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19425" windowHeight="7110"/>
  </bookViews>
  <sheets>
    <sheet name="Sheet1" sheetId="2" r:id="rId1"/>
  </sheets>
  <definedNames>
    <definedName name="_xlnm._FilterDatabase" localSheetId="0" hidden="1">Sheet1!$A$1:$BU$5896</definedName>
  </definedNames>
  <calcPr calcId="145621"/>
</workbook>
</file>

<file path=xl/calcChain.xml><?xml version="1.0" encoding="utf-8"?>
<calcChain xmlns="http://schemas.openxmlformats.org/spreadsheetml/2006/main">
  <c r="A2" i="2" l="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alcChain>
</file>

<file path=xl/sharedStrings.xml><?xml version="1.0" encoding="utf-8"?>
<sst xmlns="http://schemas.openxmlformats.org/spreadsheetml/2006/main" count="128718" uniqueCount="19313">
  <si>
    <t>原本</t>
  </si>
  <si>
    <t>里順</t>
  </si>
  <si>
    <t>里名</t>
  </si>
  <si>
    <t>統</t>
  </si>
  <si>
    <t>統首</t>
  </si>
  <si>
    <t>戶</t>
  </si>
  <si>
    <t>新戶</t>
  </si>
  <si>
    <t>代戶</t>
  </si>
  <si>
    <t>戶內位相</t>
  </si>
  <si>
    <t>職役</t>
  </si>
  <si>
    <t>姓</t>
  </si>
  <si>
    <t>名</t>
  </si>
  <si>
    <t>改名</t>
  </si>
  <si>
    <t>年齡</t>
  </si>
  <si>
    <t>干支</t>
  </si>
  <si>
    <t>出入</t>
  </si>
  <si>
    <t>場所</t>
  </si>
  <si>
    <t>本</t>
  </si>
  <si>
    <t>本貫</t>
  </si>
  <si>
    <t>主居</t>
  </si>
  <si>
    <t>主職役</t>
  </si>
  <si>
    <t>主姓名</t>
  </si>
  <si>
    <t>父職役</t>
  </si>
  <si>
    <t>父名</t>
  </si>
  <si>
    <t>生父職役</t>
  </si>
  <si>
    <t>生父名</t>
  </si>
  <si>
    <t>母職役</t>
  </si>
  <si>
    <t>母名</t>
  </si>
  <si>
    <t>所生</t>
  </si>
  <si>
    <t>祖職役</t>
  </si>
  <si>
    <t>祖名</t>
  </si>
  <si>
    <t>曾祖職役</t>
  </si>
  <si>
    <t>曾祖名</t>
  </si>
  <si>
    <t>外祖職役</t>
  </si>
  <si>
    <t>外祖名</t>
  </si>
  <si>
    <t>外本</t>
  </si>
  <si>
    <t>XX</t>
  </si>
  <si>
    <t>五</t>
  </si>
  <si>
    <t>通政大夫</t>
  </si>
  <si>
    <t>許</t>
  </si>
  <si>
    <t>進安</t>
  </si>
  <si>
    <t>辛丑</t>
  </si>
  <si>
    <t>金海</t>
  </si>
  <si>
    <t>立伊</t>
  </si>
  <si>
    <t>贈折衝將軍僉知中樞府事禦侮將軍行訓鍊院奉事</t>
  </si>
  <si>
    <t>生</t>
  </si>
  <si>
    <t>通政大夫禮賓寺正禦侮將軍行訓鍊院奉事</t>
  </si>
  <si>
    <t>璉</t>
  </si>
  <si>
    <t>金言夫</t>
  </si>
  <si>
    <t>妻</t>
  </si>
  <si>
    <t>千</t>
  </si>
  <si>
    <t>召史</t>
  </si>
  <si>
    <t>乙丑</t>
  </si>
  <si>
    <t>靑松</t>
  </si>
  <si>
    <t>碩</t>
  </si>
  <si>
    <t>傑</t>
  </si>
  <si>
    <t>折衝將軍行龍驤衛副護軍</t>
  </si>
  <si>
    <t>業武</t>
  </si>
  <si>
    <t>朴根益</t>
  </si>
  <si>
    <t>尙州</t>
  </si>
  <si>
    <t>率子</t>
  </si>
  <si>
    <t>世宗</t>
  </si>
  <si>
    <t>乙未</t>
  </si>
  <si>
    <t>人吏保</t>
  </si>
  <si>
    <t>希再</t>
  </si>
  <si>
    <t>甲午</t>
  </si>
  <si>
    <t>校生不喩人吏保</t>
  </si>
  <si>
    <t>女</t>
  </si>
  <si>
    <t>庚子</t>
  </si>
  <si>
    <t>陸</t>
  </si>
  <si>
    <t>朴守正</t>
  </si>
  <si>
    <t>鎭營人吏保</t>
  </si>
  <si>
    <t>朴</t>
  </si>
  <si>
    <t>守正</t>
  </si>
  <si>
    <t>庚申</t>
  </si>
  <si>
    <t>密陽</t>
  </si>
  <si>
    <t>正兵</t>
  </si>
  <si>
    <t>之上</t>
  </si>
  <si>
    <t>夫元</t>
  </si>
  <si>
    <t>不官</t>
  </si>
  <si>
    <t>河處深</t>
  </si>
  <si>
    <t>晉州</t>
  </si>
  <si>
    <t>金</t>
  </si>
  <si>
    <t>辛未</t>
  </si>
  <si>
    <t>以福</t>
  </si>
  <si>
    <t>仁長</t>
  </si>
  <si>
    <t>㖋同</t>
  </si>
  <si>
    <t>金之男</t>
  </si>
  <si>
    <t>癸卯</t>
  </si>
  <si>
    <t>加現</t>
  </si>
  <si>
    <t>閔</t>
  </si>
  <si>
    <t>氏</t>
  </si>
  <si>
    <t>籍</t>
  </si>
  <si>
    <t>慶州</t>
  </si>
  <si>
    <t>承仕郞禮賓寺奉事</t>
  </si>
  <si>
    <t>義福</t>
  </si>
  <si>
    <t>禦侮將軍行訓鍊院判官</t>
  </si>
  <si>
    <t>再興</t>
  </si>
  <si>
    <t>學生</t>
  </si>
  <si>
    <t>世應</t>
  </si>
  <si>
    <t>折衝將軍僉知中樞府事</t>
  </si>
  <si>
    <t>幼學</t>
  </si>
  <si>
    <t>鄭</t>
  </si>
  <si>
    <t>夢三</t>
  </si>
  <si>
    <t>癸未</t>
  </si>
  <si>
    <t>婢</t>
  </si>
  <si>
    <t>進玉</t>
  </si>
  <si>
    <t>乙卯</t>
  </si>
  <si>
    <t>私奴</t>
  </si>
  <si>
    <t>進生</t>
  </si>
  <si>
    <t>班婢</t>
  </si>
  <si>
    <t>莫今</t>
  </si>
  <si>
    <t>奴</t>
  </si>
  <si>
    <t>斤發</t>
  </si>
  <si>
    <t>逃亡</t>
  </si>
  <si>
    <t>庚午</t>
  </si>
  <si>
    <t>仁乞</t>
  </si>
  <si>
    <t>守禮</t>
  </si>
  <si>
    <t>三</t>
  </si>
  <si>
    <t>沅</t>
  </si>
  <si>
    <t>壬寅</t>
  </si>
  <si>
    <t>延安</t>
  </si>
  <si>
    <t>光延</t>
  </si>
  <si>
    <t>宣略將軍行守門將</t>
  </si>
  <si>
    <t>澮</t>
  </si>
  <si>
    <t>禦侮將軍行老江鎭僉節制使</t>
  </si>
  <si>
    <t>奇男</t>
  </si>
  <si>
    <t>朴誾</t>
  </si>
  <si>
    <t>禹</t>
  </si>
  <si>
    <t>戊午</t>
  </si>
  <si>
    <t>大丘</t>
  </si>
  <si>
    <t>天右</t>
  </si>
  <si>
    <t>萬世</t>
  </si>
  <si>
    <t>錫之</t>
  </si>
  <si>
    <t>李得春</t>
  </si>
  <si>
    <t>仁川</t>
  </si>
  <si>
    <t>子</t>
  </si>
  <si>
    <t>龍得</t>
  </si>
  <si>
    <t>春花</t>
  </si>
  <si>
    <t>壬申</t>
  </si>
  <si>
    <t>班奴</t>
  </si>
  <si>
    <t>春金</t>
  </si>
  <si>
    <t>進良</t>
  </si>
  <si>
    <t>壬午</t>
  </si>
  <si>
    <t>父母上同</t>
  </si>
  <si>
    <t>春龍</t>
  </si>
  <si>
    <t>癸亥逃亡</t>
  </si>
  <si>
    <t>雇工</t>
  </si>
  <si>
    <t>玉梅</t>
  </si>
  <si>
    <t>丙戌</t>
  </si>
  <si>
    <t>順花</t>
  </si>
  <si>
    <t>玉丹</t>
  </si>
  <si>
    <t>玉春</t>
  </si>
  <si>
    <t>癸巳</t>
  </si>
  <si>
    <t>春化</t>
  </si>
  <si>
    <t>中碩</t>
  </si>
  <si>
    <t>太純</t>
  </si>
  <si>
    <t>生龍</t>
  </si>
  <si>
    <t>老職通政</t>
  </si>
  <si>
    <t>趙守</t>
  </si>
  <si>
    <t>咸安</t>
  </si>
  <si>
    <t>成立</t>
  </si>
  <si>
    <t>應兼</t>
  </si>
  <si>
    <t>夢龍</t>
  </si>
  <si>
    <t>故</t>
  </si>
  <si>
    <t>戊戌</t>
  </si>
  <si>
    <t>巡牙兵別炮奴</t>
  </si>
  <si>
    <t>丁男</t>
  </si>
  <si>
    <t>甲寅</t>
  </si>
  <si>
    <t>湖南</t>
  </si>
  <si>
    <t>弘</t>
  </si>
  <si>
    <t>良女</t>
  </si>
  <si>
    <t>尙每</t>
  </si>
  <si>
    <t>得必</t>
  </si>
  <si>
    <t>時達</t>
  </si>
  <si>
    <t>丹陽</t>
  </si>
  <si>
    <t>私婢</t>
  </si>
  <si>
    <t>玉實</t>
  </si>
  <si>
    <t>癸酉</t>
  </si>
  <si>
    <t>淸道</t>
  </si>
  <si>
    <t>文再章</t>
  </si>
  <si>
    <t>金爾元</t>
  </si>
  <si>
    <t>良班婢</t>
  </si>
  <si>
    <t>宗好</t>
  </si>
  <si>
    <t>克老</t>
  </si>
  <si>
    <t>通政</t>
  </si>
  <si>
    <t>南平</t>
  </si>
  <si>
    <t>辛卯</t>
  </si>
  <si>
    <t>有三</t>
  </si>
  <si>
    <t>徐有明</t>
  </si>
  <si>
    <t>靈山案付束伍騎保</t>
  </si>
  <si>
    <t>徐</t>
  </si>
  <si>
    <t>有明</t>
  </si>
  <si>
    <t>男</t>
  </si>
  <si>
    <t>得龍</t>
  </si>
  <si>
    <t>李命</t>
  </si>
  <si>
    <t>星州</t>
  </si>
  <si>
    <t>李</t>
  </si>
  <si>
    <t>甲戌</t>
  </si>
  <si>
    <t>完山</t>
  </si>
  <si>
    <t>己立</t>
  </si>
  <si>
    <t>嘉善大夫</t>
  </si>
  <si>
    <t>武學</t>
  </si>
  <si>
    <t>植</t>
  </si>
  <si>
    <t>尹東殷</t>
  </si>
  <si>
    <t>坡平</t>
  </si>
  <si>
    <t>率父</t>
  </si>
  <si>
    <t>母</t>
  </si>
  <si>
    <t>鎭營人吏保私奴</t>
  </si>
  <si>
    <t>月城</t>
  </si>
  <si>
    <t>原從功臣</t>
  </si>
  <si>
    <t>春立</t>
  </si>
  <si>
    <t>玉郞</t>
  </si>
  <si>
    <t>草溪</t>
  </si>
  <si>
    <t>得先</t>
  </si>
  <si>
    <t>金儀信</t>
  </si>
  <si>
    <t>率女</t>
  </si>
  <si>
    <t>率母</t>
  </si>
  <si>
    <t>命進</t>
  </si>
  <si>
    <t>水保巡帶率</t>
  </si>
  <si>
    <t>世弼</t>
  </si>
  <si>
    <t>金應立</t>
  </si>
  <si>
    <t>郭</t>
  </si>
  <si>
    <t>丁巳</t>
  </si>
  <si>
    <t>玄風</t>
  </si>
  <si>
    <t>豊實</t>
  </si>
  <si>
    <t>水鐵保</t>
  </si>
  <si>
    <t>吏保</t>
  </si>
  <si>
    <t>命周</t>
  </si>
  <si>
    <t>姪女</t>
  </si>
  <si>
    <t>丁酉</t>
  </si>
  <si>
    <t>時佑</t>
  </si>
  <si>
    <t>X</t>
  </si>
  <si>
    <t>乙亥</t>
  </si>
  <si>
    <t>萬必</t>
  </si>
  <si>
    <t>今生</t>
  </si>
  <si>
    <t>淸道案付禁衛保</t>
  </si>
  <si>
    <t>以先</t>
  </si>
  <si>
    <t>癸亥</t>
  </si>
  <si>
    <t>尙立</t>
  </si>
  <si>
    <t>崔成伊</t>
  </si>
  <si>
    <t>처</t>
  </si>
  <si>
    <t>辛酉</t>
  </si>
  <si>
    <t>海先</t>
  </si>
  <si>
    <t>彦立</t>
  </si>
  <si>
    <t>乙酉</t>
  </si>
  <si>
    <t>金雄甲</t>
  </si>
  <si>
    <t>京步兵</t>
  </si>
  <si>
    <t>雄甲</t>
  </si>
  <si>
    <t>正立</t>
  </si>
  <si>
    <t>許立</t>
  </si>
  <si>
    <t>克龍</t>
  </si>
  <si>
    <t>禁保</t>
  </si>
  <si>
    <t>云得</t>
  </si>
  <si>
    <t>世泰</t>
  </si>
  <si>
    <t>林</t>
  </si>
  <si>
    <t>庚辰</t>
  </si>
  <si>
    <t>庚戌</t>
  </si>
  <si>
    <t>府</t>
  </si>
  <si>
    <t>李必化</t>
  </si>
  <si>
    <t>哲七</t>
  </si>
  <si>
    <t>木丹</t>
  </si>
  <si>
    <t>宗連</t>
  </si>
  <si>
    <t>孔信</t>
  </si>
  <si>
    <t>朴還生</t>
  </si>
  <si>
    <t>再三</t>
  </si>
  <si>
    <t>甲子</t>
  </si>
  <si>
    <t>己光</t>
  </si>
  <si>
    <t>未云</t>
  </si>
  <si>
    <t>先佑</t>
  </si>
  <si>
    <t>朴玉郞</t>
  </si>
  <si>
    <t>石立</t>
  </si>
  <si>
    <t>靑立</t>
  </si>
  <si>
    <t>金處石</t>
  </si>
  <si>
    <t>立戶</t>
  </si>
  <si>
    <t>小斤春上</t>
  </si>
  <si>
    <t>己卯</t>
  </si>
  <si>
    <t>老除</t>
  </si>
  <si>
    <t>連福</t>
  </si>
  <si>
    <t>士男</t>
  </si>
  <si>
    <t>守萬</t>
  </si>
  <si>
    <t>件里金</t>
  </si>
  <si>
    <t>今明</t>
  </si>
  <si>
    <t>石萬</t>
  </si>
  <si>
    <t>奉和</t>
  </si>
  <si>
    <t>朴野男</t>
  </si>
  <si>
    <t>參</t>
  </si>
  <si>
    <t>朴進伯</t>
  </si>
  <si>
    <t>進伯</t>
  </si>
  <si>
    <t>者音未</t>
  </si>
  <si>
    <t>戒龍</t>
  </si>
  <si>
    <t>宗伊</t>
  </si>
  <si>
    <t>崔永男</t>
  </si>
  <si>
    <t>昌原</t>
  </si>
  <si>
    <t>尹</t>
  </si>
  <si>
    <t>丁丑</t>
  </si>
  <si>
    <t>仁己</t>
  </si>
  <si>
    <t>鼓令</t>
  </si>
  <si>
    <t>進坡</t>
  </si>
  <si>
    <t>金大克</t>
  </si>
  <si>
    <t>瑞興</t>
  </si>
  <si>
    <t>水軍</t>
  </si>
  <si>
    <t>孔</t>
  </si>
  <si>
    <t>永必</t>
  </si>
  <si>
    <t>日發</t>
  </si>
  <si>
    <t>終南</t>
  </si>
  <si>
    <t>難生</t>
  </si>
  <si>
    <t>李碩龍</t>
  </si>
  <si>
    <t>白</t>
  </si>
  <si>
    <t>老職</t>
  </si>
  <si>
    <t>信民</t>
  </si>
  <si>
    <t>吾卜</t>
  </si>
  <si>
    <t>折衝將軍</t>
  </si>
  <si>
    <t>見龍</t>
  </si>
  <si>
    <t>朴立</t>
  </si>
  <si>
    <t>牙只</t>
  </si>
  <si>
    <t>院生</t>
  </si>
  <si>
    <t>春迪</t>
  </si>
  <si>
    <t>戊子</t>
  </si>
  <si>
    <t>安東</t>
  </si>
  <si>
    <t>榮斗</t>
  </si>
  <si>
    <t>雲白</t>
  </si>
  <si>
    <t>貴先</t>
  </si>
  <si>
    <t>忠義衛</t>
  </si>
  <si>
    <t>儀哲</t>
  </si>
  <si>
    <t>光老</t>
  </si>
  <si>
    <t>守南</t>
  </si>
  <si>
    <t>改風</t>
  </si>
  <si>
    <t>時平</t>
  </si>
  <si>
    <t>昌寧</t>
  </si>
  <si>
    <t>京</t>
  </si>
  <si>
    <t>具必成</t>
  </si>
  <si>
    <t>孔處謙</t>
  </si>
  <si>
    <t>司果</t>
  </si>
  <si>
    <t>命卜</t>
  </si>
  <si>
    <t>巡牙兵私奴</t>
  </si>
  <si>
    <t>己丑</t>
  </si>
  <si>
    <t>山陽嶺佛堂里</t>
  </si>
  <si>
    <t>私奴希信</t>
  </si>
  <si>
    <t>私奴居士</t>
  </si>
  <si>
    <t>希信</t>
  </si>
  <si>
    <t>忠州</t>
  </si>
  <si>
    <t>權俊</t>
  </si>
  <si>
    <t>尙云</t>
  </si>
  <si>
    <t>乫郞</t>
  </si>
  <si>
    <t>德上</t>
  </si>
  <si>
    <t>德只</t>
  </si>
  <si>
    <t>金乭山</t>
  </si>
  <si>
    <t>件里德</t>
  </si>
  <si>
    <t>乙巳</t>
  </si>
  <si>
    <t>趙振泰</t>
  </si>
  <si>
    <t>良人</t>
  </si>
  <si>
    <t>件里山</t>
  </si>
  <si>
    <t>丁德</t>
  </si>
  <si>
    <t>山伊</t>
  </si>
  <si>
    <t>山守</t>
  </si>
  <si>
    <t>李㖋同</t>
  </si>
  <si>
    <t>順巾</t>
  </si>
  <si>
    <t>己亥</t>
  </si>
  <si>
    <t>雲發</t>
  </si>
  <si>
    <t>驛吏</t>
  </si>
  <si>
    <t>命生</t>
  </si>
  <si>
    <t>命孫</t>
  </si>
  <si>
    <t>裵生</t>
  </si>
  <si>
    <t>姜</t>
  </si>
  <si>
    <t>日龍</t>
  </si>
  <si>
    <t>夫同</t>
  </si>
  <si>
    <t>夫乞</t>
  </si>
  <si>
    <t>朴永世</t>
  </si>
  <si>
    <t>元先</t>
  </si>
  <si>
    <t>居士鰥夫</t>
  </si>
  <si>
    <t>信海</t>
  </si>
  <si>
    <t>時活</t>
  </si>
  <si>
    <t>奉政大夫守軍資監正</t>
  </si>
  <si>
    <t>卜立</t>
  </si>
  <si>
    <t>春遇</t>
  </si>
  <si>
    <t>崔來鳳</t>
  </si>
  <si>
    <t>仁同</t>
  </si>
  <si>
    <t>種進</t>
  </si>
  <si>
    <t>居</t>
  </si>
  <si>
    <t>正叔</t>
  </si>
  <si>
    <t>徐玉</t>
  </si>
  <si>
    <t>居士</t>
  </si>
  <si>
    <t>石</t>
  </si>
  <si>
    <t>斗上</t>
  </si>
  <si>
    <t>自佑</t>
  </si>
  <si>
    <t>承仕郞參奉</t>
  </si>
  <si>
    <t>鄭得先</t>
  </si>
  <si>
    <t>納粟通政大夫</t>
  </si>
  <si>
    <t>洛龍</t>
  </si>
  <si>
    <t>弘生</t>
  </si>
  <si>
    <t>徐以天</t>
  </si>
  <si>
    <t>達城</t>
  </si>
  <si>
    <t>聖光</t>
  </si>
  <si>
    <t>得占</t>
  </si>
  <si>
    <t>騎保</t>
  </si>
  <si>
    <t>斤長</t>
  </si>
  <si>
    <t>李正信</t>
  </si>
  <si>
    <t>宣化</t>
  </si>
  <si>
    <t>壬戌</t>
  </si>
  <si>
    <t>海州</t>
  </si>
  <si>
    <t>柳世俊</t>
  </si>
  <si>
    <t>卜只</t>
  </si>
  <si>
    <t>彦希</t>
  </si>
  <si>
    <t>夫之</t>
  </si>
  <si>
    <t>得立</t>
  </si>
  <si>
    <t>斗生</t>
  </si>
  <si>
    <t>李海命</t>
  </si>
  <si>
    <t>海命</t>
  </si>
  <si>
    <t>順哲</t>
  </si>
  <si>
    <t>貴化</t>
  </si>
  <si>
    <t>永春</t>
  </si>
  <si>
    <t>金仁先</t>
  </si>
  <si>
    <t>裵</t>
  </si>
  <si>
    <t>丙寅</t>
  </si>
  <si>
    <t>成道</t>
  </si>
  <si>
    <t>學上</t>
  </si>
  <si>
    <t>文哲</t>
  </si>
  <si>
    <t>朴談音沙里</t>
  </si>
  <si>
    <t>巡別保居士</t>
  </si>
  <si>
    <t>時昌</t>
  </si>
  <si>
    <t>癸丑</t>
  </si>
  <si>
    <t>進先</t>
  </si>
  <si>
    <t>弘立</t>
  </si>
  <si>
    <t>先生</t>
  </si>
  <si>
    <t>金松鶴</t>
  </si>
  <si>
    <t>順天</t>
  </si>
  <si>
    <t>厚先</t>
  </si>
  <si>
    <t>正益</t>
  </si>
  <si>
    <t>仲鶴</t>
  </si>
  <si>
    <t>金夏柱</t>
  </si>
  <si>
    <t>居士納粟察訪</t>
  </si>
  <si>
    <t>孝中</t>
  </si>
  <si>
    <t>鼎黃</t>
  </si>
  <si>
    <t>納粟嘉善大夫</t>
  </si>
  <si>
    <t>得命</t>
  </si>
  <si>
    <t>展力副尉將仕郞</t>
  </si>
  <si>
    <t>張思承</t>
  </si>
  <si>
    <t>車</t>
  </si>
  <si>
    <t>泰仁</t>
  </si>
  <si>
    <t>展力副尉兼司僕</t>
  </si>
  <si>
    <t>再永</t>
  </si>
  <si>
    <t>任生</t>
  </si>
  <si>
    <t>南壽</t>
  </si>
  <si>
    <t>金命福</t>
  </si>
  <si>
    <t>介也致</t>
  </si>
  <si>
    <t>辛巳</t>
  </si>
  <si>
    <t>莫進</t>
  </si>
  <si>
    <t>丁亥</t>
  </si>
  <si>
    <t>湧泉退俗私奴</t>
  </si>
  <si>
    <t>善日</t>
  </si>
  <si>
    <t>戊申</t>
  </si>
  <si>
    <t>昌靈</t>
  </si>
  <si>
    <t>鄭白榮</t>
  </si>
  <si>
    <t>乭男</t>
  </si>
  <si>
    <t>介春</t>
  </si>
  <si>
    <t>保人</t>
  </si>
  <si>
    <t>萬上</t>
  </si>
  <si>
    <t>鄭戒生</t>
  </si>
  <si>
    <t>仁石</t>
  </si>
  <si>
    <t>元男</t>
  </si>
  <si>
    <t>承男</t>
  </si>
  <si>
    <t>河式</t>
  </si>
  <si>
    <t>流來居士</t>
  </si>
  <si>
    <t>毛老金</t>
  </si>
  <si>
    <t>甲辰</t>
  </si>
  <si>
    <t>得別</t>
  </si>
  <si>
    <t>得卜</t>
  </si>
  <si>
    <t>李春男</t>
  </si>
  <si>
    <t>九福</t>
  </si>
  <si>
    <t>禮男</t>
  </si>
  <si>
    <t>太中</t>
  </si>
  <si>
    <t>朴以男</t>
  </si>
  <si>
    <t>寺奴希昌</t>
  </si>
  <si>
    <t>營都訓導廳火兵掌隷院寺奴鰥夫</t>
  </si>
  <si>
    <t>希昌</t>
  </si>
  <si>
    <t>丁卯</t>
  </si>
  <si>
    <t>曺命仁</t>
  </si>
  <si>
    <t>寺婢</t>
  </si>
  <si>
    <t>守春</t>
  </si>
  <si>
    <t>命山</t>
  </si>
  <si>
    <t>戒明</t>
  </si>
  <si>
    <t>尹立</t>
  </si>
  <si>
    <t>巡牙兵不喩營都訓導廳火兵掌隷院寺奴鰥夫</t>
  </si>
  <si>
    <t>禮分</t>
  </si>
  <si>
    <t>巡馬保</t>
  </si>
  <si>
    <t>㗡上</t>
  </si>
  <si>
    <t>司贍寺奴禮達故代妻</t>
  </si>
  <si>
    <t>日代</t>
  </si>
  <si>
    <t>林永俊</t>
  </si>
  <si>
    <t>蘇時命</t>
  </si>
  <si>
    <t>尙代</t>
  </si>
  <si>
    <t>正正</t>
  </si>
  <si>
    <t>南石</t>
  </si>
  <si>
    <t>得山</t>
  </si>
  <si>
    <t>克昌</t>
  </si>
  <si>
    <t>禮進</t>
  </si>
  <si>
    <t>去</t>
  </si>
  <si>
    <t>弟禮男戶</t>
  </si>
  <si>
    <t>束伍保</t>
  </si>
  <si>
    <t>進成</t>
  </si>
  <si>
    <t>壬辰</t>
  </si>
  <si>
    <t>進三</t>
  </si>
  <si>
    <t>寡女</t>
  </si>
  <si>
    <t>庾</t>
  </si>
  <si>
    <t>得吉</t>
  </si>
  <si>
    <t>士龍</t>
  </si>
  <si>
    <t>仁男</t>
  </si>
  <si>
    <t>李承龍</t>
  </si>
  <si>
    <t>益郞</t>
  </si>
  <si>
    <t>禾里同戶</t>
  </si>
  <si>
    <t>卜郞</t>
  </si>
  <si>
    <t>禁衛保府軍官</t>
  </si>
  <si>
    <t>漢乞</t>
  </si>
  <si>
    <t>允成</t>
  </si>
  <si>
    <t>論立</t>
  </si>
  <si>
    <t>金石伊</t>
  </si>
  <si>
    <t>黃順山</t>
  </si>
  <si>
    <t>東萊</t>
  </si>
  <si>
    <t>以金伊</t>
  </si>
  <si>
    <t>東老</t>
  </si>
  <si>
    <t>萬齡</t>
  </si>
  <si>
    <t>姜戒先</t>
  </si>
  <si>
    <t>黃</t>
  </si>
  <si>
    <t>先達</t>
  </si>
  <si>
    <t>奴府軍官廳火兵</t>
  </si>
  <si>
    <t>得哲</t>
  </si>
  <si>
    <t>戒分</t>
  </si>
  <si>
    <t>太眞</t>
  </si>
  <si>
    <t>萬奉</t>
  </si>
  <si>
    <t>正德</t>
  </si>
  <si>
    <t>水軍巡牙兵別炮</t>
  </si>
  <si>
    <t>金伊</t>
  </si>
  <si>
    <t>守</t>
  </si>
  <si>
    <t>得守</t>
  </si>
  <si>
    <t>朴大上</t>
  </si>
  <si>
    <t>己未</t>
  </si>
  <si>
    <t>命達</t>
  </si>
  <si>
    <t>命日</t>
  </si>
  <si>
    <t>命相</t>
  </si>
  <si>
    <t>鄭立</t>
  </si>
  <si>
    <t>延日</t>
  </si>
  <si>
    <t>李光世</t>
  </si>
  <si>
    <t>李正發故代子</t>
  </si>
  <si>
    <t>主鎭軍</t>
  </si>
  <si>
    <t>光世</t>
  </si>
  <si>
    <t>己巳</t>
  </si>
  <si>
    <t>正發</t>
  </si>
  <si>
    <t>訓</t>
  </si>
  <si>
    <t>應申</t>
  </si>
  <si>
    <t>忠贊衛</t>
  </si>
  <si>
    <t>韓進立</t>
  </si>
  <si>
    <t>崔</t>
  </si>
  <si>
    <t>八雄</t>
  </si>
  <si>
    <t>難福</t>
  </si>
  <si>
    <t>乃</t>
  </si>
  <si>
    <t>朴占山</t>
  </si>
  <si>
    <t>楊</t>
  </si>
  <si>
    <t>用和</t>
  </si>
  <si>
    <t>辛亥</t>
  </si>
  <si>
    <t>中和</t>
  </si>
  <si>
    <t>時益</t>
  </si>
  <si>
    <t>成均進士</t>
  </si>
  <si>
    <t>景淵</t>
  </si>
  <si>
    <t>遇元</t>
  </si>
  <si>
    <t>李之新</t>
  </si>
  <si>
    <t>載寧</t>
  </si>
  <si>
    <t>晙</t>
  </si>
  <si>
    <t>應後</t>
  </si>
  <si>
    <t>宣務郞</t>
  </si>
  <si>
    <t>遇鎔</t>
  </si>
  <si>
    <t>裵俊得</t>
  </si>
  <si>
    <t>三八</t>
  </si>
  <si>
    <t>大濟</t>
  </si>
  <si>
    <t>愛德</t>
  </si>
  <si>
    <t>玉用</t>
  </si>
  <si>
    <t>必玉</t>
  </si>
  <si>
    <t>愛立</t>
  </si>
  <si>
    <t>全仇未</t>
  </si>
  <si>
    <t>先進</t>
  </si>
  <si>
    <t>庚寅</t>
  </si>
  <si>
    <t>時居</t>
  </si>
  <si>
    <t>漆谷</t>
  </si>
  <si>
    <t>今進</t>
  </si>
  <si>
    <t>終今</t>
  </si>
  <si>
    <t>愛奉</t>
  </si>
  <si>
    <t>貴伊</t>
  </si>
  <si>
    <t>五雲</t>
  </si>
  <si>
    <t>愛禮</t>
  </si>
  <si>
    <t>愛化</t>
  </si>
  <si>
    <t>愛山</t>
  </si>
  <si>
    <t>楚玉</t>
  </si>
  <si>
    <t>玉代</t>
  </si>
  <si>
    <t>丙申</t>
  </si>
  <si>
    <t>玉龍</t>
  </si>
  <si>
    <t>楚先</t>
  </si>
  <si>
    <t>奴病人</t>
  </si>
  <si>
    <t>先發</t>
  </si>
  <si>
    <t>貴奉</t>
  </si>
  <si>
    <t>己酉</t>
  </si>
  <si>
    <t>愛今</t>
  </si>
  <si>
    <t>初眞</t>
  </si>
  <si>
    <t>初丹</t>
  </si>
  <si>
    <t>宅奎</t>
  </si>
  <si>
    <t>泰安</t>
  </si>
  <si>
    <t>及第</t>
  </si>
  <si>
    <t>泰達</t>
  </si>
  <si>
    <t>通德郞</t>
  </si>
  <si>
    <t>曇</t>
  </si>
  <si>
    <t>嘉善大夫行龜城都護府事</t>
  </si>
  <si>
    <t>命吉</t>
  </si>
  <si>
    <t>成均生員</t>
  </si>
  <si>
    <t>成以道</t>
  </si>
  <si>
    <t>載天</t>
  </si>
  <si>
    <t>載昶</t>
  </si>
  <si>
    <t>載馥</t>
  </si>
  <si>
    <t>婦</t>
  </si>
  <si>
    <t>都</t>
  </si>
  <si>
    <t>孫子</t>
  </si>
  <si>
    <t>翮</t>
  </si>
  <si>
    <t>甲申</t>
  </si>
  <si>
    <t>孫婦</t>
  </si>
  <si>
    <t>栗音進</t>
  </si>
  <si>
    <t>丙午</t>
  </si>
  <si>
    <t>日世</t>
  </si>
  <si>
    <t>厚丁</t>
  </si>
  <si>
    <t>奴束伍軍</t>
  </si>
  <si>
    <t>厚發</t>
  </si>
  <si>
    <t>唜明</t>
  </si>
  <si>
    <t>命女</t>
  </si>
  <si>
    <t>丁丑逃亡</t>
  </si>
  <si>
    <t>朴葉</t>
  </si>
  <si>
    <t>唜春</t>
  </si>
  <si>
    <t>時德</t>
  </si>
  <si>
    <t>己巳逃亡</t>
  </si>
  <si>
    <t>唜乃</t>
  </si>
  <si>
    <t>今春</t>
  </si>
  <si>
    <t>唜女</t>
  </si>
  <si>
    <t>甲申逃亡</t>
  </si>
  <si>
    <t>不知</t>
  </si>
  <si>
    <t>唜命</t>
  </si>
  <si>
    <t>暹進</t>
  </si>
  <si>
    <t>十月</t>
  </si>
  <si>
    <t>辛未逃亡</t>
  </si>
  <si>
    <t>莫男</t>
  </si>
  <si>
    <t>仁乃</t>
  </si>
  <si>
    <t>禁衛軍</t>
  </si>
  <si>
    <t>仲哲</t>
  </si>
  <si>
    <t>八莒</t>
  </si>
  <si>
    <t>莫立</t>
  </si>
  <si>
    <t>仁發</t>
  </si>
  <si>
    <t>金希南</t>
  </si>
  <si>
    <t>宋</t>
  </si>
  <si>
    <t>懷德</t>
  </si>
  <si>
    <t>戒弘</t>
  </si>
  <si>
    <t>卜秀</t>
  </si>
  <si>
    <t>李戒龍</t>
  </si>
  <si>
    <t>德今</t>
  </si>
  <si>
    <t>私奴巡牙兵</t>
  </si>
  <si>
    <t>希連</t>
  </si>
  <si>
    <t>沈摠</t>
  </si>
  <si>
    <t>命仁</t>
  </si>
  <si>
    <t>政大夫</t>
  </si>
  <si>
    <t>通訓大夫司宰監正</t>
  </si>
  <si>
    <t>河正</t>
  </si>
  <si>
    <t>助以</t>
  </si>
  <si>
    <t>同里</t>
  </si>
  <si>
    <t>曺斤發</t>
  </si>
  <si>
    <t>永萬</t>
  </si>
  <si>
    <t>介進</t>
  </si>
  <si>
    <t>䪪上</t>
  </si>
  <si>
    <t>元乃</t>
  </si>
  <si>
    <t>鄭乭男</t>
  </si>
  <si>
    <t>主京居李聖右不喩同里居曺斤發</t>
  </si>
  <si>
    <t>尹萬三</t>
  </si>
  <si>
    <t>府別隊</t>
  </si>
  <si>
    <t>萬三</t>
  </si>
  <si>
    <t>順先</t>
  </si>
  <si>
    <t>立</t>
  </si>
  <si>
    <t>朴永迪</t>
  </si>
  <si>
    <t>石伊</t>
  </si>
  <si>
    <t>乞</t>
  </si>
  <si>
    <t>根東</t>
  </si>
  <si>
    <t>徐益斤</t>
  </si>
  <si>
    <t>率弟</t>
  </si>
  <si>
    <t>府馬保</t>
  </si>
  <si>
    <t>扇子保不喩府馬保</t>
  </si>
  <si>
    <t>弟</t>
  </si>
  <si>
    <t>萬乞</t>
  </si>
  <si>
    <t>爲僧</t>
  </si>
  <si>
    <t>妹</t>
  </si>
  <si>
    <t>貴代</t>
  </si>
  <si>
    <t>巡扇子匠保</t>
  </si>
  <si>
    <t>萬迪</t>
  </si>
  <si>
    <t>再進</t>
  </si>
  <si>
    <t>日守</t>
  </si>
  <si>
    <t>金山</t>
  </si>
  <si>
    <t>率養子</t>
  </si>
  <si>
    <t>周石</t>
  </si>
  <si>
    <t>克郞</t>
  </si>
  <si>
    <t>出嫁</t>
  </si>
  <si>
    <t>奴兩臂病人南岡院下典</t>
  </si>
  <si>
    <t>中三</t>
  </si>
  <si>
    <t>卜男</t>
  </si>
  <si>
    <t>厚種</t>
  </si>
  <si>
    <t>鎭武</t>
  </si>
  <si>
    <t>夢得</t>
  </si>
  <si>
    <t>尹金乭伊</t>
  </si>
  <si>
    <t>丙辰</t>
  </si>
  <si>
    <t>順良</t>
  </si>
  <si>
    <t>談音沙里</t>
  </si>
  <si>
    <t>順業</t>
  </si>
  <si>
    <t>命郞</t>
  </si>
  <si>
    <t>日千</t>
  </si>
  <si>
    <t>騎保巡在家</t>
  </si>
  <si>
    <t>以迪</t>
  </si>
  <si>
    <t>禦侮將軍副司果行龍驤衛</t>
  </si>
  <si>
    <t>發海</t>
  </si>
  <si>
    <t>應守</t>
  </si>
  <si>
    <t>納粟僉知</t>
  </si>
  <si>
    <t>應龍</t>
  </si>
  <si>
    <t>趙申日</t>
  </si>
  <si>
    <t>士云</t>
  </si>
  <si>
    <t>岩外</t>
  </si>
  <si>
    <t>金益三</t>
  </si>
  <si>
    <t>巡馬軍保</t>
  </si>
  <si>
    <t>惡只</t>
  </si>
  <si>
    <t>戊寅</t>
  </si>
  <si>
    <t>私奴巡牙兵別炮</t>
  </si>
  <si>
    <t>命金</t>
  </si>
  <si>
    <t>興海</t>
  </si>
  <si>
    <t>李龍代</t>
  </si>
  <si>
    <t>命分</t>
  </si>
  <si>
    <t>庾士龍</t>
  </si>
  <si>
    <t>莫生</t>
  </si>
  <si>
    <t>愛春</t>
  </si>
  <si>
    <t>庾哲</t>
  </si>
  <si>
    <t>莫山</t>
  </si>
  <si>
    <t>愛分</t>
  </si>
  <si>
    <t>生男</t>
  </si>
  <si>
    <t>哲發</t>
  </si>
  <si>
    <t>有萬</t>
  </si>
  <si>
    <t>金有必</t>
  </si>
  <si>
    <t>舌化驛吏</t>
  </si>
  <si>
    <t>有必</t>
  </si>
  <si>
    <t>龍守</t>
  </si>
  <si>
    <t>忠男</t>
  </si>
  <si>
    <t>曺</t>
  </si>
  <si>
    <t>丁未</t>
  </si>
  <si>
    <t>江牙之</t>
  </si>
  <si>
    <t>汝守</t>
  </si>
  <si>
    <t>汝昌</t>
  </si>
  <si>
    <t>姜守白</t>
  </si>
  <si>
    <t>連昌</t>
  </si>
  <si>
    <t>必金</t>
  </si>
  <si>
    <t>老人</t>
  </si>
  <si>
    <t>安</t>
  </si>
  <si>
    <t>斗還</t>
  </si>
  <si>
    <t>順興</t>
  </si>
  <si>
    <t>戒叔</t>
  </si>
  <si>
    <t>連</t>
  </si>
  <si>
    <t>莫實</t>
  </si>
  <si>
    <t>軍功判官</t>
  </si>
  <si>
    <t>宋岩</t>
  </si>
  <si>
    <t>許行</t>
  </si>
  <si>
    <t>今</t>
  </si>
  <si>
    <t>朴夢得</t>
  </si>
  <si>
    <t>夢上</t>
  </si>
  <si>
    <t>李莫實</t>
  </si>
  <si>
    <t>率五寸侄</t>
  </si>
  <si>
    <t>愛先</t>
  </si>
  <si>
    <t>侄婦</t>
  </si>
  <si>
    <t>守西</t>
  </si>
  <si>
    <t>自男</t>
  </si>
  <si>
    <t>趙尙天</t>
  </si>
  <si>
    <t>以金</t>
  </si>
  <si>
    <t>金彦龍</t>
  </si>
  <si>
    <t>尹沂</t>
  </si>
  <si>
    <t>云伊</t>
  </si>
  <si>
    <t>彔</t>
  </si>
  <si>
    <t>林海之</t>
  </si>
  <si>
    <t>寡婦</t>
  </si>
  <si>
    <t>孫</t>
  </si>
  <si>
    <t>信賢</t>
  </si>
  <si>
    <t>承善</t>
  </si>
  <si>
    <t>平丘道察訪</t>
  </si>
  <si>
    <t>李永細</t>
  </si>
  <si>
    <t>四天</t>
  </si>
  <si>
    <t>時奉</t>
  </si>
  <si>
    <t>壬午逃亡</t>
  </si>
  <si>
    <t>愛實</t>
  </si>
  <si>
    <t>七連</t>
  </si>
  <si>
    <t>命再</t>
  </si>
  <si>
    <t>文</t>
  </si>
  <si>
    <t>光進</t>
  </si>
  <si>
    <t>壬子</t>
  </si>
  <si>
    <t>漢秀</t>
  </si>
  <si>
    <t>儀仁</t>
  </si>
  <si>
    <t>復岦</t>
  </si>
  <si>
    <t>朴命男</t>
  </si>
  <si>
    <t>暎昇</t>
  </si>
  <si>
    <t>南普</t>
  </si>
  <si>
    <t>朴斌璨</t>
  </si>
  <si>
    <t>玉德</t>
  </si>
  <si>
    <t>山</t>
  </si>
  <si>
    <t>林召史</t>
  </si>
  <si>
    <t>唜德</t>
  </si>
  <si>
    <t>朴分男</t>
  </si>
  <si>
    <t>奉石</t>
  </si>
  <si>
    <t>昌寧校奴</t>
  </si>
  <si>
    <t>金民</t>
  </si>
  <si>
    <t>老金</t>
  </si>
  <si>
    <t>裵信立</t>
  </si>
  <si>
    <t>府案付寺婢</t>
  </si>
  <si>
    <t>好今</t>
  </si>
  <si>
    <t>寺奴</t>
  </si>
  <si>
    <t>尙右</t>
  </si>
  <si>
    <t>㗟今</t>
  </si>
  <si>
    <t>不式</t>
  </si>
  <si>
    <t>儀成</t>
  </si>
  <si>
    <t>金好善</t>
  </si>
  <si>
    <t>朴小斤故代妻</t>
  </si>
  <si>
    <t>贖良</t>
  </si>
  <si>
    <t>允先</t>
  </si>
  <si>
    <t>允巾</t>
  </si>
  <si>
    <t>唜生</t>
  </si>
  <si>
    <t>小斤金</t>
  </si>
  <si>
    <t>太分</t>
  </si>
  <si>
    <t>太奉</t>
  </si>
  <si>
    <t>巡馬軍</t>
  </si>
  <si>
    <t>必元</t>
  </si>
  <si>
    <t>得輝</t>
  </si>
  <si>
    <t>牙望</t>
  </si>
  <si>
    <t>可男</t>
  </si>
  <si>
    <t>金己男</t>
  </si>
  <si>
    <t>甫日</t>
  </si>
  <si>
    <t>乭卜</t>
  </si>
  <si>
    <t>山儀</t>
  </si>
  <si>
    <t>李正言</t>
  </si>
  <si>
    <t>兩折脚病人</t>
  </si>
  <si>
    <t>進乞</t>
  </si>
  <si>
    <t>莫召史</t>
  </si>
  <si>
    <t>進巾</t>
  </si>
  <si>
    <t>巡牙兵馬軍</t>
  </si>
  <si>
    <t>鶴先</t>
  </si>
  <si>
    <t>張連</t>
  </si>
  <si>
    <t>金士元</t>
  </si>
  <si>
    <t>世乞</t>
  </si>
  <si>
    <t>日上</t>
  </si>
  <si>
    <t>定虜衛</t>
  </si>
  <si>
    <t>鄭仁佑</t>
  </si>
  <si>
    <t>營藥房下典</t>
  </si>
  <si>
    <t>戒乞</t>
  </si>
  <si>
    <t>儀民</t>
  </si>
  <si>
    <t>李戒海</t>
  </si>
  <si>
    <t>率孫子</t>
  </si>
  <si>
    <t>巡牙兵</t>
  </si>
  <si>
    <t>順昌</t>
  </si>
  <si>
    <t>六</t>
  </si>
  <si>
    <t>金昌右</t>
  </si>
  <si>
    <t>業武府軍官</t>
  </si>
  <si>
    <t>昌右</t>
  </si>
  <si>
    <t>日方</t>
  </si>
  <si>
    <t>時彦</t>
  </si>
  <si>
    <t>禦侮將軍行龍驤衛副司果</t>
  </si>
  <si>
    <t>四龍</t>
  </si>
  <si>
    <t>尙榮</t>
  </si>
  <si>
    <t>先伊</t>
  </si>
  <si>
    <t>同昌</t>
  </si>
  <si>
    <t>姜太遠</t>
  </si>
  <si>
    <t>萬興</t>
  </si>
  <si>
    <t>刻手保</t>
  </si>
  <si>
    <t>億萬</t>
  </si>
  <si>
    <t>㗡同</t>
  </si>
  <si>
    <t>戒</t>
  </si>
  <si>
    <t>黃允</t>
  </si>
  <si>
    <t>刻手</t>
  </si>
  <si>
    <t>萬昌</t>
  </si>
  <si>
    <t>湧泉寺</t>
  </si>
  <si>
    <t>病人</t>
  </si>
  <si>
    <t>順益</t>
  </si>
  <si>
    <t>云發</t>
  </si>
  <si>
    <t>裵承</t>
  </si>
  <si>
    <t>羅</t>
  </si>
  <si>
    <t>羅州</t>
  </si>
  <si>
    <t>岱承</t>
  </si>
  <si>
    <t>論守</t>
  </si>
  <si>
    <t>李應守</t>
  </si>
  <si>
    <t>柱化</t>
  </si>
  <si>
    <t>克中</t>
  </si>
  <si>
    <t>白化</t>
  </si>
  <si>
    <t>車白云</t>
  </si>
  <si>
    <t>乭春</t>
  </si>
  <si>
    <t>永川</t>
  </si>
  <si>
    <t>金命生</t>
  </si>
  <si>
    <t>儀云</t>
  </si>
  <si>
    <t>春香</t>
  </si>
  <si>
    <t>㐚未</t>
  </si>
  <si>
    <t>彦成</t>
  </si>
  <si>
    <t>金彦守</t>
  </si>
  <si>
    <t>日性</t>
  </si>
  <si>
    <t>再成</t>
  </si>
  <si>
    <t>儀尙</t>
  </si>
  <si>
    <t>河深</t>
  </si>
  <si>
    <t>七今</t>
  </si>
  <si>
    <t>牙之</t>
  </si>
  <si>
    <t>淸道束伍軍私奴</t>
  </si>
  <si>
    <t>高世龍</t>
  </si>
  <si>
    <t>猶尙</t>
  </si>
  <si>
    <t>愛介</t>
  </si>
  <si>
    <t>守命</t>
  </si>
  <si>
    <t>守卜</t>
  </si>
  <si>
    <t>元生</t>
  </si>
  <si>
    <t>韓世益</t>
  </si>
  <si>
    <t>金允先</t>
  </si>
  <si>
    <t>己分</t>
  </si>
  <si>
    <t>壬生</t>
  </si>
  <si>
    <t>雲峯</t>
  </si>
  <si>
    <t>唜立</t>
  </si>
  <si>
    <t>順白</t>
  </si>
  <si>
    <t>古邑眞</t>
  </si>
  <si>
    <t>順分</t>
  </si>
  <si>
    <t>朴宗武</t>
  </si>
  <si>
    <t>幽山驛保</t>
  </si>
  <si>
    <t>宗武</t>
  </si>
  <si>
    <t>仁宗</t>
  </si>
  <si>
    <t>忠發</t>
  </si>
  <si>
    <t>希守</t>
  </si>
  <si>
    <t>朴後儀</t>
  </si>
  <si>
    <t>芮</t>
  </si>
  <si>
    <t>義興</t>
  </si>
  <si>
    <t>秉節校尉龍驤衛副司果</t>
  </si>
  <si>
    <t>俊好</t>
  </si>
  <si>
    <t>老職通政大夫</t>
  </si>
  <si>
    <t>守兼</t>
  </si>
  <si>
    <t>慶元</t>
  </si>
  <si>
    <t>黃士得</t>
  </si>
  <si>
    <t>永巾</t>
  </si>
  <si>
    <t>汝興</t>
  </si>
  <si>
    <t>姜日龍</t>
  </si>
  <si>
    <t>俊葉</t>
  </si>
  <si>
    <t>海男</t>
  </si>
  <si>
    <t>仁孫</t>
  </si>
  <si>
    <t>朴順生</t>
  </si>
  <si>
    <t>司贍寺奴府軍官廳下典</t>
  </si>
  <si>
    <t>濟州</t>
  </si>
  <si>
    <t>戒元</t>
  </si>
  <si>
    <t>士立</t>
  </si>
  <si>
    <t>曺乭同</t>
  </si>
  <si>
    <t>九任</t>
  </si>
  <si>
    <t>戊辰</t>
  </si>
  <si>
    <t>許元業</t>
  </si>
  <si>
    <t>愛上</t>
  </si>
  <si>
    <t>海玉</t>
  </si>
  <si>
    <t>武業</t>
  </si>
  <si>
    <t>守業</t>
  </si>
  <si>
    <t>未上</t>
  </si>
  <si>
    <t>來</t>
  </si>
  <si>
    <t>進達戶</t>
  </si>
  <si>
    <t>水山驛吏</t>
  </si>
  <si>
    <t>車里同</t>
  </si>
  <si>
    <t>乭伊</t>
  </si>
  <si>
    <t>命石</t>
  </si>
  <si>
    <t>命五</t>
  </si>
  <si>
    <t>孫玉老</t>
  </si>
  <si>
    <t>興龍</t>
  </si>
  <si>
    <t>興成</t>
  </si>
  <si>
    <t>興白</t>
  </si>
  <si>
    <t>韓仁白</t>
  </si>
  <si>
    <t>率雇工</t>
  </si>
  <si>
    <t>鎭營吏保</t>
  </si>
  <si>
    <t>命業</t>
  </si>
  <si>
    <t>丙子</t>
  </si>
  <si>
    <t>雇工妻</t>
  </si>
  <si>
    <t>哲</t>
  </si>
  <si>
    <t>厚邑種</t>
  </si>
  <si>
    <t>富貴</t>
  </si>
  <si>
    <t>得男</t>
  </si>
  <si>
    <t>李希</t>
  </si>
  <si>
    <t>昌寧校婢</t>
  </si>
  <si>
    <t>校婢</t>
  </si>
  <si>
    <t>扶容</t>
  </si>
  <si>
    <t>時立</t>
  </si>
  <si>
    <t>九金</t>
  </si>
  <si>
    <t>河得之</t>
  </si>
  <si>
    <t>奉伊</t>
  </si>
  <si>
    <t>奉化</t>
  </si>
  <si>
    <t>月今</t>
  </si>
  <si>
    <t>張毛乭伊</t>
  </si>
  <si>
    <t>柳器匠</t>
  </si>
  <si>
    <t>張</t>
  </si>
  <si>
    <t>毛乭伊</t>
  </si>
  <si>
    <t>軍威</t>
  </si>
  <si>
    <t>從男</t>
  </si>
  <si>
    <t>匠人</t>
  </si>
  <si>
    <t>唜龍</t>
  </si>
  <si>
    <t>儀男</t>
  </si>
  <si>
    <t>河夫之</t>
  </si>
  <si>
    <t>必丁</t>
  </si>
  <si>
    <t>金唜生</t>
  </si>
  <si>
    <t>白男</t>
  </si>
  <si>
    <t>東翰</t>
  </si>
  <si>
    <t>昌億</t>
  </si>
  <si>
    <t>元亨</t>
  </si>
  <si>
    <t>將仕郞軍資監參奉</t>
  </si>
  <si>
    <t>尹志</t>
  </si>
  <si>
    <t>李斌</t>
  </si>
  <si>
    <t>全義</t>
  </si>
  <si>
    <t>守男</t>
  </si>
  <si>
    <t>楚玄</t>
  </si>
  <si>
    <t>順發</t>
  </si>
  <si>
    <t>卞</t>
  </si>
  <si>
    <t>泰明</t>
  </si>
  <si>
    <t>有仁</t>
  </si>
  <si>
    <t>雲龍</t>
  </si>
  <si>
    <t>丁鶴卜</t>
  </si>
  <si>
    <t>兪</t>
  </si>
  <si>
    <t>九良</t>
  </si>
  <si>
    <t>世健</t>
  </si>
  <si>
    <t>智元</t>
  </si>
  <si>
    <t>林萬春</t>
  </si>
  <si>
    <t>南崗書院院生</t>
  </si>
  <si>
    <t>楚大</t>
  </si>
  <si>
    <t>太石</t>
  </si>
  <si>
    <t>弟嫂</t>
  </si>
  <si>
    <t>葛</t>
  </si>
  <si>
    <t>談</t>
  </si>
  <si>
    <t>花園</t>
  </si>
  <si>
    <t>折衝將軍行龍驤衛副司果</t>
  </si>
  <si>
    <t>儀京</t>
  </si>
  <si>
    <t>春世</t>
  </si>
  <si>
    <t>金孝福</t>
  </si>
  <si>
    <t>成</t>
  </si>
  <si>
    <t>金乭伊</t>
  </si>
  <si>
    <t>順卜</t>
  </si>
  <si>
    <t>丁郞</t>
  </si>
  <si>
    <t>聖佑</t>
  </si>
  <si>
    <t>萬章</t>
  </si>
  <si>
    <t>雲瑞</t>
  </si>
  <si>
    <t>贈嘉善大夫</t>
  </si>
  <si>
    <t>尹碩淸</t>
  </si>
  <si>
    <t>成山</t>
  </si>
  <si>
    <t>聖章</t>
  </si>
  <si>
    <t>好永</t>
  </si>
  <si>
    <t>將仕郞</t>
  </si>
  <si>
    <t>得文</t>
  </si>
  <si>
    <t>兵馬節制僉使</t>
  </si>
  <si>
    <t>金具金</t>
  </si>
  <si>
    <t>道致</t>
  </si>
  <si>
    <t>汝良</t>
  </si>
  <si>
    <t>鄭致江</t>
  </si>
  <si>
    <t>致江</t>
  </si>
  <si>
    <t>光輝</t>
  </si>
  <si>
    <t>太英</t>
  </si>
  <si>
    <t>仲己</t>
  </si>
  <si>
    <t>申太化</t>
  </si>
  <si>
    <t>平山</t>
  </si>
  <si>
    <t>正化</t>
  </si>
  <si>
    <t>士申</t>
  </si>
  <si>
    <t>萬守</t>
  </si>
  <si>
    <t>朴東彩</t>
  </si>
  <si>
    <t>業武巡旗牌官</t>
  </si>
  <si>
    <t>萬杰</t>
  </si>
  <si>
    <t>尙元</t>
  </si>
  <si>
    <t>進永</t>
  </si>
  <si>
    <t>應世</t>
  </si>
  <si>
    <t>洪太海</t>
  </si>
  <si>
    <t>仁哲</t>
  </si>
  <si>
    <t>忠翊衛</t>
  </si>
  <si>
    <t>命云</t>
  </si>
  <si>
    <t>申仲化</t>
  </si>
  <si>
    <t>靈山</t>
  </si>
  <si>
    <t>校書館刻手保</t>
  </si>
  <si>
    <t>太戒</t>
  </si>
  <si>
    <t>業武巡將官</t>
  </si>
  <si>
    <t>楚漢</t>
  </si>
  <si>
    <t>幼學生</t>
  </si>
  <si>
    <t>興國</t>
  </si>
  <si>
    <t>靉雲</t>
  </si>
  <si>
    <t>柳益重</t>
  </si>
  <si>
    <t>文化</t>
  </si>
  <si>
    <t>父</t>
  </si>
  <si>
    <t>應瑞</t>
  </si>
  <si>
    <t>洪大海</t>
  </si>
  <si>
    <t>童蒙</t>
  </si>
  <si>
    <t>就三</t>
  </si>
  <si>
    <t>必達</t>
  </si>
  <si>
    <t>漢卿</t>
  </si>
  <si>
    <t>儀一</t>
  </si>
  <si>
    <t>卞信敏</t>
  </si>
  <si>
    <t>逸方</t>
  </si>
  <si>
    <t>泗龍</t>
  </si>
  <si>
    <t>朴命南</t>
  </si>
  <si>
    <t>白山</t>
  </si>
  <si>
    <t>朴應先</t>
  </si>
  <si>
    <t>時玉</t>
  </si>
  <si>
    <t>時春</t>
  </si>
  <si>
    <t>武非</t>
  </si>
  <si>
    <t>驗山</t>
  </si>
  <si>
    <t>李助是</t>
  </si>
  <si>
    <t>武分</t>
  </si>
  <si>
    <t>莫分</t>
  </si>
  <si>
    <t>等父母上同</t>
  </si>
  <si>
    <t>俊世</t>
  </si>
  <si>
    <t>希管</t>
  </si>
  <si>
    <t>宗文</t>
  </si>
  <si>
    <t>振威將軍訓鍊院正</t>
  </si>
  <si>
    <t>李聖</t>
  </si>
  <si>
    <t>兼司僕</t>
  </si>
  <si>
    <t>晟</t>
  </si>
  <si>
    <t>愛龍</t>
  </si>
  <si>
    <t>以彩</t>
  </si>
  <si>
    <t>黃直</t>
  </si>
  <si>
    <t>正玉</t>
  </si>
  <si>
    <t>庚子逃亡</t>
  </si>
  <si>
    <t>萬春</t>
  </si>
  <si>
    <t>萬乃</t>
  </si>
  <si>
    <t>金㐥男</t>
  </si>
  <si>
    <t>毛老德</t>
  </si>
  <si>
    <t>鄭加夫同</t>
  </si>
  <si>
    <t>加夫同</t>
  </si>
  <si>
    <t>順牙</t>
  </si>
  <si>
    <t>今男</t>
  </si>
  <si>
    <t>先立</t>
  </si>
  <si>
    <t>禮</t>
  </si>
  <si>
    <t>彔先</t>
  </si>
  <si>
    <t>發</t>
  </si>
  <si>
    <t>有男</t>
  </si>
  <si>
    <t>金春立</t>
  </si>
  <si>
    <t>巡別隊</t>
  </si>
  <si>
    <t>孫善</t>
  </si>
  <si>
    <t>巡別隊硫黃軍</t>
  </si>
  <si>
    <t>孫石</t>
  </si>
  <si>
    <t>孫分</t>
  </si>
  <si>
    <t>根發</t>
  </si>
  <si>
    <t>漢英</t>
  </si>
  <si>
    <t>廷建</t>
  </si>
  <si>
    <t>嘉善大夫行金海府使僉馬兵節制使</t>
  </si>
  <si>
    <t>朴武承</t>
  </si>
  <si>
    <t>應浮</t>
  </si>
  <si>
    <t>英祈</t>
  </si>
  <si>
    <t>文應男</t>
  </si>
  <si>
    <t>巡將官</t>
  </si>
  <si>
    <t>興擇</t>
  </si>
  <si>
    <t>馬</t>
  </si>
  <si>
    <t>巡旗牌官</t>
  </si>
  <si>
    <t>興佑</t>
  </si>
  <si>
    <t>興來</t>
  </si>
  <si>
    <t>先春</t>
  </si>
  <si>
    <t>昌中</t>
  </si>
  <si>
    <t>奉叔</t>
  </si>
  <si>
    <t>奴巡牙兵</t>
  </si>
  <si>
    <t>世三</t>
  </si>
  <si>
    <t>助是</t>
  </si>
  <si>
    <t>鄭永萬</t>
  </si>
  <si>
    <t>唜丹</t>
  </si>
  <si>
    <t>子尹萬三戶</t>
  </si>
  <si>
    <t>永哲</t>
  </si>
  <si>
    <t>日進</t>
  </si>
  <si>
    <t>申民</t>
  </si>
  <si>
    <t>善伊</t>
  </si>
  <si>
    <t>正民</t>
  </si>
  <si>
    <t>曹命仁</t>
  </si>
  <si>
    <t>河應</t>
  </si>
  <si>
    <t>春玉</t>
  </si>
  <si>
    <t>南原</t>
  </si>
  <si>
    <t>禮玉</t>
  </si>
  <si>
    <t>也戒</t>
  </si>
  <si>
    <t>金應先</t>
  </si>
  <si>
    <t>順迪</t>
  </si>
  <si>
    <t>展力副尉守門將</t>
  </si>
  <si>
    <t>己進</t>
  </si>
  <si>
    <t>貴男</t>
  </si>
  <si>
    <t>得夫</t>
  </si>
  <si>
    <t>張元</t>
  </si>
  <si>
    <t>小斤者未</t>
  </si>
  <si>
    <t>龍男</t>
  </si>
  <si>
    <t>元三</t>
  </si>
  <si>
    <t>朴加之</t>
  </si>
  <si>
    <t>太申</t>
  </si>
  <si>
    <t>李日男</t>
  </si>
  <si>
    <t>吾里院里</t>
  </si>
  <si>
    <t>老除許進</t>
  </si>
  <si>
    <t>進</t>
  </si>
  <si>
    <t>順立</t>
  </si>
  <si>
    <t>贈通政大夫</t>
  </si>
  <si>
    <t>希</t>
  </si>
  <si>
    <t>金夢立</t>
  </si>
  <si>
    <t>慶山</t>
  </si>
  <si>
    <t>成發</t>
  </si>
  <si>
    <t>士彬</t>
  </si>
  <si>
    <t>秉節校尉行守門將</t>
  </si>
  <si>
    <t>崔碩右</t>
  </si>
  <si>
    <t>斗伊</t>
  </si>
  <si>
    <t>鎭營使令保</t>
  </si>
  <si>
    <t>東才</t>
  </si>
  <si>
    <t>孫女</t>
  </si>
  <si>
    <t>束伍保鎭營軍官</t>
  </si>
  <si>
    <t>阜金</t>
  </si>
  <si>
    <t>仁儀</t>
  </si>
  <si>
    <t>李日生</t>
  </si>
  <si>
    <t>石達</t>
  </si>
  <si>
    <t>武生</t>
  </si>
  <si>
    <t>莫松</t>
  </si>
  <si>
    <t>鄭長彔</t>
  </si>
  <si>
    <t>惡伊</t>
  </si>
  <si>
    <t>騎保府軍官</t>
  </si>
  <si>
    <t>萬才</t>
  </si>
  <si>
    <t>好仁</t>
  </si>
  <si>
    <t>洪命海</t>
  </si>
  <si>
    <t>南陽</t>
  </si>
  <si>
    <t>趙</t>
  </si>
  <si>
    <t>弼憲</t>
  </si>
  <si>
    <t>國漢</t>
  </si>
  <si>
    <t>白善儀</t>
  </si>
  <si>
    <t>洪</t>
  </si>
  <si>
    <t>小德</t>
  </si>
  <si>
    <t>戊子逃亡</t>
  </si>
  <si>
    <t>時同</t>
  </si>
  <si>
    <t>太今</t>
  </si>
  <si>
    <t>辛丑逃亡</t>
  </si>
  <si>
    <t>母上同</t>
  </si>
  <si>
    <t>德山</t>
  </si>
  <si>
    <t>同面金谷里金宗元戶</t>
  </si>
  <si>
    <t>德金</t>
  </si>
  <si>
    <t>裵永立</t>
  </si>
  <si>
    <t>配今</t>
  </si>
  <si>
    <t>李汝桂</t>
  </si>
  <si>
    <t>日生</t>
  </si>
  <si>
    <t>㗡今</t>
  </si>
  <si>
    <t>命立</t>
  </si>
  <si>
    <t>談夫</t>
  </si>
  <si>
    <t>命男</t>
  </si>
  <si>
    <t>耳聾病人禁衛保</t>
  </si>
  <si>
    <t>順伯</t>
  </si>
  <si>
    <t>御保</t>
  </si>
  <si>
    <t>善中</t>
  </si>
  <si>
    <t>寶恩</t>
  </si>
  <si>
    <t>山鶴</t>
  </si>
  <si>
    <t>日奉</t>
  </si>
  <si>
    <t>介之</t>
  </si>
  <si>
    <t>洪春福</t>
  </si>
  <si>
    <t>連上</t>
  </si>
  <si>
    <t>日用</t>
  </si>
  <si>
    <t>金日連</t>
  </si>
  <si>
    <t>左兵營硫黃軍</t>
  </si>
  <si>
    <t>檢同</t>
  </si>
  <si>
    <t>乭分</t>
  </si>
  <si>
    <t>崔上元</t>
  </si>
  <si>
    <t>上元</t>
  </si>
  <si>
    <t>仁守</t>
  </si>
  <si>
    <t>鄭斗公</t>
  </si>
  <si>
    <t>漢章</t>
  </si>
  <si>
    <t>己秉</t>
  </si>
  <si>
    <t>嘉善大夫同知中樞府事</t>
  </si>
  <si>
    <t>厚生</t>
  </si>
  <si>
    <t>尹虛奉</t>
  </si>
  <si>
    <t>摠戎廳硫黃軍巡旗牌官</t>
  </si>
  <si>
    <t>主鎭巡帶率軍官</t>
  </si>
  <si>
    <t>己白</t>
  </si>
  <si>
    <t>成民</t>
  </si>
  <si>
    <t>士一</t>
  </si>
  <si>
    <t>振</t>
  </si>
  <si>
    <t>河</t>
  </si>
  <si>
    <t>安進</t>
  </si>
  <si>
    <t>奉世</t>
  </si>
  <si>
    <t>奉三</t>
  </si>
  <si>
    <t>騎保巡帶率軍官</t>
  </si>
  <si>
    <t>命宗</t>
  </si>
  <si>
    <t>千立</t>
  </si>
  <si>
    <t>己文</t>
  </si>
  <si>
    <t>崔進永</t>
  </si>
  <si>
    <t>良丁</t>
  </si>
  <si>
    <t>儀建</t>
  </si>
  <si>
    <t>乭先伊</t>
  </si>
  <si>
    <t>應夫</t>
  </si>
  <si>
    <t>柳達</t>
  </si>
  <si>
    <t>全州</t>
  </si>
  <si>
    <t>永發</t>
  </si>
  <si>
    <t>戒守</t>
  </si>
  <si>
    <t>仁公</t>
  </si>
  <si>
    <t>宜寧</t>
  </si>
  <si>
    <t>順伊</t>
  </si>
  <si>
    <t>夢伊</t>
  </si>
  <si>
    <t>龍</t>
  </si>
  <si>
    <t>金南</t>
  </si>
  <si>
    <t>禦保</t>
  </si>
  <si>
    <t>厚郞</t>
  </si>
  <si>
    <t>以今</t>
  </si>
  <si>
    <t>厚分</t>
  </si>
  <si>
    <t>黃永汗故代妻</t>
  </si>
  <si>
    <t>寡女司宰監寺婢</t>
  </si>
  <si>
    <t>典涓寺直長</t>
  </si>
  <si>
    <t>生立</t>
  </si>
  <si>
    <t>石連</t>
  </si>
  <si>
    <t>嘉善</t>
  </si>
  <si>
    <t>岩</t>
  </si>
  <si>
    <t>孔儀益</t>
  </si>
  <si>
    <t>婿</t>
  </si>
  <si>
    <t>時巾</t>
  </si>
  <si>
    <t>外孫女</t>
  </si>
  <si>
    <t>等立戶</t>
  </si>
  <si>
    <t>姜進弘</t>
  </si>
  <si>
    <t>進弘</t>
  </si>
  <si>
    <t>應民</t>
  </si>
  <si>
    <t>金仁己</t>
  </si>
  <si>
    <t>應立</t>
  </si>
  <si>
    <t>己守</t>
  </si>
  <si>
    <t>李仁世</t>
  </si>
  <si>
    <t>承哲</t>
  </si>
  <si>
    <t>李俊章</t>
  </si>
  <si>
    <t>今伊</t>
  </si>
  <si>
    <t>奉己</t>
  </si>
  <si>
    <t>私奴將官廳下典不叱喩刻手保</t>
  </si>
  <si>
    <t>尙化</t>
  </si>
  <si>
    <t>崔春業</t>
  </si>
  <si>
    <t>李春生</t>
  </si>
  <si>
    <t>尙今</t>
  </si>
  <si>
    <t>李生</t>
  </si>
  <si>
    <t>云</t>
  </si>
  <si>
    <t>軍官廳下典私奴</t>
  </si>
  <si>
    <t>巡需米軍不喩軍官廳下典私奴</t>
  </si>
  <si>
    <t>日今</t>
  </si>
  <si>
    <t>日先</t>
  </si>
  <si>
    <t>久仁</t>
  </si>
  <si>
    <t>奉上</t>
  </si>
  <si>
    <t>朴愛卜</t>
  </si>
  <si>
    <t>省峴驛吏</t>
  </si>
  <si>
    <t>武之</t>
  </si>
  <si>
    <t>尙日</t>
  </si>
  <si>
    <t>戊守</t>
  </si>
  <si>
    <t>愛云</t>
  </si>
  <si>
    <t>尹日金</t>
  </si>
  <si>
    <t>行立</t>
  </si>
  <si>
    <t>南</t>
  </si>
  <si>
    <t>黃龍</t>
  </si>
  <si>
    <t>率</t>
  </si>
  <si>
    <t>分防軍</t>
  </si>
  <si>
    <t>益周</t>
  </si>
  <si>
    <t>海卿</t>
  </si>
  <si>
    <t>己俊</t>
  </si>
  <si>
    <t>朴永文</t>
  </si>
  <si>
    <t>自明</t>
  </si>
  <si>
    <t>東己</t>
  </si>
  <si>
    <t>朱春元</t>
  </si>
  <si>
    <t>金進碩</t>
  </si>
  <si>
    <t>御保淸道案付束伍軍</t>
  </si>
  <si>
    <t>進碩</t>
  </si>
  <si>
    <t>金命夫</t>
  </si>
  <si>
    <t>掌隷院寺婢</t>
  </si>
  <si>
    <t>日春</t>
  </si>
  <si>
    <t>實連</t>
  </si>
  <si>
    <t>愛男</t>
  </si>
  <si>
    <t>德卜</t>
  </si>
  <si>
    <t>郭武男</t>
  </si>
  <si>
    <t>淡沙里</t>
  </si>
  <si>
    <t>於屯伊</t>
  </si>
  <si>
    <t>承元</t>
  </si>
  <si>
    <t>永男</t>
  </si>
  <si>
    <t>丑生</t>
  </si>
  <si>
    <t>朴太奉</t>
  </si>
  <si>
    <t>自先</t>
  </si>
  <si>
    <t>禁衛保</t>
  </si>
  <si>
    <t>應仁</t>
  </si>
  <si>
    <t>善山</t>
  </si>
  <si>
    <t>億守</t>
  </si>
  <si>
    <t>免賤寡女</t>
  </si>
  <si>
    <t>梅還</t>
  </si>
  <si>
    <t>莫卜</t>
  </si>
  <si>
    <t>莫女</t>
  </si>
  <si>
    <t>唜男</t>
  </si>
  <si>
    <t>金日還</t>
  </si>
  <si>
    <t>摠戎廳硫黃軍守堞軍官</t>
  </si>
  <si>
    <t>順乞</t>
  </si>
  <si>
    <t>君生</t>
  </si>
  <si>
    <t>貴連</t>
  </si>
  <si>
    <t>裵善宗</t>
  </si>
  <si>
    <t>順京</t>
  </si>
  <si>
    <t>善女</t>
  </si>
  <si>
    <t>府藥軍</t>
  </si>
  <si>
    <t>李進石</t>
  </si>
  <si>
    <t>左兵營硫黃軍鰥夫</t>
  </si>
  <si>
    <t>進石</t>
  </si>
  <si>
    <t>永好</t>
  </si>
  <si>
    <t>彦上</t>
  </si>
  <si>
    <t>鄭仁弘</t>
  </si>
  <si>
    <t>水軍守堞軍官</t>
  </si>
  <si>
    <t>命伊</t>
  </si>
  <si>
    <t>尹彭男</t>
  </si>
  <si>
    <t>左兵營硫黃軍守堞軍官金萬周不喩水軍守堞軍官</t>
  </si>
  <si>
    <t>是光</t>
  </si>
  <si>
    <t>景國</t>
  </si>
  <si>
    <t>朴昌俊</t>
  </si>
  <si>
    <t>高</t>
  </si>
  <si>
    <t>禮發</t>
  </si>
  <si>
    <t>定上</t>
  </si>
  <si>
    <t>大己</t>
  </si>
  <si>
    <t>世必</t>
  </si>
  <si>
    <t>金云連</t>
  </si>
  <si>
    <t>士日</t>
  </si>
  <si>
    <t>命元</t>
  </si>
  <si>
    <t>林汗乞</t>
  </si>
  <si>
    <t>林河</t>
  </si>
  <si>
    <t>架山守堞軍官分防軍</t>
  </si>
  <si>
    <t>正申</t>
  </si>
  <si>
    <t>永民</t>
  </si>
  <si>
    <t>石仁</t>
  </si>
  <si>
    <t>好生</t>
  </si>
  <si>
    <t>尹云鶴</t>
  </si>
  <si>
    <t>戒伯</t>
  </si>
  <si>
    <t>贊</t>
  </si>
  <si>
    <t>哲永</t>
  </si>
  <si>
    <t>南天日</t>
  </si>
  <si>
    <t>世昌</t>
  </si>
  <si>
    <t>戒奉</t>
  </si>
  <si>
    <t>承安</t>
  </si>
  <si>
    <t>固城</t>
  </si>
  <si>
    <t>江春</t>
  </si>
  <si>
    <t>私奴束伍別炮</t>
  </si>
  <si>
    <t>黑伊</t>
  </si>
  <si>
    <t>權倫</t>
  </si>
  <si>
    <t>蔡成九</t>
  </si>
  <si>
    <t>先見</t>
  </si>
  <si>
    <t>黃海龍</t>
  </si>
  <si>
    <t>幸州</t>
  </si>
  <si>
    <t>權進運</t>
  </si>
  <si>
    <t>明白</t>
  </si>
  <si>
    <t>殷松乙介</t>
  </si>
  <si>
    <t>乞生</t>
  </si>
  <si>
    <t>私奴束伍保</t>
  </si>
  <si>
    <t>仁叔</t>
  </si>
  <si>
    <t>仁丹</t>
  </si>
  <si>
    <t>仁迪</t>
  </si>
  <si>
    <t>宋次右</t>
  </si>
  <si>
    <t>騎保巡帶率</t>
  </si>
  <si>
    <t>次右</t>
  </si>
  <si>
    <t>竹山</t>
  </si>
  <si>
    <t>尙好</t>
  </si>
  <si>
    <t>別將</t>
  </si>
  <si>
    <t>朴時男</t>
  </si>
  <si>
    <t>李占</t>
  </si>
  <si>
    <t>宗吉</t>
  </si>
  <si>
    <t>山己</t>
  </si>
  <si>
    <t>禮賓寺主簿</t>
  </si>
  <si>
    <t>水軍鎭營文書直</t>
  </si>
  <si>
    <t>山白</t>
  </si>
  <si>
    <t>永</t>
  </si>
  <si>
    <t>實</t>
  </si>
  <si>
    <t>武</t>
  </si>
  <si>
    <t>朴守云</t>
  </si>
  <si>
    <t>守明</t>
  </si>
  <si>
    <t>時右</t>
  </si>
  <si>
    <t>趙春日</t>
  </si>
  <si>
    <t>幽山驛吏保</t>
  </si>
  <si>
    <t>世甲</t>
  </si>
  <si>
    <t>世堂</t>
  </si>
  <si>
    <t>世良</t>
  </si>
  <si>
    <t>巡巫房軍牢私奴</t>
  </si>
  <si>
    <t>濟城</t>
  </si>
  <si>
    <t>朴龜徵</t>
  </si>
  <si>
    <t>承日</t>
  </si>
  <si>
    <t>外良</t>
  </si>
  <si>
    <t>進世</t>
  </si>
  <si>
    <t>進孫</t>
  </si>
  <si>
    <t>承龍</t>
  </si>
  <si>
    <t>吾月</t>
  </si>
  <si>
    <t>李云伊</t>
  </si>
  <si>
    <t>五月</t>
  </si>
  <si>
    <t>貴日</t>
  </si>
  <si>
    <t>春生</t>
  </si>
  <si>
    <t>朴日男</t>
  </si>
  <si>
    <t>主上同</t>
  </si>
  <si>
    <t>中風病人</t>
  </si>
  <si>
    <t>德先</t>
  </si>
  <si>
    <t>私奴病人</t>
  </si>
  <si>
    <t>己山</t>
  </si>
  <si>
    <t>己任</t>
  </si>
  <si>
    <t>汝邑進</t>
  </si>
  <si>
    <t>人吏保束伍軍</t>
  </si>
  <si>
    <t>善白</t>
  </si>
  <si>
    <t>處云</t>
  </si>
  <si>
    <t>壁哲</t>
  </si>
  <si>
    <t>李日守</t>
  </si>
  <si>
    <t>元善</t>
  </si>
  <si>
    <t>學三</t>
  </si>
  <si>
    <t>八先</t>
  </si>
  <si>
    <t>朴命三</t>
  </si>
  <si>
    <t>先男</t>
  </si>
  <si>
    <t>萬中</t>
  </si>
  <si>
    <t>校生</t>
  </si>
  <si>
    <t>承迪</t>
  </si>
  <si>
    <t>日東</t>
  </si>
  <si>
    <t>朴學立</t>
  </si>
  <si>
    <t>益三</t>
  </si>
  <si>
    <t>山德</t>
  </si>
  <si>
    <t>壬寅逃亡</t>
  </si>
  <si>
    <t>山每</t>
  </si>
  <si>
    <t>鄭貴男</t>
  </si>
  <si>
    <t>烽燧軍</t>
  </si>
  <si>
    <t>唜上</t>
  </si>
  <si>
    <t>唜致</t>
  </si>
  <si>
    <t>㐥介</t>
  </si>
  <si>
    <t>正</t>
  </si>
  <si>
    <t>朴先</t>
  </si>
  <si>
    <t>時男</t>
  </si>
  <si>
    <t>李日孫</t>
  </si>
  <si>
    <t>秋</t>
  </si>
  <si>
    <t>戒上</t>
  </si>
  <si>
    <t>金萬上</t>
  </si>
  <si>
    <t>老除鰥夫</t>
  </si>
  <si>
    <t>進伊</t>
  </si>
  <si>
    <t>海云</t>
  </si>
  <si>
    <t>永達</t>
  </si>
  <si>
    <t>步兵</t>
  </si>
  <si>
    <t>朴還承</t>
  </si>
  <si>
    <t>都早衍</t>
  </si>
  <si>
    <t>乙龍</t>
  </si>
  <si>
    <t>士今</t>
  </si>
  <si>
    <t>儀世</t>
  </si>
  <si>
    <t>㗡男</t>
  </si>
  <si>
    <t>光右</t>
  </si>
  <si>
    <t>己云</t>
  </si>
  <si>
    <t>豊年</t>
  </si>
  <si>
    <t>奉男</t>
  </si>
  <si>
    <t>黃玉立</t>
  </si>
  <si>
    <t>白只</t>
  </si>
  <si>
    <t>今卜</t>
  </si>
  <si>
    <t>己月</t>
  </si>
  <si>
    <t>私奴奉伊</t>
  </si>
  <si>
    <t>中風病人私奴鰥夫</t>
  </si>
  <si>
    <t>良</t>
  </si>
  <si>
    <t>仁生</t>
  </si>
  <si>
    <t>元卜</t>
  </si>
  <si>
    <t>儀三</t>
  </si>
  <si>
    <t>朴元男</t>
  </si>
  <si>
    <t>湜</t>
  </si>
  <si>
    <t>明日</t>
  </si>
  <si>
    <t>元己</t>
  </si>
  <si>
    <t>鄭白云</t>
  </si>
  <si>
    <t>仁白</t>
  </si>
  <si>
    <t>又三</t>
  </si>
  <si>
    <t>儀良</t>
  </si>
  <si>
    <t>李得三</t>
  </si>
  <si>
    <t>左兵營硫黃軍鎭營使令</t>
  </si>
  <si>
    <t>權</t>
  </si>
  <si>
    <t>辛樂</t>
  </si>
  <si>
    <t>正哲</t>
  </si>
  <si>
    <t>朴斗應巨里</t>
  </si>
  <si>
    <t>天鶴</t>
  </si>
  <si>
    <t>南生</t>
  </si>
  <si>
    <t>彦生</t>
  </si>
  <si>
    <t>朴卜只</t>
  </si>
  <si>
    <t>良民</t>
  </si>
  <si>
    <t>黃己男</t>
  </si>
  <si>
    <t>李加牙之</t>
  </si>
  <si>
    <t>加牙之</t>
  </si>
  <si>
    <t>元甲</t>
  </si>
  <si>
    <t>金守白</t>
  </si>
  <si>
    <t>惡生</t>
  </si>
  <si>
    <t>姜永文</t>
  </si>
  <si>
    <t>可知</t>
  </si>
  <si>
    <t>金士天</t>
  </si>
  <si>
    <t>韓</t>
  </si>
  <si>
    <t>上見</t>
  </si>
  <si>
    <t>連良</t>
  </si>
  <si>
    <t>根</t>
  </si>
  <si>
    <t>金忠山</t>
  </si>
  <si>
    <t>好成</t>
  </si>
  <si>
    <t>萬立</t>
  </si>
  <si>
    <t>得老</t>
  </si>
  <si>
    <t>張伏只</t>
  </si>
  <si>
    <t>武上</t>
  </si>
  <si>
    <t>金元上</t>
  </si>
  <si>
    <t>鄭吉</t>
  </si>
  <si>
    <t>吉</t>
  </si>
  <si>
    <t>知夫里</t>
  </si>
  <si>
    <t>己三</t>
  </si>
  <si>
    <t>天萬</t>
  </si>
  <si>
    <t>金有敬</t>
  </si>
  <si>
    <t>何之</t>
  </si>
  <si>
    <t>無上</t>
  </si>
  <si>
    <t>福立</t>
  </si>
  <si>
    <t>金哲行</t>
  </si>
  <si>
    <t>寡私婢</t>
  </si>
  <si>
    <t>天今</t>
  </si>
  <si>
    <t>九萬</t>
  </si>
  <si>
    <t>世儀</t>
  </si>
  <si>
    <t>夫男</t>
  </si>
  <si>
    <t>金可孫</t>
  </si>
  <si>
    <t>萬進</t>
  </si>
  <si>
    <t>萬德</t>
  </si>
  <si>
    <t>舌花驛吏</t>
  </si>
  <si>
    <t>好元</t>
  </si>
  <si>
    <t>漢公</t>
  </si>
  <si>
    <t>命哲</t>
  </si>
  <si>
    <t>卞㖋同</t>
  </si>
  <si>
    <t>咸陽</t>
  </si>
  <si>
    <t>蔚珍</t>
  </si>
  <si>
    <t>信達</t>
  </si>
  <si>
    <t>德云</t>
  </si>
  <si>
    <t>良壽</t>
  </si>
  <si>
    <t>鄭希龍</t>
  </si>
  <si>
    <t>仕男</t>
  </si>
  <si>
    <t>李先日</t>
  </si>
  <si>
    <t>私奴壬先</t>
  </si>
  <si>
    <t>居士私奴</t>
  </si>
  <si>
    <t>任先</t>
  </si>
  <si>
    <t>宋再彦</t>
  </si>
  <si>
    <t>介伊</t>
  </si>
  <si>
    <t>承伊</t>
  </si>
  <si>
    <t>仁伊</t>
  </si>
  <si>
    <t>崔件里同</t>
  </si>
  <si>
    <t>儀上</t>
  </si>
  <si>
    <t>右永</t>
  </si>
  <si>
    <t>遠三</t>
  </si>
  <si>
    <t>林海曾</t>
  </si>
  <si>
    <t>道信</t>
  </si>
  <si>
    <t>所叱基伊</t>
  </si>
  <si>
    <t>玄奉鶴</t>
  </si>
  <si>
    <t>日男</t>
  </si>
  <si>
    <t>日命</t>
  </si>
  <si>
    <t>蔡己龍</t>
  </si>
  <si>
    <t>司宰監寺婢寡女</t>
  </si>
  <si>
    <t>生今</t>
  </si>
  <si>
    <t>崔尹卜</t>
  </si>
  <si>
    <t>應女</t>
  </si>
  <si>
    <t>信元</t>
  </si>
  <si>
    <t>李男</t>
  </si>
  <si>
    <t>居士巡牙兵</t>
  </si>
  <si>
    <t>大昌</t>
  </si>
  <si>
    <t>大江</t>
  </si>
  <si>
    <t>大卜</t>
  </si>
  <si>
    <t>李貴石</t>
  </si>
  <si>
    <t>廉</t>
  </si>
  <si>
    <t>時江</t>
  </si>
  <si>
    <t>夢右</t>
  </si>
  <si>
    <t>成昌</t>
  </si>
  <si>
    <t>朴戒昌</t>
  </si>
  <si>
    <t>尙伊</t>
  </si>
  <si>
    <t>李德周</t>
  </si>
  <si>
    <t>春卜</t>
  </si>
  <si>
    <t>大石</t>
  </si>
  <si>
    <t>甘德</t>
  </si>
  <si>
    <t>鄭泰</t>
  </si>
  <si>
    <t>李永哲</t>
  </si>
  <si>
    <t>造是</t>
  </si>
  <si>
    <t>實伊</t>
  </si>
  <si>
    <t>以男</t>
  </si>
  <si>
    <t>曾月</t>
  </si>
  <si>
    <t>士分</t>
  </si>
  <si>
    <t>朴愛男</t>
  </si>
  <si>
    <t>彔生</t>
  </si>
  <si>
    <t>莫連</t>
  </si>
  <si>
    <t>興世</t>
  </si>
  <si>
    <t>李龍</t>
  </si>
  <si>
    <t>自發</t>
  </si>
  <si>
    <t>李汝柱</t>
  </si>
  <si>
    <t>鶴立</t>
  </si>
  <si>
    <t>永今</t>
  </si>
  <si>
    <t>今立</t>
  </si>
  <si>
    <t>日白</t>
  </si>
  <si>
    <t>順禮</t>
  </si>
  <si>
    <t>裵今</t>
  </si>
  <si>
    <t>今山</t>
  </si>
  <si>
    <t>大男</t>
  </si>
  <si>
    <t>金介金</t>
  </si>
  <si>
    <t>還同</t>
  </si>
  <si>
    <t>介金</t>
  </si>
  <si>
    <t>春守</t>
  </si>
  <si>
    <t>朴夫得</t>
  </si>
  <si>
    <t>天之</t>
  </si>
  <si>
    <t>弘奎</t>
  </si>
  <si>
    <t>金後生</t>
  </si>
  <si>
    <t>嚴</t>
  </si>
  <si>
    <t>寧越</t>
  </si>
  <si>
    <t>厦</t>
  </si>
  <si>
    <t>宣務郞司僕寺主簿</t>
  </si>
  <si>
    <t>泰怡</t>
  </si>
  <si>
    <t>耉</t>
  </si>
  <si>
    <t>徐永文</t>
  </si>
  <si>
    <t>黃道哲</t>
  </si>
  <si>
    <t>道哲</t>
  </si>
  <si>
    <t>平海</t>
  </si>
  <si>
    <t>戒白</t>
  </si>
  <si>
    <t>元白</t>
  </si>
  <si>
    <t>李莫生</t>
  </si>
  <si>
    <t>林漢乞</t>
  </si>
  <si>
    <t>道今</t>
  </si>
  <si>
    <t>海丁</t>
  </si>
  <si>
    <t>國南</t>
  </si>
  <si>
    <t>學祖</t>
  </si>
  <si>
    <t>金龍白</t>
  </si>
  <si>
    <t>善南</t>
  </si>
  <si>
    <t>海元</t>
  </si>
  <si>
    <t>朴士男</t>
  </si>
  <si>
    <t>禁保居士</t>
  </si>
  <si>
    <t>好明</t>
  </si>
  <si>
    <t>起南</t>
  </si>
  <si>
    <t>尹己龍</t>
  </si>
  <si>
    <t>左臂病人府硫黃軍不喩禁保居士</t>
  </si>
  <si>
    <t>榮汗</t>
  </si>
  <si>
    <t>汝吉</t>
  </si>
  <si>
    <t>亮</t>
  </si>
  <si>
    <t>李武尙</t>
  </si>
  <si>
    <t>御保居士</t>
  </si>
  <si>
    <t>李永好戶</t>
  </si>
  <si>
    <t>衍再</t>
  </si>
  <si>
    <t>汝俊</t>
  </si>
  <si>
    <t>遠海</t>
  </si>
  <si>
    <t>李弘明</t>
  </si>
  <si>
    <t>進石戶</t>
  </si>
  <si>
    <t>斗仁</t>
  </si>
  <si>
    <t>興男</t>
  </si>
  <si>
    <t>姜善中</t>
  </si>
  <si>
    <t>金鶴</t>
  </si>
  <si>
    <t>承業</t>
  </si>
  <si>
    <t>承原</t>
  </si>
  <si>
    <t>金成龍</t>
  </si>
  <si>
    <t>尹信眞</t>
  </si>
  <si>
    <t>信眞</t>
  </si>
  <si>
    <t>叔</t>
  </si>
  <si>
    <t>信男</t>
  </si>
  <si>
    <t>金淡世</t>
  </si>
  <si>
    <t>丁生</t>
  </si>
  <si>
    <t>光景</t>
  </si>
  <si>
    <t>克白</t>
  </si>
  <si>
    <t>金莫山</t>
  </si>
  <si>
    <t>鰥夫居士</t>
  </si>
  <si>
    <t>允海</t>
  </si>
  <si>
    <t>於屯</t>
  </si>
  <si>
    <t>裵善元</t>
  </si>
  <si>
    <t>流來乞食居士</t>
  </si>
  <si>
    <t>元寶</t>
  </si>
  <si>
    <t>柒原</t>
  </si>
  <si>
    <t>順玉</t>
  </si>
  <si>
    <t>崔守男</t>
  </si>
  <si>
    <t>以朱</t>
  </si>
  <si>
    <t>李云白</t>
  </si>
  <si>
    <t>生發</t>
  </si>
  <si>
    <t>命雲</t>
  </si>
  <si>
    <t>明立</t>
  </si>
  <si>
    <t>介同</t>
  </si>
  <si>
    <t>李萬年</t>
  </si>
  <si>
    <t>己哲</t>
  </si>
  <si>
    <t>裵尙立</t>
  </si>
  <si>
    <t>孝郞</t>
  </si>
  <si>
    <t>自奉</t>
  </si>
  <si>
    <t>貴金</t>
  </si>
  <si>
    <t>千伊</t>
  </si>
  <si>
    <t>李日千</t>
  </si>
  <si>
    <t>莫金</t>
  </si>
  <si>
    <t>何知</t>
  </si>
  <si>
    <t>金萬卜</t>
  </si>
  <si>
    <t>金谷里</t>
  </si>
  <si>
    <t>金英</t>
  </si>
  <si>
    <t>英</t>
  </si>
  <si>
    <t>時泰</t>
  </si>
  <si>
    <t>平生</t>
  </si>
  <si>
    <t>道明</t>
  </si>
  <si>
    <t>朴行敬</t>
  </si>
  <si>
    <t>後妻</t>
  </si>
  <si>
    <t>玄</t>
  </si>
  <si>
    <t>太初</t>
  </si>
  <si>
    <t>斗年</t>
  </si>
  <si>
    <t>朴聖美</t>
  </si>
  <si>
    <t>萬祉</t>
  </si>
  <si>
    <t>益昌</t>
  </si>
  <si>
    <t>孟元</t>
  </si>
  <si>
    <t>徐興琳</t>
  </si>
  <si>
    <t>蔣</t>
  </si>
  <si>
    <t>牙山</t>
  </si>
  <si>
    <t>明達</t>
  </si>
  <si>
    <t>訓鍊院主簿</t>
  </si>
  <si>
    <t>俊生</t>
  </si>
  <si>
    <t>李重興</t>
  </si>
  <si>
    <t>德徵</t>
  </si>
  <si>
    <t>奴巡炭軍</t>
  </si>
  <si>
    <t>愛發</t>
  </si>
  <si>
    <t>應代</t>
  </si>
  <si>
    <t>明月</t>
  </si>
  <si>
    <t>唜禮</t>
  </si>
  <si>
    <t>毛老</t>
  </si>
  <si>
    <t>承春</t>
  </si>
  <si>
    <t>洪有達故代子</t>
  </si>
  <si>
    <t>病人武學</t>
  </si>
  <si>
    <t>有達</t>
  </si>
  <si>
    <t>淳慶</t>
  </si>
  <si>
    <t>甲士</t>
  </si>
  <si>
    <t>李孫</t>
  </si>
  <si>
    <t>金戒</t>
  </si>
  <si>
    <t>蔡春龍</t>
  </si>
  <si>
    <t>全</t>
  </si>
  <si>
    <t>宗元</t>
  </si>
  <si>
    <t>仁佑</t>
  </si>
  <si>
    <t>義守</t>
  </si>
  <si>
    <t>應德</t>
  </si>
  <si>
    <t>金天</t>
  </si>
  <si>
    <t>興俊</t>
  </si>
  <si>
    <t>原</t>
  </si>
  <si>
    <t>宣務原從功臣</t>
  </si>
  <si>
    <t>特</t>
  </si>
  <si>
    <t>世基</t>
  </si>
  <si>
    <t>世明</t>
  </si>
  <si>
    <t>世聃</t>
  </si>
  <si>
    <t>奴中風病人巡牙兵</t>
  </si>
  <si>
    <t>時中</t>
  </si>
  <si>
    <t>丁今</t>
  </si>
  <si>
    <t>武石</t>
  </si>
  <si>
    <t>買得奴</t>
  </si>
  <si>
    <t>德三</t>
  </si>
  <si>
    <t>吾里院金萬才戶</t>
  </si>
  <si>
    <t>小斤</t>
  </si>
  <si>
    <t>宗海</t>
  </si>
  <si>
    <t>宗屹</t>
  </si>
  <si>
    <t>金明漢</t>
  </si>
  <si>
    <t>魯</t>
  </si>
  <si>
    <t>三嘉</t>
  </si>
  <si>
    <t>英克</t>
  </si>
  <si>
    <t>景元</t>
  </si>
  <si>
    <t>金進江</t>
  </si>
  <si>
    <t>放賣</t>
  </si>
  <si>
    <t>㗡德</t>
  </si>
  <si>
    <t>八十</t>
  </si>
  <si>
    <t>順丁</t>
  </si>
  <si>
    <t>孝眞</t>
  </si>
  <si>
    <t>朴忠敏</t>
  </si>
  <si>
    <t>折衝</t>
  </si>
  <si>
    <t>忠敏</t>
  </si>
  <si>
    <t>命南</t>
  </si>
  <si>
    <t>壽</t>
  </si>
  <si>
    <t>世春</t>
  </si>
  <si>
    <t>金成立</t>
  </si>
  <si>
    <t>命</t>
  </si>
  <si>
    <t>春再</t>
  </si>
  <si>
    <t>春京</t>
  </si>
  <si>
    <t>張山</t>
  </si>
  <si>
    <t>金景雲故代子</t>
  </si>
  <si>
    <t>業武病人</t>
  </si>
  <si>
    <t>進重</t>
  </si>
  <si>
    <t>景雲</t>
  </si>
  <si>
    <t>天</t>
  </si>
  <si>
    <t>應老</t>
  </si>
  <si>
    <t>金哲元</t>
  </si>
  <si>
    <t>儀敏</t>
  </si>
  <si>
    <t>仁角</t>
  </si>
  <si>
    <t>克南</t>
  </si>
  <si>
    <t>曺廷佑</t>
  </si>
  <si>
    <t>儀守</t>
  </si>
  <si>
    <t>昌輝</t>
  </si>
  <si>
    <t>起漢</t>
  </si>
  <si>
    <t>克詳</t>
  </si>
  <si>
    <t>金億守</t>
  </si>
  <si>
    <t>世祉</t>
  </si>
  <si>
    <t>世恒</t>
  </si>
  <si>
    <t>奴妻</t>
  </si>
  <si>
    <t>愛堂</t>
  </si>
  <si>
    <t>乭德</t>
  </si>
  <si>
    <t>己龍</t>
  </si>
  <si>
    <t>孝代</t>
  </si>
  <si>
    <t>守奉</t>
  </si>
  <si>
    <t>辛丑故</t>
  </si>
  <si>
    <t>廣邑眞</t>
  </si>
  <si>
    <t>從萬</t>
  </si>
  <si>
    <t>金善方故代子</t>
  </si>
  <si>
    <t>假鄕所</t>
  </si>
  <si>
    <t>益慶</t>
  </si>
  <si>
    <t>善邦</t>
  </si>
  <si>
    <t>得贊</t>
  </si>
  <si>
    <t>戒生</t>
  </si>
  <si>
    <t>李友梅</t>
  </si>
  <si>
    <t>俊興</t>
  </si>
  <si>
    <t>世雲</t>
  </si>
  <si>
    <t>哲龍</t>
  </si>
  <si>
    <t>金龍瑞</t>
  </si>
  <si>
    <t>府軍官廳下典私奴</t>
  </si>
  <si>
    <t>命先</t>
  </si>
  <si>
    <t>宋萬最</t>
  </si>
  <si>
    <t>以巾</t>
  </si>
  <si>
    <t>孫伊</t>
  </si>
  <si>
    <t>趙莫男</t>
  </si>
  <si>
    <t>義城</t>
  </si>
  <si>
    <t>雲先</t>
  </si>
  <si>
    <t>金英立</t>
  </si>
  <si>
    <t>分眞</t>
  </si>
  <si>
    <t>許東碩</t>
  </si>
  <si>
    <t>納粟察訪</t>
  </si>
  <si>
    <t>東石</t>
  </si>
  <si>
    <t>兼司僕守門將</t>
  </si>
  <si>
    <t>朴戒元</t>
  </si>
  <si>
    <t>永信</t>
  </si>
  <si>
    <t>日萬</t>
  </si>
  <si>
    <t>以山</t>
  </si>
  <si>
    <t>曺先</t>
  </si>
  <si>
    <t>元載</t>
  </si>
  <si>
    <t>時迪</t>
  </si>
  <si>
    <t>得分</t>
  </si>
  <si>
    <t>李德龍</t>
  </si>
  <si>
    <t>命佑</t>
  </si>
  <si>
    <t>振業</t>
  </si>
  <si>
    <t>禮龍</t>
  </si>
  <si>
    <t>羅義年</t>
  </si>
  <si>
    <t>守城</t>
  </si>
  <si>
    <t>莫春</t>
  </si>
  <si>
    <t>七山</t>
  </si>
  <si>
    <t>愛進</t>
  </si>
  <si>
    <t>淡石</t>
  </si>
  <si>
    <t>次俊</t>
  </si>
  <si>
    <t>命上</t>
  </si>
  <si>
    <t>秋重山</t>
  </si>
  <si>
    <t>從善</t>
  </si>
  <si>
    <t>岑</t>
  </si>
  <si>
    <t>金俊世</t>
  </si>
  <si>
    <t>加音春</t>
  </si>
  <si>
    <t>時華</t>
  </si>
  <si>
    <t>李中興</t>
  </si>
  <si>
    <t>中信</t>
  </si>
  <si>
    <t>天己</t>
  </si>
  <si>
    <t>千日言</t>
  </si>
  <si>
    <t>檢先</t>
  </si>
  <si>
    <t>元徵</t>
  </si>
  <si>
    <t>玉分</t>
  </si>
  <si>
    <t>末伊</t>
  </si>
  <si>
    <t>玉男</t>
  </si>
  <si>
    <t>春良</t>
  </si>
  <si>
    <t>必仁</t>
  </si>
  <si>
    <t>得儀</t>
  </si>
  <si>
    <t>永立</t>
  </si>
  <si>
    <t>大生</t>
  </si>
  <si>
    <t>克柱</t>
  </si>
  <si>
    <t>麻堂</t>
  </si>
  <si>
    <t>千石</t>
  </si>
  <si>
    <t>千白</t>
  </si>
  <si>
    <t>千分</t>
  </si>
  <si>
    <t>玉香</t>
  </si>
  <si>
    <t>上典</t>
  </si>
  <si>
    <t>朴宗彦</t>
  </si>
  <si>
    <t>宗彦</t>
  </si>
  <si>
    <t>以俊</t>
  </si>
  <si>
    <t>永己</t>
  </si>
  <si>
    <t>姜萬行</t>
  </si>
  <si>
    <t>長城</t>
  </si>
  <si>
    <t>順奉</t>
  </si>
  <si>
    <t>鶴只</t>
  </si>
  <si>
    <t>日卜</t>
  </si>
  <si>
    <t>趙大生</t>
  </si>
  <si>
    <t>萬泰</t>
  </si>
  <si>
    <t>斗善</t>
  </si>
  <si>
    <t>俊發</t>
  </si>
  <si>
    <t>景龍</t>
  </si>
  <si>
    <t>訓鍊院權知奉事</t>
  </si>
  <si>
    <t>黑</t>
  </si>
  <si>
    <t>尹希奉</t>
  </si>
  <si>
    <t>大宗</t>
  </si>
  <si>
    <t>仁粲</t>
  </si>
  <si>
    <t>金士日</t>
  </si>
  <si>
    <t>愚谷里</t>
  </si>
  <si>
    <t>廣州</t>
  </si>
  <si>
    <t>金德上</t>
  </si>
  <si>
    <t>寧德</t>
  </si>
  <si>
    <t>率孫女</t>
  </si>
  <si>
    <t>時命</t>
  </si>
  <si>
    <t>必武</t>
  </si>
  <si>
    <t>得信</t>
  </si>
  <si>
    <t>彦龍</t>
  </si>
  <si>
    <t>軸龍</t>
  </si>
  <si>
    <t>儀南</t>
  </si>
  <si>
    <t>鄭士奉</t>
  </si>
  <si>
    <t>元迪</t>
  </si>
  <si>
    <t>稀連</t>
  </si>
  <si>
    <t>朴應孚</t>
  </si>
  <si>
    <t>永俊</t>
  </si>
  <si>
    <t>絹</t>
  </si>
  <si>
    <t>錦鋪</t>
  </si>
  <si>
    <t>秉節校尉行龍驤衛副司果</t>
  </si>
  <si>
    <t>重鎰</t>
  </si>
  <si>
    <t>부</t>
  </si>
  <si>
    <t>萬棋</t>
  </si>
  <si>
    <t>守牒軍官</t>
  </si>
  <si>
    <t>萬益</t>
  </si>
  <si>
    <t>重必</t>
  </si>
  <si>
    <t>興發</t>
  </si>
  <si>
    <t>安厚仁</t>
  </si>
  <si>
    <t>富元</t>
  </si>
  <si>
    <t>世立</t>
  </si>
  <si>
    <t>靑克</t>
  </si>
  <si>
    <t>宣略將軍</t>
  </si>
  <si>
    <t>黃逸</t>
  </si>
  <si>
    <t>德承</t>
  </si>
  <si>
    <t>亨</t>
  </si>
  <si>
    <t>琉</t>
  </si>
  <si>
    <t>金厚成</t>
  </si>
  <si>
    <t>遠成</t>
  </si>
  <si>
    <t>遠逢</t>
  </si>
  <si>
    <t>允陽</t>
  </si>
  <si>
    <t>戒哲</t>
  </si>
  <si>
    <t>春陽</t>
  </si>
  <si>
    <t>朴天</t>
  </si>
  <si>
    <t>秋億</t>
  </si>
  <si>
    <t>松今</t>
  </si>
  <si>
    <t>萬伊</t>
  </si>
  <si>
    <t>崔貴</t>
  </si>
  <si>
    <t>率婿</t>
  </si>
  <si>
    <t>巡牙兵使令保人私奴</t>
  </si>
  <si>
    <t>泰佑</t>
  </si>
  <si>
    <t>厚仁</t>
  </si>
  <si>
    <t>金克明</t>
  </si>
  <si>
    <t>率姑母</t>
  </si>
  <si>
    <t>藥干保</t>
  </si>
  <si>
    <t>仲化</t>
  </si>
  <si>
    <t>金益周</t>
  </si>
  <si>
    <t>善方</t>
  </si>
  <si>
    <t>雄俊</t>
  </si>
  <si>
    <t>揖</t>
  </si>
  <si>
    <t>進道</t>
  </si>
  <si>
    <t>將仕郞司宰監參奉</t>
  </si>
  <si>
    <t>李雲林</t>
  </si>
  <si>
    <t>後明</t>
  </si>
  <si>
    <t>太柱</t>
  </si>
  <si>
    <t>必文</t>
  </si>
  <si>
    <t>趙廷賢</t>
  </si>
  <si>
    <t>暎信</t>
  </si>
  <si>
    <t>許卜立</t>
  </si>
  <si>
    <t>震望</t>
  </si>
  <si>
    <t>己丑逃亡</t>
  </si>
  <si>
    <t>時逸</t>
  </si>
  <si>
    <t>學</t>
  </si>
  <si>
    <t>營立</t>
  </si>
  <si>
    <t>嘉善大夫行槐山郡守</t>
  </si>
  <si>
    <t>亨道</t>
  </si>
  <si>
    <t>尹慶欽</t>
  </si>
  <si>
    <t>萬同</t>
  </si>
  <si>
    <t>元伯</t>
  </si>
  <si>
    <t>時和</t>
  </si>
  <si>
    <t>金重信</t>
  </si>
  <si>
    <t>信雄</t>
  </si>
  <si>
    <t>致佑</t>
  </si>
  <si>
    <t>德基</t>
  </si>
  <si>
    <t>都順英</t>
  </si>
  <si>
    <t>俊達</t>
  </si>
  <si>
    <t>宣務原從功臣守門將</t>
  </si>
  <si>
    <t>彦信</t>
  </si>
  <si>
    <t>金光海</t>
  </si>
  <si>
    <t>臨溪</t>
  </si>
  <si>
    <t>鶴</t>
  </si>
  <si>
    <t>業</t>
  </si>
  <si>
    <t>辛永澤</t>
  </si>
  <si>
    <t>巡別除保</t>
  </si>
  <si>
    <t>朴克俊</t>
  </si>
  <si>
    <t>克俊</t>
  </si>
  <si>
    <t>秋中山</t>
  </si>
  <si>
    <t>希民</t>
  </si>
  <si>
    <t>出身</t>
  </si>
  <si>
    <t>山立</t>
  </si>
  <si>
    <t>金得儀</t>
  </si>
  <si>
    <t>南岡院生</t>
  </si>
  <si>
    <t>厚三</t>
  </si>
  <si>
    <t>同面猪代里朴明月戶</t>
  </si>
  <si>
    <t>時柱</t>
  </si>
  <si>
    <t>得義</t>
  </si>
  <si>
    <t>榮立</t>
  </si>
  <si>
    <t>鄭仁好</t>
  </si>
  <si>
    <t>贈嘉善大夫同知中樞府事</t>
  </si>
  <si>
    <t>許宗立</t>
  </si>
  <si>
    <t>震興</t>
  </si>
  <si>
    <t>震彬</t>
  </si>
  <si>
    <t>正分</t>
  </si>
  <si>
    <t>自分</t>
  </si>
  <si>
    <t>其上典</t>
  </si>
  <si>
    <t>後邑時</t>
  </si>
  <si>
    <t>海敏</t>
  </si>
  <si>
    <t>兼司僕守門將贈通政大夫</t>
  </si>
  <si>
    <t>洪孟元</t>
  </si>
  <si>
    <t>陳</t>
  </si>
  <si>
    <t>行景</t>
  </si>
  <si>
    <t>訓鍊院判官</t>
  </si>
  <si>
    <t>有杰</t>
  </si>
  <si>
    <t>主簿</t>
  </si>
  <si>
    <t>守云</t>
  </si>
  <si>
    <t>士奉</t>
  </si>
  <si>
    <t>婢夫</t>
  </si>
  <si>
    <t>上等</t>
  </si>
  <si>
    <t>愛良</t>
  </si>
  <si>
    <t>實男</t>
  </si>
  <si>
    <t>守永介</t>
  </si>
  <si>
    <t>唜進</t>
  </si>
  <si>
    <t>己仁</t>
  </si>
  <si>
    <t>公州</t>
  </si>
  <si>
    <t>府刻手保</t>
  </si>
  <si>
    <t>朱</t>
  </si>
  <si>
    <t>正必</t>
  </si>
  <si>
    <t>熊川</t>
  </si>
  <si>
    <t>永每</t>
  </si>
  <si>
    <t>希發</t>
  </si>
  <si>
    <t>永云</t>
  </si>
  <si>
    <t>成才</t>
  </si>
  <si>
    <t>李春白</t>
  </si>
  <si>
    <t>自昌</t>
  </si>
  <si>
    <t>忠順衛</t>
  </si>
  <si>
    <t>景立</t>
  </si>
  <si>
    <t>文復立</t>
  </si>
  <si>
    <t>萬江</t>
  </si>
  <si>
    <t>朴萬石</t>
  </si>
  <si>
    <t>萬石</t>
  </si>
  <si>
    <t>戒云</t>
  </si>
  <si>
    <t>守景</t>
  </si>
  <si>
    <t>金愛上</t>
  </si>
  <si>
    <t>天年</t>
  </si>
  <si>
    <t>戒達</t>
  </si>
  <si>
    <t>雲</t>
  </si>
  <si>
    <t>李上云</t>
  </si>
  <si>
    <t>玉立</t>
  </si>
  <si>
    <t>高靈</t>
  </si>
  <si>
    <t>裵戒龍</t>
  </si>
  <si>
    <t>私奴校下典</t>
  </si>
  <si>
    <t>貴千</t>
  </si>
  <si>
    <t>李必仁</t>
  </si>
  <si>
    <t>次良</t>
  </si>
  <si>
    <t>徵男</t>
  </si>
  <si>
    <t>小卜</t>
  </si>
  <si>
    <t>石丹</t>
  </si>
  <si>
    <t>金貴山</t>
  </si>
  <si>
    <t>加八里</t>
  </si>
  <si>
    <t>仲俊</t>
  </si>
  <si>
    <t>銀厚</t>
  </si>
  <si>
    <t>軸</t>
  </si>
  <si>
    <t>朴承萬</t>
  </si>
  <si>
    <t>沈</t>
  </si>
  <si>
    <t>順男</t>
  </si>
  <si>
    <t>承悅</t>
  </si>
  <si>
    <t>夢同</t>
  </si>
  <si>
    <t>亂奉</t>
  </si>
  <si>
    <t>金夢金</t>
  </si>
  <si>
    <t>申</t>
  </si>
  <si>
    <t>戒好</t>
  </si>
  <si>
    <t>丁龍</t>
  </si>
  <si>
    <t>彦寶</t>
  </si>
  <si>
    <t>朴春山</t>
  </si>
  <si>
    <t>重兼</t>
  </si>
  <si>
    <t>愛雲</t>
  </si>
  <si>
    <t>兪允上</t>
  </si>
  <si>
    <t>得才</t>
  </si>
  <si>
    <t>連愛</t>
  </si>
  <si>
    <t>許永白</t>
  </si>
  <si>
    <t>永白</t>
  </si>
  <si>
    <t>海民</t>
  </si>
  <si>
    <t>根立</t>
  </si>
  <si>
    <t>贈通政大夫兼司僕守門將</t>
  </si>
  <si>
    <t>陳行敬</t>
  </si>
  <si>
    <t>世杰</t>
  </si>
  <si>
    <t>重佑</t>
  </si>
  <si>
    <t>無知</t>
  </si>
  <si>
    <t>金夢玄</t>
  </si>
  <si>
    <t>上伊</t>
  </si>
  <si>
    <t>成今</t>
  </si>
  <si>
    <t>希賢</t>
  </si>
  <si>
    <t>行宣敎郞義禁府都事</t>
  </si>
  <si>
    <t>瑞龍</t>
  </si>
  <si>
    <t>豪一</t>
  </si>
  <si>
    <t>車豊岦</t>
  </si>
  <si>
    <t>開城</t>
  </si>
  <si>
    <t>東華</t>
  </si>
  <si>
    <t>範</t>
  </si>
  <si>
    <t>孫德龜</t>
  </si>
  <si>
    <t>孝曾</t>
  </si>
  <si>
    <t>孝舜</t>
  </si>
  <si>
    <t>世萬</t>
  </si>
  <si>
    <t>世榮</t>
  </si>
  <si>
    <t>永梅</t>
  </si>
  <si>
    <t>承玉</t>
  </si>
  <si>
    <t>每月</t>
  </si>
  <si>
    <t>一代</t>
  </si>
  <si>
    <t>守江</t>
  </si>
  <si>
    <t>李興俊</t>
  </si>
  <si>
    <t>李東華</t>
  </si>
  <si>
    <t>元成</t>
  </si>
  <si>
    <t>命碩</t>
  </si>
  <si>
    <t>太宗</t>
  </si>
  <si>
    <t>起良</t>
  </si>
  <si>
    <t>宋希聖</t>
  </si>
  <si>
    <t>全日承</t>
  </si>
  <si>
    <t>折脚病人鰥夫</t>
  </si>
  <si>
    <t>日承</t>
  </si>
  <si>
    <t>永南</t>
  </si>
  <si>
    <t>夫迪</t>
  </si>
  <si>
    <t>權戒男</t>
  </si>
  <si>
    <t>莫丁</t>
  </si>
  <si>
    <t>戒昌</t>
  </si>
  <si>
    <t>金俊發</t>
  </si>
  <si>
    <t>昌業</t>
  </si>
  <si>
    <t>順元</t>
  </si>
  <si>
    <t>金精</t>
  </si>
  <si>
    <t>金萬中</t>
  </si>
  <si>
    <t>岩回</t>
  </si>
  <si>
    <t>應春</t>
  </si>
  <si>
    <t>貴乞</t>
  </si>
  <si>
    <t>金男</t>
  </si>
  <si>
    <t>從禮</t>
  </si>
  <si>
    <t>九月</t>
  </si>
  <si>
    <t>金生</t>
  </si>
  <si>
    <t>進昌</t>
  </si>
  <si>
    <t>彦申</t>
  </si>
  <si>
    <t>展力副尉原從功臣</t>
  </si>
  <si>
    <t>金伏龍</t>
  </si>
  <si>
    <t>流來乞食寡私婢</t>
  </si>
  <si>
    <t>全守卜</t>
  </si>
  <si>
    <t>次梅</t>
  </si>
  <si>
    <t>千守</t>
  </si>
  <si>
    <t>崔卜</t>
  </si>
  <si>
    <t>中風病人巡牙兵鰥夫私奴</t>
  </si>
  <si>
    <t>時建</t>
  </si>
  <si>
    <t>全宗元</t>
  </si>
  <si>
    <t>只谷里</t>
  </si>
  <si>
    <t>高禮發</t>
  </si>
  <si>
    <t>士京</t>
  </si>
  <si>
    <t>上連</t>
  </si>
  <si>
    <t>孫戒弘</t>
  </si>
  <si>
    <t>巡軍牢私奴</t>
  </si>
  <si>
    <t>鄭斗元</t>
  </si>
  <si>
    <t>先卜</t>
  </si>
  <si>
    <t>乼今</t>
  </si>
  <si>
    <t>池山男</t>
  </si>
  <si>
    <t>安城</t>
  </si>
  <si>
    <t>進分</t>
  </si>
  <si>
    <t>泗川</t>
  </si>
  <si>
    <t>金儀上</t>
  </si>
  <si>
    <t>乼山</t>
  </si>
  <si>
    <t>池山立</t>
  </si>
  <si>
    <t>時先</t>
  </si>
  <si>
    <t>白見龍</t>
  </si>
  <si>
    <t>早是</t>
  </si>
  <si>
    <t>天明</t>
  </si>
  <si>
    <t>李興福</t>
  </si>
  <si>
    <t>千云</t>
  </si>
  <si>
    <t>金元旭</t>
  </si>
  <si>
    <t>率侄子</t>
  </si>
  <si>
    <t>巡需米軍</t>
  </si>
  <si>
    <t>世巾</t>
  </si>
  <si>
    <t>淸道校奴</t>
  </si>
  <si>
    <t>莫先</t>
  </si>
  <si>
    <t>守門將</t>
  </si>
  <si>
    <t>義立</t>
  </si>
  <si>
    <t>尹上日</t>
  </si>
  <si>
    <t>孟月</t>
  </si>
  <si>
    <t>馬保不喩巡馬軍</t>
  </si>
  <si>
    <t>主鎭軍鰥夫</t>
  </si>
  <si>
    <t>以南</t>
  </si>
  <si>
    <t>黃命發</t>
  </si>
  <si>
    <t>撥軍</t>
  </si>
  <si>
    <t>命發</t>
  </si>
  <si>
    <t>乭山</t>
  </si>
  <si>
    <t>正山</t>
  </si>
  <si>
    <t>凡軍</t>
  </si>
  <si>
    <t>金于音山</t>
  </si>
  <si>
    <t>戒先</t>
  </si>
  <si>
    <t>朴命可</t>
  </si>
  <si>
    <t>進江</t>
  </si>
  <si>
    <t>致中</t>
  </si>
  <si>
    <t>允卜</t>
  </si>
  <si>
    <t>金永俊</t>
  </si>
  <si>
    <t>夢仁</t>
  </si>
  <si>
    <t>永生</t>
  </si>
  <si>
    <t>未是</t>
  </si>
  <si>
    <t>曺命守</t>
  </si>
  <si>
    <t>先興</t>
  </si>
  <si>
    <t>仁業</t>
  </si>
  <si>
    <t>守發</t>
  </si>
  <si>
    <t>折脚半身不收病人鰥夫</t>
  </si>
  <si>
    <t>己奉</t>
  </si>
  <si>
    <t>春男</t>
  </si>
  <si>
    <t>叔生</t>
  </si>
  <si>
    <t>千命</t>
  </si>
  <si>
    <t>唜南</t>
  </si>
  <si>
    <t>貴年</t>
  </si>
  <si>
    <t>䪪未</t>
  </si>
  <si>
    <t>吾作只</t>
  </si>
  <si>
    <t>宋夫之</t>
  </si>
  <si>
    <t>府藥干</t>
  </si>
  <si>
    <t>太古</t>
  </si>
  <si>
    <t>順今</t>
  </si>
  <si>
    <t>楮代</t>
  </si>
  <si>
    <t>進今</t>
  </si>
  <si>
    <t>炮保府軍官</t>
  </si>
  <si>
    <t>信必</t>
  </si>
  <si>
    <t>順日</t>
  </si>
  <si>
    <t>檢伊</t>
  </si>
  <si>
    <t>金丙生</t>
  </si>
  <si>
    <t>重成</t>
  </si>
  <si>
    <t>己連</t>
  </si>
  <si>
    <t>太日</t>
  </si>
  <si>
    <t>千貴男</t>
  </si>
  <si>
    <t>丁玉</t>
  </si>
  <si>
    <t>府馬軍保人</t>
  </si>
  <si>
    <t>孔三</t>
  </si>
  <si>
    <t>金先致</t>
  </si>
  <si>
    <t>業武鎭營出使軍官</t>
  </si>
  <si>
    <t>先致</t>
  </si>
  <si>
    <t>戒南</t>
  </si>
  <si>
    <t>開風</t>
  </si>
  <si>
    <t>裵唜金</t>
  </si>
  <si>
    <t>銀世</t>
  </si>
  <si>
    <t>姜文生</t>
  </si>
  <si>
    <t>先晶</t>
  </si>
  <si>
    <t>九晶</t>
  </si>
  <si>
    <t>具介</t>
  </si>
  <si>
    <t>成老</t>
  </si>
  <si>
    <t>黃太允</t>
  </si>
  <si>
    <t>莫石</t>
  </si>
  <si>
    <t>白連</t>
  </si>
  <si>
    <t>府藥干將官廳下典病人私奴</t>
  </si>
  <si>
    <t>進右</t>
  </si>
  <si>
    <t>前縣監</t>
  </si>
  <si>
    <t>閔主昌</t>
  </si>
  <si>
    <t>應男</t>
  </si>
  <si>
    <t>成男</t>
  </si>
  <si>
    <t>徐義重</t>
  </si>
  <si>
    <t>展力副尉兼司果</t>
  </si>
  <si>
    <t>士上</t>
  </si>
  <si>
    <t>淡順</t>
  </si>
  <si>
    <t>通訓大夫</t>
  </si>
  <si>
    <t>李暹</t>
  </si>
  <si>
    <t>府將官廳下典</t>
  </si>
  <si>
    <t>寶叱乭伊</t>
  </si>
  <si>
    <t>儀子</t>
  </si>
  <si>
    <t>柳</t>
  </si>
  <si>
    <t>自良</t>
  </si>
  <si>
    <t>牙田</t>
  </si>
  <si>
    <t>日分</t>
  </si>
  <si>
    <t>貴山</t>
  </si>
  <si>
    <t>禦侮將軍</t>
  </si>
  <si>
    <t>玄德龍</t>
  </si>
  <si>
    <t>炮保</t>
  </si>
  <si>
    <t>進奉</t>
  </si>
  <si>
    <t>世久</t>
  </si>
  <si>
    <t>南岡下典奴</t>
  </si>
  <si>
    <t>三國</t>
  </si>
  <si>
    <t>必明</t>
  </si>
  <si>
    <t>樑</t>
  </si>
  <si>
    <t>應鳴</t>
  </si>
  <si>
    <t>遇鍊</t>
  </si>
  <si>
    <t>呂後載</t>
  </si>
  <si>
    <t>百齡</t>
  </si>
  <si>
    <t>世瑭</t>
  </si>
  <si>
    <t>世瑎</t>
  </si>
  <si>
    <t>慈仁</t>
  </si>
  <si>
    <t>楚王</t>
  </si>
  <si>
    <t>奉孫</t>
  </si>
  <si>
    <t>唜金</t>
  </si>
  <si>
    <t>唜介</t>
  </si>
  <si>
    <t>奴良妻</t>
  </si>
  <si>
    <t>奉進</t>
  </si>
  <si>
    <t>銀女</t>
  </si>
  <si>
    <t>奉立</t>
  </si>
  <si>
    <t>時乭伊</t>
  </si>
  <si>
    <t>乙亥逃亡</t>
  </si>
  <si>
    <t>㗡召史</t>
  </si>
  <si>
    <t>東德</t>
  </si>
  <si>
    <t>雪梅</t>
  </si>
  <si>
    <t>者音春</t>
  </si>
  <si>
    <t>李貴進</t>
  </si>
  <si>
    <t>貴進</t>
  </si>
  <si>
    <t>李龍守</t>
  </si>
  <si>
    <t>尹天立</t>
  </si>
  <si>
    <t>府別隊保</t>
  </si>
  <si>
    <t>同伊</t>
  </si>
  <si>
    <t>御營軍</t>
  </si>
  <si>
    <t>府藥干不喩御營軍</t>
  </si>
  <si>
    <t>梁</t>
  </si>
  <si>
    <t>業武巡帶率</t>
  </si>
  <si>
    <t>時安</t>
  </si>
  <si>
    <t>晶會</t>
  </si>
  <si>
    <t>在昌</t>
  </si>
  <si>
    <t>鄭東起</t>
  </si>
  <si>
    <t>時丁</t>
  </si>
  <si>
    <t>秉節校尉忠武衛左部將</t>
  </si>
  <si>
    <t>纘業</t>
  </si>
  <si>
    <t>張正生</t>
  </si>
  <si>
    <t>夏宗</t>
  </si>
  <si>
    <t>南岡院生不喩禁衛軍</t>
  </si>
  <si>
    <t>夏世</t>
  </si>
  <si>
    <t>騎保鎭營軍官</t>
  </si>
  <si>
    <t>太元</t>
  </si>
  <si>
    <t>汗貴</t>
  </si>
  <si>
    <t>文儀</t>
  </si>
  <si>
    <t>鄭玉先</t>
  </si>
  <si>
    <t>迎日</t>
  </si>
  <si>
    <t>世九</t>
  </si>
  <si>
    <t>業武巡在家</t>
  </si>
  <si>
    <t>時萬</t>
  </si>
  <si>
    <t>鄭起東</t>
  </si>
  <si>
    <t>厚善</t>
  </si>
  <si>
    <t>彦國</t>
  </si>
  <si>
    <t>裵彦起</t>
  </si>
  <si>
    <t>夏三</t>
  </si>
  <si>
    <t>彦禮</t>
  </si>
  <si>
    <t>陳日男</t>
  </si>
  <si>
    <t>上玉</t>
  </si>
  <si>
    <t>永守</t>
  </si>
  <si>
    <t>朴卜</t>
  </si>
  <si>
    <t>醴泉</t>
  </si>
  <si>
    <t>校下典</t>
  </si>
  <si>
    <t>仲巾</t>
  </si>
  <si>
    <t>兪哲金</t>
  </si>
  <si>
    <t>連分</t>
  </si>
  <si>
    <t>李時發</t>
  </si>
  <si>
    <t>時發</t>
  </si>
  <si>
    <t>李興卜</t>
  </si>
  <si>
    <t>太立</t>
  </si>
  <si>
    <t>貴南</t>
  </si>
  <si>
    <t>玉良</t>
  </si>
  <si>
    <t>金唜南</t>
  </si>
  <si>
    <t>呂</t>
  </si>
  <si>
    <t>遇文</t>
  </si>
  <si>
    <t>東俊</t>
  </si>
  <si>
    <t>後載</t>
  </si>
  <si>
    <t>興周</t>
  </si>
  <si>
    <t>權知訓鍊院奉事</t>
  </si>
  <si>
    <t>率妾</t>
  </si>
  <si>
    <t>遇聖</t>
  </si>
  <si>
    <t>渭水</t>
  </si>
  <si>
    <t>侶</t>
  </si>
  <si>
    <t>凞俊</t>
  </si>
  <si>
    <t>全潤龍</t>
  </si>
  <si>
    <t>遇發</t>
  </si>
  <si>
    <t>遇恒</t>
  </si>
  <si>
    <t>永化</t>
  </si>
  <si>
    <t>代眞</t>
  </si>
  <si>
    <t>代生</t>
  </si>
  <si>
    <t>朱陽</t>
  </si>
  <si>
    <t>哲金</t>
  </si>
  <si>
    <t>私</t>
  </si>
  <si>
    <t>銀金</t>
  </si>
  <si>
    <t>代今</t>
  </si>
  <si>
    <t>萬眞</t>
  </si>
  <si>
    <t>吾龍</t>
  </si>
  <si>
    <t>河東</t>
  </si>
  <si>
    <t>男伊</t>
  </si>
  <si>
    <t>希永</t>
  </si>
  <si>
    <t>李白</t>
  </si>
  <si>
    <t>談進</t>
  </si>
  <si>
    <t>金玉上</t>
  </si>
  <si>
    <t>莫乃</t>
  </si>
  <si>
    <t>時日</t>
  </si>
  <si>
    <t>金毛老金</t>
  </si>
  <si>
    <t>己里禮</t>
  </si>
  <si>
    <t>己男</t>
  </si>
  <si>
    <t>守白</t>
  </si>
  <si>
    <t>逸遠</t>
  </si>
  <si>
    <t>再春</t>
  </si>
  <si>
    <t>應郁</t>
  </si>
  <si>
    <t>金哲云</t>
  </si>
  <si>
    <t>好進</t>
  </si>
  <si>
    <t>李弘業</t>
  </si>
  <si>
    <t>檢達</t>
  </si>
  <si>
    <t>莫郞</t>
  </si>
  <si>
    <t>世承</t>
  </si>
  <si>
    <t>率侄</t>
  </si>
  <si>
    <t>巡馬保守堞軍官</t>
  </si>
  <si>
    <t>汗甲</t>
  </si>
  <si>
    <t>金乭碩</t>
  </si>
  <si>
    <t>水軍看望軍</t>
  </si>
  <si>
    <t>乭碩</t>
  </si>
  <si>
    <t>儀達</t>
  </si>
  <si>
    <t>己元</t>
  </si>
  <si>
    <t>大立</t>
  </si>
  <si>
    <t>高大卜</t>
  </si>
  <si>
    <t>府藥干不喩水軍看望軍</t>
  </si>
  <si>
    <t>千雄</t>
  </si>
  <si>
    <t>金唜男</t>
  </si>
  <si>
    <t>順乃</t>
  </si>
  <si>
    <t>明會</t>
  </si>
  <si>
    <t>起奉</t>
  </si>
  <si>
    <t>己宅</t>
  </si>
  <si>
    <t>得成</t>
  </si>
  <si>
    <t>直長</t>
  </si>
  <si>
    <t>爾衛</t>
  </si>
  <si>
    <t>宣敎郞義禁府都事</t>
  </si>
  <si>
    <t>惟元</t>
  </si>
  <si>
    <t>韓儀男</t>
  </si>
  <si>
    <t>淸州</t>
  </si>
  <si>
    <t>展力副尉兼司僕府軍官</t>
  </si>
  <si>
    <t>厚徵</t>
  </si>
  <si>
    <t>馨雲</t>
  </si>
  <si>
    <t>庭郁</t>
  </si>
  <si>
    <t>金起文</t>
  </si>
  <si>
    <t>德光</t>
  </si>
  <si>
    <t>前司果</t>
  </si>
  <si>
    <t>安逸戶長</t>
  </si>
  <si>
    <t>應海</t>
  </si>
  <si>
    <t>金應</t>
  </si>
  <si>
    <t>甲伊</t>
  </si>
  <si>
    <t>貴今</t>
  </si>
  <si>
    <t>同婢</t>
  </si>
  <si>
    <t>貴萬不喩守萬</t>
  </si>
  <si>
    <t>有宗</t>
  </si>
  <si>
    <t>彦右</t>
  </si>
  <si>
    <t>上卜</t>
  </si>
  <si>
    <t>昌世</t>
  </si>
  <si>
    <t>權上玉</t>
  </si>
  <si>
    <t>民正</t>
  </si>
  <si>
    <t>介男</t>
  </si>
  <si>
    <t>介生</t>
  </si>
  <si>
    <t>李愛尙</t>
  </si>
  <si>
    <t>介分</t>
  </si>
  <si>
    <t>成進</t>
  </si>
  <si>
    <t>國梅</t>
  </si>
  <si>
    <t>金命男</t>
  </si>
  <si>
    <t>守哲</t>
  </si>
  <si>
    <t>信生</t>
  </si>
  <si>
    <t>宣武原從功臣訓鍊院僉正</t>
  </si>
  <si>
    <t>連春</t>
  </si>
  <si>
    <t>金應重</t>
  </si>
  <si>
    <t>武學府軍官</t>
  </si>
  <si>
    <t>右昌</t>
  </si>
  <si>
    <t>束伍不喩武學府軍官</t>
  </si>
  <si>
    <t>奴云日</t>
  </si>
  <si>
    <t>云日</t>
  </si>
  <si>
    <t>分上</t>
  </si>
  <si>
    <t>貴生</t>
  </si>
  <si>
    <t>仁春</t>
  </si>
  <si>
    <t>中立</t>
  </si>
  <si>
    <t>尹風</t>
  </si>
  <si>
    <t>世發</t>
  </si>
  <si>
    <t>湧泉</t>
  </si>
  <si>
    <t>榮昌</t>
  </si>
  <si>
    <t>權知訓鍊奉事</t>
  </si>
  <si>
    <t>廷哲</t>
  </si>
  <si>
    <t>承立</t>
  </si>
  <si>
    <t>漢祐</t>
  </si>
  <si>
    <t>老職嘉善大夫</t>
  </si>
  <si>
    <t>金士明</t>
  </si>
  <si>
    <t>尙德祠下齋</t>
  </si>
  <si>
    <t>元鳳</t>
  </si>
  <si>
    <t>大先</t>
  </si>
  <si>
    <t>者音介</t>
  </si>
  <si>
    <t>中禮</t>
  </si>
  <si>
    <t>㗟介</t>
  </si>
  <si>
    <t>德分</t>
  </si>
  <si>
    <t>千今</t>
  </si>
  <si>
    <t>介良</t>
  </si>
  <si>
    <t>介山</t>
  </si>
  <si>
    <t>分春</t>
  </si>
  <si>
    <t>泰彬</t>
  </si>
  <si>
    <t>祿生</t>
  </si>
  <si>
    <t>風成</t>
  </si>
  <si>
    <t>天眞</t>
  </si>
  <si>
    <t>嚴天老</t>
  </si>
  <si>
    <t>業武府出使軍官不喩巡將官</t>
  </si>
  <si>
    <t>輻</t>
  </si>
  <si>
    <t>天授</t>
  </si>
  <si>
    <t>昕</t>
  </si>
  <si>
    <t>梁天監</t>
  </si>
  <si>
    <t>聖甲</t>
  </si>
  <si>
    <t>次甲</t>
  </si>
  <si>
    <t>聖才</t>
  </si>
  <si>
    <t>奴府藥干</t>
  </si>
  <si>
    <t>成萬</t>
  </si>
  <si>
    <t>從今</t>
  </si>
  <si>
    <t>張己</t>
  </si>
  <si>
    <t>淑香</t>
  </si>
  <si>
    <t>司果巡在家出使軍官</t>
  </si>
  <si>
    <t>遇商</t>
  </si>
  <si>
    <t>益哲</t>
  </si>
  <si>
    <t>泗溟</t>
  </si>
  <si>
    <t>馨云</t>
  </si>
  <si>
    <t>廷郁</t>
  </si>
  <si>
    <t>丁發</t>
  </si>
  <si>
    <t>金日康</t>
  </si>
  <si>
    <t>人吏保府軍官</t>
  </si>
  <si>
    <t>日康</t>
  </si>
  <si>
    <t>福男</t>
  </si>
  <si>
    <t>應鳳</t>
  </si>
  <si>
    <t>金順先</t>
  </si>
  <si>
    <t>驛保</t>
  </si>
  <si>
    <t>南守</t>
  </si>
  <si>
    <t>朴儀巾</t>
  </si>
  <si>
    <t>率妻母</t>
  </si>
  <si>
    <t>妻弟</t>
  </si>
  <si>
    <t>同面釜洞里</t>
  </si>
  <si>
    <t>遇陽</t>
  </si>
  <si>
    <t>世俊</t>
  </si>
  <si>
    <t>將郞</t>
  </si>
  <si>
    <t>金之輝</t>
  </si>
  <si>
    <t>明</t>
  </si>
  <si>
    <t>賢立</t>
  </si>
  <si>
    <t>麗精</t>
  </si>
  <si>
    <t>禹勤</t>
  </si>
  <si>
    <t>春眞</t>
  </si>
  <si>
    <t>秋月</t>
  </si>
  <si>
    <t>眞陽</t>
  </si>
  <si>
    <t>崔戒生</t>
  </si>
  <si>
    <t>命今</t>
  </si>
  <si>
    <t>進發</t>
  </si>
  <si>
    <t>申大發</t>
  </si>
  <si>
    <t>昌發</t>
  </si>
  <si>
    <t>昌儀</t>
  </si>
  <si>
    <t>癸卯逃亡</t>
  </si>
  <si>
    <t>士良</t>
  </si>
  <si>
    <t>是金伊</t>
  </si>
  <si>
    <t>蓮花</t>
  </si>
  <si>
    <t>應發</t>
  </si>
  <si>
    <t>士仁</t>
  </si>
  <si>
    <t>金戒男</t>
  </si>
  <si>
    <t>洪瑞</t>
  </si>
  <si>
    <t>永得</t>
  </si>
  <si>
    <t>辛月</t>
  </si>
  <si>
    <t>從伊</t>
  </si>
  <si>
    <t>成好</t>
  </si>
  <si>
    <t>申者音生</t>
  </si>
  <si>
    <t>業先</t>
  </si>
  <si>
    <t>業德</t>
  </si>
  <si>
    <t>掌隷院寺奴束伍軍</t>
  </si>
  <si>
    <t>崔云安</t>
  </si>
  <si>
    <t>八今</t>
  </si>
  <si>
    <t>李正業</t>
  </si>
  <si>
    <t>戒男</t>
  </si>
  <si>
    <t>貴分</t>
  </si>
  <si>
    <t>戒澤</t>
  </si>
  <si>
    <t>時山</t>
  </si>
  <si>
    <t>石龍</t>
  </si>
  <si>
    <t>應同</t>
  </si>
  <si>
    <t>定山</t>
  </si>
  <si>
    <t>李卜龍</t>
  </si>
  <si>
    <t>守同</t>
  </si>
  <si>
    <t>守伊</t>
  </si>
  <si>
    <t>鄭得新</t>
  </si>
  <si>
    <t>折衝將軍守牒軍官</t>
  </si>
  <si>
    <t>㕣明</t>
  </si>
  <si>
    <t>奴時安</t>
  </si>
  <si>
    <t>淸道案付司贍寺奴巡將官廳下典</t>
  </si>
  <si>
    <t>唜先</t>
  </si>
  <si>
    <t>以春</t>
  </si>
  <si>
    <t>兼司果</t>
  </si>
  <si>
    <t>李儀立</t>
  </si>
  <si>
    <t>裵正漢</t>
  </si>
  <si>
    <t>李命立</t>
  </si>
  <si>
    <t>日云</t>
  </si>
  <si>
    <t>朴未之</t>
  </si>
  <si>
    <t>正三</t>
  </si>
  <si>
    <t>老除居士</t>
  </si>
  <si>
    <t>乭立</t>
  </si>
  <si>
    <t>乭生</t>
  </si>
  <si>
    <t>件里上</t>
  </si>
  <si>
    <t>楊緯和</t>
  </si>
  <si>
    <t>唜連</t>
  </si>
  <si>
    <t>件里奉</t>
  </si>
  <si>
    <t>有得</t>
  </si>
  <si>
    <t>仁杰</t>
  </si>
  <si>
    <t>太崇</t>
  </si>
  <si>
    <t>守吉</t>
  </si>
  <si>
    <t>嘉儀大夫</t>
  </si>
  <si>
    <t>儀顯</t>
  </si>
  <si>
    <t>仁禮</t>
  </si>
  <si>
    <t>府藥干不喩禁衛保</t>
  </si>
  <si>
    <t>水鐵匠私奴</t>
  </si>
  <si>
    <t>玉間</t>
  </si>
  <si>
    <t>判書</t>
  </si>
  <si>
    <t>吳命俊</t>
  </si>
  <si>
    <t>乙生</t>
  </si>
  <si>
    <t>儀立</t>
  </si>
  <si>
    <t>趙己龍</t>
  </si>
  <si>
    <t>中山</t>
  </si>
  <si>
    <t>山卜</t>
  </si>
  <si>
    <t>李順立</t>
  </si>
  <si>
    <t>正卜</t>
  </si>
  <si>
    <t>興老</t>
  </si>
  <si>
    <t>金南元</t>
  </si>
  <si>
    <t>守保架山守牒軍官</t>
  </si>
  <si>
    <t>夫三</t>
  </si>
  <si>
    <t>寺奴貴汗</t>
  </si>
  <si>
    <t>掌隷院寺奴病人</t>
  </si>
  <si>
    <t>貴汗</t>
  </si>
  <si>
    <t>崔俊憶</t>
  </si>
  <si>
    <t>貴玉</t>
  </si>
  <si>
    <t>云安</t>
  </si>
  <si>
    <t>奉彔</t>
  </si>
  <si>
    <t>朴命好</t>
  </si>
  <si>
    <t>白文迪</t>
  </si>
  <si>
    <t>日立</t>
  </si>
  <si>
    <t>夢牙</t>
  </si>
  <si>
    <t>夫己</t>
  </si>
  <si>
    <t>李得永</t>
  </si>
  <si>
    <t>厚女</t>
  </si>
  <si>
    <t>萬成</t>
  </si>
  <si>
    <t>連生</t>
  </si>
  <si>
    <t>根男</t>
  </si>
  <si>
    <t>尙延</t>
  </si>
  <si>
    <t>千守日</t>
  </si>
  <si>
    <t>仁弘</t>
  </si>
  <si>
    <t>秀陽</t>
  </si>
  <si>
    <t>行訓鍊院主簿</t>
  </si>
  <si>
    <t>成吉</t>
  </si>
  <si>
    <t>朴順興</t>
  </si>
  <si>
    <t>雇工女</t>
  </si>
  <si>
    <t>世丁</t>
  </si>
  <si>
    <t>崔道生故</t>
  </si>
  <si>
    <t>從龍</t>
  </si>
  <si>
    <t>龍乞</t>
  </si>
  <si>
    <t>北之</t>
  </si>
  <si>
    <t>崔䪪未</t>
  </si>
  <si>
    <t>녀</t>
  </si>
  <si>
    <t>奉丹</t>
  </si>
  <si>
    <t>順江</t>
  </si>
  <si>
    <t>日元</t>
  </si>
  <si>
    <t>順德</t>
  </si>
  <si>
    <t>必信</t>
  </si>
  <si>
    <t>弘彔</t>
  </si>
  <si>
    <t>起龍</t>
  </si>
  <si>
    <t>崔應海</t>
  </si>
  <si>
    <t>愛甲</t>
  </si>
  <si>
    <t>水鐵匠奴</t>
  </si>
  <si>
    <t>汗立</t>
  </si>
  <si>
    <t>趙業</t>
  </si>
  <si>
    <t>順己</t>
  </si>
  <si>
    <t>世輝</t>
  </si>
  <si>
    <t>千山</t>
  </si>
  <si>
    <t>姜百立</t>
  </si>
  <si>
    <t>廣邑進</t>
  </si>
  <si>
    <t>加之</t>
  </si>
  <si>
    <t>起</t>
  </si>
  <si>
    <t>奉日</t>
  </si>
  <si>
    <t>斗成</t>
  </si>
  <si>
    <t>金大云</t>
  </si>
  <si>
    <t>陳起</t>
  </si>
  <si>
    <t>汝弼</t>
  </si>
  <si>
    <t>宣敎郞</t>
  </si>
  <si>
    <t>達何</t>
  </si>
  <si>
    <t>通政大夫行金山郡守尙州鎭管同僉兵馬節制使</t>
  </si>
  <si>
    <t>拜善</t>
  </si>
  <si>
    <t>韓允琦</t>
  </si>
  <si>
    <t>洪載</t>
  </si>
  <si>
    <t>進陽</t>
  </si>
  <si>
    <t>奴尙德祠下典</t>
  </si>
  <si>
    <t>唜石</t>
  </si>
  <si>
    <t>丁代</t>
  </si>
  <si>
    <t>等三口父上同</t>
  </si>
  <si>
    <t>甘進</t>
  </si>
  <si>
    <t>甘春</t>
  </si>
  <si>
    <t>厚乭伊</t>
  </si>
  <si>
    <t>三立</t>
  </si>
  <si>
    <t>金日</t>
  </si>
  <si>
    <t>太發</t>
  </si>
  <si>
    <t>老除私奴耳聾病人</t>
  </si>
  <si>
    <t>終萬</t>
  </si>
  <si>
    <t>星</t>
  </si>
  <si>
    <t>韓文斗</t>
  </si>
  <si>
    <t>卜</t>
  </si>
  <si>
    <t>化</t>
  </si>
  <si>
    <t>李進天</t>
  </si>
  <si>
    <t>海梅</t>
  </si>
  <si>
    <t>趙守善</t>
  </si>
  <si>
    <t>朴希男</t>
  </si>
  <si>
    <t>朴石世</t>
  </si>
  <si>
    <t>一發</t>
  </si>
  <si>
    <t>人吏保鄕賢祠下典</t>
  </si>
  <si>
    <t>必良</t>
  </si>
  <si>
    <t>李戒元</t>
  </si>
  <si>
    <t>士丁</t>
  </si>
  <si>
    <t>斤男</t>
  </si>
  <si>
    <t>曺時元</t>
  </si>
  <si>
    <t>貴春</t>
  </si>
  <si>
    <t>興才</t>
  </si>
  <si>
    <t>進好</t>
  </si>
  <si>
    <t>好先</t>
  </si>
  <si>
    <t>正上</t>
  </si>
  <si>
    <t>水保</t>
  </si>
  <si>
    <t>金起云</t>
  </si>
  <si>
    <t>分</t>
  </si>
  <si>
    <t>金進萬</t>
  </si>
  <si>
    <t>進萬</t>
  </si>
  <si>
    <t>竹旬</t>
  </si>
  <si>
    <t>東九</t>
  </si>
  <si>
    <t>權順立</t>
  </si>
  <si>
    <t>春德</t>
  </si>
  <si>
    <t>彦</t>
  </si>
  <si>
    <t>藥房下典</t>
  </si>
  <si>
    <t>巡牙兵居士私奴</t>
  </si>
  <si>
    <t>世民</t>
  </si>
  <si>
    <t>金山南</t>
  </si>
  <si>
    <t>海生</t>
  </si>
  <si>
    <t>銀夫</t>
  </si>
  <si>
    <t>朴應表</t>
  </si>
  <si>
    <t>汝江</t>
  </si>
  <si>
    <t>䪪金</t>
  </si>
  <si>
    <t>太江</t>
  </si>
  <si>
    <t>姜太先</t>
  </si>
  <si>
    <t>嘉善大夫同知中樞府事府軍官</t>
  </si>
  <si>
    <t>弼章</t>
  </si>
  <si>
    <t>崔云煥</t>
  </si>
  <si>
    <t>丁</t>
  </si>
  <si>
    <t>興陽</t>
  </si>
  <si>
    <t>民</t>
  </si>
  <si>
    <t>騎</t>
  </si>
  <si>
    <t>善牙</t>
  </si>
  <si>
    <t>孫山</t>
  </si>
  <si>
    <t>之音實</t>
  </si>
  <si>
    <t>金正三</t>
  </si>
  <si>
    <t>曺戒昌發狂爲僧代妻</t>
  </si>
  <si>
    <t>汝哲</t>
  </si>
  <si>
    <t>允認</t>
  </si>
  <si>
    <t>申彦胤</t>
  </si>
  <si>
    <t>羅碩萬</t>
  </si>
  <si>
    <t>碩萬</t>
  </si>
  <si>
    <t>夏昌</t>
  </si>
  <si>
    <t>仁達</t>
  </si>
  <si>
    <t>雲廷</t>
  </si>
  <si>
    <t>白卜天</t>
  </si>
  <si>
    <t>命昌</t>
  </si>
  <si>
    <t>愛邦</t>
  </si>
  <si>
    <t>汗周</t>
  </si>
  <si>
    <t>李白只</t>
  </si>
  <si>
    <t>石文</t>
  </si>
  <si>
    <t>南岡院下典私奴</t>
  </si>
  <si>
    <t>今介</t>
  </si>
  <si>
    <t>克先</t>
  </si>
  <si>
    <t>法伊</t>
  </si>
  <si>
    <t>尹坦</t>
  </si>
  <si>
    <t>府藥干私奴</t>
  </si>
  <si>
    <t>鎭海</t>
  </si>
  <si>
    <t>李命又</t>
  </si>
  <si>
    <t>貴永</t>
  </si>
  <si>
    <t>毛老介</t>
  </si>
  <si>
    <t>石音伊</t>
  </si>
  <si>
    <t>吾作伊</t>
  </si>
  <si>
    <t>宋北只</t>
  </si>
  <si>
    <t>尙德祠下典不喩府藥干私奴</t>
  </si>
  <si>
    <t>䪪伊</t>
  </si>
  <si>
    <t>水軍府將官廳下典私奴</t>
  </si>
  <si>
    <t>莫南</t>
  </si>
  <si>
    <t>尹圭昌</t>
  </si>
  <si>
    <t>應南</t>
  </si>
  <si>
    <t>徐儀中</t>
  </si>
  <si>
    <t>高還</t>
  </si>
  <si>
    <t>省峴驛保居士</t>
  </si>
  <si>
    <t>貴哲</t>
  </si>
  <si>
    <t>厚明</t>
  </si>
  <si>
    <t>太成</t>
  </si>
  <si>
    <t>李仁迪</t>
  </si>
  <si>
    <t>蔡奉龍</t>
  </si>
  <si>
    <t>私奴白暹</t>
  </si>
  <si>
    <t>白暹</t>
  </si>
  <si>
    <t>戒仁</t>
  </si>
  <si>
    <t>世今</t>
  </si>
  <si>
    <t>崔進先</t>
  </si>
  <si>
    <t>李吉男</t>
  </si>
  <si>
    <t>朴再彬</t>
  </si>
  <si>
    <t>坤生</t>
  </si>
  <si>
    <t>春月</t>
  </si>
  <si>
    <t>中己</t>
  </si>
  <si>
    <t>老良</t>
  </si>
  <si>
    <t>春己</t>
  </si>
  <si>
    <t>守日</t>
  </si>
  <si>
    <t>守德</t>
  </si>
  <si>
    <t>金後中</t>
  </si>
  <si>
    <t>海每</t>
  </si>
  <si>
    <t>納粟通政</t>
  </si>
  <si>
    <t>華</t>
  </si>
  <si>
    <t>七海</t>
  </si>
  <si>
    <t>是仁</t>
  </si>
  <si>
    <t>姜順立</t>
  </si>
  <si>
    <t>仁尙</t>
  </si>
  <si>
    <t>遇太</t>
  </si>
  <si>
    <t>尹守根</t>
  </si>
  <si>
    <t>尙老</t>
  </si>
  <si>
    <t>碩柱</t>
  </si>
  <si>
    <t>金自泰</t>
  </si>
  <si>
    <t>哲今</t>
  </si>
  <si>
    <t>哲化</t>
  </si>
  <si>
    <t>贈通政</t>
  </si>
  <si>
    <t>順南</t>
  </si>
  <si>
    <t>陸龍伊</t>
  </si>
  <si>
    <t>件里立伊</t>
  </si>
  <si>
    <t>莫奉</t>
  </si>
  <si>
    <t>德春</t>
  </si>
  <si>
    <t>奴己安</t>
  </si>
  <si>
    <t>己安</t>
  </si>
  <si>
    <t>金五南</t>
  </si>
  <si>
    <t>韓起哲</t>
  </si>
  <si>
    <t>自云</t>
  </si>
  <si>
    <t>乭同</t>
  </si>
  <si>
    <t>都時</t>
  </si>
  <si>
    <t>張松立</t>
  </si>
  <si>
    <t>水鐵匠</t>
  </si>
  <si>
    <t>先希</t>
  </si>
  <si>
    <t>先太</t>
  </si>
  <si>
    <t>太卜</t>
  </si>
  <si>
    <t>厚邑氏不喩太卜</t>
  </si>
  <si>
    <t>太先</t>
  </si>
  <si>
    <t>己德不喩太先</t>
  </si>
  <si>
    <t>先好</t>
  </si>
  <si>
    <t>先男不喩先好</t>
  </si>
  <si>
    <t>命天</t>
  </si>
  <si>
    <t>萬亨</t>
  </si>
  <si>
    <t>世容</t>
  </si>
  <si>
    <t>弘業</t>
  </si>
  <si>
    <t>金圭</t>
  </si>
  <si>
    <t>錦山</t>
  </si>
  <si>
    <t>率庶母</t>
  </si>
  <si>
    <t>彭壽</t>
  </si>
  <si>
    <t>命彩</t>
  </si>
  <si>
    <t>從侄</t>
  </si>
  <si>
    <t>希宗</t>
  </si>
  <si>
    <t>愛丹</t>
  </si>
  <si>
    <t>戒春</t>
  </si>
  <si>
    <t>尙分</t>
  </si>
  <si>
    <t>石今</t>
  </si>
  <si>
    <t>每進</t>
  </si>
  <si>
    <t>億千</t>
  </si>
  <si>
    <t>惡每</t>
  </si>
  <si>
    <t>㗡分</t>
  </si>
  <si>
    <t>唜每</t>
  </si>
  <si>
    <t>辛亥逃亡</t>
  </si>
  <si>
    <t>萬貴</t>
  </si>
  <si>
    <t>貴仁</t>
  </si>
  <si>
    <t>談石</t>
  </si>
  <si>
    <t>貴元</t>
  </si>
  <si>
    <t>萬卜</t>
  </si>
  <si>
    <t>談今</t>
  </si>
  <si>
    <t>梁山</t>
  </si>
  <si>
    <t>太永</t>
  </si>
  <si>
    <t>等時居</t>
  </si>
  <si>
    <t>蔚山</t>
  </si>
  <si>
    <t>有哲</t>
  </si>
  <si>
    <t>楚正</t>
  </si>
  <si>
    <t>楚發</t>
  </si>
  <si>
    <t>業武守堞軍官</t>
  </si>
  <si>
    <t>三芳</t>
  </si>
  <si>
    <t>宗傑</t>
  </si>
  <si>
    <t>永右</t>
  </si>
  <si>
    <t>命素</t>
  </si>
  <si>
    <t>儀益</t>
  </si>
  <si>
    <t>徐厚先</t>
  </si>
  <si>
    <t>兼僕</t>
  </si>
  <si>
    <t>小立</t>
  </si>
  <si>
    <t>松鶴</t>
  </si>
  <si>
    <t>松每</t>
  </si>
  <si>
    <t>宋元金</t>
  </si>
  <si>
    <t>尙京</t>
  </si>
  <si>
    <t>希允</t>
  </si>
  <si>
    <t>李贊</t>
  </si>
  <si>
    <t>江陽</t>
  </si>
  <si>
    <t>太白</t>
  </si>
  <si>
    <t>太三</t>
  </si>
  <si>
    <t>千日</t>
  </si>
  <si>
    <t>元老</t>
  </si>
  <si>
    <t>林允男</t>
  </si>
  <si>
    <t>黃善眞</t>
  </si>
  <si>
    <t>善興</t>
  </si>
  <si>
    <t>金夢寅</t>
  </si>
  <si>
    <t>貴天</t>
  </si>
  <si>
    <t>戒海</t>
  </si>
  <si>
    <t>以上</t>
  </si>
  <si>
    <t>洪愛龍</t>
  </si>
  <si>
    <t>廷善</t>
  </si>
  <si>
    <t>英發</t>
  </si>
  <si>
    <t>戒立</t>
  </si>
  <si>
    <t>得尙</t>
  </si>
  <si>
    <t>應好</t>
  </si>
  <si>
    <t>千卜</t>
  </si>
  <si>
    <t>守億</t>
  </si>
  <si>
    <t>律生</t>
  </si>
  <si>
    <t>曺立</t>
  </si>
  <si>
    <t>先己</t>
  </si>
  <si>
    <t>湧泉退俗鰥夫居士</t>
  </si>
  <si>
    <t>承發</t>
  </si>
  <si>
    <t>陸龍</t>
  </si>
  <si>
    <t>大弘</t>
  </si>
  <si>
    <t>蘭</t>
  </si>
  <si>
    <t>蔡</t>
  </si>
  <si>
    <t>知先</t>
  </si>
  <si>
    <t>善</t>
  </si>
  <si>
    <t>李順伊</t>
  </si>
  <si>
    <t>居士人吏保</t>
  </si>
  <si>
    <t>談沙里</t>
  </si>
  <si>
    <t>李召史戶</t>
  </si>
  <si>
    <t>是日</t>
  </si>
  <si>
    <t>進元</t>
  </si>
  <si>
    <t>金命玉</t>
  </si>
  <si>
    <t>朴夢才</t>
  </si>
  <si>
    <t>湧泉退俗居士</t>
  </si>
  <si>
    <t>夢才</t>
  </si>
  <si>
    <t>加金</t>
  </si>
  <si>
    <t>金德基</t>
  </si>
  <si>
    <t>海金</t>
  </si>
  <si>
    <t>進望</t>
  </si>
  <si>
    <t>士月</t>
  </si>
  <si>
    <t>湧泉退俗中風驛吏鰥夫</t>
  </si>
  <si>
    <t>京上</t>
  </si>
  <si>
    <t>業上</t>
  </si>
  <si>
    <t>林大君</t>
  </si>
  <si>
    <t>趙業代子</t>
  </si>
  <si>
    <t>贖良禁衛保府軍官</t>
  </si>
  <si>
    <t>咸原</t>
  </si>
  <si>
    <t>朴武連</t>
  </si>
  <si>
    <t>李時達</t>
  </si>
  <si>
    <t>二月</t>
  </si>
  <si>
    <t>成云</t>
  </si>
  <si>
    <t>宗命</t>
  </si>
  <si>
    <t>有成</t>
  </si>
  <si>
    <t>右松</t>
  </si>
  <si>
    <t>閨生</t>
  </si>
  <si>
    <t>李達守</t>
  </si>
  <si>
    <t>流來鰥夫居士</t>
  </si>
  <si>
    <t>先厚</t>
  </si>
  <si>
    <t>望世</t>
  </si>
  <si>
    <t>林山每</t>
  </si>
  <si>
    <t>驪州</t>
  </si>
  <si>
    <t>枝村里</t>
  </si>
  <si>
    <t>金愛仁</t>
  </si>
  <si>
    <t>司贍寺奴巡牙兵別炮病人</t>
  </si>
  <si>
    <t>愛仁</t>
  </si>
  <si>
    <t>仁立</t>
  </si>
  <si>
    <t>䪪實</t>
  </si>
  <si>
    <t>千貴戌</t>
  </si>
  <si>
    <t>原州</t>
  </si>
  <si>
    <t>白信達</t>
  </si>
  <si>
    <t>貴介</t>
  </si>
  <si>
    <t>元益</t>
  </si>
  <si>
    <t>尹成日</t>
  </si>
  <si>
    <t>巡馬軍保別炮</t>
  </si>
  <si>
    <t>斗應致</t>
  </si>
  <si>
    <t>雇貢女</t>
  </si>
  <si>
    <t>趙承汗故代妻</t>
  </si>
  <si>
    <t>雪眞</t>
  </si>
  <si>
    <t>蔣元奉</t>
  </si>
  <si>
    <t>雪玉</t>
  </si>
  <si>
    <t>率侄女</t>
  </si>
  <si>
    <t>每今</t>
  </si>
  <si>
    <t>尙徵</t>
  </si>
  <si>
    <t>廷㬇</t>
  </si>
  <si>
    <t>夢虎</t>
  </si>
  <si>
    <t>將仕郞行咸悅訓導</t>
  </si>
  <si>
    <t>萬壽</t>
  </si>
  <si>
    <t>金克悌</t>
  </si>
  <si>
    <t>胤鳳</t>
  </si>
  <si>
    <t>率婦</t>
  </si>
  <si>
    <t>朴俊</t>
  </si>
  <si>
    <t>玉每</t>
  </si>
  <si>
    <t>德香</t>
  </si>
  <si>
    <t>李貴仁</t>
  </si>
  <si>
    <t>日德</t>
  </si>
  <si>
    <t>戊戌逃亡</t>
  </si>
  <si>
    <t>億立</t>
  </si>
  <si>
    <t>億卜</t>
  </si>
  <si>
    <t>今德</t>
  </si>
  <si>
    <t>命春</t>
  </si>
  <si>
    <t>得香</t>
  </si>
  <si>
    <t>崔哲</t>
  </si>
  <si>
    <t>月香</t>
  </si>
  <si>
    <t>全羅道古阜</t>
  </si>
  <si>
    <t>曺活</t>
  </si>
  <si>
    <t>應介</t>
  </si>
  <si>
    <t>應白</t>
  </si>
  <si>
    <t>朴生</t>
  </si>
  <si>
    <t>得巡</t>
  </si>
  <si>
    <t>捐哲</t>
  </si>
  <si>
    <t>金白男</t>
  </si>
  <si>
    <t>昌瑞</t>
  </si>
  <si>
    <t>尙義</t>
  </si>
  <si>
    <t>龍驤衛上護軍</t>
  </si>
  <si>
    <t>曺上暉</t>
  </si>
  <si>
    <t>介德</t>
  </si>
  <si>
    <t>都是哲</t>
  </si>
  <si>
    <t>是哲</t>
  </si>
  <si>
    <t>德男</t>
  </si>
  <si>
    <t>命世</t>
  </si>
  <si>
    <t>朴成</t>
  </si>
  <si>
    <t>吳</t>
  </si>
  <si>
    <t>咸昌</t>
  </si>
  <si>
    <t>厚得</t>
  </si>
  <si>
    <t>李唜金</t>
  </si>
  <si>
    <t>水保營吏保</t>
  </si>
  <si>
    <t>再云</t>
  </si>
  <si>
    <t>今禮</t>
  </si>
  <si>
    <t>元禮</t>
  </si>
  <si>
    <t>尙眞</t>
  </si>
  <si>
    <t>上白</t>
  </si>
  <si>
    <t>三分</t>
  </si>
  <si>
    <t>李瑩徵故代子</t>
  </si>
  <si>
    <t>雲章</t>
  </si>
  <si>
    <t>瑩徵</t>
  </si>
  <si>
    <t>啓功郞濟用監直長</t>
  </si>
  <si>
    <t>慶凝</t>
  </si>
  <si>
    <t>金應泰</t>
  </si>
  <si>
    <t>太有</t>
  </si>
  <si>
    <t>潗</t>
  </si>
  <si>
    <t>從仕郞</t>
  </si>
  <si>
    <t>金哲明</t>
  </si>
  <si>
    <t>雪城</t>
  </si>
  <si>
    <t>每還</t>
  </si>
  <si>
    <t>丁亥逃亡</t>
  </si>
  <si>
    <t>碧玉</t>
  </si>
  <si>
    <t>儀玉</t>
  </si>
  <si>
    <t>靑玉</t>
  </si>
  <si>
    <t>順山</t>
  </si>
  <si>
    <t>時代</t>
  </si>
  <si>
    <t>同里李雲程戶</t>
  </si>
  <si>
    <t>愛玉</t>
  </si>
  <si>
    <t>禮丹</t>
  </si>
  <si>
    <t>雲程</t>
  </si>
  <si>
    <t>壽徵</t>
  </si>
  <si>
    <t>瑚</t>
  </si>
  <si>
    <t>守仁</t>
  </si>
  <si>
    <t>折衝將軍行龍驤衛副司正</t>
  </si>
  <si>
    <t>而文</t>
  </si>
  <si>
    <t>裵由度</t>
  </si>
  <si>
    <t>以晋</t>
  </si>
  <si>
    <t>鳴鳳</t>
  </si>
  <si>
    <t>以泰</t>
  </si>
  <si>
    <t>鳴謙</t>
  </si>
  <si>
    <t>子婦</t>
  </si>
  <si>
    <t>梅香</t>
  </si>
  <si>
    <t>己亥逃亡</t>
  </si>
  <si>
    <t>後邑種戶</t>
  </si>
  <si>
    <t>㗡介</t>
  </si>
  <si>
    <t>戊寅逃亡</t>
  </si>
  <si>
    <t>玉命</t>
  </si>
  <si>
    <t>斗先</t>
  </si>
  <si>
    <t>戒香</t>
  </si>
  <si>
    <t>云興</t>
  </si>
  <si>
    <t>云起</t>
  </si>
  <si>
    <t>云長</t>
  </si>
  <si>
    <t>月良</t>
  </si>
  <si>
    <t>白玉</t>
  </si>
  <si>
    <t>桂春</t>
  </si>
  <si>
    <t>千先</t>
  </si>
  <si>
    <t>先龍</t>
  </si>
  <si>
    <t>後邑種</t>
  </si>
  <si>
    <t>汗分</t>
  </si>
  <si>
    <t>萬月</t>
  </si>
  <si>
    <t>方時男戶</t>
  </si>
  <si>
    <t>來加現</t>
  </si>
  <si>
    <t>幼學李雲章戶</t>
  </si>
  <si>
    <t>爲件里</t>
  </si>
  <si>
    <t>己今</t>
  </si>
  <si>
    <t>河金伊</t>
  </si>
  <si>
    <t>己良</t>
  </si>
  <si>
    <t>尙智</t>
  </si>
  <si>
    <t>必萬</t>
  </si>
  <si>
    <t>義賢</t>
  </si>
  <si>
    <t>宣務郞平丘道察訪</t>
  </si>
  <si>
    <t>應棋</t>
  </si>
  <si>
    <t>禦侮將軍訓鍊院判官</t>
  </si>
  <si>
    <t>曺尙周</t>
  </si>
  <si>
    <t>雄瑞</t>
  </si>
  <si>
    <t>俊瑞</t>
  </si>
  <si>
    <t>玉禮</t>
  </si>
  <si>
    <t>金春上</t>
  </si>
  <si>
    <t>丁春</t>
  </si>
  <si>
    <t>振載</t>
  </si>
  <si>
    <t>尙協</t>
  </si>
  <si>
    <t>宣敎郞禮賓寺別坐</t>
  </si>
  <si>
    <t>宗仁</t>
  </si>
  <si>
    <t>李柱厦</t>
  </si>
  <si>
    <t>率繼母</t>
  </si>
  <si>
    <t>道元</t>
  </si>
  <si>
    <t>升玄</t>
  </si>
  <si>
    <t>道昌</t>
  </si>
  <si>
    <t>昌玄</t>
  </si>
  <si>
    <t>妾母</t>
  </si>
  <si>
    <t>唜世</t>
  </si>
  <si>
    <t>日順</t>
  </si>
  <si>
    <t>進禮</t>
  </si>
  <si>
    <t>厚男</t>
  </si>
  <si>
    <t>日玉</t>
  </si>
  <si>
    <t>自今</t>
  </si>
  <si>
    <t>右萬</t>
  </si>
  <si>
    <t>順代</t>
  </si>
  <si>
    <t>李愛奉</t>
  </si>
  <si>
    <t>折脚病人</t>
  </si>
  <si>
    <t>益上</t>
  </si>
  <si>
    <t>貴卜</t>
  </si>
  <si>
    <t>李貴龍</t>
  </si>
  <si>
    <t>營吏保府軍官</t>
  </si>
  <si>
    <t>太右</t>
  </si>
  <si>
    <t>密陽京炮保</t>
  </si>
  <si>
    <t>㗡先</t>
  </si>
  <si>
    <t>雲九</t>
  </si>
  <si>
    <t>妾</t>
  </si>
  <si>
    <t>壎</t>
  </si>
  <si>
    <t>時敬</t>
  </si>
  <si>
    <t>老職嘉善大夫行龍驤衛副護軍</t>
  </si>
  <si>
    <t>杞</t>
  </si>
  <si>
    <t>河受圖</t>
  </si>
  <si>
    <t>益基</t>
  </si>
  <si>
    <t>鳴夏</t>
  </si>
  <si>
    <t>玉娘</t>
  </si>
  <si>
    <t>碧禮</t>
  </si>
  <si>
    <t>哲石</t>
  </si>
  <si>
    <t>永玉</t>
  </si>
  <si>
    <t>千三</t>
  </si>
  <si>
    <t>同里李世甲戶</t>
  </si>
  <si>
    <t>千眞</t>
  </si>
  <si>
    <t>愛代</t>
  </si>
  <si>
    <t>以德</t>
  </si>
  <si>
    <t>連德</t>
  </si>
  <si>
    <t>以郞</t>
  </si>
  <si>
    <t>從德</t>
  </si>
  <si>
    <t>孝德</t>
  </si>
  <si>
    <t>寡婦金氏故代子</t>
  </si>
  <si>
    <t>聖泰</t>
  </si>
  <si>
    <t>鏈</t>
  </si>
  <si>
    <t>瑞奎</t>
  </si>
  <si>
    <t>有鑰</t>
  </si>
  <si>
    <t>金暐</t>
  </si>
  <si>
    <t>梅月</t>
  </si>
  <si>
    <t>婢良女</t>
  </si>
  <si>
    <t>申忠男</t>
  </si>
  <si>
    <t>得春</t>
  </si>
  <si>
    <t>丁分</t>
  </si>
  <si>
    <t>春梅</t>
  </si>
  <si>
    <t>汗今</t>
  </si>
  <si>
    <t>張介</t>
  </si>
  <si>
    <t>雲翰</t>
  </si>
  <si>
    <t>益謙</t>
  </si>
  <si>
    <t>鳴陽</t>
  </si>
  <si>
    <t>斗民</t>
  </si>
  <si>
    <t>李石興</t>
  </si>
  <si>
    <t>順丹</t>
  </si>
  <si>
    <t>金暐故代子</t>
  </si>
  <si>
    <t>世重</t>
  </si>
  <si>
    <t>暐</t>
  </si>
  <si>
    <t>應泰</t>
  </si>
  <si>
    <t>芮時英</t>
  </si>
  <si>
    <t>希哲</t>
  </si>
  <si>
    <t>仁壽</t>
  </si>
  <si>
    <t>鄭㕀興</t>
  </si>
  <si>
    <t>談音生</t>
  </si>
  <si>
    <t>壬子逃亡</t>
  </si>
  <si>
    <t>忠今</t>
  </si>
  <si>
    <t>幸梅</t>
  </si>
  <si>
    <t>八男</t>
  </si>
  <si>
    <t>分進</t>
  </si>
  <si>
    <t>分玉</t>
  </si>
  <si>
    <t>善金</t>
  </si>
  <si>
    <t>分男</t>
  </si>
  <si>
    <t>今奉</t>
  </si>
  <si>
    <t>禮安</t>
  </si>
  <si>
    <t>奴重風病人</t>
  </si>
  <si>
    <t>貴萬</t>
  </si>
  <si>
    <t>汗眞</t>
  </si>
  <si>
    <t>正今</t>
  </si>
  <si>
    <t>萬代</t>
  </si>
  <si>
    <t>萬今</t>
  </si>
  <si>
    <t>孫儀發</t>
  </si>
  <si>
    <t>禁衛軍展力副尉兼司僕</t>
  </si>
  <si>
    <t>儀發</t>
  </si>
  <si>
    <t>完石</t>
  </si>
  <si>
    <t>陳厚坊</t>
  </si>
  <si>
    <t>李古邑金</t>
  </si>
  <si>
    <t>永洛</t>
  </si>
  <si>
    <t>李時山</t>
  </si>
  <si>
    <t>陸軍</t>
  </si>
  <si>
    <t>世興</t>
  </si>
  <si>
    <t>儀明</t>
  </si>
  <si>
    <t>等壬寅逃亡</t>
  </si>
  <si>
    <t>巡牙兵別炮</t>
  </si>
  <si>
    <t>世化</t>
  </si>
  <si>
    <t>德守</t>
  </si>
  <si>
    <t>萬永</t>
  </si>
  <si>
    <t>楊命還</t>
  </si>
  <si>
    <t>崔萬業</t>
  </si>
  <si>
    <t>夢古里</t>
  </si>
  <si>
    <t>靑禮</t>
  </si>
  <si>
    <t>千孫</t>
  </si>
  <si>
    <t>千金</t>
  </si>
  <si>
    <t>叔郞</t>
  </si>
  <si>
    <t>萬郞</t>
  </si>
  <si>
    <t>侄女</t>
  </si>
  <si>
    <t>時禎</t>
  </si>
  <si>
    <t>李壽徵</t>
  </si>
  <si>
    <t>率妹</t>
  </si>
  <si>
    <t>孟眞</t>
  </si>
  <si>
    <t>先分</t>
  </si>
  <si>
    <t>癸未逃亡</t>
  </si>
  <si>
    <t>今之</t>
  </si>
  <si>
    <t>久遠逃亡</t>
  </si>
  <si>
    <t>同里李雲九戶</t>
  </si>
  <si>
    <t>平</t>
  </si>
  <si>
    <t>朴唜同</t>
  </si>
  <si>
    <t>未式</t>
  </si>
  <si>
    <t>有吉</t>
  </si>
  <si>
    <t>有之</t>
  </si>
  <si>
    <t>朴箕錫</t>
  </si>
  <si>
    <t>以元</t>
  </si>
  <si>
    <t>丁卜</t>
  </si>
  <si>
    <t>金綠生</t>
  </si>
  <si>
    <t>張孫</t>
  </si>
  <si>
    <t>雪雲</t>
  </si>
  <si>
    <t>趙德奉</t>
  </si>
  <si>
    <t>平陽</t>
  </si>
  <si>
    <t>海官</t>
  </si>
  <si>
    <t>妻父</t>
  </si>
  <si>
    <t>金世山</t>
  </si>
  <si>
    <t>世山</t>
  </si>
  <si>
    <t>尹希云</t>
  </si>
  <si>
    <t>郭重成</t>
  </si>
  <si>
    <t>金唜白</t>
  </si>
  <si>
    <t>龍伊</t>
  </si>
  <si>
    <t>武連</t>
  </si>
  <si>
    <t>京炮保巡牙兵別炮</t>
  </si>
  <si>
    <t>必中</t>
  </si>
  <si>
    <t>進達</t>
  </si>
  <si>
    <t>彦每</t>
  </si>
  <si>
    <t>李時才</t>
  </si>
  <si>
    <t>仁今</t>
  </si>
  <si>
    <t>郭學文</t>
  </si>
  <si>
    <t>鶴每</t>
  </si>
  <si>
    <t>三伊</t>
  </si>
  <si>
    <t>三元</t>
  </si>
  <si>
    <t>完</t>
  </si>
  <si>
    <t>申立</t>
  </si>
  <si>
    <t>儉孫</t>
  </si>
  <si>
    <t>崔守</t>
  </si>
  <si>
    <t>信巾</t>
  </si>
  <si>
    <t>夢代</t>
  </si>
  <si>
    <t>士眞</t>
  </si>
  <si>
    <t>幽山驛吏</t>
  </si>
  <si>
    <t>順望</t>
  </si>
  <si>
    <t>裵世</t>
  </si>
  <si>
    <t>乭命</t>
  </si>
  <si>
    <t>丁山</t>
  </si>
  <si>
    <t>李奉鶴</t>
  </si>
  <si>
    <t>萬柱</t>
  </si>
  <si>
    <t>萬甲</t>
  </si>
  <si>
    <t>鄕所下典</t>
  </si>
  <si>
    <t>淸道案付主鎭軍</t>
  </si>
  <si>
    <t>應見</t>
  </si>
  <si>
    <t>朴承良</t>
  </si>
  <si>
    <t>䪪先</t>
  </si>
  <si>
    <t>南金伊</t>
  </si>
  <si>
    <t>裵命立</t>
  </si>
  <si>
    <t>束伍軍</t>
  </si>
  <si>
    <t>貴發</t>
  </si>
  <si>
    <t>泉酒</t>
  </si>
  <si>
    <t>厚邑氏</t>
  </si>
  <si>
    <t>上典李雲程戶</t>
  </si>
  <si>
    <t>李雲程</t>
  </si>
  <si>
    <t>時元</t>
  </si>
  <si>
    <t>金日先</t>
  </si>
  <si>
    <t>率兄</t>
  </si>
  <si>
    <t>鰥夫</t>
  </si>
  <si>
    <t>太進</t>
  </si>
  <si>
    <t>私奴中風病人</t>
  </si>
  <si>
    <t>裵順望</t>
  </si>
  <si>
    <t>貴呑</t>
  </si>
  <si>
    <t>正男</t>
  </si>
  <si>
    <t>朴尙立</t>
  </si>
  <si>
    <t>奉月</t>
  </si>
  <si>
    <t>御營保</t>
  </si>
  <si>
    <t>介先</t>
  </si>
  <si>
    <t>九奉</t>
  </si>
  <si>
    <t>九世</t>
  </si>
  <si>
    <t>禾音孫</t>
  </si>
  <si>
    <t>秋甘金伊</t>
  </si>
  <si>
    <t>金汝必</t>
  </si>
  <si>
    <t>善弘</t>
  </si>
  <si>
    <t>尹上文</t>
  </si>
  <si>
    <t>宜玉</t>
  </si>
  <si>
    <t>上典戶</t>
  </si>
  <si>
    <t>李雲翰</t>
  </si>
  <si>
    <t>陽梅</t>
  </si>
  <si>
    <t>石發</t>
  </si>
  <si>
    <t>桂玉</t>
  </si>
  <si>
    <t>方</t>
  </si>
  <si>
    <t>是男</t>
  </si>
  <si>
    <t>右必</t>
  </si>
  <si>
    <t>金右漢</t>
  </si>
  <si>
    <t>以乃</t>
  </si>
  <si>
    <t>以久</t>
  </si>
  <si>
    <t>不夫</t>
  </si>
  <si>
    <t>未詳</t>
  </si>
  <si>
    <t>林春</t>
  </si>
  <si>
    <t>鳳丹</t>
  </si>
  <si>
    <t>命傑</t>
  </si>
  <si>
    <t>文延</t>
  </si>
  <si>
    <t>秉折校尉忠佐衛左部將</t>
  </si>
  <si>
    <t>禦侮將軍行老江鎭僉使</t>
  </si>
  <si>
    <t>河再淸</t>
  </si>
  <si>
    <t>咸</t>
  </si>
  <si>
    <t>世琓</t>
  </si>
  <si>
    <t>行龍驤衛副護軍</t>
  </si>
  <si>
    <t>朴裕䙡</t>
  </si>
  <si>
    <t>率婢</t>
  </si>
  <si>
    <t>德禮</t>
  </si>
  <si>
    <t>金順石</t>
  </si>
  <si>
    <t>南山里</t>
  </si>
  <si>
    <t>奴仁迪</t>
  </si>
  <si>
    <t>淸道案付司贍寺奴南岡院下典鰥夫</t>
  </si>
  <si>
    <t>玉伊</t>
  </si>
  <si>
    <t>從立</t>
  </si>
  <si>
    <t>毛乙古之</t>
  </si>
  <si>
    <t>李唜世</t>
  </si>
  <si>
    <t>生員</t>
  </si>
  <si>
    <t>壽大</t>
  </si>
  <si>
    <t>致亨</t>
  </si>
  <si>
    <t>通訓大夫行兵曹佐郞</t>
  </si>
  <si>
    <t>郭壽龜</t>
  </si>
  <si>
    <t>率家翁庶弟</t>
  </si>
  <si>
    <t>學老</t>
  </si>
  <si>
    <t>柳戒元</t>
  </si>
  <si>
    <t>角南</t>
  </si>
  <si>
    <t>金麻男</t>
  </si>
  <si>
    <t>己德</t>
  </si>
  <si>
    <t>九玉</t>
  </si>
  <si>
    <t>允上</t>
  </si>
  <si>
    <t>上每</t>
  </si>
  <si>
    <t>玉眞</t>
  </si>
  <si>
    <t>時禮</t>
  </si>
  <si>
    <t>秋陽</t>
  </si>
  <si>
    <t>碧郞</t>
  </si>
  <si>
    <t>自命</t>
  </si>
  <si>
    <t>鄭德龍</t>
  </si>
  <si>
    <t>汝順</t>
  </si>
  <si>
    <t>金埴</t>
  </si>
  <si>
    <t>時月</t>
  </si>
  <si>
    <t>林永萬</t>
  </si>
  <si>
    <t>羅斤</t>
  </si>
  <si>
    <t>斗乬</t>
  </si>
  <si>
    <t>海分</t>
  </si>
  <si>
    <t>允玉</t>
  </si>
  <si>
    <t>六郞</t>
  </si>
  <si>
    <t>金弘彔</t>
  </si>
  <si>
    <t>仁中</t>
  </si>
  <si>
    <t>次香</t>
  </si>
  <si>
    <t>金業實</t>
  </si>
  <si>
    <t>守香</t>
  </si>
  <si>
    <t>業實</t>
  </si>
  <si>
    <t>末香</t>
  </si>
  <si>
    <t>厚進</t>
  </si>
  <si>
    <t>聖徵</t>
  </si>
  <si>
    <t>嘉善大夫龍驤衛上護軍兼同知義禁府事五衛都摠府副摠官</t>
  </si>
  <si>
    <t>贈通政大夫戶曹參議</t>
  </si>
  <si>
    <t>壽春</t>
  </si>
  <si>
    <t>李而柱</t>
  </si>
  <si>
    <t>光州</t>
  </si>
  <si>
    <t>蓍</t>
  </si>
  <si>
    <t>允亨</t>
  </si>
  <si>
    <t>命龍</t>
  </si>
  <si>
    <t>嘉善大夫三道統制使兼慶尙右道水軍節度使</t>
  </si>
  <si>
    <t>申劉</t>
  </si>
  <si>
    <t>胤玄</t>
  </si>
  <si>
    <t>允基</t>
  </si>
  <si>
    <t>胤光</t>
  </si>
  <si>
    <t>後先</t>
  </si>
  <si>
    <t>朱永每</t>
  </si>
  <si>
    <t>允迪</t>
  </si>
  <si>
    <t>允鶴</t>
  </si>
  <si>
    <t>秋日化</t>
  </si>
  <si>
    <t>次乭伊</t>
  </si>
  <si>
    <t>信今</t>
  </si>
  <si>
    <t>士吉</t>
  </si>
  <si>
    <t>朝良</t>
  </si>
  <si>
    <t>云鶴</t>
  </si>
  <si>
    <t>今非</t>
  </si>
  <si>
    <t>後男</t>
  </si>
  <si>
    <t>知介</t>
  </si>
  <si>
    <t>今代</t>
  </si>
  <si>
    <t>希生</t>
  </si>
  <si>
    <t>善文</t>
  </si>
  <si>
    <t>楊貴良</t>
  </si>
  <si>
    <t>三月</t>
  </si>
  <si>
    <t>愛生</t>
  </si>
  <si>
    <t>仁德</t>
  </si>
  <si>
    <t>信分</t>
  </si>
  <si>
    <t>無迪</t>
  </si>
  <si>
    <t>春儀</t>
  </si>
  <si>
    <t>允卓</t>
  </si>
  <si>
    <t>安昌先</t>
  </si>
  <si>
    <t>眞伊</t>
  </si>
  <si>
    <t>海乞</t>
  </si>
  <si>
    <t>金召史</t>
  </si>
  <si>
    <t>奴南崗書院下典</t>
  </si>
  <si>
    <t>守眞</t>
  </si>
  <si>
    <t>永同</t>
  </si>
  <si>
    <t>三奉</t>
  </si>
  <si>
    <t>順太</t>
  </si>
  <si>
    <t>禾眞</t>
  </si>
  <si>
    <t>禾女</t>
  </si>
  <si>
    <t>順眞</t>
  </si>
  <si>
    <t>仁分</t>
  </si>
  <si>
    <t>厚江</t>
  </si>
  <si>
    <t>龍白</t>
  </si>
  <si>
    <t>信化</t>
  </si>
  <si>
    <t>萬金</t>
  </si>
  <si>
    <t>箕徵</t>
  </si>
  <si>
    <t>振䎘</t>
  </si>
  <si>
    <t>嘉善大夫行龍驤衛副護軍兼同知義禁府事五衛都摠府副摠官</t>
  </si>
  <si>
    <t>宋世隆</t>
  </si>
  <si>
    <t>冶城</t>
  </si>
  <si>
    <t>斗徵戶</t>
  </si>
  <si>
    <t>胤恒</t>
  </si>
  <si>
    <t>胤垕</t>
  </si>
  <si>
    <t>庶弟</t>
  </si>
  <si>
    <t>元世</t>
  </si>
  <si>
    <t>裵日男</t>
  </si>
  <si>
    <t>莫介</t>
  </si>
  <si>
    <t>㕾之</t>
  </si>
  <si>
    <t>毛多只</t>
  </si>
  <si>
    <t>戒今</t>
  </si>
  <si>
    <t>昌寧金進處</t>
  </si>
  <si>
    <t>自山</t>
  </si>
  <si>
    <t>還今</t>
  </si>
  <si>
    <t>楚碧</t>
  </si>
  <si>
    <t>次眞</t>
  </si>
  <si>
    <t>許善方</t>
  </si>
  <si>
    <t>大陽</t>
  </si>
  <si>
    <t>夢先</t>
  </si>
  <si>
    <t>石夢</t>
  </si>
  <si>
    <t>㖋之</t>
  </si>
  <si>
    <t>宅立</t>
  </si>
  <si>
    <t>以卜</t>
  </si>
  <si>
    <t>奴南岡書院下典</t>
  </si>
  <si>
    <t>海文</t>
  </si>
  <si>
    <t>乭文</t>
  </si>
  <si>
    <t>長禮</t>
  </si>
  <si>
    <t>發伊</t>
  </si>
  <si>
    <t>發禮</t>
  </si>
  <si>
    <t>夢儀</t>
  </si>
  <si>
    <t>㕾同</t>
  </si>
  <si>
    <t>夢鶴</t>
  </si>
  <si>
    <t>夢乞</t>
  </si>
  <si>
    <t>夢必</t>
  </si>
  <si>
    <t>等四口加現父母上同</t>
  </si>
  <si>
    <t>李自云</t>
  </si>
  <si>
    <t>朱發</t>
  </si>
  <si>
    <t>老先</t>
  </si>
  <si>
    <t>士玉</t>
  </si>
  <si>
    <t>宅月</t>
  </si>
  <si>
    <t>采德</t>
  </si>
  <si>
    <t>采禮</t>
  </si>
  <si>
    <t>三玉</t>
  </si>
  <si>
    <t>三乭伊</t>
  </si>
  <si>
    <t>卞應發</t>
  </si>
  <si>
    <t>丙今</t>
  </si>
  <si>
    <t>泰白</t>
  </si>
  <si>
    <t>守謙</t>
  </si>
  <si>
    <t>鄭自新</t>
  </si>
  <si>
    <t>禮還</t>
  </si>
  <si>
    <t>小男</t>
  </si>
  <si>
    <t>命介</t>
  </si>
  <si>
    <t>次月</t>
  </si>
  <si>
    <t>小良</t>
  </si>
  <si>
    <t>裵三之</t>
  </si>
  <si>
    <t>命眞</t>
  </si>
  <si>
    <t>金千伊</t>
  </si>
  <si>
    <t>鍮匠人</t>
  </si>
  <si>
    <t>仲甫</t>
  </si>
  <si>
    <t>金世民</t>
  </si>
  <si>
    <t>己成</t>
  </si>
  <si>
    <t>金武仁</t>
  </si>
  <si>
    <t>千己</t>
  </si>
  <si>
    <t>次玉</t>
  </si>
  <si>
    <t>件里召史</t>
  </si>
  <si>
    <t>李從男</t>
  </si>
  <si>
    <t>金京立</t>
  </si>
  <si>
    <t>正元</t>
  </si>
  <si>
    <t>萬鶴</t>
  </si>
  <si>
    <t>成貴石</t>
  </si>
  <si>
    <t>有今</t>
  </si>
  <si>
    <t>奴進發故代妻</t>
  </si>
  <si>
    <t>得禮</t>
  </si>
  <si>
    <t>唜光</t>
  </si>
  <si>
    <t>平男</t>
  </si>
  <si>
    <t>李從善</t>
  </si>
  <si>
    <t>於仁連</t>
  </si>
  <si>
    <t>二今</t>
  </si>
  <si>
    <t>夢徵</t>
  </si>
  <si>
    <t>嘉善大夫行龍驤衛上護軍兼同知義禁府事五衛都摠府副摠官</t>
  </si>
  <si>
    <t>時瓘</t>
  </si>
  <si>
    <t>咸英</t>
  </si>
  <si>
    <t>通訓大夫行積城縣監</t>
  </si>
  <si>
    <t>李之馨</t>
  </si>
  <si>
    <t>胤世</t>
  </si>
  <si>
    <t>保里洞</t>
  </si>
  <si>
    <t>禮良</t>
  </si>
  <si>
    <t>梁夫良</t>
  </si>
  <si>
    <t>還現</t>
  </si>
  <si>
    <t>莫龍</t>
  </si>
  <si>
    <t>石音山</t>
  </si>
  <si>
    <t>金得成</t>
  </si>
  <si>
    <t>喜樂</t>
  </si>
  <si>
    <t>多勿</t>
  </si>
  <si>
    <t>崔能男</t>
  </si>
  <si>
    <t>長石</t>
  </si>
  <si>
    <t>長守</t>
  </si>
  <si>
    <t>禮先</t>
  </si>
  <si>
    <t>善今</t>
  </si>
  <si>
    <t>太從</t>
  </si>
  <si>
    <t>厚今</t>
  </si>
  <si>
    <t>吳戒周</t>
  </si>
  <si>
    <t>己眞</t>
  </si>
  <si>
    <t>介眞</t>
  </si>
  <si>
    <t>㗡立</t>
  </si>
  <si>
    <t>辛卯逃亡</t>
  </si>
  <si>
    <t>二根</t>
  </si>
  <si>
    <t>四月</t>
  </si>
  <si>
    <t>次立</t>
  </si>
  <si>
    <t>日介</t>
  </si>
  <si>
    <t>武會</t>
  </si>
  <si>
    <t>丁眞</t>
  </si>
  <si>
    <t>竹立</t>
  </si>
  <si>
    <t>分今</t>
  </si>
  <si>
    <t>分化</t>
  </si>
  <si>
    <t>戒萬</t>
  </si>
  <si>
    <t>丁昌</t>
  </si>
  <si>
    <t>愛眞</t>
  </si>
  <si>
    <t>乙禮</t>
  </si>
  <si>
    <t>禮化</t>
  </si>
  <si>
    <t>禮眞</t>
  </si>
  <si>
    <t>胤元</t>
  </si>
  <si>
    <t>奎徵</t>
  </si>
  <si>
    <t>大䂓</t>
  </si>
  <si>
    <t>岱</t>
  </si>
  <si>
    <t>蔡仁甲</t>
  </si>
  <si>
    <t>胤祖</t>
  </si>
  <si>
    <t>三彦</t>
  </si>
  <si>
    <t>貴業</t>
  </si>
  <si>
    <t>善玉</t>
  </si>
  <si>
    <t>石崇</t>
  </si>
  <si>
    <t>武應發</t>
  </si>
  <si>
    <t>三郞</t>
  </si>
  <si>
    <t>長先</t>
  </si>
  <si>
    <t>丁酉逃亡</t>
  </si>
  <si>
    <t>愛還</t>
  </si>
  <si>
    <t>曺從萬</t>
  </si>
  <si>
    <t>應札</t>
  </si>
  <si>
    <t>戒良</t>
  </si>
  <si>
    <t>己林</t>
  </si>
  <si>
    <t>等二口母班婢戒良己丑逃亡</t>
  </si>
  <si>
    <t>金伊石</t>
  </si>
  <si>
    <t>丁先</t>
  </si>
  <si>
    <t>渭陽</t>
  </si>
  <si>
    <t>祖分</t>
  </si>
  <si>
    <t>成乞</t>
  </si>
  <si>
    <t>不款</t>
  </si>
  <si>
    <t>祖邑眞</t>
  </si>
  <si>
    <t>奴巡軍牢</t>
  </si>
  <si>
    <t>漢先</t>
  </si>
  <si>
    <t>韓己</t>
  </si>
  <si>
    <t>斗奉</t>
  </si>
  <si>
    <t>孝進</t>
  </si>
  <si>
    <t>命玉</t>
  </si>
  <si>
    <t>日伊金</t>
  </si>
  <si>
    <t>末屳</t>
  </si>
  <si>
    <t>正杞</t>
  </si>
  <si>
    <t>九眞</t>
  </si>
  <si>
    <t>朴召史</t>
  </si>
  <si>
    <t>善禮</t>
  </si>
  <si>
    <t>今玉</t>
  </si>
  <si>
    <t>善分</t>
  </si>
  <si>
    <t>善化</t>
  </si>
  <si>
    <t>善良</t>
  </si>
  <si>
    <t>石分</t>
  </si>
  <si>
    <t>奴南岡院下典</t>
  </si>
  <si>
    <t>爲奉</t>
  </si>
  <si>
    <t>朴斗先</t>
  </si>
  <si>
    <t>己上</t>
  </si>
  <si>
    <t>世望</t>
  </si>
  <si>
    <t>尹遠卜</t>
  </si>
  <si>
    <t>大奉</t>
  </si>
  <si>
    <t>天世</t>
  </si>
  <si>
    <t>徐分伊</t>
  </si>
  <si>
    <t>京炮保</t>
  </si>
  <si>
    <t>時金</t>
  </si>
  <si>
    <t>介文</t>
  </si>
  <si>
    <t>鄭唜男</t>
  </si>
  <si>
    <t>雲召史</t>
  </si>
  <si>
    <t>莫大</t>
  </si>
  <si>
    <t>夫貴</t>
  </si>
  <si>
    <t>安靑</t>
  </si>
  <si>
    <t>愛靑</t>
  </si>
  <si>
    <t>李化</t>
  </si>
  <si>
    <t>家翁妹</t>
  </si>
  <si>
    <t>必華</t>
  </si>
  <si>
    <t>尙曄</t>
  </si>
  <si>
    <t>時南</t>
  </si>
  <si>
    <t>嘉善大夫行龍驤衛上護軍兼同知義禁府事五衛都摠府副摠管</t>
  </si>
  <si>
    <t>後晟</t>
  </si>
  <si>
    <t>再烈</t>
  </si>
  <si>
    <t>魯克成</t>
  </si>
  <si>
    <t>重基</t>
  </si>
  <si>
    <t>乭今</t>
  </si>
  <si>
    <t>時分</t>
  </si>
  <si>
    <t>点之</t>
  </si>
  <si>
    <t>石昌</t>
  </si>
  <si>
    <t>莫禮</t>
  </si>
  <si>
    <t>世好</t>
  </si>
  <si>
    <t>世澤</t>
  </si>
  <si>
    <t>之弘</t>
  </si>
  <si>
    <t>加德</t>
  </si>
  <si>
    <t>戒自</t>
  </si>
  <si>
    <t>連乃</t>
  </si>
  <si>
    <t>眞良</t>
  </si>
  <si>
    <t>每眞</t>
  </si>
  <si>
    <t>眞哲</t>
  </si>
  <si>
    <t>㐚萬</t>
  </si>
  <si>
    <t>時眞</t>
  </si>
  <si>
    <t>奴㕾同</t>
  </si>
  <si>
    <t>巡牙兵別炮私奴</t>
  </si>
  <si>
    <t>朴箕徵</t>
  </si>
  <si>
    <t>朴岩會</t>
  </si>
  <si>
    <t>于音金</t>
  </si>
  <si>
    <t>愛乃</t>
  </si>
  <si>
    <t>千武同</t>
  </si>
  <si>
    <t>胤先</t>
  </si>
  <si>
    <t>通訓大夫行雲山郡守寧邊鎭管兵馬同僉節制使</t>
  </si>
  <si>
    <t>泰徵</t>
  </si>
  <si>
    <t>贈嘉善大夫戶曹參判兼同知義禁府事五衛都摠府副摠管</t>
  </si>
  <si>
    <t>孫尙謙</t>
  </si>
  <si>
    <t>達宇</t>
  </si>
  <si>
    <t>壽星</t>
  </si>
  <si>
    <t>權塾</t>
  </si>
  <si>
    <t>胤錫</t>
  </si>
  <si>
    <t>玉生</t>
  </si>
  <si>
    <t>之梅</t>
  </si>
  <si>
    <t>應化</t>
  </si>
  <si>
    <t>德女</t>
  </si>
  <si>
    <t>以建</t>
  </si>
  <si>
    <t>上女</t>
  </si>
  <si>
    <t>彦男</t>
  </si>
  <si>
    <t>戒介</t>
  </si>
  <si>
    <t>善梅</t>
  </si>
  <si>
    <t>善發</t>
  </si>
  <si>
    <t>禮今</t>
  </si>
  <si>
    <t>金己發</t>
  </si>
  <si>
    <t>己發</t>
  </si>
  <si>
    <t>父上同</t>
  </si>
  <si>
    <t>有郞</t>
  </si>
  <si>
    <t>洪男</t>
  </si>
  <si>
    <t>命化</t>
  </si>
  <si>
    <t>應卜</t>
  </si>
  <si>
    <t>興分</t>
  </si>
  <si>
    <t>等三口父母上同</t>
  </si>
  <si>
    <t>命善</t>
  </si>
  <si>
    <t>善每</t>
  </si>
  <si>
    <t>斗徵</t>
  </si>
  <si>
    <t>朴承龍</t>
  </si>
  <si>
    <t>希稷</t>
  </si>
  <si>
    <t>贈通政大夫僉知中樞府事行訓鍊奉事</t>
  </si>
  <si>
    <t>善生</t>
  </si>
  <si>
    <t>郭守基</t>
  </si>
  <si>
    <t>寡妹</t>
  </si>
  <si>
    <t>美宗</t>
  </si>
  <si>
    <t>胤亨</t>
  </si>
  <si>
    <t>進德</t>
  </si>
  <si>
    <t>等二口父母上同</t>
  </si>
  <si>
    <t>每春</t>
  </si>
  <si>
    <t>李世興</t>
  </si>
  <si>
    <t>奉眞</t>
  </si>
  <si>
    <t>春分</t>
  </si>
  <si>
    <t>李得發</t>
  </si>
  <si>
    <t>萬分</t>
  </si>
  <si>
    <t>有卜</t>
  </si>
  <si>
    <t>初玉</t>
  </si>
  <si>
    <t>胤貴</t>
  </si>
  <si>
    <t>敏徵</t>
  </si>
  <si>
    <t>振翎</t>
  </si>
  <si>
    <t>芮秦白</t>
  </si>
  <si>
    <t>承重</t>
  </si>
  <si>
    <t>詠</t>
  </si>
  <si>
    <t>三變</t>
  </si>
  <si>
    <t>金震明</t>
  </si>
  <si>
    <t>儀方</t>
  </si>
  <si>
    <t>龜徵</t>
  </si>
  <si>
    <t>振詡</t>
  </si>
  <si>
    <t>安梯</t>
  </si>
  <si>
    <t>萬濚</t>
  </si>
  <si>
    <t>以道</t>
  </si>
  <si>
    <t>通訓大夫行孟山縣監成川鎭管兵馬節制都尉</t>
  </si>
  <si>
    <t>天裕</t>
  </si>
  <si>
    <t>鄭惟烈</t>
  </si>
  <si>
    <t>胤命</t>
  </si>
  <si>
    <t>胤福</t>
  </si>
  <si>
    <t>承用</t>
  </si>
  <si>
    <t>允化</t>
  </si>
  <si>
    <t>萬天</t>
  </si>
  <si>
    <t>同奴</t>
  </si>
  <si>
    <t>貴三</t>
  </si>
  <si>
    <t>世胡</t>
  </si>
  <si>
    <t>乭禮</t>
  </si>
  <si>
    <t>有乭伊</t>
  </si>
  <si>
    <t>介丁</t>
  </si>
  <si>
    <t>車金伊</t>
  </si>
  <si>
    <t>良妻</t>
  </si>
  <si>
    <t>等辛丑逃亡</t>
  </si>
  <si>
    <t>戒德</t>
  </si>
  <si>
    <t>莫上</t>
  </si>
  <si>
    <t>奴折脚病人</t>
  </si>
  <si>
    <t>乭女</t>
  </si>
  <si>
    <t>件里男</t>
  </si>
  <si>
    <t>石梅</t>
  </si>
  <si>
    <t>玉進</t>
  </si>
  <si>
    <t>小蔡</t>
  </si>
  <si>
    <t>台正</t>
  </si>
  <si>
    <t>戒丑</t>
  </si>
  <si>
    <t>玉丁</t>
  </si>
  <si>
    <t>戒安</t>
  </si>
  <si>
    <t>檢德</t>
  </si>
  <si>
    <t>太正</t>
  </si>
  <si>
    <t>太月</t>
  </si>
  <si>
    <t>金守方</t>
  </si>
  <si>
    <t>守方</t>
  </si>
  <si>
    <t>白年</t>
  </si>
  <si>
    <t>唜白</t>
  </si>
  <si>
    <t>鄭正男</t>
  </si>
  <si>
    <t>永彔</t>
  </si>
  <si>
    <t>天貴</t>
  </si>
  <si>
    <t>通政大夫展力副尉</t>
  </si>
  <si>
    <t>宋迪</t>
  </si>
  <si>
    <t>以晶</t>
  </si>
  <si>
    <t>峻平</t>
  </si>
  <si>
    <t>金文儀</t>
  </si>
  <si>
    <t>仁甲</t>
  </si>
  <si>
    <t>月梅</t>
  </si>
  <si>
    <t>正介</t>
  </si>
  <si>
    <t>正春</t>
  </si>
  <si>
    <t>同里朱氏戶</t>
  </si>
  <si>
    <t>參徵</t>
  </si>
  <si>
    <t>振習</t>
  </si>
  <si>
    <t>徐忭</t>
  </si>
  <si>
    <t>李齡</t>
  </si>
  <si>
    <t>之原</t>
  </si>
  <si>
    <t>宣務郞義禁府都事</t>
  </si>
  <si>
    <t>模</t>
  </si>
  <si>
    <t>林大對</t>
  </si>
  <si>
    <t>世香</t>
  </si>
  <si>
    <t>韓應世</t>
  </si>
  <si>
    <t>己香</t>
  </si>
  <si>
    <t>世云</t>
  </si>
  <si>
    <t>李先</t>
  </si>
  <si>
    <t>奉生</t>
  </si>
  <si>
    <t>訓分</t>
  </si>
  <si>
    <t>世男</t>
  </si>
  <si>
    <t>世進</t>
  </si>
  <si>
    <t>於仁者未</t>
  </si>
  <si>
    <t>世分</t>
  </si>
  <si>
    <t>自玉</t>
  </si>
  <si>
    <t>允奉</t>
  </si>
  <si>
    <t>守玉</t>
  </si>
  <si>
    <t>孝徵</t>
  </si>
  <si>
    <t>將仕郞禮賓寺參奉</t>
  </si>
  <si>
    <t>許任</t>
  </si>
  <si>
    <t>陽川</t>
  </si>
  <si>
    <t>通政大夫僉知中樞府事</t>
  </si>
  <si>
    <t>聲遠</t>
  </si>
  <si>
    <t>鎔</t>
  </si>
  <si>
    <t>鄭南重</t>
  </si>
  <si>
    <t>義徵</t>
  </si>
  <si>
    <t>丹春</t>
  </si>
  <si>
    <t>金莫同</t>
  </si>
  <si>
    <t>太萬</t>
  </si>
  <si>
    <t>李黔同</t>
  </si>
  <si>
    <t>業眞</t>
  </si>
  <si>
    <t>業同</t>
  </si>
  <si>
    <t>興今</t>
  </si>
  <si>
    <t>掌隷院寺奴</t>
  </si>
  <si>
    <t>銀京</t>
  </si>
  <si>
    <t>允男</t>
  </si>
  <si>
    <t>銀今</t>
  </si>
  <si>
    <t>戒江</t>
  </si>
  <si>
    <t>義興庫寺婢</t>
  </si>
  <si>
    <t>今眞</t>
  </si>
  <si>
    <t>億金伊</t>
  </si>
  <si>
    <t>金善發</t>
  </si>
  <si>
    <t>鶴龍</t>
  </si>
  <si>
    <t>金震龜</t>
  </si>
  <si>
    <t>碩立</t>
  </si>
  <si>
    <t>延世</t>
  </si>
  <si>
    <t>河渭淸</t>
  </si>
  <si>
    <t>四寸弟</t>
  </si>
  <si>
    <t>私奴南岡院下典</t>
  </si>
  <si>
    <t>文召史戶</t>
  </si>
  <si>
    <t>朴男</t>
  </si>
  <si>
    <t>慶徵</t>
  </si>
  <si>
    <t>有卿</t>
  </si>
  <si>
    <t>善龍</t>
  </si>
  <si>
    <t>儀弘</t>
  </si>
  <si>
    <t>朴應龍</t>
  </si>
  <si>
    <t>斗京</t>
  </si>
  <si>
    <t>同里許參戶</t>
  </si>
  <si>
    <t>己玉</t>
  </si>
  <si>
    <t>己生</t>
  </si>
  <si>
    <t>連代</t>
  </si>
  <si>
    <t>金振龜</t>
  </si>
  <si>
    <t>通訓大夫行金泉察訪</t>
  </si>
  <si>
    <t>大根</t>
  </si>
  <si>
    <t>出生</t>
  </si>
  <si>
    <t>元良不喩金召史</t>
  </si>
  <si>
    <t>畢徵</t>
  </si>
  <si>
    <t>純</t>
  </si>
  <si>
    <t>擎日</t>
  </si>
  <si>
    <t>李廷蘭</t>
  </si>
  <si>
    <t>春郞</t>
  </si>
  <si>
    <t>介玉</t>
  </si>
  <si>
    <t>金萬重</t>
  </si>
  <si>
    <t>萬重</t>
  </si>
  <si>
    <t>金時今</t>
  </si>
  <si>
    <t>應弼</t>
  </si>
  <si>
    <t>守散</t>
  </si>
  <si>
    <t>雲迪</t>
  </si>
  <si>
    <t>水保守堞軍官</t>
  </si>
  <si>
    <t>彩</t>
  </si>
  <si>
    <t>河陽</t>
  </si>
  <si>
    <t>英憲</t>
  </si>
  <si>
    <t>弘祥</t>
  </si>
  <si>
    <t>大重</t>
  </si>
  <si>
    <t>朴英乞</t>
  </si>
  <si>
    <t>英漢</t>
  </si>
  <si>
    <t>禦侮將軍行訓鍊院僉正</t>
  </si>
  <si>
    <t>成南</t>
  </si>
  <si>
    <t>復夏</t>
  </si>
  <si>
    <t>韓渫</t>
  </si>
  <si>
    <t>國</t>
  </si>
  <si>
    <t>朝</t>
  </si>
  <si>
    <t>厚良</t>
  </si>
  <si>
    <t>今月</t>
  </si>
  <si>
    <t>順建</t>
  </si>
  <si>
    <t>二口父母上同</t>
  </si>
  <si>
    <t>守分</t>
  </si>
  <si>
    <t>斗任</t>
  </si>
  <si>
    <t>全暹</t>
  </si>
  <si>
    <t>斗月</t>
  </si>
  <si>
    <t>鰥夫牙兵老除私奴</t>
  </si>
  <si>
    <t>李德新</t>
  </si>
  <si>
    <t>連山</t>
  </si>
  <si>
    <t>連卜</t>
  </si>
  <si>
    <t>林德明</t>
  </si>
  <si>
    <t>武眞</t>
  </si>
  <si>
    <t>私奴牙兵</t>
  </si>
  <si>
    <t>有福</t>
  </si>
  <si>
    <t>捉去</t>
  </si>
  <si>
    <t>芳華</t>
  </si>
  <si>
    <t>禦侮將軍龍驤衛副司果</t>
  </si>
  <si>
    <t>會</t>
  </si>
  <si>
    <t>嘉善大夫行龍驤衛上護軍兼同知義禁府事五衛副摠管</t>
  </si>
  <si>
    <t>正月</t>
  </si>
  <si>
    <t>萬千</t>
  </si>
  <si>
    <t>萬男</t>
  </si>
  <si>
    <t>八月</t>
  </si>
  <si>
    <t>等三口父母上同加現</t>
  </si>
  <si>
    <t>䪪春</t>
  </si>
  <si>
    <t>䪪分</t>
  </si>
  <si>
    <t>黃山驛奴南岡院下典</t>
  </si>
  <si>
    <t>太召史</t>
  </si>
  <si>
    <t>正好</t>
  </si>
  <si>
    <t>太卜立</t>
  </si>
  <si>
    <t>太</t>
  </si>
  <si>
    <t>甥侄</t>
  </si>
  <si>
    <t>月鶴</t>
  </si>
  <si>
    <t>趙大䂓</t>
  </si>
  <si>
    <t>秋於仁者未</t>
  </si>
  <si>
    <t>白云</t>
  </si>
  <si>
    <t>芮晩</t>
  </si>
  <si>
    <t>正之</t>
  </si>
  <si>
    <t>白英傑</t>
  </si>
  <si>
    <t>斗慶</t>
  </si>
  <si>
    <t>同里朴慶徵戶</t>
  </si>
  <si>
    <t>厚立</t>
  </si>
  <si>
    <t>愛女</t>
  </si>
  <si>
    <t>斗玉</t>
  </si>
  <si>
    <t>全還</t>
  </si>
  <si>
    <t>斗發</t>
  </si>
  <si>
    <t>朴之</t>
  </si>
  <si>
    <t>元福</t>
  </si>
  <si>
    <t>日福</t>
  </si>
  <si>
    <t>正福</t>
  </si>
  <si>
    <t>進代</t>
  </si>
  <si>
    <t>戒非</t>
  </si>
  <si>
    <t>思郞介</t>
  </si>
  <si>
    <t>呑守</t>
  </si>
  <si>
    <t>呑金</t>
  </si>
  <si>
    <t>乭金</t>
  </si>
  <si>
    <t>道高</t>
  </si>
  <si>
    <t>石民</t>
  </si>
  <si>
    <t>正植</t>
  </si>
  <si>
    <t>丁同</t>
  </si>
  <si>
    <t>權大日</t>
  </si>
  <si>
    <t>古音分</t>
  </si>
  <si>
    <t>自同</t>
  </si>
  <si>
    <t>李永立</t>
  </si>
  <si>
    <t>金從發</t>
  </si>
  <si>
    <t>從發</t>
  </si>
  <si>
    <t>唜自</t>
  </si>
  <si>
    <t>權宗立</t>
  </si>
  <si>
    <t>順乭</t>
  </si>
  <si>
    <t>天紀</t>
  </si>
  <si>
    <t>權守擇</t>
  </si>
  <si>
    <t>禁衛保病人</t>
  </si>
  <si>
    <t>阿只</t>
  </si>
  <si>
    <t>李春金</t>
  </si>
  <si>
    <t>盲人</t>
  </si>
  <si>
    <t>外孫婦</t>
  </si>
  <si>
    <t>云白</t>
  </si>
  <si>
    <t>達興</t>
  </si>
  <si>
    <t>金順卜</t>
  </si>
  <si>
    <t>希仁</t>
  </si>
  <si>
    <t>梁天</t>
  </si>
  <si>
    <t>鰥夫居士私奴</t>
  </si>
  <si>
    <t>朴胤元</t>
  </si>
  <si>
    <t>尹元卜</t>
  </si>
  <si>
    <t>元春</t>
  </si>
  <si>
    <t>姜哲金</t>
  </si>
  <si>
    <t>庭佑</t>
  </si>
  <si>
    <t>英汲</t>
  </si>
  <si>
    <t>宋以晶</t>
  </si>
  <si>
    <t>宜三</t>
  </si>
  <si>
    <t>宋召史戶</t>
  </si>
  <si>
    <t>朴斗天</t>
  </si>
  <si>
    <t>松旨來禁衛保</t>
  </si>
  <si>
    <t>斗天</t>
  </si>
  <si>
    <t>龍立</t>
  </si>
  <si>
    <t>大弼</t>
  </si>
  <si>
    <t>徐卜</t>
  </si>
  <si>
    <t>昌寅</t>
  </si>
  <si>
    <t>世珩</t>
  </si>
  <si>
    <t>嘉善大夫行龍驤衛副護軍</t>
  </si>
  <si>
    <t>正夏</t>
  </si>
  <si>
    <t>以恬</t>
  </si>
  <si>
    <t>趙命圭</t>
  </si>
  <si>
    <t>嘉善大夫龍驤衛上護軍兼同知義禁府事五衛都摠府副摠管</t>
  </si>
  <si>
    <t>通訓大夫行成均館直講兼春秋館記注官</t>
  </si>
  <si>
    <t>尹命哲</t>
  </si>
  <si>
    <t>始孫</t>
  </si>
  <si>
    <t>慶孫</t>
  </si>
  <si>
    <t>点禮</t>
  </si>
  <si>
    <t>金占奉</t>
  </si>
  <si>
    <t>以昌</t>
  </si>
  <si>
    <t>李永好</t>
  </si>
  <si>
    <t>小㖰</t>
  </si>
  <si>
    <t>次進</t>
  </si>
  <si>
    <t>大良</t>
  </si>
  <si>
    <t>三石</t>
  </si>
  <si>
    <t>亥文</t>
  </si>
  <si>
    <t>三禮</t>
  </si>
  <si>
    <t>次今</t>
  </si>
  <si>
    <t>時郞</t>
  </si>
  <si>
    <t>己先</t>
  </si>
  <si>
    <t>占春</t>
  </si>
  <si>
    <t>愛長</t>
  </si>
  <si>
    <t>金德</t>
  </si>
  <si>
    <t>乙今</t>
  </si>
  <si>
    <t>亥男</t>
  </si>
  <si>
    <t>仁夏</t>
  </si>
  <si>
    <t>起生</t>
  </si>
  <si>
    <t>安芬</t>
  </si>
  <si>
    <t>崔世達</t>
  </si>
  <si>
    <t>慶遠</t>
  </si>
  <si>
    <t>天成</t>
  </si>
  <si>
    <t>鄭天白</t>
  </si>
  <si>
    <t>世白</t>
  </si>
  <si>
    <t>演</t>
  </si>
  <si>
    <t>全聖元</t>
  </si>
  <si>
    <t>買得婢</t>
  </si>
  <si>
    <t>莫同</t>
  </si>
  <si>
    <t>命德</t>
  </si>
  <si>
    <t>順化</t>
  </si>
  <si>
    <t>金千己</t>
  </si>
  <si>
    <t>鍮匠</t>
  </si>
  <si>
    <t>李未式</t>
  </si>
  <si>
    <t>仲白</t>
  </si>
  <si>
    <t>徐大仁</t>
  </si>
  <si>
    <t>世月</t>
  </si>
  <si>
    <t>私婢寡女</t>
  </si>
  <si>
    <t>石山</t>
  </si>
  <si>
    <t>無之</t>
  </si>
  <si>
    <t>業山</t>
  </si>
  <si>
    <t>李莫同</t>
  </si>
  <si>
    <t>介金伊</t>
  </si>
  <si>
    <t>戒孫</t>
  </si>
  <si>
    <t>奉鶴</t>
  </si>
  <si>
    <t>化白</t>
  </si>
  <si>
    <t>李仁上</t>
  </si>
  <si>
    <t>日化</t>
  </si>
  <si>
    <t>九花</t>
  </si>
  <si>
    <t>振貴</t>
  </si>
  <si>
    <t>九丁</t>
  </si>
  <si>
    <t>松旨里</t>
  </si>
  <si>
    <t>姜元發</t>
  </si>
  <si>
    <t>城丁軍巡帶率</t>
  </si>
  <si>
    <t>元發</t>
  </si>
  <si>
    <t>連世</t>
  </si>
  <si>
    <t>河遇淸</t>
  </si>
  <si>
    <t>明光</t>
  </si>
  <si>
    <t>代明</t>
  </si>
  <si>
    <t>記官</t>
  </si>
  <si>
    <t>金戒宗</t>
  </si>
  <si>
    <t>率妻父</t>
  </si>
  <si>
    <t>承柳</t>
  </si>
  <si>
    <t>祿</t>
  </si>
  <si>
    <t>天綱</t>
  </si>
  <si>
    <t>全希日</t>
  </si>
  <si>
    <t>振以</t>
  </si>
  <si>
    <t>鼎立</t>
  </si>
  <si>
    <t>禦侮將軍行訓鍊院奉事</t>
  </si>
  <si>
    <t>安斗還</t>
  </si>
  <si>
    <t>再乞</t>
  </si>
  <si>
    <t>東上高岩回戶</t>
  </si>
  <si>
    <t>朴應祥</t>
  </si>
  <si>
    <t>光白</t>
  </si>
  <si>
    <t>守必</t>
  </si>
  <si>
    <t>廷得</t>
  </si>
  <si>
    <t>裵璫</t>
  </si>
  <si>
    <t>寡良女</t>
  </si>
  <si>
    <t>是陽</t>
  </si>
  <si>
    <t>金承男</t>
  </si>
  <si>
    <t>㗡禮</t>
  </si>
  <si>
    <t>流來私奴</t>
  </si>
  <si>
    <t>連發</t>
  </si>
  <si>
    <t>成仲寅</t>
  </si>
  <si>
    <t>每上</t>
  </si>
  <si>
    <t>成德寅</t>
  </si>
  <si>
    <t>武尙</t>
  </si>
  <si>
    <t>春今</t>
  </si>
  <si>
    <t>仲生</t>
  </si>
  <si>
    <t>芳旨里</t>
  </si>
  <si>
    <t>孫必亨</t>
  </si>
  <si>
    <t>必亨</t>
  </si>
  <si>
    <t>克祥</t>
  </si>
  <si>
    <t>金億壽</t>
  </si>
  <si>
    <t>珷</t>
  </si>
  <si>
    <t>應權</t>
  </si>
  <si>
    <t>以鳴</t>
  </si>
  <si>
    <t>金希必</t>
  </si>
  <si>
    <t>振儀</t>
  </si>
  <si>
    <t>之鳴</t>
  </si>
  <si>
    <t>浩龍</t>
  </si>
  <si>
    <t>文順立</t>
  </si>
  <si>
    <t>興弼</t>
  </si>
  <si>
    <t>漢樞</t>
  </si>
  <si>
    <t>儀生</t>
  </si>
  <si>
    <t>靑右</t>
  </si>
  <si>
    <t>洪連梅</t>
  </si>
  <si>
    <t>斌贊</t>
  </si>
  <si>
    <t>永訓</t>
  </si>
  <si>
    <t>崔連生</t>
  </si>
  <si>
    <t>光時</t>
  </si>
  <si>
    <t>出適</t>
  </si>
  <si>
    <t>守南面</t>
  </si>
  <si>
    <t>申莫男</t>
  </si>
  <si>
    <t>朴汗白</t>
  </si>
  <si>
    <t>漢昌</t>
  </si>
  <si>
    <t>來詳</t>
  </si>
  <si>
    <t>彬煥</t>
  </si>
  <si>
    <t>楊望南</t>
  </si>
  <si>
    <t>光淑</t>
  </si>
  <si>
    <t>東眞</t>
  </si>
  <si>
    <t>李命男</t>
  </si>
  <si>
    <t>永德</t>
  </si>
  <si>
    <t>自宗</t>
  </si>
  <si>
    <t>日尙</t>
  </si>
  <si>
    <t>洪太英</t>
  </si>
  <si>
    <t>豊山</t>
  </si>
  <si>
    <t>守昌</t>
  </si>
  <si>
    <t>金九龍</t>
  </si>
  <si>
    <t>金信建</t>
  </si>
  <si>
    <t>振明</t>
  </si>
  <si>
    <t>李漢南</t>
  </si>
  <si>
    <t>好乞</t>
  </si>
  <si>
    <t>宣務館別坐</t>
  </si>
  <si>
    <t>得亮</t>
  </si>
  <si>
    <t>趙興哲</t>
  </si>
  <si>
    <t>介夫里</t>
  </si>
  <si>
    <t>大武</t>
  </si>
  <si>
    <t>以明</t>
  </si>
  <si>
    <t>尹進波</t>
  </si>
  <si>
    <t>昌守</t>
  </si>
  <si>
    <t>昌碩</t>
  </si>
  <si>
    <t>義春</t>
  </si>
  <si>
    <t>柳大生</t>
  </si>
  <si>
    <t>德亨</t>
  </si>
  <si>
    <t>各戶</t>
  </si>
  <si>
    <t>道亨</t>
  </si>
  <si>
    <t>受益</t>
  </si>
  <si>
    <t>金伊乭伊</t>
  </si>
  <si>
    <t>丙申逃亡</t>
  </si>
  <si>
    <t>黃己宗</t>
  </si>
  <si>
    <t>許命右</t>
  </si>
  <si>
    <t>上介</t>
  </si>
  <si>
    <t>舛里</t>
  </si>
  <si>
    <t>俊豪</t>
  </si>
  <si>
    <t>雲吉</t>
  </si>
  <si>
    <t>振威將軍行龍驤衛副司果</t>
  </si>
  <si>
    <t>桂龍</t>
  </si>
  <si>
    <t>韓膺呂</t>
  </si>
  <si>
    <t>道娘</t>
  </si>
  <si>
    <t>甘勿川</t>
  </si>
  <si>
    <t>斗業</t>
  </si>
  <si>
    <t>李己分</t>
  </si>
  <si>
    <t>日必</t>
  </si>
  <si>
    <t>朴文在</t>
  </si>
  <si>
    <t>鄭是仁</t>
  </si>
  <si>
    <t>守代</t>
  </si>
  <si>
    <t>唜同</t>
  </si>
  <si>
    <t>咸男</t>
  </si>
  <si>
    <t>申男</t>
  </si>
  <si>
    <t>日金</t>
  </si>
  <si>
    <t>貴牙</t>
  </si>
  <si>
    <t>鄭有傑</t>
  </si>
  <si>
    <t>有傑</t>
  </si>
  <si>
    <t>士鳳</t>
  </si>
  <si>
    <t>芮九立</t>
  </si>
  <si>
    <t>儀詳</t>
  </si>
  <si>
    <t>李茂慶</t>
  </si>
  <si>
    <t>자</t>
  </si>
  <si>
    <t>再繩</t>
  </si>
  <si>
    <t>金太承</t>
  </si>
  <si>
    <t>漢奎</t>
  </si>
  <si>
    <t>啓文</t>
  </si>
  <si>
    <t>致相</t>
  </si>
  <si>
    <t>興翊</t>
  </si>
  <si>
    <t>許聖佑</t>
  </si>
  <si>
    <t>侄子</t>
  </si>
  <si>
    <t>光軫</t>
  </si>
  <si>
    <t>碧梅</t>
  </si>
  <si>
    <t>朴己男</t>
  </si>
  <si>
    <t>碧京</t>
  </si>
  <si>
    <t>碧化</t>
  </si>
  <si>
    <t>玉化</t>
  </si>
  <si>
    <t>介孫</t>
  </si>
  <si>
    <t>屳娥</t>
  </si>
  <si>
    <t>士之</t>
  </si>
  <si>
    <t>魯召史</t>
  </si>
  <si>
    <t>光後</t>
  </si>
  <si>
    <t>全笙</t>
  </si>
  <si>
    <t>弘節</t>
  </si>
  <si>
    <t>大鼎</t>
  </si>
  <si>
    <t>䪪山</t>
  </si>
  <si>
    <t>乙眞</t>
  </si>
  <si>
    <t>朴應男</t>
  </si>
  <si>
    <t>乞春</t>
  </si>
  <si>
    <t>成娘</t>
  </si>
  <si>
    <t>成分</t>
  </si>
  <si>
    <t>等四口父母上同</t>
  </si>
  <si>
    <t>救活婢</t>
  </si>
  <si>
    <t>彦眞</t>
  </si>
  <si>
    <t>無作只</t>
  </si>
  <si>
    <t>甲金</t>
  </si>
  <si>
    <t>武女</t>
  </si>
  <si>
    <t>漢弘</t>
  </si>
  <si>
    <t>靑佑</t>
  </si>
  <si>
    <t>洪連每</t>
  </si>
  <si>
    <t>雲齊</t>
  </si>
  <si>
    <t>千守億</t>
  </si>
  <si>
    <t>光泰</t>
  </si>
  <si>
    <t>光普</t>
  </si>
  <si>
    <t>許斗宗</t>
  </si>
  <si>
    <t>僉使</t>
  </si>
  <si>
    <t>朴文徵</t>
  </si>
  <si>
    <t>是卜</t>
  </si>
  <si>
    <t>金金伊</t>
  </si>
  <si>
    <t>河上</t>
  </si>
  <si>
    <t>金未解</t>
  </si>
  <si>
    <t>率後妻</t>
  </si>
  <si>
    <t>貴才</t>
  </si>
  <si>
    <t>貴郞</t>
  </si>
  <si>
    <t>玉今</t>
  </si>
  <si>
    <t>鄭有京</t>
  </si>
  <si>
    <t>務義副尉</t>
  </si>
  <si>
    <t>有京</t>
  </si>
  <si>
    <t>文祥</t>
  </si>
  <si>
    <t>金希貞</t>
  </si>
  <si>
    <t>英鍵</t>
  </si>
  <si>
    <t>大鳴</t>
  </si>
  <si>
    <t>全泗龍</t>
  </si>
  <si>
    <t>榮漢</t>
  </si>
  <si>
    <t>基伯</t>
  </si>
  <si>
    <t>雲祥</t>
  </si>
  <si>
    <t>崔英南</t>
  </si>
  <si>
    <t>昌岱</t>
  </si>
  <si>
    <t>業進</t>
  </si>
  <si>
    <t>千禮</t>
  </si>
  <si>
    <t>英淑</t>
  </si>
  <si>
    <t>泰宗</t>
  </si>
  <si>
    <t>宋戒鸞</t>
  </si>
  <si>
    <t>夢錫</t>
  </si>
  <si>
    <t>同面愚谷里金興建戶</t>
  </si>
  <si>
    <t>九龍</t>
  </si>
  <si>
    <t>守鳳</t>
  </si>
  <si>
    <t>斗文</t>
  </si>
  <si>
    <t>徐琴生</t>
  </si>
  <si>
    <t>再䂓</t>
  </si>
  <si>
    <t>光載</t>
  </si>
  <si>
    <t>九粲</t>
  </si>
  <si>
    <t>遇儀</t>
  </si>
  <si>
    <t>仁龍</t>
  </si>
  <si>
    <t>金崑基</t>
  </si>
  <si>
    <t>日梅</t>
  </si>
  <si>
    <t>朴命之</t>
  </si>
  <si>
    <t>光德</t>
  </si>
  <si>
    <t>英甲</t>
  </si>
  <si>
    <t>厚昌</t>
  </si>
  <si>
    <t>得鎰</t>
  </si>
  <si>
    <t>宣略將軍行龍驤衛副司果</t>
  </si>
  <si>
    <t>全實</t>
  </si>
  <si>
    <t>夏徵</t>
  </si>
  <si>
    <t>雪今</t>
  </si>
  <si>
    <t>己得</t>
  </si>
  <si>
    <t>善好</t>
  </si>
  <si>
    <t>朴仁上</t>
  </si>
  <si>
    <t>陳邑里</t>
  </si>
  <si>
    <t>尹義龍</t>
  </si>
  <si>
    <t>儀龍</t>
  </si>
  <si>
    <t>元伊</t>
  </si>
  <si>
    <t>金實同</t>
  </si>
  <si>
    <t>月生</t>
  </si>
  <si>
    <t>崔正上</t>
  </si>
  <si>
    <t>御保府軍官</t>
  </si>
  <si>
    <t>聖宗</t>
  </si>
  <si>
    <t>府將官廳下典私奴</t>
  </si>
  <si>
    <t>大司諫</t>
  </si>
  <si>
    <t>權㻦</t>
  </si>
  <si>
    <t>朴先伊</t>
  </si>
  <si>
    <t>統營硫黃軍</t>
  </si>
  <si>
    <t>從孫女</t>
  </si>
  <si>
    <t>女不喩從孫女</t>
  </si>
  <si>
    <t>李從今不喩林從今</t>
  </si>
  <si>
    <t>府軍官廳火兵私奴</t>
  </si>
  <si>
    <t>金悅</t>
  </si>
  <si>
    <t>㗟金</t>
  </si>
  <si>
    <t>今石</t>
  </si>
  <si>
    <t>金正</t>
  </si>
  <si>
    <t>興先</t>
  </si>
  <si>
    <t>金希云</t>
  </si>
  <si>
    <t>有才</t>
  </si>
  <si>
    <t>吾西驛吏</t>
  </si>
  <si>
    <t>千齡</t>
  </si>
  <si>
    <t>己年</t>
  </si>
  <si>
    <t>權莫生</t>
  </si>
  <si>
    <t>再必</t>
  </si>
  <si>
    <t>吾立</t>
  </si>
  <si>
    <t>城丁軍漢弼改名居士朴吾立</t>
  </si>
  <si>
    <t>府案付司贍寺婢</t>
  </si>
  <si>
    <t>厚仁介</t>
  </si>
  <si>
    <t>牙同</t>
  </si>
  <si>
    <t>中産</t>
  </si>
  <si>
    <t>徐以民</t>
  </si>
  <si>
    <t>城丁軍束伍</t>
  </si>
  <si>
    <t>以民</t>
  </si>
  <si>
    <t>勿加里</t>
  </si>
  <si>
    <t>朴春生</t>
  </si>
  <si>
    <t>好日</t>
  </si>
  <si>
    <t>連伊</t>
  </si>
  <si>
    <t>甲</t>
  </si>
  <si>
    <t>辛有儀</t>
  </si>
  <si>
    <t>再今</t>
  </si>
  <si>
    <t>楮代朴文佐戶</t>
  </si>
  <si>
    <t>分郞</t>
  </si>
  <si>
    <t>千仁先故代子</t>
  </si>
  <si>
    <t>就奉</t>
  </si>
  <si>
    <t>仁先</t>
  </si>
  <si>
    <t>許命上</t>
  </si>
  <si>
    <t>正汗</t>
  </si>
  <si>
    <t>友平</t>
  </si>
  <si>
    <t>俊凞</t>
  </si>
  <si>
    <t>朴承迪</t>
  </si>
  <si>
    <t>秋再</t>
  </si>
  <si>
    <t>命守</t>
  </si>
  <si>
    <t>全永守</t>
  </si>
  <si>
    <t>府旗鼓廳火兵私奴</t>
  </si>
  <si>
    <t>禹己成</t>
  </si>
  <si>
    <t>朴戒白</t>
  </si>
  <si>
    <t>龍女</t>
  </si>
  <si>
    <t>金連金</t>
  </si>
  <si>
    <t>金卜</t>
  </si>
  <si>
    <t>主昌寧居金尙立不喩京居大司諫權㻦</t>
  </si>
  <si>
    <t>李尙奎</t>
  </si>
  <si>
    <t>從白</t>
  </si>
  <si>
    <t>益成</t>
  </si>
  <si>
    <t>姜訓</t>
  </si>
  <si>
    <t>以尙</t>
  </si>
  <si>
    <t>安時遇</t>
  </si>
  <si>
    <t>姜戒今</t>
  </si>
  <si>
    <t>姜金夫</t>
  </si>
  <si>
    <t>朴振儀</t>
  </si>
  <si>
    <t>戒日</t>
  </si>
  <si>
    <t>汗迪</t>
  </si>
  <si>
    <t>盧以先</t>
  </si>
  <si>
    <t>同面松洞里</t>
  </si>
  <si>
    <t>順億</t>
  </si>
  <si>
    <t>姜今夫</t>
  </si>
  <si>
    <t>自好</t>
  </si>
  <si>
    <t>旭</t>
  </si>
  <si>
    <t>金再厚</t>
  </si>
  <si>
    <t>萬日</t>
  </si>
  <si>
    <t>芮宗周</t>
  </si>
  <si>
    <t>丁萬</t>
  </si>
  <si>
    <t>驛女</t>
  </si>
  <si>
    <t>春伊</t>
  </si>
  <si>
    <t>扈輦隊保</t>
  </si>
  <si>
    <t>以奉</t>
  </si>
  <si>
    <t>玉石</t>
  </si>
  <si>
    <t>曺唜立</t>
  </si>
  <si>
    <t>以才</t>
  </si>
  <si>
    <t>順敬</t>
  </si>
  <si>
    <t>玉亮</t>
  </si>
  <si>
    <t>曺男</t>
  </si>
  <si>
    <t>允尙</t>
  </si>
  <si>
    <t>賢</t>
  </si>
  <si>
    <t>萬楚</t>
  </si>
  <si>
    <t>子萬京戶</t>
  </si>
  <si>
    <t>善贊</t>
  </si>
  <si>
    <t>朴玉見</t>
  </si>
  <si>
    <t>濟浦水軍巡牙兵</t>
  </si>
  <si>
    <t>玉見</t>
  </si>
  <si>
    <t>金京</t>
  </si>
  <si>
    <t>益朗</t>
  </si>
  <si>
    <t>盧山</t>
  </si>
  <si>
    <t>長淵</t>
  </si>
  <si>
    <t>良女不喩私婢</t>
  </si>
  <si>
    <t>克太</t>
  </si>
  <si>
    <t>逸南</t>
  </si>
  <si>
    <t>安命守</t>
  </si>
  <si>
    <t>日之</t>
  </si>
  <si>
    <t>安道</t>
  </si>
  <si>
    <t>楚丁</t>
  </si>
  <si>
    <t>千順京故代妻</t>
  </si>
  <si>
    <t>乼金</t>
  </si>
  <si>
    <t>棟</t>
  </si>
  <si>
    <t>黃山</t>
  </si>
  <si>
    <t>病人寡女私婢</t>
  </si>
  <si>
    <t>光先</t>
  </si>
  <si>
    <t>汗安</t>
  </si>
  <si>
    <t>金長守</t>
  </si>
  <si>
    <t>希見</t>
  </si>
  <si>
    <t>命好</t>
  </si>
  <si>
    <t>有英</t>
  </si>
  <si>
    <t>高云哲</t>
  </si>
  <si>
    <t>義龍</t>
  </si>
  <si>
    <t>元</t>
  </si>
  <si>
    <t>崔月生</t>
  </si>
  <si>
    <t>庚</t>
  </si>
  <si>
    <t>劉順白</t>
  </si>
  <si>
    <t>劉</t>
  </si>
  <si>
    <t>有金</t>
  </si>
  <si>
    <t>陸立</t>
  </si>
  <si>
    <t>珍天</t>
  </si>
  <si>
    <t>戒實</t>
  </si>
  <si>
    <t>李德生</t>
  </si>
  <si>
    <t>香郞</t>
  </si>
  <si>
    <t>寡女盲人</t>
  </si>
  <si>
    <t>儉夫</t>
  </si>
  <si>
    <t>金守生</t>
  </si>
  <si>
    <t>萬京</t>
  </si>
  <si>
    <t>兪鶴</t>
  </si>
  <si>
    <t>黃州</t>
  </si>
  <si>
    <t>三陟</t>
  </si>
  <si>
    <t>善周</t>
  </si>
  <si>
    <t>好云</t>
  </si>
  <si>
    <t>李日己</t>
  </si>
  <si>
    <t>父仁哲戶</t>
  </si>
  <si>
    <t>永再</t>
  </si>
  <si>
    <t>麻貴</t>
  </si>
  <si>
    <t>旗鼓廳下典私奴</t>
  </si>
  <si>
    <t>愛萬</t>
  </si>
  <si>
    <t>芮元馨</t>
  </si>
  <si>
    <t>裵萬外</t>
  </si>
  <si>
    <t>許弄介</t>
  </si>
  <si>
    <t>億只</t>
  </si>
  <si>
    <t>朴金伊</t>
  </si>
  <si>
    <t>仇</t>
  </si>
  <si>
    <t>包山</t>
  </si>
  <si>
    <t>南克</t>
  </si>
  <si>
    <t>輝</t>
  </si>
  <si>
    <t>車彦右</t>
  </si>
  <si>
    <t>奉郞</t>
  </si>
  <si>
    <t>德龍</t>
  </si>
  <si>
    <t>朴春上</t>
  </si>
  <si>
    <t>照龍</t>
  </si>
  <si>
    <t>應天</t>
  </si>
  <si>
    <t>先孫</t>
  </si>
  <si>
    <t>宜靈</t>
  </si>
  <si>
    <t>仁厚</t>
  </si>
  <si>
    <t>乞食居士</t>
  </si>
  <si>
    <t>雪雄</t>
  </si>
  <si>
    <t>從卜</t>
  </si>
  <si>
    <t>忠信</t>
  </si>
  <si>
    <t>春成</t>
  </si>
  <si>
    <t>姜順生</t>
  </si>
  <si>
    <t>羅立里</t>
  </si>
  <si>
    <t>私奴仁乞</t>
  </si>
  <si>
    <t>私奴軍官廳下典</t>
  </si>
  <si>
    <t>芮遠馨</t>
  </si>
  <si>
    <t>陽春</t>
  </si>
  <si>
    <t>彦夫</t>
  </si>
  <si>
    <t>芮碩彩</t>
  </si>
  <si>
    <t>校奴</t>
  </si>
  <si>
    <t>夫得</t>
  </si>
  <si>
    <t>達望</t>
  </si>
  <si>
    <t>是乭伊</t>
  </si>
  <si>
    <t>楚良</t>
  </si>
  <si>
    <t>斯馨</t>
  </si>
  <si>
    <t>宜讓</t>
  </si>
  <si>
    <t>翊周</t>
  </si>
  <si>
    <t>廷英</t>
  </si>
  <si>
    <t>仁祥</t>
  </si>
  <si>
    <t>金克昌</t>
  </si>
  <si>
    <t>翊宇</t>
  </si>
  <si>
    <t>大榮</t>
  </si>
  <si>
    <t>必章</t>
  </si>
  <si>
    <t>李惟悅</t>
  </si>
  <si>
    <t>進白</t>
  </si>
  <si>
    <t>奴軍官廳火兵</t>
  </si>
  <si>
    <t>分石</t>
  </si>
  <si>
    <t>儀萬</t>
  </si>
  <si>
    <t>奴旗鼓廳下典</t>
  </si>
  <si>
    <t>都郞金伊</t>
  </si>
  <si>
    <t>分哲</t>
  </si>
  <si>
    <t>出眞</t>
  </si>
  <si>
    <t>都浪金</t>
  </si>
  <si>
    <t>幼學芮碩彩立戶</t>
  </si>
  <si>
    <t>暎</t>
  </si>
  <si>
    <t>朴陽</t>
  </si>
  <si>
    <t>碩彬</t>
  </si>
  <si>
    <t>歸廉</t>
  </si>
  <si>
    <t>次子</t>
  </si>
  <si>
    <t>碩芳</t>
  </si>
  <si>
    <t>尙廉</t>
  </si>
  <si>
    <t>碩廉</t>
  </si>
  <si>
    <t>率奴</t>
  </si>
  <si>
    <t>允生</t>
  </si>
  <si>
    <t>金己業</t>
  </si>
  <si>
    <t>件里介</t>
  </si>
  <si>
    <t>儉同</t>
  </si>
  <si>
    <t>㗡分不喩廣邑進</t>
  </si>
  <si>
    <t>奴鄕所下典</t>
  </si>
  <si>
    <t>上日</t>
  </si>
  <si>
    <t>件里進</t>
  </si>
  <si>
    <t>件里春</t>
  </si>
  <si>
    <t>元馨</t>
  </si>
  <si>
    <t>宗周</t>
  </si>
  <si>
    <t>禦將軍行知訓鍊院奉事</t>
  </si>
  <si>
    <t>國英</t>
  </si>
  <si>
    <t>都元翊</t>
  </si>
  <si>
    <t>逢</t>
  </si>
  <si>
    <t>軍資監參奉</t>
  </si>
  <si>
    <t>儼</t>
  </si>
  <si>
    <t>宣務郞直長</t>
  </si>
  <si>
    <t>武臣</t>
  </si>
  <si>
    <t>禹拜賢</t>
  </si>
  <si>
    <t>精秀</t>
  </si>
  <si>
    <t>奴將官廳下典</t>
  </si>
  <si>
    <t>武安</t>
  </si>
  <si>
    <t>李九春</t>
  </si>
  <si>
    <t>乭無致</t>
  </si>
  <si>
    <t>等二口父班奴愛萬母良女順伊</t>
  </si>
  <si>
    <t>馬堂</t>
  </si>
  <si>
    <t>幼學芮重馨戶</t>
  </si>
  <si>
    <t>是德</t>
  </si>
  <si>
    <t>復馨</t>
  </si>
  <si>
    <t>元周</t>
  </si>
  <si>
    <t>時英</t>
  </si>
  <si>
    <t>再英</t>
  </si>
  <si>
    <t>廷瑗</t>
  </si>
  <si>
    <t>李盤根</t>
  </si>
  <si>
    <t>鳴遠</t>
  </si>
  <si>
    <t>吾生</t>
  </si>
  <si>
    <t>庚午逃亡</t>
  </si>
  <si>
    <t>斤檢</t>
  </si>
  <si>
    <t>斤上</t>
  </si>
  <si>
    <t>平上</t>
  </si>
  <si>
    <t>芮以俊</t>
  </si>
  <si>
    <t>敬臣</t>
  </si>
  <si>
    <t>金仁立</t>
  </si>
  <si>
    <t>永龍</t>
  </si>
  <si>
    <t>義南</t>
  </si>
  <si>
    <t>朴弘南</t>
  </si>
  <si>
    <t>病人禁保</t>
  </si>
  <si>
    <t>興世不喩阿只</t>
  </si>
  <si>
    <t>重馨</t>
  </si>
  <si>
    <t>之素</t>
  </si>
  <si>
    <t>通訓大夫慶尙都事</t>
  </si>
  <si>
    <t>楊善</t>
  </si>
  <si>
    <t>李一臣</t>
  </si>
  <si>
    <t>得只</t>
  </si>
  <si>
    <t>金分</t>
  </si>
  <si>
    <t>芮元馨戶</t>
  </si>
  <si>
    <t>芮震馨戶</t>
  </si>
  <si>
    <t>世馨</t>
  </si>
  <si>
    <t>禦侮將軍行權知訓鍊院奉事</t>
  </si>
  <si>
    <t>碩華</t>
  </si>
  <si>
    <t>弘廉</t>
  </si>
  <si>
    <t>大興</t>
  </si>
  <si>
    <t>丙子逃亡</t>
  </si>
  <si>
    <t>庚寅逃亡</t>
  </si>
  <si>
    <t>大好</t>
  </si>
  <si>
    <t>彦馨</t>
  </si>
  <si>
    <t>都元益</t>
  </si>
  <si>
    <t>推植</t>
  </si>
  <si>
    <t>德容</t>
  </si>
  <si>
    <t>權以經</t>
  </si>
  <si>
    <t>碩猉</t>
  </si>
  <si>
    <t>孟三</t>
  </si>
  <si>
    <t>春介</t>
  </si>
  <si>
    <t>守院</t>
  </si>
  <si>
    <t>儉</t>
  </si>
  <si>
    <t>從仕郞訓導</t>
  </si>
  <si>
    <t>苓</t>
  </si>
  <si>
    <t>禦侮將軍行權知訓鍊奉事</t>
  </si>
  <si>
    <t>世華</t>
  </si>
  <si>
    <t>勿於石</t>
  </si>
  <si>
    <t>草月</t>
  </si>
  <si>
    <t>私奴進白</t>
  </si>
  <si>
    <t>芮萬馨</t>
  </si>
  <si>
    <t>仁承</t>
  </si>
  <si>
    <t>朴莫金</t>
  </si>
  <si>
    <t>震馨</t>
  </si>
  <si>
    <t>宜來</t>
  </si>
  <si>
    <t>敏周</t>
  </si>
  <si>
    <t>希說</t>
  </si>
  <si>
    <t>蓍龜</t>
  </si>
  <si>
    <t>陽和</t>
  </si>
  <si>
    <t>金尙琯</t>
  </si>
  <si>
    <t>學廉</t>
  </si>
  <si>
    <t>永鶴</t>
  </si>
  <si>
    <t>芮重馨戶</t>
  </si>
  <si>
    <t>沈淡沙里</t>
  </si>
  <si>
    <t>必光</t>
  </si>
  <si>
    <t>思仁</t>
  </si>
  <si>
    <t>太天昊</t>
  </si>
  <si>
    <t>萬馨</t>
  </si>
  <si>
    <t>宜還</t>
  </si>
  <si>
    <t>希九</t>
  </si>
  <si>
    <t>希弼</t>
  </si>
  <si>
    <t>希瑞</t>
  </si>
  <si>
    <t>以分</t>
  </si>
  <si>
    <t>得昌</t>
  </si>
  <si>
    <t>興碩</t>
  </si>
  <si>
    <t>廷賢</t>
  </si>
  <si>
    <t>惟禎</t>
  </si>
  <si>
    <t>金南城</t>
  </si>
  <si>
    <t>李弼雲</t>
  </si>
  <si>
    <t>營巫房軍牢</t>
  </si>
  <si>
    <t>必云</t>
  </si>
  <si>
    <t>金達</t>
  </si>
  <si>
    <t>生伊</t>
  </si>
  <si>
    <t>延牙</t>
  </si>
  <si>
    <t>徐白業</t>
  </si>
  <si>
    <t>裵世緯</t>
  </si>
  <si>
    <t>鶴卜</t>
  </si>
  <si>
    <t>守月</t>
  </si>
  <si>
    <t>春發</t>
  </si>
  <si>
    <t>河湜</t>
  </si>
  <si>
    <t>云眞</t>
  </si>
  <si>
    <t>碩荷</t>
  </si>
  <si>
    <t>重廉</t>
  </si>
  <si>
    <t>東馨</t>
  </si>
  <si>
    <t>金暎</t>
  </si>
  <si>
    <t>夏榮</t>
  </si>
  <si>
    <t>贊懿</t>
  </si>
  <si>
    <t>將仕郞行益山敎授</t>
  </si>
  <si>
    <t>金景胤</t>
  </si>
  <si>
    <t>次郞</t>
  </si>
  <si>
    <t>勤力副尉</t>
  </si>
  <si>
    <t>龍日</t>
  </si>
  <si>
    <t>儀連</t>
  </si>
  <si>
    <t>金千得</t>
  </si>
  <si>
    <t>彦己</t>
  </si>
  <si>
    <t>大奎</t>
  </si>
  <si>
    <t>金正巾</t>
  </si>
  <si>
    <t>月屳</t>
  </si>
  <si>
    <t>碩苾</t>
  </si>
  <si>
    <t>凞廉</t>
  </si>
  <si>
    <t>殷師德</t>
  </si>
  <si>
    <t>聖淵</t>
  </si>
  <si>
    <t>擇一</t>
  </si>
  <si>
    <t>將仕郞武安訓導</t>
  </si>
  <si>
    <t>經</t>
  </si>
  <si>
    <t>金承導</t>
  </si>
  <si>
    <t>陜川</t>
  </si>
  <si>
    <t>父戶</t>
  </si>
  <si>
    <t>夢致</t>
  </si>
  <si>
    <t>晩春</t>
  </si>
  <si>
    <t>碩蕓</t>
  </si>
  <si>
    <t>敬廉</t>
  </si>
  <si>
    <t>德馨</t>
  </si>
  <si>
    <t>韓緯</t>
  </si>
  <si>
    <t>宣務郞禮賓寺主簿</t>
  </si>
  <si>
    <t>興達</t>
  </si>
  <si>
    <t>勵節校尉行訓鍊院判官</t>
  </si>
  <si>
    <t>全就業</t>
  </si>
  <si>
    <t>龍碩</t>
  </si>
  <si>
    <t>是分</t>
  </si>
  <si>
    <t>者斤金</t>
  </si>
  <si>
    <t>兪順白</t>
  </si>
  <si>
    <t>父私奴玉男不喩命上</t>
  </si>
  <si>
    <t>今故</t>
  </si>
  <si>
    <t>私奴己元</t>
  </si>
  <si>
    <t>府軍官廳火兵</t>
  </si>
  <si>
    <t>尹德有</t>
  </si>
  <si>
    <t>芮斯馨</t>
  </si>
  <si>
    <t>遠馨</t>
  </si>
  <si>
    <t>宜歸</t>
  </si>
  <si>
    <t>纘懿</t>
  </si>
  <si>
    <t>白今</t>
  </si>
  <si>
    <t>分先</t>
  </si>
  <si>
    <t>再馨</t>
  </si>
  <si>
    <t>以周</t>
  </si>
  <si>
    <t>朴由天</t>
  </si>
  <si>
    <t>宣敎郞行金泉道察訪</t>
  </si>
  <si>
    <t>信</t>
  </si>
  <si>
    <t>宣敎郞行訓鍊院奉事</t>
  </si>
  <si>
    <t>夢龜</t>
  </si>
  <si>
    <t>安璡</t>
  </si>
  <si>
    <t>成哲</t>
  </si>
  <si>
    <t>太丁</t>
  </si>
  <si>
    <t>太順</t>
  </si>
  <si>
    <t>德謙</t>
  </si>
  <si>
    <t>福</t>
  </si>
  <si>
    <t>將仕郞司宰監參奉行高山察訪</t>
  </si>
  <si>
    <t>通政大夫行彦陽縣監慶州鎭管同僉兵節制使都尉</t>
  </si>
  <si>
    <t>恒</t>
  </si>
  <si>
    <t>將仕郞行省峴察訪</t>
  </si>
  <si>
    <t>羅澤文</t>
  </si>
  <si>
    <t>孫淑</t>
  </si>
  <si>
    <t>一直</t>
  </si>
  <si>
    <t>江德</t>
  </si>
  <si>
    <t>明德</t>
  </si>
  <si>
    <t>戊今</t>
  </si>
  <si>
    <t>命有</t>
  </si>
  <si>
    <t>分梅</t>
  </si>
  <si>
    <t>碩彩</t>
  </si>
  <si>
    <t>崇廉</t>
  </si>
  <si>
    <t>䂓</t>
  </si>
  <si>
    <t>擧元</t>
  </si>
  <si>
    <t>全聖耉</t>
  </si>
  <si>
    <t>洪州</t>
  </si>
  <si>
    <t>美郞</t>
  </si>
  <si>
    <t>必郞</t>
  </si>
  <si>
    <t>崔振元</t>
  </si>
  <si>
    <t>自外</t>
  </si>
  <si>
    <t>禹錫</t>
  </si>
  <si>
    <t>泰泗</t>
  </si>
  <si>
    <t>成輝</t>
  </si>
  <si>
    <t>瑾</t>
  </si>
  <si>
    <t>裵尙度</t>
  </si>
  <si>
    <t>孟業</t>
  </si>
  <si>
    <t>孟文</t>
  </si>
  <si>
    <t>貴陽</t>
  </si>
  <si>
    <t>上用</t>
  </si>
  <si>
    <t>今郞</t>
  </si>
  <si>
    <t>正乃</t>
  </si>
  <si>
    <t>尙玉</t>
  </si>
  <si>
    <t>己陽</t>
  </si>
  <si>
    <t>石橋里</t>
  </si>
  <si>
    <t>金阿只</t>
  </si>
  <si>
    <t>主鎭軍現出淸道案付司贍寺奴</t>
  </si>
  <si>
    <t>斗甲</t>
  </si>
  <si>
    <t>黃貴生</t>
  </si>
  <si>
    <t>現出私婢</t>
  </si>
  <si>
    <t>惡德</t>
  </si>
  <si>
    <t>同府</t>
  </si>
  <si>
    <t>曺莫金</t>
  </si>
  <si>
    <t>申生新</t>
  </si>
  <si>
    <t>淸道案付司贍寺婢</t>
  </si>
  <si>
    <t>率祖母</t>
  </si>
  <si>
    <t>太貴</t>
  </si>
  <si>
    <t>太乞</t>
  </si>
  <si>
    <t>明輝</t>
  </si>
  <si>
    <t>軍資監參奉行訓鍊院判官</t>
  </si>
  <si>
    <t>喆命</t>
  </si>
  <si>
    <t>千應奎</t>
  </si>
  <si>
    <t>愷</t>
  </si>
  <si>
    <t>巡別保</t>
  </si>
  <si>
    <t>致三</t>
  </si>
  <si>
    <t>致郞</t>
  </si>
  <si>
    <t>應圭</t>
  </si>
  <si>
    <t>自民</t>
  </si>
  <si>
    <t>得榮</t>
  </si>
  <si>
    <t>興稷</t>
  </si>
  <si>
    <t>成隱輝</t>
  </si>
  <si>
    <t>武丁</t>
  </si>
  <si>
    <t>武學巡在家</t>
  </si>
  <si>
    <t>世直</t>
  </si>
  <si>
    <t>振輝</t>
  </si>
  <si>
    <t>銀輝</t>
  </si>
  <si>
    <t>許孟升</t>
  </si>
  <si>
    <t>萬連</t>
  </si>
  <si>
    <t>範實</t>
  </si>
  <si>
    <t>曺允</t>
  </si>
  <si>
    <t>率庶弟</t>
  </si>
  <si>
    <t>私奴府軍官廳下典</t>
  </si>
  <si>
    <t>世大</t>
  </si>
  <si>
    <t>朴再輝</t>
  </si>
  <si>
    <t>府軍官</t>
  </si>
  <si>
    <t>萬億</t>
  </si>
  <si>
    <t>從先</t>
  </si>
  <si>
    <t>壬辰逃亡</t>
  </si>
  <si>
    <t>金同</t>
  </si>
  <si>
    <t>金守男</t>
  </si>
  <si>
    <t>郭世傑</t>
  </si>
  <si>
    <t>許石碧</t>
  </si>
  <si>
    <t>日會</t>
  </si>
  <si>
    <t>當先</t>
  </si>
  <si>
    <t>次中</t>
  </si>
  <si>
    <t>府使</t>
  </si>
  <si>
    <t>沈澄</t>
  </si>
  <si>
    <t>世淸</t>
  </si>
  <si>
    <t>朴希昌</t>
  </si>
  <si>
    <t>仁宅</t>
  </si>
  <si>
    <t>金戒生</t>
  </si>
  <si>
    <t>風生</t>
  </si>
  <si>
    <t>鳳伊</t>
  </si>
  <si>
    <t>兪萬恒</t>
  </si>
  <si>
    <t>主鎭</t>
  </si>
  <si>
    <t>東三</t>
  </si>
  <si>
    <t>尙德祠院齋</t>
  </si>
  <si>
    <t>東甲</t>
  </si>
  <si>
    <t>承分</t>
  </si>
  <si>
    <t>承萬</t>
  </si>
  <si>
    <t>儀奉</t>
  </si>
  <si>
    <t>朴命立</t>
  </si>
  <si>
    <t>成右</t>
  </si>
  <si>
    <t>金守卜</t>
  </si>
  <si>
    <t>多八里</t>
  </si>
  <si>
    <t>世達</t>
  </si>
  <si>
    <t>崔三哲</t>
  </si>
  <si>
    <t>孟郞</t>
  </si>
  <si>
    <t>夏占</t>
  </si>
  <si>
    <t>望生</t>
  </si>
  <si>
    <t>卜龍</t>
  </si>
  <si>
    <t>金云世</t>
  </si>
  <si>
    <t>克</t>
  </si>
  <si>
    <t>榮</t>
  </si>
  <si>
    <t>中世</t>
  </si>
  <si>
    <t>中甲</t>
  </si>
  <si>
    <t>千河聖</t>
  </si>
  <si>
    <t>河聖</t>
  </si>
  <si>
    <t>雲俊</t>
  </si>
  <si>
    <t>黃正業</t>
  </si>
  <si>
    <t>盧</t>
  </si>
  <si>
    <t>韓日上</t>
  </si>
  <si>
    <t>朴杞龍</t>
  </si>
  <si>
    <t>正業</t>
  </si>
  <si>
    <t>香男</t>
  </si>
  <si>
    <t>富</t>
  </si>
  <si>
    <t>朴守日</t>
  </si>
  <si>
    <t>河世</t>
  </si>
  <si>
    <t>淡音里</t>
  </si>
  <si>
    <t>業武千雲白代子</t>
  </si>
  <si>
    <t>孫日</t>
  </si>
  <si>
    <t>宗石</t>
  </si>
  <si>
    <t>俊立</t>
  </si>
  <si>
    <t>朴士奉</t>
  </si>
  <si>
    <t>玉貞</t>
  </si>
  <si>
    <t>地生</t>
  </si>
  <si>
    <t>萬九</t>
  </si>
  <si>
    <t>承中</t>
  </si>
  <si>
    <t>三卞</t>
  </si>
  <si>
    <t>金南山</t>
  </si>
  <si>
    <t>大牙只</t>
  </si>
  <si>
    <t>瑞立</t>
  </si>
  <si>
    <t>河淸</t>
  </si>
  <si>
    <t>河叔</t>
  </si>
  <si>
    <t>貴堂</t>
  </si>
  <si>
    <t>甲午逃亡</t>
  </si>
  <si>
    <t>琴召史</t>
  </si>
  <si>
    <t>中石</t>
  </si>
  <si>
    <t>中太</t>
  </si>
  <si>
    <t>琴岩回</t>
  </si>
  <si>
    <t>朴夢迪</t>
  </si>
  <si>
    <t>夢迪</t>
  </si>
  <si>
    <t>進明</t>
  </si>
  <si>
    <t>天龍</t>
  </si>
  <si>
    <t>許從立</t>
  </si>
  <si>
    <t>云伯</t>
  </si>
  <si>
    <t>孫得安</t>
  </si>
  <si>
    <t>東日</t>
  </si>
  <si>
    <t>東望</t>
  </si>
  <si>
    <t>虎甲</t>
  </si>
  <si>
    <t>茂民</t>
  </si>
  <si>
    <t>朴汝祖</t>
  </si>
  <si>
    <t>柳永老</t>
  </si>
  <si>
    <t>妻母</t>
  </si>
  <si>
    <t>時憲</t>
  </si>
  <si>
    <t>岡</t>
  </si>
  <si>
    <t>從仕郞行軍資監參奉</t>
  </si>
  <si>
    <t>聲振</t>
  </si>
  <si>
    <t>成尙允</t>
  </si>
  <si>
    <t>太雄</t>
  </si>
  <si>
    <t>哲久</t>
  </si>
  <si>
    <t>正女</t>
  </si>
  <si>
    <t>吾者未</t>
  </si>
  <si>
    <t>朴哲久</t>
  </si>
  <si>
    <t>水保淸道束伍保</t>
  </si>
  <si>
    <t>時業</t>
  </si>
  <si>
    <t>物陽</t>
  </si>
  <si>
    <t>崔儀龍</t>
  </si>
  <si>
    <t>千萬甲</t>
  </si>
  <si>
    <t>武男</t>
  </si>
  <si>
    <t>武龍</t>
  </si>
  <si>
    <t>靑日</t>
  </si>
  <si>
    <t>金時男</t>
  </si>
  <si>
    <t>五尺未</t>
  </si>
  <si>
    <t>牛山里</t>
  </si>
  <si>
    <t>郭時達</t>
  </si>
  <si>
    <t>善風</t>
  </si>
  <si>
    <t>玄日男</t>
  </si>
  <si>
    <t>巡別隊不喩禁衛保</t>
  </si>
  <si>
    <t>時云</t>
  </si>
  <si>
    <t>文守</t>
  </si>
  <si>
    <t>李正先</t>
  </si>
  <si>
    <t>別隊保</t>
  </si>
  <si>
    <t>再中</t>
  </si>
  <si>
    <t>守望</t>
  </si>
  <si>
    <t>鄭希堂</t>
  </si>
  <si>
    <t>乙同</t>
  </si>
  <si>
    <t>郭善立</t>
  </si>
  <si>
    <t>以石</t>
  </si>
  <si>
    <t>再右</t>
  </si>
  <si>
    <t>孟右</t>
  </si>
  <si>
    <t>老職通政朝奉大夫訓鍊院奉事</t>
  </si>
  <si>
    <t>郭吉龍</t>
  </si>
  <si>
    <t>金夫立</t>
  </si>
  <si>
    <t>摠戎營硫黃軍不喩禁衛保</t>
  </si>
  <si>
    <t>次女</t>
  </si>
  <si>
    <t>忠伊</t>
  </si>
  <si>
    <t>朴守生</t>
  </si>
  <si>
    <t>風立</t>
  </si>
  <si>
    <t>朴信</t>
  </si>
  <si>
    <t>儀女</t>
  </si>
  <si>
    <t>重乞</t>
  </si>
  <si>
    <t>陳春發</t>
  </si>
  <si>
    <t>以立</t>
  </si>
  <si>
    <t>孝生</t>
  </si>
  <si>
    <t>裵己三</t>
  </si>
  <si>
    <t>有世</t>
  </si>
  <si>
    <t>崔豪</t>
  </si>
  <si>
    <t>太承</t>
  </si>
  <si>
    <t>孫天</t>
  </si>
  <si>
    <t>己宗</t>
  </si>
  <si>
    <t>朴世乞故代妻</t>
  </si>
  <si>
    <t>宣務原從功臣行訓鍊院僉正</t>
  </si>
  <si>
    <t>淡</t>
  </si>
  <si>
    <t>梁文孫</t>
  </si>
  <si>
    <t>朴自漢故代妻</t>
  </si>
  <si>
    <t>之漢</t>
  </si>
  <si>
    <t>世龍</t>
  </si>
  <si>
    <t>朴忠立</t>
  </si>
  <si>
    <t>風實</t>
  </si>
  <si>
    <t>金進卜</t>
  </si>
  <si>
    <t>儀先</t>
  </si>
  <si>
    <t>應希</t>
  </si>
  <si>
    <t>太邦</t>
  </si>
  <si>
    <t>金忠男</t>
  </si>
  <si>
    <t>淸道分坊軍府束伍軍</t>
  </si>
  <si>
    <t>必三</t>
  </si>
  <si>
    <t>淸道分坊軍</t>
  </si>
  <si>
    <t>必先</t>
  </si>
  <si>
    <t>戒申</t>
  </si>
  <si>
    <t>必伊</t>
  </si>
  <si>
    <t>彦世</t>
  </si>
  <si>
    <t>汝才</t>
  </si>
  <si>
    <t>是朋</t>
  </si>
  <si>
    <t>文才</t>
  </si>
  <si>
    <t>鄭致京</t>
  </si>
  <si>
    <t>致京</t>
  </si>
  <si>
    <t>朴弘男</t>
  </si>
  <si>
    <t>希才</t>
  </si>
  <si>
    <t>萬來</t>
  </si>
  <si>
    <t>巡馬保不喩禁衛軍</t>
  </si>
  <si>
    <t>子希才戶</t>
  </si>
  <si>
    <t>寡女私婢</t>
  </si>
  <si>
    <t>朴才厚</t>
  </si>
  <si>
    <t>朴慶草</t>
  </si>
  <si>
    <t>通訓大夫主簿</t>
  </si>
  <si>
    <t>永中</t>
  </si>
  <si>
    <t>卞太京</t>
  </si>
  <si>
    <t>德右</t>
  </si>
  <si>
    <t>梁德海</t>
  </si>
  <si>
    <t>日良</t>
  </si>
  <si>
    <t>巡馬保病人</t>
  </si>
  <si>
    <t>李才</t>
  </si>
  <si>
    <t>五分</t>
  </si>
  <si>
    <t>蔣希周</t>
  </si>
  <si>
    <t>夫業</t>
  </si>
  <si>
    <t>太甲</t>
  </si>
  <si>
    <t>孫己先</t>
  </si>
  <si>
    <t>李河東</t>
  </si>
  <si>
    <t>命三</t>
  </si>
  <si>
    <t>信迪</t>
  </si>
  <si>
    <t>振揮</t>
  </si>
  <si>
    <t>天用</t>
  </si>
  <si>
    <t>金應發</t>
  </si>
  <si>
    <t>贈嘉善大夫僉知中樞府事</t>
  </si>
  <si>
    <t>宗立</t>
  </si>
  <si>
    <t>贈折衝將軍僉知中樞府事禦侮將軍訓鍊院奉事</t>
  </si>
  <si>
    <t>金再天</t>
  </si>
  <si>
    <t>每良</t>
  </si>
  <si>
    <t>朴進九</t>
  </si>
  <si>
    <t>密陽案付武學府軍官</t>
  </si>
  <si>
    <t>進九</t>
  </si>
  <si>
    <t>金聲日</t>
  </si>
  <si>
    <t>永老</t>
  </si>
  <si>
    <t>厚用</t>
  </si>
  <si>
    <t>卞仁角</t>
  </si>
  <si>
    <t>業武朴夢迪立戶代弟</t>
  </si>
  <si>
    <t>夢之</t>
  </si>
  <si>
    <t>興南</t>
  </si>
  <si>
    <t>夢迪戶</t>
  </si>
  <si>
    <t>兌碩</t>
  </si>
  <si>
    <t>斗萬</t>
  </si>
  <si>
    <t>汝活</t>
  </si>
  <si>
    <t>忠儀</t>
  </si>
  <si>
    <t>朴永昌</t>
  </si>
  <si>
    <t>奴守禦廳募軍</t>
  </si>
  <si>
    <t>八龍</t>
  </si>
  <si>
    <t>惡今</t>
  </si>
  <si>
    <t>彦陽</t>
  </si>
  <si>
    <t>李尙周</t>
  </si>
  <si>
    <t>唜山</t>
  </si>
  <si>
    <t>楊石</t>
  </si>
  <si>
    <t>嚴春良</t>
  </si>
  <si>
    <t>善乞</t>
  </si>
  <si>
    <t>善起</t>
  </si>
  <si>
    <t>就白</t>
  </si>
  <si>
    <t>仁海</t>
  </si>
  <si>
    <t>嚴太乞</t>
  </si>
  <si>
    <t>德孫</t>
  </si>
  <si>
    <t>鄭唜立</t>
  </si>
  <si>
    <t>龍甲</t>
  </si>
  <si>
    <t>㗡山</t>
  </si>
  <si>
    <t>中化</t>
  </si>
  <si>
    <t>李正三</t>
  </si>
  <si>
    <t>利川</t>
  </si>
  <si>
    <t>朴振明</t>
  </si>
  <si>
    <t>周益</t>
  </si>
  <si>
    <t>丁申</t>
  </si>
  <si>
    <t>朴命乞</t>
  </si>
  <si>
    <t>業武府旗牌官</t>
  </si>
  <si>
    <t>命乞</t>
  </si>
  <si>
    <t>東安</t>
  </si>
  <si>
    <t>進命</t>
  </si>
  <si>
    <t>順甲</t>
  </si>
  <si>
    <t>七生</t>
  </si>
  <si>
    <t>金䪪未</t>
  </si>
  <si>
    <t>時明</t>
  </si>
  <si>
    <t>起云</t>
  </si>
  <si>
    <t>今南</t>
  </si>
  <si>
    <t>弘民</t>
  </si>
  <si>
    <t>鄭㗡金</t>
  </si>
  <si>
    <t>有元</t>
  </si>
  <si>
    <t>萬崇</t>
  </si>
  <si>
    <t>汗益</t>
  </si>
  <si>
    <t>允發</t>
  </si>
  <si>
    <t>崔壬升</t>
  </si>
  <si>
    <t>康津</t>
  </si>
  <si>
    <t>崔儀先</t>
  </si>
  <si>
    <t>朴恒載</t>
  </si>
  <si>
    <t>恒載</t>
  </si>
  <si>
    <t>仁建</t>
  </si>
  <si>
    <t>致永</t>
  </si>
  <si>
    <t>有采</t>
  </si>
  <si>
    <t>朴仁乞</t>
  </si>
  <si>
    <t>安成己</t>
  </si>
  <si>
    <t>鰥夫病人</t>
  </si>
  <si>
    <t>海千</t>
  </si>
  <si>
    <t>英男</t>
  </si>
  <si>
    <t>李海良</t>
  </si>
  <si>
    <t>巡馬保禁衛保</t>
  </si>
  <si>
    <t>松洞里</t>
  </si>
  <si>
    <t>趙愛龍</t>
  </si>
  <si>
    <t>李時華</t>
  </si>
  <si>
    <t>忠吉</t>
  </si>
  <si>
    <t>李今立</t>
  </si>
  <si>
    <t>承眞</t>
  </si>
  <si>
    <t>鄭太周</t>
  </si>
  <si>
    <t>權承立</t>
  </si>
  <si>
    <t>俊</t>
  </si>
  <si>
    <t>兪正生</t>
  </si>
  <si>
    <t>杞溪</t>
  </si>
  <si>
    <t>角縣內愚谷太周戶</t>
  </si>
  <si>
    <t>孝分</t>
  </si>
  <si>
    <t>私奴忠良故代子</t>
  </si>
  <si>
    <t>禁衛保巡牙兵</t>
  </si>
  <si>
    <t>忠良</t>
  </si>
  <si>
    <t>申方</t>
  </si>
  <si>
    <t>林今金</t>
  </si>
  <si>
    <t>萬之</t>
  </si>
  <si>
    <t>成大</t>
  </si>
  <si>
    <t>知夫</t>
  </si>
  <si>
    <t>李介同</t>
  </si>
  <si>
    <t>厚叱種</t>
  </si>
  <si>
    <t>金泉驛吏水保</t>
  </si>
  <si>
    <t>從生</t>
  </si>
  <si>
    <t>得上</t>
  </si>
  <si>
    <t>卞大京</t>
  </si>
  <si>
    <t>壬進</t>
  </si>
  <si>
    <t>孟玉</t>
  </si>
  <si>
    <t>自眞</t>
  </si>
  <si>
    <t>主鎭軍寺奴驛奴硫黃軍</t>
  </si>
  <si>
    <t>私奴左兵營硫黃軍</t>
  </si>
  <si>
    <t>成位</t>
  </si>
  <si>
    <t>宋石卜</t>
  </si>
  <si>
    <t>進卜</t>
  </si>
  <si>
    <t>金萬億</t>
  </si>
  <si>
    <t>宋石北</t>
  </si>
  <si>
    <t>主昌原居驛吏宋石奉改石北</t>
  </si>
  <si>
    <t>成郞</t>
  </si>
  <si>
    <t>玄德佐</t>
  </si>
  <si>
    <t>林上立</t>
  </si>
  <si>
    <t>也夫金</t>
  </si>
  <si>
    <t>林白龍</t>
  </si>
  <si>
    <t>命代</t>
  </si>
  <si>
    <t>順每</t>
  </si>
  <si>
    <t>率叔母</t>
  </si>
  <si>
    <t>己化</t>
  </si>
  <si>
    <t>戒玉</t>
  </si>
  <si>
    <t>吳乞立</t>
  </si>
  <si>
    <t>乞立</t>
  </si>
  <si>
    <t>豊基</t>
  </si>
  <si>
    <t>以謙</t>
  </si>
  <si>
    <t>儀國</t>
  </si>
  <si>
    <t>哲伊</t>
  </si>
  <si>
    <t>金五龍</t>
  </si>
  <si>
    <t>己郞</t>
  </si>
  <si>
    <t>同生兄乞男戶</t>
  </si>
  <si>
    <t>後眞</t>
  </si>
  <si>
    <t>益章</t>
  </si>
  <si>
    <t>永還</t>
  </si>
  <si>
    <t>私奴束伍軍</t>
  </si>
  <si>
    <t>萬先</t>
  </si>
  <si>
    <t>靑道</t>
  </si>
  <si>
    <t>同郡</t>
  </si>
  <si>
    <t>金益章</t>
  </si>
  <si>
    <t>次侄女</t>
  </si>
  <si>
    <t>正先</t>
  </si>
  <si>
    <t>同生女</t>
  </si>
  <si>
    <t>改命</t>
  </si>
  <si>
    <t>先每</t>
  </si>
  <si>
    <t>府軍官廳下典</t>
  </si>
  <si>
    <t>乭明</t>
  </si>
  <si>
    <t>者音德</t>
  </si>
  <si>
    <t>太迪</t>
  </si>
  <si>
    <t>申莫龍故代子</t>
  </si>
  <si>
    <t>申右</t>
  </si>
  <si>
    <t>金夏眞</t>
  </si>
  <si>
    <t>五妻</t>
  </si>
  <si>
    <t>白中</t>
  </si>
  <si>
    <t>聖今</t>
  </si>
  <si>
    <t>奴乞男</t>
  </si>
  <si>
    <t>羅北山直私奴</t>
  </si>
  <si>
    <t>乞男</t>
  </si>
  <si>
    <t>徐時達</t>
  </si>
  <si>
    <t>甘眞</t>
  </si>
  <si>
    <t>紀溪</t>
  </si>
  <si>
    <t>省縣驛婢</t>
  </si>
  <si>
    <t>驗眞</t>
  </si>
  <si>
    <t>李山</t>
  </si>
  <si>
    <t>之奉</t>
  </si>
  <si>
    <t>知三</t>
  </si>
  <si>
    <t>朴進天</t>
  </si>
  <si>
    <t>石曾</t>
  </si>
  <si>
    <t>草郞</t>
  </si>
  <si>
    <t>同生弟乞立戶</t>
  </si>
  <si>
    <t>淸道案付司贍寺奴金泉驛奴折脚病人</t>
  </si>
  <si>
    <t>金善岦</t>
  </si>
  <si>
    <t>李任生</t>
  </si>
  <si>
    <t>仁郞</t>
  </si>
  <si>
    <t>戒宗</t>
  </si>
  <si>
    <t>永實</t>
  </si>
  <si>
    <t>裵甫成</t>
  </si>
  <si>
    <t>太汗</t>
  </si>
  <si>
    <t>金夏進</t>
  </si>
  <si>
    <t>還得</t>
  </si>
  <si>
    <t>毛乙老</t>
  </si>
  <si>
    <t>承先</t>
  </si>
  <si>
    <t>士先</t>
  </si>
  <si>
    <t>士春</t>
  </si>
  <si>
    <t>東彩</t>
  </si>
  <si>
    <t>希道</t>
  </si>
  <si>
    <t>紀蓉</t>
  </si>
  <si>
    <t>許爀</t>
  </si>
  <si>
    <t>孝敏</t>
  </si>
  <si>
    <t>折衝將軍行龍驤衛</t>
  </si>
  <si>
    <t>天義</t>
  </si>
  <si>
    <t>玄太極</t>
  </si>
  <si>
    <t>唜正</t>
  </si>
  <si>
    <t>連守</t>
  </si>
  <si>
    <t>德佐</t>
  </si>
  <si>
    <t>禹珪</t>
  </si>
  <si>
    <t>太原</t>
  </si>
  <si>
    <t>潝</t>
  </si>
  <si>
    <t>金鳴碩</t>
  </si>
  <si>
    <t>堡</t>
  </si>
  <si>
    <t>尙毅</t>
  </si>
  <si>
    <t>金昇一</t>
  </si>
  <si>
    <t>順梅</t>
  </si>
  <si>
    <t>汗進</t>
  </si>
  <si>
    <t>尙代戶</t>
  </si>
  <si>
    <t>楮代里</t>
  </si>
  <si>
    <t>奴仁宗</t>
  </si>
  <si>
    <t>朴文佐</t>
  </si>
  <si>
    <t>尹奉</t>
  </si>
  <si>
    <t>進文</t>
  </si>
  <si>
    <t>允</t>
  </si>
  <si>
    <t>朴元進</t>
  </si>
  <si>
    <t>斗里德</t>
  </si>
  <si>
    <t>還知</t>
  </si>
  <si>
    <t>富良</t>
  </si>
  <si>
    <t>金唜山</t>
  </si>
  <si>
    <t>七立</t>
  </si>
  <si>
    <t>贈折衝將軍僉知中樞府事</t>
  </si>
  <si>
    <t>禮云</t>
  </si>
  <si>
    <t>洪敏</t>
  </si>
  <si>
    <t>郭莫卜</t>
  </si>
  <si>
    <t>禁衛保黃江益故代妻</t>
  </si>
  <si>
    <t>寡女淸道案付司贍寺婢</t>
  </si>
  <si>
    <t>連梅</t>
  </si>
  <si>
    <t>戒弼</t>
  </si>
  <si>
    <t>件里之</t>
  </si>
  <si>
    <t>連好</t>
  </si>
  <si>
    <t>金進世</t>
  </si>
  <si>
    <t>世厚</t>
  </si>
  <si>
    <t>乭甘</t>
  </si>
  <si>
    <t>老除右脚病人</t>
  </si>
  <si>
    <t>石碧</t>
  </si>
  <si>
    <t>通訓大夫禮賓寺正</t>
  </si>
  <si>
    <t>金三卞</t>
  </si>
  <si>
    <t>黃宗信</t>
  </si>
  <si>
    <t>孫乞</t>
  </si>
  <si>
    <t>孫龍</t>
  </si>
  <si>
    <t>率雇工女</t>
  </si>
  <si>
    <t>通仕郞</t>
  </si>
  <si>
    <t>鑌</t>
  </si>
  <si>
    <t>萬載</t>
  </si>
  <si>
    <t>金哲雄</t>
  </si>
  <si>
    <t>澄</t>
  </si>
  <si>
    <t>右明</t>
  </si>
  <si>
    <t>弼秀</t>
  </si>
  <si>
    <t>弼介</t>
  </si>
  <si>
    <t>應萬</t>
  </si>
  <si>
    <t>貴丹</t>
  </si>
  <si>
    <t>申乞</t>
  </si>
  <si>
    <t>奴府軍官廳下典</t>
  </si>
  <si>
    <t>申宗</t>
  </si>
  <si>
    <t>貴眞</t>
  </si>
  <si>
    <t>角南金汝乙魚戶</t>
  </si>
  <si>
    <t>許泰成</t>
  </si>
  <si>
    <t>淸克</t>
  </si>
  <si>
    <t>贈通訓大夫禮賓寺正行訓鍊院奉事</t>
  </si>
  <si>
    <t>李碩</t>
  </si>
  <si>
    <t>展力副尉</t>
  </si>
  <si>
    <t>泰逸</t>
  </si>
  <si>
    <t>月秋</t>
  </si>
  <si>
    <t>業武許命詳故代妻</t>
  </si>
  <si>
    <t>哲雲</t>
  </si>
  <si>
    <t>春遜</t>
  </si>
  <si>
    <t>申重</t>
  </si>
  <si>
    <t>順萬</t>
  </si>
  <si>
    <t>好立</t>
  </si>
  <si>
    <t>軍功主簿</t>
  </si>
  <si>
    <t>丁雲生</t>
  </si>
  <si>
    <t>武學旗牌官</t>
  </si>
  <si>
    <t>萬禮</t>
  </si>
  <si>
    <t>贈折衝將軍僉知中樞府事禦侮將軍行權知訓鍊院奉事</t>
  </si>
  <si>
    <t>張貴連</t>
  </si>
  <si>
    <t>貞夫人</t>
  </si>
  <si>
    <t>用秀</t>
  </si>
  <si>
    <t>朴彦國</t>
  </si>
  <si>
    <t>乭先</t>
  </si>
  <si>
    <t>乭萬</t>
  </si>
  <si>
    <t>石音進</t>
  </si>
  <si>
    <t>春石</t>
  </si>
  <si>
    <t>奴鎭營下典</t>
  </si>
  <si>
    <t>立先</t>
  </si>
  <si>
    <t>梅良</t>
  </si>
  <si>
    <t>同面牛山朴信迪戶</t>
  </si>
  <si>
    <t>厚邑是</t>
  </si>
  <si>
    <t>八進</t>
  </si>
  <si>
    <t>淸道次北寒谷</t>
  </si>
  <si>
    <t>等二口母私婢三玉父私奴石乙金加現</t>
  </si>
  <si>
    <t>香梅</t>
  </si>
  <si>
    <t>銀月</t>
  </si>
  <si>
    <t>達伊</t>
  </si>
  <si>
    <t>次先</t>
  </si>
  <si>
    <t>次化</t>
  </si>
  <si>
    <t>本府河南面江亭</t>
  </si>
  <si>
    <t>等四口母私婢香梅父私奴達伊居本府河南面江亭</t>
  </si>
  <si>
    <t>次奉</t>
  </si>
  <si>
    <t>次丹</t>
  </si>
  <si>
    <t>次發</t>
  </si>
  <si>
    <t>守牙</t>
  </si>
  <si>
    <t>等四口母私婢順良父私奴云伊居本府河南面江亭</t>
  </si>
  <si>
    <t>梅堂</t>
  </si>
  <si>
    <t>奴本府軍官廳火兵</t>
  </si>
  <si>
    <t>命官</t>
  </si>
  <si>
    <t>奴巡營扶所下典</t>
  </si>
  <si>
    <t>鋤分</t>
  </si>
  <si>
    <t>奴巡營扶所買炭軍</t>
  </si>
  <si>
    <t>美乃</t>
  </si>
  <si>
    <t>貴必</t>
  </si>
  <si>
    <t>美化</t>
  </si>
  <si>
    <t>汝郞</t>
  </si>
  <si>
    <t>己</t>
  </si>
  <si>
    <t>仁賢</t>
  </si>
  <si>
    <t>元立</t>
  </si>
  <si>
    <t>源連</t>
  </si>
  <si>
    <t>姜士義</t>
  </si>
  <si>
    <t>王祥</t>
  </si>
  <si>
    <t>朴厚生</t>
  </si>
  <si>
    <t>淸道烽燧別將</t>
  </si>
  <si>
    <t>夢日</t>
  </si>
  <si>
    <t>仲談</t>
  </si>
  <si>
    <t>鏡</t>
  </si>
  <si>
    <t>鎬</t>
  </si>
  <si>
    <t>爀</t>
  </si>
  <si>
    <t>世</t>
  </si>
  <si>
    <t>兪廷</t>
  </si>
  <si>
    <t>萬翊</t>
  </si>
  <si>
    <t>尙明</t>
  </si>
  <si>
    <t>黃得新</t>
  </si>
  <si>
    <t>徐成右</t>
  </si>
  <si>
    <t>龍代</t>
  </si>
  <si>
    <t>西萬</t>
  </si>
  <si>
    <t>文介</t>
  </si>
  <si>
    <t>朴有英</t>
  </si>
  <si>
    <t>龍今</t>
  </si>
  <si>
    <t>奴府旗鼓廳下典</t>
  </si>
  <si>
    <t>率奴旗鼓廳下典</t>
  </si>
  <si>
    <t>豊岳</t>
  </si>
  <si>
    <t>西化</t>
  </si>
  <si>
    <t>白眞</t>
  </si>
  <si>
    <t>次京</t>
  </si>
  <si>
    <t>全今</t>
  </si>
  <si>
    <t>奴淸道束伍軍</t>
  </si>
  <si>
    <t>守安</t>
  </si>
  <si>
    <t>守丹</t>
  </si>
  <si>
    <t>李介</t>
  </si>
  <si>
    <t>孟今</t>
  </si>
  <si>
    <t>朴介</t>
  </si>
  <si>
    <t>次丁</t>
  </si>
  <si>
    <t>武學巡帶率</t>
  </si>
  <si>
    <t>命詳</t>
  </si>
  <si>
    <t>雲汗</t>
  </si>
  <si>
    <t>納粟主簿</t>
  </si>
  <si>
    <t>天連</t>
  </si>
  <si>
    <t>兪仁奉</t>
  </si>
  <si>
    <t>叔母</t>
  </si>
  <si>
    <t>成業</t>
  </si>
  <si>
    <t>銀鶴</t>
  </si>
  <si>
    <t>凱</t>
  </si>
  <si>
    <t>尹松</t>
  </si>
  <si>
    <t>金永</t>
  </si>
  <si>
    <t>水叱連</t>
  </si>
  <si>
    <t>金自順</t>
  </si>
  <si>
    <t>御營軍保人淸道束伍軍私奴</t>
  </si>
  <si>
    <t>張召史</t>
  </si>
  <si>
    <t>長春</t>
  </si>
  <si>
    <t>卜世</t>
  </si>
  <si>
    <t>介奉</t>
  </si>
  <si>
    <t>梁世奉</t>
  </si>
  <si>
    <t>御營保人</t>
  </si>
  <si>
    <t>鎭吏保</t>
  </si>
  <si>
    <t>金世巾</t>
  </si>
  <si>
    <t>炮保金泉驛吏</t>
  </si>
  <si>
    <t>善男</t>
  </si>
  <si>
    <t>金唜上</t>
  </si>
  <si>
    <t>太周</t>
  </si>
  <si>
    <t>善九</t>
  </si>
  <si>
    <t>金在化</t>
  </si>
  <si>
    <t>萬主</t>
  </si>
  <si>
    <t>箕錫</t>
  </si>
  <si>
    <t>文在</t>
  </si>
  <si>
    <t>通訓大夫行咸安郡守金海鎭管同僉兵馬節制使</t>
  </si>
  <si>
    <t>鳴漢</t>
  </si>
  <si>
    <t>東梁</t>
  </si>
  <si>
    <t>趙璞</t>
  </si>
  <si>
    <t>鳳章</t>
  </si>
  <si>
    <t>兄嫂</t>
  </si>
  <si>
    <t>姪子</t>
  </si>
  <si>
    <t>龍章</t>
  </si>
  <si>
    <t>次姪子</t>
  </si>
  <si>
    <t>次章</t>
  </si>
  <si>
    <t>率奴淸道束伍軍</t>
  </si>
  <si>
    <t>順介</t>
  </si>
  <si>
    <t>汗成</t>
  </si>
  <si>
    <t>汗龍</t>
  </si>
  <si>
    <t>山非</t>
  </si>
  <si>
    <t>貴贊</t>
  </si>
  <si>
    <t>兄嫂嚴氏戶</t>
  </si>
  <si>
    <t>今梅</t>
  </si>
  <si>
    <t>種伊</t>
  </si>
  <si>
    <t>金昆</t>
  </si>
  <si>
    <t>五男</t>
  </si>
  <si>
    <t>五立</t>
  </si>
  <si>
    <t>丁業</t>
  </si>
  <si>
    <t>奴牙兵</t>
  </si>
  <si>
    <t>云巾</t>
  </si>
  <si>
    <t>應郞</t>
  </si>
  <si>
    <t>宗郞</t>
  </si>
  <si>
    <t>奉見</t>
  </si>
  <si>
    <t>甲寅逃亡</t>
  </si>
  <si>
    <t>仁玉</t>
  </si>
  <si>
    <t>八海</t>
  </si>
  <si>
    <t>五作只</t>
  </si>
  <si>
    <t>四發</t>
  </si>
  <si>
    <t>小發</t>
  </si>
  <si>
    <t>連眞</t>
  </si>
  <si>
    <t>卜上</t>
  </si>
  <si>
    <t>唜分</t>
  </si>
  <si>
    <t>唜哲</t>
  </si>
  <si>
    <t>上典李沃</t>
  </si>
  <si>
    <t>貴江</t>
  </si>
  <si>
    <t>美叔</t>
  </si>
  <si>
    <t>自必</t>
  </si>
  <si>
    <t>元今</t>
  </si>
  <si>
    <t>希分</t>
  </si>
  <si>
    <t>士發</t>
  </si>
  <si>
    <t>今白</t>
  </si>
  <si>
    <t>成德</t>
  </si>
  <si>
    <t>成化</t>
  </si>
  <si>
    <t>是良</t>
  </si>
  <si>
    <t>等五口父母上同時居固城</t>
  </si>
  <si>
    <t>奉申</t>
  </si>
  <si>
    <t>六月</t>
  </si>
  <si>
    <t>申化</t>
  </si>
  <si>
    <t>申今</t>
  </si>
  <si>
    <t>允甲</t>
  </si>
  <si>
    <t>守郞</t>
  </si>
  <si>
    <t>折衝將軍前行葛頭鎭僉使</t>
  </si>
  <si>
    <t>文徵</t>
  </si>
  <si>
    <t>通訓大夫行咸安郡守金海鎭管同僉節制使</t>
  </si>
  <si>
    <t>智男</t>
  </si>
  <si>
    <t>老職嘉善大夫同知中樞府事</t>
  </si>
  <si>
    <t>愼仁甲</t>
  </si>
  <si>
    <t>居昌</t>
  </si>
  <si>
    <t>率異姓四寸</t>
  </si>
  <si>
    <t>愼</t>
  </si>
  <si>
    <t>持滿</t>
  </si>
  <si>
    <t>率甥侄</t>
  </si>
  <si>
    <t>就五</t>
  </si>
  <si>
    <t>允山</t>
  </si>
  <si>
    <t>完每</t>
  </si>
  <si>
    <t>奉今</t>
  </si>
  <si>
    <t>趙愛生</t>
  </si>
  <si>
    <t>萬山</t>
  </si>
  <si>
    <t>奴禁衛營硫黃軍</t>
  </si>
  <si>
    <t>汗發</t>
  </si>
  <si>
    <t>世眞</t>
  </si>
  <si>
    <t>世江</t>
  </si>
  <si>
    <t>守良代</t>
  </si>
  <si>
    <t>汗宗</t>
  </si>
  <si>
    <t>是春</t>
  </si>
  <si>
    <t>金氏</t>
  </si>
  <si>
    <t>尹三</t>
  </si>
  <si>
    <t>哲心</t>
  </si>
  <si>
    <t>日三</t>
  </si>
  <si>
    <t>黃從信</t>
  </si>
  <si>
    <t>天化</t>
  </si>
  <si>
    <t>惡眞</t>
  </si>
  <si>
    <t>信中</t>
  </si>
  <si>
    <t>文佐</t>
  </si>
  <si>
    <t>金孝相</t>
  </si>
  <si>
    <t>龍宮</t>
  </si>
  <si>
    <t>允耉</t>
  </si>
  <si>
    <t>通訓大夫行梁山郡守慶州鎭管同僉兵馬節制使</t>
  </si>
  <si>
    <t>尙中</t>
  </si>
  <si>
    <t>禮賓參奉</t>
  </si>
  <si>
    <t>魯克誠</t>
  </si>
  <si>
    <t>重得</t>
  </si>
  <si>
    <t>孟得</t>
  </si>
  <si>
    <t>李得</t>
  </si>
  <si>
    <t>還之</t>
  </si>
  <si>
    <t>德九</t>
  </si>
  <si>
    <t>奴淸道束伍</t>
  </si>
  <si>
    <t>春得</t>
  </si>
  <si>
    <t>德萬</t>
  </si>
  <si>
    <t>戒化</t>
  </si>
  <si>
    <t>命叔</t>
  </si>
  <si>
    <t>守陽臺</t>
  </si>
  <si>
    <t>從郞</t>
  </si>
  <si>
    <t>朴重白戶</t>
  </si>
  <si>
    <t>汗之</t>
  </si>
  <si>
    <t>今化</t>
  </si>
  <si>
    <t>䪪奉</t>
  </si>
  <si>
    <t>允三</t>
  </si>
  <si>
    <t>貢先</t>
  </si>
  <si>
    <t>汗夫</t>
  </si>
  <si>
    <t>郡良</t>
  </si>
  <si>
    <t>金正必</t>
  </si>
  <si>
    <t>順牙只</t>
  </si>
  <si>
    <t>許命業</t>
  </si>
  <si>
    <t>林世</t>
  </si>
  <si>
    <t>秦</t>
  </si>
  <si>
    <t>以兼</t>
  </si>
  <si>
    <t>義周</t>
  </si>
  <si>
    <t>鐵</t>
  </si>
  <si>
    <t>自實</t>
  </si>
  <si>
    <t>允德</t>
  </si>
  <si>
    <t>分山</t>
  </si>
  <si>
    <t>以得</t>
  </si>
  <si>
    <t>金乭金</t>
  </si>
  <si>
    <t>埴</t>
  </si>
  <si>
    <t>仁奉</t>
  </si>
  <si>
    <t>朴善壽</t>
  </si>
  <si>
    <t>益守</t>
  </si>
  <si>
    <t>德</t>
  </si>
  <si>
    <t>行僉使</t>
  </si>
  <si>
    <t>每同</t>
  </si>
  <si>
    <t>允同</t>
  </si>
  <si>
    <t>莫之</t>
  </si>
  <si>
    <t>武明</t>
  </si>
  <si>
    <t>母班婢允德不喩允玉</t>
  </si>
  <si>
    <t>同知</t>
  </si>
  <si>
    <t>許仁發</t>
  </si>
  <si>
    <t>永卜</t>
  </si>
  <si>
    <t>從信</t>
  </si>
  <si>
    <t>應先</t>
  </si>
  <si>
    <t>金重河</t>
  </si>
  <si>
    <t>上</t>
  </si>
  <si>
    <t>姜春立</t>
  </si>
  <si>
    <t>處中</t>
  </si>
  <si>
    <t>妾女</t>
  </si>
  <si>
    <t>鄭仁萬老代子</t>
  </si>
  <si>
    <t>陸軍巡在家</t>
  </si>
  <si>
    <t>仁萬</t>
  </si>
  <si>
    <t>嘉善大夫中樞府事</t>
  </si>
  <si>
    <t>崔成漢</t>
  </si>
  <si>
    <t>是永不喩時命</t>
  </si>
  <si>
    <t>偉</t>
  </si>
  <si>
    <t>明甲</t>
  </si>
  <si>
    <t>魯戒邦</t>
  </si>
  <si>
    <t>咸平</t>
  </si>
  <si>
    <t>貞今</t>
  </si>
  <si>
    <t>束伍私奴</t>
  </si>
  <si>
    <t>汗梅</t>
  </si>
  <si>
    <t>春孫</t>
  </si>
  <si>
    <t>有無</t>
  </si>
  <si>
    <t>汝厚</t>
  </si>
  <si>
    <t>金汗必</t>
  </si>
  <si>
    <t>未息</t>
  </si>
  <si>
    <t>希正</t>
  </si>
  <si>
    <t>才</t>
  </si>
  <si>
    <t>孝興</t>
  </si>
  <si>
    <t>成己</t>
  </si>
  <si>
    <t>訓鍊奉事</t>
  </si>
  <si>
    <t>金重</t>
  </si>
  <si>
    <t>南崗院生</t>
  </si>
  <si>
    <t>興月</t>
  </si>
  <si>
    <t>李日萬</t>
  </si>
  <si>
    <t>項今</t>
  </si>
  <si>
    <t>己春</t>
  </si>
  <si>
    <t>鄭奉伊</t>
  </si>
  <si>
    <t>水軍巡帶率</t>
  </si>
  <si>
    <t>時天</t>
  </si>
  <si>
    <t>貴同</t>
  </si>
  <si>
    <t>許雲汗</t>
  </si>
  <si>
    <t>呈狀改名鄭奉伊</t>
  </si>
  <si>
    <t>次希</t>
  </si>
  <si>
    <t>哲出</t>
  </si>
  <si>
    <t>正大</t>
  </si>
  <si>
    <t>松只西高渭世戶</t>
  </si>
  <si>
    <t>世令</t>
  </si>
  <si>
    <t>山世</t>
  </si>
  <si>
    <t>鏶</t>
  </si>
  <si>
    <t>贈折衝將軍僉知中樞府事禦侮將軍權知訓鍊奉事</t>
  </si>
  <si>
    <t>李龍立</t>
  </si>
  <si>
    <t>田弼昇</t>
  </si>
  <si>
    <t>㶅</t>
  </si>
  <si>
    <t>唜丁</t>
  </si>
  <si>
    <t>縣內高振明戶</t>
  </si>
  <si>
    <t>奴本府軍官廳下典</t>
  </si>
  <si>
    <t>香德</t>
  </si>
  <si>
    <t>淸道上北</t>
  </si>
  <si>
    <t>金乭</t>
  </si>
  <si>
    <t>金㖰</t>
  </si>
  <si>
    <t>永官</t>
  </si>
  <si>
    <t>奴鎭營軍官廳下典</t>
  </si>
  <si>
    <t>貴石</t>
  </si>
  <si>
    <t>申龍</t>
  </si>
  <si>
    <t>訓鍊院奉事</t>
  </si>
  <si>
    <t>吏曹書吏</t>
  </si>
  <si>
    <t>金天立</t>
  </si>
  <si>
    <t>同面金谷克俊戶</t>
  </si>
  <si>
    <t>贈通訓大夫禮賓寺正禦侮將軍行訓鍊院奉事</t>
  </si>
  <si>
    <t>有迪</t>
  </si>
  <si>
    <t>己萬</t>
  </si>
  <si>
    <t>盧仁業</t>
  </si>
  <si>
    <t>益主</t>
  </si>
  <si>
    <t>金永業</t>
  </si>
  <si>
    <t>永業</t>
  </si>
  <si>
    <t>殷龍</t>
  </si>
  <si>
    <t>隱輝</t>
  </si>
  <si>
    <t>金海明</t>
  </si>
  <si>
    <t>日孫</t>
  </si>
  <si>
    <t>世文</t>
  </si>
  <si>
    <t>益兼</t>
  </si>
  <si>
    <t>李東化</t>
  </si>
  <si>
    <t>仁汗</t>
  </si>
  <si>
    <t>己用</t>
  </si>
  <si>
    <t>中正</t>
  </si>
  <si>
    <t>奴烽燧</t>
  </si>
  <si>
    <t>武學巡帶率軍官</t>
  </si>
  <si>
    <t>再文</t>
  </si>
  <si>
    <t>益相</t>
  </si>
  <si>
    <t>文世</t>
  </si>
  <si>
    <t>朴汗良</t>
  </si>
  <si>
    <t>黃祿卜</t>
  </si>
  <si>
    <t>水軍鎭營掌房下典</t>
  </si>
  <si>
    <t>萬儀</t>
  </si>
  <si>
    <t>慶祥</t>
  </si>
  <si>
    <t>廷右</t>
  </si>
  <si>
    <t>重三</t>
  </si>
  <si>
    <t>義載</t>
  </si>
  <si>
    <t>儀三不喩義載</t>
  </si>
  <si>
    <t>以必</t>
  </si>
  <si>
    <t>光日</t>
  </si>
  <si>
    <t>克信</t>
  </si>
  <si>
    <t>海龍</t>
  </si>
  <si>
    <t>后信</t>
  </si>
  <si>
    <t>鄭得信</t>
  </si>
  <si>
    <t>束伍馬保</t>
  </si>
  <si>
    <t>許善命</t>
  </si>
  <si>
    <t>善命</t>
  </si>
  <si>
    <t>厚卜</t>
  </si>
  <si>
    <t>恭</t>
  </si>
  <si>
    <t>林茂</t>
  </si>
  <si>
    <t>先昌</t>
  </si>
  <si>
    <t>莫早是</t>
  </si>
  <si>
    <t>老錫</t>
  </si>
  <si>
    <t>嘉大夫同知中樞府事</t>
  </si>
  <si>
    <t>蔣以南</t>
  </si>
  <si>
    <t>福只</t>
  </si>
  <si>
    <t>文天</t>
  </si>
  <si>
    <t>朴守</t>
  </si>
  <si>
    <t>萬龍</t>
  </si>
  <si>
    <t>希世</t>
  </si>
  <si>
    <t>金守日</t>
  </si>
  <si>
    <t>進化</t>
  </si>
  <si>
    <t>殖</t>
  </si>
  <si>
    <t>萬登</t>
  </si>
  <si>
    <t>徐時武</t>
  </si>
  <si>
    <t>翊貴</t>
  </si>
  <si>
    <t>儀軍</t>
  </si>
  <si>
    <t>私奴乭生故代妻</t>
  </si>
  <si>
    <t>王上</t>
  </si>
  <si>
    <t>張唜世</t>
  </si>
  <si>
    <t>件里</t>
  </si>
  <si>
    <t>奴億年</t>
  </si>
  <si>
    <t>私奴鄕校下典</t>
  </si>
  <si>
    <t>億年</t>
  </si>
  <si>
    <t>李宅圭</t>
  </si>
  <si>
    <t>件里同</t>
  </si>
  <si>
    <t>東上</t>
  </si>
  <si>
    <t>致生</t>
  </si>
  <si>
    <t>交海</t>
  </si>
  <si>
    <t>河淨</t>
  </si>
  <si>
    <t>尹玉</t>
  </si>
  <si>
    <t>尹分</t>
  </si>
  <si>
    <t>私奴水保</t>
  </si>
  <si>
    <t>承富</t>
  </si>
  <si>
    <t>贈兵</t>
  </si>
  <si>
    <t>龍首</t>
  </si>
  <si>
    <t>金太元</t>
  </si>
  <si>
    <t>水保私奴</t>
  </si>
  <si>
    <t>承貴</t>
  </si>
  <si>
    <t>介發</t>
  </si>
  <si>
    <t>希白</t>
  </si>
  <si>
    <t>士東</t>
  </si>
  <si>
    <t>鄭士立</t>
  </si>
  <si>
    <t>孫正立</t>
  </si>
  <si>
    <t>黃萬中</t>
  </si>
  <si>
    <t>宗信</t>
  </si>
  <si>
    <t>應善</t>
  </si>
  <si>
    <t>裵有世</t>
  </si>
  <si>
    <t>承卜</t>
  </si>
  <si>
    <t>繼孫</t>
  </si>
  <si>
    <t>紅</t>
  </si>
  <si>
    <t>李日上</t>
  </si>
  <si>
    <t>朴毛老金</t>
  </si>
  <si>
    <t>許鎬</t>
  </si>
  <si>
    <t>朴中三</t>
  </si>
  <si>
    <t>未之</t>
  </si>
  <si>
    <t>只谷來呂遇白故代</t>
  </si>
  <si>
    <t>金福</t>
  </si>
  <si>
    <t>外祖學生載天改名金福</t>
  </si>
  <si>
    <t>孝江</t>
  </si>
  <si>
    <t>哲梅</t>
  </si>
  <si>
    <t>泰旻</t>
  </si>
  <si>
    <t>進勇校尉權知訓鍊院奉事</t>
  </si>
  <si>
    <t>宋齊賢</t>
  </si>
  <si>
    <t>世章</t>
  </si>
  <si>
    <t>汗命</t>
  </si>
  <si>
    <t>應上</t>
  </si>
  <si>
    <t>是同</t>
  </si>
  <si>
    <t>宗玉</t>
  </si>
  <si>
    <t>未叔</t>
  </si>
  <si>
    <t>李上</t>
  </si>
  <si>
    <t>再玉</t>
  </si>
  <si>
    <t>許命先</t>
  </si>
  <si>
    <t>今先</t>
  </si>
  <si>
    <t>件里今</t>
  </si>
  <si>
    <t>辛化</t>
  </si>
  <si>
    <t>尹甲</t>
  </si>
  <si>
    <t>尹才</t>
  </si>
  <si>
    <t>許悅</t>
  </si>
  <si>
    <t>悅</t>
  </si>
  <si>
    <t>贈通訓大夫禮賓寺正禦侮將軍行訓鍊奉事</t>
  </si>
  <si>
    <t>松葉</t>
  </si>
  <si>
    <t>壯生</t>
  </si>
  <si>
    <t>韓守命</t>
  </si>
  <si>
    <t>摠戎廳硫黃軍巡帶率軍官</t>
  </si>
  <si>
    <t>時才</t>
  </si>
  <si>
    <t>率侄婦</t>
  </si>
  <si>
    <t>朴有昌</t>
  </si>
  <si>
    <t>世官</t>
  </si>
  <si>
    <t>業儒</t>
  </si>
  <si>
    <t>鑛</t>
  </si>
  <si>
    <t>贈嘉善大夫中樞府事</t>
  </si>
  <si>
    <t>金萬才</t>
  </si>
  <si>
    <t>漢益</t>
  </si>
  <si>
    <t>碩東</t>
  </si>
  <si>
    <t>克立</t>
  </si>
  <si>
    <t>官奴</t>
  </si>
  <si>
    <t>俊牙</t>
  </si>
  <si>
    <t>重白</t>
  </si>
  <si>
    <t>全克欽</t>
  </si>
  <si>
    <t>沃川</t>
  </si>
  <si>
    <t>一遇</t>
  </si>
  <si>
    <t>孝建</t>
  </si>
  <si>
    <t>魯永傑</t>
  </si>
  <si>
    <t>率買得奴</t>
  </si>
  <si>
    <t>行男</t>
  </si>
  <si>
    <t>論今</t>
  </si>
  <si>
    <t>日善</t>
  </si>
  <si>
    <t>姜先奉</t>
  </si>
  <si>
    <t>正生</t>
  </si>
  <si>
    <t>還卜</t>
  </si>
  <si>
    <t>私奴鎭營下典</t>
  </si>
  <si>
    <t>全永男</t>
  </si>
  <si>
    <t>權春</t>
  </si>
  <si>
    <t>夫知</t>
  </si>
  <si>
    <t>安式</t>
  </si>
  <si>
    <t>安之</t>
  </si>
  <si>
    <t>河沈</t>
  </si>
  <si>
    <t>摠戎廳硫黃軍帶率軍官</t>
  </si>
  <si>
    <t>牙兵</t>
  </si>
  <si>
    <t>日億</t>
  </si>
  <si>
    <t>興戒</t>
  </si>
  <si>
    <t>許命云</t>
  </si>
  <si>
    <t>黃夢石</t>
  </si>
  <si>
    <t>夢石</t>
  </si>
  <si>
    <t>必雲</t>
  </si>
  <si>
    <t>郭弘植</t>
  </si>
  <si>
    <t>判官</t>
  </si>
  <si>
    <t>姜太明</t>
  </si>
  <si>
    <t>朴正安</t>
  </si>
  <si>
    <t>斗應巨里</t>
  </si>
  <si>
    <t>命貴</t>
  </si>
  <si>
    <t>未月</t>
  </si>
  <si>
    <t>後泰</t>
  </si>
  <si>
    <t>潤世</t>
  </si>
  <si>
    <t>泰行</t>
  </si>
  <si>
    <t>漢甲</t>
  </si>
  <si>
    <t>應達</t>
  </si>
  <si>
    <t>吳就權</t>
  </si>
  <si>
    <t>龍彩</t>
  </si>
  <si>
    <t>是郞</t>
  </si>
  <si>
    <t>䪪德</t>
  </si>
  <si>
    <t>牙德</t>
  </si>
  <si>
    <t>萬一</t>
  </si>
  <si>
    <t>克明</t>
  </si>
  <si>
    <t>老職嘉儀大夫</t>
  </si>
  <si>
    <t>李以發</t>
  </si>
  <si>
    <t>時相</t>
  </si>
  <si>
    <t>光贊</t>
  </si>
  <si>
    <t>黃以原</t>
  </si>
  <si>
    <t>興甲</t>
  </si>
  <si>
    <t>孟中</t>
  </si>
  <si>
    <t>尙龍</t>
  </si>
  <si>
    <t>世元</t>
  </si>
  <si>
    <t>世用</t>
  </si>
  <si>
    <t>尹乭伊</t>
  </si>
  <si>
    <t>束伍</t>
  </si>
  <si>
    <t>英叔</t>
  </si>
  <si>
    <t>云分</t>
  </si>
  <si>
    <t>春甲</t>
  </si>
  <si>
    <t>金進福</t>
  </si>
  <si>
    <t>成達</t>
  </si>
  <si>
    <t>仁上</t>
  </si>
  <si>
    <t>日新</t>
  </si>
  <si>
    <t>率收養子</t>
  </si>
  <si>
    <t>光憲</t>
  </si>
  <si>
    <t>乼投伊</t>
  </si>
  <si>
    <t>乼介</t>
  </si>
  <si>
    <t>入沙里</t>
  </si>
  <si>
    <t>淸道案付司贍寺奴鰥夫</t>
  </si>
  <si>
    <t>必永</t>
  </si>
  <si>
    <t>龍德</t>
  </si>
  <si>
    <t>金石生</t>
  </si>
  <si>
    <t>胄世</t>
  </si>
  <si>
    <t>珉</t>
  </si>
  <si>
    <t>廷虎</t>
  </si>
  <si>
    <t>斗海</t>
  </si>
  <si>
    <t>忠義衛迪順副尉</t>
  </si>
  <si>
    <t>尹東柱</t>
  </si>
  <si>
    <t>輝世</t>
  </si>
  <si>
    <t>庶</t>
  </si>
  <si>
    <t>本面楮代里鄭奉汗戶</t>
  </si>
  <si>
    <t>中郞</t>
  </si>
  <si>
    <t>愛月</t>
  </si>
  <si>
    <t>全海云</t>
  </si>
  <si>
    <t>香春</t>
  </si>
  <si>
    <t>申進</t>
  </si>
  <si>
    <t>興梅</t>
  </si>
  <si>
    <t>移去</t>
  </si>
  <si>
    <t>角北</t>
  </si>
  <si>
    <t>萬鵬</t>
  </si>
  <si>
    <t>驪山</t>
  </si>
  <si>
    <t>義弘</t>
  </si>
  <si>
    <t>金允吉</t>
  </si>
  <si>
    <t>巾</t>
  </si>
  <si>
    <t>應生</t>
  </si>
  <si>
    <t>孚</t>
  </si>
  <si>
    <t>金宗立</t>
  </si>
  <si>
    <t>太貞</t>
  </si>
  <si>
    <t>崔文必</t>
  </si>
  <si>
    <t>石己</t>
  </si>
  <si>
    <t>水保鄕所下典不喩巡馬軍</t>
  </si>
  <si>
    <t>石眞</t>
  </si>
  <si>
    <t>幼學高萬雲故代妻</t>
  </si>
  <si>
    <t>俊亮</t>
  </si>
  <si>
    <t>景春</t>
  </si>
  <si>
    <t>通訓大夫行梁山郡守</t>
  </si>
  <si>
    <t>克裕</t>
  </si>
  <si>
    <t>成以悚</t>
  </si>
  <si>
    <t>榮世</t>
  </si>
  <si>
    <t>岩伊</t>
  </si>
  <si>
    <t>崔發</t>
  </si>
  <si>
    <t>興海率壻李命殷</t>
  </si>
  <si>
    <t>崔每</t>
  </si>
  <si>
    <t>奴厚邑種</t>
  </si>
  <si>
    <t>司贍寺奴束伍</t>
  </si>
  <si>
    <t>月春</t>
  </si>
  <si>
    <t>億男</t>
  </si>
  <si>
    <t>崔莫生</t>
  </si>
  <si>
    <t>成望世</t>
  </si>
  <si>
    <t>大善</t>
  </si>
  <si>
    <t>私奴統營硫黃軍牙兵</t>
  </si>
  <si>
    <t>私奴束伍</t>
  </si>
  <si>
    <t>老職嘉義大夫</t>
  </si>
  <si>
    <t>李廷植</t>
  </si>
  <si>
    <t>誼</t>
  </si>
  <si>
    <t>贈禦侮將軍訓鍊院正</t>
  </si>
  <si>
    <t>復良</t>
  </si>
  <si>
    <t>韓斗良</t>
  </si>
  <si>
    <t>後榮</t>
  </si>
  <si>
    <t>後逸</t>
  </si>
  <si>
    <t>庶母</t>
  </si>
  <si>
    <t>巾進</t>
  </si>
  <si>
    <t>唜眞</t>
  </si>
  <si>
    <t>唜奉</t>
  </si>
  <si>
    <t>介每</t>
  </si>
  <si>
    <t>允金</t>
  </si>
  <si>
    <t>今分</t>
  </si>
  <si>
    <t>連月</t>
  </si>
  <si>
    <t>允今</t>
  </si>
  <si>
    <t>有發</t>
  </si>
  <si>
    <t>班</t>
  </si>
  <si>
    <t>巾伊</t>
  </si>
  <si>
    <t>化仁</t>
  </si>
  <si>
    <t>春女</t>
  </si>
  <si>
    <t>五十今</t>
  </si>
  <si>
    <t>廷玉</t>
  </si>
  <si>
    <t>千發</t>
  </si>
  <si>
    <t>用伊</t>
  </si>
  <si>
    <t>戒梅</t>
  </si>
  <si>
    <t>莫德</t>
  </si>
  <si>
    <t>淸道司贍寺奴千石故代妻</t>
  </si>
  <si>
    <t>暹眞</t>
  </si>
  <si>
    <t>崔士民</t>
  </si>
  <si>
    <t>李召史</t>
  </si>
  <si>
    <t>丹男</t>
  </si>
  <si>
    <t>李唜同</t>
  </si>
  <si>
    <t>遜</t>
  </si>
  <si>
    <t>崔彦守</t>
  </si>
  <si>
    <t>宗化</t>
  </si>
  <si>
    <t>裵進石</t>
  </si>
  <si>
    <t>金世命</t>
  </si>
  <si>
    <t>前妻子</t>
  </si>
  <si>
    <t>淸道司贍寺奴折脚病人</t>
  </si>
  <si>
    <t>驗石</t>
  </si>
  <si>
    <t>萬女</t>
  </si>
  <si>
    <t>姜白石</t>
  </si>
  <si>
    <t>進貴</t>
  </si>
  <si>
    <t>中貴不喩進貴</t>
  </si>
  <si>
    <t>世貴</t>
  </si>
  <si>
    <t>城丁軍</t>
  </si>
  <si>
    <t>遇秋</t>
  </si>
  <si>
    <t>仲日</t>
  </si>
  <si>
    <t>煒</t>
  </si>
  <si>
    <t>仁好</t>
  </si>
  <si>
    <t>高孝敏</t>
  </si>
  <si>
    <t>金愛奉</t>
  </si>
  <si>
    <t>金世男故代子</t>
  </si>
  <si>
    <t>朴永乞</t>
  </si>
  <si>
    <t>惡先</t>
  </si>
  <si>
    <t>別侍衛</t>
  </si>
  <si>
    <t>將仕郞箕子殿參奉</t>
  </si>
  <si>
    <t>起承</t>
  </si>
  <si>
    <t>分介</t>
  </si>
  <si>
    <t>察訪</t>
  </si>
  <si>
    <t>權周</t>
  </si>
  <si>
    <t>慶山案付司贍寺奴</t>
  </si>
  <si>
    <t>明代</t>
  </si>
  <si>
    <t>率前妻子</t>
  </si>
  <si>
    <t>私奴巡營炭軍</t>
  </si>
  <si>
    <t>順文</t>
  </si>
  <si>
    <t>順才</t>
  </si>
  <si>
    <t>等加現</t>
  </si>
  <si>
    <t>淸道案付司贍寺奴</t>
  </si>
  <si>
    <t>老</t>
  </si>
  <si>
    <t>司贍寺婢</t>
  </si>
  <si>
    <t>先石</t>
  </si>
  <si>
    <t>寺奴老除</t>
  </si>
  <si>
    <t>戒松</t>
  </si>
  <si>
    <t>西玉</t>
  </si>
  <si>
    <t>朴以云</t>
  </si>
  <si>
    <t>西貴</t>
  </si>
  <si>
    <t>尙男</t>
  </si>
  <si>
    <t>朴德上</t>
  </si>
  <si>
    <t>巡牙兵別砲</t>
  </si>
  <si>
    <t>銀奉</t>
  </si>
  <si>
    <t>士進</t>
  </si>
  <si>
    <t>池萬億</t>
  </si>
  <si>
    <t>毛進</t>
  </si>
  <si>
    <t>天守</t>
  </si>
  <si>
    <t>風世</t>
  </si>
  <si>
    <t>栗音春</t>
  </si>
  <si>
    <t>良今</t>
  </si>
  <si>
    <t>順方</t>
  </si>
  <si>
    <t>千玉良</t>
  </si>
  <si>
    <t>兪敬日</t>
  </si>
  <si>
    <t>得用</t>
  </si>
  <si>
    <t>卜守</t>
  </si>
  <si>
    <t>金三升</t>
  </si>
  <si>
    <t>率外孫子</t>
  </si>
  <si>
    <t>巡馬保淸道案付寺奴</t>
  </si>
  <si>
    <t>貴上</t>
  </si>
  <si>
    <t>金成發</t>
  </si>
  <si>
    <t>千良</t>
  </si>
  <si>
    <t>朴坪乙金</t>
  </si>
  <si>
    <t>坪乙金</t>
  </si>
  <si>
    <t>己永</t>
  </si>
  <si>
    <t>興宗</t>
  </si>
  <si>
    <t>鄭己壬</t>
  </si>
  <si>
    <t>梅進</t>
  </si>
  <si>
    <t>梅伊</t>
  </si>
  <si>
    <t>姜愛春</t>
  </si>
  <si>
    <t>姜愛男</t>
  </si>
  <si>
    <t>巨進</t>
  </si>
  <si>
    <t>樂屳</t>
  </si>
  <si>
    <t>孫正之</t>
  </si>
  <si>
    <t>巡收米軍架山守堞軍官</t>
  </si>
  <si>
    <t>德雄</t>
  </si>
  <si>
    <t>同里奴金德承戶</t>
  </si>
  <si>
    <t>大德</t>
  </si>
  <si>
    <t>同里金召史戶</t>
  </si>
  <si>
    <t>軸笙</t>
  </si>
  <si>
    <t>萬年</t>
  </si>
  <si>
    <t>大富</t>
  </si>
  <si>
    <t>震</t>
  </si>
  <si>
    <t>梁士男</t>
  </si>
  <si>
    <t>溫陽</t>
  </si>
  <si>
    <t>弘敏</t>
  </si>
  <si>
    <t>德崇</t>
  </si>
  <si>
    <t>黃金立</t>
  </si>
  <si>
    <t>騎保守堞軍官</t>
  </si>
  <si>
    <t>元午</t>
  </si>
  <si>
    <t>命金伊</t>
  </si>
  <si>
    <t>文伊</t>
  </si>
  <si>
    <t>姜日春</t>
  </si>
  <si>
    <t>架山城丁軍</t>
  </si>
  <si>
    <t>私奴士奉故代子</t>
  </si>
  <si>
    <t>私奴統營硫黃軍</t>
  </si>
  <si>
    <t>朴瑞雲</t>
  </si>
  <si>
    <t>金日生</t>
  </si>
  <si>
    <t>鄭士龍</t>
  </si>
  <si>
    <t>同里仁奉戶</t>
  </si>
  <si>
    <t>私奴營將官廳燒木軍</t>
  </si>
  <si>
    <t>黃俊貴</t>
  </si>
  <si>
    <t>巡帶率水保</t>
  </si>
  <si>
    <t>俊貴</t>
  </si>
  <si>
    <t>好民</t>
  </si>
  <si>
    <t>忠立</t>
  </si>
  <si>
    <t>金莫天</t>
  </si>
  <si>
    <t>丙</t>
  </si>
  <si>
    <t>淸道案付司贍寺奴束伍</t>
  </si>
  <si>
    <t>先雄</t>
  </si>
  <si>
    <t>加沙里</t>
  </si>
  <si>
    <t>香月</t>
  </si>
  <si>
    <t>鄭卜</t>
  </si>
  <si>
    <t>金化用</t>
  </si>
  <si>
    <t>分伊</t>
  </si>
  <si>
    <t>順安</t>
  </si>
  <si>
    <t>私婢不喩淸道案付司贍寺婢</t>
  </si>
  <si>
    <t>先乃</t>
  </si>
  <si>
    <t>先郞</t>
  </si>
  <si>
    <t>淸道案付司宰監寺奴老除</t>
  </si>
  <si>
    <t>愛尙</t>
  </si>
  <si>
    <t>化龍</t>
  </si>
  <si>
    <t>尙春</t>
  </si>
  <si>
    <t>唜夫</t>
  </si>
  <si>
    <t>黃夫</t>
  </si>
  <si>
    <t>淸道案付掌隷院寺婢</t>
  </si>
  <si>
    <t>八伊</t>
  </si>
  <si>
    <t>㖙達</t>
  </si>
  <si>
    <t>朴命卜</t>
  </si>
  <si>
    <t>寺奴巡牙兵別砲</t>
  </si>
  <si>
    <t>高潤世</t>
  </si>
  <si>
    <t>俊中</t>
  </si>
  <si>
    <t>必汗</t>
  </si>
  <si>
    <t>甫</t>
  </si>
  <si>
    <t>千庭珠</t>
  </si>
  <si>
    <t>戒善</t>
  </si>
  <si>
    <t>己承</t>
  </si>
  <si>
    <t>鄭起林</t>
  </si>
  <si>
    <t>騎保架山守牒軍官</t>
  </si>
  <si>
    <t>自漢</t>
  </si>
  <si>
    <t>金從立</t>
  </si>
  <si>
    <t>萬夫</t>
  </si>
  <si>
    <t>以生</t>
  </si>
  <si>
    <t>申䪪守</t>
  </si>
  <si>
    <t>海今</t>
  </si>
  <si>
    <t>乭石伊</t>
  </si>
  <si>
    <t>月背坊崔成達</t>
  </si>
  <si>
    <t>私奴八雄</t>
  </si>
  <si>
    <t>倉直私奴</t>
  </si>
  <si>
    <t>津川</t>
  </si>
  <si>
    <t>李瑞沈</t>
  </si>
  <si>
    <t>莫眞</t>
  </si>
  <si>
    <t>前營將</t>
  </si>
  <si>
    <t>朴始漢</t>
  </si>
  <si>
    <t>弟先</t>
  </si>
  <si>
    <t>長右</t>
  </si>
  <si>
    <t>淸道案付寺婢</t>
  </si>
  <si>
    <t>初演</t>
  </si>
  <si>
    <t>山奉不喩束伍保初演</t>
  </si>
  <si>
    <t>先玉</t>
  </si>
  <si>
    <t>寺</t>
  </si>
  <si>
    <t>金化龍</t>
  </si>
  <si>
    <t>金戒永</t>
  </si>
  <si>
    <t>以中</t>
  </si>
  <si>
    <t>分德</t>
  </si>
  <si>
    <t>汝京</t>
  </si>
  <si>
    <t>朴尙日</t>
  </si>
  <si>
    <t>束伍保私奴</t>
  </si>
  <si>
    <t>先奉</t>
  </si>
  <si>
    <t>金龍海</t>
  </si>
  <si>
    <t>德立</t>
  </si>
  <si>
    <t>石生</t>
  </si>
  <si>
    <t>金武男</t>
  </si>
  <si>
    <t>進太</t>
  </si>
  <si>
    <t>以後</t>
  </si>
  <si>
    <t>朴太明</t>
  </si>
  <si>
    <t>㗡金</t>
  </si>
  <si>
    <t>奉甲</t>
  </si>
  <si>
    <t>金善金</t>
  </si>
  <si>
    <t>尙敏</t>
  </si>
  <si>
    <t>卞生</t>
  </si>
  <si>
    <t>石彔伊</t>
  </si>
  <si>
    <t>金天上</t>
  </si>
  <si>
    <t>架山城丁軍守堞軍官</t>
  </si>
  <si>
    <t>俊三</t>
  </si>
  <si>
    <t>李光業</t>
  </si>
  <si>
    <t>別隊保鎭營軍官</t>
  </si>
  <si>
    <t>光業</t>
  </si>
  <si>
    <t>謹南</t>
  </si>
  <si>
    <t>朴成達</t>
  </si>
  <si>
    <t>李萬載</t>
  </si>
  <si>
    <t>金彦尙</t>
  </si>
  <si>
    <t>徐進白</t>
  </si>
  <si>
    <t>巡牙兵城丁軍</t>
  </si>
  <si>
    <t>石先</t>
  </si>
  <si>
    <t>又男</t>
  </si>
  <si>
    <t>上福</t>
  </si>
  <si>
    <t>孔進發</t>
  </si>
  <si>
    <t>丹立</t>
  </si>
  <si>
    <t>永建</t>
  </si>
  <si>
    <t>贈折衝將軍僉知中樞府事行訓鍊院奉事</t>
  </si>
  <si>
    <t>許生</t>
  </si>
  <si>
    <t>得實</t>
  </si>
  <si>
    <t>卞日上</t>
  </si>
  <si>
    <t>石進</t>
  </si>
  <si>
    <t>月背坊崔聖達戶</t>
  </si>
  <si>
    <t>司贍寺奴兵廳看望軍</t>
  </si>
  <si>
    <t>難守</t>
  </si>
  <si>
    <t>乙梅</t>
  </si>
  <si>
    <t>崔善牙只</t>
  </si>
  <si>
    <t>世仁</t>
  </si>
  <si>
    <t>先金</t>
  </si>
  <si>
    <t>柳器匠鰥夫</t>
  </si>
  <si>
    <t>內叱山</t>
  </si>
  <si>
    <t>山金</t>
  </si>
  <si>
    <t>崔莫同</t>
  </si>
  <si>
    <t>分發</t>
  </si>
  <si>
    <t>黃有中</t>
  </si>
  <si>
    <t>幽山驛保病人</t>
  </si>
  <si>
    <t>有中</t>
  </si>
  <si>
    <t>勝民</t>
  </si>
  <si>
    <t>命信</t>
  </si>
  <si>
    <t>尹卜</t>
  </si>
  <si>
    <t>後億</t>
  </si>
  <si>
    <t>通政大夫行豊川都護府使</t>
  </si>
  <si>
    <t>以雲</t>
  </si>
  <si>
    <t>仁卿</t>
  </si>
  <si>
    <t>丁命說</t>
  </si>
  <si>
    <t>花山</t>
  </si>
  <si>
    <t>守永</t>
  </si>
  <si>
    <t>吾男</t>
  </si>
  <si>
    <t>勝先</t>
  </si>
  <si>
    <t>今哲</t>
  </si>
  <si>
    <t>無致</t>
  </si>
  <si>
    <t>從分</t>
  </si>
  <si>
    <t>等二口父良人無致母班婢從分</t>
  </si>
  <si>
    <t>先命</t>
  </si>
  <si>
    <t>先女</t>
  </si>
  <si>
    <t>等三口父私奴先命母班婢貴春</t>
  </si>
  <si>
    <t>姜戒奉</t>
  </si>
  <si>
    <t>後分</t>
  </si>
  <si>
    <t>勝玉</t>
  </si>
  <si>
    <t>私奴牙兵別炮</t>
  </si>
  <si>
    <t>百伊</t>
  </si>
  <si>
    <t>僉知</t>
  </si>
  <si>
    <t>高振明</t>
  </si>
  <si>
    <t>官</t>
  </si>
  <si>
    <t>又春</t>
  </si>
  <si>
    <t>時見</t>
  </si>
  <si>
    <t>謹</t>
  </si>
  <si>
    <t>信徵</t>
  </si>
  <si>
    <t>尹益三</t>
  </si>
  <si>
    <t>時女</t>
  </si>
  <si>
    <t>玉升</t>
  </si>
  <si>
    <t>西周</t>
  </si>
  <si>
    <t>嘉善大夫僉知中樞府事</t>
  </si>
  <si>
    <t>朴興柱</t>
  </si>
  <si>
    <t>永立戶</t>
  </si>
  <si>
    <t>開郞</t>
  </si>
  <si>
    <t>進哲</t>
  </si>
  <si>
    <t>私奴統營親兵</t>
  </si>
  <si>
    <t>朴振綱</t>
  </si>
  <si>
    <t>朴東厚</t>
  </si>
  <si>
    <t>石女</t>
  </si>
  <si>
    <t>成武</t>
  </si>
  <si>
    <t>梁應守</t>
  </si>
  <si>
    <t>香分</t>
  </si>
  <si>
    <t>安鳳載</t>
  </si>
  <si>
    <t>淸道束伍保</t>
  </si>
  <si>
    <t>萬封</t>
  </si>
  <si>
    <t>僉知中樞府事</t>
  </si>
  <si>
    <t>禮賓寺僉正</t>
  </si>
  <si>
    <t>九成</t>
  </si>
  <si>
    <t>安富</t>
  </si>
  <si>
    <t>世賢</t>
  </si>
  <si>
    <t>承白</t>
  </si>
  <si>
    <t>者音分</t>
  </si>
  <si>
    <t>朴應發</t>
  </si>
  <si>
    <t>玉女</t>
  </si>
  <si>
    <t>等五口父母上同時居昌原</t>
  </si>
  <si>
    <t>香今</t>
  </si>
  <si>
    <t>春每</t>
  </si>
  <si>
    <t>淸道案付司贍寺奴老除</t>
  </si>
  <si>
    <t>木伊</t>
  </si>
  <si>
    <t>郭紅</t>
  </si>
  <si>
    <t>益</t>
  </si>
  <si>
    <t>崔信男</t>
  </si>
  <si>
    <t>敬天驛吏</t>
  </si>
  <si>
    <t>富夕</t>
  </si>
  <si>
    <t>金八又</t>
  </si>
  <si>
    <t>仁山</t>
  </si>
  <si>
    <t>私奴鎭營房下典</t>
  </si>
  <si>
    <t>自叱介</t>
  </si>
  <si>
    <t>永在</t>
  </si>
  <si>
    <t>私奴巡牙兵別炮鎭營看望軍</t>
  </si>
  <si>
    <t>自叱玉</t>
  </si>
  <si>
    <t>乞伊</t>
  </si>
  <si>
    <t>先業</t>
  </si>
  <si>
    <t>光在</t>
  </si>
  <si>
    <t>鄭守先</t>
  </si>
  <si>
    <t>侄</t>
  </si>
  <si>
    <t>柳器匠折脚病人</t>
  </si>
  <si>
    <t>夢男</t>
  </si>
  <si>
    <t>李唜生</t>
  </si>
  <si>
    <t>玉晶</t>
  </si>
  <si>
    <t>德鶴</t>
  </si>
  <si>
    <t>士還</t>
  </si>
  <si>
    <t>士哲</t>
  </si>
  <si>
    <t>黃春良</t>
  </si>
  <si>
    <t>柳器匠病人</t>
  </si>
  <si>
    <t>守良</t>
  </si>
  <si>
    <t>夢先不喩守良</t>
  </si>
  <si>
    <t>禁保府軍官</t>
  </si>
  <si>
    <t>震石</t>
  </si>
  <si>
    <t>金信卜</t>
  </si>
  <si>
    <t>訓鍊院參奉</t>
  </si>
  <si>
    <t>己卜</t>
  </si>
  <si>
    <t>李戒男</t>
  </si>
  <si>
    <t>奴巡將官廳火兵</t>
  </si>
  <si>
    <t>李末男</t>
  </si>
  <si>
    <t>香玉</t>
  </si>
  <si>
    <t>李玉上</t>
  </si>
  <si>
    <t>上右</t>
  </si>
  <si>
    <t>濟用監寺奴巡牙兵別炮</t>
  </si>
  <si>
    <t>戒伊</t>
  </si>
  <si>
    <t>黃武男</t>
  </si>
  <si>
    <t>許承業</t>
  </si>
  <si>
    <t>贈通訓大夫禮賓寺正</t>
  </si>
  <si>
    <t>唜三</t>
  </si>
  <si>
    <t>私奴摠戎廳硫黃軍巡牙兵</t>
  </si>
  <si>
    <t>李彭良</t>
  </si>
  <si>
    <t>英俊</t>
  </si>
  <si>
    <t>堯難</t>
  </si>
  <si>
    <t>李白云</t>
  </si>
  <si>
    <t>安守</t>
  </si>
  <si>
    <t>上今</t>
  </si>
  <si>
    <t>正式</t>
  </si>
  <si>
    <t>早時</t>
  </si>
  <si>
    <t>宣務郞原從功臣訓鍊院判官</t>
  </si>
  <si>
    <t>碩哲</t>
  </si>
  <si>
    <t>贈通政大夫掌隷院判決事</t>
  </si>
  <si>
    <t>金俊億</t>
  </si>
  <si>
    <t>鄭世雄</t>
  </si>
  <si>
    <t>朴今分</t>
  </si>
  <si>
    <t>奴硫黃軍</t>
  </si>
  <si>
    <t>初月</t>
  </si>
  <si>
    <t>九元</t>
  </si>
  <si>
    <t>奴水禦毛軍</t>
  </si>
  <si>
    <t>知白</t>
  </si>
  <si>
    <t>知上</t>
  </si>
  <si>
    <t>之郞</t>
  </si>
  <si>
    <t>成必</t>
  </si>
  <si>
    <t>謹立</t>
  </si>
  <si>
    <t>存己</t>
  </si>
  <si>
    <t>朴世漢</t>
  </si>
  <si>
    <t>承民</t>
  </si>
  <si>
    <t>應必</t>
  </si>
  <si>
    <t>昆陽</t>
  </si>
  <si>
    <t>羅時江</t>
  </si>
  <si>
    <t>莫宗</t>
  </si>
  <si>
    <t>英達</t>
  </si>
  <si>
    <t>俊述</t>
  </si>
  <si>
    <t>郭弘戒</t>
  </si>
  <si>
    <t>大允</t>
  </si>
  <si>
    <t>成彔</t>
  </si>
  <si>
    <t>海好</t>
  </si>
  <si>
    <t>金必碩</t>
  </si>
  <si>
    <t>必碩</t>
  </si>
  <si>
    <t>靑伊</t>
  </si>
  <si>
    <t>辛仲男</t>
  </si>
  <si>
    <t>曺汗成</t>
  </si>
  <si>
    <t>陸軍黃永乞故代妻</t>
  </si>
  <si>
    <t>時宗</t>
  </si>
  <si>
    <t>莫蘭</t>
  </si>
  <si>
    <t>忠淸道淸州</t>
  </si>
  <si>
    <t>李元馨</t>
  </si>
  <si>
    <t>有生</t>
  </si>
  <si>
    <t>申上</t>
  </si>
  <si>
    <t>武先</t>
  </si>
  <si>
    <t>學仁</t>
  </si>
  <si>
    <t>金重山</t>
  </si>
  <si>
    <t>崔莫世</t>
  </si>
  <si>
    <t>永伊</t>
  </si>
  <si>
    <t>鶴奉</t>
  </si>
  <si>
    <t>淸道案付掌隷院寺奴束伍軍</t>
  </si>
  <si>
    <t>貴立</t>
  </si>
  <si>
    <t>有先</t>
  </si>
  <si>
    <t>淸道案付寺奴束伍軍</t>
  </si>
  <si>
    <t>巡軍牢</t>
  </si>
  <si>
    <t>春鶴</t>
  </si>
  <si>
    <t>金大卜</t>
  </si>
  <si>
    <t>哲奉</t>
  </si>
  <si>
    <t>麻致</t>
  </si>
  <si>
    <t>致元</t>
  </si>
  <si>
    <t>金先文</t>
  </si>
  <si>
    <t>裵振道</t>
  </si>
  <si>
    <t>上石</t>
  </si>
  <si>
    <t>得京</t>
  </si>
  <si>
    <t>西未</t>
  </si>
  <si>
    <t>山石</t>
  </si>
  <si>
    <t>朴戒男</t>
  </si>
  <si>
    <t>杰伊</t>
  </si>
  <si>
    <t>高萬一</t>
  </si>
  <si>
    <t>統營親兵私奴</t>
  </si>
  <si>
    <t>鄭八先</t>
  </si>
  <si>
    <t>莫列</t>
  </si>
  <si>
    <t>業女</t>
  </si>
  <si>
    <t>淡音沙里</t>
  </si>
  <si>
    <t>車三龍</t>
  </si>
  <si>
    <t>高萬雲</t>
  </si>
  <si>
    <t>每生</t>
  </si>
  <si>
    <t>鎭營下典</t>
  </si>
  <si>
    <t>高敬斗</t>
  </si>
  <si>
    <t>忠達</t>
  </si>
  <si>
    <t>張莫從</t>
  </si>
  <si>
    <t>少分</t>
  </si>
  <si>
    <t>朴宗守</t>
  </si>
  <si>
    <t>連外</t>
  </si>
  <si>
    <t>連進</t>
  </si>
  <si>
    <t>曺億</t>
  </si>
  <si>
    <t>春信</t>
  </si>
  <si>
    <t>朴之明</t>
  </si>
  <si>
    <t>月男</t>
  </si>
  <si>
    <t>宗達</t>
  </si>
  <si>
    <t>李安生</t>
  </si>
  <si>
    <t>熏分</t>
  </si>
  <si>
    <t>私奴老除病人居士</t>
  </si>
  <si>
    <t>安奉才</t>
  </si>
  <si>
    <t>玉金</t>
  </si>
  <si>
    <t>思連</t>
  </si>
  <si>
    <t>令武</t>
  </si>
  <si>
    <t>命己</t>
  </si>
  <si>
    <t>壬寅故</t>
  </si>
  <si>
    <t>令先</t>
  </si>
  <si>
    <t>李世</t>
  </si>
  <si>
    <t>願伊</t>
  </si>
  <si>
    <t>德散</t>
  </si>
  <si>
    <t>進方</t>
  </si>
  <si>
    <t>府案付禦保</t>
  </si>
  <si>
    <t>愛日</t>
  </si>
  <si>
    <t>武日</t>
  </si>
  <si>
    <t>崔俊立</t>
  </si>
  <si>
    <t>黃後江</t>
  </si>
  <si>
    <t>後江</t>
  </si>
  <si>
    <t>命新</t>
  </si>
  <si>
    <t>必英</t>
  </si>
  <si>
    <t>貴完</t>
  </si>
  <si>
    <t>河尙敏</t>
  </si>
  <si>
    <t>寶城</t>
  </si>
  <si>
    <t>白雲</t>
  </si>
  <si>
    <t>再仲</t>
  </si>
  <si>
    <t>白尙俊</t>
  </si>
  <si>
    <t>汝中</t>
  </si>
  <si>
    <t>崔萬春</t>
  </si>
  <si>
    <t>朴振迪</t>
  </si>
  <si>
    <t>水保架山守堞軍官</t>
  </si>
  <si>
    <t>件里東</t>
  </si>
  <si>
    <t>英巾</t>
  </si>
  <si>
    <t>幽山驛保不喩水保架山守堞軍官</t>
  </si>
  <si>
    <t>九先</t>
  </si>
  <si>
    <t>李彔只</t>
  </si>
  <si>
    <t>允進</t>
  </si>
  <si>
    <t>金召史代後夫</t>
  </si>
  <si>
    <t>省現驛吏</t>
  </si>
  <si>
    <t>鄭己木</t>
  </si>
  <si>
    <t>金升</t>
  </si>
  <si>
    <t>張守民</t>
  </si>
  <si>
    <t>率義女</t>
  </si>
  <si>
    <t>義子</t>
  </si>
  <si>
    <t>順三</t>
  </si>
  <si>
    <t>禁衛保居士</t>
  </si>
  <si>
    <t>進汗</t>
  </si>
  <si>
    <t>興祖</t>
  </si>
  <si>
    <t>李許己</t>
  </si>
  <si>
    <t>後生</t>
  </si>
  <si>
    <t>李命生</t>
  </si>
  <si>
    <t>世安</t>
  </si>
  <si>
    <t>寡私婢早時代子</t>
  </si>
  <si>
    <t>連奉</t>
  </si>
  <si>
    <t>戒承</t>
  </si>
  <si>
    <t>沈率玉</t>
  </si>
  <si>
    <t>金泉驛婢</t>
  </si>
  <si>
    <t>驛奴</t>
  </si>
  <si>
    <t>永吉</t>
  </si>
  <si>
    <t>黃己龍</t>
  </si>
  <si>
    <t>黃男</t>
  </si>
  <si>
    <t>春上</t>
  </si>
  <si>
    <t>北實</t>
  </si>
  <si>
    <t>兪瑟</t>
  </si>
  <si>
    <t>分乃</t>
  </si>
  <si>
    <t>分乞</t>
  </si>
  <si>
    <t>毛見</t>
  </si>
  <si>
    <t>仁民</t>
  </si>
  <si>
    <t>申自達</t>
  </si>
  <si>
    <t>義眞</t>
  </si>
  <si>
    <t>高萬再</t>
  </si>
  <si>
    <t>李先伊</t>
  </si>
  <si>
    <t>連玉</t>
  </si>
  <si>
    <t>率同生</t>
  </si>
  <si>
    <t>汗乞</t>
  </si>
  <si>
    <t>巡馬保守堞軍官百摠將</t>
  </si>
  <si>
    <t>千萬</t>
  </si>
  <si>
    <t>崔以新</t>
  </si>
  <si>
    <t>唜宗</t>
  </si>
  <si>
    <t>李末世</t>
  </si>
  <si>
    <t>南面德陽山里</t>
  </si>
  <si>
    <t>鰥夫驛保巡牙兵</t>
  </si>
  <si>
    <t>武建</t>
  </si>
  <si>
    <t>吳進白</t>
  </si>
  <si>
    <t>折脚病人驛吏</t>
  </si>
  <si>
    <t>應卓</t>
  </si>
  <si>
    <t>金八立</t>
  </si>
  <si>
    <t>汝泰</t>
  </si>
  <si>
    <t>汝先</t>
  </si>
  <si>
    <t>李成達</t>
  </si>
  <si>
    <t>浮士里</t>
  </si>
  <si>
    <t>乭之</t>
  </si>
  <si>
    <t>萬不伊</t>
  </si>
  <si>
    <t>曺金</t>
  </si>
  <si>
    <t>鎭營營房下典</t>
  </si>
  <si>
    <t>永叔</t>
  </si>
  <si>
    <t>上龍</t>
  </si>
  <si>
    <t>黃必文</t>
  </si>
  <si>
    <t>統營硫黃軍牙兵</t>
  </si>
  <si>
    <t>義達</t>
  </si>
  <si>
    <t>厚邑時</t>
  </si>
  <si>
    <t>裵日上</t>
  </si>
  <si>
    <t>崔善鶴</t>
  </si>
  <si>
    <t>太文</t>
  </si>
  <si>
    <t>同分</t>
  </si>
  <si>
    <t>斗世</t>
  </si>
  <si>
    <t>朴振仁</t>
  </si>
  <si>
    <t>順達</t>
  </si>
  <si>
    <t>漢</t>
  </si>
  <si>
    <t>命載</t>
  </si>
  <si>
    <t>韓福鎔</t>
  </si>
  <si>
    <t>朴命先</t>
  </si>
  <si>
    <t>李憲基</t>
  </si>
  <si>
    <t>通津</t>
  </si>
  <si>
    <t>有臣</t>
  </si>
  <si>
    <t>朴生立</t>
  </si>
  <si>
    <t>海迪</t>
  </si>
  <si>
    <t>大京</t>
  </si>
  <si>
    <t>夢義</t>
  </si>
  <si>
    <t>慶山案付寺奴</t>
  </si>
  <si>
    <t>烽軍</t>
  </si>
  <si>
    <t>李乭伊</t>
  </si>
  <si>
    <t>武今</t>
  </si>
  <si>
    <t>高擎斗</t>
  </si>
  <si>
    <t>卞禮雲</t>
  </si>
  <si>
    <t>士臣</t>
  </si>
  <si>
    <t>鰥夫幼學</t>
  </si>
  <si>
    <t>天儀</t>
  </si>
  <si>
    <t>唜梅</t>
  </si>
  <si>
    <t>克命</t>
  </si>
  <si>
    <t>禹戒宗</t>
  </si>
  <si>
    <t>仁漢</t>
  </si>
  <si>
    <t>行訓鍊院判官</t>
  </si>
  <si>
    <t>崔㱧</t>
  </si>
  <si>
    <t>時今</t>
  </si>
  <si>
    <t>幽山里</t>
  </si>
  <si>
    <t>奴進昌</t>
  </si>
  <si>
    <t>今上</t>
  </si>
  <si>
    <t>汗卜</t>
  </si>
  <si>
    <t>金哲漢</t>
  </si>
  <si>
    <t>加里金</t>
  </si>
  <si>
    <t>金今聲</t>
  </si>
  <si>
    <t>三發</t>
  </si>
  <si>
    <t>驛婢</t>
  </si>
  <si>
    <t>璋命</t>
  </si>
  <si>
    <t>長金</t>
  </si>
  <si>
    <t>朴唜男</t>
  </si>
  <si>
    <t>李成</t>
  </si>
  <si>
    <t>金忠成</t>
  </si>
  <si>
    <t>世寬</t>
  </si>
  <si>
    <t>李還</t>
  </si>
  <si>
    <t>崔守元</t>
  </si>
  <si>
    <t>朴奉</t>
  </si>
  <si>
    <t>李南</t>
  </si>
  <si>
    <t>機</t>
  </si>
  <si>
    <t>彭才</t>
  </si>
  <si>
    <t>永迪</t>
  </si>
  <si>
    <t>益先</t>
  </si>
  <si>
    <t>好哲</t>
  </si>
  <si>
    <t>汝完</t>
  </si>
  <si>
    <t>江</t>
  </si>
  <si>
    <t>鄭從男</t>
  </si>
  <si>
    <t>石太</t>
  </si>
  <si>
    <t>朴貴先</t>
  </si>
  <si>
    <t>汗福</t>
  </si>
  <si>
    <t>禾里</t>
  </si>
  <si>
    <t>崔連乃</t>
  </si>
  <si>
    <t>世建</t>
  </si>
  <si>
    <t>六立</t>
  </si>
  <si>
    <t>士民</t>
  </si>
  <si>
    <t>天卜</t>
  </si>
  <si>
    <t>日南</t>
  </si>
  <si>
    <t>金以陽</t>
  </si>
  <si>
    <t>再希</t>
  </si>
  <si>
    <t>再達</t>
  </si>
  <si>
    <t>再朱</t>
  </si>
  <si>
    <t>石周</t>
  </si>
  <si>
    <t>李春卜</t>
  </si>
  <si>
    <t>片</t>
  </si>
  <si>
    <t>別立</t>
  </si>
  <si>
    <t>日哲</t>
  </si>
  <si>
    <t>金太白</t>
  </si>
  <si>
    <t>連建</t>
  </si>
  <si>
    <t>仇達麻</t>
  </si>
  <si>
    <t>連江不喩連建</t>
  </si>
  <si>
    <t>貴還</t>
  </si>
  <si>
    <t>裵信上</t>
  </si>
  <si>
    <t>汝談</t>
  </si>
  <si>
    <t>億生</t>
  </si>
  <si>
    <t>金莫卜</t>
  </si>
  <si>
    <t>天石</t>
  </si>
  <si>
    <t>上中</t>
  </si>
  <si>
    <t>守連</t>
  </si>
  <si>
    <t>金禾音上</t>
  </si>
  <si>
    <t>歸分</t>
  </si>
  <si>
    <t>中月</t>
  </si>
  <si>
    <t>俊月</t>
  </si>
  <si>
    <t>中乞</t>
  </si>
  <si>
    <t>卞先白</t>
  </si>
  <si>
    <t>先白</t>
  </si>
  <si>
    <t>仁貴</t>
  </si>
  <si>
    <t>禮敏</t>
  </si>
  <si>
    <t>李士立</t>
  </si>
  <si>
    <t>金玄</t>
  </si>
  <si>
    <t>水軍助役</t>
  </si>
  <si>
    <t>月同</t>
  </si>
  <si>
    <t>李應瑞</t>
  </si>
  <si>
    <t>成進輝</t>
  </si>
  <si>
    <t>秋元</t>
  </si>
  <si>
    <t>大胡</t>
  </si>
  <si>
    <t>性民</t>
  </si>
  <si>
    <t>孝宗</t>
  </si>
  <si>
    <t>得明</t>
  </si>
  <si>
    <t>君明</t>
  </si>
  <si>
    <t>趙明金</t>
  </si>
  <si>
    <t>汝化</t>
  </si>
  <si>
    <t>汝位</t>
  </si>
  <si>
    <t>元宗</t>
  </si>
  <si>
    <t>雲上</t>
  </si>
  <si>
    <t>益朱</t>
  </si>
  <si>
    <t>金汗主</t>
  </si>
  <si>
    <t>命種</t>
  </si>
  <si>
    <t>成俊</t>
  </si>
  <si>
    <t>連湖</t>
  </si>
  <si>
    <t>趙唜立</t>
  </si>
  <si>
    <t>淸民</t>
  </si>
  <si>
    <t>六孫</t>
  </si>
  <si>
    <t>大平</t>
  </si>
  <si>
    <t>吳天萬</t>
  </si>
  <si>
    <t>楚瓊</t>
  </si>
  <si>
    <t>汝興不喩楚瓊</t>
  </si>
  <si>
    <t>楚琳</t>
  </si>
  <si>
    <t>汝化不喩楚琳</t>
  </si>
  <si>
    <t>卞再佑</t>
  </si>
  <si>
    <t>再佑</t>
  </si>
  <si>
    <t>連堅</t>
  </si>
  <si>
    <t>望湖</t>
  </si>
  <si>
    <t>李厚生</t>
  </si>
  <si>
    <t>許夫男</t>
  </si>
  <si>
    <t>再益</t>
  </si>
  <si>
    <t>淸發</t>
  </si>
  <si>
    <t>君命</t>
  </si>
  <si>
    <t>水軍巡在家</t>
  </si>
  <si>
    <t>尙發</t>
  </si>
  <si>
    <t>貴龍</t>
  </si>
  <si>
    <t>姜時龍</t>
  </si>
  <si>
    <t>武林</t>
  </si>
  <si>
    <t>武雲</t>
  </si>
  <si>
    <t>金春正</t>
  </si>
  <si>
    <t>卞英晃故代</t>
  </si>
  <si>
    <t>前行赤裳山城別將</t>
  </si>
  <si>
    <t>英晃</t>
  </si>
  <si>
    <t>湖</t>
  </si>
  <si>
    <t>金興宗</t>
  </si>
  <si>
    <t>命起</t>
  </si>
  <si>
    <t>碩中</t>
  </si>
  <si>
    <t>金蘭天</t>
  </si>
  <si>
    <t>兄</t>
  </si>
  <si>
    <t>嫂</t>
  </si>
  <si>
    <t>一成</t>
  </si>
  <si>
    <t>白伊</t>
  </si>
  <si>
    <t>靑分</t>
  </si>
  <si>
    <t>楚郞</t>
  </si>
  <si>
    <t>李達</t>
  </si>
  <si>
    <t>雲晃</t>
  </si>
  <si>
    <t>李白龍</t>
  </si>
  <si>
    <t>淸河</t>
  </si>
  <si>
    <t>起敏</t>
  </si>
  <si>
    <t>成章</t>
  </si>
  <si>
    <t>孫厚鎰</t>
  </si>
  <si>
    <t>春進</t>
  </si>
  <si>
    <t>卞貴晃</t>
  </si>
  <si>
    <t>貴晃</t>
  </si>
  <si>
    <t>成敏</t>
  </si>
  <si>
    <t>宣務原從功臣秉節校尉</t>
  </si>
  <si>
    <t>天希</t>
  </si>
  <si>
    <t>崔南</t>
  </si>
  <si>
    <t>興柱</t>
  </si>
  <si>
    <t>進月</t>
  </si>
  <si>
    <t>權得右</t>
  </si>
  <si>
    <t>世僑</t>
  </si>
  <si>
    <t>宗悅</t>
  </si>
  <si>
    <t>金楚日</t>
  </si>
  <si>
    <t>義甲</t>
  </si>
  <si>
    <t>以甲不喩義甲</t>
  </si>
  <si>
    <t>到甲</t>
  </si>
  <si>
    <t>甲不喩到甲</t>
  </si>
  <si>
    <t>世尊</t>
  </si>
  <si>
    <t>金許石</t>
  </si>
  <si>
    <t>論尙</t>
  </si>
  <si>
    <t>李應男</t>
  </si>
  <si>
    <t>尙善</t>
  </si>
  <si>
    <t>有正</t>
  </si>
  <si>
    <t>性敏</t>
  </si>
  <si>
    <t>李成立</t>
  </si>
  <si>
    <t>裵有迪</t>
  </si>
  <si>
    <t>連白</t>
  </si>
  <si>
    <t>仁湖</t>
  </si>
  <si>
    <t>兪元上</t>
  </si>
  <si>
    <t>卞仁昌</t>
  </si>
  <si>
    <t>仁昌</t>
  </si>
  <si>
    <t>黃今山</t>
  </si>
  <si>
    <t>還生</t>
  </si>
  <si>
    <t>崔敬</t>
  </si>
  <si>
    <t>再白</t>
  </si>
  <si>
    <t>善祐</t>
  </si>
  <si>
    <t>德淳</t>
  </si>
  <si>
    <t>尹億</t>
  </si>
  <si>
    <t>夫再</t>
  </si>
  <si>
    <t>夫位</t>
  </si>
  <si>
    <t>同面吾里院</t>
  </si>
  <si>
    <t>驛吏鰥夫</t>
  </si>
  <si>
    <t>率壻</t>
  </si>
  <si>
    <t>石宗</t>
  </si>
  <si>
    <t>外孫</t>
  </si>
  <si>
    <t>宗</t>
  </si>
  <si>
    <t>郭莫男</t>
  </si>
  <si>
    <t>風先</t>
  </si>
  <si>
    <t>鄭仁右</t>
  </si>
  <si>
    <t>自達</t>
  </si>
  <si>
    <t>目上</t>
  </si>
  <si>
    <t>仁胡</t>
  </si>
  <si>
    <t>李奉上</t>
  </si>
  <si>
    <t>張貴生</t>
  </si>
  <si>
    <t>武才</t>
  </si>
  <si>
    <t>朴儉同</t>
  </si>
  <si>
    <t>驛吏折臂病人</t>
  </si>
  <si>
    <t>儀命</t>
  </si>
  <si>
    <t>卞成民</t>
  </si>
  <si>
    <t>守元</t>
  </si>
  <si>
    <t>仁丑</t>
  </si>
  <si>
    <t>金厚上</t>
  </si>
  <si>
    <t>敏輝</t>
  </si>
  <si>
    <t>先方</t>
  </si>
  <si>
    <t>姜太周</t>
  </si>
  <si>
    <t>夫昌</t>
  </si>
  <si>
    <t>夢連</t>
  </si>
  <si>
    <t>夢甲</t>
  </si>
  <si>
    <t>天發</t>
  </si>
  <si>
    <t>卞性民</t>
  </si>
  <si>
    <t>姜㗡東</t>
  </si>
  <si>
    <t>莫闌</t>
  </si>
  <si>
    <t>哲周</t>
  </si>
  <si>
    <t>伏龍</t>
  </si>
  <si>
    <t>鄭應堅</t>
  </si>
  <si>
    <t>守添</t>
  </si>
  <si>
    <t>興添</t>
  </si>
  <si>
    <t>孝迪</t>
  </si>
  <si>
    <t>殘世</t>
  </si>
  <si>
    <t>秋時元</t>
  </si>
  <si>
    <t>申先</t>
  </si>
  <si>
    <t>先</t>
  </si>
  <si>
    <t>時連</t>
  </si>
  <si>
    <t>日見</t>
  </si>
  <si>
    <t>金興立</t>
  </si>
  <si>
    <t>驛保巡在家</t>
  </si>
  <si>
    <t>申友</t>
  </si>
  <si>
    <t>姜先右故代子</t>
  </si>
  <si>
    <t>載潝</t>
  </si>
  <si>
    <t>先右</t>
  </si>
  <si>
    <t>貴承</t>
  </si>
  <si>
    <t>文生</t>
  </si>
  <si>
    <t>卞豪</t>
  </si>
  <si>
    <t>重貨</t>
  </si>
  <si>
    <t>希乞</t>
  </si>
  <si>
    <t>李傑倫</t>
  </si>
  <si>
    <t>連宅</t>
  </si>
  <si>
    <t>吳悅文</t>
  </si>
  <si>
    <t>致石</t>
  </si>
  <si>
    <t>汝采</t>
  </si>
  <si>
    <t>孝達</t>
  </si>
  <si>
    <t>鶴見</t>
  </si>
  <si>
    <t>朴秋日</t>
  </si>
  <si>
    <t>冲龍</t>
  </si>
  <si>
    <t>朴恒立</t>
  </si>
  <si>
    <t>昌大</t>
  </si>
  <si>
    <t>汝汗不喩昌大</t>
  </si>
  <si>
    <t>豫章</t>
  </si>
  <si>
    <t>彭守</t>
  </si>
  <si>
    <t>彭九</t>
  </si>
  <si>
    <t>時永</t>
  </si>
  <si>
    <t>卞奉右</t>
  </si>
  <si>
    <t>老職大夫</t>
  </si>
  <si>
    <t>必守</t>
  </si>
  <si>
    <t>中直大夫軍器寺副正</t>
  </si>
  <si>
    <t>汝叔</t>
  </si>
  <si>
    <t>汝達</t>
  </si>
  <si>
    <t>汝甲</t>
  </si>
  <si>
    <t>卞仁乞</t>
  </si>
  <si>
    <t>命長</t>
  </si>
  <si>
    <t>鄭應夫</t>
  </si>
  <si>
    <t>宗日</t>
  </si>
  <si>
    <t>白仁文</t>
  </si>
  <si>
    <t>以準</t>
  </si>
  <si>
    <t>以達</t>
  </si>
  <si>
    <t>英好</t>
  </si>
  <si>
    <t>崇男</t>
  </si>
  <si>
    <t>牙守</t>
  </si>
  <si>
    <t>李石</t>
  </si>
  <si>
    <t>趙必江</t>
  </si>
  <si>
    <t>崔閔三</t>
  </si>
  <si>
    <t>應用</t>
  </si>
  <si>
    <t>鄭五世</t>
  </si>
  <si>
    <t>連哲</t>
  </si>
  <si>
    <t>望浩</t>
  </si>
  <si>
    <t>莫奇</t>
  </si>
  <si>
    <t>武奉</t>
  </si>
  <si>
    <t>再甲</t>
  </si>
  <si>
    <t>士白</t>
  </si>
  <si>
    <t>鰥夫驛吏</t>
  </si>
  <si>
    <t>連宗</t>
  </si>
  <si>
    <t>左未</t>
  </si>
  <si>
    <t>先哲</t>
  </si>
  <si>
    <t>連空</t>
  </si>
  <si>
    <t>李後生</t>
  </si>
  <si>
    <t>進甲</t>
  </si>
  <si>
    <t>進迪</t>
  </si>
  <si>
    <t>特只</t>
  </si>
  <si>
    <t>七云</t>
  </si>
  <si>
    <t>卞㐎順</t>
  </si>
  <si>
    <t>㐎順</t>
  </si>
  <si>
    <t>以淸</t>
  </si>
  <si>
    <t>大梁</t>
  </si>
  <si>
    <t>李己民</t>
  </si>
  <si>
    <t>永乞</t>
  </si>
  <si>
    <t>小三</t>
  </si>
  <si>
    <t>洪民</t>
  </si>
  <si>
    <t>玉宗</t>
  </si>
  <si>
    <t>貞延</t>
  </si>
  <si>
    <t>守英</t>
  </si>
  <si>
    <t>汝周</t>
  </si>
  <si>
    <t>時汗</t>
  </si>
  <si>
    <t>兪敬承</t>
  </si>
  <si>
    <t>哲碧</t>
  </si>
  <si>
    <t>湖海</t>
  </si>
  <si>
    <t>愛京</t>
  </si>
  <si>
    <t>鄭弘介</t>
  </si>
  <si>
    <t>太陽</t>
  </si>
  <si>
    <t>致遠</t>
  </si>
  <si>
    <t>之巾</t>
  </si>
  <si>
    <t>大湖</t>
  </si>
  <si>
    <t>興民</t>
  </si>
  <si>
    <t>仁</t>
  </si>
  <si>
    <t>日天</t>
  </si>
  <si>
    <t>朴連宅</t>
  </si>
  <si>
    <t>時甲</t>
  </si>
  <si>
    <t>鰥夫驛保牙兵</t>
  </si>
  <si>
    <t>檢金</t>
  </si>
  <si>
    <t>無作</t>
  </si>
  <si>
    <t>徐立</t>
  </si>
  <si>
    <t>大守</t>
  </si>
  <si>
    <t>郭介</t>
  </si>
  <si>
    <t>卞尙民</t>
  </si>
  <si>
    <t>尙民</t>
  </si>
  <si>
    <t>仁俊</t>
  </si>
  <si>
    <t>尹於屯</t>
  </si>
  <si>
    <t>時杰</t>
  </si>
  <si>
    <t>萬白</t>
  </si>
  <si>
    <t>金守命</t>
  </si>
  <si>
    <t>命才</t>
  </si>
  <si>
    <t>命甲</t>
  </si>
  <si>
    <t>命戒</t>
  </si>
  <si>
    <t>仁直</t>
  </si>
  <si>
    <t>金忠正</t>
  </si>
  <si>
    <t>汝成</t>
  </si>
  <si>
    <t>載瀚</t>
  </si>
  <si>
    <t>卞浩</t>
  </si>
  <si>
    <t>命奇</t>
  </si>
  <si>
    <t>石中</t>
  </si>
  <si>
    <t>金闌天</t>
  </si>
  <si>
    <t>禮白</t>
  </si>
  <si>
    <t>命連</t>
  </si>
  <si>
    <t>有巾</t>
  </si>
  <si>
    <t>朴世云</t>
  </si>
  <si>
    <t>成夏</t>
  </si>
  <si>
    <t>石來</t>
  </si>
  <si>
    <t>金化</t>
  </si>
  <si>
    <t>鄭忠龍</t>
  </si>
  <si>
    <t>石貴</t>
  </si>
  <si>
    <t>崔順安</t>
  </si>
  <si>
    <t>日申</t>
  </si>
  <si>
    <t>唜守</t>
  </si>
  <si>
    <t>自老味</t>
  </si>
  <si>
    <t>梁武石</t>
  </si>
  <si>
    <t>李君</t>
  </si>
  <si>
    <t>朴林宗</t>
  </si>
  <si>
    <t>金萬立</t>
  </si>
  <si>
    <t>元郞</t>
  </si>
  <si>
    <t>成白</t>
  </si>
  <si>
    <t>連浩</t>
  </si>
  <si>
    <t>贈嘉善</t>
  </si>
  <si>
    <t>聖民</t>
  </si>
  <si>
    <t>房</t>
  </si>
  <si>
    <t>世永</t>
  </si>
  <si>
    <t>卓</t>
  </si>
  <si>
    <t>朴良守</t>
  </si>
  <si>
    <t>營㵛文書直私奴</t>
  </si>
  <si>
    <t>李時元</t>
  </si>
  <si>
    <t>長命</t>
  </si>
  <si>
    <t>張金伊</t>
  </si>
  <si>
    <t>仁眞</t>
  </si>
  <si>
    <t>孫今萬</t>
  </si>
  <si>
    <t>叔伊</t>
  </si>
  <si>
    <t>德夫</t>
  </si>
  <si>
    <t>李後立</t>
  </si>
  <si>
    <t>主同府居孫己萬不喩今萬</t>
  </si>
  <si>
    <t>七先</t>
  </si>
  <si>
    <t>宗學</t>
  </si>
  <si>
    <t>莫信</t>
  </si>
  <si>
    <t>進朱</t>
  </si>
  <si>
    <t>朴再先</t>
  </si>
  <si>
    <t>七發</t>
  </si>
  <si>
    <t>日太</t>
  </si>
  <si>
    <t>日中</t>
  </si>
  <si>
    <t>卞汝建</t>
  </si>
  <si>
    <t>汝建</t>
  </si>
  <si>
    <t>承福</t>
  </si>
  <si>
    <t>金難天</t>
  </si>
  <si>
    <t>光楚</t>
  </si>
  <si>
    <t>明是</t>
  </si>
  <si>
    <t>卞立</t>
  </si>
  <si>
    <t>淡金</t>
  </si>
  <si>
    <t>裵厚立</t>
  </si>
  <si>
    <t>坪山</t>
  </si>
  <si>
    <t>時年</t>
  </si>
  <si>
    <t>日堅</t>
  </si>
  <si>
    <t>興立</t>
  </si>
  <si>
    <t>金方</t>
  </si>
  <si>
    <t>驛保在家</t>
  </si>
  <si>
    <t>淡成</t>
  </si>
  <si>
    <t>金崇立</t>
  </si>
  <si>
    <t>斗雄</t>
  </si>
  <si>
    <t>禹先</t>
  </si>
  <si>
    <t>汝一</t>
  </si>
  <si>
    <t>李莫卜</t>
  </si>
  <si>
    <t>石後</t>
  </si>
  <si>
    <t>石才</t>
  </si>
  <si>
    <t>日宗</t>
  </si>
  <si>
    <t>毛哲</t>
  </si>
  <si>
    <t>正宗</t>
  </si>
  <si>
    <t>好儀</t>
  </si>
  <si>
    <t>竇春男</t>
  </si>
  <si>
    <t>㐥奉</t>
  </si>
  <si>
    <t>貴昌</t>
  </si>
  <si>
    <t>卞尙先</t>
  </si>
  <si>
    <t>尙先</t>
  </si>
  <si>
    <t>禮民</t>
  </si>
  <si>
    <t>尹於屯伊</t>
  </si>
  <si>
    <t>守完</t>
  </si>
  <si>
    <t>白雲卜</t>
  </si>
  <si>
    <t>官一</t>
  </si>
  <si>
    <t>梁時男</t>
  </si>
  <si>
    <t>前妻</t>
  </si>
  <si>
    <t>元民</t>
  </si>
  <si>
    <t>彭齡</t>
  </si>
  <si>
    <t>進己</t>
  </si>
  <si>
    <t>金令</t>
  </si>
  <si>
    <t>唜首</t>
  </si>
  <si>
    <t>黃上</t>
  </si>
  <si>
    <t>毛石</t>
  </si>
  <si>
    <t>毛發</t>
  </si>
  <si>
    <t>善石</t>
  </si>
  <si>
    <t>宋戒元</t>
  </si>
  <si>
    <t>宗得</t>
  </si>
  <si>
    <t>己明</t>
  </si>
  <si>
    <t>玉樹</t>
  </si>
  <si>
    <t>成守一</t>
  </si>
  <si>
    <t>太赤</t>
  </si>
  <si>
    <t>鄭鶴立</t>
  </si>
  <si>
    <t>必近</t>
  </si>
  <si>
    <t>可民</t>
  </si>
  <si>
    <t>風龍</t>
  </si>
  <si>
    <t>金梁日</t>
  </si>
  <si>
    <t>汝己</t>
  </si>
  <si>
    <t>姜再濱</t>
  </si>
  <si>
    <t>載濱</t>
  </si>
  <si>
    <t>先裕</t>
  </si>
  <si>
    <t>崔分同</t>
  </si>
  <si>
    <t>晩來</t>
  </si>
  <si>
    <t>買得奴束伍保</t>
  </si>
  <si>
    <t>泰朱</t>
  </si>
  <si>
    <t>宣略將軍行龍驤衛副護軍</t>
  </si>
  <si>
    <t>朴雄俊</t>
  </si>
  <si>
    <t>必延</t>
  </si>
  <si>
    <t>軻民</t>
  </si>
  <si>
    <t>風鳳</t>
  </si>
  <si>
    <t>金以良</t>
  </si>
  <si>
    <t>延石</t>
  </si>
  <si>
    <t>小益</t>
  </si>
  <si>
    <t>長彦</t>
  </si>
  <si>
    <t>奉</t>
  </si>
  <si>
    <t>奉延</t>
  </si>
  <si>
    <t>鄕吏</t>
  </si>
  <si>
    <t>李戒業</t>
  </si>
  <si>
    <t>汝信</t>
  </si>
  <si>
    <t>好昌不喩汝信</t>
  </si>
  <si>
    <t>汝得</t>
  </si>
  <si>
    <t>汝官</t>
  </si>
  <si>
    <t>驛吏助役</t>
  </si>
  <si>
    <t>元州</t>
  </si>
  <si>
    <t>道命</t>
  </si>
  <si>
    <t>笠</t>
  </si>
  <si>
    <t>蹇脚病人</t>
  </si>
  <si>
    <t>淡音金</t>
  </si>
  <si>
    <t>朴日卜</t>
  </si>
  <si>
    <t>加只</t>
  </si>
  <si>
    <t>朴萬天</t>
  </si>
  <si>
    <t>卞上乞</t>
  </si>
  <si>
    <t>上乞</t>
  </si>
  <si>
    <t>好之</t>
  </si>
  <si>
    <t>李云發</t>
  </si>
  <si>
    <t>今三</t>
  </si>
  <si>
    <t>有丁</t>
  </si>
  <si>
    <t>彦弘</t>
  </si>
  <si>
    <t>中鶴</t>
  </si>
  <si>
    <t>儉白</t>
  </si>
  <si>
    <t>尹道石</t>
  </si>
  <si>
    <t>致白</t>
  </si>
  <si>
    <t>延宅</t>
  </si>
  <si>
    <t>敏伊</t>
  </si>
  <si>
    <t>金陸立</t>
  </si>
  <si>
    <t>孟才</t>
  </si>
  <si>
    <t>宗汗</t>
  </si>
  <si>
    <t>鄭先男</t>
  </si>
  <si>
    <t>朴萬迪</t>
  </si>
  <si>
    <t>鄭毛哲</t>
  </si>
  <si>
    <t>成伊</t>
  </si>
  <si>
    <t>金承化</t>
  </si>
  <si>
    <t>丁中</t>
  </si>
  <si>
    <t>金孝宗</t>
  </si>
  <si>
    <t>愛友</t>
  </si>
  <si>
    <t>銀守</t>
  </si>
  <si>
    <t>蔣元立</t>
  </si>
  <si>
    <t>禦保鎭營出使軍官</t>
  </si>
  <si>
    <t>元業</t>
  </si>
  <si>
    <t>必柱</t>
  </si>
  <si>
    <t>李仁</t>
  </si>
  <si>
    <t>環</t>
  </si>
  <si>
    <t>素</t>
  </si>
  <si>
    <t>李彔立</t>
  </si>
  <si>
    <t>右三</t>
  </si>
  <si>
    <t>貴吟</t>
  </si>
  <si>
    <t>金海斤山里</t>
  </si>
  <si>
    <t>海從</t>
  </si>
  <si>
    <t>愛業</t>
  </si>
  <si>
    <t>海宗</t>
  </si>
  <si>
    <t>奉完</t>
  </si>
  <si>
    <t>栗金</t>
  </si>
  <si>
    <t>巨濟</t>
  </si>
  <si>
    <t>日夫</t>
  </si>
  <si>
    <t>具白</t>
  </si>
  <si>
    <t>昌武</t>
  </si>
  <si>
    <t>崔中男</t>
  </si>
  <si>
    <t>汝再</t>
  </si>
  <si>
    <t>金淸民</t>
  </si>
  <si>
    <t>承益</t>
  </si>
  <si>
    <t>重蘭</t>
  </si>
  <si>
    <t>姜興珠</t>
  </si>
  <si>
    <t>士昌</t>
  </si>
  <si>
    <t>士位</t>
  </si>
  <si>
    <t>卞仲三</t>
  </si>
  <si>
    <t>仲三</t>
  </si>
  <si>
    <t>善佑</t>
  </si>
  <si>
    <t>金汝江</t>
  </si>
  <si>
    <t>己昌</t>
  </si>
  <si>
    <t>卞望湖</t>
  </si>
  <si>
    <t>俊先</t>
  </si>
  <si>
    <t>禦侮將軍行老江鎭水軍僉節制使</t>
  </si>
  <si>
    <t>聖佐</t>
  </si>
  <si>
    <t>晩生</t>
  </si>
  <si>
    <t>時贊</t>
  </si>
  <si>
    <t>運湖</t>
  </si>
  <si>
    <t>龍卿</t>
  </si>
  <si>
    <t>先甲</t>
  </si>
  <si>
    <t>望好</t>
  </si>
  <si>
    <t>文澄</t>
  </si>
  <si>
    <t>汝三</t>
  </si>
  <si>
    <t>以江</t>
  </si>
  <si>
    <t>世吉</t>
  </si>
  <si>
    <t>禹鼎</t>
  </si>
  <si>
    <t>鄭宗悅</t>
  </si>
  <si>
    <t>昌才</t>
  </si>
  <si>
    <t>金奉學</t>
  </si>
  <si>
    <t>奉學</t>
  </si>
  <si>
    <t>應汗</t>
  </si>
  <si>
    <t>朴希生</t>
  </si>
  <si>
    <t>京達</t>
  </si>
  <si>
    <t>日信</t>
  </si>
  <si>
    <t>永朱</t>
  </si>
  <si>
    <t>樂</t>
  </si>
  <si>
    <t>朴成位</t>
  </si>
  <si>
    <t>琴</t>
  </si>
  <si>
    <t>萬</t>
  </si>
  <si>
    <t>朴春位</t>
  </si>
  <si>
    <t>今和</t>
  </si>
  <si>
    <t>進位</t>
  </si>
  <si>
    <t>武守</t>
  </si>
  <si>
    <t>鄭太正</t>
  </si>
  <si>
    <t>云三</t>
  </si>
  <si>
    <t>者音金</t>
  </si>
  <si>
    <t>五生</t>
  </si>
  <si>
    <t>班大</t>
  </si>
  <si>
    <t>卞海云</t>
  </si>
  <si>
    <t>道上</t>
  </si>
  <si>
    <t>夫日</t>
  </si>
  <si>
    <t>徐承</t>
  </si>
  <si>
    <t>卞汝重</t>
  </si>
  <si>
    <t>汝重</t>
  </si>
  <si>
    <t>武白</t>
  </si>
  <si>
    <t>大云</t>
  </si>
  <si>
    <t>世根</t>
  </si>
  <si>
    <t>金自義</t>
  </si>
  <si>
    <t>光碧</t>
  </si>
  <si>
    <t>㐎先</t>
  </si>
  <si>
    <t>汗日</t>
  </si>
  <si>
    <t>德仁</t>
  </si>
  <si>
    <t>金億年</t>
  </si>
  <si>
    <t>全時元</t>
  </si>
  <si>
    <t>權夢男</t>
  </si>
  <si>
    <t>中九</t>
  </si>
  <si>
    <t>富三</t>
  </si>
  <si>
    <t>彦實</t>
  </si>
  <si>
    <t>金成民</t>
  </si>
  <si>
    <t>驛吏病人</t>
  </si>
  <si>
    <t>徐承先</t>
  </si>
  <si>
    <t>朴斗京</t>
  </si>
  <si>
    <t>水軍束伍馬軍</t>
  </si>
  <si>
    <t>朴金</t>
  </si>
  <si>
    <t>端世</t>
  </si>
  <si>
    <t>柳英吉</t>
  </si>
  <si>
    <t>玉京</t>
  </si>
  <si>
    <t>直伊</t>
  </si>
  <si>
    <t>李實元</t>
  </si>
  <si>
    <t>毛來</t>
  </si>
  <si>
    <t>鄭守</t>
  </si>
  <si>
    <t>鄭碩萬</t>
  </si>
  <si>
    <t>禹夏成</t>
  </si>
  <si>
    <t>万長</t>
  </si>
  <si>
    <t>天伊</t>
  </si>
  <si>
    <t>驛吏金宗汗故代子</t>
  </si>
  <si>
    <t>靑宗</t>
  </si>
  <si>
    <t>尙卜</t>
  </si>
  <si>
    <t>京云</t>
  </si>
  <si>
    <t>李梅春</t>
  </si>
  <si>
    <t>命同</t>
  </si>
  <si>
    <t>哲先</t>
  </si>
  <si>
    <t>李發先</t>
  </si>
  <si>
    <t>卞有發</t>
  </si>
  <si>
    <t>仁浩</t>
  </si>
  <si>
    <t>有業</t>
  </si>
  <si>
    <t>追元</t>
  </si>
  <si>
    <t>李時男</t>
  </si>
  <si>
    <t>朴夫同</t>
  </si>
  <si>
    <t>元乞</t>
  </si>
  <si>
    <t>金儀中</t>
  </si>
  <si>
    <t>致奉</t>
  </si>
  <si>
    <t>進儀</t>
  </si>
  <si>
    <t>應軒</t>
  </si>
  <si>
    <t>金錫</t>
  </si>
  <si>
    <t>百</t>
  </si>
  <si>
    <t>英守</t>
  </si>
  <si>
    <t>朴永民</t>
  </si>
  <si>
    <t>縣內里</t>
  </si>
  <si>
    <t>希中</t>
  </si>
  <si>
    <t>私奴倉直</t>
  </si>
  <si>
    <t>李德元</t>
  </si>
  <si>
    <t>順永</t>
  </si>
  <si>
    <t>君春</t>
  </si>
  <si>
    <t>還</t>
  </si>
  <si>
    <t>張貴還</t>
  </si>
  <si>
    <t>金道夫</t>
  </si>
  <si>
    <t>朴乭文</t>
  </si>
  <si>
    <t>云立</t>
  </si>
  <si>
    <t>金莫男</t>
  </si>
  <si>
    <t>得汗</t>
  </si>
  <si>
    <t>李石起</t>
  </si>
  <si>
    <t>哲江</t>
  </si>
  <si>
    <t>允儀</t>
  </si>
  <si>
    <t>李有男</t>
  </si>
  <si>
    <t>水陸軍</t>
  </si>
  <si>
    <t>承化</t>
  </si>
  <si>
    <t>倉直</t>
  </si>
  <si>
    <t>卞得男</t>
  </si>
  <si>
    <t>江致</t>
  </si>
  <si>
    <t>金男伊</t>
  </si>
  <si>
    <t>次白</t>
  </si>
  <si>
    <t>永孫</t>
  </si>
  <si>
    <t>禾音上</t>
  </si>
  <si>
    <t>禾音汗</t>
  </si>
  <si>
    <t>汗右</t>
  </si>
  <si>
    <t>文仁必</t>
  </si>
  <si>
    <t>張岩外</t>
  </si>
  <si>
    <t>張君生代子</t>
  </si>
  <si>
    <t>顯信校尉</t>
  </si>
  <si>
    <t>信君</t>
  </si>
  <si>
    <t>徐貴逸</t>
  </si>
  <si>
    <t>永郞</t>
  </si>
  <si>
    <t>石郞不喩永郞</t>
  </si>
  <si>
    <t>舌化驛保</t>
  </si>
  <si>
    <t>次女不喩子</t>
  </si>
  <si>
    <t>正郞</t>
  </si>
  <si>
    <t>金泉驛奴鰥夫</t>
  </si>
  <si>
    <t>靑先</t>
  </si>
  <si>
    <t>金日山</t>
  </si>
  <si>
    <t>私奴居士鰥夫</t>
  </si>
  <si>
    <t>趙望日</t>
  </si>
  <si>
    <t>遠</t>
  </si>
  <si>
    <t>東</t>
  </si>
  <si>
    <t>汗徵</t>
  </si>
  <si>
    <t>再徵</t>
  </si>
  <si>
    <t>率奴鄕所下典</t>
  </si>
  <si>
    <t>三益</t>
  </si>
  <si>
    <t>黃中世</t>
  </si>
  <si>
    <t>驛吏左手病人</t>
  </si>
  <si>
    <t>興貴</t>
  </si>
  <si>
    <t>興守</t>
  </si>
  <si>
    <t>仁良</t>
  </si>
  <si>
    <t>奴束伍保</t>
  </si>
  <si>
    <t>者音發</t>
  </si>
  <si>
    <t>金戒奉</t>
  </si>
  <si>
    <t>㗡發</t>
  </si>
  <si>
    <t>守京</t>
  </si>
  <si>
    <t>權以先</t>
  </si>
  <si>
    <t>善上</t>
  </si>
  <si>
    <t>驛吏兪太宗淸道移去代弟</t>
  </si>
  <si>
    <t>卞仁宗</t>
  </si>
  <si>
    <t>仁方</t>
  </si>
  <si>
    <t>天佑</t>
  </si>
  <si>
    <t>展力副尉行龍驤衛副司果</t>
  </si>
  <si>
    <t>忠壯衛</t>
  </si>
  <si>
    <t>裵戒立</t>
  </si>
  <si>
    <t>水軍帶率</t>
  </si>
  <si>
    <t>守三</t>
  </si>
  <si>
    <t>黃日</t>
  </si>
  <si>
    <t>李以好</t>
  </si>
  <si>
    <t>外祖河必心不喩李以好</t>
  </si>
  <si>
    <t>哲命</t>
  </si>
  <si>
    <t>尹上</t>
  </si>
  <si>
    <t>楚汗</t>
  </si>
  <si>
    <t>率孫</t>
  </si>
  <si>
    <t>朴七生故代妻</t>
  </si>
  <si>
    <t>永斗</t>
  </si>
  <si>
    <t>申伊</t>
  </si>
  <si>
    <t>戒眞</t>
  </si>
  <si>
    <t>崔五石</t>
  </si>
  <si>
    <t>鄕所下典倉直</t>
  </si>
  <si>
    <t>五石</t>
  </si>
  <si>
    <t>憶信</t>
  </si>
  <si>
    <t>李天鶴</t>
  </si>
  <si>
    <t>忠義</t>
  </si>
  <si>
    <t>仁卜</t>
  </si>
  <si>
    <t>彦方</t>
  </si>
  <si>
    <t>孫成立</t>
  </si>
  <si>
    <t>韓休</t>
  </si>
  <si>
    <t>孫先守</t>
  </si>
  <si>
    <t>信金</t>
  </si>
  <si>
    <t>尹愛云</t>
  </si>
  <si>
    <t>己女</t>
  </si>
  <si>
    <t>順鶴</t>
  </si>
  <si>
    <t>南老尙</t>
  </si>
  <si>
    <t>南崗書院下典</t>
  </si>
  <si>
    <t>奉儀</t>
  </si>
  <si>
    <t>朴戒達故代妻</t>
  </si>
  <si>
    <t>守乞</t>
  </si>
  <si>
    <t>魯仁業</t>
  </si>
  <si>
    <t>時仁</t>
  </si>
  <si>
    <t>海世</t>
  </si>
  <si>
    <t>安應好</t>
  </si>
  <si>
    <t>束伍馬軍保</t>
  </si>
  <si>
    <t>世存</t>
  </si>
  <si>
    <t>徐正立</t>
  </si>
  <si>
    <t>張汗杰</t>
  </si>
  <si>
    <t>汗杰</t>
  </si>
  <si>
    <t>先明</t>
  </si>
  <si>
    <t>柳戒生</t>
  </si>
  <si>
    <t>文玉立</t>
  </si>
  <si>
    <t>先德</t>
  </si>
  <si>
    <t>文立</t>
  </si>
  <si>
    <t>文章</t>
  </si>
  <si>
    <t>朴奉男</t>
  </si>
  <si>
    <t>孟發</t>
  </si>
  <si>
    <t>李應發故代子</t>
  </si>
  <si>
    <t>山城軍倉直</t>
  </si>
  <si>
    <t>日伊</t>
  </si>
  <si>
    <t>世洪</t>
  </si>
  <si>
    <t>冊匠保不喩御保</t>
  </si>
  <si>
    <t>巡都訓導</t>
  </si>
  <si>
    <t>太達</t>
  </si>
  <si>
    <t>雲哲</t>
  </si>
  <si>
    <t>咸夢元</t>
  </si>
  <si>
    <t>俱實</t>
  </si>
  <si>
    <t>汝海</t>
  </si>
  <si>
    <t>曺丁男</t>
  </si>
  <si>
    <t>同面楮代里許汗迪戶</t>
  </si>
  <si>
    <t>守堞軍官</t>
  </si>
  <si>
    <t>儀聃</t>
  </si>
  <si>
    <t>營奴</t>
  </si>
  <si>
    <t>淡屎</t>
  </si>
  <si>
    <t>㗡郞</t>
  </si>
  <si>
    <t>末㐚未</t>
  </si>
  <si>
    <t>太云</t>
  </si>
  <si>
    <t>上立</t>
  </si>
  <si>
    <t>上孫</t>
  </si>
  <si>
    <t>李今金</t>
  </si>
  <si>
    <t>今金</t>
  </si>
  <si>
    <t>朴先白</t>
  </si>
  <si>
    <t>崔石萬</t>
  </si>
  <si>
    <t>億龍</t>
  </si>
  <si>
    <t>亞同</t>
  </si>
  <si>
    <t>正文</t>
  </si>
  <si>
    <t>尹大春</t>
  </si>
  <si>
    <t>驛保巡帶率軍官</t>
  </si>
  <si>
    <t>光必</t>
  </si>
  <si>
    <t>張草曼故代妻</t>
  </si>
  <si>
    <t>金泉驛吏倉直</t>
  </si>
  <si>
    <t>億奉</t>
  </si>
  <si>
    <t>卞太奉</t>
  </si>
  <si>
    <t>姜日三</t>
  </si>
  <si>
    <t>夢今</t>
  </si>
  <si>
    <t>世右</t>
  </si>
  <si>
    <t>汗楚</t>
  </si>
  <si>
    <t>申周天</t>
  </si>
  <si>
    <t>從達</t>
  </si>
  <si>
    <t>柳英</t>
  </si>
  <si>
    <t>張達文</t>
  </si>
  <si>
    <t>鰥夫騎步兵</t>
  </si>
  <si>
    <t>黃山驛吏</t>
  </si>
  <si>
    <t>斤惡</t>
  </si>
  <si>
    <t>朴守鶴</t>
  </si>
  <si>
    <t>守鶴</t>
  </si>
  <si>
    <t>日道</t>
  </si>
  <si>
    <t>崔立生</t>
  </si>
  <si>
    <t>漢城</t>
  </si>
  <si>
    <t>白宗</t>
  </si>
  <si>
    <t>進宗不喩白宗</t>
  </si>
  <si>
    <t>營馬保</t>
  </si>
  <si>
    <t>信業</t>
  </si>
  <si>
    <t>申分</t>
  </si>
  <si>
    <t>司贍寺奴倉直</t>
  </si>
  <si>
    <t>億申</t>
  </si>
  <si>
    <t>牙伊同</t>
  </si>
  <si>
    <t>儀今</t>
  </si>
  <si>
    <t>朴萬日</t>
  </si>
  <si>
    <t>儀正</t>
  </si>
  <si>
    <t>好連</t>
  </si>
  <si>
    <t>李承立</t>
  </si>
  <si>
    <t>成卜</t>
  </si>
  <si>
    <t>朴進良故代壻</t>
  </si>
  <si>
    <t>莫世</t>
  </si>
  <si>
    <t>李莫乃</t>
  </si>
  <si>
    <t>守生</t>
  </si>
  <si>
    <t>驛保人</t>
  </si>
  <si>
    <t>守命不喩仁春</t>
  </si>
  <si>
    <t>命今不喩正月</t>
  </si>
  <si>
    <t>義盈府寺奴居士</t>
  </si>
  <si>
    <t>天白</t>
  </si>
  <si>
    <t>是南</t>
  </si>
  <si>
    <t>具本</t>
  </si>
  <si>
    <t>金泉驛吏束伍保</t>
  </si>
  <si>
    <t>尹今</t>
  </si>
  <si>
    <t>崔戒上</t>
  </si>
  <si>
    <t>騎保倉直</t>
  </si>
  <si>
    <t>外祖本密陽不喩月城</t>
  </si>
  <si>
    <t>莫孫</t>
  </si>
  <si>
    <t>玉旨</t>
  </si>
  <si>
    <t>兪實同</t>
  </si>
  <si>
    <t>時延</t>
  </si>
  <si>
    <t>日賢</t>
  </si>
  <si>
    <t>陸軍束伍馬軍</t>
  </si>
  <si>
    <t>世哲</t>
  </si>
  <si>
    <t>統營硫黃軍不喩陸軍束伍馬軍</t>
  </si>
  <si>
    <t>束伍馬軍</t>
  </si>
  <si>
    <t>老郞</t>
  </si>
  <si>
    <t>汗春</t>
  </si>
  <si>
    <t>元吉</t>
  </si>
  <si>
    <t>兪今金</t>
  </si>
  <si>
    <t>得生</t>
  </si>
  <si>
    <t>儉卜</t>
  </si>
  <si>
    <t>高萬世</t>
  </si>
  <si>
    <t>私奴必先故代妻</t>
  </si>
  <si>
    <t>徐萬永</t>
  </si>
  <si>
    <t>李自日</t>
  </si>
  <si>
    <t>朴世萬</t>
  </si>
  <si>
    <t>高命成</t>
  </si>
  <si>
    <t>贖良倉直</t>
  </si>
  <si>
    <t>命成</t>
  </si>
  <si>
    <t>架山守堞軍官</t>
  </si>
  <si>
    <t>分善</t>
  </si>
  <si>
    <t>永活</t>
  </si>
  <si>
    <t>守文</t>
  </si>
  <si>
    <t>束伍軍私奴</t>
  </si>
  <si>
    <t>姜萬周</t>
  </si>
  <si>
    <t>德甫</t>
  </si>
  <si>
    <t>崔唜守</t>
  </si>
  <si>
    <t>鄭奉汗</t>
  </si>
  <si>
    <t>朴玉立</t>
  </si>
  <si>
    <t>斗嚴</t>
  </si>
  <si>
    <t>李石己</t>
  </si>
  <si>
    <t>張時</t>
  </si>
  <si>
    <t>李哲江</t>
  </si>
  <si>
    <t>牙奉伊</t>
  </si>
  <si>
    <t>金泉驛吏仇千白故代子</t>
  </si>
  <si>
    <t>萬周</t>
  </si>
  <si>
    <t>裵信</t>
  </si>
  <si>
    <t>於德</t>
  </si>
  <si>
    <t>朴成己</t>
  </si>
  <si>
    <t>善雄</t>
  </si>
  <si>
    <t>風介</t>
  </si>
  <si>
    <t>崔風世</t>
  </si>
  <si>
    <t>玄己發</t>
  </si>
  <si>
    <t>玄起龍</t>
  </si>
  <si>
    <t>先今</t>
  </si>
  <si>
    <t>者音石</t>
  </si>
  <si>
    <t>李應立</t>
  </si>
  <si>
    <t>同德</t>
  </si>
  <si>
    <t>愛命</t>
  </si>
  <si>
    <t>本成</t>
  </si>
  <si>
    <t>束伍保奴</t>
  </si>
  <si>
    <t>加牙致</t>
  </si>
  <si>
    <t>守見</t>
  </si>
  <si>
    <t>明好</t>
  </si>
  <si>
    <t>成根</t>
  </si>
  <si>
    <t>李海發</t>
  </si>
  <si>
    <t>義盈庫寺奴</t>
  </si>
  <si>
    <t>石男</t>
  </si>
  <si>
    <t>從介</t>
  </si>
  <si>
    <t>李金</t>
  </si>
  <si>
    <t>七萬</t>
  </si>
  <si>
    <t>乭石</t>
  </si>
  <si>
    <t>時良</t>
  </si>
  <si>
    <t>雲世</t>
  </si>
  <si>
    <t>鄕廳下典倉直</t>
  </si>
  <si>
    <t>得云</t>
  </si>
  <si>
    <t>張九連</t>
  </si>
  <si>
    <t>朴於仁乃</t>
  </si>
  <si>
    <t>哲守</t>
  </si>
  <si>
    <t>武學束伍馬軍</t>
  </si>
  <si>
    <t>己達</t>
  </si>
  <si>
    <t>鶴上</t>
  </si>
  <si>
    <t>金愛龍</t>
  </si>
  <si>
    <t>束伍馬軍保人</t>
  </si>
  <si>
    <t>兩脚病人</t>
  </si>
  <si>
    <t>李唜男</t>
  </si>
  <si>
    <t>私奴鄕所下典倉直</t>
  </si>
  <si>
    <t>石卜</t>
  </si>
  <si>
    <t>李莫山</t>
  </si>
  <si>
    <t>金起</t>
  </si>
  <si>
    <t>守達</t>
  </si>
  <si>
    <t>全禾音上</t>
  </si>
  <si>
    <t>汗連</t>
  </si>
  <si>
    <t>武學巡軍官</t>
  </si>
  <si>
    <t>從江</t>
  </si>
  <si>
    <t>金永化</t>
  </si>
  <si>
    <t>丁化</t>
  </si>
  <si>
    <t>化今</t>
  </si>
  <si>
    <t>主鎭軍倉直</t>
  </si>
  <si>
    <t>五仁</t>
  </si>
  <si>
    <t>億信</t>
  </si>
  <si>
    <t>李千鶴</t>
  </si>
  <si>
    <t>介</t>
  </si>
  <si>
    <t>己石</t>
  </si>
  <si>
    <t>府馬軍不喩武學</t>
  </si>
  <si>
    <t>黃貴男</t>
  </si>
  <si>
    <t>巡馬保鄕所下典</t>
  </si>
  <si>
    <t>再太</t>
  </si>
  <si>
    <t>府馬軍不喩巡馬保鄕所下典</t>
  </si>
  <si>
    <t>省縣驛吏</t>
  </si>
  <si>
    <t>益石</t>
  </si>
  <si>
    <t>日詳</t>
  </si>
  <si>
    <t>李時丹</t>
  </si>
  <si>
    <t>甲生</t>
  </si>
  <si>
    <t>金戒立</t>
  </si>
  <si>
    <t>張孟元</t>
  </si>
  <si>
    <t>舌化驛保倉直</t>
  </si>
  <si>
    <t>貴延</t>
  </si>
  <si>
    <t>徐丁立</t>
  </si>
  <si>
    <t>孟女</t>
  </si>
  <si>
    <t>幽山驛保巡在家軍官</t>
  </si>
  <si>
    <t>元海</t>
  </si>
  <si>
    <t>聲元</t>
  </si>
  <si>
    <t>汝礪</t>
  </si>
  <si>
    <t>李達華</t>
  </si>
  <si>
    <t>英郞</t>
  </si>
  <si>
    <t>文應立</t>
  </si>
  <si>
    <t>摠明</t>
  </si>
  <si>
    <t>卞龍</t>
  </si>
  <si>
    <t>寺奴不喩束伍軍私奴</t>
  </si>
  <si>
    <t>張九龍</t>
  </si>
  <si>
    <t>得女</t>
  </si>
  <si>
    <t>斗男</t>
  </si>
  <si>
    <t>有村</t>
  </si>
  <si>
    <t>云奉</t>
  </si>
  <si>
    <t>世風</t>
  </si>
  <si>
    <t>金正世</t>
  </si>
  <si>
    <t>太京</t>
  </si>
  <si>
    <t>李還詳</t>
  </si>
  <si>
    <t>金戒文</t>
  </si>
  <si>
    <t>從連</t>
  </si>
  <si>
    <t>角南金洞</t>
  </si>
  <si>
    <t>洪今</t>
  </si>
  <si>
    <t>黃仁乞</t>
  </si>
  <si>
    <t>閑良</t>
  </si>
  <si>
    <t>云哲</t>
  </si>
  <si>
    <t>金成起</t>
  </si>
  <si>
    <t>文應世</t>
  </si>
  <si>
    <t>朴己達</t>
  </si>
  <si>
    <t>兄仇千白戶</t>
  </si>
  <si>
    <t>哲分</t>
  </si>
  <si>
    <t>曺得輝</t>
  </si>
  <si>
    <t>金士哲</t>
  </si>
  <si>
    <t>毛金</t>
  </si>
  <si>
    <t>大明</t>
  </si>
  <si>
    <t>姜莫英</t>
  </si>
  <si>
    <t>鄕所下典鰥夫</t>
  </si>
  <si>
    <t>吳先明</t>
  </si>
  <si>
    <t>柳世奉</t>
  </si>
  <si>
    <t>世奉</t>
  </si>
  <si>
    <t>自日</t>
  </si>
  <si>
    <t>太男</t>
  </si>
  <si>
    <t>弘益</t>
  </si>
  <si>
    <t>李仁卜</t>
  </si>
  <si>
    <t>千鶴</t>
  </si>
  <si>
    <t>夢世</t>
  </si>
  <si>
    <t>金克英</t>
  </si>
  <si>
    <t>聖在里</t>
  </si>
  <si>
    <t>卞仁得</t>
  </si>
  <si>
    <t>仁得</t>
  </si>
  <si>
    <t>海赤</t>
  </si>
  <si>
    <t>金永海</t>
  </si>
  <si>
    <t>之汗</t>
  </si>
  <si>
    <t>順</t>
  </si>
  <si>
    <t>徐貴連</t>
  </si>
  <si>
    <t>世憲</t>
  </si>
  <si>
    <t>松伊</t>
  </si>
  <si>
    <t>朴仁成</t>
  </si>
  <si>
    <t>乙分</t>
  </si>
  <si>
    <t>朱永彔</t>
  </si>
  <si>
    <t>金從生</t>
  </si>
  <si>
    <t>太良</t>
  </si>
  <si>
    <t>二伊</t>
  </si>
  <si>
    <t>萬生</t>
  </si>
  <si>
    <t>權莫從</t>
  </si>
  <si>
    <t>聖三</t>
  </si>
  <si>
    <t>權㗡卜</t>
  </si>
  <si>
    <t>應祥</t>
  </si>
  <si>
    <t>朴成男</t>
  </si>
  <si>
    <t>朱進京</t>
  </si>
  <si>
    <t>進京</t>
  </si>
  <si>
    <t>孝介</t>
  </si>
  <si>
    <t>裵海文</t>
  </si>
  <si>
    <t>蘇天儀</t>
  </si>
  <si>
    <t>京石</t>
  </si>
  <si>
    <t>武世</t>
  </si>
  <si>
    <t>武赤</t>
  </si>
  <si>
    <t>金泉驛吏</t>
  </si>
  <si>
    <t>德民</t>
  </si>
  <si>
    <t>陳命吉</t>
  </si>
  <si>
    <t>海江</t>
  </si>
  <si>
    <t>汝柱</t>
  </si>
  <si>
    <t>裵希守</t>
  </si>
  <si>
    <t>卜石</t>
  </si>
  <si>
    <t>保立</t>
  </si>
  <si>
    <t>德敏</t>
  </si>
  <si>
    <t>彔川</t>
  </si>
  <si>
    <t>日海</t>
  </si>
  <si>
    <t>百和</t>
  </si>
  <si>
    <t>愛用</t>
  </si>
  <si>
    <t>金正儀</t>
  </si>
  <si>
    <t>免賤</t>
  </si>
  <si>
    <t>現出掌隷院寺婢</t>
  </si>
  <si>
    <t>應順</t>
  </si>
  <si>
    <t>愼日</t>
  </si>
  <si>
    <t>朴應奉</t>
  </si>
  <si>
    <t>妻金召史現出掌隷院寺婢莫乃</t>
  </si>
  <si>
    <t>萬民</t>
  </si>
  <si>
    <t>益碩</t>
  </si>
  <si>
    <t>李振</t>
  </si>
  <si>
    <t>姜順</t>
  </si>
  <si>
    <t>朴宗昌</t>
  </si>
  <si>
    <t>順月</t>
  </si>
  <si>
    <t>文海</t>
  </si>
  <si>
    <t>長串別將</t>
  </si>
  <si>
    <t>東幹</t>
  </si>
  <si>
    <t>摠戎廳硫黃軍巡在家朴太古不喩長串別將朴東幹</t>
  </si>
  <si>
    <t>雪</t>
  </si>
  <si>
    <t>宋希介</t>
  </si>
  <si>
    <t>初正</t>
  </si>
  <si>
    <t>崔彦龍</t>
  </si>
  <si>
    <t>徐日生</t>
  </si>
  <si>
    <t>上男</t>
  </si>
  <si>
    <t>金丙男</t>
  </si>
  <si>
    <t>宗發</t>
  </si>
  <si>
    <t>子玉石戶</t>
  </si>
  <si>
    <t>金男漢</t>
  </si>
  <si>
    <t>流來</t>
  </si>
  <si>
    <t>任主</t>
  </si>
  <si>
    <t>連主</t>
  </si>
  <si>
    <t>興卜</t>
  </si>
  <si>
    <t>鄭中巾</t>
  </si>
  <si>
    <t>寺奴乭伊</t>
  </si>
  <si>
    <t>濟用監寺奴鎭吏保</t>
  </si>
  <si>
    <t>朴先奉</t>
  </si>
  <si>
    <t>孫貴天</t>
  </si>
  <si>
    <t>孫石立</t>
  </si>
  <si>
    <t>夢郞</t>
  </si>
  <si>
    <t>夢丁</t>
  </si>
  <si>
    <t>楊彩和</t>
  </si>
  <si>
    <t>戒興</t>
  </si>
  <si>
    <t>今尙</t>
  </si>
  <si>
    <t>國上</t>
  </si>
  <si>
    <t>禦保病人</t>
  </si>
  <si>
    <t>屎介</t>
  </si>
  <si>
    <t>鄭再昌故代妻</t>
  </si>
  <si>
    <t>祖汗</t>
  </si>
  <si>
    <t>張泰福</t>
  </si>
  <si>
    <t>斗入</t>
  </si>
  <si>
    <t>鄭東杰</t>
  </si>
  <si>
    <t>戊男</t>
  </si>
  <si>
    <t>梅化</t>
  </si>
  <si>
    <t>戊三</t>
  </si>
  <si>
    <t>戊立</t>
  </si>
  <si>
    <t>守楊</t>
  </si>
  <si>
    <t>山男</t>
  </si>
  <si>
    <t>昌宙</t>
  </si>
  <si>
    <t>睍</t>
  </si>
  <si>
    <t>金以義</t>
  </si>
  <si>
    <t>月先</t>
  </si>
  <si>
    <t>金莫立</t>
  </si>
  <si>
    <t>楚眞</t>
  </si>
  <si>
    <t>乙男</t>
  </si>
  <si>
    <t>乙酉逃亡</t>
  </si>
  <si>
    <t>碧屳</t>
  </si>
  <si>
    <t>金正先</t>
  </si>
  <si>
    <t>許忠良</t>
  </si>
  <si>
    <t>世夢</t>
  </si>
  <si>
    <t>唜從</t>
  </si>
  <si>
    <t>李從夫</t>
  </si>
  <si>
    <t>世郞</t>
  </si>
  <si>
    <t>召史不喩世郞</t>
  </si>
  <si>
    <t>彭老</t>
  </si>
  <si>
    <t>孫德龍</t>
  </si>
  <si>
    <t>文石</t>
  </si>
  <si>
    <t>女儀</t>
  </si>
  <si>
    <t>胤</t>
  </si>
  <si>
    <t>金進弘</t>
  </si>
  <si>
    <t>英後</t>
  </si>
  <si>
    <t>贈通政大夫僉知中樞府事行訓鍊院奉事</t>
  </si>
  <si>
    <t>軍功部將</t>
  </si>
  <si>
    <t>大吉</t>
  </si>
  <si>
    <t>通訓大夫行軍資監主簿</t>
  </si>
  <si>
    <t>李壽</t>
  </si>
  <si>
    <t>江城</t>
  </si>
  <si>
    <t>命聃</t>
  </si>
  <si>
    <t>天瑞</t>
  </si>
  <si>
    <t>夢起</t>
  </si>
  <si>
    <t>權守立</t>
  </si>
  <si>
    <t>順陽</t>
  </si>
  <si>
    <t>奴南崗院下典</t>
  </si>
  <si>
    <t>䪪沙里</t>
  </si>
  <si>
    <t>次生</t>
  </si>
  <si>
    <t>新春</t>
  </si>
  <si>
    <t>幼學玄禹琛故代弟</t>
  </si>
  <si>
    <t>禹琳</t>
  </si>
  <si>
    <t>太極</t>
  </si>
  <si>
    <t>金壽昌</t>
  </si>
  <si>
    <t>特今</t>
  </si>
  <si>
    <t>孟辰</t>
  </si>
  <si>
    <t>是</t>
  </si>
  <si>
    <t>孟春</t>
  </si>
  <si>
    <t>月金</t>
  </si>
  <si>
    <t>是今</t>
  </si>
  <si>
    <t>長立</t>
  </si>
  <si>
    <t>辛生</t>
  </si>
  <si>
    <t>再昌</t>
  </si>
  <si>
    <t>戒延</t>
  </si>
  <si>
    <t>秉節校尉忠佐衛左部將</t>
  </si>
  <si>
    <t>曺愛立</t>
  </si>
  <si>
    <t>乃仁</t>
  </si>
  <si>
    <t>騎兵</t>
  </si>
  <si>
    <t>唐山</t>
  </si>
  <si>
    <t>裵㗡同</t>
  </si>
  <si>
    <t>八爲</t>
  </si>
  <si>
    <t>軍官鄭入先</t>
  </si>
  <si>
    <t>鎭營軍官城丁軍</t>
  </si>
  <si>
    <t>入先</t>
  </si>
  <si>
    <t>金乃仁</t>
  </si>
  <si>
    <t>國龍</t>
  </si>
  <si>
    <t>世保</t>
  </si>
  <si>
    <t>權彦男</t>
  </si>
  <si>
    <t>夏翼</t>
  </si>
  <si>
    <t>以大</t>
  </si>
  <si>
    <t>奉訓郞儀濱府都事</t>
  </si>
  <si>
    <t>承仕郞濟用監奉事</t>
  </si>
  <si>
    <t>李茂發</t>
  </si>
  <si>
    <t>安岳</t>
  </si>
  <si>
    <t>明進</t>
  </si>
  <si>
    <t>溵</t>
  </si>
  <si>
    <t>洛傳</t>
  </si>
  <si>
    <t>允昌</t>
  </si>
  <si>
    <t>允中</t>
  </si>
  <si>
    <t>允興</t>
  </si>
  <si>
    <t>太俊</t>
  </si>
  <si>
    <t>有陽</t>
  </si>
  <si>
    <t>石命</t>
  </si>
  <si>
    <t>崔英今</t>
  </si>
  <si>
    <t>命彔</t>
  </si>
  <si>
    <t>奴蹇脚病人</t>
  </si>
  <si>
    <t>愛卜</t>
  </si>
  <si>
    <t>毛老眞</t>
  </si>
  <si>
    <t>自梅</t>
  </si>
  <si>
    <t>梅眞</t>
  </si>
  <si>
    <t>有良</t>
  </si>
  <si>
    <t>成丹</t>
  </si>
  <si>
    <t>唜達</t>
  </si>
  <si>
    <t>有丹</t>
  </si>
  <si>
    <t>夏鳴</t>
  </si>
  <si>
    <t>奉訓郞儀賓府都事</t>
  </si>
  <si>
    <t>碧珍</t>
  </si>
  <si>
    <t>東隆</t>
  </si>
  <si>
    <t>時漢</t>
  </si>
  <si>
    <t>弘規</t>
  </si>
  <si>
    <t>宣務郞禮賓寺別坐</t>
  </si>
  <si>
    <t>徐時泰</t>
  </si>
  <si>
    <t>允績</t>
  </si>
  <si>
    <t>率奴鄕賢祠下典</t>
  </si>
  <si>
    <t>生梅</t>
  </si>
  <si>
    <t>唜今</t>
  </si>
  <si>
    <t>梅春</t>
  </si>
  <si>
    <t>奴無閬病人</t>
  </si>
  <si>
    <t>庚卯逃亡</t>
  </si>
  <si>
    <t>壬申逃亡</t>
  </si>
  <si>
    <t>以介</t>
  </si>
  <si>
    <t>年每</t>
  </si>
  <si>
    <t>所出</t>
  </si>
  <si>
    <t>幸月</t>
  </si>
  <si>
    <t>中哲</t>
  </si>
  <si>
    <t>汗德</t>
  </si>
  <si>
    <t>奴鄕廳下典</t>
  </si>
  <si>
    <t>毛眞</t>
  </si>
  <si>
    <t>泰基</t>
  </si>
  <si>
    <t>混陽</t>
  </si>
  <si>
    <t>以和</t>
  </si>
  <si>
    <t>信卿</t>
  </si>
  <si>
    <t>通政大夫行陰竹縣監</t>
  </si>
  <si>
    <t>翰</t>
  </si>
  <si>
    <t>許楷</t>
  </si>
  <si>
    <t>弼漢</t>
  </si>
  <si>
    <t>東貞</t>
  </si>
  <si>
    <t>將仕郞軍資參奉</t>
  </si>
  <si>
    <t>龍錫</t>
  </si>
  <si>
    <t>八玉</t>
  </si>
  <si>
    <t>彦德</t>
  </si>
  <si>
    <t>從代</t>
  </si>
  <si>
    <t>時乃</t>
  </si>
  <si>
    <t>彦今</t>
  </si>
  <si>
    <t>二萬</t>
  </si>
  <si>
    <t>薛昌立</t>
  </si>
  <si>
    <t>室今</t>
  </si>
  <si>
    <t>自善</t>
  </si>
  <si>
    <t>世代</t>
  </si>
  <si>
    <t>先介</t>
  </si>
  <si>
    <t>有江</t>
  </si>
  <si>
    <t>㐎伊德</t>
  </si>
  <si>
    <t>昌立</t>
  </si>
  <si>
    <t>周侃</t>
  </si>
  <si>
    <t>哲翰</t>
  </si>
  <si>
    <t>復啓</t>
  </si>
  <si>
    <t>從南</t>
  </si>
  <si>
    <t>柳晉河</t>
  </si>
  <si>
    <t>石日</t>
  </si>
  <si>
    <t>積善</t>
  </si>
  <si>
    <t>赤郞</t>
  </si>
  <si>
    <t>石丁</t>
  </si>
  <si>
    <t>石郞</t>
  </si>
  <si>
    <t>石春</t>
  </si>
  <si>
    <t>以哲</t>
  </si>
  <si>
    <t>私奴命千</t>
  </si>
  <si>
    <t>命千</t>
  </si>
  <si>
    <t>鄭太邦</t>
  </si>
  <si>
    <t>姜龍鶴</t>
  </si>
  <si>
    <t>李䪪之</t>
  </si>
  <si>
    <t>主京居申正元不喩府居幼學金德基</t>
  </si>
  <si>
    <t>時謙</t>
  </si>
  <si>
    <t>屹</t>
  </si>
  <si>
    <t>通訓大夫行訓鍊院判官</t>
  </si>
  <si>
    <t>忠佐衛左部將</t>
  </si>
  <si>
    <t>金聲振</t>
  </si>
  <si>
    <t>屳良</t>
  </si>
  <si>
    <t>李夢吉</t>
  </si>
  <si>
    <t>屳分</t>
  </si>
  <si>
    <t>屳今</t>
  </si>
  <si>
    <t>夫之介</t>
  </si>
  <si>
    <t>玉之</t>
  </si>
  <si>
    <t>巡馬軍鄭世發故代妻</t>
  </si>
  <si>
    <t>日甲</t>
  </si>
  <si>
    <t>展力副尉龍驤衛副司果</t>
  </si>
  <si>
    <t>東儉</t>
  </si>
  <si>
    <t>趙唜山</t>
  </si>
  <si>
    <t>乙民</t>
  </si>
  <si>
    <t>李秋正</t>
  </si>
  <si>
    <t>唜</t>
  </si>
  <si>
    <t>武金</t>
  </si>
  <si>
    <t>趙生</t>
  </si>
  <si>
    <t>道女</t>
  </si>
  <si>
    <t>金月代</t>
  </si>
  <si>
    <t>件里眞</t>
  </si>
  <si>
    <t>承吉</t>
  </si>
  <si>
    <t>張自先</t>
  </si>
  <si>
    <t>金㖋石伊</t>
  </si>
  <si>
    <t>上典女</t>
  </si>
  <si>
    <t>月辰</t>
  </si>
  <si>
    <t>日每</t>
  </si>
  <si>
    <t>同里朴召史戶</t>
  </si>
  <si>
    <t>朴從好</t>
  </si>
  <si>
    <t>從好</t>
  </si>
  <si>
    <t>聖美</t>
  </si>
  <si>
    <t>時可</t>
  </si>
  <si>
    <t>姜順國</t>
  </si>
  <si>
    <t>以熙</t>
  </si>
  <si>
    <t>崔春德</t>
  </si>
  <si>
    <t>時進</t>
  </si>
  <si>
    <t>李張守</t>
  </si>
  <si>
    <t>老龍</t>
  </si>
  <si>
    <t>石好</t>
  </si>
  <si>
    <t>己丁</t>
  </si>
  <si>
    <t>守丁</t>
  </si>
  <si>
    <t>泰周</t>
  </si>
  <si>
    <t>全世完</t>
  </si>
  <si>
    <t>從慶</t>
  </si>
  <si>
    <t>崔大明</t>
  </si>
  <si>
    <t>庚辰逃亡</t>
  </si>
  <si>
    <t>業用</t>
  </si>
  <si>
    <t>己工</t>
  </si>
  <si>
    <t>黃莫龍</t>
  </si>
  <si>
    <t>姜翔周</t>
  </si>
  <si>
    <t>聖得</t>
  </si>
  <si>
    <t>順石</t>
  </si>
  <si>
    <t>外宗</t>
  </si>
  <si>
    <t>㗡眞</t>
  </si>
  <si>
    <t>朱南</t>
  </si>
  <si>
    <t>儉山</t>
  </si>
  <si>
    <t>彦元</t>
  </si>
  <si>
    <t>李愛男</t>
  </si>
  <si>
    <t>金義柱</t>
  </si>
  <si>
    <t>義柱</t>
  </si>
  <si>
    <t>英萬</t>
  </si>
  <si>
    <t>徐日孫</t>
  </si>
  <si>
    <t>朴先生</t>
  </si>
  <si>
    <t>道日</t>
  </si>
  <si>
    <t>道成</t>
  </si>
  <si>
    <t>丑石</t>
  </si>
  <si>
    <t>李䪪同</t>
  </si>
  <si>
    <t>儀迪</t>
  </si>
  <si>
    <t>武山</t>
  </si>
  <si>
    <t>河應斗</t>
  </si>
  <si>
    <t>英立</t>
  </si>
  <si>
    <t>孫莫同</t>
  </si>
  <si>
    <t>韓福</t>
  </si>
  <si>
    <t>禁衛保巡帶率</t>
  </si>
  <si>
    <t>同面枝村</t>
  </si>
  <si>
    <t>厚代</t>
  </si>
  <si>
    <t>巡將官鎭營軍官</t>
  </si>
  <si>
    <t>得福</t>
  </si>
  <si>
    <t>敦</t>
  </si>
  <si>
    <t>俊甲</t>
  </si>
  <si>
    <t>細甲</t>
  </si>
  <si>
    <t>貴辰</t>
  </si>
  <si>
    <t>貴白</t>
  </si>
  <si>
    <t>秋今</t>
  </si>
  <si>
    <t>秋眞</t>
  </si>
  <si>
    <t>致成</t>
  </si>
  <si>
    <t>信命</t>
  </si>
  <si>
    <t>有會</t>
  </si>
  <si>
    <t>益林</t>
  </si>
  <si>
    <t>裵上立</t>
  </si>
  <si>
    <t>卞奉石</t>
  </si>
  <si>
    <t>朴震發</t>
  </si>
  <si>
    <t>振發</t>
  </si>
  <si>
    <t>將仕郞通禮院引儀</t>
  </si>
  <si>
    <t>聖集</t>
  </si>
  <si>
    <t>斗鎬</t>
  </si>
  <si>
    <t>原從功臣守門將</t>
  </si>
  <si>
    <t>郭正信</t>
  </si>
  <si>
    <t>之元</t>
  </si>
  <si>
    <t>白花</t>
  </si>
  <si>
    <t>白梅</t>
  </si>
  <si>
    <t>叔梅</t>
  </si>
  <si>
    <t>振義</t>
  </si>
  <si>
    <t>朴日上</t>
  </si>
  <si>
    <t>秉節校尉左部將</t>
  </si>
  <si>
    <t>騎步兵</t>
  </si>
  <si>
    <t>鄕所下典私奴</t>
  </si>
  <si>
    <t>李訓</t>
  </si>
  <si>
    <t>朴同發</t>
  </si>
  <si>
    <t>盧召史</t>
  </si>
  <si>
    <t>漢迪</t>
  </si>
  <si>
    <t>盧順生</t>
  </si>
  <si>
    <t>必弘</t>
  </si>
  <si>
    <t>輝永</t>
  </si>
  <si>
    <t>進必</t>
  </si>
  <si>
    <t>金正業</t>
  </si>
  <si>
    <t>介女</t>
  </si>
  <si>
    <t>金儀章</t>
  </si>
  <si>
    <t>儀章</t>
  </si>
  <si>
    <t>時豪</t>
  </si>
  <si>
    <t>辛承立</t>
  </si>
  <si>
    <t>渭</t>
  </si>
  <si>
    <t>武延</t>
  </si>
  <si>
    <t>秉節校尉行忠佐衛左部將</t>
  </si>
  <si>
    <t>廷翰</t>
  </si>
  <si>
    <t>石儀男</t>
  </si>
  <si>
    <t>有春</t>
  </si>
  <si>
    <t>儀眞</t>
  </si>
  <si>
    <t>奉女</t>
  </si>
  <si>
    <t>儀進</t>
  </si>
  <si>
    <t>禹瑛</t>
  </si>
  <si>
    <t>太始</t>
  </si>
  <si>
    <t>河仁達</t>
  </si>
  <si>
    <t>奉徵</t>
  </si>
  <si>
    <t>鳳輝</t>
  </si>
  <si>
    <t>分良</t>
  </si>
  <si>
    <t>尙用</t>
  </si>
  <si>
    <t>德化</t>
  </si>
  <si>
    <t>自花</t>
  </si>
  <si>
    <t>乙金</t>
  </si>
  <si>
    <t>月女</t>
  </si>
  <si>
    <t>件里田</t>
  </si>
  <si>
    <t>張世憲</t>
  </si>
  <si>
    <t>率嫡侄</t>
  </si>
  <si>
    <t>禹瑞</t>
  </si>
  <si>
    <t>嫡從孫</t>
  </si>
  <si>
    <t>德明</t>
  </si>
  <si>
    <t>德俊</t>
  </si>
  <si>
    <t>月眞</t>
  </si>
  <si>
    <t>同今</t>
  </si>
  <si>
    <t>同里奴件里金戶</t>
  </si>
  <si>
    <t>鄭世奉</t>
  </si>
  <si>
    <t>戒連</t>
  </si>
  <si>
    <t>秉節校尉忠左衛左部將</t>
  </si>
  <si>
    <t>魯己生</t>
  </si>
  <si>
    <t>鎭人吏保私奴</t>
  </si>
  <si>
    <t>熙</t>
  </si>
  <si>
    <t>朴以石</t>
  </si>
  <si>
    <t>權承彦</t>
  </si>
  <si>
    <t>金景元</t>
  </si>
  <si>
    <t>仁興</t>
  </si>
  <si>
    <t>鄭太先</t>
  </si>
  <si>
    <t>金日申</t>
  </si>
  <si>
    <t>李永右</t>
  </si>
  <si>
    <t>時述</t>
  </si>
  <si>
    <t>順章</t>
  </si>
  <si>
    <t>信敏</t>
  </si>
  <si>
    <t>朱希發</t>
  </si>
  <si>
    <t>妻兄</t>
  </si>
  <si>
    <t>士命</t>
  </si>
  <si>
    <t>龍玉</t>
  </si>
  <si>
    <t>儀春</t>
  </si>
  <si>
    <t>金熙</t>
  </si>
  <si>
    <t>金吉生</t>
  </si>
  <si>
    <t>李卿旭</t>
  </si>
  <si>
    <t>安春先</t>
  </si>
  <si>
    <t>眞月</t>
  </si>
  <si>
    <t>鄕校下典私奴</t>
  </si>
  <si>
    <t>安申吾</t>
  </si>
  <si>
    <t>丁立</t>
  </si>
  <si>
    <t>朴石龍</t>
  </si>
  <si>
    <t>郞</t>
  </si>
  <si>
    <t>未郞</t>
  </si>
  <si>
    <t>以白</t>
  </si>
  <si>
    <t>夏基</t>
  </si>
  <si>
    <t>以倫</t>
  </si>
  <si>
    <t>韓絢</t>
  </si>
  <si>
    <t>修義副尉訓鍊院奉事</t>
  </si>
  <si>
    <t>有珍</t>
  </si>
  <si>
    <t>記日</t>
  </si>
  <si>
    <t>宣務郞軍資監</t>
  </si>
  <si>
    <t>姜珪簿</t>
  </si>
  <si>
    <t>夏垕</t>
  </si>
  <si>
    <t>生春</t>
  </si>
  <si>
    <t>德叱石</t>
  </si>
  <si>
    <t>石明</t>
  </si>
  <si>
    <t>李守仁</t>
  </si>
  <si>
    <t>未化</t>
  </si>
  <si>
    <t>金貴業</t>
  </si>
  <si>
    <t>介郞</t>
  </si>
  <si>
    <t>私奴鰥夫蹇脚病人</t>
  </si>
  <si>
    <t>成夏翼</t>
  </si>
  <si>
    <t>春三</t>
  </si>
  <si>
    <t>鰥夫居士病人</t>
  </si>
  <si>
    <t>海卜</t>
  </si>
  <si>
    <t>長己里</t>
  </si>
  <si>
    <t>尹時安</t>
  </si>
  <si>
    <t>漆器匠</t>
  </si>
  <si>
    <t>朴仁元</t>
  </si>
  <si>
    <t>永申</t>
  </si>
  <si>
    <t>順儀</t>
  </si>
  <si>
    <t>金順生</t>
  </si>
  <si>
    <t>月化</t>
  </si>
  <si>
    <t>金鋤同</t>
  </si>
  <si>
    <t>朴日守</t>
  </si>
  <si>
    <t>水保府案付水鐵匠</t>
  </si>
  <si>
    <t>府馬軍</t>
  </si>
  <si>
    <t>悅億</t>
  </si>
  <si>
    <t>梁石龍</t>
  </si>
  <si>
    <t>忠衛</t>
  </si>
  <si>
    <t>崔愛</t>
  </si>
  <si>
    <t>水軍水鐵匠</t>
  </si>
  <si>
    <t>一上</t>
  </si>
  <si>
    <t>金斤</t>
  </si>
  <si>
    <t>成龍</t>
  </si>
  <si>
    <t>金玉生</t>
  </si>
  <si>
    <t>府留布軍兵廳看望軍</t>
  </si>
  <si>
    <t>水軍保巡帶率軍官</t>
  </si>
  <si>
    <t>連鶴</t>
  </si>
  <si>
    <t>論金</t>
  </si>
  <si>
    <t>彦卜</t>
  </si>
  <si>
    <t>韓時白</t>
  </si>
  <si>
    <t>時白</t>
  </si>
  <si>
    <t>鋤男</t>
  </si>
  <si>
    <t>李中立</t>
  </si>
  <si>
    <t>基重</t>
  </si>
  <si>
    <t>汝桂</t>
  </si>
  <si>
    <t>沐</t>
  </si>
  <si>
    <t>贈資憲大夫兵曹判書兼知經筵義禁府事行咸鏡道觀察使兼兵馬水軍節度使咸興府尹</t>
  </si>
  <si>
    <t>再祐</t>
  </si>
  <si>
    <t>定略將軍行守門將</t>
  </si>
  <si>
    <t>鄭澮</t>
  </si>
  <si>
    <t>鳳文</t>
  </si>
  <si>
    <t>成大河</t>
  </si>
  <si>
    <t>昌流</t>
  </si>
  <si>
    <t>五寸侄</t>
  </si>
  <si>
    <t>鳳瑞</t>
  </si>
  <si>
    <t>每奉</t>
  </si>
  <si>
    <t>每玉</t>
  </si>
  <si>
    <t>小白</t>
  </si>
  <si>
    <t>㖯介</t>
  </si>
  <si>
    <t>必難</t>
  </si>
  <si>
    <t>寡女朴召史故代子</t>
  </si>
  <si>
    <t>水軍病人</t>
  </si>
  <si>
    <t>朴任生</t>
  </si>
  <si>
    <t>密城</t>
  </si>
  <si>
    <t>吳夫之</t>
  </si>
  <si>
    <t>水軍鰥夫</t>
  </si>
  <si>
    <t>趙春山</t>
  </si>
  <si>
    <t>水軍兵廳看望軍</t>
  </si>
  <si>
    <t>汝邑德</t>
  </si>
  <si>
    <t>其夫戶</t>
  </si>
  <si>
    <t>寡女河召史代子</t>
  </si>
  <si>
    <t>幽山驛保兵廳看望軍</t>
  </si>
  <si>
    <t>唜悅</t>
  </si>
  <si>
    <t>河以道</t>
  </si>
  <si>
    <t>太孫</t>
  </si>
  <si>
    <t>玄士封</t>
  </si>
  <si>
    <t>梁成達</t>
  </si>
  <si>
    <t>春日</t>
  </si>
  <si>
    <t>忠己</t>
  </si>
  <si>
    <t>朴守江</t>
  </si>
  <si>
    <t>仲伊</t>
  </si>
  <si>
    <t>出嫁去</t>
  </si>
  <si>
    <t>同里尹莫卜戶</t>
  </si>
  <si>
    <t>巡馬軍保牙兵別哨</t>
  </si>
  <si>
    <t>仲才</t>
  </si>
  <si>
    <t>卜連</t>
  </si>
  <si>
    <t>尹守男</t>
  </si>
  <si>
    <t>陸軍左兵營硫黃軍</t>
  </si>
  <si>
    <t>昌民</t>
  </si>
  <si>
    <t>李未息</t>
  </si>
  <si>
    <t>鐵城</t>
  </si>
  <si>
    <t>時生</t>
  </si>
  <si>
    <t>禁生</t>
  </si>
  <si>
    <t>萬朱</t>
  </si>
  <si>
    <t>後進</t>
  </si>
  <si>
    <t>朴己仁</t>
  </si>
  <si>
    <t>許時望</t>
  </si>
  <si>
    <t>摠戎廳硫黃軍兵廳看望軍</t>
  </si>
  <si>
    <t>時望</t>
  </si>
  <si>
    <t>自心</t>
  </si>
  <si>
    <t>井三</t>
  </si>
  <si>
    <t>南崗下典</t>
  </si>
  <si>
    <t>儉音同</t>
  </si>
  <si>
    <t>德郞</t>
  </si>
  <si>
    <t>私奴南崗下典</t>
  </si>
  <si>
    <t>徐太行</t>
  </si>
  <si>
    <t>必世</t>
  </si>
  <si>
    <t>太連</t>
  </si>
  <si>
    <t>儀江</t>
  </si>
  <si>
    <t>具命山</t>
  </si>
  <si>
    <t>貴世</t>
  </si>
  <si>
    <t>武學府水鐵匠</t>
  </si>
  <si>
    <t>水軍不喩武學府水鐵匠</t>
  </si>
  <si>
    <t>同里梁成達戶</t>
  </si>
  <si>
    <t>振山</t>
  </si>
  <si>
    <t>金松竹</t>
  </si>
  <si>
    <t>高眞</t>
  </si>
  <si>
    <t>裵古音山</t>
  </si>
  <si>
    <t>億天</t>
  </si>
  <si>
    <t>李順文</t>
  </si>
  <si>
    <t>必進</t>
  </si>
  <si>
    <t>許牙只</t>
  </si>
  <si>
    <t>許莫立故代養子</t>
  </si>
  <si>
    <t>文於</t>
  </si>
  <si>
    <t>春君</t>
  </si>
  <si>
    <t>金得守</t>
  </si>
  <si>
    <t>兪成卜</t>
  </si>
  <si>
    <t>高永申</t>
  </si>
  <si>
    <t>奇之</t>
  </si>
  <si>
    <t>石用</t>
  </si>
  <si>
    <t>某之</t>
  </si>
  <si>
    <t>金日孫</t>
  </si>
  <si>
    <t>林成周</t>
  </si>
  <si>
    <t>昌州</t>
  </si>
  <si>
    <t>水保府案付水鐵匠鰥夫</t>
  </si>
  <si>
    <t>靑州</t>
  </si>
  <si>
    <t>水鐵里</t>
  </si>
  <si>
    <t>徐斗傑</t>
  </si>
  <si>
    <t>陸軍水鐵匠</t>
  </si>
  <si>
    <t>斗傑</t>
  </si>
  <si>
    <t>唜卜</t>
  </si>
  <si>
    <t>春山</t>
  </si>
  <si>
    <t>朴大碩</t>
  </si>
  <si>
    <t>仁善</t>
  </si>
  <si>
    <t>叔昌</t>
  </si>
  <si>
    <t>叔英</t>
  </si>
  <si>
    <t>府案付水鐵匠驛保</t>
  </si>
  <si>
    <t>府案付水鐵匠</t>
  </si>
  <si>
    <t>姜唜立</t>
  </si>
  <si>
    <t>億</t>
  </si>
  <si>
    <t>吳大右</t>
  </si>
  <si>
    <t>分陽</t>
  </si>
  <si>
    <t>分女</t>
  </si>
  <si>
    <t>分年</t>
  </si>
  <si>
    <t>自信</t>
  </si>
  <si>
    <t>乞孫</t>
  </si>
  <si>
    <t>郭宗男</t>
  </si>
  <si>
    <t>鄭德守</t>
  </si>
  <si>
    <t>許右</t>
  </si>
  <si>
    <t>得發</t>
  </si>
  <si>
    <t>病人朴道上故代子</t>
  </si>
  <si>
    <t>徐承善</t>
  </si>
  <si>
    <t>有乞</t>
  </si>
  <si>
    <t>得日</t>
  </si>
  <si>
    <t>李德華</t>
  </si>
  <si>
    <t>左兵營硫黃軍私奴</t>
  </si>
  <si>
    <t>乞守</t>
  </si>
  <si>
    <t>好上</t>
  </si>
  <si>
    <t>徐召史故代子</t>
  </si>
  <si>
    <t>鋤同</t>
  </si>
  <si>
    <t>徐山</t>
  </si>
  <si>
    <t>金必先</t>
  </si>
  <si>
    <t>守今</t>
  </si>
  <si>
    <t>府水鐵匠</t>
  </si>
  <si>
    <t>上云</t>
  </si>
  <si>
    <t>李自新</t>
  </si>
  <si>
    <t>莫三</t>
  </si>
  <si>
    <t>府水鐵匠私奴</t>
  </si>
  <si>
    <t>李汗君</t>
  </si>
  <si>
    <t>延</t>
  </si>
  <si>
    <t>延右</t>
  </si>
  <si>
    <t>黃春山</t>
  </si>
  <si>
    <t>彦金</t>
  </si>
  <si>
    <t>冲立</t>
  </si>
  <si>
    <t>鄭春卜</t>
  </si>
  <si>
    <t>戒卜</t>
  </si>
  <si>
    <t>李八元</t>
  </si>
  <si>
    <t>寡女徐召史代子</t>
  </si>
  <si>
    <t>八元</t>
  </si>
  <si>
    <t>白鶴</t>
  </si>
  <si>
    <t>徐卓</t>
  </si>
  <si>
    <t>莫乭伊</t>
  </si>
  <si>
    <t>洪汗命</t>
  </si>
  <si>
    <t>之白</t>
  </si>
  <si>
    <t>允行</t>
  </si>
  <si>
    <t>李順太</t>
  </si>
  <si>
    <t>立戶移去</t>
  </si>
  <si>
    <t>外月背</t>
  </si>
  <si>
    <t>鎭營軍官陸軍騎保</t>
  </si>
  <si>
    <t>貴</t>
  </si>
  <si>
    <t>鄭得立</t>
  </si>
  <si>
    <t>李仁立</t>
  </si>
  <si>
    <t>太才</t>
  </si>
  <si>
    <t>陳邑安以奉戶</t>
  </si>
  <si>
    <t>吉龍</t>
  </si>
  <si>
    <t>金光齊</t>
  </si>
  <si>
    <t>愛達</t>
  </si>
  <si>
    <t>奇會</t>
  </si>
  <si>
    <t>金莫先</t>
  </si>
  <si>
    <t>府束伍馬保</t>
  </si>
  <si>
    <t>日九</t>
  </si>
  <si>
    <t>金者音金</t>
  </si>
  <si>
    <t>玄風案付水保束伍軍</t>
  </si>
  <si>
    <t>金日男</t>
  </si>
  <si>
    <t>朱德彬</t>
  </si>
  <si>
    <t>朴己福代子</t>
  </si>
  <si>
    <t>水軍吾西驛保</t>
  </si>
  <si>
    <t>㗡善</t>
  </si>
  <si>
    <t>淸道禁衛軍</t>
  </si>
  <si>
    <t>己福</t>
  </si>
  <si>
    <t>西同</t>
  </si>
  <si>
    <t>徐順</t>
  </si>
  <si>
    <t>夏成</t>
  </si>
  <si>
    <t>戒英</t>
  </si>
  <si>
    <t>省現驛保</t>
  </si>
  <si>
    <t>省峴驛保巡營武學</t>
  </si>
  <si>
    <t>世日</t>
  </si>
  <si>
    <t>朴厚男</t>
  </si>
  <si>
    <t>寡女張日介代子</t>
  </si>
  <si>
    <t>水保兵廳看望軍</t>
  </si>
  <si>
    <t>漢萬</t>
  </si>
  <si>
    <t>唜萬</t>
  </si>
  <si>
    <t>花沙致</t>
  </si>
  <si>
    <t>永戒</t>
  </si>
  <si>
    <t>朴儀成</t>
  </si>
  <si>
    <t>漢龍</t>
  </si>
  <si>
    <t>未德</t>
  </si>
  <si>
    <t>夏得</t>
  </si>
  <si>
    <t>世汗</t>
  </si>
  <si>
    <t>吳命元</t>
  </si>
  <si>
    <t>必善</t>
  </si>
  <si>
    <t>徐命男</t>
  </si>
  <si>
    <t>俊己</t>
  </si>
  <si>
    <t>上順</t>
  </si>
  <si>
    <t>李德文</t>
  </si>
  <si>
    <t>海守</t>
  </si>
  <si>
    <t>儀中</t>
  </si>
  <si>
    <t>中花</t>
  </si>
  <si>
    <t>安自達</t>
  </si>
  <si>
    <t>朴壬生</t>
  </si>
  <si>
    <t>崔時萬</t>
  </si>
  <si>
    <t>金前作</t>
  </si>
  <si>
    <t>文必先</t>
  </si>
  <si>
    <t>昌寧水營廳軍巡牙兵</t>
  </si>
  <si>
    <t>朴儀先</t>
  </si>
  <si>
    <t>吳戒先</t>
  </si>
  <si>
    <t>右仁</t>
  </si>
  <si>
    <t>金億伊</t>
  </si>
  <si>
    <t>金仁上</t>
  </si>
  <si>
    <t>府案付水鐵匠私奴</t>
  </si>
  <si>
    <t>卞宗發</t>
  </si>
  <si>
    <t>朴林生</t>
  </si>
  <si>
    <t>永文</t>
  </si>
  <si>
    <t>永會</t>
  </si>
  <si>
    <t>李存上</t>
  </si>
  <si>
    <t>外月背里</t>
  </si>
  <si>
    <t>李武迪</t>
  </si>
  <si>
    <t>忠義衛李逑故代子</t>
  </si>
  <si>
    <t>武迪</t>
  </si>
  <si>
    <t>逑</t>
  </si>
  <si>
    <t>枝白</t>
  </si>
  <si>
    <t>金先佑</t>
  </si>
  <si>
    <t>戒尙</t>
  </si>
  <si>
    <t>天及</t>
  </si>
  <si>
    <t>金日世</t>
  </si>
  <si>
    <t>忠義衛鰥夫</t>
  </si>
  <si>
    <t>時振</t>
  </si>
  <si>
    <t>尹貴上</t>
  </si>
  <si>
    <t>成中</t>
  </si>
  <si>
    <t>水摠</t>
  </si>
  <si>
    <t>信春</t>
  </si>
  <si>
    <t>金南漢</t>
  </si>
  <si>
    <t>金時右</t>
  </si>
  <si>
    <t>武碩</t>
  </si>
  <si>
    <t>金先右</t>
  </si>
  <si>
    <t>久遠</t>
  </si>
  <si>
    <t>李善生</t>
  </si>
  <si>
    <t>永海</t>
  </si>
  <si>
    <t>再元</t>
  </si>
  <si>
    <t>李永彔</t>
  </si>
  <si>
    <t>克上</t>
  </si>
  <si>
    <t>儀久</t>
  </si>
  <si>
    <t>金上石</t>
  </si>
  <si>
    <t>順必</t>
  </si>
  <si>
    <t>李丁業故代子</t>
  </si>
  <si>
    <t>一世</t>
  </si>
  <si>
    <t>李厚男</t>
  </si>
  <si>
    <t>昌好</t>
  </si>
  <si>
    <t>好</t>
  </si>
  <si>
    <t>玄弘</t>
  </si>
  <si>
    <t>海南</t>
  </si>
  <si>
    <t>徐山金</t>
  </si>
  <si>
    <t>趙分</t>
  </si>
  <si>
    <t>權瑀</t>
  </si>
  <si>
    <t>己金</t>
  </si>
  <si>
    <t>金貴上</t>
  </si>
  <si>
    <t>從太</t>
  </si>
  <si>
    <t>金南汗</t>
  </si>
  <si>
    <t>金龍</t>
  </si>
  <si>
    <t>正右</t>
  </si>
  <si>
    <t>裵靑民</t>
  </si>
  <si>
    <t>唜良</t>
  </si>
  <si>
    <t>成太</t>
  </si>
  <si>
    <t>李丁孫</t>
  </si>
  <si>
    <t>得方</t>
  </si>
  <si>
    <t>靑云</t>
  </si>
  <si>
    <t>玄生</t>
  </si>
  <si>
    <t>李世甲</t>
  </si>
  <si>
    <t>天久</t>
  </si>
  <si>
    <t>迪</t>
  </si>
  <si>
    <t>權日守</t>
  </si>
  <si>
    <t>己民</t>
  </si>
  <si>
    <t>玉</t>
  </si>
  <si>
    <t>伊</t>
  </si>
  <si>
    <t>時太</t>
  </si>
  <si>
    <t>崔日</t>
  </si>
  <si>
    <t>京業</t>
  </si>
  <si>
    <t>之伯</t>
  </si>
  <si>
    <t>尹行</t>
  </si>
  <si>
    <t>淸道水保巡帶率</t>
  </si>
  <si>
    <t>是右</t>
  </si>
  <si>
    <t>汗玉</t>
  </si>
  <si>
    <t>權戒江</t>
  </si>
  <si>
    <t>克相</t>
  </si>
  <si>
    <t>伊男</t>
  </si>
  <si>
    <t>丁守</t>
  </si>
  <si>
    <t>黃夢先</t>
  </si>
  <si>
    <t>鄭貴生</t>
  </si>
  <si>
    <t>上文</t>
  </si>
  <si>
    <t>同生弟</t>
  </si>
  <si>
    <t>一順</t>
  </si>
  <si>
    <t>守伯</t>
  </si>
  <si>
    <t>知伯</t>
  </si>
  <si>
    <t>朴道上</t>
  </si>
  <si>
    <t>守天</t>
  </si>
  <si>
    <t>述</t>
  </si>
  <si>
    <t>金善佑</t>
  </si>
  <si>
    <t>德永</t>
  </si>
  <si>
    <t>夢守</t>
  </si>
  <si>
    <t>全逸世</t>
  </si>
  <si>
    <r>
      <t>愛</t>
    </r>
    <r>
      <rPr>
        <sz val="10"/>
        <rFont val="MS Gothic"/>
        <family val="3"/>
        <charset val="128"/>
      </rPr>
      <t>礼</t>
    </r>
  </si>
  <si>
    <r>
      <t>順</t>
    </r>
    <r>
      <rPr>
        <sz val="10"/>
        <rFont val="MS Gothic"/>
        <family val="3"/>
        <charset val="128"/>
      </rPr>
      <t>礼</t>
    </r>
  </si>
  <si>
    <r>
      <t>栗音</t>
    </r>
    <r>
      <rPr>
        <sz val="10"/>
        <rFont val="MS Gothic"/>
        <family val="3"/>
        <charset val="128"/>
      </rPr>
      <t>礼</t>
    </r>
  </si>
  <si>
    <r>
      <t>唜</t>
    </r>
    <r>
      <rPr>
        <sz val="10"/>
        <rFont val="MS Gothic"/>
        <family val="3"/>
        <charset val="128"/>
      </rPr>
      <t>礼</t>
    </r>
  </si>
  <si>
    <r>
      <t>乭</t>
    </r>
    <r>
      <rPr>
        <sz val="10"/>
        <rFont val="MS Gothic"/>
        <family val="3"/>
        <charset val="128"/>
      </rPr>
      <t>礼</t>
    </r>
  </si>
  <si>
    <r>
      <t>永</t>
    </r>
    <r>
      <rPr>
        <sz val="10"/>
        <rFont val="MS Gothic"/>
        <family val="3"/>
        <charset val="128"/>
      </rPr>
      <t>礼</t>
    </r>
  </si>
  <si>
    <r>
      <t>今</t>
    </r>
    <r>
      <rPr>
        <sz val="10"/>
        <rFont val="MS Gothic"/>
        <family val="3"/>
        <charset val="128"/>
      </rPr>
      <t>礼</t>
    </r>
  </si>
  <si>
    <r>
      <t>武</t>
    </r>
    <r>
      <rPr>
        <sz val="10"/>
        <rFont val="MS Gothic"/>
        <family val="3"/>
        <charset val="128"/>
      </rPr>
      <t>礼</t>
    </r>
  </si>
  <si>
    <r>
      <t>和</t>
    </r>
    <r>
      <rPr>
        <sz val="10"/>
        <rFont val="NSimSun"/>
        <family val="3"/>
        <charset val="134"/>
      </rPr>
      <t>礕</t>
    </r>
  </si>
  <si>
    <r>
      <t>進</t>
    </r>
    <r>
      <rPr>
        <sz val="10"/>
        <rFont val="NSimSun"/>
        <family val="3"/>
        <charset val="134"/>
      </rPr>
      <t>灵</t>
    </r>
  </si>
  <si>
    <r>
      <t>丁日</t>
    </r>
    <r>
      <rPr>
        <sz val="10"/>
        <rFont val="MS Gothic"/>
        <family val="3"/>
        <charset val="128"/>
      </rPr>
      <t>乱</t>
    </r>
  </si>
  <si>
    <r>
      <t>昌</t>
    </r>
    <r>
      <rPr>
        <sz val="10"/>
        <rFont val="MS Gothic"/>
        <family val="3"/>
        <charset val="128"/>
      </rPr>
      <t>献</t>
    </r>
  </si>
  <si>
    <r>
      <t>正</t>
    </r>
    <r>
      <rPr>
        <sz val="10"/>
        <rFont val="MS Gothic"/>
        <family val="3"/>
        <charset val="128"/>
      </rPr>
      <t>国</t>
    </r>
  </si>
  <si>
    <r>
      <t>承</t>
    </r>
    <r>
      <rPr>
        <sz val="10"/>
        <rFont val="MS Gothic"/>
        <family val="3"/>
        <charset val="128"/>
      </rPr>
      <t>竜</t>
    </r>
  </si>
  <si>
    <r>
      <t>德</t>
    </r>
    <r>
      <rPr>
        <sz val="10"/>
        <rFont val="MS Gothic"/>
        <family val="3"/>
        <charset val="128"/>
      </rPr>
      <t>竜</t>
    </r>
  </si>
  <si>
    <r>
      <t>貴</t>
    </r>
    <r>
      <rPr>
        <sz val="10"/>
        <rFont val="MS Gothic"/>
        <family val="3"/>
        <charset val="128"/>
      </rPr>
      <t>竜</t>
    </r>
  </si>
  <si>
    <r>
      <t>蔡</t>
    </r>
    <r>
      <rPr>
        <sz val="10"/>
        <rFont val="맑은 고딕 Semilight"/>
        <family val="3"/>
        <charset val="129"/>
      </rPr>
      <t>榗</t>
    </r>
  </si>
  <si>
    <r>
      <t>忠</t>
    </r>
    <r>
      <rPr>
        <sz val="10"/>
        <rFont val="MS Gothic"/>
        <family val="3"/>
        <charset val="128"/>
      </rPr>
      <t>竜</t>
    </r>
  </si>
  <si>
    <r>
      <t>崔元</t>
    </r>
    <r>
      <rPr>
        <sz val="10"/>
        <rFont val="MS Gothic"/>
        <family val="3"/>
        <charset val="128"/>
      </rPr>
      <t>宝</t>
    </r>
  </si>
  <si>
    <r>
      <t>今</t>
    </r>
    <r>
      <rPr>
        <sz val="10"/>
        <rFont val="MS Gothic"/>
        <family val="3"/>
        <charset val="128"/>
      </rPr>
      <t>竜</t>
    </r>
  </si>
  <si>
    <r>
      <t>吾</t>
    </r>
    <r>
      <rPr>
        <sz val="10"/>
        <rFont val="MS Gothic"/>
        <family val="3"/>
        <charset val="128"/>
      </rPr>
      <t>竜</t>
    </r>
  </si>
  <si>
    <r>
      <t>日</t>
    </r>
    <r>
      <rPr>
        <sz val="10"/>
        <rFont val="MS Gothic"/>
        <family val="3"/>
        <charset val="128"/>
      </rPr>
      <t>竜</t>
    </r>
  </si>
  <si>
    <r>
      <t>鄭卓</t>
    </r>
    <r>
      <rPr>
        <sz val="10"/>
        <rFont val="MS Gothic"/>
        <family val="3"/>
        <charset val="128"/>
      </rPr>
      <t>竜</t>
    </r>
  </si>
  <si>
    <r>
      <t>莫</t>
    </r>
    <r>
      <rPr>
        <sz val="10"/>
        <rFont val="MS Gothic"/>
        <family val="3"/>
        <charset val="128"/>
      </rPr>
      <t>礼</t>
    </r>
  </si>
  <si>
    <r>
      <t>從</t>
    </r>
    <r>
      <rPr>
        <sz val="10"/>
        <rFont val="MS Gothic"/>
        <family val="3"/>
        <charset val="128"/>
      </rPr>
      <t>礼</t>
    </r>
  </si>
  <si>
    <r>
      <t>山</t>
    </r>
    <r>
      <rPr>
        <sz val="10"/>
        <rFont val="MS Gothic"/>
        <family val="3"/>
        <charset val="128"/>
      </rPr>
      <t>礼</t>
    </r>
  </si>
  <si>
    <r>
      <t>命</t>
    </r>
    <r>
      <rPr>
        <sz val="10"/>
        <rFont val="MS Gothic"/>
        <family val="3"/>
        <charset val="128"/>
      </rPr>
      <t>礼</t>
    </r>
  </si>
  <si>
    <r>
      <t>淡</t>
    </r>
    <r>
      <rPr>
        <sz val="10"/>
        <rFont val="MS Gothic"/>
        <family val="3"/>
        <charset val="128"/>
      </rPr>
      <t>礼</t>
    </r>
  </si>
  <si>
    <r>
      <t>得</t>
    </r>
    <r>
      <rPr>
        <sz val="10"/>
        <rFont val="MS Gothic"/>
        <family val="3"/>
        <charset val="128"/>
      </rPr>
      <t>竜</t>
    </r>
  </si>
  <si>
    <r>
      <t>慶</t>
    </r>
    <r>
      <rPr>
        <sz val="10"/>
        <rFont val="MS Gothic"/>
        <family val="3"/>
        <charset val="128"/>
      </rPr>
      <t>竜</t>
    </r>
  </si>
  <si>
    <r>
      <t>月</t>
    </r>
    <r>
      <rPr>
        <sz val="10"/>
        <rFont val="MS Gothic"/>
        <family val="3"/>
        <charset val="128"/>
      </rPr>
      <t>礼</t>
    </r>
  </si>
  <si>
    <r>
      <t>正</t>
    </r>
    <r>
      <rPr>
        <sz val="10"/>
        <rFont val="MS Gothic"/>
        <family val="3"/>
        <charset val="128"/>
      </rPr>
      <t>礼</t>
    </r>
  </si>
  <si>
    <r>
      <t>咸</t>
    </r>
    <r>
      <rPr>
        <sz val="10"/>
        <rFont val="MS Gothic"/>
        <family val="3"/>
        <charset val="128"/>
      </rPr>
      <t>宝</t>
    </r>
  </si>
  <si>
    <r>
      <t>好</t>
    </r>
    <r>
      <rPr>
        <sz val="10"/>
        <rFont val="MS Gothic"/>
        <family val="3"/>
        <charset val="128"/>
      </rPr>
      <t>竜</t>
    </r>
  </si>
  <si>
    <r>
      <t>百</t>
    </r>
    <r>
      <rPr>
        <sz val="10"/>
        <rFont val="MS Gothic"/>
        <family val="3"/>
        <charset val="128"/>
      </rPr>
      <t>献</t>
    </r>
  </si>
  <si>
    <r>
      <t>厚</t>
    </r>
    <r>
      <rPr>
        <sz val="10"/>
        <rFont val="MS Gothic"/>
        <family val="3"/>
        <charset val="128"/>
      </rPr>
      <t>礼</t>
    </r>
  </si>
  <si>
    <r>
      <t>銀</t>
    </r>
    <r>
      <rPr>
        <sz val="10"/>
        <rFont val="MS Gothic"/>
        <family val="3"/>
        <charset val="128"/>
      </rPr>
      <t>礼</t>
    </r>
  </si>
  <si>
    <r>
      <t>朴</t>
    </r>
    <r>
      <rPr>
        <sz val="10"/>
        <rFont val="MS Gothic"/>
        <family val="3"/>
        <charset val="128"/>
      </rPr>
      <t>礼</t>
    </r>
  </si>
  <si>
    <r>
      <t>日</t>
    </r>
    <r>
      <rPr>
        <sz val="10"/>
        <rFont val="MS Gothic"/>
        <family val="3"/>
        <charset val="128"/>
      </rPr>
      <t>礼</t>
    </r>
  </si>
  <si>
    <r>
      <t>妻</t>
    </r>
    <r>
      <rPr>
        <sz val="10"/>
        <rFont val="MS Gothic"/>
        <family val="3"/>
        <charset val="128"/>
      </rPr>
      <t>娚</t>
    </r>
  </si>
  <si>
    <r>
      <t>士</t>
    </r>
    <r>
      <rPr>
        <sz val="10"/>
        <rFont val="MS Gothic"/>
        <family val="3"/>
        <charset val="128"/>
      </rPr>
      <t>礼</t>
    </r>
  </si>
  <si>
    <r>
      <t>趙時</t>
    </r>
    <r>
      <rPr>
        <sz val="10"/>
        <rFont val="MS Gothic"/>
        <family val="3"/>
        <charset val="128"/>
      </rPr>
      <t>献</t>
    </r>
  </si>
  <si>
    <r>
      <t>錫</t>
    </r>
    <r>
      <rPr>
        <sz val="10"/>
        <rFont val="맑은 고딕 Semilight"/>
        <family val="3"/>
        <charset val="129"/>
      </rPr>
      <t>瑍</t>
    </r>
  </si>
  <si>
    <r>
      <t>太</t>
    </r>
    <r>
      <rPr>
        <sz val="10"/>
        <rFont val="MS Gothic"/>
        <family val="3"/>
        <charset val="128"/>
      </rPr>
      <t>礼</t>
    </r>
  </si>
  <si>
    <r>
      <t>德</t>
    </r>
    <r>
      <rPr>
        <sz val="10"/>
        <rFont val="MS Gothic"/>
        <family val="3"/>
        <charset val="128"/>
      </rPr>
      <t>礼</t>
    </r>
  </si>
  <si>
    <r>
      <t>貴</t>
    </r>
    <r>
      <rPr>
        <sz val="10"/>
        <rFont val="MS Gothic"/>
        <family val="3"/>
        <charset val="128"/>
      </rPr>
      <t>礼</t>
    </r>
  </si>
  <si>
    <r>
      <t>禹錫</t>
    </r>
    <r>
      <rPr>
        <sz val="10"/>
        <rFont val="맑은 고딕 Semilight"/>
        <family val="3"/>
        <charset val="129"/>
      </rPr>
      <t>瑍</t>
    </r>
  </si>
  <si>
    <r>
      <t>進</t>
    </r>
    <r>
      <rPr>
        <sz val="10"/>
        <rFont val="MS Gothic"/>
        <family val="3"/>
        <charset val="128"/>
      </rPr>
      <t>礼</t>
    </r>
  </si>
  <si>
    <r>
      <t>幸</t>
    </r>
    <r>
      <rPr>
        <sz val="10"/>
        <rFont val="MS Gothic"/>
        <family val="3"/>
        <charset val="128"/>
      </rPr>
      <t>礼</t>
    </r>
  </si>
  <si>
    <r>
      <t>杏</t>
    </r>
    <r>
      <rPr>
        <sz val="10"/>
        <rFont val="MS Gothic"/>
        <family val="3"/>
        <charset val="128"/>
      </rPr>
      <t>礼</t>
    </r>
  </si>
  <si>
    <r>
      <t>談</t>
    </r>
    <r>
      <rPr>
        <sz val="10"/>
        <rFont val="MS Gothic"/>
        <family val="3"/>
        <charset val="128"/>
      </rPr>
      <t>礼</t>
    </r>
  </si>
  <si>
    <r>
      <t>孝</t>
    </r>
    <r>
      <rPr>
        <sz val="10"/>
        <rFont val="MS Gothic"/>
        <family val="3"/>
        <charset val="128"/>
      </rPr>
      <t>礼</t>
    </r>
  </si>
  <si>
    <r>
      <t>尹戒</t>
    </r>
    <r>
      <rPr>
        <sz val="10"/>
        <rFont val="MS Gothic"/>
        <family val="3"/>
        <charset val="128"/>
      </rPr>
      <t>竜</t>
    </r>
  </si>
  <si>
    <r>
      <t>金承</t>
    </r>
    <r>
      <rPr>
        <sz val="10"/>
        <rFont val="MS Gothic"/>
        <family val="3"/>
        <charset val="128"/>
      </rPr>
      <t>竜</t>
    </r>
  </si>
  <si>
    <r>
      <t>趙仁</t>
    </r>
    <r>
      <rPr>
        <sz val="10"/>
        <rFont val="MS Gothic"/>
        <family val="3"/>
        <charset val="128"/>
      </rPr>
      <t>宝</t>
    </r>
  </si>
  <si>
    <r>
      <t>八</t>
    </r>
    <r>
      <rPr>
        <sz val="10"/>
        <rFont val="MS Gothic"/>
        <family val="3"/>
        <charset val="128"/>
      </rPr>
      <t>礼</t>
    </r>
  </si>
  <si>
    <r>
      <t>日</t>
    </r>
    <r>
      <rPr>
        <sz val="10"/>
        <rFont val="MS Gothic"/>
        <family val="3"/>
        <charset val="128"/>
      </rPr>
      <t>乱</t>
    </r>
  </si>
  <si>
    <r>
      <t>石</t>
    </r>
    <r>
      <rPr>
        <sz val="10"/>
        <rFont val="MS Gothic"/>
        <family val="3"/>
        <charset val="128"/>
      </rPr>
      <t>乱</t>
    </r>
  </si>
  <si>
    <r>
      <t>得</t>
    </r>
    <r>
      <rPr>
        <sz val="10"/>
        <rFont val="MS Gothic"/>
        <family val="3"/>
        <charset val="128"/>
      </rPr>
      <t>礼</t>
    </r>
  </si>
  <si>
    <r>
      <t>自</t>
    </r>
    <r>
      <rPr>
        <sz val="10"/>
        <rFont val="MS Gothic"/>
        <family val="3"/>
        <charset val="128"/>
      </rPr>
      <t>礼</t>
    </r>
  </si>
  <si>
    <r>
      <t>克</t>
    </r>
    <r>
      <rPr>
        <sz val="10"/>
        <rFont val="MS Gothic"/>
        <family val="3"/>
        <charset val="128"/>
      </rPr>
      <t>礼</t>
    </r>
  </si>
  <si>
    <r>
      <t>五</t>
    </r>
    <r>
      <rPr>
        <sz val="10"/>
        <rFont val="MS Gothic"/>
        <family val="3"/>
        <charset val="128"/>
      </rPr>
      <t>礼</t>
    </r>
  </si>
  <si>
    <r>
      <t>尙</t>
    </r>
    <r>
      <rPr>
        <sz val="10"/>
        <rFont val="맑은 고딕 Semilight"/>
        <family val="3"/>
        <charset val="129"/>
      </rPr>
      <t>馧</t>
    </r>
  </si>
  <si>
    <r>
      <t>時</t>
    </r>
    <r>
      <rPr>
        <sz val="10"/>
        <rFont val="MS Gothic"/>
        <family val="3"/>
        <charset val="128"/>
      </rPr>
      <t>礼</t>
    </r>
  </si>
  <si>
    <r>
      <t>振</t>
    </r>
    <r>
      <rPr>
        <sz val="10"/>
        <rFont val="맑은 고딕 Semilight"/>
        <family val="3"/>
        <charset val="129"/>
      </rPr>
      <t>羾</t>
    </r>
  </si>
  <si>
    <r>
      <t>白㗡</t>
    </r>
    <r>
      <rPr>
        <sz val="10"/>
        <rFont val="MS Gothic"/>
        <family val="3"/>
        <charset val="128"/>
      </rPr>
      <t>礼</t>
    </r>
  </si>
  <si>
    <r>
      <t>己</t>
    </r>
    <r>
      <rPr>
        <sz val="10"/>
        <rFont val="MS Gothic"/>
        <family val="3"/>
        <charset val="128"/>
      </rPr>
      <t>礼</t>
    </r>
  </si>
  <si>
    <r>
      <t>進</t>
    </r>
    <r>
      <rPr>
        <sz val="10"/>
        <rFont val="MS Gothic"/>
        <family val="3"/>
        <charset val="128"/>
      </rPr>
      <t>温</t>
    </r>
  </si>
  <si>
    <r>
      <t>仁</t>
    </r>
    <r>
      <rPr>
        <sz val="10"/>
        <rFont val="MS Gothic"/>
        <family val="3"/>
        <charset val="128"/>
      </rPr>
      <t>乱</t>
    </r>
  </si>
  <si>
    <r>
      <t>分</t>
    </r>
    <r>
      <rPr>
        <sz val="10"/>
        <rFont val="MS Gothic"/>
        <family val="3"/>
        <charset val="128"/>
      </rPr>
      <t>礼</t>
    </r>
  </si>
  <si>
    <r>
      <t>石</t>
    </r>
    <r>
      <rPr>
        <sz val="10"/>
        <rFont val="NSimSun"/>
        <family val="3"/>
        <charset val="134"/>
      </rPr>
      <t>擈</t>
    </r>
  </si>
  <si>
    <r>
      <t>等四口父次立母分</t>
    </r>
    <r>
      <rPr>
        <sz val="10"/>
        <rFont val="MS Gothic"/>
        <family val="3"/>
        <charset val="128"/>
      </rPr>
      <t>礼</t>
    </r>
  </si>
  <si>
    <r>
      <t>宋</t>
    </r>
    <r>
      <rPr>
        <sz val="10"/>
        <rFont val="맑은 고딕 Semilight"/>
        <family val="3"/>
        <charset val="129"/>
      </rPr>
      <t>熽</t>
    </r>
  </si>
  <si>
    <r>
      <t>爾</t>
    </r>
    <r>
      <rPr>
        <sz val="10"/>
        <rFont val="NSimSun"/>
        <family val="3"/>
        <charset val="134"/>
      </rPr>
      <t>眆</t>
    </r>
  </si>
  <si>
    <r>
      <t>興</t>
    </r>
    <r>
      <rPr>
        <sz val="10"/>
        <rFont val="MS Gothic"/>
        <family val="3"/>
        <charset val="128"/>
      </rPr>
      <t>礼</t>
    </r>
  </si>
  <si>
    <r>
      <t>禮</t>
    </r>
    <r>
      <rPr>
        <sz val="10"/>
        <rFont val="NSimSun"/>
        <family val="3"/>
        <charset val="134"/>
      </rPr>
      <t>还</t>
    </r>
  </si>
  <si>
    <r>
      <t>應</t>
    </r>
    <r>
      <rPr>
        <sz val="10"/>
        <rFont val="MS Gothic"/>
        <family val="3"/>
        <charset val="128"/>
      </rPr>
      <t>礼</t>
    </r>
  </si>
  <si>
    <r>
      <t>愛</t>
    </r>
    <r>
      <rPr>
        <sz val="10"/>
        <rFont val="NSimSun"/>
        <family val="3"/>
        <charset val="134"/>
      </rPr>
      <t>还</t>
    </r>
  </si>
  <si>
    <r>
      <t>世</t>
    </r>
    <r>
      <rPr>
        <sz val="10"/>
        <rFont val="NSimSun"/>
        <family val="3"/>
        <charset val="134"/>
      </rPr>
      <t>还</t>
    </r>
  </si>
  <si>
    <r>
      <t>允</t>
    </r>
    <r>
      <rPr>
        <sz val="10"/>
        <rFont val="MS Gothic"/>
        <family val="3"/>
        <charset val="128"/>
      </rPr>
      <t>竒</t>
    </r>
  </si>
  <si>
    <r>
      <t>雲</t>
    </r>
    <r>
      <rPr>
        <sz val="10"/>
        <rFont val="MS Gothic"/>
        <family val="3"/>
        <charset val="128"/>
      </rPr>
      <t>礼</t>
    </r>
  </si>
  <si>
    <r>
      <t>斗</t>
    </r>
    <r>
      <rPr>
        <sz val="10"/>
        <rFont val="MS Gothic"/>
        <family val="3"/>
        <charset val="128"/>
      </rPr>
      <t>礼</t>
    </r>
  </si>
  <si>
    <r>
      <t>朴</t>
    </r>
    <r>
      <rPr>
        <sz val="10"/>
        <rFont val="맑은 고딕 Semilight"/>
        <family val="3"/>
        <charset val="129"/>
      </rPr>
      <t>瓃</t>
    </r>
  </si>
  <si>
    <r>
      <t>䪪</t>
    </r>
    <r>
      <rPr>
        <sz val="10"/>
        <rFont val="MS Gothic"/>
        <family val="3"/>
        <charset val="128"/>
      </rPr>
      <t>礼</t>
    </r>
  </si>
  <si>
    <r>
      <t>等三口父夫之母班婢日</t>
    </r>
    <r>
      <rPr>
        <sz val="10"/>
        <rFont val="MS Gothic"/>
        <family val="3"/>
        <charset val="128"/>
      </rPr>
      <t>礼</t>
    </r>
  </si>
  <si>
    <r>
      <t>占</t>
    </r>
    <r>
      <rPr>
        <sz val="10"/>
        <rFont val="MS Gothic"/>
        <family val="3"/>
        <charset val="128"/>
      </rPr>
      <t>礼</t>
    </r>
  </si>
  <si>
    <r>
      <t>發</t>
    </r>
    <r>
      <rPr>
        <sz val="10"/>
        <rFont val="MS Gothic"/>
        <family val="3"/>
        <charset val="128"/>
      </rPr>
      <t>礼</t>
    </r>
  </si>
  <si>
    <r>
      <t>玉</t>
    </r>
    <r>
      <rPr>
        <sz val="10"/>
        <rFont val="MS Gothic"/>
        <family val="3"/>
        <charset val="128"/>
      </rPr>
      <t>礼</t>
    </r>
  </si>
  <si>
    <r>
      <t>光</t>
    </r>
    <r>
      <rPr>
        <sz val="10"/>
        <rFont val="MS Gothic"/>
        <family val="3"/>
        <charset val="128"/>
      </rPr>
      <t>礼</t>
    </r>
  </si>
  <si>
    <r>
      <t>光</t>
    </r>
    <r>
      <rPr>
        <sz val="10"/>
        <rFont val="MS Gothic"/>
        <family val="3"/>
        <charset val="128"/>
      </rPr>
      <t>勲</t>
    </r>
  </si>
  <si>
    <r>
      <t>白</t>
    </r>
    <r>
      <rPr>
        <sz val="10"/>
        <rFont val="MS Gothic"/>
        <family val="3"/>
        <charset val="128"/>
      </rPr>
      <t>礼</t>
    </r>
  </si>
  <si>
    <r>
      <t>成</t>
    </r>
    <r>
      <rPr>
        <sz val="10"/>
        <rFont val="MS Gothic"/>
        <family val="3"/>
        <charset val="128"/>
      </rPr>
      <t>礼</t>
    </r>
  </si>
  <si>
    <r>
      <t>時</t>
    </r>
    <r>
      <rPr>
        <sz val="10"/>
        <rFont val="MS Gothic"/>
        <family val="3"/>
        <charset val="128"/>
      </rPr>
      <t>竜</t>
    </r>
  </si>
  <si>
    <r>
      <t>李元</t>
    </r>
    <r>
      <rPr>
        <sz val="10"/>
        <rFont val="MS Gothic"/>
        <family val="3"/>
        <charset val="128"/>
      </rPr>
      <t>竜</t>
    </r>
  </si>
  <si>
    <r>
      <t>仲</t>
    </r>
    <r>
      <rPr>
        <sz val="10"/>
        <rFont val="MS Gothic"/>
        <family val="3"/>
        <charset val="128"/>
      </rPr>
      <t>礼</t>
    </r>
  </si>
  <si>
    <r>
      <t>召史不喩仲</t>
    </r>
    <r>
      <rPr>
        <sz val="10"/>
        <rFont val="MS Gothic"/>
        <family val="3"/>
        <charset val="128"/>
      </rPr>
      <t>礼</t>
    </r>
  </si>
  <si>
    <r>
      <t>忠</t>
    </r>
    <r>
      <rPr>
        <sz val="10"/>
        <rFont val="MS Gothic"/>
        <family val="3"/>
        <charset val="128"/>
      </rPr>
      <t>国</t>
    </r>
  </si>
  <si>
    <r>
      <t>安忠</t>
    </r>
    <r>
      <rPr>
        <sz val="10"/>
        <rFont val="MS Gothic"/>
        <family val="3"/>
        <charset val="128"/>
      </rPr>
      <t>国</t>
    </r>
  </si>
  <si>
    <r>
      <t>後</t>
    </r>
    <r>
      <rPr>
        <sz val="10"/>
        <rFont val="MS Gothic"/>
        <family val="3"/>
        <charset val="128"/>
      </rPr>
      <t>礼</t>
    </r>
  </si>
  <si>
    <r>
      <t>玉</t>
    </r>
    <r>
      <rPr>
        <sz val="10"/>
        <rFont val="MS Gothic"/>
        <family val="3"/>
        <charset val="128"/>
      </rPr>
      <t>竜</t>
    </r>
  </si>
  <si>
    <r>
      <t>二</t>
    </r>
    <r>
      <rPr>
        <sz val="10"/>
        <rFont val="MS Gothic"/>
        <family val="3"/>
        <charset val="128"/>
      </rPr>
      <t>礼</t>
    </r>
  </si>
  <si>
    <r>
      <t>以</t>
    </r>
    <r>
      <rPr>
        <sz val="10"/>
        <rFont val="MS Gothic"/>
        <family val="3"/>
        <charset val="128"/>
      </rPr>
      <t>礼</t>
    </r>
  </si>
  <si>
    <r>
      <t>金</t>
    </r>
    <r>
      <rPr>
        <sz val="10"/>
        <rFont val="맑은 고딕 Semilight"/>
        <family val="3"/>
        <charset val="129"/>
      </rPr>
      <t>釴</t>
    </r>
  </si>
  <si>
    <r>
      <t>邦</t>
    </r>
    <r>
      <rPr>
        <sz val="10"/>
        <rFont val="MS Gothic"/>
        <family val="3"/>
        <charset val="128"/>
      </rPr>
      <t>勲</t>
    </r>
  </si>
  <si>
    <r>
      <t>文</t>
    </r>
    <r>
      <rPr>
        <sz val="10"/>
        <rFont val="맑은 고딕 Semilight"/>
        <family val="3"/>
        <charset val="129"/>
      </rPr>
      <t>鐩</t>
    </r>
  </si>
  <si>
    <r>
      <t>少</t>
    </r>
    <r>
      <rPr>
        <sz val="10"/>
        <rFont val="MS Gothic"/>
        <family val="3"/>
        <charset val="128"/>
      </rPr>
      <t>礼</t>
    </r>
  </si>
  <si>
    <r>
      <t>丁</t>
    </r>
    <r>
      <rPr>
        <sz val="10"/>
        <rFont val="MS Gothic"/>
        <family val="3"/>
        <charset val="128"/>
      </rPr>
      <t>礼</t>
    </r>
  </si>
  <si>
    <r>
      <t>朴分</t>
    </r>
    <r>
      <rPr>
        <sz val="10"/>
        <rFont val="MS Gothic"/>
        <family val="3"/>
        <charset val="128"/>
      </rPr>
      <t>礼</t>
    </r>
  </si>
  <si>
    <r>
      <t>是</t>
    </r>
    <r>
      <rPr>
        <sz val="10"/>
        <rFont val="MS Gothic"/>
        <family val="3"/>
        <charset val="128"/>
      </rPr>
      <t>礼</t>
    </r>
  </si>
  <si>
    <r>
      <t>乞</t>
    </r>
    <r>
      <rPr>
        <sz val="10"/>
        <rFont val="MS Gothic"/>
        <family val="3"/>
        <charset val="128"/>
      </rPr>
      <t>礼</t>
    </r>
  </si>
  <si>
    <r>
      <t>奇</t>
    </r>
    <r>
      <rPr>
        <sz val="10"/>
        <rFont val="MS Gothic"/>
        <family val="3"/>
        <charset val="128"/>
      </rPr>
      <t>竜</t>
    </r>
  </si>
  <si>
    <r>
      <t>成</t>
    </r>
    <r>
      <rPr>
        <sz val="10"/>
        <rFont val="MS Gothic"/>
        <family val="3"/>
        <charset val="128"/>
      </rPr>
      <t>国</t>
    </r>
  </si>
  <si>
    <r>
      <t>天</t>
    </r>
    <r>
      <rPr>
        <sz val="10"/>
        <rFont val="MS Gothic"/>
        <family val="3"/>
        <charset val="128"/>
      </rPr>
      <t>礼</t>
    </r>
  </si>
  <si>
    <r>
      <t>就</t>
    </r>
    <r>
      <rPr>
        <sz val="10"/>
        <rFont val="MS Gothic"/>
        <family val="3"/>
        <charset val="128"/>
      </rPr>
      <t>宝</t>
    </r>
  </si>
  <si>
    <r>
      <t>朴杞</t>
    </r>
    <r>
      <rPr>
        <sz val="10"/>
        <rFont val="MS Gothic"/>
        <family val="3"/>
        <charset val="128"/>
      </rPr>
      <t>竜</t>
    </r>
  </si>
  <si>
    <r>
      <t>實</t>
    </r>
    <r>
      <rPr>
        <sz val="10"/>
        <rFont val="MS Gothic"/>
        <family val="3"/>
        <charset val="128"/>
      </rPr>
      <t>乱</t>
    </r>
  </si>
  <si>
    <r>
      <t>己</t>
    </r>
    <r>
      <rPr>
        <sz val="10"/>
        <rFont val="MS Gothic"/>
        <family val="3"/>
        <charset val="128"/>
      </rPr>
      <t>竜</t>
    </r>
  </si>
  <si>
    <r>
      <t>銀</t>
    </r>
    <r>
      <rPr>
        <sz val="10"/>
        <rFont val="MS Gothic"/>
        <family val="3"/>
        <charset val="128"/>
      </rPr>
      <t>竜</t>
    </r>
  </si>
  <si>
    <r>
      <t>莫</t>
    </r>
    <r>
      <rPr>
        <sz val="10"/>
        <rFont val="MS Gothic"/>
        <family val="3"/>
        <charset val="128"/>
      </rPr>
      <t>乱</t>
    </r>
  </si>
  <si>
    <r>
      <t>戒</t>
    </r>
    <r>
      <rPr>
        <sz val="10"/>
        <rFont val="MS Gothic"/>
        <family val="3"/>
        <charset val="128"/>
      </rPr>
      <t>乱</t>
    </r>
  </si>
  <si>
    <r>
      <t>萬</t>
    </r>
    <r>
      <rPr>
        <sz val="10"/>
        <rFont val="MS Gothic"/>
        <family val="3"/>
        <charset val="128"/>
      </rPr>
      <t>礼</t>
    </r>
  </si>
  <si>
    <r>
      <t>善</t>
    </r>
    <r>
      <rPr>
        <sz val="10"/>
        <rFont val="MS Gothic"/>
        <family val="3"/>
        <charset val="128"/>
      </rPr>
      <t>礼</t>
    </r>
  </si>
  <si>
    <r>
      <t>石</t>
    </r>
    <r>
      <rPr>
        <sz val="10"/>
        <rFont val="MS Gothic"/>
        <family val="3"/>
        <charset val="128"/>
      </rPr>
      <t>礼</t>
    </r>
  </si>
  <si>
    <r>
      <t>於仁</t>
    </r>
    <r>
      <rPr>
        <sz val="10"/>
        <rFont val="MS Gothic"/>
        <family val="3"/>
        <charset val="128"/>
      </rPr>
      <t>礼</t>
    </r>
  </si>
  <si>
    <r>
      <t>仙</t>
    </r>
    <r>
      <rPr>
        <sz val="10"/>
        <rFont val="MS Gothic"/>
        <family val="3"/>
        <charset val="128"/>
      </rPr>
      <t>礼</t>
    </r>
  </si>
  <si>
    <r>
      <t>接</t>
    </r>
    <r>
      <rPr>
        <sz val="10"/>
        <rFont val="MS Gothic"/>
        <family val="3"/>
        <charset val="128"/>
      </rPr>
      <t>礼</t>
    </r>
  </si>
  <si>
    <r>
      <t>唜</t>
    </r>
    <r>
      <rPr>
        <sz val="10"/>
        <rFont val="MS Gothic"/>
        <family val="3"/>
        <charset val="128"/>
      </rPr>
      <t>乱</t>
    </r>
  </si>
  <si>
    <r>
      <t>奉</t>
    </r>
    <r>
      <rPr>
        <sz val="10"/>
        <rFont val="MS Gothic"/>
        <family val="3"/>
        <charset val="128"/>
      </rPr>
      <t>礼</t>
    </r>
  </si>
  <si>
    <r>
      <t>哲</t>
    </r>
    <r>
      <rPr>
        <sz val="10"/>
        <rFont val="MS Gothic"/>
        <family val="3"/>
        <charset val="128"/>
      </rPr>
      <t>礼</t>
    </r>
  </si>
  <si>
    <r>
      <t>汗</t>
    </r>
    <r>
      <rPr>
        <sz val="10"/>
        <rFont val="MS Gothic"/>
        <family val="3"/>
        <charset val="128"/>
      </rPr>
      <t>竜</t>
    </r>
  </si>
  <si>
    <r>
      <t>先</t>
    </r>
    <r>
      <rPr>
        <sz val="10"/>
        <rFont val="MS Gothic"/>
        <family val="3"/>
        <charset val="128"/>
      </rPr>
      <t>礼</t>
    </r>
  </si>
  <si>
    <r>
      <t>戒</t>
    </r>
    <r>
      <rPr>
        <sz val="10"/>
        <rFont val="MS Gothic"/>
        <family val="3"/>
        <charset val="128"/>
      </rPr>
      <t>竜</t>
    </r>
  </si>
  <si>
    <r>
      <t>唜</t>
    </r>
    <r>
      <rPr>
        <sz val="10"/>
        <rFont val="MS Gothic"/>
        <family val="3"/>
        <charset val="128"/>
      </rPr>
      <t>竜</t>
    </r>
  </si>
  <si>
    <r>
      <t>孔山</t>
    </r>
    <r>
      <rPr>
        <sz val="10"/>
        <rFont val="MS Gothic"/>
        <family val="3"/>
        <charset val="128"/>
      </rPr>
      <t>嶬</t>
    </r>
  </si>
  <si>
    <r>
      <t>明</t>
    </r>
    <r>
      <rPr>
        <sz val="10"/>
        <rFont val="MS Gothic"/>
        <family val="3"/>
        <charset val="128"/>
      </rPr>
      <t>礼</t>
    </r>
  </si>
  <si>
    <r>
      <t>必</t>
    </r>
    <r>
      <rPr>
        <sz val="10"/>
        <rFont val="MS Gothic"/>
        <family val="3"/>
        <charset val="128"/>
      </rPr>
      <t>乱</t>
    </r>
  </si>
  <si>
    <r>
      <t>翊</t>
    </r>
    <r>
      <rPr>
        <sz val="10"/>
        <rFont val="MS Gothic"/>
        <family val="3"/>
        <charset val="128"/>
      </rPr>
      <t>継</t>
    </r>
  </si>
  <si>
    <r>
      <t>㗡</t>
    </r>
    <r>
      <rPr>
        <sz val="10"/>
        <rFont val="MS Gothic"/>
        <family val="3"/>
        <charset val="128"/>
      </rPr>
      <t>礼</t>
    </r>
  </si>
  <si>
    <r>
      <t>点</t>
    </r>
    <r>
      <rPr>
        <sz val="10"/>
        <rFont val="MS Gothic"/>
        <family val="3"/>
        <charset val="128"/>
      </rPr>
      <t>礼</t>
    </r>
  </si>
  <si>
    <r>
      <t>張周</t>
    </r>
    <r>
      <rPr>
        <sz val="10"/>
        <rFont val="MS Gothic"/>
        <family val="3"/>
        <charset val="128"/>
      </rPr>
      <t>乱</t>
    </r>
  </si>
  <si>
    <r>
      <t>申</t>
    </r>
    <r>
      <rPr>
        <sz val="10"/>
        <rFont val="맑은 고딕 Semilight"/>
        <family val="3"/>
        <charset val="129"/>
      </rPr>
      <t>棴</t>
    </r>
  </si>
  <si>
    <r>
      <t>助</t>
    </r>
    <r>
      <rPr>
        <sz val="10"/>
        <rFont val="MS Gothic"/>
        <family val="3"/>
        <charset val="128"/>
      </rPr>
      <t>礼</t>
    </r>
  </si>
  <si>
    <r>
      <t>梅</t>
    </r>
    <r>
      <rPr>
        <sz val="10"/>
        <rFont val="MS Gothic"/>
        <family val="3"/>
        <charset val="128"/>
      </rPr>
      <t>礼</t>
    </r>
  </si>
  <si>
    <r>
      <t>X</t>
    </r>
    <r>
      <rPr>
        <sz val="10"/>
        <rFont val="MS Gothic"/>
        <family val="3"/>
        <charset val="128"/>
      </rPr>
      <t>乱</t>
    </r>
  </si>
  <si>
    <r>
      <t>大</t>
    </r>
    <r>
      <rPr>
        <sz val="10"/>
        <rFont val="MS Gothic"/>
        <family val="3"/>
        <charset val="128"/>
      </rPr>
      <t>竜</t>
    </r>
  </si>
  <si>
    <r>
      <t>應</t>
    </r>
    <r>
      <rPr>
        <sz val="10"/>
        <rFont val="NSimSun"/>
        <family val="3"/>
        <charset val="134"/>
      </rPr>
      <t>杔</t>
    </r>
  </si>
  <si>
    <r>
      <t>三</t>
    </r>
    <r>
      <rPr>
        <sz val="10"/>
        <rFont val="MS Gothic"/>
        <family val="3"/>
        <charset val="128"/>
      </rPr>
      <t>竜</t>
    </r>
  </si>
  <si>
    <r>
      <t>信</t>
    </r>
    <r>
      <rPr>
        <sz val="10"/>
        <rFont val="MS Gothic"/>
        <family val="3"/>
        <charset val="128"/>
      </rPr>
      <t>竜</t>
    </r>
  </si>
  <si>
    <r>
      <t>化</t>
    </r>
    <r>
      <rPr>
        <sz val="10"/>
        <rFont val="MS Gothic"/>
        <family val="3"/>
        <charset val="128"/>
      </rPr>
      <t>竜</t>
    </r>
  </si>
  <si>
    <r>
      <t>貴</t>
    </r>
    <r>
      <rPr>
        <sz val="10"/>
        <rFont val="MS Gothic"/>
        <family val="3"/>
        <charset val="128"/>
      </rPr>
      <t>乱</t>
    </r>
  </si>
  <si>
    <r>
      <t>乼</t>
    </r>
    <r>
      <rPr>
        <sz val="10"/>
        <rFont val="MS Gothic"/>
        <family val="3"/>
        <charset val="128"/>
      </rPr>
      <t>乱</t>
    </r>
  </si>
  <si>
    <r>
      <t>九</t>
    </r>
    <r>
      <rPr>
        <sz val="10"/>
        <rFont val="MS Gothic"/>
        <family val="3"/>
        <charset val="128"/>
      </rPr>
      <t>竜</t>
    </r>
  </si>
  <si>
    <r>
      <t>卜</t>
    </r>
    <r>
      <rPr>
        <sz val="10"/>
        <rFont val="MS Gothic"/>
        <family val="3"/>
        <charset val="128"/>
      </rPr>
      <t>竜</t>
    </r>
  </si>
  <si>
    <r>
      <t>堯</t>
    </r>
    <r>
      <rPr>
        <sz val="10"/>
        <rFont val="MS Gothic"/>
        <family val="3"/>
        <charset val="128"/>
      </rPr>
      <t>乱</t>
    </r>
  </si>
  <si>
    <r>
      <t>召</t>
    </r>
    <r>
      <rPr>
        <sz val="10"/>
        <rFont val="MS Gothic"/>
        <family val="3"/>
        <charset val="128"/>
      </rPr>
      <t>礼</t>
    </r>
  </si>
  <si>
    <r>
      <t>守</t>
    </r>
    <r>
      <rPr>
        <sz val="10"/>
        <rFont val="MS Gothic"/>
        <family val="3"/>
        <charset val="128"/>
      </rPr>
      <t>乱</t>
    </r>
  </si>
  <si>
    <r>
      <t>李白</t>
    </r>
    <r>
      <rPr>
        <sz val="10"/>
        <rFont val="MS Gothic"/>
        <family val="3"/>
        <charset val="128"/>
      </rPr>
      <t>竜</t>
    </r>
  </si>
  <si>
    <r>
      <t>文永</t>
    </r>
    <r>
      <rPr>
        <sz val="10"/>
        <rFont val="MS Gothic"/>
        <family val="3"/>
        <charset val="128"/>
      </rPr>
      <t>竜</t>
    </r>
  </si>
  <si>
    <r>
      <t>鄭卜</t>
    </r>
    <r>
      <rPr>
        <sz val="10"/>
        <rFont val="MS Gothic"/>
        <family val="3"/>
        <charset val="128"/>
      </rPr>
      <t>竜</t>
    </r>
  </si>
  <si>
    <r>
      <t>丑</t>
    </r>
    <r>
      <rPr>
        <sz val="10"/>
        <rFont val="MS Gothic"/>
        <family val="3"/>
        <charset val="128"/>
      </rPr>
      <t>竜</t>
    </r>
  </si>
  <si>
    <r>
      <t>云</t>
    </r>
    <r>
      <rPr>
        <sz val="10"/>
        <rFont val="MS Gothic"/>
        <family val="3"/>
        <charset val="128"/>
      </rPr>
      <t>竜</t>
    </r>
  </si>
  <si>
    <r>
      <t>善</t>
    </r>
    <r>
      <rPr>
        <sz val="10"/>
        <rFont val="MS Gothic"/>
        <family val="3"/>
        <charset val="128"/>
      </rPr>
      <t>竜</t>
    </r>
  </si>
  <si>
    <r>
      <t>朴承</t>
    </r>
    <r>
      <rPr>
        <sz val="10"/>
        <rFont val="MS Gothic"/>
        <family val="3"/>
        <charset val="128"/>
      </rPr>
      <t>竜</t>
    </r>
  </si>
  <si>
    <r>
      <t>安</t>
    </r>
    <r>
      <rPr>
        <sz val="10"/>
        <rFont val="MS Gothic"/>
        <family val="3"/>
        <charset val="128"/>
      </rPr>
      <t>国</t>
    </r>
  </si>
  <si>
    <r>
      <t>鄭伏</t>
    </r>
    <r>
      <rPr>
        <sz val="10"/>
        <rFont val="MS Gothic"/>
        <family val="3"/>
        <charset val="128"/>
      </rPr>
      <t>竜</t>
    </r>
  </si>
  <si>
    <r>
      <t>伏</t>
    </r>
    <r>
      <rPr>
        <sz val="10"/>
        <rFont val="MS Gothic"/>
        <family val="3"/>
        <charset val="128"/>
      </rPr>
      <t>竜</t>
    </r>
  </si>
  <si>
    <r>
      <t>卞</t>
    </r>
    <r>
      <rPr>
        <sz val="10"/>
        <rFont val="MS Gothic"/>
        <family val="3"/>
        <charset val="128"/>
      </rPr>
      <t>竜</t>
    </r>
  </si>
  <si>
    <r>
      <t>承</t>
    </r>
    <r>
      <rPr>
        <sz val="10"/>
        <rFont val="MS Gothic"/>
        <family val="3"/>
        <charset val="128"/>
      </rPr>
      <t>礼</t>
    </r>
  </si>
  <si>
    <r>
      <t>億</t>
    </r>
    <r>
      <rPr>
        <sz val="10"/>
        <rFont val="MS Gothic"/>
        <family val="3"/>
        <charset val="128"/>
      </rPr>
      <t>竜</t>
    </r>
  </si>
  <si>
    <r>
      <t>江</t>
    </r>
    <r>
      <rPr>
        <sz val="10"/>
        <rFont val="MS Gothic"/>
        <family val="3"/>
        <charset val="128"/>
      </rPr>
      <t>双</t>
    </r>
  </si>
  <si>
    <r>
      <t>夢</t>
    </r>
    <r>
      <rPr>
        <sz val="10"/>
        <rFont val="MS Gothic"/>
        <family val="3"/>
        <charset val="128"/>
      </rPr>
      <t>竜</t>
    </r>
  </si>
  <si>
    <r>
      <t>義</t>
    </r>
    <r>
      <rPr>
        <sz val="10"/>
        <rFont val="MS Gothic"/>
        <family val="3"/>
        <charset val="128"/>
      </rPr>
      <t>竜</t>
    </r>
  </si>
  <si>
    <r>
      <t>屎</t>
    </r>
    <r>
      <rPr>
        <sz val="10"/>
        <rFont val="MS Gothic"/>
        <family val="3"/>
        <charset val="128"/>
      </rPr>
      <t>礼</t>
    </r>
  </si>
  <si>
    <r>
      <t>夢</t>
    </r>
    <r>
      <rPr>
        <sz val="10"/>
        <rFont val="MS Gothic"/>
        <family val="3"/>
        <charset val="128"/>
      </rPr>
      <t>礼</t>
    </r>
  </si>
  <si>
    <r>
      <t>韓順</t>
    </r>
    <r>
      <rPr>
        <sz val="10"/>
        <rFont val="MS Gothic"/>
        <family val="3"/>
        <charset val="128"/>
      </rPr>
      <t>竜</t>
    </r>
  </si>
  <si>
    <r>
      <t>高</t>
    </r>
    <r>
      <rPr>
        <sz val="10"/>
        <rFont val="NSimSun"/>
        <family val="3"/>
        <charset val="134"/>
      </rPr>
      <t>还</t>
    </r>
  </si>
  <si>
    <r>
      <t>眞</t>
    </r>
    <r>
      <rPr>
        <sz val="10"/>
        <rFont val="MS Gothic"/>
        <family val="3"/>
        <charset val="128"/>
      </rPr>
      <t>礼</t>
    </r>
  </si>
  <si>
    <r>
      <t>琴良</t>
    </r>
    <r>
      <rPr>
        <sz val="10"/>
        <rFont val="MS Gothic"/>
        <family val="3"/>
        <charset val="128"/>
      </rPr>
      <t>竜</t>
    </r>
  </si>
  <si>
    <r>
      <t>張己</t>
    </r>
    <r>
      <rPr>
        <sz val="10"/>
        <rFont val="MS Gothic"/>
        <family val="3"/>
        <charset val="128"/>
      </rPr>
      <t>乱</t>
    </r>
  </si>
  <si>
    <r>
      <t>己</t>
    </r>
    <r>
      <rPr>
        <sz val="10"/>
        <rFont val="MS Gothic"/>
        <family val="3"/>
        <charset val="128"/>
      </rPr>
      <t>乱</t>
    </r>
  </si>
  <si>
    <r>
      <t>應</t>
    </r>
    <r>
      <rPr>
        <sz val="10"/>
        <rFont val="MS Gothic"/>
        <family val="3"/>
        <charset val="128"/>
      </rPr>
      <t>竜</t>
    </r>
  </si>
  <si>
    <r>
      <t>香</t>
    </r>
    <r>
      <rPr>
        <sz val="10"/>
        <rFont val="MS Gothic"/>
        <family val="3"/>
        <charset val="128"/>
      </rPr>
      <t>礼</t>
    </r>
  </si>
  <si>
    <r>
      <t>金辰</t>
    </r>
    <r>
      <rPr>
        <sz val="10"/>
        <rFont val="NSimSun"/>
        <family val="3"/>
        <charset val="134"/>
      </rPr>
      <t>睴</t>
    </r>
  </si>
  <si>
    <r>
      <t>有</t>
    </r>
    <r>
      <rPr>
        <sz val="10"/>
        <rFont val="MS Gothic"/>
        <family val="3"/>
        <charset val="128"/>
      </rPr>
      <t>礼</t>
    </r>
  </si>
  <si>
    <r>
      <t>每</t>
    </r>
    <r>
      <rPr>
        <sz val="10"/>
        <rFont val="MS Gothic"/>
        <family val="3"/>
        <charset val="128"/>
      </rPr>
      <t>礼</t>
    </r>
  </si>
  <si>
    <r>
      <t>命</t>
    </r>
    <r>
      <rPr>
        <sz val="10"/>
        <rFont val="MS Gothic"/>
        <family val="3"/>
        <charset val="128"/>
      </rPr>
      <t>乱</t>
    </r>
  </si>
  <si>
    <r>
      <t>愛</t>
    </r>
    <r>
      <rPr>
        <sz val="10"/>
        <rFont val="MS Gothic"/>
        <family val="3"/>
        <charset val="128"/>
      </rPr>
      <t>乱</t>
    </r>
  </si>
  <si>
    <r>
      <t>屳</t>
    </r>
    <r>
      <rPr>
        <sz val="10"/>
        <rFont val="MS Gothic"/>
        <family val="3"/>
        <charset val="128"/>
      </rPr>
      <t>礼</t>
    </r>
  </si>
  <si>
    <r>
      <t>件里</t>
    </r>
    <r>
      <rPr>
        <sz val="10"/>
        <rFont val="MS Gothic"/>
        <family val="3"/>
        <charset val="128"/>
      </rPr>
      <t>礼</t>
    </r>
  </si>
  <si>
    <r>
      <t>玄禹</t>
    </r>
    <r>
      <rPr>
        <sz val="10"/>
        <rFont val="맑은 고딕 Semilight"/>
        <family val="3"/>
        <charset val="129"/>
      </rPr>
      <t>玾</t>
    </r>
  </si>
  <si>
    <r>
      <t>乙</t>
    </r>
    <r>
      <rPr>
        <sz val="10"/>
        <rFont val="MS Gothic"/>
        <family val="3"/>
        <charset val="128"/>
      </rPr>
      <t>竜</t>
    </r>
  </si>
  <si>
    <r>
      <t>儀</t>
    </r>
    <r>
      <rPr>
        <sz val="10"/>
        <rFont val="MS Gothic"/>
        <family val="3"/>
        <charset val="128"/>
      </rPr>
      <t>竜</t>
    </r>
  </si>
  <si>
    <r>
      <t>東</t>
    </r>
    <r>
      <rPr>
        <sz val="10"/>
        <rFont val="맑은 고딕 Semilight"/>
        <family val="3"/>
        <charset val="129"/>
      </rPr>
      <t>澰</t>
    </r>
  </si>
  <si>
    <r>
      <t>售</t>
    </r>
    <r>
      <rPr>
        <sz val="10"/>
        <rFont val="MS Gothic"/>
        <family val="3"/>
        <charset val="128"/>
      </rPr>
      <t>宝</t>
    </r>
  </si>
  <si>
    <r>
      <t>春</t>
    </r>
    <r>
      <rPr>
        <sz val="10"/>
        <rFont val="MS Gothic"/>
        <family val="3"/>
        <charset val="128"/>
      </rPr>
      <t>礼</t>
    </r>
  </si>
  <si>
    <r>
      <t>必</t>
    </r>
    <r>
      <rPr>
        <sz val="10"/>
        <rFont val="MS Gothic"/>
        <family val="3"/>
        <charset val="128"/>
      </rPr>
      <t>礼</t>
    </r>
  </si>
  <si>
    <r>
      <t>石</t>
    </r>
    <r>
      <rPr>
        <sz val="10"/>
        <rFont val="MS Gothic"/>
        <family val="3"/>
        <charset val="128"/>
      </rPr>
      <t>竜</t>
    </r>
  </si>
  <si>
    <r>
      <t>成</t>
    </r>
    <r>
      <rPr>
        <sz val="10"/>
        <rFont val="MS Gothic"/>
        <family val="3"/>
        <charset val="128"/>
      </rPr>
      <t>竜</t>
    </r>
  </si>
  <si>
    <r>
      <t>梁成</t>
    </r>
    <r>
      <rPr>
        <sz val="10"/>
        <rFont val="MS Gothic"/>
        <family val="3"/>
        <charset val="128"/>
      </rPr>
      <t>竜</t>
    </r>
  </si>
  <si>
    <r>
      <t>郭應</t>
    </r>
    <r>
      <rPr>
        <sz val="10"/>
        <rFont val="MS Gothic"/>
        <family val="3"/>
        <charset val="128"/>
      </rPr>
      <t>竜</t>
    </r>
  </si>
  <si>
    <r>
      <t>莫</t>
    </r>
    <r>
      <rPr>
        <sz val="10"/>
        <rFont val="MS Gothic"/>
        <family val="3"/>
        <charset val="128"/>
      </rPr>
      <t>竜</t>
    </r>
  </si>
  <si>
    <r>
      <t>吉</t>
    </r>
    <r>
      <rPr>
        <sz val="10"/>
        <rFont val="MS Gothic"/>
        <family val="3"/>
        <charset val="128"/>
      </rPr>
      <t>竜</t>
    </r>
  </si>
  <si>
    <r>
      <t>許</t>
    </r>
    <r>
      <rPr>
        <sz val="10"/>
        <rFont val="MS Gothic"/>
        <family val="3"/>
        <charset val="128"/>
      </rPr>
      <t>竜</t>
    </r>
  </si>
  <si>
    <r>
      <t>黃</t>
    </r>
    <r>
      <rPr>
        <sz val="10"/>
        <rFont val="MS Gothic"/>
        <family val="3"/>
        <charset val="128"/>
      </rPr>
      <t>竜</t>
    </r>
  </si>
  <si>
    <r>
      <t>金今</t>
    </r>
    <r>
      <rPr>
        <sz val="10"/>
        <rFont val="MS Gothic"/>
        <family val="3"/>
        <charset val="128"/>
      </rPr>
      <t>礼</t>
    </r>
  </si>
  <si>
    <r>
      <t>光</t>
    </r>
    <r>
      <rPr>
        <sz val="10"/>
        <rFont val="MS Gothic"/>
        <family val="3"/>
        <charset val="128"/>
      </rPr>
      <t>継</t>
    </r>
  </si>
  <si>
    <r>
      <t>金海</t>
    </r>
    <r>
      <rPr>
        <sz val="10"/>
        <rFont val="MS Gothic"/>
        <family val="3"/>
        <charset val="128"/>
      </rPr>
      <t>竜</t>
    </r>
  </si>
  <si>
    <r>
      <t>雲</t>
    </r>
    <r>
      <rPr>
        <sz val="10"/>
        <rFont val="MS Gothic"/>
        <family val="3"/>
        <charset val="128"/>
      </rPr>
      <t>竜</t>
    </r>
  </si>
  <si>
    <r>
      <t>黃</t>
    </r>
    <r>
      <rPr>
        <sz val="10"/>
        <rFont val="맑은 고딕 Semilight"/>
        <family val="3"/>
        <charset val="129"/>
      </rPr>
      <t>泹</t>
    </r>
  </si>
  <si>
    <t>외월배리</t>
  </si>
  <si>
    <t>수철리</t>
  </si>
  <si>
    <t>장기리</t>
  </si>
  <si>
    <t>우곡리</t>
  </si>
  <si>
    <t>성재리</t>
  </si>
  <si>
    <t>현내리</t>
  </si>
  <si>
    <t>유산리</t>
  </si>
  <si>
    <t>저대리</t>
  </si>
  <si>
    <t>송동리</t>
  </si>
  <si>
    <t>우산리</t>
  </si>
  <si>
    <t>석교리</t>
  </si>
  <si>
    <t>진읍리</t>
  </si>
  <si>
    <t>방지리</t>
  </si>
  <si>
    <t>송지리</t>
  </si>
  <si>
    <t>남산리</t>
  </si>
  <si>
    <t>지촌리</t>
  </si>
  <si>
    <t>지곡리</t>
  </si>
  <si>
    <t>금곡리</t>
  </si>
  <si>
    <t>오리원리</t>
  </si>
  <si>
    <t>고며리</t>
  </si>
  <si>
    <t>산양령불당리</t>
  </si>
  <si>
    <t>리명</t>
  </si>
  <si>
    <t>황몽선</t>
  </si>
  <si>
    <t>문필선</t>
  </si>
  <si>
    <t>오명원</t>
  </si>
  <si>
    <t>임술</t>
  </si>
  <si>
    <t>서두걸</t>
  </si>
  <si>
    <t>허아지</t>
  </si>
  <si>
    <t>허시망</t>
  </si>
  <si>
    <t>한시백</t>
  </si>
  <si>
    <t>윤시안</t>
  </si>
  <si>
    <t>정태선</t>
  </si>
  <si>
    <t>정세봉</t>
  </si>
  <si>
    <t>박진발</t>
  </si>
  <si>
    <t>박종호</t>
  </si>
  <si>
    <t>사노명천</t>
  </si>
  <si>
    <t>군관정입선</t>
  </si>
  <si>
    <t>익석</t>
  </si>
  <si>
    <t>주진경</t>
  </si>
  <si>
    <t>변인득</t>
  </si>
  <si>
    <t>황인걸</t>
  </si>
  <si>
    <t>장맹원</t>
  </si>
  <si>
    <t>장기란</t>
  </si>
  <si>
    <t>운세</t>
  </si>
  <si>
    <t>선웅</t>
  </si>
  <si>
    <t>고명성</t>
  </si>
  <si>
    <t>최계상</t>
  </si>
  <si>
    <t>박수학</t>
  </si>
  <si>
    <t>최석만</t>
  </si>
  <si>
    <t>장한걸</t>
  </si>
  <si>
    <t>최오석</t>
  </si>
  <si>
    <t>장암외</t>
  </si>
  <si>
    <t>희중</t>
  </si>
  <si>
    <t>변유발</t>
  </si>
  <si>
    <t>박두경</t>
  </si>
  <si>
    <t>변여중</t>
  </si>
  <si>
    <t>변중삼</t>
  </si>
  <si>
    <t>정모철</t>
  </si>
  <si>
    <t>변상걸</t>
  </si>
  <si>
    <t>강재빈</t>
  </si>
  <si>
    <t>변상선</t>
  </si>
  <si>
    <t>변여건</t>
  </si>
  <si>
    <t>최순안</t>
  </si>
  <si>
    <t>변상민</t>
  </si>
  <si>
    <t>변인걸</t>
  </si>
  <si>
    <t>신선</t>
  </si>
  <si>
    <t>박검동</t>
  </si>
  <si>
    <t>변인창</t>
  </si>
  <si>
    <t>변귀황</t>
  </si>
  <si>
    <t>변재우</t>
  </si>
  <si>
    <t>변선백</t>
  </si>
  <si>
    <t>박귀선</t>
  </si>
  <si>
    <t>노진창</t>
  </si>
  <si>
    <t>박명선</t>
  </si>
  <si>
    <t>오진백</t>
  </si>
  <si>
    <t>황후강</t>
  </si>
  <si>
    <t>막봉</t>
  </si>
  <si>
    <t>명석</t>
  </si>
  <si>
    <t>상우</t>
  </si>
  <si>
    <t>철이</t>
  </si>
  <si>
    <t>진철</t>
  </si>
  <si>
    <t>황유중</t>
  </si>
  <si>
    <t>사노팔웅</t>
  </si>
  <si>
    <t>황준귀</t>
  </si>
  <si>
    <t>박평을금</t>
  </si>
  <si>
    <t>노후읍종</t>
  </si>
  <si>
    <t>입사리</t>
  </si>
  <si>
    <t>황몽석</t>
  </si>
  <si>
    <t>허열</t>
  </si>
  <si>
    <t>황만중</t>
  </si>
  <si>
    <t>노억년</t>
  </si>
  <si>
    <t>허선명</t>
  </si>
  <si>
    <t>정봉이</t>
  </si>
  <si>
    <t>황종신</t>
  </si>
  <si>
    <t>허명업</t>
  </si>
  <si>
    <t>인현</t>
  </si>
  <si>
    <t>허태성</t>
  </si>
  <si>
    <t>노인종</t>
  </si>
  <si>
    <t>노걸남</t>
  </si>
  <si>
    <t>오걸립</t>
  </si>
  <si>
    <t>조애룡</t>
  </si>
  <si>
    <t>박항재</t>
  </si>
  <si>
    <t>박명걸</t>
  </si>
  <si>
    <t>박진구</t>
  </si>
  <si>
    <t>정치경</t>
  </si>
  <si>
    <t>배기삼</t>
  </si>
  <si>
    <t>곽시달</t>
  </si>
  <si>
    <t>박몽적</t>
  </si>
  <si>
    <t>천하성</t>
  </si>
  <si>
    <t>박희창</t>
  </si>
  <si>
    <t>사노기원</t>
  </si>
  <si>
    <t>사노진백</t>
  </si>
  <si>
    <t>예이준</t>
  </si>
  <si>
    <t>사노인걸</t>
  </si>
  <si>
    <t>박옥견</t>
  </si>
  <si>
    <t>이상</t>
  </si>
  <si>
    <t>서이민</t>
  </si>
  <si>
    <t>윤의룡</t>
  </si>
  <si>
    <t>정유경</t>
  </si>
  <si>
    <t>정유걸</t>
  </si>
  <si>
    <t>손필형</t>
  </si>
  <si>
    <t>강원발</t>
  </si>
  <si>
    <t>박두천</t>
  </si>
  <si>
    <t>추어인자미</t>
  </si>
  <si>
    <t>노솟동</t>
  </si>
  <si>
    <t>박두선</t>
  </si>
  <si>
    <t>노인적</t>
  </si>
  <si>
    <t>후읍씨</t>
  </si>
  <si>
    <t>손의발</t>
  </si>
  <si>
    <t>도시철</t>
  </si>
  <si>
    <t>박몽재</t>
  </si>
  <si>
    <t>황선진</t>
  </si>
  <si>
    <t>노기안</t>
  </si>
  <si>
    <t>사노백섬</t>
  </si>
  <si>
    <t>박가지</t>
  </si>
  <si>
    <t>노시안</t>
  </si>
  <si>
    <t>노운일</t>
  </si>
  <si>
    <t>황명발</t>
  </si>
  <si>
    <t>전일승</t>
  </si>
  <si>
    <t>허영백</t>
  </si>
  <si>
    <t>박만석</t>
  </si>
  <si>
    <t>박극준</t>
  </si>
  <si>
    <t>홍계창</t>
  </si>
  <si>
    <t>박종언</t>
  </si>
  <si>
    <t>허동석</t>
  </si>
  <si>
    <t>박충민</t>
  </si>
  <si>
    <t>윤신진</t>
  </si>
  <si>
    <t>황도철</t>
  </si>
  <si>
    <t>사노임선</t>
  </si>
  <si>
    <t>정길</t>
  </si>
  <si>
    <t>사노봉이</t>
  </si>
  <si>
    <t>정귀남</t>
  </si>
  <si>
    <t>송차우</t>
  </si>
  <si>
    <t>강진홍</t>
  </si>
  <si>
    <t>최상원</t>
  </si>
  <si>
    <t>정가부동</t>
  </si>
  <si>
    <t>정치강</t>
  </si>
  <si>
    <t>장모돌이</t>
  </si>
  <si>
    <t>박종무</t>
  </si>
  <si>
    <t>봉석</t>
  </si>
  <si>
    <t>윤만삼</t>
  </si>
  <si>
    <t>사노희신</t>
  </si>
  <si>
    <t>박진백</t>
  </si>
  <si>
    <t>서유명</t>
  </si>
  <si>
    <t>박수정</t>
  </si>
  <si>
    <t>통수</t>
  </si>
  <si>
    <t>신호</t>
  </si>
  <si>
    <t>과녀장일개대자</t>
  </si>
  <si>
    <t>박기복대자</t>
  </si>
  <si>
    <t>과녀서소사대자</t>
  </si>
  <si>
    <t>서소사고대자</t>
  </si>
  <si>
    <t>병인박도상고대자</t>
  </si>
  <si>
    <t>허막립고대양자</t>
  </si>
  <si>
    <t>신시낭출가현풍대모</t>
  </si>
  <si>
    <t>과녀하소사대자</t>
  </si>
  <si>
    <t>과녀박소사고대자</t>
  </si>
  <si>
    <t>유학현우갑발광도망대</t>
  </si>
  <si>
    <t>순마군정세발고대처</t>
  </si>
  <si>
    <t>유학현우침고대제</t>
  </si>
  <si>
    <t>정재창고대처</t>
  </si>
  <si>
    <t>금천역리구천백고대자</t>
  </si>
  <si>
    <t>사노필선고대처</t>
  </si>
  <si>
    <t>박진량고대서</t>
  </si>
  <si>
    <t>장초만고대처</t>
  </si>
  <si>
    <t>박계달고대처</t>
  </si>
  <si>
    <t>박칠생고대처</t>
  </si>
  <si>
    <t>역리유태종청도이거대제</t>
  </si>
  <si>
    <t>금례대자</t>
  </si>
  <si>
    <t>장군생대자</t>
  </si>
  <si>
    <t>강선우고대자</t>
  </si>
  <si>
    <t>변영황고대</t>
  </si>
  <si>
    <t>과사비조시대자</t>
  </si>
  <si>
    <t>사노사봉고대자</t>
  </si>
  <si>
    <t>유학고만운고대처</t>
  </si>
  <si>
    <t>사노돌생고대처</t>
  </si>
  <si>
    <t>허혁고대자</t>
  </si>
  <si>
    <t>업무허명상고대처</t>
  </si>
  <si>
    <t>금위보황강익고대처</t>
  </si>
  <si>
    <t>신막룡고대자</t>
  </si>
  <si>
    <t>사노충량고대자</t>
  </si>
  <si>
    <t>박자한고대처</t>
  </si>
  <si>
    <t>박세걸고대처</t>
  </si>
  <si>
    <t>업무천운백대자</t>
  </si>
  <si>
    <t>천순경고대처</t>
  </si>
  <si>
    <t>천인선고대자</t>
  </si>
  <si>
    <t>노진발고대처</t>
  </si>
  <si>
    <t>조승한고대처</t>
  </si>
  <si>
    <t>조업대자</t>
  </si>
  <si>
    <t>조계창발광위승대처</t>
  </si>
  <si>
    <t>최도생고</t>
  </si>
  <si>
    <t>홍유달고대자</t>
  </si>
  <si>
    <t>황영한고대처</t>
  </si>
  <si>
    <t>박소근고대처</t>
  </si>
  <si>
    <t>대호</t>
  </si>
  <si>
    <t>동생제</t>
  </si>
  <si>
    <t>솔녀</t>
  </si>
  <si>
    <t>의자</t>
  </si>
  <si>
    <t>모</t>
  </si>
  <si>
    <t>솔부</t>
  </si>
  <si>
    <t>솔매</t>
  </si>
  <si>
    <t>솔자</t>
  </si>
  <si>
    <t>손녀</t>
  </si>
  <si>
    <t>솔제</t>
  </si>
  <si>
    <t>솔서</t>
  </si>
  <si>
    <t>매</t>
  </si>
  <si>
    <t>솔모</t>
  </si>
  <si>
    <t>질자</t>
  </si>
  <si>
    <t>후처</t>
  </si>
  <si>
    <t>솔숙모</t>
  </si>
  <si>
    <t>고공</t>
  </si>
  <si>
    <t>고공녀</t>
  </si>
  <si>
    <t>솔손녀</t>
  </si>
  <si>
    <t>제</t>
  </si>
  <si>
    <t>오촌질</t>
  </si>
  <si>
    <t>솔이성사촌</t>
  </si>
  <si>
    <t>손자</t>
  </si>
  <si>
    <t>숙모</t>
  </si>
  <si>
    <t>처형</t>
  </si>
  <si>
    <t>적종손</t>
  </si>
  <si>
    <t>솔적질</t>
  </si>
  <si>
    <t>상전녀</t>
  </si>
  <si>
    <t>차자</t>
  </si>
  <si>
    <t>솔첩</t>
  </si>
  <si>
    <t>솔손자</t>
  </si>
  <si>
    <t>솔질</t>
  </si>
  <si>
    <t>솔형</t>
  </si>
  <si>
    <t>차녀</t>
  </si>
  <si>
    <t>질녀</t>
  </si>
  <si>
    <t>생질</t>
  </si>
  <si>
    <t>솔손</t>
  </si>
  <si>
    <t>형수</t>
  </si>
  <si>
    <t>처모</t>
  </si>
  <si>
    <t>전처</t>
  </si>
  <si>
    <t>솔양자</t>
  </si>
  <si>
    <t>솔고공</t>
  </si>
  <si>
    <t>외손</t>
  </si>
  <si>
    <t>질</t>
  </si>
  <si>
    <t>수</t>
  </si>
  <si>
    <t>형</t>
  </si>
  <si>
    <t>솔전처자</t>
  </si>
  <si>
    <t>솔동생</t>
  </si>
  <si>
    <t>솔의녀</t>
  </si>
  <si>
    <t>처남</t>
  </si>
  <si>
    <t>솔서모</t>
  </si>
  <si>
    <t>솔질자</t>
  </si>
  <si>
    <t>솔조모</t>
  </si>
  <si>
    <t>솔외손자</t>
  </si>
  <si>
    <t>전처자</t>
  </si>
  <si>
    <t>서모</t>
  </si>
  <si>
    <t>솔</t>
  </si>
  <si>
    <t>서</t>
  </si>
  <si>
    <t>솔고공녀</t>
  </si>
  <si>
    <t>솔수양자</t>
  </si>
  <si>
    <t>솔질부</t>
  </si>
  <si>
    <t>솔생질</t>
  </si>
  <si>
    <t>솔처모</t>
  </si>
  <si>
    <t>솔후처</t>
  </si>
  <si>
    <t>솔계모</t>
  </si>
  <si>
    <t>첩녀</t>
  </si>
  <si>
    <t>솔질녀</t>
  </si>
  <si>
    <t>첩</t>
  </si>
  <si>
    <t>차질자</t>
  </si>
  <si>
    <t>손</t>
  </si>
  <si>
    <t>차질녀</t>
  </si>
  <si>
    <t>동생녀</t>
  </si>
  <si>
    <t>사촌제</t>
  </si>
  <si>
    <t>손부</t>
  </si>
  <si>
    <t>의녀</t>
  </si>
  <si>
    <t>비부</t>
  </si>
  <si>
    <t>처제</t>
  </si>
  <si>
    <t>솔처부</t>
  </si>
  <si>
    <t>솔서제</t>
  </si>
  <si>
    <t>종손녀</t>
  </si>
  <si>
    <t>질부</t>
  </si>
  <si>
    <t>외손부</t>
  </si>
  <si>
    <t>제수</t>
  </si>
  <si>
    <t>과매</t>
  </si>
  <si>
    <t>서제</t>
  </si>
  <si>
    <t>가옹매</t>
  </si>
  <si>
    <t>솔가옹서제</t>
  </si>
  <si>
    <t>처부</t>
  </si>
  <si>
    <t>제처</t>
  </si>
  <si>
    <t>첩모</t>
  </si>
  <si>
    <t>자부</t>
  </si>
  <si>
    <t>종질</t>
  </si>
  <si>
    <t>솔고모</t>
  </si>
  <si>
    <t>외손녀</t>
  </si>
  <si>
    <t>고공처</t>
  </si>
  <si>
    <t>솔오촌질</t>
  </si>
  <si>
    <t>호내위상</t>
  </si>
  <si>
    <t>충의위</t>
  </si>
  <si>
    <t>수철장</t>
  </si>
  <si>
    <t>부안부수철장</t>
  </si>
  <si>
    <t>과녀</t>
  </si>
  <si>
    <t>청도수보순대솔</t>
  </si>
  <si>
    <t>충의위환부</t>
  </si>
  <si>
    <t>병인</t>
  </si>
  <si>
    <t>주진군</t>
  </si>
  <si>
    <t>비</t>
  </si>
  <si>
    <t>노</t>
  </si>
  <si>
    <t>수군</t>
  </si>
  <si>
    <t>금위보순대솔</t>
  </si>
  <si>
    <t>사비</t>
  </si>
  <si>
    <t>역리</t>
  </si>
  <si>
    <t>성현역리</t>
  </si>
  <si>
    <t>솔비</t>
  </si>
  <si>
    <t>부안부수철장사노</t>
  </si>
  <si>
    <t>창녕수영청군순아병</t>
  </si>
  <si>
    <t>부수철장</t>
  </si>
  <si>
    <t>수보병청간망군</t>
  </si>
  <si>
    <t>성현역보순영무학</t>
  </si>
  <si>
    <t>성현역보</t>
  </si>
  <si>
    <t>청도금위군</t>
  </si>
  <si>
    <t>수군오서역보</t>
  </si>
  <si>
    <t>금보</t>
  </si>
  <si>
    <t>현풍안부수보속오군</t>
  </si>
  <si>
    <t>부속오마보</t>
  </si>
  <si>
    <t>순별보</t>
  </si>
  <si>
    <t>순별대</t>
  </si>
  <si>
    <t>가선대부</t>
  </si>
  <si>
    <t>부수철장사노</t>
  </si>
  <si>
    <t>순마보</t>
  </si>
  <si>
    <t>수군병청간망군</t>
  </si>
  <si>
    <t>부안부수철장역보</t>
  </si>
  <si>
    <t>금위군전력부위겸사복</t>
  </si>
  <si>
    <t>수보부안부수철장환부</t>
  </si>
  <si>
    <t>기보병</t>
  </si>
  <si>
    <t>유산역보병청간망군</t>
  </si>
  <si>
    <t>무학부수철장</t>
  </si>
  <si>
    <t>반비</t>
  </si>
  <si>
    <t>사노남강하전</t>
  </si>
  <si>
    <t>남강하전</t>
  </si>
  <si>
    <t>칠기장</t>
  </si>
  <si>
    <t>유산역보</t>
  </si>
  <si>
    <t>거사</t>
  </si>
  <si>
    <t>순마군보아병별초</t>
  </si>
  <si>
    <t>어보</t>
  </si>
  <si>
    <t>순마군</t>
  </si>
  <si>
    <t>수군환부</t>
  </si>
  <si>
    <t>수군병인</t>
  </si>
  <si>
    <t>유학</t>
  </si>
  <si>
    <t>인리보</t>
  </si>
  <si>
    <t>수군보순대솔군관</t>
  </si>
  <si>
    <t>수군수철장</t>
  </si>
  <si>
    <t>부마군</t>
  </si>
  <si>
    <t>수보부안부수철장</t>
  </si>
  <si>
    <t>환부거사병인</t>
  </si>
  <si>
    <t>사노환부건각병인</t>
  </si>
  <si>
    <t>향교하전사노</t>
  </si>
  <si>
    <t>과사비</t>
  </si>
  <si>
    <t>진인리보사노</t>
  </si>
  <si>
    <t>무학</t>
  </si>
  <si>
    <t>업무</t>
  </si>
  <si>
    <t>순군뢰</t>
  </si>
  <si>
    <t>사노</t>
  </si>
  <si>
    <t>향소하전사노</t>
  </si>
  <si>
    <t>부별대</t>
  </si>
  <si>
    <t>전력부위겸사과</t>
  </si>
  <si>
    <t>역보</t>
  </si>
  <si>
    <t>순장관진영군관</t>
  </si>
  <si>
    <t>전력부위겸사복</t>
  </si>
  <si>
    <t>순아병</t>
  </si>
  <si>
    <t>반노</t>
  </si>
  <si>
    <t>과부</t>
  </si>
  <si>
    <t>부군관청화병사노</t>
  </si>
  <si>
    <t>노향청하전</t>
  </si>
  <si>
    <t>노무랑병인</t>
  </si>
  <si>
    <t>솔노향현사하전</t>
  </si>
  <si>
    <t>노건각병인</t>
  </si>
  <si>
    <t>진영군관성정군</t>
  </si>
  <si>
    <t>노절각병인</t>
  </si>
  <si>
    <t>노남강원하전</t>
  </si>
  <si>
    <t>맹인</t>
  </si>
  <si>
    <t>어보병인</t>
  </si>
  <si>
    <t>진리보</t>
  </si>
  <si>
    <t>각수보</t>
  </si>
  <si>
    <t>사노순아병</t>
  </si>
  <si>
    <t>면천</t>
  </si>
  <si>
    <t>금천역리</t>
  </si>
  <si>
    <t>업무수첩군관</t>
  </si>
  <si>
    <t>경포보</t>
  </si>
  <si>
    <t>통정대부</t>
  </si>
  <si>
    <t>순장관</t>
  </si>
  <si>
    <t>향소하전환부</t>
  </si>
  <si>
    <t>창직</t>
  </si>
  <si>
    <t>사노거사환부</t>
  </si>
  <si>
    <t>가산수첩군관</t>
  </si>
  <si>
    <t>속오군사노</t>
  </si>
  <si>
    <t>유산역보순재가군관</t>
  </si>
  <si>
    <t>설화역보창직</t>
  </si>
  <si>
    <t>순마보향소하전</t>
  </si>
  <si>
    <t>주진군창직</t>
  </si>
  <si>
    <t>무학순군관</t>
  </si>
  <si>
    <t>사노향소하전창직</t>
  </si>
  <si>
    <t>속오마군보인</t>
  </si>
  <si>
    <t>무학속오마군</t>
  </si>
  <si>
    <t>향청하전창직</t>
  </si>
  <si>
    <t>사노속오군</t>
  </si>
  <si>
    <t>수군수첩군관</t>
  </si>
  <si>
    <t>속오보노</t>
  </si>
  <si>
    <t>사노창직</t>
  </si>
  <si>
    <t>향소하전</t>
  </si>
  <si>
    <t>속오보</t>
  </si>
  <si>
    <t>속량창직</t>
  </si>
  <si>
    <t>속오마군</t>
  </si>
  <si>
    <t>기보창직</t>
  </si>
  <si>
    <t>금천역리속오보</t>
  </si>
  <si>
    <t>역비</t>
  </si>
  <si>
    <t>역보인</t>
  </si>
  <si>
    <t>영마보</t>
  </si>
  <si>
    <t>기보</t>
  </si>
  <si>
    <t>황산역리</t>
  </si>
  <si>
    <t>환부기보병</t>
  </si>
  <si>
    <t>금위보</t>
  </si>
  <si>
    <t>금천역리창직</t>
  </si>
  <si>
    <t>역보순대솔군관</t>
  </si>
  <si>
    <t>매득비</t>
  </si>
  <si>
    <t>영노</t>
  </si>
  <si>
    <t>수첩군관</t>
  </si>
  <si>
    <t>순도훈도</t>
  </si>
  <si>
    <t>산성군창직</t>
  </si>
  <si>
    <t>과녀사비</t>
  </si>
  <si>
    <t>환부</t>
  </si>
  <si>
    <t>속오마군보</t>
  </si>
  <si>
    <t>수군속오마군</t>
  </si>
  <si>
    <t>진영사령보</t>
  </si>
  <si>
    <t>남강서원하전</t>
  </si>
  <si>
    <t>향소하전창직</t>
  </si>
  <si>
    <t>수군대솔</t>
  </si>
  <si>
    <t>노속오보</t>
  </si>
  <si>
    <t>역리좌수병인</t>
  </si>
  <si>
    <t>노향소하전</t>
  </si>
  <si>
    <t>솔노향소하전</t>
  </si>
  <si>
    <t>절충장군첨지중추부사</t>
  </si>
  <si>
    <t>금천역노환부</t>
  </si>
  <si>
    <t>설화역보</t>
  </si>
  <si>
    <t>경보병</t>
  </si>
  <si>
    <t>역리환부</t>
  </si>
  <si>
    <t>주진군환부</t>
  </si>
  <si>
    <t>역리병인</t>
  </si>
  <si>
    <t>업유</t>
  </si>
  <si>
    <t>어보진영출사군관</t>
  </si>
  <si>
    <t>건각병인</t>
  </si>
  <si>
    <t>역리조역</t>
  </si>
  <si>
    <t>매득노속오보</t>
  </si>
  <si>
    <t>남강원생</t>
  </si>
  <si>
    <t>업무진영출사군관</t>
  </si>
  <si>
    <t>역보재가</t>
  </si>
  <si>
    <t>정병</t>
  </si>
  <si>
    <t>영선문서직사노</t>
  </si>
  <si>
    <t>환부역보아병</t>
  </si>
  <si>
    <t>환부역리</t>
  </si>
  <si>
    <t>역보순재가</t>
  </si>
  <si>
    <t>역리절비병인</t>
  </si>
  <si>
    <t>설화역리</t>
  </si>
  <si>
    <t>절충장군</t>
  </si>
  <si>
    <t>무학순재가</t>
  </si>
  <si>
    <t>수군순재가</t>
  </si>
  <si>
    <t>수군조역</t>
  </si>
  <si>
    <t>금위군</t>
  </si>
  <si>
    <t>역노</t>
  </si>
  <si>
    <t>환부유학</t>
  </si>
  <si>
    <t>진영영방하전</t>
  </si>
  <si>
    <t>절각병인역리</t>
  </si>
  <si>
    <t>환부역보순아병</t>
  </si>
  <si>
    <t>순마보수첩군관백총장</t>
  </si>
  <si>
    <t>금천역비</t>
  </si>
  <si>
    <t>금위보거사</t>
  </si>
  <si>
    <t>수보가산수첩군관</t>
  </si>
  <si>
    <t>부안부어보</t>
  </si>
  <si>
    <t>경천역리</t>
  </si>
  <si>
    <t>진영하전</t>
  </si>
  <si>
    <t>통영친병사노</t>
  </si>
  <si>
    <t>부군관</t>
  </si>
  <si>
    <t>노부군관청하전</t>
  </si>
  <si>
    <t>업무부군관</t>
  </si>
  <si>
    <t>노수어모군</t>
  </si>
  <si>
    <t>노아병</t>
  </si>
  <si>
    <t>사노진영방하전</t>
  </si>
  <si>
    <t>사노병인</t>
  </si>
  <si>
    <t>노순장관청화병</t>
  </si>
  <si>
    <t>기보수첩군관</t>
  </si>
  <si>
    <t>금보부군관</t>
  </si>
  <si>
    <t>사노순아병별포진영간망군</t>
  </si>
  <si>
    <t>청도속오보</t>
  </si>
  <si>
    <t>사노통영친병</t>
  </si>
  <si>
    <t>가산성정군</t>
  </si>
  <si>
    <t>사노아병별포</t>
  </si>
  <si>
    <t>통덕랑</t>
  </si>
  <si>
    <t>유산역보병인</t>
  </si>
  <si>
    <t>노순아병</t>
  </si>
  <si>
    <t>순아병성정군</t>
  </si>
  <si>
    <t>별대보진영군관</t>
  </si>
  <si>
    <t>가산성정군수첩군관</t>
  </si>
  <si>
    <t>사노속오보</t>
  </si>
  <si>
    <t>순아병사노</t>
  </si>
  <si>
    <t>속오보사노</t>
  </si>
  <si>
    <t>사노속오</t>
  </si>
  <si>
    <t>창직사노</t>
  </si>
  <si>
    <t>성정군</t>
  </si>
  <si>
    <t>기보가산수첩군관</t>
  </si>
  <si>
    <t>사노순아병별포</t>
  </si>
  <si>
    <t>순마군보</t>
  </si>
  <si>
    <t>순대솔수보</t>
  </si>
  <si>
    <t>사노영장관청소목군</t>
  </si>
  <si>
    <t>납속가선대부</t>
  </si>
  <si>
    <t>순수미군가산수첩군관</t>
  </si>
  <si>
    <t>수보</t>
  </si>
  <si>
    <t>순아병별포</t>
  </si>
  <si>
    <t>사노순영탄군</t>
  </si>
  <si>
    <t>사노아병</t>
  </si>
  <si>
    <t>속오</t>
  </si>
  <si>
    <t>사노진영하전</t>
  </si>
  <si>
    <t>솔매득노</t>
  </si>
  <si>
    <t>금위보부군관</t>
  </si>
  <si>
    <t>수보사노</t>
  </si>
  <si>
    <t>사노수보</t>
  </si>
  <si>
    <t>사노향교하전</t>
  </si>
  <si>
    <t>노기고청하전</t>
  </si>
  <si>
    <t>교생</t>
  </si>
  <si>
    <t>속오마보</t>
  </si>
  <si>
    <t>수군진영장방하전</t>
  </si>
  <si>
    <t>무학순대솔군관</t>
  </si>
  <si>
    <t>노봉수</t>
  </si>
  <si>
    <t>노진영군관청하전</t>
  </si>
  <si>
    <t>노본부군관청하전</t>
  </si>
  <si>
    <t>통사랑</t>
  </si>
  <si>
    <t>수군순대솔</t>
  </si>
  <si>
    <t>속오사노</t>
  </si>
  <si>
    <t>매득노</t>
  </si>
  <si>
    <t>노청도속오</t>
  </si>
  <si>
    <t>솔노</t>
  </si>
  <si>
    <t>절충장군전행갈두진첨사</t>
  </si>
  <si>
    <t>솔노청도속오군</t>
  </si>
  <si>
    <t>포보금천역리</t>
  </si>
  <si>
    <t>어영보인</t>
  </si>
  <si>
    <t>어영군보인청도속오군사노</t>
  </si>
  <si>
    <t>무학순대솔</t>
  </si>
  <si>
    <t>노청도속오군</t>
  </si>
  <si>
    <t>솔노기고청하전</t>
  </si>
  <si>
    <t>노부기고청하전</t>
  </si>
  <si>
    <t>원생</t>
  </si>
  <si>
    <t>청도봉수별장</t>
  </si>
  <si>
    <t>노병인</t>
  </si>
  <si>
    <t>노순영부소매탄군</t>
  </si>
  <si>
    <t>노순영부소하전</t>
  </si>
  <si>
    <t>노본부군관청화병</t>
  </si>
  <si>
    <t>노진영하전</t>
  </si>
  <si>
    <t>정부인</t>
  </si>
  <si>
    <t>가선대부동지중추부사</t>
  </si>
  <si>
    <t>무학기패관</t>
  </si>
  <si>
    <t>성현역비</t>
  </si>
  <si>
    <t>절각병인환부</t>
  </si>
  <si>
    <t>부군관청하전</t>
  </si>
  <si>
    <t>금천역리수보</t>
  </si>
  <si>
    <t>금위보순아병</t>
  </si>
  <si>
    <t>순마보금위보</t>
  </si>
  <si>
    <t>환부병인</t>
  </si>
  <si>
    <t>무학부군관</t>
  </si>
  <si>
    <t>환부거사</t>
  </si>
  <si>
    <t>유산역리</t>
  </si>
  <si>
    <t>업무부기패관</t>
  </si>
  <si>
    <t>부군관청하전사노</t>
  </si>
  <si>
    <t>노수어청모군</t>
  </si>
  <si>
    <t>밀양안부무학부군관</t>
  </si>
  <si>
    <t>순마보병인</t>
  </si>
  <si>
    <t>통훈대부주부</t>
  </si>
  <si>
    <t>청도분방군</t>
  </si>
  <si>
    <t>청도분방군부속오군</t>
  </si>
  <si>
    <t>어영군</t>
  </si>
  <si>
    <t>별대보</t>
  </si>
  <si>
    <t>수보청도속오보</t>
  </si>
  <si>
    <t>업무순장관</t>
  </si>
  <si>
    <t>업무순대솔</t>
  </si>
  <si>
    <t>상덕사원재</t>
  </si>
  <si>
    <t>주진</t>
  </si>
  <si>
    <t>사노부군관청하전</t>
  </si>
  <si>
    <t>현출사비</t>
  </si>
  <si>
    <t>부군관청화병</t>
  </si>
  <si>
    <t>근력부위</t>
  </si>
  <si>
    <t>영무방군뢰</t>
  </si>
  <si>
    <t>노군관청화병</t>
  </si>
  <si>
    <t>병인금보</t>
  </si>
  <si>
    <t>노장관청하전</t>
  </si>
  <si>
    <t>사노군관청하전</t>
  </si>
  <si>
    <t>걸식거사</t>
  </si>
  <si>
    <t>기고청하전사노</t>
  </si>
  <si>
    <t>과녀맹인</t>
  </si>
  <si>
    <t>병인과녀사비</t>
  </si>
  <si>
    <t>제포수군순아병</t>
  </si>
  <si>
    <t>오서역리</t>
  </si>
  <si>
    <t>기보순재가</t>
  </si>
  <si>
    <t>부기고청화병사노</t>
  </si>
  <si>
    <t>성정군속오</t>
  </si>
  <si>
    <t>부장관청하전사노</t>
  </si>
  <si>
    <t>어보부군관</t>
  </si>
  <si>
    <t>무의부위</t>
  </si>
  <si>
    <t>구활비</t>
  </si>
  <si>
    <t>기보순대솔</t>
  </si>
  <si>
    <t>기보부군관</t>
  </si>
  <si>
    <t>성정군순대솔</t>
  </si>
  <si>
    <t>절각병인</t>
  </si>
  <si>
    <t>사비과녀</t>
  </si>
  <si>
    <t>유장</t>
  </si>
  <si>
    <t>송지래금위보</t>
  </si>
  <si>
    <t>환부거사사노</t>
  </si>
  <si>
    <t>금위보병인</t>
  </si>
  <si>
    <t>사노남강원하전</t>
  </si>
  <si>
    <t>황산역노남강원하전</t>
  </si>
  <si>
    <t>수보수첩군관</t>
  </si>
  <si>
    <t>노상덕사하전</t>
  </si>
  <si>
    <t>노순군뢰</t>
  </si>
  <si>
    <t>순아병별포사노</t>
  </si>
  <si>
    <t>유장인</t>
  </si>
  <si>
    <t>노남강서원하전</t>
  </si>
  <si>
    <t>어영보</t>
  </si>
  <si>
    <t>사노중풍병인</t>
  </si>
  <si>
    <t>속오군</t>
  </si>
  <si>
    <t>청도안부주진군</t>
  </si>
  <si>
    <t>경포보순아병별포</t>
  </si>
  <si>
    <t>노속오군</t>
  </si>
  <si>
    <t>노중풍병인</t>
  </si>
  <si>
    <t>밀양경포보</t>
  </si>
  <si>
    <t>영리보부군관</t>
  </si>
  <si>
    <t>수보영리보</t>
  </si>
  <si>
    <t>순마군보별포</t>
  </si>
  <si>
    <t>속량금위보부군관</t>
  </si>
  <si>
    <t>용천퇴속중풍역리환부</t>
  </si>
  <si>
    <t>용천퇴속거사</t>
  </si>
  <si>
    <t>거사인리보</t>
  </si>
  <si>
    <t>용천퇴속환부거사</t>
  </si>
  <si>
    <t>부약간</t>
  </si>
  <si>
    <t>수철장사노</t>
  </si>
  <si>
    <t>수철장노</t>
  </si>
  <si>
    <t>사노거사</t>
  </si>
  <si>
    <t>성현역보거사</t>
  </si>
  <si>
    <t>수군부장관청하전사노</t>
  </si>
  <si>
    <t>부약간사노</t>
  </si>
  <si>
    <t>남강원하전사노</t>
  </si>
  <si>
    <t>가선대부동지중추부사부군관</t>
  </si>
  <si>
    <t>순아병거사사노</t>
  </si>
  <si>
    <t>약방하전</t>
  </si>
  <si>
    <t>인리보향현사하전</t>
  </si>
  <si>
    <t>절충장군수첩군관</t>
  </si>
  <si>
    <t>노처</t>
  </si>
  <si>
    <t>인리보부군관</t>
  </si>
  <si>
    <t>사과순재가출사군관</t>
  </si>
  <si>
    <t>노부약간</t>
  </si>
  <si>
    <t>상덕사하재</t>
  </si>
  <si>
    <t>청도교노</t>
  </si>
  <si>
    <t>전력부위겸사복부군관</t>
  </si>
  <si>
    <t>수군간망군</t>
  </si>
  <si>
    <t>순마보수첩군관</t>
  </si>
  <si>
    <t>교하전</t>
  </si>
  <si>
    <t>포보</t>
  </si>
  <si>
    <t>업무순재가</t>
  </si>
  <si>
    <t>기보진영군관</t>
  </si>
  <si>
    <t>부별대보</t>
  </si>
  <si>
    <t>남강하전노</t>
  </si>
  <si>
    <t>부장관청하전</t>
  </si>
  <si>
    <t>부약간장관청하전병인사노</t>
  </si>
  <si>
    <t>진영인리보</t>
  </si>
  <si>
    <t>부마군보인</t>
  </si>
  <si>
    <t>포보부군관</t>
  </si>
  <si>
    <t>절각반신불수병인환부</t>
  </si>
  <si>
    <t>발군</t>
  </si>
  <si>
    <t>순수미군</t>
  </si>
  <si>
    <t>순군뢰사노</t>
  </si>
  <si>
    <t>중풍병인순아병환부사노</t>
  </si>
  <si>
    <t>사노교하전</t>
  </si>
  <si>
    <t>부각수보</t>
  </si>
  <si>
    <t>동몽</t>
  </si>
  <si>
    <t>순별제보</t>
  </si>
  <si>
    <t>약간보</t>
  </si>
  <si>
    <t>순아병사령보인사노</t>
  </si>
  <si>
    <t>납속찰방</t>
  </si>
  <si>
    <t>가향소</t>
  </si>
  <si>
    <t>업무병인</t>
  </si>
  <si>
    <t>절충</t>
  </si>
  <si>
    <t>노중풍병인순아병</t>
  </si>
  <si>
    <t>병인무학</t>
  </si>
  <si>
    <t>노순탄군</t>
  </si>
  <si>
    <t>어보거사</t>
  </si>
  <si>
    <t>금보거사</t>
  </si>
  <si>
    <t>거사사노</t>
  </si>
  <si>
    <t>거사순아병</t>
  </si>
  <si>
    <t>중풍병인사노환부</t>
  </si>
  <si>
    <t>절현구만역리환부</t>
  </si>
  <si>
    <t>봉수군</t>
  </si>
  <si>
    <t>인리보속오군</t>
  </si>
  <si>
    <t>중풍병인</t>
  </si>
  <si>
    <t>순무방군뢰사노</t>
  </si>
  <si>
    <t>유산역리보</t>
  </si>
  <si>
    <t>수군진영문서직</t>
  </si>
  <si>
    <t>사노속오별포</t>
  </si>
  <si>
    <t>가산수첩군관분방군</t>
  </si>
  <si>
    <t>부약군</t>
  </si>
  <si>
    <t>면천과녀</t>
  </si>
  <si>
    <t>어보청도안부속오군</t>
  </si>
  <si>
    <t>분방군</t>
  </si>
  <si>
    <t>군관청하전사노</t>
  </si>
  <si>
    <t>기보순대솔군관</t>
  </si>
  <si>
    <t>주진순대솔군관</t>
  </si>
  <si>
    <t>수보순대솔</t>
  </si>
  <si>
    <t>이롱병인금위보</t>
  </si>
  <si>
    <t>속오보진영군관</t>
  </si>
  <si>
    <t>순기패관</t>
  </si>
  <si>
    <t>유학생</t>
  </si>
  <si>
    <t>교서관각수보</t>
  </si>
  <si>
    <t>업무순기패관</t>
  </si>
  <si>
    <t>남강서원원생</t>
  </si>
  <si>
    <t>창녕교비</t>
  </si>
  <si>
    <t>수산역리</t>
  </si>
  <si>
    <t>쌍산역리</t>
  </si>
  <si>
    <t>청도속오군사노</t>
  </si>
  <si>
    <t>쌍산역리통정대부</t>
  </si>
  <si>
    <t>각수</t>
  </si>
  <si>
    <t>영약방하전</t>
  </si>
  <si>
    <t>순아병마군</t>
  </si>
  <si>
    <t>속량</t>
  </si>
  <si>
    <t>창녕교노</t>
  </si>
  <si>
    <t>순선자장보</t>
  </si>
  <si>
    <t>부마보</t>
  </si>
  <si>
    <t>수군순아병별포</t>
  </si>
  <si>
    <t>노부군관청화병</t>
  </si>
  <si>
    <t>용천퇴속사노</t>
  </si>
  <si>
    <t>거사납속찰방</t>
  </si>
  <si>
    <t>순별보거사</t>
  </si>
  <si>
    <t>거사환부</t>
  </si>
  <si>
    <t>거사쌍산역리</t>
  </si>
  <si>
    <t>청도안부금위보</t>
  </si>
  <si>
    <t>수철보</t>
  </si>
  <si>
    <t>진영인리보사노</t>
  </si>
  <si>
    <t>순아병별포노</t>
  </si>
  <si>
    <t>과X</t>
  </si>
  <si>
    <t>직역</t>
  </si>
  <si>
    <t>변</t>
  </si>
  <si>
    <t>조</t>
  </si>
  <si>
    <t>황</t>
  </si>
  <si>
    <t>최</t>
  </si>
  <si>
    <t>옥</t>
  </si>
  <si>
    <t>금</t>
  </si>
  <si>
    <t>류</t>
  </si>
  <si>
    <t>도</t>
  </si>
  <si>
    <t>송</t>
  </si>
  <si>
    <t>박</t>
  </si>
  <si>
    <t>문</t>
  </si>
  <si>
    <t>안</t>
  </si>
  <si>
    <t>권</t>
  </si>
  <si>
    <t>장</t>
  </si>
  <si>
    <t>오</t>
  </si>
  <si>
    <t>정</t>
  </si>
  <si>
    <t>량</t>
  </si>
  <si>
    <t>한</t>
  </si>
  <si>
    <t>윤</t>
  </si>
  <si>
    <t>허</t>
  </si>
  <si>
    <t>현</t>
  </si>
  <si>
    <t>하</t>
  </si>
  <si>
    <t>곽</t>
  </si>
  <si>
    <t>홍</t>
  </si>
  <si>
    <t>고</t>
  </si>
  <si>
    <t>성</t>
  </si>
  <si>
    <t>유</t>
  </si>
  <si>
    <t>로</t>
  </si>
  <si>
    <t>배</t>
  </si>
  <si>
    <t>진</t>
  </si>
  <si>
    <t>주</t>
  </si>
  <si>
    <t>구</t>
  </si>
  <si>
    <t>차</t>
  </si>
  <si>
    <t>전</t>
  </si>
  <si>
    <t>백</t>
  </si>
  <si>
    <t>신</t>
  </si>
  <si>
    <t>강</t>
  </si>
  <si>
    <t>우</t>
  </si>
  <si>
    <t>남</t>
  </si>
  <si>
    <t>편</t>
  </si>
  <si>
    <t>천</t>
  </si>
  <si>
    <t>엄</t>
  </si>
  <si>
    <t>채</t>
  </si>
  <si>
    <t>양</t>
  </si>
  <si>
    <t>민</t>
  </si>
  <si>
    <t>예</t>
  </si>
  <si>
    <t>륙</t>
  </si>
  <si>
    <t>추</t>
  </si>
  <si>
    <t>태</t>
  </si>
  <si>
    <t>함</t>
  </si>
  <si>
    <t>방</t>
  </si>
  <si>
    <t>공</t>
  </si>
  <si>
    <t>갈</t>
  </si>
  <si>
    <t>이</t>
  </si>
  <si>
    <t>마</t>
  </si>
  <si>
    <t>석</t>
  </si>
  <si>
    <t>무정</t>
  </si>
  <si>
    <t>수천</t>
  </si>
  <si>
    <t>소사</t>
  </si>
  <si>
    <t>수백</t>
  </si>
  <si>
    <t>일순</t>
  </si>
  <si>
    <t>몽선</t>
  </si>
  <si>
    <t>명호</t>
  </si>
  <si>
    <t>일천</t>
  </si>
  <si>
    <t>봉이</t>
  </si>
  <si>
    <t>기녀</t>
  </si>
  <si>
    <t>기민</t>
  </si>
  <si>
    <t>세갑</t>
  </si>
  <si>
    <t>수안</t>
  </si>
  <si>
    <t>성태</t>
  </si>
  <si>
    <t>말량</t>
  </si>
  <si>
    <t>철금</t>
  </si>
  <si>
    <t>철분</t>
  </si>
  <si>
    <t>분철</t>
  </si>
  <si>
    <t>금분</t>
  </si>
  <si>
    <t>금대</t>
  </si>
  <si>
    <t>진백</t>
  </si>
  <si>
    <t>종태</t>
  </si>
  <si>
    <t>조분</t>
  </si>
  <si>
    <t>유정</t>
  </si>
  <si>
    <t>칠운</t>
  </si>
  <si>
    <t>일세</t>
  </si>
  <si>
    <t>순필</t>
  </si>
  <si>
    <t>명철</t>
  </si>
  <si>
    <t>영록</t>
  </si>
  <si>
    <t>재원</t>
  </si>
  <si>
    <t>영해</t>
  </si>
  <si>
    <t>무석</t>
  </si>
  <si>
    <t>화금</t>
  </si>
  <si>
    <t>종발</t>
  </si>
  <si>
    <t>신춘</t>
  </si>
  <si>
    <t>수총</t>
  </si>
  <si>
    <t>분덕</t>
  </si>
  <si>
    <t>성중</t>
  </si>
  <si>
    <t>덕상</t>
  </si>
  <si>
    <t>무선</t>
  </si>
  <si>
    <t>무적</t>
  </si>
  <si>
    <t>명분</t>
  </si>
  <si>
    <t>명금</t>
  </si>
  <si>
    <t>명산</t>
  </si>
  <si>
    <t>필선</t>
  </si>
  <si>
    <t>동분</t>
  </si>
  <si>
    <t>담사리</t>
  </si>
  <si>
    <t>석주</t>
  </si>
  <si>
    <t>명원</t>
  </si>
  <si>
    <t>기선</t>
  </si>
  <si>
    <t>한만</t>
  </si>
  <si>
    <t>태종</t>
  </si>
  <si>
    <t>금생</t>
  </si>
  <si>
    <t>만필</t>
  </si>
  <si>
    <t>일춘</t>
  </si>
  <si>
    <t>시찬</t>
  </si>
  <si>
    <t>기복</t>
  </si>
  <si>
    <t>순삼</t>
  </si>
  <si>
    <t>자음금</t>
  </si>
  <si>
    <t>일구</t>
  </si>
  <si>
    <t>완석</t>
  </si>
  <si>
    <t>애달</t>
  </si>
  <si>
    <t>봉금</t>
  </si>
  <si>
    <t>영발</t>
  </si>
  <si>
    <t>태재</t>
  </si>
  <si>
    <t>성달</t>
  </si>
  <si>
    <t>팔원</t>
  </si>
  <si>
    <t>순</t>
  </si>
  <si>
    <t>세분</t>
  </si>
  <si>
    <t>자음분</t>
  </si>
  <si>
    <t>명진</t>
  </si>
  <si>
    <t>일룡</t>
  </si>
  <si>
    <t>귀재</t>
  </si>
  <si>
    <t>수금</t>
  </si>
  <si>
    <t>후읍종</t>
  </si>
  <si>
    <t>선달</t>
  </si>
  <si>
    <t>정화</t>
  </si>
  <si>
    <t>시우</t>
  </si>
  <si>
    <t>종랑</t>
  </si>
  <si>
    <t>정분</t>
  </si>
  <si>
    <t>자신</t>
  </si>
  <si>
    <t>분상</t>
  </si>
  <si>
    <t>덕춘</t>
  </si>
  <si>
    <t>분진</t>
  </si>
  <si>
    <t>분년</t>
  </si>
  <si>
    <t>분녀</t>
  </si>
  <si>
    <t>분남</t>
  </si>
  <si>
    <t>분양</t>
  </si>
  <si>
    <t>분이</t>
  </si>
  <si>
    <t>만귀</t>
  </si>
  <si>
    <t>걸</t>
  </si>
  <si>
    <t>만재</t>
  </si>
  <si>
    <t>숙영</t>
  </si>
  <si>
    <t>숙창</t>
  </si>
  <si>
    <t>인선</t>
  </si>
  <si>
    <t>두걸</t>
  </si>
  <si>
    <t>며돌이</t>
  </si>
  <si>
    <t>여읍덕</t>
  </si>
  <si>
    <t>만진</t>
  </si>
  <si>
    <t>아지</t>
  </si>
  <si>
    <t>필진</t>
  </si>
  <si>
    <t>고진</t>
  </si>
  <si>
    <t>진걸</t>
  </si>
  <si>
    <t>시운</t>
  </si>
  <si>
    <t>막복</t>
  </si>
  <si>
    <t>막례</t>
  </si>
  <si>
    <t>말례</t>
  </si>
  <si>
    <t>석이</t>
  </si>
  <si>
    <t>덕랑</t>
  </si>
  <si>
    <t>검음동</t>
  </si>
  <si>
    <t>시금</t>
  </si>
  <si>
    <t>시망</t>
  </si>
  <si>
    <t>금례</t>
  </si>
  <si>
    <t>만분</t>
  </si>
  <si>
    <t>만주</t>
  </si>
  <si>
    <t>한분</t>
  </si>
  <si>
    <t>사월</t>
  </si>
  <si>
    <t>인분</t>
  </si>
  <si>
    <t>한진</t>
  </si>
  <si>
    <t>시생</t>
  </si>
  <si>
    <t>막소사</t>
  </si>
  <si>
    <t>진례</t>
  </si>
  <si>
    <t>진선</t>
  </si>
  <si>
    <t>수경</t>
  </si>
  <si>
    <t>성발</t>
  </si>
  <si>
    <t>중재</t>
  </si>
  <si>
    <t>중이</t>
  </si>
  <si>
    <t>정내</t>
  </si>
  <si>
    <t>계분</t>
  </si>
  <si>
    <t>계화</t>
  </si>
  <si>
    <t>석금</t>
  </si>
  <si>
    <t>갯동</t>
  </si>
  <si>
    <t>매례</t>
  </si>
  <si>
    <t>매월</t>
  </si>
  <si>
    <t>덕례</t>
  </si>
  <si>
    <t>막금</t>
  </si>
  <si>
    <t>덕금</t>
  </si>
  <si>
    <t>개덕</t>
  </si>
  <si>
    <t>오월</t>
  </si>
  <si>
    <t>똥개</t>
  </si>
  <si>
    <t>소백</t>
  </si>
  <si>
    <t>필례</t>
  </si>
  <si>
    <t>금이돌이</t>
  </si>
  <si>
    <t>매옥</t>
  </si>
  <si>
    <t>매봉</t>
  </si>
  <si>
    <t>인발</t>
  </si>
  <si>
    <t>봉서</t>
  </si>
  <si>
    <t>창류</t>
  </si>
  <si>
    <t>씨</t>
  </si>
  <si>
    <t>기중</t>
  </si>
  <si>
    <t>구월</t>
  </si>
  <si>
    <t>시백</t>
  </si>
  <si>
    <t>조시</t>
  </si>
  <si>
    <t>일상</t>
  </si>
  <si>
    <t>순금</t>
  </si>
  <si>
    <t>열억</t>
  </si>
  <si>
    <t>시분</t>
  </si>
  <si>
    <t>사진</t>
  </si>
  <si>
    <t>시원</t>
  </si>
  <si>
    <t>월화</t>
  </si>
  <si>
    <t>시안</t>
  </si>
  <si>
    <t>담음사리</t>
  </si>
  <si>
    <t>종금</t>
  </si>
  <si>
    <t>시동</t>
  </si>
  <si>
    <t>옥진</t>
  </si>
  <si>
    <t>생남</t>
  </si>
  <si>
    <t>미화</t>
  </si>
  <si>
    <t>춘례</t>
  </si>
  <si>
    <t>애당</t>
  </si>
  <si>
    <t>덕질석</t>
  </si>
  <si>
    <t>말단</t>
  </si>
  <si>
    <t>덕녀</t>
  </si>
  <si>
    <t>생춘</t>
  </si>
  <si>
    <t>일화</t>
  </si>
  <si>
    <t>하후</t>
  </si>
  <si>
    <t>하기</t>
  </si>
  <si>
    <t>이백</t>
  </si>
  <si>
    <t>미랑</t>
  </si>
  <si>
    <t>랑</t>
  </si>
  <si>
    <t>분걸</t>
  </si>
  <si>
    <t>기달</t>
  </si>
  <si>
    <t>감진</t>
  </si>
  <si>
    <t>진월</t>
  </si>
  <si>
    <t>유복</t>
  </si>
  <si>
    <t>재춘</t>
  </si>
  <si>
    <t>순옥</t>
  </si>
  <si>
    <t>성립</t>
  </si>
  <si>
    <t>사명</t>
  </si>
  <si>
    <t>승선</t>
  </si>
  <si>
    <t>시술</t>
  </si>
  <si>
    <t>태선</t>
  </si>
  <si>
    <t>차옥</t>
  </si>
  <si>
    <t>몽삼</t>
  </si>
  <si>
    <t>두선</t>
  </si>
  <si>
    <t>세봉</t>
  </si>
  <si>
    <t>일매</t>
  </si>
  <si>
    <t>덕분</t>
  </si>
  <si>
    <t>말춘</t>
  </si>
  <si>
    <t>옥랑</t>
  </si>
  <si>
    <t>벽옥</t>
  </si>
  <si>
    <t>귀춘</t>
  </si>
  <si>
    <t>만례</t>
  </si>
  <si>
    <t>일분</t>
  </si>
  <si>
    <t>동금</t>
  </si>
  <si>
    <t>월진</t>
  </si>
  <si>
    <t>이춘</t>
  </si>
  <si>
    <t>덕준</t>
  </si>
  <si>
    <t>덕명</t>
  </si>
  <si>
    <t>우서</t>
  </si>
  <si>
    <t>자량</t>
  </si>
  <si>
    <t>태봉</t>
  </si>
  <si>
    <t>분춘</t>
  </si>
  <si>
    <t>개춘</t>
  </si>
  <si>
    <t>월녀</t>
  </si>
  <si>
    <t>만백</t>
  </si>
  <si>
    <t>자화</t>
  </si>
  <si>
    <t>백화</t>
  </si>
  <si>
    <t>금화</t>
  </si>
  <si>
    <t>옥녀</t>
  </si>
  <si>
    <t>분량</t>
  </si>
  <si>
    <t>봉휘</t>
  </si>
  <si>
    <t>봉징</t>
  </si>
  <si>
    <t>우영</t>
  </si>
  <si>
    <t>의진</t>
  </si>
  <si>
    <t>봉녀</t>
  </si>
  <si>
    <t>인랑</t>
  </si>
  <si>
    <t>충금</t>
  </si>
  <si>
    <t>귀금</t>
  </si>
  <si>
    <t>덕수</t>
  </si>
  <si>
    <t>무련</t>
  </si>
  <si>
    <t>위</t>
  </si>
  <si>
    <t>기옥</t>
  </si>
  <si>
    <t>재갑</t>
  </si>
  <si>
    <t>의장</t>
  </si>
  <si>
    <t>강아지</t>
  </si>
  <si>
    <t>개분</t>
  </si>
  <si>
    <t>개녀</t>
  </si>
  <si>
    <t>석춘</t>
  </si>
  <si>
    <t>기영</t>
  </si>
  <si>
    <t>순문</t>
  </si>
  <si>
    <t>몽석</t>
  </si>
  <si>
    <t>흥달</t>
  </si>
  <si>
    <t>귀석</t>
  </si>
  <si>
    <t>시례</t>
  </si>
  <si>
    <t>금매</t>
  </si>
  <si>
    <t>지원</t>
  </si>
  <si>
    <t>진발</t>
  </si>
  <si>
    <t>원기</t>
  </si>
  <si>
    <t>치성</t>
  </si>
  <si>
    <t>추진</t>
  </si>
  <si>
    <t>업진</t>
  </si>
  <si>
    <t>귀백</t>
  </si>
  <si>
    <t>진금</t>
  </si>
  <si>
    <t>귀진</t>
  </si>
  <si>
    <t>준갑</t>
  </si>
  <si>
    <t>의명</t>
  </si>
  <si>
    <t>후대</t>
  </si>
  <si>
    <t>명랑</t>
  </si>
  <si>
    <t>이랑</t>
  </si>
  <si>
    <t>후생</t>
  </si>
  <si>
    <t>영립</t>
  </si>
  <si>
    <t>의적</t>
  </si>
  <si>
    <t>기양</t>
  </si>
  <si>
    <t>일옥</t>
  </si>
  <si>
    <t>도성</t>
  </si>
  <si>
    <t>도일</t>
  </si>
  <si>
    <t>의주</t>
  </si>
  <si>
    <t>기발</t>
  </si>
  <si>
    <t>성례</t>
  </si>
  <si>
    <t>외종</t>
  </si>
  <si>
    <t>자필</t>
  </si>
  <si>
    <t>무진</t>
  </si>
  <si>
    <t>자봉</t>
  </si>
  <si>
    <t>악덕</t>
  </si>
  <si>
    <t>효랑</t>
  </si>
  <si>
    <t>업용</t>
  </si>
  <si>
    <t>승발</t>
  </si>
  <si>
    <t>세만</t>
  </si>
  <si>
    <t>승진</t>
  </si>
  <si>
    <t>태주</t>
  </si>
  <si>
    <t>정덕</t>
  </si>
  <si>
    <t>수정</t>
  </si>
  <si>
    <t>기정</t>
  </si>
  <si>
    <t>시진</t>
  </si>
  <si>
    <t>이선</t>
  </si>
  <si>
    <t>악지</t>
  </si>
  <si>
    <t>진분</t>
  </si>
  <si>
    <t>종호</t>
  </si>
  <si>
    <t>만녀</t>
  </si>
  <si>
    <t>월금</t>
  </si>
  <si>
    <t>건리금</t>
  </si>
  <si>
    <t>건리진</t>
  </si>
  <si>
    <t>건리례</t>
  </si>
  <si>
    <t>말</t>
  </si>
  <si>
    <t>천석</t>
  </si>
  <si>
    <t>을민</t>
  </si>
  <si>
    <t>을진</t>
  </si>
  <si>
    <t>우석</t>
  </si>
  <si>
    <t>태운</t>
  </si>
  <si>
    <t>대선</t>
  </si>
  <si>
    <t>옥경</t>
  </si>
  <si>
    <t>선금</t>
  </si>
  <si>
    <t>선례</t>
  </si>
  <si>
    <t>옥분</t>
  </si>
  <si>
    <t>월량</t>
  </si>
  <si>
    <t>선분</t>
  </si>
  <si>
    <t>선량</t>
  </si>
  <si>
    <t>돌분</t>
  </si>
  <si>
    <t>만금</t>
  </si>
  <si>
    <t>말덕</t>
  </si>
  <si>
    <t>태진</t>
  </si>
  <si>
    <t>명천</t>
  </si>
  <si>
    <t>석랑</t>
  </si>
  <si>
    <t>석례</t>
  </si>
  <si>
    <t>석정</t>
  </si>
  <si>
    <t>적선</t>
  </si>
  <si>
    <t>석일</t>
  </si>
  <si>
    <t>주간</t>
  </si>
  <si>
    <t>장수</t>
  </si>
  <si>
    <t>인갑</t>
  </si>
  <si>
    <t>진옥</t>
  </si>
  <si>
    <t>유강</t>
  </si>
  <si>
    <t>진갑</t>
  </si>
  <si>
    <t>세대</t>
  </si>
  <si>
    <t>순이</t>
  </si>
  <si>
    <t>건리개</t>
  </si>
  <si>
    <t>분금</t>
  </si>
  <si>
    <t>실금</t>
  </si>
  <si>
    <t>이만</t>
  </si>
  <si>
    <t>언금</t>
  </si>
  <si>
    <t>시내</t>
  </si>
  <si>
    <t>언덕</t>
  </si>
  <si>
    <t>철봉</t>
  </si>
  <si>
    <t>엽</t>
  </si>
  <si>
    <t>일생</t>
  </si>
  <si>
    <t>팔옥</t>
  </si>
  <si>
    <t>태기</t>
  </si>
  <si>
    <t>막진</t>
  </si>
  <si>
    <t>삼봉</t>
  </si>
  <si>
    <t>한덕</t>
  </si>
  <si>
    <t>행월</t>
  </si>
  <si>
    <t>막분</t>
  </si>
  <si>
    <t>백례</t>
  </si>
  <si>
    <t>명란</t>
  </si>
  <si>
    <t>성복</t>
  </si>
  <si>
    <t>윤발</t>
  </si>
  <si>
    <t>매량</t>
  </si>
  <si>
    <t>유례</t>
  </si>
  <si>
    <t>건리덕</t>
  </si>
  <si>
    <t>진원</t>
  </si>
  <si>
    <t>윤적</t>
  </si>
  <si>
    <t>하명</t>
  </si>
  <si>
    <t>건리</t>
  </si>
  <si>
    <t>유단</t>
  </si>
  <si>
    <t>성단</t>
  </si>
  <si>
    <t>매진</t>
  </si>
  <si>
    <t>팔십</t>
  </si>
  <si>
    <t>명록</t>
  </si>
  <si>
    <t>유양</t>
  </si>
  <si>
    <t>태준</t>
  </si>
  <si>
    <t>윤흥</t>
  </si>
  <si>
    <t>윤창</t>
  </si>
  <si>
    <t>하익</t>
  </si>
  <si>
    <t>입선</t>
  </si>
  <si>
    <t>팔위</t>
  </si>
  <si>
    <t>팔웅</t>
  </si>
  <si>
    <t>명발</t>
  </si>
  <si>
    <t>병술</t>
  </si>
  <si>
    <t>신생</t>
  </si>
  <si>
    <t>향례</t>
  </si>
  <si>
    <t>향춘</t>
  </si>
  <si>
    <t>말분</t>
  </si>
  <si>
    <t>맹춘</t>
  </si>
  <si>
    <t>맹진</t>
  </si>
  <si>
    <t>특금</t>
  </si>
  <si>
    <t>우림</t>
  </si>
  <si>
    <t>감사리</t>
  </si>
  <si>
    <t>계금</t>
  </si>
  <si>
    <t>명담</t>
  </si>
  <si>
    <t>희직</t>
  </si>
  <si>
    <t>시랑</t>
  </si>
  <si>
    <t>시춘</t>
  </si>
  <si>
    <t>의건</t>
  </si>
  <si>
    <t>태중</t>
  </si>
  <si>
    <t>세랑</t>
  </si>
  <si>
    <t>정선</t>
  </si>
  <si>
    <t>벽선</t>
  </si>
  <si>
    <t>을남</t>
  </si>
  <si>
    <t>월선</t>
  </si>
  <si>
    <t>만억</t>
  </si>
  <si>
    <t>산남</t>
  </si>
  <si>
    <t>수양</t>
  </si>
  <si>
    <t>옥매</t>
  </si>
  <si>
    <t>의금</t>
  </si>
  <si>
    <t>두입</t>
  </si>
  <si>
    <t>시개</t>
  </si>
  <si>
    <t>일삼</t>
  </si>
  <si>
    <t>몽정</t>
  </si>
  <si>
    <t>몽랑</t>
  </si>
  <si>
    <t>몽갑</t>
  </si>
  <si>
    <t>선춘</t>
  </si>
  <si>
    <t>성남</t>
  </si>
  <si>
    <t>돌이</t>
  </si>
  <si>
    <t>명창</t>
  </si>
  <si>
    <t>필량</t>
  </si>
  <si>
    <t>태양</t>
  </si>
  <si>
    <t>초정</t>
  </si>
  <si>
    <t>초랑</t>
  </si>
  <si>
    <t>동간</t>
  </si>
  <si>
    <t>문해</t>
  </si>
  <si>
    <t>만민</t>
  </si>
  <si>
    <t>막내</t>
  </si>
  <si>
    <t>명갑</t>
  </si>
  <si>
    <t>업선</t>
  </si>
  <si>
    <t>순적</t>
  </si>
  <si>
    <t>순대</t>
  </si>
  <si>
    <t>인축</t>
  </si>
  <si>
    <t>보립</t>
  </si>
  <si>
    <t>복석</t>
  </si>
  <si>
    <t>인석</t>
  </si>
  <si>
    <t>계축</t>
  </si>
  <si>
    <t>무세</t>
  </si>
  <si>
    <t>경석</t>
  </si>
  <si>
    <t>만삼</t>
  </si>
  <si>
    <t>진경</t>
  </si>
  <si>
    <t>후금</t>
  </si>
  <si>
    <t>명선</t>
  </si>
  <si>
    <t>두봉</t>
  </si>
  <si>
    <t>성삼</t>
  </si>
  <si>
    <t>시강</t>
  </si>
  <si>
    <t>태량</t>
  </si>
  <si>
    <t>송엽</t>
  </si>
  <si>
    <t>옥화</t>
  </si>
  <si>
    <t>을분</t>
  </si>
  <si>
    <t>옥석</t>
  </si>
  <si>
    <t>인득</t>
  </si>
  <si>
    <t>한징</t>
  </si>
  <si>
    <t>시건</t>
  </si>
  <si>
    <t>춘석</t>
  </si>
  <si>
    <t>만상</t>
  </si>
  <si>
    <t>일손</t>
  </si>
  <si>
    <t>순업</t>
  </si>
  <si>
    <t>인걸</t>
  </si>
  <si>
    <t>홍금</t>
  </si>
  <si>
    <t>종련</t>
  </si>
  <si>
    <t>태경</t>
  </si>
  <si>
    <t>득녀</t>
  </si>
  <si>
    <t>영랑</t>
  </si>
  <si>
    <t>기종</t>
  </si>
  <si>
    <t>맹녀</t>
  </si>
  <si>
    <t>맹원</t>
  </si>
  <si>
    <t>순내</t>
  </si>
  <si>
    <t>재태</t>
  </si>
  <si>
    <t>기석</t>
  </si>
  <si>
    <t>오인</t>
  </si>
  <si>
    <t>한련</t>
  </si>
  <si>
    <t>개손</t>
  </si>
  <si>
    <t>인백</t>
  </si>
  <si>
    <t>희분</t>
  </si>
  <si>
    <t>명걸</t>
  </si>
  <si>
    <t>분선</t>
  </si>
  <si>
    <t>춘이</t>
  </si>
  <si>
    <t>시량</t>
  </si>
  <si>
    <t>돌석</t>
  </si>
  <si>
    <t>칠만</t>
  </si>
  <si>
    <t>계진</t>
  </si>
  <si>
    <t>석남</t>
  </si>
  <si>
    <t>후삼</t>
  </si>
  <si>
    <t>수견</t>
  </si>
  <si>
    <t>가아치</t>
  </si>
  <si>
    <t>진화</t>
  </si>
  <si>
    <t>진석</t>
  </si>
  <si>
    <t>동덕</t>
  </si>
  <si>
    <t>자음석</t>
  </si>
  <si>
    <t>어덕</t>
  </si>
  <si>
    <t>봉랑</t>
  </si>
  <si>
    <t>중삼</t>
  </si>
  <si>
    <t>팔례</t>
  </si>
  <si>
    <t>시철</t>
  </si>
  <si>
    <t>두엄</t>
  </si>
  <si>
    <t>부동</t>
  </si>
  <si>
    <t>진봉</t>
  </si>
  <si>
    <t>동이</t>
  </si>
  <si>
    <t>언진</t>
  </si>
  <si>
    <t>명성</t>
  </si>
  <si>
    <t>옥단</t>
  </si>
  <si>
    <t>세금</t>
  </si>
  <si>
    <t>세진</t>
  </si>
  <si>
    <t>세철</t>
  </si>
  <si>
    <t>기안</t>
  </si>
  <si>
    <t>옥지</t>
  </si>
  <si>
    <t>계상</t>
  </si>
  <si>
    <t>윤금</t>
  </si>
  <si>
    <t>윤삼</t>
  </si>
  <si>
    <t>금선</t>
  </si>
  <si>
    <t>정월</t>
  </si>
  <si>
    <t>인춘</t>
  </si>
  <si>
    <t>득재</t>
  </si>
  <si>
    <t>세원</t>
  </si>
  <si>
    <t>한금</t>
  </si>
  <si>
    <t>순봉</t>
  </si>
  <si>
    <t>신분</t>
  </si>
  <si>
    <t>신업</t>
  </si>
  <si>
    <t>백종</t>
  </si>
  <si>
    <t>수학</t>
  </si>
  <si>
    <t>근악</t>
  </si>
  <si>
    <t>진달</t>
  </si>
  <si>
    <t>명이</t>
  </si>
  <si>
    <t>종달</t>
  </si>
  <si>
    <t>종선</t>
  </si>
  <si>
    <t>몽례</t>
  </si>
  <si>
    <t>억봉</t>
  </si>
  <si>
    <t>순분</t>
  </si>
  <si>
    <t>말개</t>
  </si>
  <si>
    <t>해금</t>
  </si>
  <si>
    <t>광필</t>
  </si>
  <si>
    <t>석만</t>
  </si>
  <si>
    <t>명기</t>
  </si>
  <si>
    <t>상립</t>
  </si>
  <si>
    <t>담시</t>
  </si>
  <si>
    <t>의담</t>
  </si>
  <si>
    <t>태달</t>
  </si>
  <si>
    <t>재금</t>
  </si>
  <si>
    <t>선발</t>
  </si>
  <si>
    <t>일이</t>
  </si>
  <si>
    <t>맹발</t>
  </si>
  <si>
    <t>자음발</t>
  </si>
  <si>
    <t>금월</t>
  </si>
  <si>
    <t>한걸</t>
  </si>
  <si>
    <t>수걸</t>
  </si>
  <si>
    <t>봉의</t>
  </si>
  <si>
    <t>순학</t>
  </si>
  <si>
    <t>영철</t>
  </si>
  <si>
    <t>오석</t>
  </si>
  <si>
    <t>영화</t>
  </si>
  <si>
    <t>영두</t>
  </si>
  <si>
    <t>태삼</t>
  </si>
  <si>
    <t>초한</t>
  </si>
  <si>
    <t>철명</t>
  </si>
  <si>
    <t>수삼</t>
  </si>
  <si>
    <t>덕삼</t>
  </si>
  <si>
    <t>태분</t>
  </si>
  <si>
    <t>은금</t>
  </si>
  <si>
    <t>계봉</t>
  </si>
  <si>
    <t>인량</t>
  </si>
  <si>
    <t>흥수</t>
  </si>
  <si>
    <t>흥귀</t>
  </si>
  <si>
    <t>백금</t>
  </si>
  <si>
    <t>순발</t>
  </si>
  <si>
    <t>개부리</t>
  </si>
  <si>
    <t>재징</t>
  </si>
  <si>
    <t>원</t>
  </si>
  <si>
    <t>응선</t>
  </si>
  <si>
    <t>청선</t>
  </si>
  <si>
    <t>정랑</t>
  </si>
  <si>
    <t>군생</t>
  </si>
  <si>
    <t>암외</t>
  </si>
  <si>
    <t>후례</t>
  </si>
  <si>
    <t>강쌍</t>
  </si>
  <si>
    <t>상중</t>
  </si>
  <si>
    <t>차백</t>
  </si>
  <si>
    <t>차금</t>
  </si>
  <si>
    <t>종만</t>
  </si>
  <si>
    <t>승화</t>
  </si>
  <si>
    <t>종남</t>
  </si>
  <si>
    <t>승례</t>
  </si>
  <si>
    <t>득한</t>
  </si>
  <si>
    <t>순강</t>
  </si>
  <si>
    <t>진의</t>
  </si>
  <si>
    <t>치봉</t>
  </si>
  <si>
    <t>이준</t>
  </si>
  <si>
    <t>말봉</t>
  </si>
  <si>
    <t>인준</t>
  </si>
  <si>
    <t>추원</t>
  </si>
  <si>
    <t>유업</t>
  </si>
  <si>
    <t>유발</t>
  </si>
  <si>
    <t>초경</t>
  </si>
  <si>
    <t>봉월</t>
  </si>
  <si>
    <t>청종</t>
  </si>
  <si>
    <t>개진</t>
  </si>
  <si>
    <t>선</t>
  </si>
  <si>
    <t>태걸</t>
  </si>
  <si>
    <t>태갑</t>
  </si>
  <si>
    <t>부삼</t>
  </si>
  <si>
    <t>중구</t>
  </si>
  <si>
    <t>여숙</t>
  </si>
  <si>
    <t>일봉</t>
  </si>
  <si>
    <t>광벽</t>
  </si>
  <si>
    <t>여중</t>
  </si>
  <si>
    <t>이재</t>
  </si>
  <si>
    <t>운삼</t>
  </si>
  <si>
    <t>종이</t>
  </si>
  <si>
    <t>안국</t>
  </si>
  <si>
    <t>영주</t>
  </si>
  <si>
    <t>경달</t>
  </si>
  <si>
    <t>봉학</t>
  </si>
  <si>
    <t>창재</t>
  </si>
  <si>
    <t>여삼</t>
  </si>
  <si>
    <t>문징</t>
  </si>
  <si>
    <t>선갑</t>
  </si>
  <si>
    <t>봉화</t>
  </si>
  <si>
    <t>봉례</t>
  </si>
  <si>
    <t>경</t>
  </si>
  <si>
    <t>명재</t>
  </si>
  <si>
    <t>준발</t>
  </si>
  <si>
    <t>준선</t>
  </si>
  <si>
    <t>기창</t>
  </si>
  <si>
    <t>수철</t>
  </si>
  <si>
    <t>사위</t>
  </si>
  <si>
    <t>사창</t>
  </si>
  <si>
    <t>여재</t>
  </si>
  <si>
    <t>일부</t>
  </si>
  <si>
    <t>개발</t>
  </si>
  <si>
    <t>봉완</t>
  </si>
  <si>
    <t>해종</t>
  </si>
  <si>
    <t>해옥</t>
  </si>
  <si>
    <t>애업</t>
  </si>
  <si>
    <t>무업</t>
  </si>
  <si>
    <t>애상</t>
  </si>
  <si>
    <t>정례</t>
  </si>
  <si>
    <t>정춘</t>
  </si>
  <si>
    <t>귀음</t>
  </si>
  <si>
    <t>우삼</t>
  </si>
  <si>
    <t>원업</t>
  </si>
  <si>
    <t>귀상</t>
  </si>
  <si>
    <t>정중</t>
  </si>
  <si>
    <t>유원</t>
  </si>
  <si>
    <t>건리산</t>
  </si>
  <si>
    <t>모철</t>
  </si>
  <si>
    <t>명종</t>
  </si>
  <si>
    <t>맹재</t>
  </si>
  <si>
    <t>맹삼</t>
  </si>
  <si>
    <t>치백</t>
  </si>
  <si>
    <t>검백</t>
  </si>
  <si>
    <t>금삼</t>
  </si>
  <si>
    <t>금석</t>
  </si>
  <si>
    <t>상걸</t>
  </si>
  <si>
    <t>립</t>
  </si>
  <si>
    <t>순건</t>
  </si>
  <si>
    <t>여관</t>
  </si>
  <si>
    <t>여득</t>
  </si>
  <si>
    <t>여신</t>
  </si>
  <si>
    <t>소익</t>
  </si>
  <si>
    <t>연석</t>
  </si>
  <si>
    <t>몽적</t>
  </si>
  <si>
    <t>순갑</t>
  </si>
  <si>
    <t>재빈</t>
  </si>
  <si>
    <t>여채</t>
  </si>
  <si>
    <t>여기</t>
  </si>
  <si>
    <t>치형</t>
  </si>
  <si>
    <t>태고</t>
  </si>
  <si>
    <t>태적</t>
  </si>
  <si>
    <t>삼발</t>
  </si>
  <si>
    <t>모발</t>
  </si>
  <si>
    <t>모석</t>
  </si>
  <si>
    <t>태우</t>
  </si>
  <si>
    <t>재삼</t>
  </si>
  <si>
    <t>관일</t>
  </si>
  <si>
    <t>엇선</t>
  </si>
  <si>
    <t>상선</t>
  </si>
  <si>
    <t>귀창</t>
  </si>
  <si>
    <t>설봉</t>
  </si>
  <si>
    <t>일종</t>
  </si>
  <si>
    <t>석재</t>
  </si>
  <si>
    <t>석후</t>
  </si>
  <si>
    <t>일견</t>
  </si>
  <si>
    <t>담성</t>
  </si>
  <si>
    <t>득선</t>
  </si>
  <si>
    <t>명시</t>
  </si>
  <si>
    <t>광초</t>
  </si>
  <si>
    <t>광숙</t>
  </si>
  <si>
    <t>여건</t>
  </si>
  <si>
    <t>일중</t>
  </si>
  <si>
    <t>일태</t>
  </si>
  <si>
    <t>칠발</t>
  </si>
  <si>
    <t>칠선</t>
  </si>
  <si>
    <t>인진</t>
  </si>
  <si>
    <t>승립</t>
  </si>
  <si>
    <t>흥재</t>
  </si>
  <si>
    <t>성백</t>
  </si>
  <si>
    <t>원랑</t>
  </si>
  <si>
    <t>수인</t>
  </si>
  <si>
    <t>가팔리</t>
  </si>
  <si>
    <t>순안</t>
  </si>
  <si>
    <t>석귀</t>
  </si>
  <si>
    <t>석래</t>
  </si>
  <si>
    <t>손석</t>
  </si>
  <si>
    <t>성업</t>
  </si>
  <si>
    <t>재한</t>
  </si>
  <si>
    <t>만의</t>
  </si>
  <si>
    <t>여성</t>
  </si>
  <si>
    <t>인직</t>
  </si>
  <si>
    <t>명계</t>
  </si>
  <si>
    <t>명복</t>
  </si>
  <si>
    <t>명삼</t>
  </si>
  <si>
    <t>상민</t>
  </si>
  <si>
    <t>검금</t>
  </si>
  <si>
    <t>시갑</t>
  </si>
  <si>
    <t>시창</t>
  </si>
  <si>
    <t>지건</t>
  </si>
  <si>
    <t>치원</t>
  </si>
  <si>
    <t>여주</t>
  </si>
  <si>
    <t>소삼</t>
  </si>
  <si>
    <t>영걸</t>
  </si>
  <si>
    <t>시남</t>
  </si>
  <si>
    <t>진도</t>
  </si>
  <si>
    <t>진적</t>
  </si>
  <si>
    <t>선철</t>
  </si>
  <si>
    <t>좌미</t>
  </si>
  <si>
    <t>자선</t>
  </si>
  <si>
    <t>사백</t>
  </si>
  <si>
    <t>금진</t>
  </si>
  <si>
    <t>영호</t>
  </si>
  <si>
    <t>이건</t>
  </si>
  <si>
    <t>이달</t>
  </si>
  <si>
    <t>말진</t>
  </si>
  <si>
    <t>여갑</t>
  </si>
  <si>
    <t>여달</t>
  </si>
  <si>
    <t>시영</t>
  </si>
  <si>
    <t>팽구</t>
  </si>
  <si>
    <t>팽수</t>
  </si>
  <si>
    <t>예장</t>
  </si>
  <si>
    <t>창대</t>
  </si>
  <si>
    <t>효달</t>
  </si>
  <si>
    <t>치석</t>
  </si>
  <si>
    <t>재흡</t>
  </si>
  <si>
    <t>신우</t>
  </si>
  <si>
    <t>효적</t>
  </si>
  <si>
    <t>흥첨</t>
  </si>
  <si>
    <t>수첨</t>
  </si>
  <si>
    <t>시종</t>
  </si>
  <si>
    <t>순만</t>
  </si>
  <si>
    <t>천발</t>
  </si>
  <si>
    <t>몽련</t>
  </si>
  <si>
    <t>부창</t>
  </si>
  <si>
    <t>순태</t>
  </si>
  <si>
    <t>검동</t>
  </si>
  <si>
    <t>시발</t>
  </si>
  <si>
    <t>무재</t>
  </si>
  <si>
    <t>목상</t>
  </si>
  <si>
    <t>자달</t>
  </si>
  <si>
    <t>정발</t>
  </si>
  <si>
    <t>종</t>
  </si>
  <si>
    <t>선립</t>
  </si>
  <si>
    <t>선이</t>
  </si>
  <si>
    <t>석종</t>
  </si>
  <si>
    <t>인생</t>
  </si>
  <si>
    <t>부위</t>
  </si>
  <si>
    <t>부재</t>
  </si>
  <si>
    <t>선우</t>
  </si>
  <si>
    <t>재성</t>
  </si>
  <si>
    <t>재백</t>
  </si>
  <si>
    <t>인창</t>
  </si>
  <si>
    <t>애발</t>
  </si>
  <si>
    <t>시산</t>
  </si>
  <si>
    <t>도갑</t>
  </si>
  <si>
    <t>의갑</t>
  </si>
  <si>
    <t>재흥</t>
  </si>
  <si>
    <t>순원</t>
  </si>
  <si>
    <t>흥갑</t>
  </si>
  <si>
    <t>흥주</t>
  </si>
  <si>
    <t>귀황</t>
  </si>
  <si>
    <t>사발</t>
  </si>
  <si>
    <t>보삼</t>
  </si>
  <si>
    <t>치삼</t>
  </si>
  <si>
    <t>운황</t>
  </si>
  <si>
    <t>청분</t>
  </si>
  <si>
    <t>백이</t>
  </si>
  <si>
    <t>일성</t>
  </si>
  <si>
    <t>재중</t>
  </si>
  <si>
    <t>상발</t>
  </si>
  <si>
    <t>계종</t>
  </si>
  <si>
    <t>재익</t>
  </si>
  <si>
    <t>재우</t>
  </si>
  <si>
    <t>학지</t>
  </si>
  <si>
    <t>원적</t>
  </si>
  <si>
    <t>초림</t>
  </si>
  <si>
    <t>성준</t>
  </si>
  <si>
    <t>진강</t>
  </si>
  <si>
    <t>여강</t>
  </si>
  <si>
    <t>원종</t>
  </si>
  <si>
    <t>여화</t>
  </si>
  <si>
    <t>애진</t>
  </si>
  <si>
    <t>선백</t>
  </si>
  <si>
    <t>중걸</t>
  </si>
  <si>
    <t>준월</t>
  </si>
  <si>
    <t>중월</t>
  </si>
  <si>
    <t>귀분</t>
  </si>
  <si>
    <t>여담</t>
  </si>
  <si>
    <t>세발</t>
  </si>
  <si>
    <t>재주</t>
  </si>
  <si>
    <t>재걸</t>
  </si>
  <si>
    <t>재달</t>
  </si>
  <si>
    <t>재희</t>
  </si>
  <si>
    <t>영건</t>
  </si>
  <si>
    <t>세건</t>
  </si>
  <si>
    <t>귀선</t>
  </si>
  <si>
    <t>석태</t>
  </si>
  <si>
    <t>영적</t>
  </si>
  <si>
    <t>말립</t>
  </si>
  <si>
    <t>팽재</t>
  </si>
  <si>
    <t>귀철</t>
  </si>
  <si>
    <t>몽치</t>
  </si>
  <si>
    <t>일명</t>
  </si>
  <si>
    <t>세관</t>
  </si>
  <si>
    <t>승룡</t>
  </si>
  <si>
    <t>삼분</t>
  </si>
  <si>
    <t>진창</t>
  </si>
  <si>
    <t>시덕</t>
  </si>
  <si>
    <t>세현</t>
  </si>
  <si>
    <t>만중</t>
  </si>
  <si>
    <t>무금</t>
  </si>
  <si>
    <t>몽의</t>
  </si>
  <si>
    <t>두세</t>
  </si>
  <si>
    <t>소례</t>
  </si>
  <si>
    <t>의달</t>
  </si>
  <si>
    <t>영숙</t>
  </si>
  <si>
    <t>엇개</t>
  </si>
  <si>
    <t>여선</t>
  </si>
  <si>
    <t>여태</t>
  </si>
  <si>
    <t>매생</t>
  </si>
  <si>
    <t>무건</t>
  </si>
  <si>
    <t>막춘</t>
  </si>
  <si>
    <t>귀만</t>
  </si>
  <si>
    <t>귀봉</t>
  </si>
  <si>
    <t>천만</t>
  </si>
  <si>
    <t>모견</t>
  </si>
  <si>
    <t>분내</t>
  </si>
  <si>
    <t>차돌이</t>
  </si>
  <si>
    <t>세안</t>
  </si>
  <si>
    <t>진한</t>
  </si>
  <si>
    <t>순량</t>
  </si>
  <si>
    <t>대석</t>
  </si>
  <si>
    <t>복룡</t>
  </si>
  <si>
    <t>건리동</t>
  </si>
  <si>
    <t>희세</t>
  </si>
  <si>
    <t>후강</t>
  </si>
  <si>
    <t>진방</t>
  </si>
  <si>
    <t>솟동</t>
  </si>
  <si>
    <t>옥금</t>
  </si>
  <si>
    <t>상원</t>
  </si>
  <si>
    <t>훈분</t>
  </si>
  <si>
    <t>훈</t>
  </si>
  <si>
    <t>월남</t>
  </si>
  <si>
    <t>소분</t>
  </si>
  <si>
    <t>충달</t>
  </si>
  <si>
    <t>막선</t>
  </si>
  <si>
    <t>막남</t>
  </si>
  <si>
    <t>업동</t>
  </si>
  <si>
    <t>자음덕</t>
  </si>
  <si>
    <t>걸이</t>
  </si>
  <si>
    <t>의선</t>
  </si>
  <si>
    <t>귀삼</t>
  </si>
  <si>
    <t>초월</t>
  </si>
  <si>
    <t>돌녀</t>
  </si>
  <si>
    <t>학봉</t>
  </si>
  <si>
    <t>진호</t>
  </si>
  <si>
    <t>맹랑</t>
  </si>
  <si>
    <t>필석</t>
  </si>
  <si>
    <t>해호</t>
  </si>
  <si>
    <t>준술</t>
  </si>
  <si>
    <t>영달</t>
  </si>
  <si>
    <t>응필</t>
  </si>
  <si>
    <t>하삼</t>
  </si>
  <si>
    <t>성필</t>
  </si>
  <si>
    <t>지랑</t>
  </si>
  <si>
    <t>지상</t>
  </si>
  <si>
    <t>지백</t>
  </si>
  <si>
    <t>천백</t>
  </si>
  <si>
    <t>수월</t>
  </si>
  <si>
    <t>세화</t>
  </si>
  <si>
    <t>귀옥</t>
  </si>
  <si>
    <t>말정</t>
  </si>
  <si>
    <t>막랑</t>
  </si>
  <si>
    <t>차정</t>
  </si>
  <si>
    <t>명월</t>
  </si>
  <si>
    <t>진명</t>
  </si>
  <si>
    <t>말삼</t>
  </si>
  <si>
    <t>일억</t>
  </si>
  <si>
    <t>분옥</t>
  </si>
  <si>
    <t>순걸</t>
  </si>
  <si>
    <t>종화</t>
  </si>
  <si>
    <t>수량</t>
  </si>
  <si>
    <t>수남</t>
  </si>
  <si>
    <t>수봉</t>
  </si>
  <si>
    <t>옥정</t>
  </si>
  <si>
    <t>몽남</t>
  </si>
  <si>
    <t>응백</t>
  </si>
  <si>
    <t>애금</t>
  </si>
  <si>
    <t>향금</t>
  </si>
  <si>
    <t>분개</t>
  </si>
  <si>
    <t>태금</t>
  </si>
  <si>
    <t>승백</t>
  </si>
  <si>
    <t>세량</t>
  </si>
  <si>
    <t>만봉</t>
  </si>
  <si>
    <t>두만</t>
  </si>
  <si>
    <t>향분</t>
  </si>
  <si>
    <t>만일</t>
  </si>
  <si>
    <t>백남</t>
  </si>
  <si>
    <t>시녀</t>
  </si>
  <si>
    <t>후분</t>
  </si>
  <si>
    <t>선복</t>
  </si>
  <si>
    <t>일복</t>
  </si>
  <si>
    <t>일진</t>
  </si>
  <si>
    <t>선명</t>
  </si>
  <si>
    <t>금철</t>
  </si>
  <si>
    <t>후억</t>
  </si>
  <si>
    <t>유중</t>
  </si>
  <si>
    <t>분발</t>
  </si>
  <si>
    <t>분석</t>
  </si>
  <si>
    <t>을매</t>
  </si>
  <si>
    <t>후남</t>
  </si>
  <si>
    <t>윤선</t>
  </si>
  <si>
    <t>석진</t>
  </si>
  <si>
    <t>단립</t>
  </si>
  <si>
    <t>명덕</t>
  </si>
  <si>
    <t>광업</t>
  </si>
  <si>
    <t>준삼</t>
  </si>
  <si>
    <t>명생</t>
  </si>
  <si>
    <t>봉갑</t>
  </si>
  <si>
    <t>봉상</t>
  </si>
  <si>
    <t>기운</t>
  </si>
  <si>
    <t>선봉</t>
  </si>
  <si>
    <t>만덕</t>
  </si>
  <si>
    <t>선옥</t>
  </si>
  <si>
    <t>초연</t>
  </si>
  <si>
    <t>해관</t>
  </si>
  <si>
    <t>돌석이</t>
  </si>
  <si>
    <t>자한</t>
  </si>
  <si>
    <t>준중</t>
  </si>
  <si>
    <t>계매</t>
  </si>
  <si>
    <t>명X</t>
  </si>
  <si>
    <t>선랑</t>
  </si>
  <si>
    <t>선내</t>
  </si>
  <si>
    <t>자옥</t>
  </si>
  <si>
    <t>준귀</t>
  </si>
  <si>
    <t>순백</t>
  </si>
  <si>
    <t>덕웅</t>
  </si>
  <si>
    <t>덕승</t>
  </si>
  <si>
    <t>기련</t>
  </si>
  <si>
    <t>원오</t>
  </si>
  <si>
    <t>축생</t>
  </si>
  <si>
    <t>대덕</t>
  </si>
  <si>
    <t>인봉</t>
  </si>
  <si>
    <t>거진</t>
  </si>
  <si>
    <t>평을금</t>
  </si>
  <si>
    <t>해운</t>
  </si>
  <si>
    <t>순방</t>
  </si>
  <si>
    <t>상진</t>
  </si>
  <si>
    <t>귀복</t>
  </si>
  <si>
    <t>귀발</t>
  </si>
  <si>
    <t>은봉</t>
  </si>
  <si>
    <t>서옥</t>
  </si>
  <si>
    <t>계송</t>
  </si>
  <si>
    <t>선석</t>
  </si>
  <si>
    <t>금봉</t>
  </si>
  <si>
    <t>순재</t>
  </si>
  <si>
    <t>애봉</t>
  </si>
  <si>
    <t>우추</t>
  </si>
  <si>
    <t>중세</t>
  </si>
  <si>
    <t>세귀</t>
  </si>
  <si>
    <t>진귀</t>
  </si>
  <si>
    <t>험석</t>
  </si>
  <si>
    <t>섬진</t>
  </si>
  <si>
    <t>막덕</t>
  </si>
  <si>
    <t>계향</t>
  </si>
  <si>
    <t>계춘</t>
  </si>
  <si>
    <t>계남</t>
  </si>
  <si>
    <t>정옥</t>
  </si>
  <si>
    <t>오십금</t>
  </si>
  <si>
    <t>건이</t>
  </si>
  <si>
    <t>선진</t>
  </si>
  <si>
    <t>승옥</t>
  </si>
  <si>
    <t>수단</t>
  </si>
  <si>
    <t>개매</t>
  </si>
  <si>
    <t>엇상</t>
  </si>
  <si>
    <t>옥례</t>
  </si>
  <si>
    <t>기진</t>
  </si>
  <si>
    <t>기봉</t>
  </si>
  <si>
    <t>벽화</t>
  </si>
  <si>
    <t>후일</t>
  </si>
  <si>
    <t>후영</t>
  </si>
  <si>
    <t>윤세</t>
  </si>
  <si>
    <t>의만</t>
  </si>
  <si>
    <t>조례</t>
  </si>
  <si>
    <t>최매</t>
  </si>
  <si>
    <t>최발</t>
  </si>
  <si>
    <t>영세</t>
  </si>
  <si>
    <t>석기</t>
  </si>
  <si>
    <t>일선</t>
  </si>
  <si>
    <t>만붕</t>
  </si>
  <si>
    <t>귀랑</t>
  </si>
  <si>
    <t>엇금</t>
  </si>
  <si>
    <t>애월</t>
  </si>
  <si>
    <t>중랑</t>
  </si>
  <si>
    <t>휘세</t>
  </si>
  <si>
    <t>주세</t>
  </si>
  <si>
    <t>줄개</t>
  </si>
  <si>
    <t>줄투이</t>
  </si>
  <si>
    <t>광헌</t>
  </si>
  <si>
    <t>말남</t>
  </si>
  <si>
    <t>운분</t>
  </si>
  <si>
    <t>명례</t>
  </si>
  <si>
    <t>상룡</t>
  </si>
  <si>
    <t>맹중</t>
  </si>
  <si>
    <t>세필</t>
  </si>
  <si>
    <t>춘매</t>
  </si>
  <si>
    <t>아덕</t>
  </si>
  <si>
    <t>감춘</t>
  </si>
  <si>
    <t>후태</t>
  </si>
  <si>
    <t>미월</t>
  </si>
  <si>
    <t>태월</t>
  </si>
  <si>
    <t>두응거리</t>
  </si>
  <si>
    <t>시재</t>
  </si>
  <si>
    <t>춘량</t>
  </si>
  <si>
    <t>순덕</t>
  </si>
  <si>
    <t>봉남</t>
  </si>
  <si>
    <t>중백</t>
  </si>
  <si>
    <t>징</t>
  </si>
  <si>
    <t>진량</t>
  </si>
  <si>
    <t>열</t>
  </si>
  <si>
    <t>후발</t>
  </si>
  <si>
    <t>자금</t>
  </si>
  <si>
    <t>윤재</t>
  </si>
  <si>
    <t>윤갑</t>
  </si>
  <si>
    <t>신금</t>
  </si>
  <si>
    <t>신화</t>
  </si>
  <si>
    <t>원금</t>
  </si>
  <si>
    <t>재옥</t>
  </si>
  <si>
    <t>미숙</t>
  </si>
  <si>
    <t>개동</t>
  </si>
  <si>
    <t>정업</t>
  </si>
  <si>
    <t>점례</t>
  </si>
  <si>
    <t>오립</t>
  </si>
  <si>
    <t>오남</t>
  </si>
  <si>
    <t>응랑</t>
  </si>
  <si>
    <t>운건</t>
  </si>
  <si>
    <t>세장</t>
  </si>
  <si>
    <t>철매</t>
  </si>
  <si>
    <t>효강</t>
  </si>
  <si>
    <t>갯지</t>
  </si>
  <si>
    <t>희백</t>
  </si>
  <si>
    <t>승귀</t>
  </si>
  <si>
    <t>승부</t>
  </si>
  <si>
    <t>윤분</t>
  </si>
  <si>
    <t>윤옥</t>
  </si>
  <si>
    <t>억년</t>
  </si>
  <si>
    <t>자분</t>
  </si>
  <si>
    <t>익귀</t>
  </si>
  <si>
    <t>익계</t>
  </si>
  <si>
    <t>막조시</t>
  </si>
  <si>
    <t>선창</t>
  </si>
  <si>
    <t>응립</t>
  </si>
  <si>
    <t>차선</t>
  </si>
  <si>
    <t>이필</t>
  </si>
  <si>
    <t>의재</t>
  </si>
  <si>
    <t>재문</t>
  </si>
  <si>
    <t>숙</t>
  </si>
  <si>
    <t>중정</t>
  </si>
  <si>
    <t>인한</t>
  </si>
  <si>
    <t>영업</t>
  </si>
  <si>
    <t>익주</t>
  </si>
  <si>
    <t>태승</t>
  </si>
  <si>
    <t>금똥</t>
  </si>
  <si>
    <t>금돌</t>
  </si>
  <si>
    <t>향덕</t>
  </si>
  <si>
    <t>감덕</t>
  </si>
  <si>
    <t>학</t>
  </si>
  <si>
    <t>집</t>
  </si>
  <si>
    <t>세령</t>
  </si>
  <si>
    <t>정대</t>
  </si>
  <si>
    <t>기춘</t>
  </si>
  <si>
    <t>항금</t>
  </si>
  <si>
    <t>흥월</t>
  </si>
  <si>
    <t>추월</t>
  </si>
  <si>
    <t>희정</t>
  </si>
  <si>
    <t>미식</t>
  </si>
  <si>
    <t>진건</t>
  </si>
  <si>
    <t>정금</t>
  </si>
  <si>
    <t>인만</t>
  </si>
  <si>
    <t>시명</t>
  </si>
  <si>
    <t>치랑</t>
  </si>
  <si>
    <t>처중</t>
  </si>
  <si>
    <t>치중</t>
  </si>
  <si>
    <t>종신</t>
  </si>
  <si>
    <t>덕</t>
  </si>
  <si>
    <t>익수</t>
  </si>
  <si>
    <t>식</t>
  </si>
  <si>
    <t>돌례</t>
  </si>
  <si>
    <t>수명</t>
  </si>
  <si>
    <t>자실</t>
  </si>
  <si>
    <t>시언</t>
  </si>
  <si>
    <t>명업</t>
  </si>
  <si>
    <t>순아지</t>
  </si>
  <si>
    <t>후랑</t>
  </si>
  <si>
    <t>봉진</t>
  </si>
  <si>
    <t>벽랑</t>
  </si>
  <si>
    <t>덕만</t>
  </si>
  <si>
    <t>득향</t>
  </si>
  <si>
    <t>한발</t>
  </si>
  <si>
    <t>인종</t>
  </si>
  <si>
    <t>영춘</t>
  </si>
  <si>
    <t>맹득</t>
  </si>
  <si>
    <t>중득</t>
  </si>
  <si>
    <t>문좌</t>
  </si>
  <si>
    <t>악진</t>
  </si>
  <si>
    <t>천화</t>
  </si>
  <si>
    <t>철심</t>
  </si>
  <si>
    <t>철례</t>
  </si>
  <si>
    <t>금덕</t>
  </si>
  <si>
    <t>한종</t>
  </si>
  <si>
    <t>수량대</t>
  </si>
  <si>
    <t>세강</t>
  </si>
  <si>
    <t>말란</t>
  </si>
  <si>
    <t>만산</t>
  </si>
  <si>
    <t>진망</t>
  </si>
  <si>
    <t>기생</t>
  </si>
  <si>
    <t>완매</t>
  </si>
  <si>
    <t>취오</t>
  </si>
  <si>
    <t>지만</t>
  </si>
  <si>
    <t>수랑</t>
  </si>
  <si>
    <t>봉신</t>
  </si>
  <si>
    <t>성화</t>
  </si>
  <si>
    <t>성덕</t>
  </si>
  <si>
    <t>성금</t>
  </si>
  <si>
    <t>금백</t>
  </si>
  <si>
    <t>자발</t>
  </si>
  <si>
    <t>귀강</t>
  </si>
  <si>
    <t>말철</t>
  </si>
  <si>
    <t>오작지</t>
  </si>
  <si>
    <t>인옥</t>
  </si>
  <si>
    <t>봉견</t>
  </si>
  <si>
    <t>접례</t>
  </si>
  <si>
    <t>기분</t>
  </si>
  <si>
    <t>향랑</t>
  </si>
  <si>
    <t>귀찬</t>
  </si>
  <si>
    <t>한성</t>
  </si>
  <si>
    <t>성민</t>
  </si>
  <si>
    <t>차장</t>
  </si>
  <si>
    <t>성장</t>
  </si>
  <si>
    <t>봉장</t>
  </si>
  <si>
    <t>필원</t>
  </si>
  <si>
    <t>맹금</t>
  </si>
  <si>
    <t>백진</t>
  </si>
  <si>
    <t>서화</t>
  </si>
  <si>
    <t>만이</t>
  </si>
  <si>
    <t>개지</t>
  </si>
  <si>
    <t>서만</t>
  </si>
  <si>
    <t>춘개</t>
  </si>
  <si>
    <t>중담</t>
  </si>
  <si>
    <t>몽일</t>
  </si>
  <si>
    <t>여랑</t>
  </si>
  <si>
    <t>기해</t>
  </si>
  <si>
    <t>미내</t>
  </si>
  <si>
    <t>어인례</t>
  </si>
  <si>
    <t>소근자미</t>
  </si>
  <si>
    <t>어인자미</t>
  </si>
  <si>
    <t>서분</t>
  </si>
  <si>
    <t>복남</t>
  </si>
  <si>
    <t>명관</t>
  </si>
  <si>
    <t>매당</t>
  </si>
  <si>
    <t>수진</t>
  </si>
  <si>
    <t>수아</t>
  </si>
  <si>
    <t>차발</t>
  </si>
  <si>
    <t>차단</t>
  </si>
  <si>
    <t>차봉</t>
  </si>
  <si>
    <t>차화</t>
  </si>
  <si>
    <t>향매</t>
  </si>
  <si>
    <t>팔진</t>
  </si>
  <si>
    <t>후읍시</t>
  </si>
  <si>
    <t>광읍진</t>
  </si>
  <si>
    <t>원선</t>
  </si>
  <si>
    <t>실이</t>
  </si>
  <si>
    <t>석음진</t>
  </si>
  <si>
    <t>돌만</t>
  </si>
  <si>
    <t>돌선</t>
  </si>
  <si>
    <t>신방</t>
  </si>
  <si>
    <t>심</t>
  </si>
  <si>
    <t>한적</t>
  </si>
  <si>
    <t>월추</t>
  </si>
  <si>
    <t>운</t>
  </si>
  <si>
    <t>태성</t>
  </si>
  <si>
    <t>신종</t>
  </si>
  <si>
    <t>신걸</t>
  </si>
  <si>
    <t>귀단</t>
  </si>
  <si>
    <t>응만</t>
  </si>
  <si>
    <t>필개</t>
  </si>
  <si>
    <t>필장</t>
  </si>
  <si>
    <t>필수</t>
  </si>
  <si>
    <t>우명</t>
  </si>
  <si>
    <t>빈</t>
  </si>
  <si>
    <t>엇진</t>
  </si>
  <si>
    <t>대양</t>
  </si>
  <si>
    <t>선방</t>
  </si>
  <si>
    <t>돌감</t>
  </si>
  <si>
    <t>세후</t>
  </si>
  <si>
    <t>두리덕</t>
  </si>
  <si>
    <t>계옥</t>
  </si>
  <si>
    <t>계호</t>
  </si>
  <si>
    <t>기화</t>
  </si>
  <si>
    <t>기금</t>
  </si>
  <si>
    <t>순화</t>
  </si>
  <si>
    <t>순매</t>
  </si>
  <si>
    <t>덕좌</t>
  </si>
  <si>
    <t>동채</t>
  </si>
  <si>
    <t>백중</t>
  </si>
  <si>
    <t>태한</t>
  </si>
  <si>
    <t>석증</t>
  </si>
  <si>
    <t>지삼</t>
  </si>
  <si>
    <t>일금</t>
  </si>
  <si>
    <t>걸남</t>
  </si>
  <si>
    <t>종덕</t>
  </si>
  <si>
    <t>봉세</t>
  </si>
  <si>
    <t>돌명</t>
  </si>
  <si>
    <t>팔선</t>
  </si>
  <si>
    <t>선매</t>
  </si>
  <si>
    <t>개명</t>
  </si>
  <si>
    <t>옥명</t>
  </si>
  <si>
    <t>만선</t>
  </si>
  <si>
    <t>후진</t>
  </si>
  <si>
    <t>기랑</t>
  </si>
  <si>
    <t>걸립</t>
  </si>
  <si>
    <t>명대</t>
  </si>
  <si>
    <t>팔남</t>
  </si>
  <si>
    <t>상대</t>
  </si>
  <si>
    <t>소남</t>
  </si>
  <si>
    <t>성랑</t>
  </si>
  <si>
    <t>성위</t>
  </si>
  <si>
    <t>만장</t>
  </si>
  <si>
    <t>자진</t>
  </si>
  <si>
    <t>팔금</t>
  </si>
  <si>
    <t>후질종</t>
  </si>
  <si>
    <t>인적</t>
  </si>
  <si>
    <t>효분</t>
  </si>
  <si>
    <t>효진</t>
  </si>
  <si>
    <t>애룡</t>
  </si>
  <si>
    <t>만래</t>
  </si>
  <si>
    <t>희재</t>
  </si>
  <si>
    <t>해천</t>
  </si>
  <si>
    <t>항재</t>
  </si>
  <si>
    <t>만숭</t>
  </si>
  <si>
    <t>문재</t>
  </si>
  <si>
    <t>칠생</t>
  </si>
  <si>
    <t>선걸</t>
  </si>
  <si>
    <t>악금</t>
  </si>
  <si>
    <t>팔룡</t>
  </si>
  <si>
    <t>동일</t>
  </si>
  <si>
    <t>몽지</t>
  </si>
  <si>
    <t>진구</t>
  </si>
  <si>
    <t>진휘</t>
  </si>
  <si>
    <t>신적</t>
  </si>
  <si>
    <t>국발</t>
  </si>
  <si>
    <t>차진</t>
  </si>
  <si>
    <t>오분</t>
  </si>
  <si>
    <t>정립</t>
  </si>
  <si>
    <t>일량</t>
  </si>
  <si>
    <t>계백</t>
  </si>
  <si>
    <t>명녀</t>
  </si>
  <si>
    <t>치경</t>
  </si>
  <si>
    <t>시붕</t>
  </si>
  <si>
    <t>필삼</t>
  </si>
  <si>
    <t>기삼</t>
  </si>
  <si>
    <t>사립</t>
  </si>
  <si>
    <t>맹우</t>
  </si>
  <si>
    <t>이석</t>
  </si>
  <si>
    <t>선일</t>
  </si>
  <si>
    <t>시달</t>
  </si>
  <si>
    <t>오척미</t>
  </si>
  <si>
    <t>철구</t>
  </si>
  <si>
    <t>오자미</t>
  </si>
  <si>
    <t>정필</t>
  </si>
  <si>
    <t>정녀</t>
  </si>
  <si>
    <t>태웅</t>
  </si>
  <si>
    <t>만갑</t>
  </si>
  <si>
    <t>호갑</t>
  </si>
  <si>
    <t>동망</t>
  </si>
  <si>
    <t>중태</t>
  </si>
  <si>
    <t>중석</t>
  </si>
  <si>
    <t>귀당</t>
  </si>
  <si>
    <t>하숙</t>
  </si>
  <si>
    <t>하청</t>
  </si>
  <si>
    <t>운봉</t>
  </si>
  <si>
    <t>대아지</t>
  </si>
  <si>
    <t>만구</t>
  </si>
  <si>
    <t>운백</t>
  </si>
  <si>
    <t>익삼</t>
  </si>
  <si>
    <t>담음리</t>
  </si>
  <si>
    <t>하세</t>
  </si>
  <si>
    <t>운준</t>
  </si>
  <si>
    <t>하성</t>
  </si>
  <si>
    <t>중갑</t>
  </si>
  <si>
    <t>하점</t>
  </si>
  <si>
    <t>만경</t>
  </si>
  <si>
    <t>다팔리</t>
  </si>
  <si>
    <t>승분</t>
  </si>
  <si>
    <t>동갑</t>
  </si>
  <si>
    <t>동삼</t>
  </si>
  <si>
    <t>희창</t>
  </si>
  <si>
    <t>세청</t>
  </si>
  <si>
    <t>차중</t>
  </si>
  <si>
    <t>호선</t>
  </si>
  <si>
    <t>세직</t>
  </si>
  <si>
    <t>하식</t>
  </si>
  <si>
    <t>태귀</t>
  </si>
  <si>
    <t>귀개</t>
  </si>
  <si>
    <t>호인</t>
  </si>
  <si>
    <t>상옥</t>
  </si>
  <si>
    <t>금랑</t>
  </si>
  <si>
    <t>상용</t>
  </si>
  <si>
    <t>귀양</t>
  </si>
  <si>
    <t>귀인</t>
  </si>
  <si>
    <t>금이</t>
  </si>
  <si>
    <t>맹문</t>
  </si>
  <si>
    <t>맹업</t>
  </si>
  <si>
    <t>이례</t>
  </si>
  <si>
    <t>걸례</t>
  </si>
  <si>
    <t>필랑</t>
  </si>
  <si>
    <t>기월</t>
  </si>
  <si>
    <t>석채</t>
  </si>
  <si>
    <t>매춘</t>
  </si>
  <si>
    <t>강덕</t>
  </si>
  <si>
    <t>덕겸</t>
  </si>
  <si>
    <t>태순</t>
  </si>
  <si>
    <t>태정</t>
  </si>
  <si>
    <t>성철</t>
  </si>
  <si>
    <t>선화</t>
  </si>
  <si>
    <t>재형</t>
  </si>
  <si>
    <t>몽득</t>
  </si>
  <si>
    <t>원형</t>
  </si>
  <si>
    <t>기원</t>
  </si>
  <si>
    <t>옥덕</t>
  </si>
  <si>
    <t>석운</t>
  </si>
  <si>
    <t>석화</t>
  </si>
  <si>
    <t>석필</t>
  </si>
  <si>
    <t>차랑</t>
  </si>
  <si>
    <t>석하</t>
  </si>
  <si>
    <t>운진</t>
  </si>
  <si>
    <t>필운</t>
  </si>
  <si>
    <t>흥석</t>
  </si>
  <si>
    <t>삼월</t>
  </si>
  <si>
    <t>이분</t>
  </si>
  <si>
    <t>희서</t>
  </si>
  <si>
    <t>희필</t>
  </si>
  <si>
    <t>희구</t>
  </si>
  <si>
    <t>만형</t>
  </si>
  <si>
    <t>필광</t>
  </si>
  <si>
    <t>학렴</t>
  </si>
  <si>
    <t>진형</t>
  </si>
  <si>
    <t>후인</t>
  </si>
  <si>
    <t>언형</t>
  </si>
  <si>
    <t>대흥</t>
  </si>
  <si>
    <t>세형</t>
  </si>
  <si>
    <t>마당</t>
  </si>
  <si>
    <t>중형</t>
  </si>
  <si>
    <t>평상</t>
  </si>
  <si>
    <t>근상</t>
  </si>
  <si>
    <t>근검</t>
  </si>
  <si>
    <t>오생</t>
  </si>
  <si>
    <t>돌무치</t>
  </si>
  <si>
    <t>돌춘</t>
  </si>
  <si>
    <t>애만</t>
  </si>
  <si>
    <t>정수</t>
  </si>
  <si>
    <t>건리춘</t>
  </si>
  <si>
    <t>윤생</t>
  </si>
  <si>
    <t>석렴</t>
  </si>
  <si>
    <t>석방</t>
  </si>
  <si>
    <t>석빈</t>
  </si>
  <si>
    <t>출진</t>
  </si>
  <si>
    <t>도랑금이</t>
  </si>
  <si>
    <t>사형</t>
  </si>
  <si>
    <t>초량</t>
  </si>
  <si>
    <t>시돌이</t>
  </si>
  <si>
    <t>설웅</t>
  </si>
  <si>
    <t>인후</t>
  </si>
  <si>
    <t>정민</t>
  </si>
  <si>
    <t>마귀</t>
  </si>
  <si>
    <t>영재</t>
  </si>
  <si>
    <t>만초</t>
  </si>
  <si>
    <t>희견</t>
  </si>
  <si>
    <t>대생</t>
  </si>
  <si>
    <t>극태</t>
  </si>
  <si>
    <t>익랑</t>
  </si>
  <si>
    <t>옥견</t>
  </si>
  <si>
    <t>선찬</t>
  </si>
  <si>
    <t>인철</t>
  </si>
  <si>
    <t>이봉</t>
  </si>
  <si>
    <t>복지</t>
  </si>
  <si>
    <t>순억</t>
  </si>
  <si>
    <t>순아</t>
  </si>
  <si>
    <t>이금</t>
  </si>
  <si>
    <t>추재</t>
  </si>
  <si>
    <t>취봉</t>
  </si>
  <si>
    <t>분랑</t>
  </si>
  <si>
    <t>이민</t>
  </si>
  <si>
    <t>중산</t>
  </si>
  <si>
    <t>중례</t>
  </si>
  <si>
    <t>재필</t>
  </si>
  <si>
    <t>천령</t>
  </si>
  <si>
    <t>유재</t>
  </si>
  <si>
    <t>옥립</t>
  </si>
  <si>
    <t>순천</t>
  </si>
  <si>
    <t>옥춘</t>
  </si>
  <si>
    <t>애분</t>
  </si>
  <si>
    <t>시룡</t>
  </si>
  <si>
    <t>성종</t>
  </si>
  <si>
    <t>성재</t>
  </si>
  <si>
    <t>명립</t>
  </si>
  <si>
    <t>의룡</t>
  </si>
  <si>
    <t>설금</t>
  </si>
  <si>
    <t>하징</t>
  </si>
  <si>
    <t>영갑</t>
  </si>
  <si>
    <t>일남</t>
  </si>
  <si>
    <t>광재</t>
  </si>
  <si>
    <t>유경</t>
  </si>
  <si>
    <t>순례</t>
  </si>
  <si>
    <t>광보</t>
  </si>
  <si>
    <t>광태</t>
  </si>
  <si>
    <t>한홍</t>
  </si>
  <si>
    <t>영남</t>
  </si>
  <si>
    <t>무녀</t>
  </si>
  <si>
    <t>무작지</t>
  </si>
  <si>
    <t>응남</t>
  </si>
  <si>
    <t>언남</t>
  </si>
  <si>
    <t>성분</t>
  </si>
  <si>
    <t>성낭</t>
  </si>
  <si>
    <t>필달</t>
  </si>
  <si>
    <t>광후</t>
  </si>
  <si>
    <t>춘옥</t>
  </si>
  <si>
    <t>선아</t>
  </si>
  <si>
    <t>춘화</t>
  </si>
  <si>
    <t>벽경</t>
  </si>
  <si>
    <t>벽매</t>
  </si>
  <si>
    <t>수만</t>
  </si>
  <si>
    <t>광진</t>
  </si>
  <si>
    <t>광훈</t>
  </si>
  <si>
    <t>한규</t>
  </si>
  <si>
    <t>재승</t>
  </si>
  <si>
    <t>유걸</t>
  </si>
  <si>
    <t>귀아</t>
  </si>
  <si>
    <t>칠해</t>
  </si>
  <si>
    <t>영금</t>
  </si>
  <si>
    <t>일필</t>
  </si>
  <si>
    <t>도낭</t>
  </si>
  <si>
    <t>천리</t>
  </si>
  <si>
    <t>수익</t>
  </si>
  <si>
    <t>도형</t>
  </si>
  <si>
    <t>덕형</t>
  </si>
  <si>
    <t>창석</t>
  </si>
  <si>
    <t>창수</t>
  </si>
  <si>
    <t>신건</t>
  </si>
  <si>
    <t>동진</t>
  </si>
  <si>
    <t>한창</t>
  </si>
  <si>
    <t>광시</t>
  </si>
  <si>
    <t>한추</t>
  </si>
  <si>
    <t>흥필</t>
  </si>
  <si>
    <t>필형</t>
  </si>
  <si>
    <t>시양</t>
  </si>
  <si>
    <t>원발</t>
  </si>
  <si>
    <t>구정</t>
  </si>
  <si>
    <t>구화</t>
  </si>
  <si>
    <t>개금이</t>
  </si>
  <si>
    <t>세월</t>
  </si>
  <si>
    <t>천기</t>
  </si>
  <si>
    <t>세백</t>
  </si>
  <si>
    <t>세운</t>
  </si>
  <si>
    <t>해남</t>
  </si>
  <si>
    <t>을금</t>
  </si>
  <si>
    <t>삼례</t>
  </si>
  <si>
    <t>삼석</t>
  </si>
  <si>
    <t>발례</t>
  </si>
  <si>
    <t>몽학</t>
  </si>
  <si>
    <t>이창</t>
  </si>
  <si>
    <t>경손</t>
  </si>
  <si>
    <t>시손</t>
  </si>
  <si>
    <t>창인</t>
  </si>
  <si>
    <t>두천</t>
  </si>
  <si>
    <t>득례</t>
  </si>
  <si>
    <t>의삼</t>
  </si>
  <si>
    <t>명옥</t>
  </si>
  <si>
    <t>막립</t>
  </si>
  <si>
    <t>고음분</t>
  </si>
  <si>
    <t>석민</t>
  </si>
  <si>
    <t>석매</t>
  </si>
  <si>
    <t>응화</t>
  </si>
  <si>
    <t>진대</t>
  </si>
  <si>
    <t>두발</t>
  </si>
  <si>
    <t>두례</t>
  </si>
  <si>
    <t>두옥</t>
  </si>
  <si>
    <t>후립</t>
  </si>
  <si>
    <t>두경</t>
  </si>
  <si>
    <t>태례</t>
  </si>
  <si>
    <t>태만</t>
  </si>
  <si>
    <t>월학</t>
  </si>
  <si>
    <t>명상</t>
  </si>
  <si>
    <t>일대</t>
  </si>
  <si>
    <t>감례</t>
  </si>
  <si>
    <t>감분</t>
  </si>
  <si>
    <t>감이</t>
  </si>
  <si>
    <t>팔월</t>
  </si>
  <si>
    <t>만남</t>
  </si>
  <si>
    <t>만립</t>
  </si>
  <si>
    <t>만적</t>
  </si>
  <si>
    <t>만걸</t>
  </si>
  <si>
    <t>만천</t>
  </si>
  <si>
    <t>귀생</t>
  </si>
  <si>
    <t>귀산</t>
  </si>
  <si>
    <t>방화</t>
  </si>
  <si>
    <t>계개</t>
  </si>
  <si>
    <t>두월</t>
  </si>
  <si>
    <t>두임</t>
  </si>
  <si>
    <t>수분</t>
  </si>
  <si>
    <t>순진</t>
  </si>
  <si>
    <t>국</t>
  </si>
  <si>
    <t>영헌</t>
  </si>
  <si>
    <t>운례</t>
  </si>
  <si>
    <t>만석</t>
  </si>
  <si>
    <t>운적</t>
  </si>
  <si>
    <t>개옥</t>
  </si>
  <si>
    <t>춘랑</t>
  </si>
  <si>
    <t>시옥</t>
  </si>
  <si>
    <t>춘분</t>
  </si>
  <si>
    <t>필징</t>
  </si>
  <si>
    <t>애옥</t>
  </si>
  <si>
    <t>경징</t>
  </si>
  <si>
    <t>순경</t>
  </si>
  <si>
    <t>세춘</t>
  </si>
  <si>
    <t>은경</t>
  </si>
  <si>
    <t>흥발</t>
  </si>
  <si>
    <t>단춘</t>
  </si>
  <si>
    <t>막룡</t>
  </si>
  <si>
    <t>의징</t>
  </si>
  <si>
    <t>효징</t>
  </si>
  <si>
    <t>수옥</t>
  </si>
  <si>
    <t>진덕</t>
  </si>
  <si>
    <t>세환</t>
  </si>
  <si>
    <t>세남</t>
  </si>
  <si>
    <t>환진</t>
  </si>
  <si>
    <t>일이금</t>
  </si>
  <si>
    <t>세향</t>
  </si>
  <si>
    <t>정개</t>
  </si>
  <si>
    <t>월매</t>
  </si>
  <si>
    <t>백년</t>
  </si>
  <si>
    <t>수방</t>
  </si>
  <si>
    <t>검덕</t>
  </si>
  <si>
    <t>시월</t>
  </si>
  <si>
    <t>소채</t>
  </si>
  <si>
    <t>건리남</t>
  </si>
  <si>
    <t>덕선</t>
  </si>
  <si>
    <t>계덕</t>
  </si>
  <si>
    <t>애환</t>
  </si>
  <si>
    <t>귀일</t>
  </si>
  <si>
    <t>개선</t>
  </si>
  <si>
    <t>개정</t>
  </si>
  <si>
    <t>응례</t>
  </si>
  <si>
    <t>유돌이</t>
  </si>
  <si>
    <t>옥향</t>
  </si>
  <si>
    <t>세호</t>
  </si>
  <si>
    <t>윤복</t>
  </si>
  <si>
    <t>윤명</t>
  </si>
  <si>
    <t>구징</t>
  </si>
  <si>
    <t>윤귀</t>
  </si>
  <si>
    <t>매환</t>
  </si>
  <si>
    <t>미종</t>
  </si>
  <si>
    <t>두징</t>
  </si>
  <si>
    <t>석분</t>
  </si>
  <si>
    <t>흥례</t>
  </si>
  <si>
    <t>흥분</t>
  </si>
  <si>
    <t>응복</t>
  </si>
  <si>
    <t>명화</t>
  </si>
  <si>
    <t>홍남</t>
  </si>
  <si>
    <t>수발</t>
  </si>
  <si>
    <t>유랑</t>
  </si>
  <si>
    <t>자운</t>
  </si>
  <si>
    <t>어인련</t>
  </si>
  <si>
    <t>상녀</t>
  </si>
  <si>
    <t>옥생</t>
  </si>
  <si>
    <t>윤석</t>
  </si>
  <si>
    <t>몽걸</t>
  </si>
  <si>
    <t>올만</t>
  </si>
  <si>
    <t>계자</t>
  </si>
  <si>
    <t>매금</t>
  </si>
  <si>
    <t>계홍</t>
  </si>
  <si>
    <t>지홍</t>
  </si>
  <si>
    <t>세택</t>
  </si>
  <si>
    <t>석창</t>
  </si>
  <si>
    <t>점지</t>
  </si>
  <si>
    <t>순철</t>
  </si>
  <si>
    <t>돌금</t>
  </si>
  <si>
    <t>중기</t>
  </si>
  <si>
    <t>필화</t>
  </si>
  <si>
    <t>엇례</t>
  </si>
  <si>
    <t>애청</t>
  </si>
  <si>
    <t>운소사</t>
  </si>
  <si>
    <t>세종</t>
  </si>
  <si>
    <t>위봉</t>
  </si>
  <si>
    <t>구진</t>
  </si>
  <si>
    <t>정기</t>
  </si>
  <si>
    <t>한선</t>
  </si>
  <si>
    <t>조읍진</t>
  </si>
  <si>
    <t>불관</t>
  </si>
  <si>
    <t>금이석</t>
  </si>
  <si>
    <t>기림</t>
  </si>
  <si>
    <t>응찰</t>
  </si>
  <si>
    <t>말선</t>
  </si>
  <si>
    <t>장선</t>
  </si>
  <si>
    <t>무응발</t>
  </si>
  <si>
    <t>석숭</t>
  </si>
  <si>
    <t>귀업</t>
  </si>
  <si>
    <t>삼언</t>
  </si>
  <si>
    <t>운룡</t>
  </si>
  <si>
    <t>윤조</t>
  </si>
  <si>
    <t>윤원</t>
  </si>
  <si>
    <t>을례</t>
  </si>
  <si>
    <t>정창</t>
  </si>
  <si>
    <t>계만</t>
  </si>
  <si>
    <t>분화</t>
  </si>
  <si>
    <t>정진</t>
  </si>
  <si>
    <t>무회</t>
  </si>
  <si>
    <t>일개</t>
  </si>
  <si>
    <t>이근</t>
  </si>
  <si>
    <t>애운</t>
  </si>
  <si>
    <t>순남</t>
  </si>
  <si>
    <t>말금</t>
  </si>
  <si>
    <t>장석</t>
  </si>
  <si>
    <t>개금</t>
  </si>
  <si>
    <t>다물</t>
  </si>
  <si>
    <t>보리동</t>
  </si>
  <si>
    <t>몽징</t>
  </si>
  <si>
    <t>유금</t>
  </si>
  <si>
    <t>건리소사</t>
  </si>
  <si>
    <t>중보</t>
  </si>
  <si>
    <t>천이</t>
  </si>
  <si>
    <t>소량</t>
  </si>
  <si>
    <t>차월</t>
  </si>
  <si>
    <t>삼돌이</t>
  </si>
  <si>
    <t>삼옥</t>
  </si>
  <si>
    <t>채례</t>
  </si>
  <si>
    <t>채덕</t>
  </si>
  <si>
    <t>사옥</t>
  </si>
  <si>
    <t>주발</t>
  </si>
  <si>
    <t>만대</t>
  </si>
  <si>
    <t>몽필</t>
  </si>
  <si>
    <t>발이</t>
  </si>
  <si>
    <t>해문</t>
  </si>
  <si>
    <t>태복</t>
  </si>
  <si>
    <t>석몽</t>
  </si>
  <si>
    <t>기례</t>
  </si>
  <si>
    <t>초벽</t>
  </si>
  <si>
    <t>환금</t>
  </si>
  <si>
    <t>자산</t>
  </si>
  <si>
    <t>솟지</t>
  </si>
  <si>
    <t>원세</t>
  </si>
  <si>
    <t>윤항</t>
  </si>
  <si>
    <t>기징</t>
  </si>
  <si>
    <t>화녀</t>
  </si>
  <si>
    <t>화진</t>
  </si>
  <si>
    <t>영동</t>
  </si>
  <si>
    <t>해걸</t>
  </si>
  <si>
    <t>진이</t>
  </si>
  <si>
    <t>춘의</t>
  </si>
  <si>
    <t>인덕</t>
  </si>
  <si>
    <t>조량</t>
  </si>
  <si>
    <t>후선</t>
  </si>
  <si>
    <t>윤기</t>
  </si>
  <si>
    <t>윤현</t>
  </si>
  <si>
    <t>성징</t>
  </si>
  <si>
    <t>말향</t>
  </si>
  <si>
    <t>수향</t>
  </si>
  <si>
    <t>차향</t>
  </si>
  <si>
    <t>인중</t>
  </si>
  <si>
    <t>기량</t>
  </si>
  <si>
    <t>백지</t>
  </si>
  <si>
    <t>여순</t>
  </si>
  <si>
    <t>자명</t>
  </si>
  <si>
    <t>시봉</t>
  </si>
  <si>
    <t>애단</t>
  </si>
  <si>
    <t>구옥</t>
  </si>
  <si>
    <t>학로</t>
  </si>
  <si>
    <t>봉단</t>
  </si>
  <si>
    <t>이내</t>
  </si>
  <si>
    <t>의옥</t>
  </si>
  <si>
    <t>억만</t>
  </si>
  <si>
    <t>대남</t>
  </si>
  <si>
    <t>귀천</t>
  </si>
  <si>
    <t>순망</t>
  </si>
  <si>
    <t>귀년</t>
  </si>
  <si>
    <t>몽대</t>
  </si>
  <si>
    <t>신립</t>
  </si>
  <si>
    <t>완</t>
  </si>
  <si>
    <t>삼원</t>
  </si>
  <si>
    <t>삼이</t>
  </si>
  <si>
    <t>인금</t>
  </si>
  <si>
    <t>필중</t>
  </si>
  <si>
    <t>종례</t>
  </si>
  <si>
    <t>세산</t>
  </si>
  <si>
    <t>이원</t>
  </si>
  <si>
    <t>맹월</t>
  </si>
  <si>
    <t>금지</t>
  </si>
  <si>
    <t>만월</t>
  </si>
  <si>
    <t>만랑</t>
  </si>
  <si>
    <t>숙랑</t>
  </si>
  <si>
    <t>세삼</t>
  </si>
  <si>
    <t>세흥</t>
  </si>
  <si>
    <t>재운</t>
  </si>
  <si>
    <t>의발</t>
  </si>
  <si>
    <t>금남</t>
  </si>
  <si>
    <t>무술</t>
  </si>
  <si>
    <t>행매</t>
  </si>
  <si>
    <t>담음생</t>
  </si>
  <si>
    <t>세중</t>
  </si>
  <si>
    <t>애량</t>
  </si>
  <si>
    <t>순단</t>
  </si>
  <si>
    <t>애화</t>
  </si>
  <si>
    <t>두민</t>
  </si>
  <si>
    <t>오례</t>
  </si>
  <si>
    <t>익겸</t>
  </si>
  <si>
    <t>운한</t>
  </si>
  <si>
    <t>자례</t>
  </si>
  <si>
    <t>효덕</t>
  </si>
  <si>
    <t>이덕</t>
  </si>
  <si>
    <t>애대</t>
  </si>
  <si>
    <t>천진</t>
  </si>
  <si>
    <t>천삼</t>
  </si>
  <si>
    <t>석란</t>
  </si>
  <si>
    <t>벽례</t>
  </si>
  <si>
    <t>옥낭</t>
  </si>
  <si>
    <t>익기</t>
  </si>
  <si>
    <t>운구</t>
  </si>
  <si>
    <t>후녀</t>
  </si>
  <si>
    <t>말세</t>
  </si>
  <si>
    <t>도창</t>
  </si>
  <si>
    <t>도원</t>
  </si>
  <si>
    <t>진재</t>
  </si>
  <si>
    <t>준서</t>
  </si>
  <si>
    <t>웅서</t>
  </si>
  <si>
    <t>상지</t>
  </si>
  <si>
    <t>위건리</t>
  </si>
  <si>
    <t>천분</t>
  </si>
  <si>
    <t>선룡</t>
  </si>
  <si>
    <t>천선</t>
  </si>
  <si>
    <t>백옥</t>
  </si>
  <si>
    <t>운장</t>
  </si>
  <si>
    <t>운기</t>
  </si>
  <si>
    <t>운흥</t>
  </si>
  <si>
    <t>옥남</t>
  </si>
  <si>
    <t>천수</t>
  </si>
  <si>
    <t>매향</t>
  </si>
  <si>
    <t>이태</t>
  </si>
  <si>
    <t>이진</t>
  </si>
  <si>
    <t>운정</t>
  </si>
  <si>
    <t>청옥</t>
  </si>
  <si>
    <t>춘월</t>
  </si>
  <si>
    <t>원례</t>
  </si>
  <si>
    <t>창서</t>
  </si>
  <si>
    <t>조활</t>
  </si>
  <si>
    <t>월향</t>
  </si>
  <si>
    <t>최철</t>
  </si>
  <si>
    <t>명춘</t>
  </si>
  <si>
    <t>억복</t>
  </si>
  <si>
    <t>억립</t>
  </si>
  <si>
    <t>설매</t>
  </si>
  <si>
    <t>윤봉</t>
  </si>
  <si>
    <t>상징</t>
  </si>
  <si>
    <t>설진</t>
  </si>
  <si>
    <t>두응치</t>
  </si>
  <si>
    <t>애인</t>
  </si>
  <si>
    <t>산</t>
  </si>
  <si>
    <t>성운</t>
  </si>
  <si>
    <t>업</t>
  </si>
  <si>
    <t>백섬</t>
  </si>
  <si>
    <t>순기</t>
  </si>
  <si>
    <t>경상</t>
  </si>
  <si>
    <t>몽재</t>
  </si>
  <si>
    <t>란</t>
  </si>
  <si>
    <t>선기</t>
  </si>
  <si>
    <t>선흥</t>
  </si>
  <si>
    <t>천일</t>
  </si>
  <si>
    <t>태백</t>
  </si>
  <si>
    <t>룡</t>
  </si>
  <si>
    <t>부지</t>
  </si>
  <si>
    <t>삼방</t>
  </si>
  <si>
    <t>초발</t>
  </si>
  <si>
    <t>효례</t>
  </si>
  <si>
    <t>태영</t>
  </si>
  <si>
    <t>태일</t>
  </si>
  <si>
    <t>담금</t>
  </si>
  <si>
    <t>만복</t>
  </si>
  <si>
    <t>귀원</t>
  </si>
  <si>
    <t>담석</t>
  </si>
  <si>
    <t>담례</t>
  </si>
  <si>
    <t>말매</t>
  </si>
  <si>
    <t>자음춘</t>
  </si>
  <si>
    <t>악매</t>
  </si>
  <si>
    <t>득산</t>
  </si>
  <si>
    <t>행례</t>
  </si>
  <si>
    <t>상분</t>
  </si>
  <si>
    <t>애례</t>
  </si>
  <si>
    <t>희종</t>
  </si>
  <si>
    <t>명채</t>
  </si>
  <si>
    <t>선호</t>
  </si>
  <si>
    <t>선태</t>
  </si>
  <si>
    <t>선희</t>
  </si>
  <si>
    <t>건리립이</t>
  </si>
  <si>
    <t>철화</t>
  </si>
  <si>
    <t>우태</t>
  </si>
  <si>
    <t>인상</t>
  </si>
  <si>
    <t>진양</t>
  </si>
  <si>
    <t>말석</t>
  </si>
  <si>
    <t>귀례</t>
  </si>
  <si>
    <t>감금</t>
  </si>
  <si>
    <t>계룡</t>
  </si>
  <si>
    <t>득룡</t>
  </si>
  <si>
    <t>석문</t>
  </si>
  <si>
    <t>지음실</t>
  </si>
  <si>
    <t>세민</t>
  </si>
  <si>
    <t>춘덕</t>
  </si>
  <si>
    <t>진만</t>
  </si>
  <si>
    <t>분</t>
  </si>
  <si>
    <t>일발</t>
  </si>
  <si>
    <t>해매</t>
  </si>
  <si>
    <t>태발</t>
  </si>
  <si>
    <t>후돌이</t>
  </si>
  <si>
    <t>홍재</t>
  </si>
  <si>
    <t>석환</t>
  </si>
  <si>
    <t>가지</t>
  </si>
  <si>
    <t>한립</t>
  </si>
  <si>
    <t>애갑</t>
  </si>
  <si>
    <t>세정</t>
  </si>
  <si>
    <t>만성</t>
  </si>
  <si>
    <t>귀한</t>
  </si>
  <si>
    <t>태석</t>
  </si>
  <si>
    <t>옥간</t>
  </si>
  <si>
    <t>인례</t>
  </si>
  <si>
    <t>건리상</t>
  </si>
  <si>
    <t>돌립</t>
  </si>
  <si>
    <t>정삼</t>
  </si>
  <si>
    <t>석룡</t>
  </si>
  <si>
    <t>업덕</t>
  </si>
  <si>
    <t>응발</t>
  </si>
  <si>
    <t>사량</t>
  </si>
  <si>
    <t>사봉</t>
  </si>
  <si>
    <t>창의</t>
  </si>
  <si>
    <t>창발</t>
  </si>
  <si>
    <t>춘진</t>
  </si>
  <si>
    <t>우양</t>
  </si>
  <si>
    <t>명</t>
  </si>
  <si>
    <t>일강</t>
  </si>
  <si>
    <t>우상</t>
  </si>
  <si>
    <t>성만</t>
  </si>
  <si>
    <t>차갑</t>
  </si>
  <si>
    <t>성갑</t>
  </si>
  <si>
    <t>태빈</t>
  </si>
  <si>
    <t>개산</t>
  </si>
  <si>
    <t>개량</t>
  </si>
  <si>
    <t>천금</t>
  </si>
  <si>
    <t>줏개</t>
  </si>
  <si>
    <t>말녀</t>
  </si>
  <si>
    <t>자음개</t>
  </si>
  <si>
    <t>원봉</t>
  </si>
  <si>
    <t>영창</t>
  </si>
  <si>
    <t>운일</t>
  </si>
  <si>
    <t>우창</t>
  </si>
  <si>
    <t>성진</t>
  </si>
  <si>
    <t>유종</t>
  </si>
  <si>
    <t>갑이</t>
  </si>
  <si>
    <t>후징</t>
  </si>
  <si>
    <t>명회</t>
  </si>
  <si>
    <t>한갑</t>
  </si>
  <si>
    <t>호진</t>
  </si>
  <si>
    <t>기남</t>
  </si>
  <si>
    <t>기리례</t>
  </si>
  <si>
    <t>담진</t>
  </si>
  <si>
    <t>오룡</t>
  </si>
  <si>
    <t>대금</t>
  </si>
  <si>
    <t>대진</t>
  </si>
  <si>
    <t>우발</t>
  </si>
  <si>
    <t>희준</t>
  </si>
  <si>
    <t>위수</t>
  </si>
  <si>
    <t>우성</t>
  </si>
  <si>
    <t>우문</t>
  </si>
  <si>
    <t>후종</t>
  </si>
  <si>
    <t>중건</t>
  </si>
  <si>
    <t>언례</t>
  </si>
  <si>
    <t>시만</t>
  </si>
  <si>
    <t>세구</t>
  </si>
  <si>
    <t>태원</t>
  </si>
  <si>
    <t>하종</t>
  </si>
  <si>
    <t>봉립</t>
  </si>
  <si>
    <t>은례</t>
  </si>
  <si>
    <t>봉손</t>
  </si>
  <si>
    <t>초왕</t>
  </si>
  <si>
    <t>세해</t>
  </si>
  <si>
    <t>백령</t>
  </si>
  <si>
    <t>필명</t>
  </si>
  <si>
    <t>삼국</t>
  </si>
  <si>
    <t>아전</t>
  </si>
  <si>
    <t>보질돌이</t>
  </si>
  <si>
    <t>진우</t>
  </si>
  <si>
    <t>백련</t>
  </si>
  <si>
    <t>막석</t>
  </si>
  <si>
    <t>성로</t>
  </si>
  <si>
    <t>구개</t>
  </si>
  <si>
    <t>선정</t>
  </si>
  <si>
    <t>선치</t>
  </si>
  <si>
    <t>공삼</t>
  </si>
  <si>
    <t>신필</t>
  </si>
  <si>
    <t>인업</t>
  </si>
  <si>
    <t>시선</t>
  </si>
  <si>
    <t>석달</t>
  </si>
  <si>
    <t>차매</t>
  </si>
  <si>
    <t>순정</t>
  </si>
  <si>
    <t>소근</t>
  </si>
  <si>
    <t>만기</t>
  </si>
  <si>
    <t>막정</t>
  </si>
  <si>
    <t>일승</t>
  </si>
  <si>
    <t>원성</t>
  </si>
  <si>
    <t>세기</t>
  </si>
  <si>
    <t>수강</t>
  </si>
  <si>
    <t>영매</t>
  </si>
  <si>
    <t>세영</t>
  </si>
  <si>
    <t>효순</t>
  </si>
  <si>
    <t>효증</t>
  </si>
  <si>
    <t>희현</t>
  </si>
  <si>
    <t>중우</t>
  </si>
  <si>
    <t>영백</t>
  </si>
  <si>
    <t>중겸</t>
  </si>
  <si>
    <t>중준</t>
  </si>
  <si>
    <t>석단</t>
  </si>
  <si>
    <t>만강</t>
  </si>
  <si>
    <t>자창</t>
  </si>
  <si>
    <t>진생</t>
  </si>
  <si>
    <t>기인</t>
  </si>
  <si>
    <t>수영개</t>
  </si>
  <si>
    <t>실남</t>
  </si>
  <si>
    <t>상등</t>
  </si>
  <si>
    <t>해민</t>
  </si>
  <si>
    <t>진빈</t>
  </si>
  <si>
    <t>진흥</t>
  </si>
  <si>
    <t>시주</t>
  </si>
  <si>
    <t>극준</t>
  </si>
  <si>
    <t>준달</t>
  </si>
  <si>
    <t>원백</t>
  </si>
  <si>
    <t>만동</t>
  </si>
  <si>
    <t>시일</t>
  </si>
  <si>
    <t>후명</t>
  </si>
  <si>
    <t>중화</t>
  </si>
  <si>
    <t>효대</t>
  </si>
  <si>
    <t>시적</t>
  </si>
  <si>
    <t>월례</t>
  </si>
  <si>
    <t>중필</t>
  </si>
  <si>
    <t>만익</t>
  </si>
  <si>
    <t>만흥</t>
  </si>
  <si>
    <t>계창</t>
  </si>
  <si>
    <t>중일</t>
  </si>
  <si>
    <t>만태</t>
  </si>
  <si>
    <t>종언</t>
  </si>
  <si>
    <t>극주</t>
  </si>
  <si>
    <t>필인</t>
  </si>
  <si>
    <t>원징</t>
  </si>
  <si>
    <t>검선</t>
  </si>
  <si>
    <t>시화</t>
  </si>
  <si>
    <t>가음춘</t>
  </si>
  <si>
    <t>차준</t>
  </si>
  <si>
    <t>원재</t>
  </si>
  <si>
    <t>동석</t>
  </si>
  <si>
    <t>익경</t>
  </si>
  <si>
    <t>돌덕</t>
  </si>
  <si>
    <t>세항</t>
  </si>
  <si>
    <t>세지</t>
  </si>
  <si>
    <t>종흘</t>
  </si>
  <si>
    <t>진중</t>
  </si>
  <si>
    <t>충민</t>
  </si>
  <si>
    <t>세창</t>
  </si>
  <si>
    <t>시중</t>
  </si>
  <si>
    <t>세담</t>
  </si>
  <si>
    <t>세명</t>
  </si>
  <si>
    <t>종원</t>
  </si>
  <si>
    <t>덕징</t>
  </si>
  <si>
    <t>만지</t>
  </si>
  <si>
    <t>영</t>
  </si>
  <si>
    <t>생발</t>
  </si>
  <si>
    <t>원보</t>
  </si>
  <si>
    <t>윤해</t>
  </si>
  <si>
    <t>신진</t>
  </si>
  <si>
    <t>두인</t>
  </si>
  <si>
    <t>해정</t>
  </si>
  <si>
    <t>도금</t>
  </si>
  <si>
    <t>갑진</t>
  </si>
  <si>
    <t>도철</t>
  </si>
  <si>
    <t>상이</t>
  </si>
  <si>
    <t>금산</t>
  </si>
  <si>
    <t>사분</t>
  </si>
  <si>
    <t>생금</t>
  </si>
  <si>
    <t>도신</t>
  </si>
  <si>
    <t>임선</t>
  </si>
  <si>
    <t>호원</t>
  </si>
  <si>
    <t>길</t>
  </si>
  <si>
    <t>가아지</t>
  </si>
  <si>
    <t>광우</t>
  </si>
  <si>
    <t>귀남</t>
  </si>
  <si>
    <t>갈랑</t>
  </si>
  <si>
    <t>산덕</t>
  </si>
  <si>
    <t>산수</t>
  </si>
  <si>
    <t>선남</t>
  </si>
  <si>
    <t>여읍진</t>
  </si>
  <si>
    <t>기임</t>
  </si>
  <si>
    <t>기산</t>
  </si>
  <si>
    <t>외량</t>
  </si>
  <si>
    <t>세당</t>
  </si>
  <si>
    <t>산백</t>
  </si>
  <si>
    <t>차우</t>
  </si>
  <si>
    <t>인단</t>
  </si>
  <si>
    <t>인숙</t>
  </si>
  <si>
    <t>인의</t>
  </si>
  <si>
    <t>흑이</t>
  </si>
  <si>
    <t>승안</t>
  </si>
  <si>
    <t>계원</t>
  </si>
  <si>
    <t>정신</t>
  </si>
  <si>
    <t>만세</t>
  </si>
  <si>
    <t>선녀</t>
  </si>
  <si>
    <t>어둔이</t>
  </si>
  <si>
    <t>무지</t>
  </si>
  <si>
    <t>승남</t>
  </si>
  <si>
    <t>상화</t>
  </si>
  <si>
    <t>승철</t>
  </si>
  <si>
    <t>진홍</t>
  </si>
  <si>
    <t>봉삼</t>
  </si>
  <si>
    <t>기백</t>
  </si>
  <si>
    <t>선중</t>
  </si>
  <si>
    <t>순립</t>
  </si>
  <si>
    <t>배금</t>
  </si>
  <si>
    <t>덕산</t>
  </si>
  <si>
    <t>소덕</t>
  </si>
  <si>
    <t>악이</t>
  </si>
  <si>
    <t>부금</t>
  </si>
  <si>
    <t>동재</t>
  </si>
  <si>
    <t>두이</t>
  </si>
  <si>
    <t>며가리</t>
  </si>
  <si>
    <t>봉숙</t>
  </si>
  <si>
    <t>창중</t>
  </si>
  <si>
    <t>흥래</t>
  </si>
  <si>
    <t>흥우</t>
  </si>
  <si>
    <t>흥택</t>
  </si>
  <si>
    <t>한영</t>
  </si>
  <si>
    <t>근발</t>
  </si>
  <si>
    <t>손분</t>
  </si>
  <si>
    <t>손선</t>
  </si>
  <si>
    <t>례</t>
  </si>
  <si>
    <t>가부동</t>
  </si>
  <si>
    <t>모로덕</t>
  </si>
  <si>
    <t>만내</t>
  </si>
  <si>
    <t>준세</t>
  </si>
  <si>
    <t>무분</t>
  </si>
  <si>
    <t>무례</t>
  </si>
  <si>
    <t>무비</t>
  </si>
  <si>
    <t>백산</t>
  </si>
  <si>
    <t>취삼</t>
  </si>
  <si>
    <t>태계</t>
  </si>
  <si>
    <t>치강</t>
  </si>
  <si>
    <t>도치</t>
  </si>
  <si>
    <t>성우</t>
  </si>
  <si>
    <t>담</t>
  </si>
  <si>
    <t>초대</t>
  </si>
  <si>
    <t>태명</t>
  </si>
  <si>
    <t>동한</t>
  </si>
  <si>
    <t>모돌이</t>
  </si>
  <si>
    <t>철</t>
  </si>
  <si>
    <t>차리동</t>
  </si>
  <si>
    <t>구임</t>
  </si>
  <si>
    <t>영례</t>
  </si>
  <si>
    <t>여흥</t>
  </si>
  <si>
    <t>종무</t>
  </si>
  <si>
    <t>고읍진</t>
  </si>
  <si>
    <t>순창</t>
  </si>
  <si>
    <t>득별</t>
  </si>
  <si>
    <t>칠금</t>
  </si>
  <si>
    <t>춘향</t>
  </si>
  <si>
    <t>극중</t>
  </si>
  <si>
    <t>주화</t>
  </si>
  <si>
    <t>순익</t>
  </si>
  <si>
    <t>만창</t>
  </si>
  <si>
    <t>창우</t>
  </si>
  <si>
    <t>학선</t>
  </si>
  <si>
    <t>소근금</t>
  </si>
  <si>
    <t>호금</t>
  </si>
  <si>
    <t>칠련</t>
  </si>
  <si>
    <t>애실</t>
  </si>
  <si>
    <t>사천</t>
  </si>
  <si>
    <t>자남</t>
  </si>
  <si>
    <t>애선</t>
  </si>
  <si>
    <t>두환</t>
  </si>
  <si>
    <t>필금</t>
  </si>
  <si>
    <t>유필</t>
  </si>
  <si>
    <t>유만</t>
  </si>
  <si>
    <t>애춘</t>
  </si>
  <si>
    <t>이적</t>
  </si>
  <si>
    <t>극랑</t>
  </si>
  <si>
    <t>주석</t>
  </si>
  <si>
    <t>재진</t>
  </si>
  <si>
    <t>귀대</t>
  </si>
  <si>
    <t>조이</t>
  </si>
  <si>
    <t>희련</t>
  </si>
  <si>
    <t>중철</t>
  </si>
  <si>
    <t>후정</t>
  </si>
  <si>
    <t>핵</t>
  </si>
  <si>
    <t>재창</t>
  </si>
  <si>
    <t>재천</t>
  </si>
  <si>
    <t>초단</t>
  </si>
  <si>
    <t>초진</t>
  </si>
  <si>
    <t>초선</t>
  </si>
  <si>
    <t>옥대</t>
  </si>
  <si>
    <t>초옥</t>
  </si>
  <si>
    <t>애산</t>
  </si>
  <si>
    <t>귀이</t>
  </si>
  <si>
    <t>애립</t>
  </si>
  <si>
    <t>애덕</t>
  </si>
  <si>
    <t>삼팔</t>
  </si>
  <si>
    <t>용화</t>
  </si>
  <si>
    <t>광세</t>
  </si>
  <si>
    <t>득철</t>
  </si>
  <si>
    <t>윤성</t>
  </si>
  <si>
    <t>복랑</t>
  </si>
  <si>
    <t>진삼</t>
  </si>
  <si>
    <t>진성</t>
  </si>
  <si>
    <t>모로금</t>
  </si>
  <si>
    <t>개야치</t>
  </si>
  <si>
    <t>효중</t>
  </si>
  <si>
    <t>해명</t>
  </si>
  <si>
    <t>두생</t>
  </si>
  <si>
    <t>성광</t>
  </si>
  <si>
    <t>신민</t>
  </si>
  <si>
    <t>종진</t>
  </si>
  <si>
    <t>신해</t>
  </si>
  <si>
    <t>희신</t>
  </si>
  <si>
    <t>온돌금</t>
  </si>
  <si>
    <t>시평</t>
  </si>
  <si>
    <t>춘적</t>
  </si>
  <si>
    <t>영필</t>
  </si>
  <si>
    <t>소근춘상</t>
  </si>
  <si>
    <t>웅갑</t>
  </si>
  <si>
    <t>명주</t>
  </si>
  <si>
    <t>유명</t>
  </si>
  <si>
    <t>유삼</t>
  </si>
  <si>
    <t>옥실</t>
  </si>
  <si>
    <t>정남</t>
  </si>
  <si>
    <t>춘룡</t>
  </si>
  <si>
    <t>수례</t>
  </si>
  <si>
    <t>진안</t>
  </si>
  <si>
    <t>윤중</t>
  </si>
  <si>
    <t>기란</t>
  </si>
  <si>
    <t>몽룡</t>
  </si>
  <si>
    <t>운호</t>
  </si>
  <si>
    <t>성하</t>
  </si>
  <si>
    <t>여위</t>
  </si>
  <si>
    <t>명귀</t>
  </si>
  <si>
    <t>국보</t>
  </si>
  <si>
    <t>호</t>
  </si>
  <si>
    <t>험진</t>
  </si>
  <si>
    <t>숭렴</t>
  </si>
  <si>
    <t>의귀</t>
  </si>
  <si>
    <t>경렴</t>
  </si>
  <si>
    <t>희렴</t>
  </si>
  <si>
    <t>중렴</t>
  </si>
  <si>
    <t>의환</t>
  </si>
  <si>
    <t>의래</t>
  </si>
  <si>
    <t>홍렴</t>
  </si>
  <si>
    <t>상렴</t>
  </si>
  <si>
    <t>귀렴</t>
  </si>
  <si>
    <t>의양</t>
  </si>
  <si>
    <t>지명</t>
  </si>
  <si>
    <t>윤형</t>
  </si>
  <si>
    <t>흥룡</t>
  </si>
  <si>
    <t>윤후</t>
  </si>
  <si>
    <t>윤광</t>
  </si>
  <si>
    <t>명양</t>
  </si>
  <si>
    <t>명하</t>
  </si>
  <si>
    <t>창현</t>
  </si>
  <si>
    <t>승현</t>
  </si>
  <si>
    <t>명겸</t>
  </si>
  <si>
    <t>명봉</t>
  </si>
  <si>
    <t>우항</t>
  </si>
  <si>
    <t>재복</t>
  </si>
  <si>
    <t>대제</t>
  </si>
  <si>
    <t>을해</t>
  </si>
  <si>
    <t>무자</t>
  </si>
  <si>
    <t>계묘</t>
  </si>
  <si>
    <t>경자</t>
  </si>
  <si>
    <t>기묘</t>
  </si>
  <si>
    <t>갑자</t>
  </si>
  <si>
    <t>정유</t>
  </si>
  <si>
    <t>경술</t>
  </si>
  <si>
    <t>신묘</t>
  </si>
  <si>
    <t>계해</t>
  </si>
  <si>
    <t>임자</t>
  </si>
  <si>
    <t>임진</t>
  </si>
  <si>
    <t>신축</t>
  </si>
  <si>
    <t>병신</t>
  </si>
  <si>
    <t>병진</t>
  </si>
  <si>
    <t>을유</t>
  </si>
  <si>
    <t>임오</t>
  </si>
  <si>
    <t>병자</t>
  </si>
  <si>
    <t>계유</t>
  </si>
  <si>
    <t>갑술</t>
  </si>
  <si>
    <t>기유</t>
  </si>
  <si>
    <t>기축</t>
  </si>
  <si>
    <t>경인</t>
  </si>
  <si>
    <t>갑인</t>
  </si>
  <si>
    <t>경진</t>
  </si>
  <si>
    <t>기사</t>
  </si>
  <si>
    <t>임인</t>
  </si>
  <si>
    <t>갑오</t>
  </si>
  <si>
    <t>경신</t>
  </si>
  <si>
    <t>을미</t>
  </si>
  <si>
    <t>계사</t>
  </si>
  <si>
    <t>정해</t>
  </si>
  <si>
    <t>정미</t>
  </si>
  <si>
    <t>무오</t>
  </si>
  <si>
    <t>신사</t>
  </si>
  <si>
    <t>을축</t>
  </si>
  <si>
    <t>정축</t>
  </si>
  <si>
    <t>신유</t>
  </si>
  <si>
    <t>갑신</t>
  </si>
  <si>
    <t>경오</t>
  </si>
  <si>
    <t>기미</t>
  </si>
  <si>
    <t>계미</t>
  </si>
  <si>
    <t>을사</t>
  </si>
  <si>
    <t>무신</t>
  </si>
  <si>
    <t>신미</t>
  </si>
  <si>
    <t>임신</t>
  </si>
  <si>
    <t>정사</t>
  </si>
  <si>
    <t>정묘</t>
  </si>
  <si>
    <t>을묘</t>
  </si>
  <si>
    <t>병오</t>
  </si>
  <si>
    <t>무인</t>
  </si>
  <si>
    <t>병</t>
  </si>
  <si>
    <t>간지</t>
  </si>
  <si>
    <t>가현</t>
  </si>
  <si>
    <t>출가</t>
  </si>
  <si>
    <t>거</t>
  </si>
  <si>
    <t>래</t>
  </si>
  <si>
    <t>출가거</t>
  </si>
  <si>
    <t>정유도망</t>
  </si>
  <si>
    <t>시거</t>
  </si>
  <si>
    <t>계해도망</t>
  </si>
  <si>
    <t>임신도망</t>
  </si>
  <si>
    <t>위승</t>
  </si>
  <si>
    <t>경진도망</t>
  </si>
  <si>
    <t>정축도망</t>
  </si>
  <si>
    <t>임인도망</t>
  </si>
  <si>
    <t>경묘도망</t>
  </si>
  <si>
    <t>신축도망</t>
  </si>
  <si>
    <t>을유도망</t>
  </si>
  <si>
    <t>이거</t>
  </si>
  <si>
    <t>도망</t>
  </si>
  <si>
    <t>임인고</t>
  </si>
  <si>
    <t>금고</t>
  </si>
  <si>
    <t>등가현</t>
  </si>
  <si>
    <t>착거</t>
  </si>
  <si>
    <t>무술도망</t>
  </si>
  <si>
    <t>방매</t>
  </si>
  <si>
    <t>갑인도망</t>
  </si>
  <si>
    <t>환현</t>
  </si>
  <si>
    <t>임오도망</t>
  </si>
  <si>
    <t>기해도망</t>
  </si>
  <si>
    <t>경자도망</t>
  </si>
  <si>
    <t>갑오도망</t>
  </si>
  <si>
    <t>갑신도망</t>
  </si>
  <si>
    <t>임진도망</t>
  </si>
  <si>
    <t>기축도망</t>
  </si>
  <si>
    <t>계미도망</t>
  </si>
  <si>
    <t>경인도망</t>
  </si>
  <si>
    <t>병자도망</t>
  </si>
  <si>
    <t>경오도망</t>
  </si>
  <si>
    <t>병신도망</t>
  </si>
  <si>
    <t>각호</t>
  </si>
  <si>
    <t>출적</t>
  </si>
  <si>
    <t>등신축도망</t>
  </si>
  <si>
    <t>무자도망</t>
  </si>
  <si>
    <t>무인도망</t>
  </si>
  <si>
    <t>신묘도망</t>
  </si>
  <si>
    <t>신미도망</t>
  </si>
  <si>
    <t>래가현</t>
  </si>
  <si>
    <t>구원도망</t>
  </si>
  <si>
    <t>등임인도망</t>
  </si>
  <si>
    <t>임자도망</t>
  </si>
  <si>
    <t>정해도망</t>
  </si>
  <si>
    <t>등시거</t>
  </si>
  <si>
    <t>신해도망</t>
  </si>
  <si>
    <t>계묘도망</t>
  </si>
  <si>
    <t>을해도망</t>
  </si>
  <si>
    <t>신축고</t>
  </si>
  <si>
    <t>기사도망</t>
  </si>
  <si>
    <t>출입</t>
  </si>
  <si>
    <t>진읍안이봉호</t>
  </si>
  <si>
    <t>외월배</t>
  </si>
  <si>
    <t>각남</t>
  </si>
  <si>
    <t>청도</t>
  </si>
  <si>
    <t>동리윤막복호</t>
  </si>
  <si>
    <t>기부호</t>
  </si>
  <si>
    <t>창녕</t>
  </si>
  <si>
    <t>삼가</t>
  </si>
  <si>
    <t>동리노건리금호</t>
  </si>
  <si>
    <t>동면지촌</t>
  </si>
  <si>
    <t>용천</t>
  </si>
  <si>
    <t>동리박소사호</t>
  </si>
  <si>
    <t>영일</t>
  </si>
  <si>
    <t>창원</t>
  </si>
  <si>
    <t>자옥석호</t>
  </si>
  <si>
    <t>형구천백호</t>
  </si>
  <si>
    <t>각남금동</t>
  </si>
  <si>
    <t>동면저대리허한적호</t>
  </si>
  <si>
    <t>몽선호</t>
  </si>
  <si>
    <t>현풍</t>
  </si>
  <si>
    <t>밀양</t>
  </si>
  <si>
    <t>거제</t>
  </si>
  <si>
    <t>광주</t>
  </si>
  <si>
    <t>동면오리원</t>
  </si>
  <si>
    <t>합천</t>
  </si>
  <si>
    <t>저대</t>
  </si>
  <si>
    <t>남면덕양산리</t>
  </si>
  <si>
    <t>거창</t>
  </si>
  <si>
    <t>월배방최성달호</t>
  </si>
  <si>
    <t>월배방최성달</t>
  </si>
  <si>
    <t>동리인봉호</t>
  </si>
  <si>
    <t>부호</t>
  </si>
  <si>
    <t>각북</t>
  </si>
  <si>
    <t>진해</t>
  </si>
  <si>
    <t>본면저대리정봉한호</t>
  </si>
  <si>
    <t>울산</t>
  </si>
  <si>
    <t>동상</t>
  </si>
  <si>
    <t>동면금곡극준호</t>
  </si>
  <si>
    <t>청도상북</t>
  </si>
  <si>
    <t>현내고진명호</t>
  </si>
  <si>
    <t>송지서고위세호</t>
  </si>
  <si>
    <t>상전호</t>
  </si>
  <si>
    <t>박중백호</t>
  </si>
  <si>
    <t>상전</t>
  </si>
  <si>
    <t>형수엄씨호</t>
  </si>
  <si>
    <t>고성</t>
  </si>
  <si>
    <t>본부하남면강정</t>
  </si>
  <si>
    <t>청도차북한곡</t>
  </si>
  <si>
    <t>동면우산박신적호</t>
  </si>
  <si>
    <t>상대호</t>
  </si>
  <si>
    <t>동생형걸남호</t>
  </si>
  <si>
    <t>각현내우곡태주호</t>
  </si>
  <si>
    <t>몽적호</t>
  </si>
  <si>
    <t>자희재호</t>
  </si>
  <si>
    <t>예중형호</t>
  </si>
  <si>
    <t>예진형호</t>
  </si>
  <si>
    <t>예원형호</t>
  </si>
  <si>
    <t>유학예중형호</t>
  </si>
  <si>
    <t>부인철호</t>
  </si>
  <si>
    <t>자만경호</t>
  </si>
  <si>
    <t>동면송동리</t>
  </si>
  <si>
    <t>저대박문좌호</t>
  </si>
  <si>
    <t>감물천</t>
  </si>
  <si>
    <t>수남면</t>
  </si>
  <si>
    <t>동상고암회호</t>
  </si>
  <si>
    <t>자인</t>
  </si>
  <si>
    <t>진주</t>
  </si>
  <si>
    <t>송소사호</t>
  </si>
  <si>
    <t>동리박경징호</t>
  </si>
  <si>
    <t>문소사호</t>
  </si>
  <si>
    <t>경주</t>
  </si>
  <si>
    <t>동리주씨호</t>
  </si>
  <si>
    <t>영천</t>
  </si>
  <si>
    <t>가덕</t>
  </si>
  <si>
    <t>함안</t>
  </si>
  <si>
    <t>인동</t>
  </si>
  <si>
    <t>두징호</t>
  </si>
  <si>
    <t>천주</t>
  </si>
  <si>
    <t>안동</t>
  </si>
  <si>
    <t>성주</t>
  </si>
  <si>
    <t>후읍종호</t>
  </si>
  <si>
    <t>방시남호</t>
  </si>
  <si>
    <t>전라도고부</t>
  </si>
  <si>
    <t>동면부동리</t>
  </si>
  <si>
    <t>경산</t>
  </si>
  <si>
    <t>고령</t>
  </si>
  <si>
    <t>공주</t>
  </si>
  <si>
    <t>기상전</t>
  </si>
  <si>
    <t>동면저대리박명월호</t>
  </si>
  <si>
    <t>진석호</t>
  </si>
  <si>
    <t>용천사</t>
  </si>
  <si>
    <t>자윤만삼호</t>
  </si>
  <si>
    <t>동래</t>
  </si>
  <si>
    <t>진달호</t>
  </si>
  <si>
    <t>수서</t>
  </si>
  <si>
    <t>칠곡</t>
  </si>
  <si>
    <t>화리동호</t>
  </si>
  <si>
    <t>장소</t>
  </si>
  <si>
    <t>본</t>
  </si>
  <si>
    <t>적</t>
  </si>
  <si>
    <t>완산</t>
  </si>
  <si>
    <t>밀성</t>
  </si>
  <si>
    <t>강진</t>
  </si>
  <si>
    <t>월성</t>
  </si>
  <si>
    <t>문화</t>
  </si>
  <si>
    <t>팔거</t>
  </si>
  <si>
    <t>대구</t>
  </si>
  <si>
    <t>남평</t>
  </si>
  <si>
    <t>해주</t>
  </si>
  <si>
    <t>선산</t>
  </si>
  <si>
    <t>청주</t>
  </si>
  <si>
    <t>파평</t>
  </si>
  <si>
    <t>남원</t>
  </si>
  <si>
    <t>개성</t>
  </si>
  <si>
    <t>전의</t>
  </si>
  <si>
    <t>제주</t>
  </si>
  <si>
    <t>초계</t>
  </si>
  <si>
    <t>순흥</t>
  </si>
  <si>
    <t>군위</t>
  </si>
  <si>
    <t>연일</t>
  </si>
  <si>
    <t>기계</t>
  </si>
  <si>
    <t>온양</t>
  </si>
  <si>
    <t>혼양</t>
  </si>
  <si>
    <t>벽진</t>
  </si>
  <si>
    <t>안악</t>
  </si>
  <si>
    <t>의성</t>
  </si>
  <si>
    <t>상주</t>
  </si>
  <si>
    <t>웅천</t>
  </si>
  <si>
    <t>전주</t>
  </si>
  <si>
    <t>칠원</t>
  </si>
  <si>
    <t>청하</t>
  </si>
  <si>
    <t>평산</t>
  </si>
  <si>
    <t>원주</t>
  </si>
  <si>
    <t>죽산</t>
  </si>
  <si>
    <t>울진</t>
  </si>
  <si>
    <t>통진</t>
  </si>
  <si>
    <t>보성</t>
  </si>
  <si>
    <t>문의</t>
  </si>
  <si>
    <t>단양</t>
  </si>
  <si>
    <t>흥해</t>
  </si>
  <si>
    <t>함양</t>
  </si>
  <si>
    <t>황주</t>
  </si>
  <si>
    <t>풍기</t>
  </si>
  <si>
    <t>언양</t>
  </si>
  <si>
    <t>의흥</t>
  </si>
  <si>
    <t>달성</t>
  </si>
  <si>
    <t>수원</t>
  </si>
  <si>
    <t>포산</t>
  </si>
  <si>
    <t>삼척</t>
  </si>
  <si>
    <t>회덕</t>
  </si>
  <si>
    <t>서흥</t>
  </si>
  <si>
    <t>하양</t>
  </si>
  <si>
    <t>인천</t>
  </si>
  <si>
    <t>함창</t>
  </si>
  <si>
    <t>함원</t>
  </si>
  <si>
    <t>흥양</t>
  </si>
  <si>
    <t>하동</t>
  </si>
  <si>
    <t>충주</t>
  </si>
  <si>
    <t>남양</t>
  </si>
  <si>
    <t>아산</t>
  </si>
  <si>
    <t>청송</t>
  </si>
  <si>
    <t>평해</t>
  </si>
  <si>
    <t>제성</t>
  </si>
  <si>
    <t>행주</t>
  </si>
  <si>
    <t>보은</t>
  </si>
  <si>
    <t>성산</t>
  </si>
  <si>
    <t>화원</t>
  </si>
  <si>
    <t>태안</t>
  </si>
  <si>
    <t>창령</t>
  </si>
  <si>
    <t>태인</t>
  </si>
  <si>
    <t>금X</t>
  </si>
  <si>
    <t>연안</t>
  </si>
  <si>
    <t>본관</t>
  </si>
  <si>
    <t>동부</t>
  </si>
  <si>
    <t>충청도청주</t>
  </si>
  <si>
    <t>진천</t>
  </si>
  <si>
    <t>동군</t>
  </si>
  <si>
    <t>동리</t>
  </si>
  <si>
    <t>호남</t>
  </si>
  <si>
    <t>주거</t>
  </si>
  <si>
    <t>출신</t>
  </si>
  <si>
    <t>판서</t>
  </si>
  <si>
    <t>통정</t>
  </si>
  <si>
    <t>첨지</t>
  </si>
  <si>
    <t>전영장</t>
  </si>
  <si>
    <t>찰방</t>
  </si>
  <si>
    <t>판관</t>
  </si>
  <si>
    <t>행첨사</t>
  </si>
  <si>
    <t>동지</t>
  </si>
  <si>
    <t>부사</t>
  </si>
  <si>
    <t>대사간</t>
  </si>
  <si>
    <t>첨사</t>
  </si>
  <si>
    <t>전현감</t>
  </si>
  <si>
    <t>주직역</t>
  </si>
  <si>
    <t>권우</t>
  </si>
  <si>
    <t>변종발</t>
  </si>
  <si>
    <t>정덕수</t>
  </si>
  <si>
    <t>배고음산</t>
  </si>
  <si>
    <t>서태행</t>
  </si>
  <si>
    <t>성하익</t>
  </si>
  <si>
    <t>안신오</t>
  </si>
  <si>
    <t>현우갑</t>
  </si>
  <si>
    <t>손귀천</t>
  </si>
  <si>
    <t>박동발</t>
  </si>
  <si>
    <t>강상주</t>
  </si>
  <si>
    <t>정태방</t>
  </si>
  <si>
    <t>정동걸</t>
  </si>
  <si>
    <t>양채화</t>
  </si>
  <si>
    <t>박종창</t>
  </si>
  <si>
    <t>조망일</t>
  </si>
  <si>
    <t>조득휘</t>
  </si>
  <si>
    <t>문응립</t>
  </si>
  <si>
    <t>현기발</t>
  </si>
  <si>
    <t>박성기</t>
  </si>
  <si>
    <t>정봉한</t>
  </si>
  <si>
    <t>강만주</t>
  </si>
  <si>
    <t>서만영</t>
  </si>
  <si>
    <t>박만일</t>
  </si>
  <si>
    <t>신주천</t>
  </si>
  <si>
    <t>강일삼</t>
  </si>
  <si>
    <t>문옥립</t>
  </si>
  <si>
    <t>한휴</t>
  </si>
  <si>
    <t>정석만</t>
  </si>
  <si>
    <t>손금만</t>
  </si>
  <si>
    <t>조필강</t>
  </si>
  <si>
    <t>성진휘</t>
  </si>
  <si>
    <t>최수원</t>
  </si>
  <si>
    <t>고경두</t>
  </si>
  <si>
    <t>최선학</t>
  </si>
  <si>
    <t>배진석</t>
  </si>
  <si>
    <t>고만재</t>
  </si>
  <si>
    <t>안봉재</t>
  </si>
  <si>
    <t>박종수</t>
  </si>
  <si>
    <t>고만운</t>
  </si>
  <si>
    <t>정팔선</t>
  </si>
  <si>
    <t>고만일</t>
  </si>
  <si>
    <t>배진도</t>
  </si>
  <si>
    <t>고진명</t>
  </si>
  <si>
    <t>조한성</t>
  </si>
  <si>
    <t>정세웅</t>
  </si>
  <si>
    <t>허승업</t>
  </si>
  <si>
    <t>박진강</t>
  </si>
  <si>
    <t>최선아지</t>
  </si>
  <si>
    <t>박문재</t>
  </si>
  <si>
    <t>박시한</t>
  </si>
  <si>
    <t>고윤세</t>
  </si>
  <si>
    <t>박서운</t>
  </si>
  <si>
    <t>박영걸</t>
  </si>
  <si>
    <t>배신립</t>
  </si>
  <si>
    <t>박이운</t>
  </si>
  <si>
    <t>권주</t>
  </si>
  <si>
    <t>강백석</t>
  </si>
  <si>
    <t>최사민</t>
  </si>
  <si>
    <t>성망세</t>
  </si>
  <si>
    <t>강태명</t>
  </si>
  <si>
    <t>허인발</t>
  </si>
  <si>
    <t>박문징</t>
  </si>
  <si>
    <t>허호</t>
  </si>
  <si>
    <t>박기석</t>
  </si>
  <si>
    <t>장소사</t>
  </si>
  <si>
    <t>박문좌</t>
  </si>
  <si>
    <t>박진천</t>
  </si>
  <si>
    <t>서시달</t>
  </si>
  <si>
    <t>익장</t>
  </si>
  <si>
    <t>현덕좌</t>
  </si>
  <si>
    <t>송석북</t>
  </si>
  <si>
    <t>송석복</t>
  </si>
  <si>
    <t>정태주</t>
  </si>
  <si>
    <t>박진명</t>
  </si>
  <si>
    <t>손기선</t>
  </si>
  <si>
    <t>장희주</t>
  </si>
  <si>
    <t>박재후</t>
  </si>
  <si>
    <t>천만갑</t>
  </si>
  <si>
    <t>곽세걸</t>
  </si>
  <si>
    <t>박재휘</t>
  </si>
  <si>
    <t>예만형</t>
  </si>
  <si>
    <t>예사형</t>
  </si>
  <si>
    <t>윤덕유</t>
  </si>
  <si>
    <t>배세위</t>
  </si>
  <si>
    <t>예석채</t>
  </si>
  <si>
    <t>예원형</t>
  </si>
  <si>
    <t>안시우</t>
  </si>
  <si>
    <t>예종주</t>
  </si>
  <si>
    <t>박진의</t>
  </si>
  <si>
    <t>우기성</t>
  </si>
  <si>
    <t>성덕인</t>
  </si>
  <si>
    <t>성중인</t>
  </si>
  <si>
    <t>박구징</t>
  </si>
  <si>
    <t>박윤원</t>
  </si>
  <si>
    <t>박기징</t>
  </si>
  <si>
    <t>배순망</t>
  </si>
  <si>
    <t>곽학문</t>
  </si>
  <si>
    <t>곽중성</t>
  </si>
  <si>
    <t>최만업</t>
  </si>
  <si>
    <t>진후방</t>
  </si>
  <si>
    <t>조인보</t>
  </si>
  <si>
    <t>장원봉</t>
  </si>
  <si>
    <t>백신달</t>
  </si>
  <si>
    <t>박무련</t>
  </si>
  <si>
    <t>한기철</t>
  </si>
  <si>
    <t>오명준</t>
  </si>
  <si>
    <t>조수선</t>
  </si>
  <si>
    <t>우석환</t>
  </si>
  <si>
    <t>박재빈</t>
  </si>
  <si>
    <t>윤규창</t>
  </si>
  <si>
    <t>양위화</t>
  </si>
  <si>
    <t>한문두</t>
  </si>
  <si>
    <t>백문적</t>
  </si>
  <si>
    <t>홍서</t>
  </si>
  <si>
    <t>유철금</t>
  </si>
  <si>
    <t>진일남</t>
  </si>
  <si>
    <t>민주창</t>
  </si>
  <si>
    <t>백견룡</t>
  </si>
  <si>
    <t>정두원</t>
  </si>
  <si>
    <t>전종원</t>
  </si>
  <si>
    <t>박천</t>
  </si>
  <si>
    <t>송만최</t>
  </si>
  <si>
    <t>정태</t>
  </si>
  <si>
    <t>송재언</t>
  </si>
  <si>
    <t>도조연</t>
  </si>
  <si>
    <t>권진운</t>
  </si>
  <si>
    <t>권륜</t>
  </si>
  <si>
    <t>최춘업</t>
  </si>
  <si>
    <t>허원업</t>
  </si>
  <si>
    <t>한세익</t>
  </si>
  <si>
    <t>고세룡</t>
  </si>
  <si>
    <t>조상천</t>
  </si>
  <si>
    <t>허행</t>
  </si>
  <si>
    <t>유철</t>
  </si>
  <si>
    <t>조근발</t>
  </si>
  <si>
    <t>정백영</t>
  </si>
  <si>
    <t>조진태</t>
  </si>
  <si>
    <t>권준</t>
  </si>
  <si>
    <t>구필성</t>
  </si>
  <si>
    <t>안X</t>
  </si>
  <si>
    <t>문재장</t>
  </si>
  <si>
    <t>최XX</t>
  </si>
  <si>
    <t>주성명</t>
  </si>
  <si>
    <t>학생</t>
  </si>
  <si>
    <t>급제</t>
  </si>
  <si>
    <t>충위</t>
  </si>
  <si>
    <t>첨지중추부사</t>
  </si>
  <si>
    <t>겸사과</t>
  </si>
  <si>
    <t>충찬위</t>
  </si>
  <si>
    <t>보인</t>
  </si>
  <si>
    <t>한량</t>
  </si>
  <si>
    <t>증통정대부</t>
  </si>
  <si>
    <t>충의</t>
  </si>
  <si>
    <t>정로위</t>
  </si>
  <si>
    <t>증가선대부</t>
  </si>
  <si>
    <t>현신교위</t>
  </si>
  <si>
    <t>전행적상산성별장</t>
  </si>
  <si>
    <t>장사랑</t>
  </si>
  <si>
    <t>사과</t>
  </si>
  <si>
    <t>선무랑</t>
  </si>
  <si>
    <t>선략장군</t>
  </si>
  <si>
    <t>봉군</t>
  </si>
  <si>
    <t>장인</t>
  </si>
  <si>
    <t>통정대부행풍천도호부사</t>
  </si>
  <si>
    <t>반</t>
  </si>
  <si>
    <t>아병</t>
  </si>
  <si>
    <t>관노</t>
  </si>
  <si>
    <t>겸사복</t>
  </si>
  <si>
    <t>충익위</t>
  </si>
  <si>
    <t>충순위</t>
  </si>
  <si>
    <t>증가선대부동지중추부사</t>
  </si>
  <si>
    <t>전력부위</t>
  </si>
  <si>
    <t>납속통정대부</t>
  </si>
  <si>
    <t>원종공신</t>
  </si>
  <si>
    <t>교노</t>
  </si>
  <si>
    <t>정정</t>
  </si>
  <si>
    <t>성균생원</t>
  </si>
  <si>
    <t>동노</t>
  </si>
  <si>
    <t>생원</t>
  </si>
  <si>
    <t>겸복</t>
  </si>
  <si>
    <t>권지훈련봉사</t>
  </si>
  <si>
    <t>사</t>
  </si>
  <si>
    <t>행선교랑의금부도사</t>
  </si>
  <si>
    <t>부직역</t>
  </si>
  <si>
    <t>덕영</t>
  </si>
  <si>
    <t>술</t>
  </si>
  <si>
    <t>이남</t>
  </si>
  <si>
    <t>경업</t>
  </si>
  <si>
    <t>득방</t>
  </si>
  <si>
    <t>귀련</t>
  </si>
  <si>
    <t>극상</t>
  </si>
  <si>
    <t>창호</t>
  </si>
  <si>
    <t>홍립</t>
  </si>
  <si>
    <t>계손</t>
  </si>
  <si>
    <t>구원</t>
  </si>
  <si>
    <t>석벽</t>
  </si>
  <si>
    <t>영문</t>
  </si>
  <si>
    <t>애생</t>
  </si>
  <si>
    <t>언복</t>
  </si>
  <si>
    <t>준기</t>
  </si>
  <si>
    <t>미덕</t>
  </si>
  <si>
    <t>한룡</t>
  </si>
  <si>
    <t>말만</t>
  </si>
  <si>
    <t>명길</t>
  </si>
  <si>
    <t>귀</t>
  </si>
  <si>
    <t>천우</t>
  </si>
  <si>
    <t>도상</t>
  </si>
  <si>
    <t>길룡</t>
  </si>
  <si>
    <t>막돌이</t>
  </si>
  <si>
    <t>인립</t>
  </si>
  <si>
    <t>상견</t>
  </si>
  <si>
    <t>막삼</t>
  </si>
  <si>
    <t>서동</t>
  </si>
  <si>
    <t>허우</t>
  </si>
  <si>
    <t>귀세</t>
  </si>
  <si>
    <t>모지</t>
  </si>
  <si>
    <t>시한</t>
  </si>
  <si>
    <t>문어</t>
  </si>
  <si>
    <t>억천</t>
  </si>
  <si>
    <t>기립</t>
  </si>
  <si>
    <t>태련</t>
  </si>
  <si>
    <t>성룡</t>
  </si>
  <si>
    <t>말열</t>
  </si>
  <si>
    <t>계립</t>
  </si>
  <si>
    <t>창민</t>
  </si>
  <si>
    <t>봉문</t>
  </si>
  <si>
    <t>여계</t>
  </si>
  <si>
    <t>서남</t>
  </si>
  <si>
    <t>영신</t>
  </si>
  <si>
    <t>해복</t>
  </si>
  <si>
    <t>상일</t>
  </si>
  <si>
    <t>석명</t>
  </si>
  <si>
    <t>명백</t>
  </si>
  <si>
    <t>사운</t>
  </si>
  <si>
    <t>돌복</t>
  </si>
  <si>
    <t>이륜</t>
  </si>
  <si>
    <t>애남</t>
  </si>
  <si>
    <t>순장</t>
  </si>
  <si>
    <t>명룡</t>
  </si>
  <si>
    <t>일신</t>
  </si>
  <si>
    <t>성미</t>
  </si>
  <si>
    <t>원남</t>
  </si>
  <si>
    <t>신명</t>
  </si>
  <si>
    <t>충남</t>
  </si>
  <si>
    <t>태시</t>
  </si>
  <si>
    <t>의남</t>
  </si>
  <si>
    <t>정한</t>
  </si>
  <si>
    <t>무연</t>
  </si>
  <si>
    <t>시호</t>
  </si>
  <si>
    <t>영만</t>
  </si>
  <si>
    <t>필홍</t>
  </si>
  <si>
    <t>계일</t>
  </si>
  <si>
    <t>성집</t>
  </si>
  <si>
    <t>광일</t>
  </si>
  <si>
    <t>축석</t>
  </si>
  <si>
    <t>영길</t>
  </si>
  <si>
    <t>주남</t>
  </si>
  <si>
    <t>성득</t>
  </si>
  <si>
    <t>언룡</t>
  </si>
  <si>
    <t>애용</t>
  </si>
  <si>
    <t>종경</t>
  </si>
  <si>
    <t>이화</t>
  </si>
  <si>
    <t>승길</t>
  </si>
  <si>
    <t>순산</t>
  </si>
  <si>
    <t>조생</t>
  </si>
  <si>
    <t>조말산</t>
  </si>
  <si>
    <t>태유</t>
  </si>
  <si>
    <t>일갑</t>
  </si>
  <si>
    <t>막지</t>
  </si>
  <si>
    <t>시겸</t>
  </si>
  <si>
    <t>이철</t>
  </si>
  <si>
    <t>태초</t>
  </si>
  <si>
    <t>철한</t>
  </si>
  <si>
    <t>창립</t>
  </si>
  <si>
    <t>선개</t>
  </si>
  <si>
    <t>설창립</t>
  </si>
  <si>
    <t>필한</t>
  </si>
  <si>
    <t>순복</t>
  </si>
  <si>
    <t>소출</t>
  </si>
  <si>
    <t>애란</t>
  </si>
  <si>
    <t>춘복</t>
  </si>
  <si>
    <t>동륭</t>
  </si>
  <si>
    <t>이대</t>
  </si>
  <si>
    <t>말달</t>
  </si>
  <si>
    <t>돌남</t>
  </si>
  <si>
    <t>애복</t>
  </si>
  <si>
    <t>내인</t>
  </si>
  <si>
    <t>장립</t>
  </si>
  <si>
    <t>태극</t>
  </si>
  <si>
    <t>차생</t>
  </si>
  <si>
    <t>말동</t>
  </si>
  <si>
    <t>천서</t>
  </si>
  <si>
    <t>영후</t>
  </si>
  <si>
    <t>문석</t>
  </si>
  <si>
    <t>세달</t>
  </si>
  <si>
    <t>무남</t>
  </si>
  <si>
    <t>계흥</t>
  </si>
  <si>
    <t>임주</t>
  </si>
  <si>
    <t>득용</t>
  </si>
  <si>
    <t>일해</t>
  </si>
  <si>
    <t>덕민</t>
  </si>
  <si>
    <t>계수</t>
  </si>
  <si>
    <t>지한</t>
  </si>
  <si>
    <t>계선</t>
  </si>
  <si>
    <t>해적</t>
  </si>
  <si>
    <t>홍익</t>
  </si>
  <si>
    <t>자일</t>
  </si>
  <si>
    <t>두남</t>
  </si>
  <si>
    <t>막동</t>
  </si>
  <si>
    <t>총명</t>
  </si>
  <si>
    <t>원해</t>
  </si>
  <si>
    <t>갑생</t>
  </si>
  <si>
    <t>기룡</t>
  </si>
  <si>
    <t>은학</t>
  </si>
  <si>
    <t>억신</t>
  </si>
  <si>
    <t>종강</t>
  </si>
  <si>
    <t>응상</t>
  </si>
  <si>
    <t>석복</t>
  </si>
  <si>
    <t>익</t>
  </si>
  <si>
    <t>학상</t>
  </si>
  <si>
    <t>황일</t>
  </si>
  <si>
    <t>박어인내</t>
  </si>
  <si>
    <t>세인</t>
  </si>
  <si>
    <t>애명</t>
  </si>
  <si>
    <t>무상</t>
  </si>
  <si>
    <t>박세운</t>
  </si>
  <si>
    <t>남이</t>
  </si>
  <si>
    <t>장시</t>
  </si>
  <si>
    <t>흥립</t>
  </si>
  <si>
    <t>돌산</t>
  </si>
  <si>
    <t>억룡</t>
  </si>
  <si>
    <t>순영</t>
  </si>
  <si>
    <t>생립</t>
  </si>
  <si>
    <t>시연</t>
  </si>
  <si>
    <t>득남</t>
  </si>
  <si>
    <t>막세</t>
  </si>
  <si>
    <t>의정</t>
  </si>
  <si>
    <t>기상</t>
  </si>
  <si>
    <t>운철</t>
  </si>
  <si>
    <t>막산</t>
  </si>
  <si>
    <t>정문</t>
  </si>
  <si>
    <t>금금</t>
  </si>
  <si>
    <t>성기</t>
  </si>
  <si>
    <t>문개</t>
  </si>
  <si>
    <t>응천</t>
  </si>
  <si>
    <t>순일</t>
  </si>
  <si>
    <t>윤상</t>
  </si>
  <si>
    <t>말룡</t>
  </si>
  <si>
    <t>인방</t>
  </si>
  <si>
    <t>선상</t>
  </si>
  <si>
    <t>준</t>
  </si>
  <si>
    <t>종립</t>
  </si>
  <si>
    <t>신군</t>
  </si>
  <si>
    <t>화음상</t>
  </si>
  <si>
    <t>원립</t>
  </si>
  <si>
    <t>강치</t>
  </si>
  <si>
    <t>철강</t>
  </si>
  <si>
    <t>박돌문</t>
  </si>
  <si>
    <t>응헌</t>
  </si>
  <si>
    <t>인호</t>
  </si>
  <si>
    <t>상복</t>
  </si>
  <si>
    <t>종한</t>
  </si>
  <si>
    <t>모래</t>
  </si>
  <si>
    <t>박금</t>
  </si>
  <si>
    <t>국립</t>
  </si>
  <si>
    <t>무백</t>
  </si>
  <si>
    <t>영황</t>
  </si>
  <si>
    <t>성대</t>
  </si>
  <si>
    <t>악</t>
  </si>
  <si>
    <t>응한</t>
  </si>
  <si>
    <t>이강</t>
  </si>
  <si>
    <t>성좌</t>
  </si>
  <si>
    <t>광연</t>
  </si>
  <si>
    <t>이도</t>
  </si>
  <si>
    <t>구백</t>
  </si>
  <si>
    <t>진영</t>
  </si>
  <si>
    <t>필주</t>
  </si>
  <si>
    <t>애우</t>
  </si>
  <si>
    <t>옥룡</t>
  </si>
  <si>
    <t>민이</t>
  </si>
  <si>
    <t>기철</t>
  </si>
  <si>
    <t>언홍</t>
  </si>
  <si>
    <t>담음금</t>
  </si>
  <si>
    <t>도명</t>
  </si>
  <si>
    <t>장언</t>
  </si>
  <si>
    <t>억생</t>
  </si>
  <si>
    <t>필연</t>
  </si>
  <si>
    <t>선유</t>
  </si>
  <si>
    <t>필근</t>
  </si>
  <si>
    <t>종득</t>
  </si>
  <si>
    <t>계인</t>
  </si>
  <si>
    <t>원민</t>
  </si>
  <si>
    <t>수완</t>
  </si>
  <si>
    <t>정종</t>
  </si>
  <si>
    <t>두웅</t>
  </si>
  <si>
    <t>명장</t>
  </si>
  <si>
    <t>시년</t>
  </si>
  <si>
    <t>변립</t>
  </si>
  <si>
    <t>종학</t>
  </si>
  <si>
    <t>장명</t>
  </si>
  <si>
    <t>명련</t>
  </si>
  <si>
    <t>인귀</t>
  </si>
  <si>
    <t>무림</t>
  </si>
  <si>
    <t>무작</t>
  </si>
  <si>
    <t>흥민</t>
  </si>
  <si>
    <t>철벽</t>
  </si>
  <si>
    <t>옥종</t>
  </si>
  <si>
    <t>대종</t>
  </si>
  <si>
    <t>이청</t>
  </si>
  <si>
    <t>특지</t>
  </si>
  <si>
    <t>인홍</t>
  </si>
  <si>
    <t>수업</t>
  </si>
  <si>
    <t>망호</t>
  </si>
  <si>
    <t>최민삼</t>
  </si>
  <si>
    <t>숭남</t>
  </si>
  <si>
    <t>승적</t>
  </si>
  <si>
    <t>학견</t>
  </si>
  <si>
    <t>학립</t>
  </si>
  <si>
    <t>잔세</t>
  </si>
  <si>
    <t>철주</t>
  </si>
  <si>
    <t>민휘</t>
  </si>
  <si>
    <t>의인</t>
  </si>
  <si>
    <t>세교</t>
  </si>
  <si>
    <t>웅준</t>
  </si>
  <si>
    <t>청발</t>
  </si>
  <si>
    <t>청민</t>
  </si>
  <si>
    <t>운상</t>
  </si>
  <si>
    <t>효종</t>
  </si>
  <si>
    <t>별립</t>
  </si>
  <si>
    <t>사민</t>
  </si>
  <si>
    <t>익선</t>
  </si>
  <si>
    <t>호철</t>
  </si>
  <si>
    <t>진세</t>
  </si>
  <si>
    <t>가리금</t>
  </si>
  <si>
    <t>이명</t>
  </si>
  <si>
    <t>두성</t>
  </si>
  <si>
    <t>순달</t>
  </si>
  <si>
    <t>부사리</t>
  </si>
  <si>
    <t>응탁</t>
  </si>
  <si>
    <t>영로</t>
  </si>
  <si>
    <t>요란</t>
  </si>
  <si>
    <t>인민</t>
  </si>
  <si>
    <t>춘상</t>
  </si>
  <si>
    <t>황남</t>
  </si>
  <si>
    <t>백운</t>
  </si>
  <si>
    <t>명신</t>
  </si>
  <si>
    <t>애일</t>
  </si>
  <si>
    <t>사련</t>
  </si>
  <si>
    <t>시천</t>
  </si>
  <si>
    <t>막생</t>
  </si>
  <si>
    <t>생이</t>
  </si>
  <si>
    <t>막렬</t>
  </si>
  <si>
    <t>산세</t>
  </si>
  <si>
    <t>춘학</t>
  </si>
  <si>
    <t>최막세</t>
  </si>
  <si>
    <t>신룡</t>
  </si>
  <si>
    <t>막종</t>
  </si>
  <si>
    <t>승민</t>
  </si>
  <si>
    <t>효민</t>
  </si>
  <si>
    <t>안수</t>
  </si>
  <si>
    <t>영준</t>
  </si>
  <si>
    <t>허명운</t>
  </si>
  <si>
    <t>정호</t>
  </si>
  <si>
    <t>준생</t>
  </si>
  <si>
    <t>덕학</t>
  </si>
  <si>
    <t>인산</t>
  </si>
  <si>
    <t>곽홍</t>
  </si>
  <si>
    <t>박응발</t>
  </si>
  <si>
    <t>극명</t>
  </si>
  <si>
    <t>박동후</t>
  </si>
  <si>
    <t>개랑</t>
  </si>
  <si>
    <t>옥승</t>
  </si>
  <si>
    <t>시견</t>
  </si>
  <si>
    <t>강계봉</t>
  </si>
  <si>
    <t>감미</t>
  </si>
  <si>
    <t>무치</t>
  </si>
  <si>
    <t>수영</t>
  </si>
  <si>
    <t>이운</t>
  </si>
  <si>
    <t>내질산</t>
  </si>
  <si>
    <t>응신</t>
  </si>
  <si>
    <t>응생</t>
  </si>
  <si>
    <t>석선</t>
  </si>
  <si>
    <t>근남</t>
  </si>
  <si>
    <t>필영</t>
  </si>
  <si>
    <t>산복</t>
  </si>
  <si>
    <t>덕립</t>
  </si>
  <si>
    <t>이중</t>
  </si>
  <si>
    <t>가사리</t>
  </si>
  <si>
    <t>제선</t>
  </si>
  <si>
    <t>만부</t>
  </si>
  <si>
    <t>화룡</t>
  </si>
  <si>
    <t>세</t>
  </si>
  <si>
    <t>만년</t>
  </si>
  <si>
    <t>매이</t>
  </si>
  <si>
    <t>유경일</t>
  </si>
  <si>
    <t>지만억</t>
  </si>
  <si>
    <t>서귀</t>
  </si>
  <si>
    <t>복립</t>
  </si>
  <si>
    <t>춘발</t>
  </si>
  <si>
    <t>용이</t>
  </si>
  <si>
    <t>화인</t>
  </si>
  <si>
    <t>유인</t>
  </si>
  <si>
    <t>윤동</t>
  </si>
  <si>
    <t>암이</t>
  </si>
  <si>
    <t>준량</t>
  </si>
  <si>
    <t>건</t>
  </si>
  <si>
    <t>약X</t>
  </si>
  <si>
    <t>전해운</t>
  </si>
  <si>
    <t>시상</t>
  </si>
  <si>
    <t>태행</t>
  </si>
  <si>
    <t>미시</t>
  </si>
  <si>
    <t>전영남</t>
  </si>
  <si>
    <t>행남</t>
  </si>
  <si>
    <t>일우</t>
  </si>
  <si>
    <t>한익</t>
  </si>
  <si>
    <t>광</t>
  </si>
  <si>
    <t>박유창</t>
  </si>
  <si>
    <t>명운</t>
  </si>
  <si>
    <t>칠립</t>
  </si>
  <si>
    <t>국명</t>
  </si>
  <si>
    <t>허명선</t>
  </si>
  <si>
    <t>태민</t>
  </si>
  <si>
    <t>박중삼</t>
  </si>
  <si>
    <t>승복</t>
  </si>
  <si>
    <t>왕상</t>
  </si>
  <si>
    <t>의군</t>
  </si>
  <si>
    <t>만등</t>
  </si>
  <si>
    <t>만룡</t>
  </si>
  <si>
    <t>해룡</t>
  </si>
  <si>
    <t>부원</t>
  </si>
  <si>
    <t>은룡</t>
  </si>
  <si>
    <t>유적</t>
  </si>
  <si>
    <t>영관</t>
  </si>
  <si>
    <t>윤학</t>
  </si>
  <si>
    <t>재</t>
  </si>
  <si>
    <t>광선</t>
  </si>
  <si>
    <t>매동</t>
  </si>
  <si>
    <t>이득</t>
  </si>
  <si>
    <t>이겸</t>
  </si>
  <si>
    <t>공선</t>
  </si>
  <si>
    <t>감봉</t>
  </si>
  <si>
    <t>한지</t>
  </si>
  <si>
    <t>명숙</t>
  </si>
  <si>
    <t>환지</t>
  </si>
  <si>
    <t>태이</t>
  </si>
  <si>
    <t>명한</t>
  </si>
  <si>
    <t>신중</t>
  </si>
  <si>
    <t>원이</t>
  </si>
  <si>
    <t>모로</t>
  </si>
  <si>
    <t>조애생</t>
  </si>
  <si>
    <t>윤산</t>
  </si>
  <si>
    <t>복상</t>
  </si>
  <si>
    <t>소발</t>
  </si>
  <si>
    <t>팔해</t>
  </si>
  <si>
    <t>봉일</t>
  </si>
  <si>
    <t>박개</t>
  </si>
  <si>
    <t>차경</t>
  </si>
  <si>
    <t>풍악</t>
  </si>
  <si>
    <t>박유영</t>
  </si>
  <si>
    <t>서성우</t>
  </si>
  <si>
    <t>혁</t>
  </si>
  <si>
    <t>귀필</t>
  </si>
  <si>
    <t>운이</t>
  </si>
  <si>
    <t>달이</t>
  </si>
  <si>
    <t>호립</t>
  </si>
  <si>
    <t>철운</t>
  </si>
  <si>
    <t>중성</t>
  </si>
  <si>
    <t>손걸</t>
  </si>
  <si>
    <t>계필</t>
  </si>
  <si>
    <t>우규</t>
  </si>
  <si>
    <t>희도</t>
  </si>
  <si>
    <t>계란</t>
  </si>
  <si>
    <t>종생</t>
  </si>
  <si>
    <t>충량</t>
  </si>
  <si>
    <t>권승립</t>
  </si>
  <si>
    <t>충길</t>
  </si>
  <si>
    <t>원복</t>
  </si>
  <si>
    <t>인건</t>
  </si>
  <si>
    <t>정복</t>
  </si>
  <si>
    <t>동안</t>
  </si>
  <si>
    <t>주익</t>
  </si>
  <si>
    <t>취백</t>
  </si>
  <si>
    <t>환생</t>
  </si>
  <si>
    <t>부업</t>
  </si>
  <si>
    <t>계신</t>
  </si>
  <si>
    <t>수필</t>
  </si>
  <si>
    <t>영민</t>
  </si>
  <si>
    <t>풍립</t>
  </si>
  <si>
    <t>수망</t>
  </si>
  <si>
    <t>시업</t>
  </si>
  <si>
    <t>박철구</t>
  </si>
  <si>
    <t>시헌</t>
  </si>
  <si>
    <t>극</t>
  </si>
  <si>
    <t>무민</t>
  </si>
  <si>
    <t>금암회</t>
  </si>
  <si>
    <t>실란</t>
  </si>
  <si>
    <t>취보</t>
  </si>
  <si>
    <t>세걸</t>
  </si>
  <si>
    <t>지생</t>
  </si>
  <si>
    <t>종석</t>
  </si>
  <si>
    <t>의립</t>
  </si>
  <si>
    <t>승만</t>
  </si>
  <si>
    <t>허석벽</t>
  </si>
  <si>
    <t>두갑</t>
  </si>
  <si>
    <t>만련</t>
  </si>
  <si>
    <t>자민</t>
  </si>
  <si>
    <t>운발</t>
  </si>
  <si>
    <t>명휘</t>
  </si>
  <si>
    <t>조막금</t>
  </si>
  <si>
    <t>태사</t>
  </si>
  <si>
    <t>득창</t>
  </si>
  <si>
    <t>최진원</t>
  </si>
  <si>
    <t>동형</t>
  </si>
  <si>
    <t>명유</t>
  </si>
  <si>
    <t>복</t>
  </si>
  <si>
    <t>이주</t>
  </si>
  <si>
    <t>하영</t>
  </si>
  <si>
    <t>유순백</t>
  </si>
  <si>
    <t>자근금</t>
  </si>
  <si>
    <t>성연</t>
  </si>
  <si>
    <t>학복</t>
  </si>
  <si>
    <t>정현</t>
  </si>
  <si>
    <t>영학</t>
  </si>
  <si>
    <t>민주</t>
  </si>
  <si>
    <t>물어석</t>
  </si>
  <si>
    <t>검</t>
  </si>
  <si>
    <t>엇산</t>
  </si>
  <si>
    <t>정영</t>
  </si>
  <si>
    <t>종주</t>
  </si>
  <si>
    <t>득지</t>
  </si>
  <si>
    <t>지소</t>
  </si>
  <si>
    <t>영룡</t>
  </si>
  <si>
    <t>재영</t>
  </si>
  <si>
    <t>돌동</t>
  </si>
  <si>
    <t>무안</t>
  </si>
  <si>
    <t>봉</t>
  </si>
  <si>
    <t>도랑금</t>
  </si>
  <si>
    <t>익우</t>
  </si>
  <si>
    <t>종복</t>
  </si>
  <si>
    <t>대립</t>
  </si>
  <si>
    <t>조룡</t>
  </si>
  <si>
    <t>덕룡</t>
  </si>
  <si>
    <t>배만외</t>
  </si>
  <si>
    <t>선주</t>
  </si>
  <si>
    <t>줏금</t>
  </si>
  <si>
    <t>상운</t>
  </si>
  <si>
    <t>정만</t>
  </si>
  <si>
    <t>종백</t>
  </si>
  <si>
    <t>박계백</t>
  </si>
  <si>
    <t>호일</t>
  </si>
  <si>
    <t>말백</t>
  </si>
  <si>
    <t>월생</t>
  </si>
  <si>
    <t>기득</t>
  </si>
  <si>
    <t>후창</t>
  </si>
  <si>
    <t>대명</t>
  </si>
  <si>
    <t>박명지</t>
  </si>
  <si>
    <t>구찬</t>
  </si>
  <si>
    <t>구룡</t>
  </si>
  <si>
    <t>영한</t>
  </si>
  <si>
    <t>응룡</t>
  </si>
  <si>
    <t>허두종</t>
  </si>
  <si>
    <t>유달</t>
  </si>
  <si>
    <t>의생</t>
  </si>
  <si>
    <t>갑금</t>
  </si>
  <si>
    <t>박응남</t>
  </si>
  <si>
    <t>감산</t>
  </si>
  <si>
    <t>한경</t>
  </si>
  <si>
    <t>박기남</t>
  </si>
  <si>
    <t>계문</t>
  </si>
  <si>
    <t>정시인</t>
  </si>
  <si>
    <t>두업</t>
  </si>
  <si>
    <t>준호</t>
  </si>
  <si>
    <t>허명우</t>
  </si>
  <si>
    <t>황기종</t>
  </si>
  <si>
    <t>기한</t>
  </si>
  <si>
    <t>대무</t>
  </si>
  <si>
    <t>수창</t>
  </si>
  <si>
    <t>자종</t>
  </si>
  <si>
    <t>박한백</t>
  </si>
  <si>
    <t>신막남</t>
  </si>
  <si>
    <t>빈찬</t>
  </si>
  <si>
    <t>호룡</t>
  </si>
  <si>
    <t>무</t>
  </si>
  <si>
    <t>창휘</t>
  </si>
  <si>
    <t>은세</t>
  </si>
  <si>
    <t>광백</t>
  </si>
  <si>
    <t>승류</t>
  </si>
  <si>
    <t>석립</t>
  </si>
  <si>
    <t>석산</t>
  </si>
  <si>
    <t>사길</t>
  </si>
  <si>
    <t>인하</t>
  </si>
  <si>
    <t>경원</t>
  </si>
  <si>
    <t>애장</t>
  </si>
  <si>
    <t>인수</t>
  </si>
  <si>
    <t>차립</t>
  </si>
  <si>
    <t>허선방</t>
  </si>
  <si>
    <t>소똥</t>
  </si>
  <si>
    <t>정우</t>
  </si>
  <si>
    <t>윤원복</t>
  </si>
  <si>
    <t>선문</t>
  </si>
  <si>
    <t>득수</t>
  </si>
  <si>
    <t>순돌</t>
  </si>
  <si>
    <t>말자</t>
  </si>
  <si>
    <t>승용</t>
  </si>
  <si>
    <t>계비</t>
  </si>
  <si>
    <t>전환</t>
  </si>
  <si>
    <t>후량</t>
  </si>
  <si>
    <t>민징</t>
  </si>
  <si>
    <t>의상</t>
  </si>
  <si>
    <t>상엽</t>
  </si>
  <si>
    <t>전섬</t>
  </si>
  <si>
    <t>개남</t>
  </si>
  <si>
    <t>득립</t>
  </si>
  <si>
    <t>진숙</t>
  </si>
  <si>
    <t>진령</t>
  </si>
  <si>
    <t>윤남</t>
  </si>
  <si>
    <t>련</t>
  </si>
  <si>
    <t>의방</t>
  </si>
  <si>
    <t>봉생</t>
  </si>
  <si>
    <t>한응세</t>
  </si>
  <si>
    <t>진습</t>
  </si>
  <si>
    <t>이정</t>
  </si>
  <si>
    <t>계안</t>
  </si>
  <si>
    <t>말상</t>
  </si>
  <si>
    <t>막상</t>
  </si>
  <si>
    <t>차금이</t>
  </si>
  <si>
    <t>승일</t>
  </si>
  <si>
    <t>말치</t>
  </si>
  <si>
    <t>만영</t>
  </si>
  <si>
    <t>진후</t>
  </si>
  <si>
    <t>승중</t>
  </si>
  <si>
    <t>윤탁</t>
  </si>
  <si>
    <t>태징</t>
  </si>
  <si>
    <t>우음금</t>
  </si>
  <si>
    <t>모다지</t>
  </si>
  <si>
    <t>후성</t>
  </si>
  <si>
    <t>한기</t>
  </si>
  <si>
    <t>성걸</t>
  </si>
  <si>
    <t>조종만</t>
  </si>
  <si>
    <t>성길</t>
  </si>
  <si>
    <t>규징</t>
  </si>
  <si>
    <t>죽립</t>
  </si>
  <si>
    <t>인란</t>
  </si>
  <si>
    <t>오계주</t>
  </si>
  <si>
    <t>최능남</t>
  </si>
  <si>
    <t>석음산</t>
  </si>
  <si>
    <t>시관</t>
  </si>
  <si>
    <t>진공</t>
  </si>
  <si>
    <t>기성</t>
  </si>
  <si>
    <t>배삼지</t>
  </si>
  <si>
    <t>변응발</t>
  </si>
  <si>
    <t>돌문</t>
  </si>
  <si>
    <t>이복</t>
  </si>
  <si>
    <t>배일남</t>
  </si>
  <si>
    <t>안창선</t>
  </si>
  <si>
    <t>희생</t>
  </si>
  <si>
    <t>운학</t>
  </si>
  <si>
    <t>주영매</t>
  </si>
  <si>
    <t>시</t>
  </si>
  <si>
    <t>업실</t>
  </si>
  <si>
    <t>대X</t>
  </si>
  <si>
    <t>계명</t>
  </si>
  <si>
    <t>정덕룡</t>
  </si>
  <si>
    <t>수대</t>
  </si>
  <si>
    <t>세완</t>
  </si>
  <si>
    <t>문연</t>
  </si>
  <si>
    <t>이구</t>
  </si>
  <si>
    <t>말생</t>
  </si>
  <si>
    <t>구봉</t>
  </si>
  <si>
    <t>귀탄</t>
  </si>
  <si>
    <t>학매</t>
  </si>
  <si>
    <t>상온</t>
  </si>
  <si>
    <t>몽고리</t>
  </si>
  <si>
    <t>장개</t>
  </si>
  <si>
    <t>희철</t>
  </si>
  <si>
    <t>철석</t>
  </si>
  <si>
    <t>형징</t>
  </si>
  <si>
    <t>신충남</t>
  </si>
  <si>
    <t>우만</t>
  </si>
  <si>
    <t>일란</t>
  </si>
  <si>
    <t>상협</t>
  </si>
  <si>
    <t>필만</t>
  </si>
  <si>
    <t>하금이</t>
  </si>
  <si>
    <t>수징</t>
  </si>
  <si>
    <t>상백</t>
  </si>
  <si>
    <t>후득</t>
  </si>
  <si>
    <t>상의</t>
  </si>
  <si>
    <t>명남</t>
  </si>
  <si>
    <t>박준</t>
  </si>
  <si>
    <t>선후</t>
  </si>
  <si>
    <t>임생</t>
  </si>
  <si>
    <t>종명</t>
  </si>
  <si>
    <t>조업</t>
  </si>
  <si>
    <t>지선</t>
  </si>
  <si>
    <t>대홍</t>
  </si>
  <si>
    <t>응호</t>
  </si>
  <si>
    <t>원로</t>
  </si>
  <si>
    <t>상경</t>
  </si>
  <si>
    <t>소립</t>
  </si>
  <si>
    <t>종걸</t>
  </si>
  <si>
    <t>세준</t>
  </si>
  <si>
    <t>을생</t>
  </si>
  <si>
    <t>수일</t>
  </si>
  <si>
    <t>곤생</t>
  </si>
  <si>
    <t>최진선</t>
  </si>
  <si>
    <t>산립</t>
  </si>
  <si>
    <t>귀영</t>
  </si>
  <si>
    <t>하창</t>
  </si>
  <si>
    <t>여철</t>
  </si>
  <si>
    <t>해생</t>
  </si>
  <si>
    <t>박희남</t>
  </si>
  <si>
    <t>삼립</t>
  </si>
  <si>
    <t>승원</t>
  </si>
  <si>
    <t>여필</t>
  </si>
  <si>
    <t>기</t>
  </si>
  <si>
    <t>세휘</t>
  </si>
  <si>
    <t>필신</t>
  </si>
  <si>
    <t>일원</t>
  </si>
  <si>
    <t>종룡</t>
  </si>
  <si>
    <t>일립</t>
  </si>
  <si>
    <t>최준억</t>
  </si>
  <si>
    <t>태숭</t>
  </si>
  <si>
    <t>말련</t>
  </si>
  <si>
    <t>돌생</t>
  </si>
  <si>
    <t>수동</t>
  </si>
  <si>
    <t>응동</t>
  </si>
  <si>
    <t>영득</t>
  </si>
  <si>
    <t>사인</t>
  </si>
  <si>
    <t>시금이</t>
  </si>
  <si>
    <t>신대발</t>
  </si>
  <si>
    <t>최계생</t>
  </si>
  <si>
    <t>광로</t>
  </si>
  <si>
    <t>형운</t>
  </si>
  <si>
    <t>장기</t>
  </si>
  <si>
    <t>정철</t>
  </si>
  <si>
    <t>중립</t>
  </si>
  <si>
    <t>민정</t>
  </si>
  <si>
    <t>언우</t>
  </si>
  <si>
    <t>덕광</t>
  </si>
  <si>
    <t>득성</t>
  </si>
  <si>
    <t>검달</t>
  </si>
  <si>
    <t>후재</t>
  </si>
  <si>
    <t>동준</t>
  </si>
  <si>
    <t>태립</t>
  </si>
  <si>
    <t>정회</t>
  </si>
  <si>
    <t>한귀</t>
  </si>
  <si>
    <t>시정</t>
  </si>
  <si>
    <t>춘남</t>
  </si>
  <si>
    <t>사상</t>
  </si>
  <si>
    <t>몽인</t>
  </si>
  <si>
    <t>금립</t>
  </si>
  <si>
    <t>사경</t>
  </si>
  <si>
    <t>만수</t>
  </si>
  <si>
    <t>경립</t>
  </si>
  <si>
    <t>암회</t>
  </si>
  <si>
    <t>창업</t>
  </si>
  <si>
    <t>동화</t>
  </si>
  <si>
    <t>서룡</t>
  </si>
  <si>
    <t>승열</t>
  </si>
  <si>
    <t>배계룡</t>
  </si>
  <si>
    <t>천년</t>
  </si>
  <si>
    <t>계운</t>
  </si>
  <si>
    <t>행경</t>
  </si>
  <si>
    <t>계민</t>
  </si>
  <si>
    <t>시익</t>
  </si>
  <si>
    <t>경룡</t>
  </si>
  <si>
    <t>신웅</t>
  </si>
  <si>
    <t>필무</t>
  </si>
  <si>
    <t>필문</t>
  </si>
  <si>
    <t>추억</t>
  </si>
  <si>
    <t>의철</t>
  </si>
  <si>
    <t>계철</t>
  </si>
  <si>
    <t>명달</t>
  </si>
  <si>
    <t>축룡</t>
  </si>
  <si>
    <t>득의</t>
  </si>
  <si>
    <t>중신</t>
  </si>
  <si>
    <t>칠산</t>
  </si>
  <si>
    <t>명우</t>
  </si>
  <si>
    <t>준흥</t>
  </si>
  <si>
    <t>인우</t>
  </si>
  <si>
    <t>의민</t>
  </si>
  <si>
    <t>경운</t>
  </si>
  <si>
    <t>순선</t>
  </si>
  <si>
    <t>영극</t>
  </si>
  <si>
    <t>종해</t>
  </si>
  <si>
    <t>흥준</t>
  </si>
  <si>
    <t>익창</t>
  </si>
  <si>
    <t>시태</t>
  </si>
  <si>
    <t>정생</t>
  </si>
  <si>
    <t>연재</t>
  </si>
  <si>
    <t>호명</t>
  </si>
  <si>
    <t>산이</t>
  </si>
  <si>
    <t>천지</t>
  </si>
  <si>
    <t>환동</t>
  </si>
  <si>
    <t>막련</t>
  </si>
  <si>
    <t>사남</t>
  </si>
  <si>
    <t>대창</t>
  </si>
  <si>
    <t>최윤복</t>
  </si>
  <si>
    <t>신달</t>
  </si>
  <si>
    <t>한공</t>
  </si>
  <si>
    <t>구만</t>
  </si>
  <si>
    <t>하지</t>
  </si>
  <si>
    <t>지부리</t>
  </si>
  <si>
    <t>호성</t>
  </si>
  <si>
    <t>악생</t>
  </si>
  <si>
    <t>천학</t>
  </si>
  <si>
    <t>신악</t>
  </si>
  <si>
    <t>금복</t>
  </si>
  <si>
    <t>을룡</t>
  </si>
  <si>
    <t>사일</t>
  </si>
  <si>
    <t>박선</t>
  </si>
  <si>
    <t>산매</t>
  </si>
  <si>
    <t>처운</t>
  </si>
  <si>
    <t>상호</t>
  </si>
  <si>
    <t>채성구</t>
  </si>
  <si>
    <t>정상</t>
  </si>
  <si>
    <t>시광</t>
  </si>
  <si>
    <t>창헌</t>
  </si>
  <si>
    <t>실련</t>
  </si>
  <si>
    <t>해경</t>
  </si>
  <si>
    <t>정국</t>
  </si>
  <si>
    <t>한장</t>
  </si>
  <si>
    <t>산학</t>
  </si>
  <si>
    <t>태신</t>
  </si>
  <si>
    <t>삼</t>
  </si>
  <si>
    <t>조명인</t>
  </si>
  <si>
    <t>정영만</t>
  </si>
  <si>
    <t>희관</t>
  </si>
  <si>
    <t>험산</t>
  </si>
  <si>
    <t>박응선</t>
  </si>
  <si>
    <t>일방</t>
  </si>
  <si>
    <t>광휘</t>
  </si>
  <si>
    <t>의경</t>
  </si>
  <si>
    <t>구량</t>
  </si>
  <si>
    <t>창억</t>
  </si>
  <si>
    <t>준엽</t>
  </si>
  <si>
    <t>유상</t>
  </si>
  <si>
    <t>의운</t>
  </si>
  <si>
    <t>득길</t>
  </si>
  <si>
    <t>상영</t>
  </si>
  <si>
    <t>보일</t>
  </si>
  <si>
    <t>득휘</t>
  </si>
  <si>
    <t>박분남</t>
  </si>
  <si>
    <t>영승</t>
  </si>
  <si>
    <t>한수</t>
  </si>
  <si>
    <t>신현</t>
  </si>
  <si>
    <t>득복</t>
  </si>
  <si>
    <t>계숙</t>
  </si>
  <si>
    <t>발해</t>
  </si>
  <si>
    <t>명인</t>
  </si>
  <si>
    <t>말명</t>
  </si>
  <si>
    <t>쌍생</t>
  </si>
  <si>
    <t>말내</t>
  </si>
  <si>
    <t>박엽</t>
  </si>
  <si>
    <t>오운</t>
  </si>
  <si>
    <t>전구미</t>
  </si>
  <si>
    <t>옥용</t>
  </si>
  <si>
    <t>이금이</t>
  </si>
  <si>
    <t>소시명</t>
  </si>
  <si>
    <t>구복</t>
  </si>
  <si>
    <t>정황</t>
  </si>
  <si>
    <t>성도</t>
  </si>
  <si>
    <t>득점</t>
  </si>
  <si>
    <t>해선</t>
  </si>
  <si>
    <t>정숙</t>
  </si>
  <si>
    <t>시활</t>
  </si>
  <si>
    <t>공처겸</t>
  </si>
  <si>
    <t>인기</t>
  </si>
  <si>
    <t>자음미</t>
  </si>
  <si>
    <t>금명</t>
  </si>
  <si>
    <t>기광</t>
  </si>
  <si>
    <t>철칠</t>
  </si>
  <si>
    <t>세태</t>
  </si>
  <si>
    <t>춘금</t>
  </si>
  <si>
    <t>의복</t>
  </si>
  <si>
    <t>부명</t>
  </si>
  <si>
    <t>생부직역</t>
  </si>
  <si>
    <t>은휘</t>
  </si>
  <si>
    <t>생부명</t>
  </si>
  <si>
    <t>동비</t>
  </si>
  <si>
    <t>역녀</t>
  </si>
  <si>
    <t>교비</t>
  </si>
  <si>
    <t>반X</t>
  </si>
  <si>
    <t>모직역</t>
  </si>
  <si>
    <t>종대</t>
  </si>
  <si>
    <t>장춘</t>
  </si>
  <si>
    <t>필난</t>
  </si>
  <si>
    <t>의춘</t>
  </si>
  <si>
    <t>건리전</t>
  </si>
  <si>
    <t>덕화</t>
  </si>
  <si>
    <t>유춘</t>
  </si>
  <si>
    <t>숙매</t>
  </si>
  <si>
    <t>백매</t>
  </si>
  <si>
    <t>추금</t>
  </si>
  <si>
    <t>득춘</t>
  </si>
  <si>
    <t>도녀</t>
  </si>
  <si>
    <t>모로진</t>
  </si>
  <si>
    <t>부지개</t>
  </si>
  <si>
    <t>적랑</t>
  </si>
  <si>
    <t>모진</t>
  </si>
  <si>
    <t>이개</t>
  </si>
  <si>
    <t>생매</t>
  </si>
  <si>
    <t>유량</t>
  </si>
  <si>
    <t>자매</t>
  </si>
  <si>
    <t>최영금</t>
  </si>
  <si>
    <t>금개</t>
  </si>
  <si>
    <t>순양</t>
  </si>
  <si>
    <t>매화</t>
  </si>
  <si>
    <t>순월</t>
  </si>
  <si>
    <t>응순</t>
  </si>
  <si>
    <t>종개</t>
  </si>
  <si>
    <t>풍개</t>
  </si>
  <si>
    <t>상금</t>
  </si>
  <si>
    <t>한춘</t>
  </si>
  <si>
    <t>몽금</t>
  </si>
  <si>
    <t>말올미</t>
  </si>
  <si>
    <t>선덕</t>
  </si>
  <si>
    <t>군춘</t>
  </si>
  <si>
    <t>돌지</t>
  </si>
  <si>
    <t>강애춘</t>
  </si>
  <si>
    <t>윤진</t>
  </si>
  <si>
    <t>향옥</t>
  </si>
  <si>
    <t>업녀</t>
  </si>
  <si>
    <t>박금분</t>
  </si>
  <si>
    <t>자질옥</t>
  </si>
  <si>
    <t>자질개</t>
  </si>
  <si>
    <t>애개</t>
  </si>
  <si>
    <t>석녀</t>
  </si>
  <si>
    <t>종분</t>
  </si>
  <si>
    <t>월춘</t>
  </si>
  <si>
    <t>금옥</t>
  </si>
  <si>
    <t>향월</t>
  </si>
  <si>
    <t>사금</t>
  </si>
  <si>
    <t>명개</t>
  </si>
  <si>
    <t>상춘</t>
  </si>
  <si>
    <t>악선</t>
  </si>
  <si>
    <t>천량</t>
  </si>
  <si>
    <t>응대</t>
  </si>
  <si>
    <t>춘녀</t>
  </si>
  <si>
    <t>건진</t>
  </si>
  <si>
    <t>흥매</t>
  </si>
  <si>
    <t>응춘</t>
  </si>
  <si>
    <t>권춘</t>
  </si>
  <si>
    <t>윤덕</t>
  </si>
  <si>
    <t>준아</t>
  </si>
  <si>
    <t>금춘</t>
  </si>
  <si>
    <t>종옥</t>
  </si>
  <si>
    <t>한명</t>
  </si>
  <si>
    <t>한매</t>
  </si>
  <si>
    <t>대량</t>
  </si>
  <si>
    <t>일례</t>
  </si>
  <si>
    <t>필란</t>
  </si>
  <si>
    <t>수양대</t>
  </si>
  <si>
    <t>춘득</t>
  </si>
  <si>
    <t>산비</t>
  </si>
  <si>
    <t>덕구</t>
  </si>
  <si>
    <t>순개</t>
  </si>
  <si>
    <t>전금</t>
  </si>
  <si>
    <t>은월</t>
  </si>
  <si>
    <t>건리지</t>
  </si>
  <si>
    <t>오처</t>
  </si>
  <si>
    <t>영환</t>
  </si>
  <si>
    <t>맹옥</t>
  </si>
  <si>
    <t>금소사</t>
  </si>
  <si>
    <t>천례</t>
  </si>
  <si>
    <t>자외</t>
  </si>
  <si>
    <t>분매</t>
  </si>
  <si>
    <t>만춘</t>
  </si>
  <si>
    <t>박소사</t>
  </si>
  <si>
    <t>박분례</t>
  </si>
  <si>
    <t>양춘</t>
  </si>
  <si>
    <t>허롱개</t>
  </si>
  <si>
    <t>한안</t>
  </si>
  <si>
    <t>강계금</t>
  </si>
  <si>
    <t>후인개</t>
  </si>
  <si>
    <t>광덕</t>
  </si>
  <si>
    <t>걸춘</t>
  </si>
  <si>
    <t>사지</t>
  </si>
  <si>
    <t>상개</t>
  </si>
  <si>
    <t>승춘</t>
  </si>
  <si>
    <t>영덕</t>
  </si>
  <si>
    <t>광례</t>
  </si>
  <si>
    <t>매상</t>
  </si>
  <si>
    <t>점춘</t>
  </si>
  <si>
    <t>윤화</t>
  </si>
  <si>
    <t>사랑개</t>
  </si>
  <si>
    <t>애녀</t>
  </si>
  <si>
    <t>태소사</t>
  </si>
  <si>
    <t>귀화</t>
  </si>
  <si>
    <t>흥금</t>
  </si>
  <si>
    <t>기향</t>
  </si>
  <si>
    <t>막녀</t>
  </si>
  <si>
    <t>지매</t>
  </si>
  <si>
    <t>위양</t>
  </si>
  <si>
    <t>막개</t>
  </si>
  <si>
    <t>계량</t>
  </si>
  <si>
    <t>삼랑</t>
  </si>
  <si>
    <t>분례</t>
  </si>
  <si>
    <t>희악</t>
  </si>
  <si>
    <t>일덕</t>
  </si>
  <si>
    <t>병금</t>
  </si>
  <si>
    <t>장례</t>
  </si>
  <si>
    <t>응개</t>
  </si>
  <si>
    <t>양귀량</t>
  </si>
  <si>
    <t>지개</t>
  </si>
  <si>
    <t>금비</t>
  </si>
  <si>
    <t>추일화</t>
  </si>
  <si>
    <t>해분</t>
  </si>
  <si>
    <t>추양</t>
  </si>
  <si>
    <t>상매</t>
  </si>
  <si>
    <t>기덕</t>
  </si>
  <si>
    <t>옥이</t>
  </si>
  <si>
    <t>양매</t>
  </si>
  <si>
    <t>청례</t>
  </si>
  <si>
    <t>극례</t>
  </si>
  <si>
    <t>영옥</t>
  </si>
  <si>
    <t>시대</t>
  </si>
  <si>
    <t>엇덕</t>
  </si>
  <si>
    <t>덕향</t>
  </si>
  <si>
    <t>설옥</t>
  </si>
  <si>
    <t>이월</t>
  </si>
  <si>
    <t>수덕</t>
  </si>
  <si>
    <t>말이</t>
  </si>
  <si>
    <t>모로개</t>
  </si>
  <si>
    <t>몽아</t>
  </si>
  <si>
    <t>건리봉</t>
  </si>
  <si>
    <t>사례</t>
  </si>
  <si>
    <t>신월</t>
  </si>
  <si>
    <t>숙향</t>
  </si>
  <si>
    <t>덕지</t>
  </si>
  <si>
    <t>주양</t>
  </si>
  <si>
    <t>은녀</t>
  </si>
  <si>
    <t>줄금</t>
  </si>
  <si>
    <t>차량</t>
  </si>
  <si>
    <t>송금</t>
  </si>
  <si>
    <t>춘양</t>
  </si>
  <si>
    <t>윤양</t>
  </si>
  <si>
    <t>산례</t>
  </si>
  <si>
    <t>응녀</t>
  </si>
  <si>
    <t>개이</t>
  </si>
  <si>
    <t>강춘</t>
  </si>
  <si>
    <t>여량</t>
  </si>
  <si>
    <t>초현</t>
  </si>
  <si>
    <t>부용</t>
  </si>
  <si>
    <t>인내</t>
  </si>
  <si>
    <t>필옥</t>
  </si>
  <si>
    <t>수춘</t>
  </si>
  <si>
    <t>목단</t>
  </si>
  <si>
    <t>모명</t>
  </si>
  <si>
    <t>수의부위훈련원봉사</t>
  </si>
  <si>
    <t>병절교위충좌위좌부장</t>
  </si>
  <si>
    <t>병절교위행충좌위좌부장</t>
  </si>
  <si>
    <t>봉훈랑의빈부도사</t>
  </si>
  <si>
    <t>기병</t>
  </si>
  <si>
    <t>증통정대부첨지중추부사행훈련원봉사</t>
  </si>
  <si>
    <t>성균진사</t>
  </si>
  <si>
    <t>증절충장군첨지중추부사어모장군행훈련원봉사</t>
  </si>
  <si>
    <t>선략장군행수문장</t>
  </si>
  <si>
    <t>행훈련원판관</t>
  </si>
  <si>
    <t>훈련원판관</t>
  </si>
  <si>
    <t>훈련원참봉</t>
  </si>
  <si>
    <t>어모장군행훈련원판관</t>
  </si>
  <si>
    <t>별시위</t>
  </si>
  <si>
    <t>훈련원봉사</t>
  </si>
  <si>
    <t>가선대부중추부사</t>
  </si>
  <si>
    <t>증절충장군첨지중추부사어모장군행권지훈련원봉사</t>
  </si>
  <si>
    <t>증절충장군첨지중추부사</t>
  </si>
  <si>
    <t>어모장군</t>
  </si>
  <si>
    <t>증가선대부첨지중추부사</t>
  </si>
  <si>
    <t>가선</t>
  </si>
  <si>
    <t>장사랑사재감참봉</t>
  </si>
  <si>
    <t>장사랑사재감참봉행고산찰방</t>
  </si>
  <si>
    <t>선교랑행금천도찰방</t>
  </si>
  <si>
    <t>어모장군행권지훈련원봉사</t>
  </si>
  <si>
    <t>군자감참봉</t>
  </si>
  <si>
    <t>어장군행지훈련원봉사</t>
  </si>
  <si>
    <t>어모장군행훈련원첨정</t>
  </si>
  <si>
    <t>통정대부첨지중추부사</t>
  </si>
  <si>
    <t>증통정</t>
  </si>
  <si>
    <t>납속통정</t>
  </si>
  <si>
    <t>선교랑</t>
  </si>
  <si>
    <t>수문장</t>
  </si>
  <si>
    <t>전사과</t>
  </si>
  <si>
    <t>직장</t>
  </si>
  <si>
    <t>훈련원권지봉사</t>
  </si>
  <si>
    <t>보병</t>
  </si>
  <si>
    <t>겸사복수문장증통정대부</t>
  </si>
  <si>
    <t>별장</t>
  </si>
  <si>
    <t>정대부</t>
  </si>
  <si>
    <t>봉정대부수군자감정</t>
  </si>
  <si>
    <t>조직역</t>
  </si>
  <si>
    <t>영우</t>
  </si>
  <si>
    <t>상문</t>
  </si>
  <si>
    <t>천구</t>
  </si>
  <si>
    <t>청운</t>
  </si>
  <si>
    <t>금룡</t>
  </si>
  <si>
    <t>의구</t>
  </si>
  <si>
    <t>수문</t>
  </si>
  <si>
    <t>춘립</t>
  </si>
  <si>
    <t>윤행</t>
  </si>
  <si>
    <t>의중</t>
  </si>
  <si>
    <t>해수</t>
  </si>
  <si>
    <t>하득</t>
  </si>
  <si>
    <t>화사치</t>
  </si>
  <si>
    <t>세일</t>
  </si>
  <si>
    <t>미상</t>
  </si>
  <si>
    <t>광계</t>
  </si>
  <si>
    <t>득일</t>
  </si>
  <si>
    <t>선생</t>
  </si>
  <si>
    <t>일만</t>
  </si>
  <si>
    <t>백학</t>
  </si>
  <si>
    <t>충립</t>
  </si>
  <si>
    <t>연</t>
  </si>
  <si>
    <t>서산</t>
  </si>
  <si>
    <t>허룡</t>
  </si>
  <si>
    <t>억</t>
  </si>
  <si>
    <t>말복</t>
  </si>
  <si>
    <t>유지</t>
  </si>
  <si>
    <t>승업</t>
  </si>
  <si>
    <t>자심</t>
  </si>
  <si>
    <t>필세</t>
  </si>
  <si>
    <t>태손</t>
  </si>
  <si>
    <t>춘일</t>
  </si>
  <si>
    <t>목</t>
  </si>
  <si>
    <t>순의</t>
  </si>
  <si>
    <t>남국년</t>
  </si>
  <si>
    <t>유진</t>
  </si>
  <si>
    <t>온</t>
  </si>
  <si>
    <t>계련</t>
  </si>
  <si>
    <t>언생</t>
  </si>
  <si>
    <t>산석</t>
  </si>
  <si>
    <t>유회</t>
  </si>
  <si>
    <t>흡</t>
  </si>
  <si>
    <t>휘영</t>
  </si>
  <si>
    <t>계연</t>
  </si>
  <si>
    <t>두호</t>
  </si>
  <si>
    <t>돈</t>
  </si>
  <si>
    <t>올미</t>
  </si>
  <si>
    <t>무산</t>
  </si>
  <si>
    <t>동</t>
  </si>
  <si>
    <t>신경</t>
  </si>
  <si>
    <t>희</t>
  </si>
  <si>
    <t>이희</t>
  </si>
  <si>
    <t>흘</t>
  </si>
  <si>
    <t>즙</t>
  </si>
  <si>
    <t>동정</t>
  </si>
  <si>
    <t>은</t>
  </si>
  <si>
    <t>국룡</t>
  </si>
  <si>
    <t>두년</t>
  </si>
  <si>
    <t>세몽</t>
  </si>
  <si>
    <t>창주</t>
  </si>
  <si>
    <t>무삼</t>
  </si>
  <si>
    <t>조한</t>
  </si>
  <si>
    <t>금상</t>
  </si>
  <si>
    <t>환</t>
  </si>
  <si>
    <t>상</t>
  </si>
  <si>
    <t>신일</t>
  </si>
  <si>
    <t>대봉</t>
  </si>
  <si>
    <t>해강</t>
  </si>
  <si>
    <t>효개</t>
  </si>
  <si>
    <t>이이</t>
  </si>
  <si>
    <t>세헌</t>
  </si>
  <si>
    <t>대경</t>
  </si>
  <si>
    <t>유영</t>
  </si>
  <si>
    <t>모금</t>
  </si>
  <si>
    <t>성원</t>
  </si>
  <si>
    <t>귀연</t>
  </si>
  <si>
    <t>개</t>
  </si>
  <si>
    <t>풍세</t>
  </si>
  <si>
    <t>영중</t>
  </si>
  <si>
    <t>철수</t>
  </si>
  <si>
    <t>득운</t>
  </si>
  <si>
    <t>성근</t>
  </si>
  <si>
    <t>본성</t>
  </si>
  <si>
    <t>무생</t>
  </si>
  <si>
    <t>아봉이</t>
  </si>
  <si>
    <t>영활</t>
  </si>
  <si>
    <t>득생</t>
  </si>
  <si>
    <t>일현</t>
  </si>
  <si>
    <t>복수</t>
  </si>
  <si>
    <t>수련</t>
  </si>
  <si>
    <t>계생</t>
  </si>
  <si>
    <t>무수</t>
  </si>
  <si>
    <t>수생</t>
  </si>
  <si>
    <t>세우</t>
  </si>
  <si>
    <t>인</t>
  </si>
  <si>
    <t>어둔</t>
  </si>
  <si>
    <t>구실</t>
  </si>
  <si>
    <t>세홍</t>
  </si>
  <si>
    <t>문립</t>
  </si>
  <si>
    <t>시인</t>
  </si>
  <si>
    <t>인복</t>
  </si>
  <si>
    <t>생</t>
  </si>
  <si>
    <t>화음한</t>
  </si>
  <si>
    <t>호생</t>
  </si>
  <si>
    <t>윤의</t>
  </si>
  <si>
    <t>덕숭</t>
  </si>
  <si>
    <t>명동</t>
  </si>
  <si>
    <t>우하성</t>
  </si>
  <si>
    <t>직이</t>
  </si>
  <si>
    <t>효생</t>
  </si>
  <si>
    <t>일수</t>
  </si>
  <si>
    <t>한일</t>
  </si>
  <si>
    <t>대운</t>
  </si>
  <si>
    <t>진위</t>
  </si>
  <si>
    <t>만</t>
  </si>
  <si>
    <t>세길</t>
  </si>
  <si>
    <t>만생</t>
  </si>
  <si>
    <t>회</t>
  </si>
  <si>
    <t>승익</t>
  </si>
  <si>
    <t>창무</t>
  </si>
  <si>
    <t>계</t>
  </si>
  <si>
    <t>충이</t>
  </si>
  <si>
    <t>막란</t>
  </si>
  <si>
    <t>종열</t>
  </si>
  <si>
    <t>호지</t>
  </si>
  <si>
    <t>한복</t>
  </si>
  <si>
    <t>가민</t>
  </si>
  <si>
    <t>귀승</t>
  </si>
  <si>
    <t>기명</t>
  </si>
  <si>
    <t>팽령</t>
  </si>
  <si>
    <t>호의</t>
  </si>
  <si>
    <t>우선</t>
  </si>
  <si>
    <t>숙이</t>
  </si>
  <si>
    <t>장금이</t>
  </si>
  <si>
    <t>시걸</t>
  </si>
  <si>
    <t>서립</t>
  </si>
  <si>
    <t>호해</t>
  </si>
  <si>
    <t>정연</t>
  </si>
  <si>
    <t>홍민</t>
  </si>
  <si>
    <t>막기</t>
  </si>
  <si>
    <t>응용</t>
  </si>
  <si>
    <t>대평</t>
  </si>
  <si>
    <t>일동</t>
  </si>
  <si>
    <t>시련</t>
  </si>
  <si>
    <t>수복</t>
  </si>
  <si>
    <t>풍선</t>
  </si>
  <si>
    <t>문세</t>
  </si>
  <si>
    <t>명세</t>
  </si>
  <si>
    <t>귀룡</t>
  </si>
  <si>
    <t>무운</t>
  </si>
  <si>
    <t>덕운</t>
  </si>
  <si>
    <t>득명</t>
  </si>
  <si>
    <t>귀환</t>
  </si>
  <si>
    <t>천복</t>
  </si>
  <si>
    <t>여완</t>
  </si>
  <si>
    <t>박봉</t>
  </si>
  <si>
    <t>장금</t>
  </si>
  <si>
    <t>영수</t>
  </si>
  <si>
    <t>사신</t>
  </si>
  <si>
    <t>유신</t>
  </si>
  <si>
    <t>상명</t>
  </si>
  <si>
    <t>황기룡</t>
  </si>
  <si>
    <t>요난</t>
  </si>
  <si>
    <t>구선</t>
  </si>
  <si>
    <t>기만</t>
  </si>
  <si>
    <t>서미</t>
  </si>
  <si>
    <t>상석</t>
  </si>
  <si>
    <t>마치</t>
  </si>
  <si>
    <t>귀립</t>
  </si>
  <si>
    <t>영이</t>
  </si>
  <si>
    <t>학인</t>
  </si>
  <si>
    <t>청이</t>
  </si>
  <si>
    <t>대윤</t>
  </si>
  <si>
    <t>근립</t>
  </si>
  <si>
    <t>천의</t>
  </si>
  <si>
    <t>응부</t>
  </si>
  <si>
    <t>청극</t>
  </si>
  <si>
    <t>계이</t>
  </si>
  <si>
    <t>사환</t>
  </si>
  <si>
    <t>선업</t>
  </si>
  <si>
    <t>삼룡</t>
  </si>
  <si>
    <t>구성</t>
  </si>
  <si>
    <t>성무</t>
  </si>
  <si>
    <t>대룡</t>
  </si>
  <si>
    <t>근</t>
  </si>
  <si>
    <t>관</t>
  </si>
  <si>
    <t>인경</t>
  </si>
  <si>
    <t>산금</t>
  </si>
  <si>
    <t>득실</t>
  </si>
  <si>
    <t>우남</t>
  </si>
  <si>
    <t>변생</t>
  </si>
  <si>
    <t>흑</t>
  </si>
  <si>
    <t>진태</t>
  </si>
  <si>
    <t>석생</t>
  </si>
  <si>
    <t>여경</t>
  </si>
  <si>
    <t>장우</t>
  </si>
  <si>
    <t>이생</t>
  </si>
  <si>
    <t>기승</t>
  </si>
  <si>
    <t>팔이</t>
  </si>
  <si>
    <t>호민</t>
  </si>
  <si>
    <t>상남</t>
  </si>
  <si>
    <t>명금이</t>
  </si>
  <si>
    <t>대부</t>
  </si>
  <si>
    <t>언신</t>
  </si>
  <si>
    <t>영실</t>
  </si>
  <si>
    <t>의</t>
  </si>
  <si>
    <t>억남</t>
  </si>
  <si>
    <t>경춘</t>
  </si>
  <si>
    <t>의홍</t>
  </si>
  <si>
    <t>광찬</t>
  </si>
  <si>
    <t>극선</t>
  </si>
  <si>
    <t>안식</t>
  </si>
  <si>
    <t>부적</t>
  </si>
  <si>
    <t>석동</t>
  </si>
  <si>
    <t>흥선</t>
  </si>
  <si>
    <t>계달</t>
  </si>
  <si>
    <t>개봉</t>
  </si>
  <si>
    <t>대강</t>
  </si>
  <si>
    <t>치생</t>
  </si>
  <si>
    <t>응세</t>
  </si>
  <si>
    <t>후신</t>
  </si>
  <si>
    <t>익상</t>
  </si>
  <si>
    <t>기용</t>
  </si>
  <si>
    <t>세립</t>
  </si>
  <si>
    <t>세문</t>
  </si>
  <si>
    <t>차희</t>
  </si>
  <si>
    <t>효흥</t>
  </si>
  <si>
    <t>유무</t>
  </si>
  <si>
    <t>영복</t>
  </si>
  <si>
    <t>한부</t>
  </si>
  <si>
    <t>윤구</t>
  </si>
  <si>
    <t>동량</t>
  </si>
  <si>
    <t>선구</t>
  </si>
  <si>
    <t>복세</t>
  </si>
  <si>
    <t>환길</t>
  </si>
  <si>
    <t>천련</t>
  </si>
  <si>
    <t>용수</t>
  </si>
  <si>
    <t>손룡</t>
  </si>
  <si>
    <t>진문</t>
  </si>
  <si>
    <t>보</t>
  </si>
  <si>
    <t>환득</t>
  </si>
  <si>
    <t>지봉</t>
  </si>
  <si>
    <t>의국</t>
  </si>
  <si>
    <t>야부금</t>
  </si>
  <si>
    <t>득상</t>
  </si>
  <si>
    <t>은후</t>
  </si>
  <si>
    <t>치영</t>
  </si>
  <si>
    <t>천용</t>
  </si>
  <si>
    <t>인해</t>
  </si>
  <si>
    <t>말산</t>
  </si>
  <si>
    <t>후용</t>
  </si>
  <si>
    <t>덕우</t>
  </si>
  <si>
    <t>필이</t>
  </si>
  <si>
    <t>응희</t>
  </si>
  <si>
    <t>세룡</t>
  </si>
  <si>
    <t>유세</t>
  </si>
  <si>
    <t>이립</t>
  </si>
  <si>
    <t>춘생</t>
  </si>
  <si>
    <t>을동</t>
  </si>
  <si>
    <t>송학</t>
  </si>
  <si>
    <t>무룡</t>
  </si>
  <si>
    <t>천룡</t>
  </si>
  <si>
    <t>응규</t>
  </si>
  <si>
    <t>향남</t>
  </si>
  <si>
    <t>망생</t>
  </si>
  <si>
    <t>의봉</t>
  </si>
  <si>
    <t>풍생</t>
  </si>
  <si>
    <t>일회</t>
  </si>
  <si>
    <t>범실</t>
  </si>
  <si>
    <t>축</t>
  </si>
  <si>
    <t>득영</t>
  </si>
  <si>
    <t>응수</t>
  </si>
  <si>
    <t>성휘</t>
  </si>
  <si>
    <t>거원</t>
  </si>
  <si>
    <t>국영</t>
  </si>
  <si>
    <t>찬의</t>
  </si>
  <si>
    <t>박립</t>
  </si>
  <si>
    <t>희상</t>
  </si>
  <si>
    <t>택일</t>
  </si>
  <si>
    <t>언기</t>
  </si>
  <si>
    <t>시구</t>
  </si>
  <si>
    <t>인승</t>
  </si>
  <si>
    <t>추식</t>
  </si>
  <si>
    <t>문수</t>
  </si>
  <si>
    <t>정원</t>
  </si>
  <si>
    <t>응후</t>
  </si>
  <si>
    <t>대영</t>
  </si>
  <si>
    <t>충신</t>
  </si>
  <si>
    <t>남극</t>
  </si>
  <si>
    <t>억지</t>
  </si>
  <si>
    <t>호운</t>
  </si>
  <si>
    <t>검부</t>
  </si>
  <si>
    <t>일지</t>
  </si>
  <si>
    <t>자호</t>
  </si>
  <si>
    <t>박선이</t>
  </si>
  <si>
    <t>명수</t>
  </si>
  <si>
    <t>우평</t>
  </si>
  <si>
    <t>아동</t>
  </si>
  <si>
    <t>기년</t>
  </si>
  <si>
    <t>우의</t>
  </si>
  <si>
    <t>문상</t>
  </si>
  <si>
    <t>계성</t>
  </si>
  <si>
    <t>홍절</t>
  </si>
  <si>
    <t>의일</t>
  </si>
  <si>
    <t>치상</t>
  </si>
  <si>
    <t>운길</t>
  </si>
  <si>
    <t>응권</t>
  </si>
  <si>
    <t>호걸</t>
  </si>
  <si>
    <t>영훈</t>
  </si>
  <si>
    <t>록</t>
  </si>
  <si>
    <t>명광</t>
  </si>
  <si>
    <t>률</t>
  </si>
  <si>
    <t>정하</t>
  </si>
  <si>
    <t>영급</t>
  </si>
  <si>
    <t>희인</t>
  </si>
  <si>
    <t>정식</t>
  </si>
  <si>
    <t>탄수</t>
  </si>
  <si>
    <t>박지</t>
  </si>
  <si>
    <t>홍상</t>
  </si>
  <si>
    <t>정지</t>
  </si>
  <si>
    <t>뢰</t>
  </si>
  <si>
    <t>연세</t>
  </si>
  <si>
    <t>학룡</t>
  </si>
  <si>
    <t>모을고지</t>
  </si>
  <si>
    <t>계강</t>
  </si>
  <si>
    <t>달우</t>
  </si>
  <si>
    <t>애내</t>
  </si>
  <si>
    <t>막대</t>
  </si>
  <si>
    <t>대</t>
  </si>
  <si>
    <t>함영</t>
  </si>
  <si>
    <t>말광</t>
  </si>
  <si>
    <t>수겸</t>
  </si>
  <si>
    <t>진업</t>
  </si>
  <si>
    <t>불부</t>
  </si>
  <si>
    <t>선홍</t>
  </si>
  <si>
    <t>구세</t>
  </si>
  <si>
    <t>감선</t>
  </si>
  <si>
    <t>응견</t>
  </si>
  <si>
    <t>언매</t>
  </si>
  <si>
    <t>장손</t>
  </si>
  <si>
    <t>유길</t>
  </si>
  <si>
    <t>평</t>
  </si>
  <si>
    <t>영락</t>
  </si>
  <si>
    <t>손이</t>
  </si>
  <si>
    <t>응태</t>
  </si>
  <si>
    <t>서규</t>
  </si>
  <si>
    <t>시경</t>
  </si>
  <si>
    <t>덕남</t>
  </si>
  <si>
    <t>종인</t>
  </si>
  <si>
    <t>의현</t>
  </si>
  <si>
    <t>몽호</t>
  </si>
  <si>
    <t>득순</t>
  </si>
  <si>
    <t>원익</t>
  </si>
  <si>
    <t>망세</t>
  </si>
  <si>
    <t>유성</t>
  </si>
  <si>
    <t>가금</t>
  </si>
  <si>
    <t>천웅</t>
  </si>
  <si>
    <t>남수</t>
  </si>
  <si>
    <t>세용</t>
  </si>
  <si>
    <t>상로</t>
  </si>
  <si>
    <t>석음이</t>
  </si>
  <si>
    <t>애방</t>
  </si>
  <si>
    <t>인달</t>
  </si>
  <si>
    <t>천명</t>
  </si>
  <si>
    <t>언</t>
  </si>
  <si>
    <t>죽순</t>
  </si>
  <si>
    <t>사정</t>
  </si>
  <si>
    <t>화</t>
  </si>
  <si>
    <t>달하</t>
  </si>
  <si>
    <t>천산</t>
  </si>
  <si>
    <t>홍록</t>
  </si>
  <si>
    <t>운안</t>
  </si>
  <si>
    <t>수길</t>
  </si>
  <si>
    <t>엇동</t>
  </si>
  <si>
    <t>일운</t>
  </si>
  <si>
    <t>수이</t>
  </si>
  <si>
    <t>계택</t>
  </si>
  <si>
    <t>현립</t>
  </si>
  <si>
    <t>익철</t>
  </si>
  <si>
    <t>풍성</t>
  </si>
  <si>
    <t>이위</t>
  </si>
  <si>
    <t>개풍</t>
  </si>
  <si>
    <t>응명</t>
  </si>
  <si>
    <t>숙생</t>
  </si>
  <si>
    <t>영생</t>
  </si>
  <si>
    <t>정산</t>
  </si>
  <si>
    <t>범</t>
  </si>
  <si>
    <t>극남</t>
  </si>
  <si>
    <t>귀걸</t>
  </si>
  <si>
    <t>백헌</t>
  </si>
  <si>
    <t>흥국</t>
  </si>
  <si>
    <t>정룡</t>
  </si>
  <si>
    <t>몽동</t>
  </si>
  <si>
    <t>징남</t>
  </si>
  <si>
    <t>영운</t>
  </si>
  <si>
    <t>희발</t>
  </si>
  <si>
    <t>희민</t>
  </si>
  <si>
    <t>치우</t>
  </si>
  <si>
    <t>함보</t>
  </si>
  <si>
    <t>득신</t>
  </si>
  <si>
    <t>읍</t>
  </si>
  <si>
    <t>득찬</t>
  </si>
  <si>
    <t>득분</t>
  </si>
  <si>
    <t>견</t>
  </si>
  <si>
    <t>인찬</t>
  </si>
  <si>
    <t>영기</t>
  </si>
  <si>
    <t>의수</t>
  </si>
  <si>
    <t>인각</t>
  </si>
  <si>
    <t>춘재</t>
  </si>
  <si>
    <t>금계</t>
  </si>
  <si>
    <t>평생</t>
  </si>
  <si>
    <t>광경</t>
  </si>
  <si>
    <t>신남</t>
  </si>
  <si>
    <t>흥남</t>
  </si>
  <si>
    <t>여준</t>
  </si>
  <si>
    <t>여길</t>
  </si>
  <si>
    <t>국남</t>
  </si>
  <si>
    <t>홍규</t>
  </si>
  <si>
    <t>흥세</t>
  </si>
  <si>
    <t>몽우</t>
  </si>
  <si>
    <t>신원</t>
  </si>
  <si>
    <t>소질기이</t>
  </si>
  <si>
    <t>승이</t>
  </si>
  <si>
    <t>세의</t>
  </si>
  <si>
    <t>원갑</t>
  </si>
  <si>
    <t>남생</t>
  </si>
  <si>
    <t>명일</t>
  </si>
  <si>
    <t>풍년</t>
  </si>
  <si>
    <t>학삼</t>
  </si>
  <si>
    <t>벽철</t>
  </si>
  <si>
    <t>실</t>
  </si>
  <si>
    <t>종길</t>
  </si>
  <si>
    <t>은송을개</t>
  </si>
  <si>
    <t>찬</t>
  </si>
  <si>
    <t>석인</t>
  </si>
  <si>
    <t>대기</t>
  </si>
  <si>
    <t>경국</t>
  </si>
  <si>
    <t>기준</t>
  </si>
  <si>
    <t>행립</t>
  </si>
  <si>
    <t>구인</t>
  </si>
  <si>
    <t>석련</t>
  </si>
  <si>
    <t>몽이</t>
  </si>
  <si>
    <t>돌선이</t>
  </si>
  <si>
    <t>천립</t>
  </si>
  <si>
    <t>일용</t>
  </si>
  <si>
    <t>필헌</t>
  </si>
  <si>
    <t>사빈</t>
  </si>
  <si>
    <t>원삼</t>
  </si>
  <si>
    <t>정건</t>
  </si>
  <si>
    <t>발</t>
  </si>
  <si>
    <t>종문</t>
  </si>
  <si>
    <t>호영</t>
  </si>
  <si>
    <t>협</t>
  </si>
  <si>
    <t>시립</t>
  </si>
  <si>
    <t>부귀</t>
  </si>
  <si>
    <t>흥성</t>
  </si>
  <si>
    <t>충발</t>
  </si>
  <si>
    <t>대승</t>
  </si>
  <si>
    <t>사룡</t>
  </si>
  <si>
    <t>계걸</t>
  </si>
  <si>
    <t>득필</t>
  </si>
  <si>
    <t>아망</t>
  </si>
  <si>
    <t>윤건</t>
  </si>
  <si>
    <t>불식</t>
  </si>
  <si>
    <t>박몽득</t>
  </si>
  <si>
    <t>여수</t>
  </si>
  <si>
    <t>유사룡</t>
  </si>
  <si>
    <t>감상</t>
  </si>
  <si>
    <t>경연</t>
  </si>
  <si>
    <t>난복</t>
  </si>
  <si>
    <t>동로</t>
  </si>
  <si>
    <t>남석</t>
  </si>
  <si>
    <t>정익</t>
  </si>
  <si>
    <t>언희</t>
  </si>
  <si>
    <t>근장</t>
  </si>
  <si>
    <t>두상</t>
  </si>
  <si>
    <t>오복</t>
  </si>
  <si>
    <t>미운</t>
  </si>
  <si>
    <t>극룡</t>
  </si>
  <si>
    <t>언립</t>
  </si>
  <si>
    <t>산X</t>
  </si>
  <si>
    <t>정X</t>
  </si>
  <si>
    <t>충X</t>
  </si>
  <si>
    <t>응겸</t>
  </si>
  <si>
    <t>생룡</t>
  </si>
  <si>
    <t>인장</t>
  </si>
  <si>
    <t>조명</t>
  </si>
  <si>
    <t>증자헌대부병조판서겸지경연의금부사행함경도관찰사겸병마수군절도사함흥부윤</t>
  </si>
  <si>
    <t>장사랑통례원인의</t>
  </si>
  <si>
    <t>종사랑</t>
  </si>
  <si>
    <t>원종공신수문장</t>
  </si>
  <si>
    <t>병절교위좌부장</t>
  </si>
  <si>
    <t>선무원종공신수문장</t>
  </si>
  <si>
    <t>통정대부행음죽현감</t>
  </si>
  <si>
    <t>통훈대부행훈련원판관</t>
  </si>
  <si>
    <t>장사랑군자참봉</t>
  </si>
  <si>
    <t>승사랑제용감봉사</t>
  </si>
  <si>
    <t>군공부장</t>
  </si>
  <si>
    <t>증가선</t>
  </si>
  <si>
    <t>선무원종공신병절교위</t>
  </si>
  <si>
    <t>전력부위수문장</t>
  </si>
  <si>
    <t>선무랑원종공신훈련원판관</t>
  </si>
  <si>
    <t>장사랑기자전참봉</t>
  </si>
  <si>
    <t>증어모장군훈련원정</t>
  </si>
  <si>
    <t>증가선대부중추부사</t>
  </si>
  <si>
    <t>진용교위권지훈련원봉사</t>
  </si>
  <si>
    <t>어모장군행훈련원봉사</t>
  </si>
  <si>
    <t>가대부동지중추부사</t>
  </si>
  <si>
    <t>증절충장군첨지중추부사어모장군권지훈련봉사</t>
  </si>
  <si>
    <t>군공주부</t>
  </si>
  <si>
    <t>증절충장군첨지중추부사어모장군훈련원봉사</t>
  </si>
  <si>
    <t>선무원종공신행훈련원첨정</t>
  </si>
  <si>
    <t>종사랑행군자감참봉</t>
  </si>
  <si>
    <t>군자감참봉행훈련원판관</t>
  </si>
  <si>
    <t>통정대부행언양현감경주진관동첨병절제사도위</t>
  </si>
  <si>
    <t>선교랑행훈련원봉사</t>
  </si>
  <si>
    <t>장사랑행익산교수</t>
  </si>
  <si>
    <t>장사랑무안훈도</t>
  </si>
  <si>
    <t>종사랑훈도</t>
  </si>
  <si>
    <t>통훈대부경상도사</t>
  </si>
  <si>
    <t>선무랑직장</t>
  </si>
  <si>
    <t>선무관별좌</t>
  </si>
  <si>
    <t>선무원종공신</t>
  </si>
  <si>
    <t>계공랑제용감직장</t>
  </si>
  <si>
    <t>증통정대부호조참의</t>
  </si>
  <si>
    <t>통훈대부행금천찰방</t>
  </si>
  <si>
    <t>선무랑의금부도사</t>
  </si>
  <si>
    <t>통훈대부행맹산현감성천진관병마절제도위</t>
  </si>
  <si>
    <t>증통정대부첨지중추부사행훈련봉사</t>
  </si>
  <si>
    <t>가선대부행괴산군수</t>
  </si>
  <si>
    <t>훈련원주부</t>
  </si>
  <si>
    <t>선무랑평구도찰방</t>
  </si>
  <si>
    <t>장사랑행함열훈도</t>
  </si>
  <si>
    <t>통정대부행금산군수상주진관동첨병마절제사</t>
  </si>
  <si>
    <t>행훈련원주부</t>
  </si>
  <si>
    <t>가의대부</t>
  </si>
  <si>
    <t>장랑</t>
  </si>
  <si>
    <t>선무원종공신훈련원첨정</t>
  </si>
  <si>
    <t>안일호장</t>
  </si>
  <si>
    <t>선교랑의금부도사</t>
  </si>
  <si>
    <t>병절교위충무위좌부장</t>
  </si>
  <si>
    <t>증통정대부겸사복수문장</t>
  </si>
  <si>
    <t>갑사</t>
  </si>
  <si>
    <t>주부</t>
  </si>
  <si>
    <t>겸사복수문장</t>
  </si>
  <si>
    <t>병절교위행수문장</t>
  </si>
  <si>
    <t>진위장군훈련원정</t>
  </si>
  <si>
    <t>장사랑군자감참봉</t>
  </si>
  <si>
    <t>평구도찰방</t>
  </si>
  <si>
    <t>납속첨지</t>
  </si>
  <si>
    <t>진무</t>
  </si>
  <si>
    <t>통훈대부사재감정</t>
  </si>
  <si>
    <t>가선대부행구성도호부사</t>
  </si>
  <si>
    <t>증조직역</t>
  </si>
  <si>
    <t>몽수</t>
  </si>
  <si>
    <t>희수</t>
  </si>
  <si>
    <t>한옥</t>
  </si>
  <si>
    <t>천급</t>
  </si>
  <si>
    <t>영회</t>
  </si>
  <si>
    <t>우인</t>
  </si>
  <si>
    <t>상순</t>
  </si>
  <si>
    <t>세한</t>
  </si>
  <si>
    <t>영계</t>
  </si>
  <si>
    <t>계영</t>
  </si>
  <si>
    <t>기회</t>
  </si>
  <si>
    <t>계복</t>
  </si>
  <si>
    <t>연우</t>
  </si>
  <si>
    <t>호상</t>
  </si>
  <si>
    <t>걸수</t>
  </si>
  <si>
    <t>걸손</t>
  </si>
  <si>
    <t>춘산</t>
  </si>
  <si>
    <t>기지</t>
  </si>
  <si>
    <t>춘군</t>
  </si>
  <si>
    <t>진산</t>
  </si>
  <si>
    <t>의강</t>
  </si>
  <si>
    <t>원X</t>
  </si>
  <si>
    <t>복련</t>
  </si>
  <si>
    <t>충기</t>
  </si>
  <si>
    <t>언방</t>
  </si>
  <si>
    <t>기일</t>
  </si>
  <si>
    <t>진복</t>
  </si>
  <si>
    <t>동렴</t>
  </si>
  <si>
    <t>시가</t>
  </si>
  <si>
    <t>익림</t>
  </si>
  <si>
    <t>진필</t>
  </si>
  <si>
    <t>한우</t>
  </si>
  <si>
    <t>언원</t>
  </si>
  <si>
    <t>검산</t>
  </si>
  <si>
    <t>순석</t>
  </si>
  <si>
    <t>기공</t>
  </si>
  <si>
    <t>동검</t>
  </si>
  <si>
    <t>계술</t>
  </si>
  <si>
    <t>세보</t>
  </si>
  <si>
    <t>당산</t>
  </si>
  <si>
    <t>몽기</t>
  </si>
  <si>
    <t>대길</t>
  </si>
  <si>
    <t>팽로</t>
  </si>
  <si>
    <t>말종</t>
  </si>
  <si>
    <t>무립</t>
  </si>
  <si>
    <t>국상</t>
  </si>
  <si>
    <t>흥복</t>
  </si>
  <si>
    <t>소</t>
  </si>
  <si>
    <t>설</t>
  </si>
  <si>
    <t>송이</t>
  </si>
  <si>
    <t>몽세</t>
  </si>
  <si>
    <t>태남</t>
  </si>
  <si>
    <t>운립</t>
  </si>
  <si>
    <t>세풍</t>
  </si>
  <si>
    <t>유촌</t>
  </si>
  <si>
    <t>변룡</t>
  </si>
  <si>
    <t>여려</t>
  </si>
  <si>
    <t>수달</t>
  </si>
  <si>
    <t>삼변</t>
  </si>
  <si>
    <t>부남</t>
  </si>
  <si>
    <t>귀동</t>
  </si>
  <si>
    <t>덕보</t>
  </si>
  <si>
    <t>검복</t>
  </si>
  <si>
    <t>원길</t>
  </si>
  <si>
    <t>막손</t>
  </si>
  <si>
    <t>호련</t>
  </si>
  <si>
    <t>아이동</t>
  </si>
  <si>
    <t>일도</t>
  </si>
  <si>
    <t>한초</t>
  </si>
  <si>
    <t>상손</t>
  </si>
  <si>
    <t>여해</t>
  </si>
  <si>
    <t>문장</t>
  </si>
  <si>
    <t>세존</t>
  </si>
  <si>
    <t>해세</t>
  </si>
  <si>
    <t>신이</t>
  </si>
  <si>
    <t>견룡</t>
  </si>
  <si>
    <t>삼익</t>
  </si>
  <si>
    <t>영손</t>
  </si>
  <si>
    <t>상련</t>
  </si>
  <si>
    <t>원걸</t>
  </si>
  <si>
    <t>앵보</t>
  </si>
  <si>
    <t>철선</t>
  </si>
  <si>
    <t>단세</t>
  </si>
  <si>
    <t>언실</t>
  </si>
  <si>
    <t>덕인</t>
  </si>
  <si>
    <t>세근</t>
  </si>
  <si>
    <t>부일</t>
  </si>
  <si>
    <t>반대</t>
  </si>
  <si>
    <t>말수</t>
  </si>
  <si>
    <t>우정</t>
  </si>
  <si>
    <t>중란</t>
  </si>
  <si>
    <t>은수</t>
  </si>
  <si>
    <t>성이</t>
  </si>
  <si>
    <t>화리</t>
  </si>
  <si>
    <t>중학</t>
  </si>
  <si>
    <t>봉연</t>
  </si>
  <si>
    <t>풍봉</t>
  </si>
  <si>
    <t>문생</t>
  </si>
  <si>
    <t>풍룡</t>
  </si>
  <si>
    <t>옥수</t>
  </si>
  <si>
    <t>황상</t>
  </si>
  <si>
    <t>진기</t>
  </si>
  <si>
    <t>여일</t>
  </si>
  <si>
    <t>석중</t>
  </si>
  <si>
    <t>덕부</t>
  </si>
  <si>
    <t>탁</t>
  </si>
  <si>
    <t>유건</t>
  </si>
  <si>
    <t>대수</t>
  </si>
  <si>
    <t>애경</t>
  </si>
  <si>
    <t>무봉</t>
  </si>
  <si>
    <t>아수</t>
  </si>
  <si>
    <t>종일</t>
  </si>
  <si>
    <t>충룡</t>
  </si>
  <si>
    <t>희걸</t>
  </si>
  <si>
    <t>덕순</t>
  </si>
  <si>
    <t>명손</t>
  </si>
  <si>
    <t>천희</t>
  </si>
  <si>
    <t>군명</t>
  </si>
  <si>
    <t>월동</t>
  </si>
  <si>
    <t>일철</t>
  </si>
  <si>
    <t>보천</t>
  </si>
  <si>
    <t>흥종</t>
  </si>
  <si>
    <t>만불이</t>
  </si>
  <si>
    <t>북실</t>
  </si>
  <si>
    <t>흥조</t>
  </si>
  <si>
    <t>금승</t>
  </si>
  <si>
    <t>귀완</t>
  </si>
  <si>
    <t>무일</t>
  </si>
  <si>
    <t>춘신</t>
  </si>
  <si>
    <t>귀란</t>
  </si>
  <si>
    <t>득경</t>
  </si>
  <si>
    <t>유생</t>
  </si>
  <si>
    <t>성록</t>
  </si>
  <si>
    <t>존기</t>
  </si>
  <si>
    <t>석철</t>
  </si>
  <si>
    <t>사철</t>
  </si>
  <si>
    <t>부석</t>
  </si>
  <si>
    <t>안부</t>
  </si>
  <si>
    <t>서주</t>
  </si>
  <si>
    <t>신징</t>
  </si>
  <si>
    <t>난수</t>
  </si>
  <si>
    <t>언부</t>
  </si>
  <si>
    <t>석록이</t>
  </si>
  <si>
    <t>이후</t>
  </si>
  <si>
    <t>내</t>
  </si>
  <si>
    <t>갓달</t>
  </si>
  <si>
    <t>말부</t>
  </si>
  <si>
    <t>문이</t>
  </si>
  <si>
    <t>단남</t>
  </si>
  <si>
    <t>부량</t>
  </si>
  <si>
    <t>극유</t>
  </si>
  <si>
    <t>두해</t>
  </si>
  <si>
    <t>춘갑</t>
  </si>
  <si>
    <t>응달</t>
  </si>
  <si>
    <t>흥계</t>
  </si>
  <si>
    <t>안지</t>
  </si>
  <si>
    <t>환복</t>
  </si>
  <si>
    <t>효건</t>
  </si>
  <si>
    <t>극립</t>
  </si>
  <si>
    <t>장생</t>
  </si>
  <si>
    <t>교해</t>
  </si>
  <si>
    <t>창세</t>
  </si>
  <si>
    <t>문천</t>
  </si>
  <si>
    <t>후복</t>
  </si>
  <si>
    <t>극신</t>
  </si>
  <si>
    <t>철출</t>
  </si>
  <si>
    <t>여후</t>
  </si>
  <si>
    <t>춘손</t>
  </si>
  <si>
    <t>군량</t>
  </si>
  <si>
    <t>지남</t>
  </si>
  <si>
    <t>수질련</t>
  </si>
  <si>
    <t>원련</t>
  </si>
  <si>
    <t>사선</t>
  </si>
  <si>
    <t>지부</t>
  </si>
  <si>
    <t>유채</t>
  </si>
  <si>
    <t>충국</t>
  </si>
  <si>
    <t>풍실</t>
  </si>
  <si>
    <t>준립</t>
  </si>
  <si>
    <t>덕손</t>
  </si>
  <si>
    <t>양석</t>
  </si>
  <si>
    <t>여활</t>
  </si>
  <si>
    <t>언세</t>
  </si>
  <si>
    <t>태방</t>
  </si>
  <si>
    <t>업상</t>
  </si>
  <si>
    <t>선풍</t>
  </si>
  <si>
    <t>청일</t>
  </si>
  <si>
    <t>물양</t>
  </si>
  <si>
    <t>옥량</t>
  </si>
  <si>
    <t>당선</t>
  </si>
  <si>
    <t>금동</t>
  </si>
  <si>
    <t>흥직</t>
  </si>
  <si>
    <t>항</t>
  </si>
  <si>
    <t>몽구</t>
  </si>
  <si>
    <t>의련</t>
  </si>
  <si>
    <t>연아</t>
  </si>
  <si>
    <t>덕용</t>
  </si>
  <si>
    <t>양화</t>
  </si>
  <si>
    <t>령</t>
  </si>
  <si>
    <t>양선</t>
  </si>
  <si>
    <t>방훈</t>
  </si>
  <si>
    <t>우용</t>
  </si>
  <si>
    <t>춘성</t>
  </si>
  <si>
    <t>물가리</t>
  </si>
  <si>
    <t>휘</t>
  </si>
  <si>
    <t>엇년</t>
  </si>
  <si>
    <t>계실</t>
  </si>
  <si>
    <t>욱</t>
  </si>
  <si>
    <t>안충국</t>
  </si>
  <si>
    <t>익성</t>
  </si>
  <si>
    <t>준희</t>
  </si>
  <si>
    <t>갑</t>
  </si>
  <si>
    <t>인룡</t>
  </si>
  <si>
    <t>두문</t>
  </si>
  <si>
    <t>하상</t>
  </si>
  <si>
    <t>시복</t>
  </si>
  <si>
    <t>운제</t>
  </si>
  <si>
    <t>청우</t>
  </si>
  <si>
    <t>대정</t>
  </si>
  <si>
    <t>흥익</t>
  </si>
  <si>
    <t>함남</t>
  </si>
  <si>
    <t>득량</t>
  </si>
  <si>
    <t>빈환</t>
  </si>
  <si>
    <t>정득</t>
  </si>
  <si>
    <t>천강</t>
  </si>
  <si>
    <t>대근</t>
  </si>
  <si>
    <t>화백</t>
  </si>
  <si>
    <t>업산</t>
  </si>
  <si>
    <t>안분</t>
  </si>
  <si>
    <t>천성</t>
  </si>
  <si>
    <t>이념</t>
  </si>
  <si>
    <t>대필</t>
  </si>
  <si>
    <t>세망</t>
  </si>
  <si>
    <t>원춘</t>
  </si>
  <si>
    <t>달흥</t>
  </si>
  <si>
    <t>자동</t>
  </si>
  <si>
    <t>정동</t>
  </si>
  <si>
    <t>도고</t>
  </si>
  <si>
    <t>탄금</t>
  </si>
  <si>
    <t>대중</t>
  </si>
  <si>
    <t>만학</t>
  </si>
  <si>
    <t>수산</t>
  </si>
  <si>
    <t>경일</t>
  </si>
  <si>
    <t>억금이</t>
  </si>
  <si>
    <t>용</t>
  </si>
  <si>
    <t>준평</t>
  </si>
  <si>
    <t>천귀</t>
  </si>
  <si>
    <t>천유</t>
  </si>
  <si>
    <t>수성</t>
  </si>
  <si>
    <t>천운</t>
  </si>
  <si>
    <t>개문</t>
  </si>
  <si>
    <t>천세</t>
  </si>
  <si>
    <t>형도</t>
  </si>
  <si>
    <t>평남</t>
  </si>
  <si>
    <t>진온</t>
  </si>
  <si>
    <t>우필</t>
  </si>
  <si>
    <t>석발</t>
  </si>
  <si>
    <t>화음손</t>
  </si>
  <si>
    <t>남금이</t>
  </si>
  <si>
    <t>검손</t>
  </si>
  <si>
    <t>감실</t>
  </si>
  <si>
    <t>설운</t>
  </si>
  <si>
    <t>천손</t>
  </si>
  <si>
    <t>경응</t>
  </si>
  <si>
    <t>유약</t>
  </si>
  <si>
    <t>이문</t>
  </si>
  <si>
    <t>응기</t>
  </si>
  <si>
    <t>연철</t>
  </si>
  <si>
    <t>우송</t>
  </si>
  <si>
    <t>수억</t>
  </si>
  <si>
    <t>희윤</t>
  </si>
  <si>
    <t>송매</t>
  </si>
  <si>
    <t>명소</t>
  </si>
  <si>
    <t>홍업</t>
  </si>
  <si>
    <t>도시</t>
  </si>
  <si>
    <t>오작이</t>
  </si>
  <si>
    <t>법이</t>
  </si>
  <si>
    <t>한주</t>
  </si>
  <si>
    <t>윤인</t>
  </si>
  <si>
    <t>태강</t>
  </si>
  <si>
    <t>은부</t>
  </si>
  <si>
    <t>동구</t>
  </si>
  <si>
    <t>배선</t>
  </si>
  <si>
    <t>정욱</t>
  </si>
  <si>
    <t>북지</t>
  </si>
  <si>
    <t>상연</t>
  </si>
  <si>
    <t>부기</t>
  </si>
  <si>
    <t>봉록</t>
  </si>
  <si>
    <t>흥로</t>
  </si>
  <si>
    <t>유득</t>
  </si>
  <si>
    <t>선견</t>
  </si>
  <si>
    <t>성호</t>
  </si>
  <si>
    <t>응봉</t>
  </si>
  <si>
    <t>흔</t>
  </si>
  <si>
    <t>국매</t>
  </si>
  <si>
    <t>개생</t>
  </si>
  <si>
    <t>응해</t>
  </si>
  <si>
    <t>세승</t>
  </si>
  <si>
    <t>응욱</t>
  </si>
  <si>
    <t>희영</t>
  </si>
  <si>
    <t>찬업</t>
  </si>
  <si>
    <t>우련</t>
  </si>
  <si>
    <t>담순</t>
  </si>
  <si>
    <t>검이</t>
  </si>
  <si>
    <t>범군</t>
  </si>
  <si>
    <t>줄산</t>
  </si>
  <si>
    <t>언보</t>
  </si>
  <si>
    <t>기문</t>
  </si>
  <si>
    <t>수운</t>
  </si>
  <si>
    <t>덕기</t>
  </si>
  <si>
    <t>금포</t>
  </si>
  <si>
    <t>응인</t>
  </si>
  <si>
    <t>잠</t>
  </si>
  <si>
    <t>이산</t>
  </si>
  <si>
    <t>운선</t>
  </si>
  <si>
    <t>철룡</t>
  </si>
  <si>
    <t>응덕</t>
  </si>
  <si>
    <t>응로</t>
  </si>
  <si>
    <t>춘경</t>
  </si>
  <si>
    <t>특</t>
  </si>
  <si>
    <t>극백</t>
  </si>
  <si>
    <t>언상</t>
  </si>
  <si>
    <t>해원</t>
  </si>
  <si>
    <t>학조</t>
  </si>
  <si>
    <t>춘수</t>
  </si>
  <si>
    <t>일백</t>
  </si>
  <si>
    <t>성창</t>
  </si>
  <si>
    <t>대복</t>
  </si>
  <si>
    <t>인이</t>
  </si>
  <si>
    <t>득로</t>
  </si>
  <si>
    <t>의량</t>
  </si>
  <si>
    <t>진손</t>
  </si>
  <si>
    <t>의세</t>
  </si>
  <si>
    <t>설개</t>
  </si>
  <si>
    <t>산기</t>
  </si>
  <si>
    <t>걸생</t>
  </si>
  <si>
    <t>철영</t>
  </si>
  <si>
    <t>억수</t>
  </si>
  <si>
    <t>덕복</t>
  </si>
  <si>
    <t>동기</t>
  </si>
  <si>
    <t>봉기</t>
  </si>
  <si>
    <t>기수</t>
  </si>
  <si>
    <t>응민</t>
  </si>
  <si>
    <t>암</t>
  </si>
  <si>
    <t>인공</t>
  </si>
  <si>
    <t>담부</t>
  </si>
  <si>
    <t>국한</t>
  </si>
  <si>
    <t>막송</t>
  </si>
  <si>
    <t>득부</t>
  </si>
  <si>
    <t>야계</t>
  </si>
  <si>
    <t>유남</t>
  </si>
  <si>
    <t>이채</t>
  </si>
  <si>
    <t>응서</t>
  </si>
  <si>
    <t>득문</t>
  </si>
  <si>
    <t>운서</t>
  </si>
  <si>
    <t>금돌이</t>
  </si>
  <si>
    <t>춘세</t>
  </si>
  <si>
    <t>필정</t>
  </si>
  <si>
    <t>구금</t>
  </si>
  <si>
    <t>흥백</t>
  </si>
  <si>
    <t>명오</t>
  </si>
  <si>
    <t>인손</t>
  </si>
  <si>
    <t>언성</t>
  </si>
  <si>
    <t>인남</t>
  </si>
  <si>
    <t>동창</t>
  </si>
  <si>
    <t>장련</t>
  </si>
  <si>
    <t>산의</t>
  </si>
  <si>
    <t>가남</t>
  </si>
  <si>
    <t>남보</t>
  </si>
  <si>
    <t>몽상</t>
  </si>
  <si>
    <t>막실</t>
  </si>
  <si>
    <t>여창</t>
  </si>
  <si>
    <t>철발</t>
  </si>
  <si>
    <t>근동</t>
  </si>
  <si>
    <t>원내</t>
  </si>
  <si>
    <t>우원</t>
  </si>
  <si>
    <t>만령</t>
  </si>
  <si>
    <t>금석이</t>
  </si>
  <si>
    <t>문철</t>
  </si>
  <si>
    <t>온이</t>
  </si>
  <si>
    <t>홍생</t>
  </si>
  <si>
    <t>자우</t>
  </si>
  <si>
    <t>춘우</t>
  </si>
  <si>
    <t>부걸</t>
  </si>
  <si>
    <t>난생</t>
  </si>
  <si>
    <t>진파</t>
  </si>
  <si>
    <t>청립</t>
  </si>
  <si>
    <t>공신</t>
  </si>
  <si>
    <t>순X</t>
  </si>
  <si>
    <t>언X</t>
  </si>
  <si>
    <t>만X</t>
  </si>
  <si>
    <t>극로</t>
  </si>
  <si>
    <t>석지</t>
  </si>
  <si>
    <t>세응</t>
  </si>
  <si>
    <t>증조명</t>
  </si>
  <si>
    <t>정략장군행수문장</t>
  </si>
  <si>
    <t>선무랑군자감</t>
  </si>
  <si>
    <t>충좌위좌부장</t>
  </si>
  <si>
    <t>통훈대부행군자감주부</t>
  </si>
  <si>
    <t>충장위</t>
  </si>
  <si>
    <t>향리</t>
  </si>
  <si>
    <t>증통정대부장례원판결사</t>
  </si>
  <si>
    <t>가선대부첨지중추부사</t>
  </si>
  <si>
    <t>증절충장군첨지중추부사행훈련원봉사</t>
  </si>
  <si>
    <t>충의위적순부위</t>
  </si>
  <si>
    <t>증병</t>
  </si>
  <si>
    <t>훈련봉사</t>
  </si>
  <si>
    <t>납속주부</t>
  </si>
  <si>
    <t>장사랑행성현찰방</t>
  </si>
  <si>
    <t>어모장군행권지훈련봉사</t>
  </si>
  <si>
    <t>기관</t>
  </si>
  <si>
    <t>통훈대부행성균관직강겸춘추관기주관</t>
  </si>
  <si>
    <t>통정대부전력부위</t>
  </si>
  <si>
    <t>증가선대부호조참판겸동지의금부사오위도총부부총관</t>
  </si>
  <si>
    <t>통훈대부행적성현감</t>
  </si>
  <si>
    <t>가선대부삼도통제사겸경상우도수군절도사</t>
  </si>
  <si>
    <t>통훈대부행병조좌랑</t>
  </si>
  <si>
    <t>어모장군훈련원판관</t>
  </si>
  <si>
    <t>권지훈련원봉사</t>
  </si>
  <si>
    <t>통훈대부</t>
  </si>
  <si>
    <t>전력부위원종공신</t>
  </si>
  <si>
    <t>병마절제첨사</t>
  </si>
  <si>
    <t>군공판관</t>
  </si>
  <si>
    <t>전력부위장사랑</t>
  </si>
  <si>
    <t>승사랑참봉</t>
  </si>
  <si>
    <t>가선XX</t>
  </si>
  <si>
    <t>외조직역</t>
  </si>
  <si>
    <t>전일세</t>
  </si>
  <si>
    <t>장귀련</t>
  </si>
  <si>
    <t>박도상</t>
  </si>
  <si>
    <t>정귀생</t>
  </si>
  <si>
    <t>송적</t>
  </si>
  <si>
    <t>권계강</t>
  </si>
  <si>
    <t>최일</t>
  </si>
  <si>
    <t>권일수</t>
  </si>
  <si>
    <t>박성미</t>
  </si>
  <si>
    <t>현생</t>
  </si>
  <si>
    <t>배청민</t>
  </si>
  <si>
    <t>서산금</t>
  </si>
  <si>
    <t>현홍</t>
  </si>
  <si>
    <t>윤귀상</t>
  </si>
  <si>
    <t>오계선</t>
  </si>
  <si>
    <t>박의선</t>
  </si>
  <si>
    <t>최시만</t>
  </si>
  <si>
    <t>박임생</t>
  </si>
  <si>
    <t>안자달</t>
  </si>
  <si>
    <t>서명남</t>
  </si>
  <si>
    <t>안응호</t>
  </si>
  <si>
    <t>서승선</t>
  </si>
  <si>
    <t>박의성</t>
  </si>
  <si>
    <t>장산X</t>
  </si>
  <si>
    <t>박후남</t>
  </si>
  <si>
    <t>박충립</t>
  </si>
  <si>
    <t>서순</t>
  </si>
  <si>
    <t>주덕빈</t>
  </si>
  <si>
    <t>정득립</t>
  </si>
  <si>
    <t>홍한명</t>
  </si>
  <si>
    <t>서탁</t>
  </si>
  <si>
    <t>정춘복</t>
  </si>
  <si>
    <t>장산</t>
  </si>
  <si>
    <t>황춘산</t>
  </si>
  <si>
    <t>황룡</t>
  </si>
  <si>
    <t>득발</t>
  </si>
  <si>
    <t>곽종남</t>
  </si>
  <si>
    <t>오대우</t>
  </si>
  <si>
    <t>강말립</t>
  </si>
  <si>
    <t>조말립</t>
  </si>
  <si>
    <t>박대석</t>
  </si>
  <si>
    <t>박수일</t>
  </si>
  <si>
    <t>석용</t>
  </si>
  <si>
    <t>고영신</t>
  </si>
  <si>
    <t>유성복</t>
  </si>
  <si>
    <t>하이도</t>
  </si>
  <si>
    <t>조애립</t>
  </si>
  <si>
    <t>구명산</t>
  </si>
  <si>
    <t>박기인</t>
  </si>
  <si>
    <t>현사봉</t>
  </si>
  <si>
    <t>곽응룡</t>
  </si>
  <si>
    <t>박인원</t>
  </si>
  <si>
    <t>윤수남</t>
  </si>
  <si>
    <t>박수강</t>
  </si>
  <si>
    <t>조춘산</t>
  </si>
  <si>
    <t>오부지</t>
  </si>
  <si>
    <t>성대하</t>
  </si>
  <si>
    <t>최애</t>
  </si>
  <si>
    <t>박일수</t>
  </si>
  <si>
    <t>춘삼</t>
  </si>
  <si>
    <t>강규부</t>
  </si>
  <si>
    <t>한현</t>
  </si>
  <si>
    <t>박석룡</t>
  </si>
  <si>
    <t>안춘선</t>
  </si>
  <si>
    <t>주희발</t>
  </si>
  <si>
    <t>정득선</t>
  </si>
  <si>
    <t>권승언</t>
  </si>
  <si>
    <t>박이석</t>
  </si>
  <si>
    <t>강순국</t>
  </si>
  <si>
    <t>장세헌</t>
  </si>
  <si>
    <t>배상립</t>
  </si>
  <si>
    <t>하인달</t>
  </si>
  <si>
    <t>석의남</t>
  </si>
  <si>
    <t>신승립</t>
  </si>
  <si>
    <t>서일손</t>
  </si>
  <si>
    <t>박일상</t>
  </si>
  <si>
    <t>곽정신</t>
  </si>
  <si>
    <t>변봉석</t>
  </si>
  <si>
    <t>최월생</t>
  </si>
  <si>
    <t>손막동</t>
  </si>
  <si>
    <t>하응두</t>
  </si>
  <si>
    <t>박선생</t>
  </si>
  <si>
    <t>황막룡</t>
  </si>
  <si>
    <t>최대명</t>
  </si>
  <si>
    <t>전세완</t>
  </si>
  <si>
    <t>석호</t>
  </si>
  <si>
    <t>최춘덕</t>
  </si>
  <si>
    <t>장자선</t>
  </si>
  <si>
    <t>허해</t>
  </si>
  <si>
    <t>서시태</t>
  </si>
  <si>
    <t>권언남</t>
  </si>
  <si>
    <t>권수립</t>
  </si>
  <si>
    <t>손덕룡</t>
  </si>
  <si>
    <t>허충량</t>
  </si>
  <si>
    <t>장태복</t>
  </si>
  <si>
    <t>손석립</t>
  </si>
  <si>
    <t>정중건</t>
  </si>
  <si>
    <t>서일생</t>
  </si>
  <si>
    <t>최언룡</t>
  </si>
  <si>
    <t>주영록</t>
  </si>
  <si>
    <t>송희개</t>
  </si>
  <si>
    <t>강순</t>
  </si>
  <si>
    <t>박응봉</t>
  </si>
  <si>
    <t>진명길</t>
  </si>
  <si>
    <t>배희수</t>
  </si>
  <si>
    <t>서귀련</t>
  </si>
  <si>
    <t>소천의</t>
  </si>
  <si>
    <t>배해문</t>
  </si>
  <si>
    <t>박성남</t>
  </si>
  <si>
    <t>권막종</t>
  </si>
  <si>
    <t>박인성</t>
  </si>
  <si>
    <t>박진X</t>
  </si>
  <si>
    <t>오선명</t>
  </si>
  <si>
    <t>강막영</t>
  </si>
  <si>
    <t>배신</t>
  </si>
  <si>
    <t>박기달</t>
  </si>
  <si>
    <t>문응세</t>
  </si>
  <si>
    <t>장구룡</t>
  </si>
  <si>
    <t>윤애운</t>
  </si>
  <si>
    <t>윤일금</t>
  </si>
  <si>
    <t>서정립</t>
  </si>
  <si>
    <t>박명복</t>
  </si>
  <si>
    <t>황귀남</t>
  </si>
  <si>
    <t>윤송</t>
  </si>
  <si>
    <t>전화음상</t>
  </si>
  <si>
    <t>변대경</t>
  </si>
  <si>
    <t>장구련</t>
  </si>
  <si>
    <t>고운철</t>
  </si>
  <si>
    <t>현기룡</t>
  </si>
  <si>
    <t>최풍세</t>
  </si>
  <si>
    <t>박옥립</t>
  </si>
  <si>
    <t>최말수</t>
  </si>
  <si>
    <t>변득남</t>
  </si>
  <si>
    <t>장귀환</t>
  </si>
  <si>
    <t>박세만</t>
  </si>
  <si>
    <t>고만세</t>
  </si>
  <si>
    <t>유금금</t>
  </si>
  <si>
    <t>유실동</t>
  </si>
  <si>
    <t>고환</t>
  </si>
  <si>
    <t>구본</t>
  </si>
  <si>
    <t>한순룡</t>
  </si>
  <si>
    <t>안도</t>
  </si>
  <si>
    <t>함몽원</t>
  </si>
  <si>
    <t>장달문</t>
  </si>
  <si>
    <t>변태봉</t>
  </si>
  <si>
    <t>윤대춘</t>
  </si>
  <si>
    <t>박선백</t>
  </si>
  <si>
    <t>조정남</t>
  </si>
  <si>
    <t>박봉남</t>
  </si>
  <si>
    <t>손선수</t>
  </si>
  <si>
    <t>손성립</t>
  </si>
  <si>
    <t>배계립</t>
  </si>
  <si>
    <t>변인종</t>
  </si>
  <si>
    <t>박영민</t>
  </si>
  <si>
    <t>권이선</t>
  </si>
  <si>
    <t>황중세</t>
  </si>
  <si>
    <t>서귀일</t>
  </si>
  <si>
    <t>배선종</t>
  </si>
  <si>
    <t>문인필</t>
  </si>
  <si>
    <t>전영수</t>
  </si>
  <si>
    <t>박춘생</t>
  </si>
  <si>
    <t>박부동</t>
  </si>
  <si>
    <t>정선남</t>
  </si>
  <si>
    <t>정복룡</t>
  </si>
  <si>
    <t>송계원</t>
  </si>
  <si>
    <t>권몽남</t>
  </si>
  <si>
    <t>전시원</t>
  </si>
  <si>
    <t>서승</t>
  </si>
  <si>
    <t>변해운</t>
  </si>
  <si>
    <t>정태정</t>
  </si>
  <si>
    <t>박춘위</t>
  </si>
  <si>
    <t>박성위</t>
  </si>
  <si>
    <t>박수생</t>
  </si>
  <si>
    <t>박희생</t>
  </si>
  <si>
    <t>정종열</t>
  </si>
  <si>
    <t>박승룡</t>
  </si>
  <si>
    <t>박은</t>
  </si>
  <si>
    <t>변망호</t>
  </si>
  <si>
    <t>강흥주</t>
  </si>
  <si>
    <t>최중남</t>
  </si>
  <si>
    <t>변갯동</t>
  </si>
  <si>
    <t>장원립</t>
  </si>
  <si>
    <t>박만적</t>
  </si>
  <si>
    <t>정학립</t>
  </si>
  <si>
    <t>윤도석</t>
  </si>
  <si>
    <t>윤어둔</t>
  </si>
  <si>
    <t>박만천</t>
  </si>
  <si>
    <t>박일복</t>
  </si>
  <si>
    <t>박웅준</t>
  </si>
  <si>
    <t>최분동</t>
  </si>
  <si>
    <t>변호</t>
  </si>
  <si>
    <t>성수일</t>
  </si>
  <si>
    <t>백운복</t>
  </si>
  <si>
    <t>윤어둔이</t>
  </si>
  <si>
    <t>두춘남</t>
  </si>
  <si>
    <t>배후립</t>
  </si>
  <si>
    <t>박재선</t>
  </si>
  <si>
    <t>막신</t>
  </si>
  <si>
    <t>박수</t>
  </si>
  <si>
    <t>정충룡</t>
  </si>
  <si>
    <t>곽개</t>
  </si>
  <si>
    <t>정홍개</t>
  </si>
  <si>
    <t>유경승</t>
  </si>
  <si>
    <t>정응부</t>
  </si>
  <si>
    <t>박순흥</t>
  </si>
  <si>
    <t>구달마</t>
  </si>
  <si>
    <t>권득우</t>
  </si>
  <si>
    <t>정오세</t>
  </si>
  <si>
    <t>백인문</t>
  </si>
  <si>
    <t>변봉우</t>
  </si>
  <si>
    <t>박항립</t>
  </si>
  <si>
    <t>박추일</t>
  </si>
  <si>
    <t>오열문</t>
  </si>
  <si>
    <t>추시원</t>
  </si>
  <si>
    <t>정응견</t>
  </si>
  <si>
    <t>변성민</t>
  </si>
  <si>
    <t>강태주</t>
  </si>
  <si>
    <t>장귀생</t>
  </si>
  <si>
    <t>정인우</t>
  </si>
  <si>
    <t>곽막남</t>
  </si>
  <si>
    <t>황금산</t>
  </si>
  <si>
    <t>윤억</t>
  </si>
  <si>
    <t>최경</t>
  </si>
  <si>
    <t>박성</t>
  </si>
  <si>
    <t>유원상</t>
  </si>
  <si>
    <t>배유적</t>
  </si>
  <si>
    <t>최남</t>
  </si>
  <si>
    <t>손후일</t>
  </si>
  <si>
    <t>강시룡</t>
  </si>
  <si>
    <t>문영룡</t>
  </si>
  <si>
    <t>허부남</t>
  </si>
  <si>
    <t>오천만</t>
  </si>
  <si>
    <t>조명금</t>
  </si>
  <si>
    <t>배신상</t>
  </si>
  <si>
    <t>정종남</t>
  </si>
  <si>
    <t>수란</t>
  </si>
  <si>
    <t>박말남</t>
  </si>
  <si>
    <t>우계종</t>
  </si>
  <si>
    <t>신복</t>
  </si>
  <si>
    <t>박생립</t>
  </si>
  <si>
    <t>한복용</t>
  </si>
  <si>
    <t>박진인</t>
  </si>
  <si>
    <t>태문</t>
  </si>
  <si>
    <t>배일상</t>
  </si>
  <si>
    <t>황필문</t>
  </si>
  <si>
    <t>조금</t>
  </si>
  <si>
    <t>강애남</t>
  </si>
  <si>
    <t>최이신</t>
  </si>
  <si>
    <t>신자달</t>
  </si>
  <si>
    <t>유슬</t>
  </si>
  <si>
    <t>계승</t>
  </si>
  <si>
    <t>장수민</t>
  </si>
  <si>
    <t>정기목</t>
  </si>
  <si>
    <t>박진적</t>
  </si>
  <si>
    <t>최만춘</t>
  </si>
  <si>
    <t>백상준</t>
  </si>
  <si>
    <t>하상민</t>
  </si>
  <si>
    <t>최준립</t>
  </si>
  <si>
    <t>박남</t>
  </si>
  <si>
    <t>줄란</t>
  </si>
  <si>
    <t>허운한</t>
  </si>
  <si>
    <t>박지명</t>
  </si>
  <si>
    <t>조억</t>
  </si>
  <si>
    <t>장막종</t>
  </si>
  <si>
    <t>차삼룡</t>
  </si>
  <si>
    <t>박계남</t>
  </si>
  <si>
    <t>유선</t>
  </si>
  <si>
    <t>신상</t>
  </si>
  <si>
    <t>신중남</t>
  </si>
  <si>
    <t>곽홍계</t>
  </si>
  <si>
    <t>박세한</t>
  </si>
  <si>
    <t>황무남</t>
  </si>
  <si>
    <t>황춘량</t>
  </si>
  <si>
    <t>정수선</t>
  </si>
  <si>
    <t>하심</t>
  </si>
  <si>
    <t>곽막복</t>
  </si>
  <si>
    <t>최신남</t>
  </si>
  <si>
    <t>목이</t>
  </si>
  <si>
    <t>하위청</t>
  </si>
  <si>
    <t>박흥주</t>
  </si>
  <si>
    <t>윤익삼</t>
  </si>
  <si>
    <t>우춘</t>
  </si>
  <si>
    <t>최막동</t>
  </si>
  <si>
    <t>최막생</t>
  </si>
  <si>
    <t>변일상</t>
  </si>
  <si>
    <t>허생</t>
  </si>
  <si>
    <t>공진발</t>
  </si>
  <si>
    <t>천응규</t>
  </si>
  <si>
    <t>서진백</t>
  </si>
  <si>
    <t>박성달</t>
  </si>
  <si>
    <t>박태명</t>
  </si>
  <si>
    <t>박상일</t>
  </si>
  <si>
    <t>박점산</t>
  </si>
  <si>
    <t>신감수</t>
  </si>
  <si>
    <t>정기림</t>
  </si>
  <si>
    <t>천정주</t>
  </si>
  <si>
    <t>황부</t>
  </si>
  <si>
    <t>정사룡</t>
  </si>
  <si>
    <t>강일춘</t>
  </si>
  <si>
    <t>황금립</t>
  </si>
  <si>
    <t>손정지</t>
  </si>
  <si>
    <t>정기임</t>
  </si>
  <si>
    <t>천옥량</t>
  </si>
  <si>
    <t>박덕상</t>
  </si>
  <si>
    <t>고효민</t>
  </si>
  <si>
    <t>최언수</t>
  </si>
  <si>
    <t>한두량</t>
  </si>
  <si>
    <t>성이송</t>
  </si>
  <si>
    <t>최문필</t>
  </si>
  <si>
    <t>윤동주</t>
  </si>
  <si>
    <t>전필승</t>
  </si>
  <si>
    <t>윤돌이</t>
  </si>
  <si>
    <t>장주란</t>
  </si>
  <si>
    <t>황이원</t>
  </si>
  <si>
    <t>오취권</t>
  </si>
  <si>
    <t>박정안</t>
  </si>
  <si>
    <t>곽홍식</t>
  </si>
  <si>
    <t>하침</t>
  </si>
  <si>
    <t>권계남</t>
  </si>
  <si>
    <t>분산</t>
  </si>
  <si>
    <t>강선봉</t>
  </si>
  <si>
    <t>전극흠</t>
  </si>
  <si>
    <t>한수명</t>
  </si>
  <si>
    <t>송제현</t>
  </si>
  <si>
    <t>미지</t>
  </si>
  <si>
    <t>박모로금</t>
  </si>
  <si>
    <t>배유세</t>
  </si>
  <si>
    <t>손정립</t>
  </si>
  <si>
    <t>정사립</t>
  </si>
  <si>
    <t>하정</t>
  </si>
  <si>
    <t>장말세</t>
  </si>
  <si>
    <t>서시무</t>
  </si>
  <si>
    <t>유인봉</t>
  </si>
  <si>
    <t>장이남</t>
  </si>
  <si>
    <t>정득신</t>
  </si>
  <si>
    <t>배명립</t>
  </si>
  <si>
    <t>박한량</t>
  </si>
  <si>
    <t>공산의</t>
  </si>
  <si>
    <t>최성한</t>
  </si>
  <si>
    <t>강춘립</t>
  </si>
  <si>
    <t>무명</t>
  </si>
  <si>
    <t>박선수</t>
  </si>
  <si>
    <t>신인갑</t>
  </si>
  <si>
    <t>조박</t>
  </si>
  <si>
    <t>황득신</t>
  </si>
  <si>
    <t>박후생</t>
  </si>
  <si>
    <t>강사의</t>
  </si>
  <si>
    <t>박생</t>
  </si>
  <si>
    <t>박언국</t>
  </si>
  <si>
    <t>정운생</t>
  </si>
  <si>
    <t>천귀남</t>
  </si>
  <si>
    <t>박원진</t>
  </si>
  <si>
    <t>현태극</t>
  </si>
  <si>
    <t>허혁</t>
  </si>
  <si>
    <t>사춘</t>
  </si>
  <si>
    <t>모을로</t>
  </si>
  <si>
    <t>배보성</t>
  </si>
  <si>
    <t>유정생</t>
  </si>
  <si>
    <t>박복</t>
  </si>
  <si>
    <t>안성기</t>
  </si>
  <si>
    <t>박인걸</t>
  </si>
  <si>
    <t>최의선</t>
  </si>
  <si>
    <t>최임승</t>
  </si>
  <si>
    <t>강금부</t>
  </si>
  <si>
    <t>허종립</t>
  </si>
  <si>
    <t>홍맹원</t>
  </si>
  <si>
    <t>정말립</t>
  </si>
  <si>
    <t>엄태걸</t>
  </si>
  <si>
    <t>엄춘량</t>
  </si>
  <si>
    <t>박영창</t>
  </si>
  <si>
    <t>변인각</t>
  </si>
  <si>
    <t>변태경</t>
  </si>
  <si>
    <t>박경초</t>
  </si>
  <si>
    <t>박홍남</t>
  </si>
  <si>
    <t>예구립</t>
  </si>
  <si>
    <t>손천</t>
  </si>
  <si>
    <t>최호</t>
  </si>
  <si>
    <t>정돌남</t>
  </si>
  <si>
    <t>진춘발</t>
  </si>
  <si>
    <t>박신</t>
  </si>
  <si>
    <t>곽길룡</t>
  </si>
  <si>
    <t>곽선립</t>
  </si>
  <si>
    <t>정희당</t>
  </si>
  <si>
    <t>현일남</t>
  </si>
  <si>
    <t>최의룡</t>
  </si>
  <si>
    <t>성상윤</t>
  </si>
  <si>
    <t>성국</t>
  </si>
  <si>
    <t>박여조</t>
  </si>
  <si>
    <t>손득안</t>
  </si>
  <si>
    <t>박기룡</t>
  </si>
  <si>
    <t>박승만</t>
  </si>
  <si>
    <t>박사봉</t>
  </si>
  <si>
    <t>손일</t>
  </si>
  <si>
    <t>한일상</t>
  </si>
  <si>
    <t>황정업</t>
  </si>
  <si>
    <t>최삼철</t>
  </si>
  <si>
    <t>박명립</t>
  </si>
  <si>
    <t>유만항</t>
  </si>
  <si>
    <t>조윤</t>
  </si>
  <si>
    <t>허맹승</t>
  </si>
  <si>
    <t>성은휘</t>
  </si>
  <si>
    <t>허명상</t>
  </si>
  <si>
    <t>강문생</t>
  </si>
  <si>
    <t>신생신</t>
  </si>
  <si>
    <t>황귀생</t>
  </si>
  <si>
    <t>배상도</t>
  </si>
  <si>
    <t>달망</t>
  </si>
  <si>
    <t>전성구</t>
  </si>
  <si>
    <t>손숙</t>
  </si>
  <si>
    <t>안진</t>
  </si>
  <si>
    <t>박유천</t>
  </si>
  <si>
    <t>전취업</t>
  </si>
  <si>
    <t>한위</t>
  </si>
  <si>
    <t>은사덕</t>
  </si>
  <si>
    <t>서백업</t>
  </si>
  <si>
    <t>태천호</t>
  </si>
  <si>
    <t>도원익</t>
  </si>
  <si>
    <t>박막금</t>
  </si>
  <si>
    <t>권이경</t>
  </si>
  <si>
    <t>우배현</t>
  </si>
  <si>
    <t>박양</t>
  </si>
  <si>
    <t>강순생</t>
  </si>
  <si>
    <t>선손</t>
  </si>
  <si>
    <t>박춘상</t>
  </si>
  <si>
    <t>차언우</t>
  </si>
  <si>
    <t>박금이</t>
  </si>
  <si>
    <t>황산</t>
  </si>
  <si>
    <t>안명수</t>
  </si>
  <si>
    <t>조남</t>
  </si>
  <si>
    <t>강훈</t>
  </si>
  <si>
    <t>박승적</t>
  </si>
  <si>
    <t>신유의</t>
  </si>
  <si>
    <t>권막생</t>
  </si>
  <si>
    <t>최정상</t>
  </si>
  <si>
    <t>박인상</t>
  </si>
  <si>
    <t>전실</t>
  </si>
  <si>
    <t>전사룡</t>
  </si>
  <si>
    <t>박빈찬</t>
  </si>
  <si>
    <t>서금생</t>
  </si>
  <si>
    <t>송계란</t>
  </si>
  <si>
    <t>최영남</t>
  </si>
  <si>
    <t>천수억</t>
  </si>
  <si>
    <t>조계량</t>
  </si>
  <si>
    <t>전생</t>
  </si>
  <si>
    <t>허성우</t>
  </si>
  <si>
    <t>한응려</t>
  </si>
  <si>
    <t>윤진파</t>
  </si>
  <si>
    <t>조흥철</t>
  </si>
  <si>
    <t>홍태영</t>
  </si>
  <si>
    <t>양망남</t>
  </si>
  <si>
    <t>문순립</t>
  </si>
  <si>
    <t>중생</t>
  </si>
  <si>
    <t>배당</t>
  </si>
  <si>
    <t>박응상</t>
  </si>
  <si>
    <t>안두환</t>
  </si>
  <si>
    <t>전희일</t>
  </si>
  <si>
    <t>하우청</t>
  </si>
  <si>
    <t>출생</t>
  </si>
  <si>
    <t>서대인</t>
  </si>
  <si>
    <t>전성원</t>
  </si>
  <si>
    <t>최세달</t>
  </si>
  <si>
    <t>정천백</t>
  </si>
  <si>
    <t>윤명철</t>
  </si>
  <si>
    <t>조명규</t>
  </si>
  <si>
    <t>서복</t>
  </si>
  <si>
    <t>송이정</t>
  </si>
  <si>
    <t>강철금</t>
  </si>
  <si>
    <t>권수택</t>
  </si>
  <si>
    <t>권종립</t>
  </si>
  <si>
    <t>권대일</t>
  </si>
  <si>
    <t>예진백</t>
  </si>
  <si>
    <t>백영걸</t>
  </si>
  <si>
    <t>성귀석</t>
  </si>
  <si>
    <t>예만</t>
  </si>
  <si>
    <t>태복립</t>
  </si>
  <si>
    <t>박뢰</t>
  </si>
  <si>
    <t>한설</t>
  </si>
  <si>
    <t>박응룡</t>
  </si>
  <si>
    <t>허임</t>
  </si>
  <si>
    <t>정남중</t>
  </si>
  <si>
    <t>서변</t>
  </si>
  <si>
    <t>정정남</t>
  </si>
  <si>
    <t>안제</t>
  </si>
  <si>
    <t>곽수기</t>
  </si>
  <si>
    <t>권숙</t>
  </si>
  <si>
    <t>손상겸</t>
  </si>
  <si>
    <t>천무동</t>
  </si>
  <si>
    <t>박암회</t>
  </si>
  <si>
    <t>안청</t>
  </si>
  <si>
    <t>정말남</t>
  </si>
  <si>
    <t>서분이</t>
  </si>
  <si>
    <t>채인갑</t>
  </si>
  <si>
    <t>송소</t>
  </si>
  <si>
    <t>정자신</t>
  </si>
  <si>
    <t>송세륭</t>
  </si>
  <si>
    <t>신류</t>
  </si>
  <si>
    <t>곽수구</t>
  </si>
  <si>
    <t>박유괴</t>
  </si>
  <si>
    <t>하재청</t>
  </si>
  <si>
    <t>윤상문</t>
  </si>
  <si>
    <t>추감금이</t>
  </si>
  <si>
    <t>박상립</t>
  </si>
  <si>
    <t>박승량</t>
  </si>
  <si>
    <t>배세</t>
  </si>
  <si>
    <t>최수</t>
  </si>
  <si>
    <t>윤희운</t>
  </si>
  <si>
    <t>조덕봉</t>
  </si>
  <si>
    <t>박말동</t>
  </si>
  <si>
    <t>양명환</t>
  </si>
  <si>
    <t>예시영</t>
  </si>
  <si>
    <t>하수도</t>
  </si>
  <si>
    <t>조상주</t>
  </si>
  <si>
    <t>배유도</t>
  </si>
  <si>
    <t>조상휘</t>
  </si>
  <si>
    <t>윤성일</t>
  </si>
  <si>
    <t>천귀술</t>
  </si>
  <si>
    <t>규생</t>
  </si>
  <si>
    <t>조립</t>
  </si>
  <si>
    <t>윤계룡</t>
  </si>
  <si>
    <t>홍애룡</t>
  </si>
  <si>
    <t>박의건</t>
  </si>
  <si>
    <t>송원금</t>
  </si>
  <si>
    <t>서후선</t>
  </si>
  <si>
    <t>의익</t>
  </si>
  <si>
    <t>장송립</t>
  </si>
  <si>
    <t>윤수근</t>
  </si>
  <si>
    <t>강순립</t>
  </si>
  <si>
    <t>춘기</t>
  </si>
  <si>
    <t>채봉룡</t>
  </si>
  <si>
    <t>서의중</t>
  </si>
  <si>
    <t>송북지</t>
  </si>
  <si>
    <t>윤탄</t>
  </si>
  <si>
    <t>백복천</t>
  </si>
  <si>
    <t>신언윤</t>
  </si>
  <si>
    <t>손산</t>
  </si>
  <si>
    <t>최운환</t>
  </si>
  <si>
    <t>강태선</t>
  </si>
  <si>
    <t>박응표</t>
  </si>
  <si>
    <t>권순립</t>
  </si>
  <si>
    <t>조시원</t>
  </si>
  <si>
    <t>박석세</t>
  </si>
  <si>
    <t>한윤기</t>
  </si>
  <si>
    <t>강백립</t>
  </si>
  <si>
    <t>최응해</t>
  </si>
  <si>
    <t>최감미</t>
  </si>
  <si>
    <t>천수일</t>
  </si>
  <si>
    <t>박명호</t>
  </si>
  <si>
    <t>조기룡</t>
  </si>
  <si>
    <t>조시헌</t>
  </si>
  <si>
    <t>온생</t>
  </si>
  <si>
    <t>박미지</t>
  </si>
  <si>
    <t>배정한</t>
  </si>
  <si>
    <t>최운안</t>
  </si>
  <si>
    <t>신자음생</t>
  </si>
  <si>
    <t>우근</t>
  </si>
  <si>
    <t>최계업</t>
  </si>
  <si>
    <t>엄천로</t>
  </si>
  <si>
    <t>윤풍</t>
  </si>
  <si>
    <t>박례</t>
  </si>
  <si>
    <t>권상옥</t>
  </si>
  <si>
    <t>한의남</t>
  </si>
  <si>
    <t>고대복</t>
  </si>
  <si>
    <t>전윤룡</t>
  </si>
  <si>
    <t>배언기</t>
  </si>
  <si>
    <t>정기동</t>
  </si>
  <si>
    <t>정옥선</t>
  </si>
  <si>
    <t>채춘룡</t>
  </si>
  <si>
    <t>장정생</t>
  </si>
  <si>
    <t>정동기</t>
  </si>
  <si>
    <t>윤천립</t>
  </si>
  <si>
    <t>현덕룡</t>
  </si>
  <si>
    <t>황태윤</t>
  </si>
  <si>
    <t>배말금</t>
  </si>
  <si>
    <t>송부지</t>
  </si>
  <si>
    <t>조명수</t>
  </si>
  <si>
    <t>박명가</t>
  </si>
  <si>
    <t>윤상일</t>
  </si>
  <si>
    <t>지산립</t>
  </si>
  <si>
    <t>지산남</t>
  </si>
  <si>
    <t>손계홍</t>
  </si>
  <si>
    <t>최복</t>
  </si>
  <si>
    <t>전수복</t>
  </si>
  <si>
    <t>송희성</t>
  </si>
  <si>
    <t>손덕구</t>
  </si>
  <si>
    <t>차풍립</t>
  </si>
  <si>
    <t>안후인</t>
  </si>
  <si>
    <t>진행경</t>
  </si>
  <si>
    <t>유윤상</t>
  </si>
  <si>
    <t>박춘산</t>
  </si>
  <si>
    <t>추중산</t>
  </si>
  <si>
    <t>소복</t>
  </si>
  <si>
    <t>정인호</t>
  </si>
  <si>
    <t>신영택</t>
  </si>
  <si>
    <t>도순영</t>
  </si>
  <si>
    <t>윤경흠</t>
  </si>
  <si>
    <t>허복립</t>
  </si>
  <si>
    <t>조정현</t>
  </si>
  <si>
    <t>최귀</t>
  </si>
  <si>
    <t>윤희봉</t>
  </si>
  <si>
    <t>최계일</t>
  </si>
  <si>
    <t>박응부</t>
  </si>
  <si>
    <t>정사봉</t>
  </si>
  <si>
    <t>조대생</t>
  </si>
  <si>
    <t>강만행</t>
  </si>
  <si>
    <t>천일언</t>
  </si>
  <si>
    <t>조선</t>
  </si>
  <si>
    <t>박계원</t>
  </si>
  <si>
    <t>조막남</t>
  </si>
  <si>
    <t>조정우</t>
  </si>
  <si>
    <t>서흥림</t>
  </si>
  <si>
    <t>박행경</t>
  </si>
  <si>
    <t>최수남</t>
  </si>
  <si>
    <t>배선원</t>
  </si>
  <si>
    <t>강선중</t>
  </si>
  <si>
    <t>정인홍</t>
  </si>
  <si>
    <t>윤기룡</t>
  </si>
  <si>
    <t>박사남</t>
  </si>
  <si>
    <t>서영문</t>
  </si>
  <si>
    <t>박부득</t>
  </si>
  <si>
    <t>정탁룡</t>
  </si>
  <si>
    <t>박애남</t>
  </si>
  <si>
    <t>증월</t>
  </si>
  <si>
    <t>박계창</t>
  </si>
  <si>
    <t>채기룡</t>
  </si>
  <si>
    <t>현봉학</t>
  </si>
  <si>
    <t>최건리동</t>
  </si>
  <si>
    <t>정희룡</t>
  </si>
  <si>
    <t>장복지</t>
  </si>
  <si>
    <t>강영문</t>
  </si>
  <si>
    <t>황기남</t>
  </si>
  <si>
    <t>박복지</t>
  </si>
  <si>
    <t>박두응거리</t>
  </si>
  <si>
    <t>정백운</t>
  </si>
  <si>
    <t>박원남</t>
  </si>
  <si>
    <t>황옥립</t>
  </si>
  <si>
    <t>박환승</t>
  </si>
  <si>
    <t>최원보</t>
  </si>
  <si>
    <t>박학립</t>
  </si>
  <si>
    <t>홍명해</t>
  </si>
  <si>
    <t>박명삼</t>
  </si>
  <si>
    <t>박일남</t>
  </si>
  <si>
    <t>조춘일</t>
  </si>
  <si>
    <t>박수운</t>
  </si>
  <si>
    <t>채진</t>
  </si>
  <si>
    <t>박시남</t>
  </si>
  <si>
    <t>황해룡</t>
  </si>
  <si>
    <t>남천일</t>
  </si>
  <si>
    <t>윤운학</t>
  </si>
  <si>
    <t>박창준</t>
  </si>
  <si>
    <t>윤팽남</t>
  </si>
  <si>
    <t>박태봉</t>
  </si>
  <si>
    <t>곽무남</t>
  </si>
  <si>
    <t>주춘원</t>
  </si>
  <si>
    <t>박영문</t>
  </si>
  <si>
    <t>박애복</t>
  </si>
  <si>
    <t>공의익</t>
  </si>
  <si>
    <t>정일란</t>
  </si>
  <si>
    <t>최진영</t>
  </si>
  <si>
    <t>윤허봉</t>
  </si>
  <si>
    <t>정두공</t>
  </si>
  <si>
    <t>홍춘복</t>
  </si>
  <si>
    <t>배영립</t>
  </si>
  <si>
    <t>백선의</t>
  </si>
  <si>
    <t>정장록</t>
  </si>
  <si>
    <t>최석우</t>
  </si>
  <si>
    <t>장원</t>
  </si>
  <si>
    <t>정학복</t>
  </si>
  <si>
    <t>하응</t>
  </si>
  <si>
    <t>문응남</t>
  </si>
  <si>
    <t>박무승</t>
  </si>
  <si>
    <t>황직</t>
  </si>
  <si>
    <t>박명남</t>
  </si>
  <si>
    <t>변신민</t>
  </si>
  <si>
    <t>홍대해</t>
  </si>
  <si>
    <t>신중화</t>
  </si>
  <si>
    <t>홍태해</t>
  </si>
  <si>
    <t>박동채</t>
  </si>
  <si>
    <t>신태화</t>
  </si>
  <si>
    <t>윤석청</t>
  </si>
  <si>
    <t>윤지</t>
  </si>
  <si>
    <t>하부지</t>
  </si>
  <si>
    <t>하득지</t>
  </si>
  <si>
    <t>한인백</t>
  </si>
  <si>
    <t>손옥로</t>
  </si>
  <si>
    <t>조돌동</t>
  </si>
  <si>
    <t>박순생</t>
  </si>
  <si>
    <t>강일룡</t>
  </si>
  <si>
    <t>황사득</t>
  </si>
  <si>
    <t>박후의</t>
  </si>
  <si>
    <t>배승</t>
  </si>
  <si>
    <t>황윤</t>
  </si>
  <si>
    <t>강태원</t>
  </si>
  <si>
    <t>송암</t>
  </si>
  <si>
    <t>강수백</t>
  </si>
  <si>
    <t>조신일</t>
  </si>
  <si>
    <t>윤금돌이</t>
  </si>
  <si>
    <t>서익근</t>
  </si>
  <si>
    <t>박영적</t>
  </si>
  <si>
    <t>성이도</t>
  </si>
  <si>
    <t>배준득</t>
  </si>
  <si>
    <t>한진립</t>
  </si>
  <si>
    <t>박대상</t>
  </si>
  <si>
    <t>강계선</t>
  </si>
  <si>
    <t>황순산</t>
  </si>
  <si>
    <t>극창</t>
  </si>
  <si>
    <t>윤립</t>
  </si>
  <si>
    <t>박이남</t>
  </si>
  <si>
    <t>정계생</t>
  </si>
  <si>
    <t>장사승</t>
  </si>
  <si>
    <t>박담음사리</t>
  </si>
  <si>
    <t>서이천</t>
  </si>
  <si>
    <t>박영세</t>
  </si>
  <si>
    <t>배생</t>
  </si>
  <si>
    <t>박환상</t>
  </si>
  <si>
    <t>박의X</t>
  </si>
  <si>
    <t>박야남</t>
  </si>
  <si>
    <t>박옥랑</t>
  </si>
  <si>
    <t>박환생</t>
  </si>
  <si>
    <t>운득</t>
  </si>
  <si>
    <t>허립</t>
  </si>
  <si>
    <t>최성이</t>
  </si>
  <si>
    <t>박X복</t>
  </si>
  <si>
    <t>유X룡</t>
  </si>
  <si>
    <t>윤동은</t>
  </si>
  <si>
    <t>문서X</t>
  </si>
  <si>
    <t>조수</t>
  </si>
  <si>
    <t>박종X</t>
  </si>
  <si>
    <t>하처심</t>
  </si>
  <si>
    <t>박근익</t>
  </si>
  <si>
    <t>외조명</t>
  </si>
  <si>
    <t>철성</t>
  </si>
  <si>
    <t>인흥</t>
  </si>
  <si>
    <t>설성</t>
  </si>
  <si>
    <t>강성</t>
  </si>
  <si>
    <t>장연</t>
  </si>
  <si>
    <t>곤양</t>
  </si>
  <si>
    <t>화산</t>
  </si>
  <si>
    <t>옥천</t>
  </si>
  <si>
    <t>함평</t>
  </si>
  <si>
    <t>홍주</t>
  </si>
  <si>
    <t>일직</t>
  </si>
  <si>
    <t>의령</t>
  </si>
  <si>
    <t>풍산</t>
  </si>
  <si>
    <t>양천</t>
  </si>
  <si>
    <t>야성</t>
  </si>
  <si>
    <t>평양</t>
  </si>
  <si>
    <t>강양</t>
  </si>
  <si>
    <t>안성</t>
  </si>
  <si>
    <t>장성</t>
  </si>
  <si>
    <t>남X</t>
  </si>
  <si>
    <t>외본</t>
  </si>
  <si>
    <t>年度</t>
  </si>
  <si>
    <t>面名</t>
  </si>
  <si>
    <t>면명</t>
  </si>
  <si>
    <t>順番</t>
  </si>
  <si>
    <t>主戶</t>
  </si>
  <si>
    <t>주호</t>
  </si>
  <si>
    <t>5통 5호 이상은 결락되었음</t>
  </si>
  <si>
    <t>X子</t>
  </si>
  <si>
    <t>X자</t>
  </si>
  <si>
    <t>寡X</t>
  </si>
  <si>
    <t>朴宗X</t>
  </si>
  <si>
    <t>內香</t>
  </si>
  <si>
    <t>禮X</t>
  </si>
  <si>
    <t>X寅</t>
  </si>
  <si>
    <t>X인</t>
  </si>
  <si>
    <t>班X</t>
  </si>
  <si>
    <t>X酉</t>
  </si>
  <si>
    <t>X유</t>
  </si>
  <si>
    <t>X丁</t>
  </si>
  <si>
    <t>X정</t>
  </si>
  <si>
    <t>X有達</t>
  </si>
  <si>
    <t>X유달</t>
  </si>
  <si>
    <t>南X</t>
  </si>
  <si>
    <t>간지이하 부명이상 결락</t>
  </si>
  <si>
    <t>崔XX</t>
  </si>
  <si>
    <t>文西X</t>
  </si>
  <si>
    <t>忠X</t>
  </si>
  <si>
    <t>丁X</t>
  </si>
  <si>
    <t>命X</t>
  </si>
  <si>
    <t>X世</t>
  </si>
  <si>
    <t>X세</t>
  </si>
  <si>
    <t>兪X龍</t>
  </si>
  <si>
    <t>주직역이하 조직역이상 결락</t>
  </si>
  <si>
    <t>安X</t>
  </si>
  <si>
    <t>X立</t>
  </si>
  <si>
    <t>X립</t>
  </si>
  <si>
    <t>山X</t>
  </si>
  <si>
    <t>X折衝將軍僉知中樞府事禦侮將軍行訓鍊院奉事</t>
  </si>
  <si>
    <t>X절충장군첨지중추부사어모장군행훈련원봉사</t>
  </si>
  <si>
    <t>X男</t>
  </si>
  <si>
    <t>X남</t>
  </si>
  <si>
    <t>嘉善XX</t>
  </si>
  <si>
    <t>朴X福</t>
  </si>
  <si>
    <t>년령이하 결락</t>
  </si>
  <si>
    <t>X史</t>
  </si>
  <si>
    <t>X사</t>
  </si>
  <si>
    <t>명이상 결락</t>
  </si>
  <si>
    <t>X戌</t>
  </si>
  <si>
    <t>X술</t>
  </si>
  <si>
    <t>金X</t>
  </si>
  <si>
    <t>X莫男</t>
  </si>
  <si>
    <t>X막남</t>
  </si>
  <si>
    <t>본관이하 외조명이상 결락</t>
  </si>
  <si>
    <t>X元</t>
  </si>
  <si>
    <t>X원</t>
  </si>
  <si>
    <t>증조명이하 결락</t>
  </si>
  <si>
    <t>X州</t>
  </si>
  <si>
    <t>X주</t>
  </si>
  <si>
    <t>萬X</t>
  </si>
  <si>
    <t>彦X</t>
  </si>
  <si>
    <t>X召史代子</t>
  </si>
  <si>
    <t>X소사대자</t>
  </si>
  <si>
    <t>년령이하 조명이상 결락</t>
  </si>
  <si>
    <t>金XX</t>
  </si>
  <si>
    <t>성이상 결락</t>
  </si>
  <si>
    <t>X武</t>
  </si>
  <si>
    <t>X무</t>
  </si>
  <si>
    <t>順X</t>
  </si>
  <si>
    <t>년령이하 부직역이상 결락, 증조명이하 결락</t>
  </si>
  <si>
    <t>간지이상 결락</t>
  </si>
  <si>
    <t>X平</t>
  </si>
  <si>
    <t>X평</t>
  </si>
  <si>
    <t>X保</t>
  </si>
  <si>
    <t>X보</t>
  </si>
  <si>
    <t>직역이상 결락</t>
  </si>
  <si>
    <t>본이하 조직역이상 결락</t>
  </si>
  <si>
    <t>X官</t>
  </si>
  <si>
    <t>X관</t>
  </si>
  <si>
    <t>朴儀X</t>
  </si>
  <si>
    <t>者大</t>
  </si>
  <si>
    <t>自德</t>
  </si>
  <si>
    <r>
      <rPr>
        <sz val="10"/>
        <rFont val="MS Gothic"/>
        <family val="3"/>
        <charset val="128"/>
      </rPr>
      <t>乱</t>
    </r>
  </si>
  <si>
    <t>金X化</t>
  </si>
  <si>
    <t>自金</t>
  </si>
  <si>
    <r>
      <rPr>
        <sz val="10"/>
        <rFont val="NSimSun"/>
        <family val="3"/>
        <charset val="134"/>
      </rPr>
      <t>赾</t>
    </r>
  </si>
  <si>
    <r>
      <rPr>
        <sz val="10"/>
        <rFont val="MS Gothic"/>
        <family val="3"/>
        <charset val="128"/>
      </rPr>
      <t>冾</t>
    </r>
  </si>
  <si>
    <t>自分</t>
  </si>
  <si>
    <r>
      <rPr>
        <sz val="10"/>
        <rFont val="MS Gothic"/>
        <family val="3"/>
        <charset val="128"/>
      </rPr>
      <t>竜</t>
    </r>
  </si>
  <si>
    <t>金自發</t>
  </si>
  <si>
    <t>自發</t>
  </si>
  <si>
    <r>
      <rPr>
        <sz val="10"/>
        <rFont val="맑은 고딕 Semilight"/>
        <family val="3"/>
        <charset val="129"/>
      </rPr>
      <t>濈</t>
    </r>
  </si>
  <si>
    <r>
      <rPr>
        <sz val="10"/>
        <rFont val="맑은 고딕 Semilight"/>
        <family val="3"/>
        <charset val="129"/>
      </rPr>
      <t>筭</t>
    </r>
  </si>
  <si>
    <t>自立</t>
  </si>
  <si>
    <t>自者未</t>
  </si>
  <si>
    <t>自惡只</t>
  </si>
  <si>
    <t>自介</t>
  </si>
  <si>
    <t>自今</t>
  </si>
  <si>
    <t>韓召史不喩世春, 外祖私奴李先不喩張松立</t>
  </si>
  <si>
    <t>千自者未</t>
  </si>
  <si>
    <t>自召史</t>
  </si>
  <si>
    <t>自男故代子</t>
  </si>
  <si>
    <t>自男</t>
  </si>
  <si>
    <r>
      <rPr>
        <sz val="10"/>
        <rFont val="맑은 고딕 Semilight"/>
        <family val="3"/>
        <charset val="129"/>
      </rPr>
      <t>鑐</t>
    </r>
  </si>
  <si>
    <t>自禮</t>
  </si>
  <si>
    <t>自乞</t>
  </si>
  <si>
    <t>自春</t>
  </si>
  <si>
    <t>大X</t>
  </si>
  <si>
    <r>
      <rPr>
        <sz val="10"/>
        <rFont val="맑은 고딕 Semilight"/>
        <family val="3"/>
        <charset val="129"/>
      </rPr>
      <t>瓃</t>
    </r>
  </si>
  <si>
    <t>自玉</t>
  </si>
  <si>
    <r>
      <rPr>
        <sz val="10"/>
        <rFont val="NSimSun"/>
        <family val="3"/>
        <charset val="134"/>
      </rPr>
      <t>净</t>
    </r>
  </si>
  <si>
    <r>
      <rPr>
        <sz val="10"/>
        <rFont val="맑은 고딕 Semilight"/>
        <family val="3"/>
        <charset val="129"/>
      </rPr>
      <t>硉</t>
    </r>
  </si>
  <si>
    <t>自同</t>
  </si>
  <si>
    <t>自生</t>
  </si>
  <si>
    <t>者碩</t>
  </si>
  <si>
    <t>良女不喩府案付司贍寺婢, 曾祖太石不喩者碩</t>
  </si>
  <si>
    <t>小召史</t>
  </si>
  <si>
    <t>曺自者未</t>
  </si>
  <si>
    <t>自連</t>
  </si>
  <si>
    <t>自阿只</t>
  </si>
  <si>
    <t>X金</t>
  </si>
  <si>
    <t>X금</t>
  </si>
  <si>
    <t>自惡</t>
  </si>
  <si>
    <t>X金卜</t>
  </si>
  <si>
    <t>X금복</t>
  </si>
  <si>
    <r>
      <rPr>
        <sz val="10"/>
        <rFont val="MS Gothic"/>
        <family val="3"/>
        <charset val="128"/>
      </rPr>
      <t>贒</t>
    </r>
  </si>
  <si>
    <t>自牙只</t>
  </si>
  <si>
    <t>自奉</t>
  </si>
  <si>
    <r>
      <rPr>
        <sz val="10"/>
        <rFont val="NSimSun"/>
        <family val="3"/>
        <charset val="134"/>
      </rPr>
      <t>晭</t>
    </r>
  </si>
  <si>
    <t>朴自連</t>
  </si>
  <si>
    <t>若X</t>
  </si>
  <si>
    <t>X란</t>
  </si>
  <si>
    <t>自月</t>
  </si>
  <si>
    <t>朴自男</t>
  </si>
  <si>
    <t>自良</t>
  </si>
  <si>
    <t>X發</t>
  </si>
  <si>
    <t>X발</t>
  </si>
  <si>
    <t>X今</t>
  </si>
  <si>
    <t>X之</t>
  </si>
  <si>
    <t>X지</t>
  </si>
  <si>
    <t>內山</t>
  </si>
  <si>
    <t>X萬</t>
  </si>
  <si>
    <t>X만</t>
  </si>
  <si>
    <t>金自者未</t>
  </si>
  <si>
    <t>自命</t>
  </si>
  <si>
    <t>X必</t>
  </si>
  <si>
    <t>X필</t>
  </si>
  <si>
    <r>
      <rPr>
        <sz val="10"/>
        <rFont val="MS Gothic"/>
        <family val="3"/>
        <charset val="128"/>
      </rPr>
      <t>礼</t>
    </r>
  </si>
  <si>
    <t>自花</t>
  </si>
  <si>
    <r>
      <rPr>
        <sz val="10"/>
        <rFont val="MS Gothic"/>
        <family val="3"/>
        <charset val="128"/>
      </rPr>
      <t>礼竜</t>
    </r>
  </si>
  <si>
    <t>者卜</t>
  </si>
  <si>
    <t>朴進X</t>
  </si>
  <si>
    <r>
      <rPr>
        <sz val="10"/>
        <rFont val="NSimSun"/>
        <family val="3"/>
        <charset val="134"/>
      </rPr>
      <t>还</t>
    </r>
  </si>
  <si>
    <t>自者</t>
  </si>
  <si>
    <t>自眞</t>
  </si>
  <si>
    <r>
      <rPr>
        <sz val="10"/>
        <rFont val="맑은 고딕 Semilight"/>
        <family val="3"/>
        <charset val="129"/>
      </rPr>
      <t>楀</t>
    </r>
  </si>
  <si>
    <r>
      <rPr>
        <sz val="10"/>
        <rFont val="맑은 고딕 Semilight"/>
        <family val="3"/>
        <charset val="129"/>
      </rPr>
      <t>瑍</t>
    </r>
  </si>
  <si>
    <r>
      <rPr>
        <sz val="10"/>
        <rFont val="맑은 고딕 Semilight"/>
        <family val="3"/>
        <charset val="129"/>
      </rPr>
      <t>瞱</t>
    </r>
  </si>
  <si>
    <t>內鶴</t>
  </si>
  <si>
    <r>
      <rPr>
        <sz val="10"/>
        <rFont val="NSimSun"/>
        <family val="3"/>
        <charset val="134"/>
      </rPr>
      <t>榅</t>
    </r>
  </si>
  <si>
    <t>元X</t>
  </si>
  <si>
    <r>
      <t>自</t>
    </r>
    <r>
      <rPr>
        <sz val="10"/>
        <rFont val="MS Gothic"/>
        <family val="3"/>
        <charset val="128"/>
      </rPr>
      <t>礼</t>
    </r>
  </si>
  <si>
    <t>內金</t>
  </si>
  <si>
    <t>張山X</t>
  </si>
  <si>
    <t>已上元戶壹千貳拾參戶以 作統貳百肆統參戶 元人口肆千玖百參拾玖口以 男丁壹千玖百拾壹口內 壯壹千貳百參口 老貳百玖拾捌口 弱肆百拾口 女丁參千貳拾捌口內 壯壹千參百伍玖口 老伍百捌拾伍口 弱壹千捌拾肆口 約正業武千雲峯 別有司業武金重鎰 尊位幼學楊用和</t>
  </si>
  <si>
    <t>角北面</t>
    <phoneticPr fontId="1" type="noConversion"/>
  </si>
  <si>
    <t>각북면</t>
    <phoneticPr fontId="1" type="noConversion"/>
  </si>
  <si>
    <t>나립리</t>
  </si>
  <si>
    <t>松只西里</t>
  </si>
  <si>
    <t>송지서리</t>
  </si>
  <si>
    <t>김계봉</t>
  </si>
  <si>
    <t>김돌석</t>
  </si>
  <si>
    <t>김만중</t>
  </si>
  <si>
    <t>김봉학</t>
  </si>
  <si>
    <t>김선발</t>
  </si>
  <si>
    <t>김선치</t>
  </si>
  <si>
    <t>김세건</t>
  </si>
  <si>
    <t>김세산</t>
  </si>
  <si>
    <t>김수방</t>
  </si>
  <si>
    <t>김신건</t>
  </si>
  <si>
    <t>김아지</t>
  </si>
  <si>
    <t>김애봉</t>
  </si>
  <si>
    <t>김애인</t>
  </si>
  <si>
    <t>김영</t>
  </si>
  <si>
    <t>김영업</t>
  </si>
  <si>
    <t>김웅갑</t>
  </si>
  <si>
    <t>김유필</t>
  </si>
  <si>
    <t>김의장</t>
  </si>
  <si>
    <t>김의주</t>
  </si>
  <si>
    <t>김익주</t>
  </si>
  <si>
    <t>김일강</t>
  </si>
  <si>
    <t>김정선</t>
  </si>
  <si>
    <t>김종발</t>
  </si>
  <si>
    <t>김진만</t>
  </si>
  <si>
    <t>김진석</t>
  </si>
  <si>
    <t>김창우</t>
  </si>
  <si>
    <t>김천기</t>
  </si>
  <si>
    <t>김천이</t>
  </si>
  <si>
    <t>김필석</t>
  </si>
  <si>
    <t>김잔발</t>
  </si>
  <si>
    <t>잔발</t>
  </si>
  <si>
    <t>잔남고대자</t>
  </si>
  <si>
    <t>잔남</t>
  </si>
  <si>
    <t>잔대</t>
  </si>
  <si>
    <t>잔덕</t>
  </si>
  <si>
    <t>잔금</t>
  </si>
  <si>
    <t>잔분</t>
  </si>
  <si>
    <t>잔립</t>
  </si>
  <si>
    <t>잔자미</t>
  </si>
  <si>
    <t>잔악지</t>
  </si>
  <si>
    <t>잔개</t>
  </si>
  <si>
    <t>천잔자미</t>
  </si>
  <si>
    <t>잔소사</t>
  </si>
  <si>
    <t>잔례</t>
  </si>
  <si>
    <t>잔걸</t>
  </si>
  <si>
    <t>잔춘</t>
  </si>
  <si>
    <t>잔옥</t>
  </si>
  <si>
    <t>잔동</t>
  </si>
  <si>
    <t>잔생</t>
  </si>
  <si>
    <t>잔석</t>
  </si>
  <si>
    <t>조잔자미</t>
  </si>
  <si>
    <t>잔련</t>
  </si>
  <si>
    <t>잔아지</t>
  </si>
  <si>
    <t>잔악</t>
  </si>
  <si>
    <t>잔봉</t>
  </si>
  <si>
    <t>박잔련</t>
  </si>
  <si>
    <t>잔월</t>
  </si>
  <si>
    <t>박잔남</t>
  </si>
  <si>
    <t>잔량</t>
  </si>
  <si>
    <t>잔명</t>
  </si>
  <si>
    <t>잔화</t>
  </si>
  <si>
    <t>잔복</t>
  </si>
  <si>
    <t>잔진</t>
  </si>
  <si>
    <t>노제</t>
  </si>
  <si>
    <t>노제허진</t>
  </si>
  <si>
    <t>노제환부</t>
  </si>
  <si>
    <t>노제거사</t>
  </si>
  <si>
    <t>노제사노이롱병인</t>
  </si>
  <si>
    <t>환부아병노제사노</t>
  </si>
  <si>
    <t>노제우각병인</t>
  </si>
  <si>
    <t>사노노제병인거사</t>
  </si>
  <si>
    <t>노직통정대부</t>
  </si>
  <si>
    <t>노직가선대부</t>
  </si>
  <si>
    <t>노직통정</t>
  </si>
  <si>
    <t>노직</t>
  </si>
  <si>
    <t>노직통정조봉대부훈련원봉사</t>
  </si>
  <si>
    <t>노직가선대부동지중추부사</t>
  </si>
  <si>
    <t>노직가의대부</t>
  </si>
  <si>
    <t>노직대부</t>
  </si>
  <si>
    <t>이가아지</t>
  </si>
  <si>
    <t>이광세</t>
  </si>
  <si>
    <t>이광업</t>
  </si>
  <si>
    <t>이귀진</t>
  </si>
  <si>
    <t>이무적</t>
  </si>
  <si>
    <t>이세갑</t>
  </si>
  <si>
    <t>이시발</t>
  </si>
  <si>
    <t>이애봉</t>
  </si>
  <si>
    <t>이영록</t>
  </si>
  <si>
    <t>이진석</t>
  </si>
  <si>
    <t>이팔원</t>
  </si>
  <si>
    <t>이필운</t>
  </si>
  <si>
    <t>이해명</t>
  </si>
  <si>
    <t>늦금</t>
  </si>
  <si>
    <t>입호</t>
  </si>
  <si>
    <t>등입호</t>
  </si>
  <si>
    <t>유학예석채입호</t>
  </si>
  <si>
    <t>업무박몽적입호대제</t>
  </si>
  <si>
    <t>입호이거</t>
  </si>
  <si>
    <t>사섬시노부군관청하전</t>
  </si>
  <si>
    <t>청도안부사섬시노순장관청하전</t>
  </si>
  <si>
    <t>사섬시노순아병별포병인</t>
  </si>
  <si>
    <t>청도안부사섬시노남강원하전환부</t>
  </si>
  <si>
    <t>부안부사섬시비</t>
  </si>
  <si>
    <t>주진군현출청도안부사섬시노</t>
  </si>
  <si>
    <t>청도안부사섬시비</t>
  </si>
  <si>
    <t>청도안부사섬시노금천역노절각병인</t>
  </si>
  <si>
    <t>과녀청도안부사섬시비</t>
  </si>
  <si>
    <t>청도안부사섬시노환부</t>
  </si>
  <si>
    <t>사섬시노속오</t>
  </si>
  <si>
    <t>청도사섬시노천석고대처</t>
  </si>
  <si>
    <t>청도사섬시노절각병인</t>
  </si>
  <si>
    <t>경산안부사섬시노</t>
  </si>
  <si>
    <t>청도안부사섬시노</t>
  </si>
  <si>
    <t>사섬시비</t>
  </si>
  <si>
    <t>청도안부사섬시노속오</t>
  </si>
  <si>
    <t>사섬시노병청간망군</t>
  </si>
  <si>
    <t>청도안부사섬시노노제</t>
  </si>
  <si>
    <t>사섬시노창직</t>
  </si>
  <si>
    <t>통정대부예빈시정어모장군행훈련원봉사</t>
  </si>
  <si>
    <t>승사랑예빈시봉사</t>
  </si>
  <si>
    <t>예빈시주부</t>
  </si>
  <si>
    <t>선교랑예빈시별좌</t>
  </si>
  <si>
    <t>장사랑예빈시참봉</t>
  </si>
  <si>
    <t>선무랑예빈시주부</t>
  </si>
  <si>
    <t>통훈대부예빈시정</t>
  </si>
  <si>
    <t>증통훈대부예빈시정행훈련원봉사</t>
  </si>
  <si>
    <t>증통훈대부예빈시정어모장군행훈련원봉사</t>
  </si>
  <si>
    <t>증통훈대부예빈시정어모장군행훈련봉사</t>
  </si>
  <si>
    <t>예빈시첨정</t>
  </si>
  <si>
    <t>증통훈대부예빈시정</t>
  </si>
  <si>
    <t>선무랑예빈시별좌</t>
  </si>
  <si>
    <t>육군황영걸고대처</t>
  </si>
  <si>
    <t>육군순재가</t>
  </si>
  <si>
    <t>육군</t>
  </si>
  <si>
    <t>육군속오마군</t>
  </si>
  <si>
    <t>육군수철장</t>
  </si>
  <si>
    <t>진영군관육군기보</t>
  </si>
  <si>
    <t>이상온고대자</t>
  </si>
  <si>
    <t>이응발고대자</t>
  </si>
  <si>
    <t>이정업고대자</t>
  </si>
  <si>
    <t>노랑</t>
  </si>
  <si>
    <t>총융청유황군순기패관</t>
  </si>
  <si>
    <t>총융청유황군수첩군관</t>
  </si>
  <si>
    <t>좌병영유황군환부</t>
  </si>
  <si>
    <t>좌병영유황군진영사령</t>
  </si>
  <si>
    <t>총융청유황군순대솔군관</t>
  </si>
  <si>
    <t>총융청유황군대솔군관</t>
  </si>
  <si>
    <t>사노통영유황군아병</t>
  </si>
  <si>
    <t>사노총융청유황군순아병</t>
  </si>
  <si>
    <t>통영유황군아병</t>
  </si>
  <si>
    <t>총융청유황군병청간망군</t>
  </si>
  <si>
    <t>좌병영유황군사노</t>
  </si>
  <si>
    <t>순별대유황군</t>
  </si>
  <si>
    <t>좌병영유황군</t>
  </si>
  <si>
    <t>통영유황군</t>
  </si>
  <si>
    <t>사노좌병영유황군</t>
  </si>
  <si>
    <t>노금위영유황군</t>
  </si>
  <si>
    <t>노유황군</t>
  </si>
  <si>
    <t>육군좌병영유황군</t>
  </si>
  <si>
    <t>노양처</t>
  </si>
  <si>
    <t>양처</t>
  </si>
  <si>
    <t>양산</t>
  </si>
  <si>
    <t>통훈대부행양산군수경주진관동첨병마절제사</t>
  </si>
  <si>
    <t>통훈대부행양산군수</t>
  </si>
  <si>
    <t>양녀</t>
  </si>
  <si>
    <t>비양녀</t>
  </si>
  <si>
    <t>과양녀</t>
  </si>
  <si>
    <t>양인</t>
  </si>
  <si>
    <t>奴後邑種戶</t>
  </si>
  <si>
    <t>角南妙峯</t>
  </si>
  <si>
    <t>유기장</t>
  </si>
  <si>
    <t>유기장병인</t>
  </si>
  <si>
    <t>유기장절각병인</t>
  </si>
  <si>
    <t>유기장환부</t>
  </si>
  <si>
    <t>유래거사</t>
  </si>
  <si>
    <t>유래걸식거사</t>
  </si>
  <si>
    <t>유래걸식과사비</t>
  </si>
  <si>
    <t>유래사노</t>
  </si>
  <si>
    <t>유래환부거사</t>
  </si>
  <si>
    <t>유래</t>
  </si>
  <si>
    <t>전력부위용양위부사과</t>
  </si>
  <si>
    <t>진위장군행용양위부사과</t>
  </si>
  <si>
    <t>병절교위용양위부사과</t>
  </si>
  <si>
    <t>어모장군부사과행용양위</t>
  </si>
  <si>
    <t>병절교위행용양위부사과</t>
  </si>
  <si>
    <t>어모장군행용양위부사과</t>
  </si>
  <si>
    <t>선략장군행용양위부호군</t>
  </si>
  <si>
    <t>용양위상호군</t>
  </si>
  <si>
    <t>절충장군행용양위부사정</t>
  </si>
  <si>
    <t>절충장군행용양위부호군</t>
  </si>
  <si>
    <t>가선대부행용양위부호군겸동지의금부사오위도총부부총관</t>
  </si>
  <si>
    <t>가선대부행용양위상호군겸동지의금부사오위도총부부총관</t>
  </si>
  <si>
    <t>어모장군용양위부사과</t>
  </si>
  <si>
    <t>가선대부행용양위상호군겸동지의금부사오위부총관</t>
  </si>
  <si>
    <t>가선대부행용양위부호군</t>
  </si>
  <si>
    <t>선략장군행용양위부사과</t>
  </si>
  <si>
    <t>가선대부용양위상호군겸동지의금부사오위도총부부총관</t>
  </si>
  <si>
    <t>절충장군행용양위부사과</t>
  </si>
  <si>
    <t>노직가선대부행용양위부호군</t>
  </si>
  <si>
    <t>행용양위부호군</t>
  </si>
  <si>
    <t>절충장군행용양위</t>
  </si>
  <si>
    <t>전력부위행용양위부사과</t>
  </si>
  <si>
    <t>上守西</t>
  </si>
  <si>
    <t>장례원시노</t>
  </si>
  <si>
    <t>장례원시노병인</t>
  </si>
  <si>
    <t>장례원시노속오군</t>
  </si>
  <si>
    <t>장례원시비</t>
  </si>
  <si>
    <t>청도안부장례원시노속오군</t>
  </si>
  <si>
    <t>청도안부장례원시비</t>
  </si>
  <si>
    <t>현출장례원시비</t>
  </si>
  <si>
    <t>제용감시노순아병별포</t>
  </si>
  <si>
    <t>제용감시노진리보</t>
  </si>
  <si>
    <t>낸향</t>
  </si>
  <si>
    <t>낸학</t>
  </si>
  <si>
    <t>낸산</t>
  </si>
  <si>
    <t>낸금</t>
  </si>
  <si>
    <t>택규</t>
  </si>
  <si>
    <t>택립</t>
  </si>
  <si>
    <t>택월</t>
  </si>
  <si>
    <t>인택</t>
  </si>
  <si>
    <t>기택</t>
  </si>
  <si>
    <t>연택</t>
  </si>
  <si>
    <t>난개</t>
  </si>
  <si>
    <t>난금</t>
  </si>
  <si>
    <t>난영</t>
  </si>
  <si>
    <t>난이</t>
  </si>
  <si>
    <t>난춘</t>
  </si>
  <si>
    <t>난향</t>
  </si>
  <si>
    <t>연내</t>
  </si>
  <si>
    <t>연대</t>
  </si>
  <si>
    <t>연발</t>
  </si>
  <si>
    <t>연백</t>
  </si>
  <si>
    <t>연분</t>
  </si>
  <si>
    <t>연수</t>
  </si>
  <si>
    <t>연애</t>
  </si>
  <si>
    <t>연옥</t>
  </si>
  <si>
    <t>연외</t>
  </si>
  <si>
    <t>연종</t>
  </si>
  <si>
    <t>연진</t>
  </si>
  <si>
    <t>연창</t>
  </si>
  <si>
    <t>연학</t>
  </si>
  <si>
    <t>연호</t>
  </si>
  <si>
    <t>연화</t>
  </si>
  <si>
    <t>예X</t>
  </si>
  <si>
    <t>예강</t>
  </si>
  <si>
    <t>예금</t>
  </si>
  <si>
    <t>예남</t>
  </si>
  <si>
    <t>예단</t>
  </si>
  <si>
    <t>예당</t>
  </si>
  <si>
    <t>예대</t>
  </si>
  <si>
    <t>예덕</t>
  </si>
  <si>
    <t>예랑</t>
  </si>
  <si>
    <t>예량</t>
  </si>
  <si>
    <t>예립</t>
  </si>
  <si>
    <t>예발</t>
  </si>
  <si>
    <t>예백</t>
  </si>
  <si>
    <t>예분</t>
  </si>
  <si>
    <t>예삼</t>
  </si>
  <si>
    <t>예상</t>
  </si>
  <si>
    <t>예영</t>
  </si>
  <si>
    <t>예옥</t>
  </si>
  <si>
    <t>예월</t>
  </si>
  <si>
    <t>예정</t>
  </si>
  <si>
    <t>예종</t>
  </si>
  <si>
    <t>예진</t>
  </si>
  <si>
    <t>예춘</t>
  </si>
  <si>
    <t>예화</t>
  </si>
  <si>
    <t>예환</t>
  </si>
  <si>
    <t>용경</t>
  </si>
  <si>
    <t>용금</t>
  </si>
  <si>
    <t>용득</t>
  </si>
  <si>
    <t>용분</t>
  </si>
  <si>
    <t>용석</t>
  </si>
  <si>
    <t>용악</t>
  </si>
  <si>
    <t>용업</t>
  </si>
  <si>
    <t>용옥</t>
  </si>
  <si>
    <t>용일</t>
  </si>
  <si>
    <t>용장</t>
  </si>
  <si>
    <t>용채</t>
  </si>
  <si>
    <t>입이</t>
  </si>
  <si>
    <t>늦개</t>
  </si>
  <si>
    <t>늦남</t>
  </si>
  <si>
    <t>늦덕</t>
  </si>
  <si>
    <t>늦례</t>
  </si>
  <si>
    <t>늦립</t>
  </si>
  <si>
    <t>늦분</t>
  </si>
  <si>
    <t>늦산</t>
  </si>
  <si>
    <t>늦상</t>
  </si>
  <si>
    <t>늦선</t>
  </si>
  <si>
    <t>늦소사</t>
  </si>
  <si>
    <t>늦진</t>
  </si>
  <si>
    <t>1X</t>
  </si>
  <si>
    <t>X3</t>
  </si>
  <si>
    <t>7X</t>
  </si>
  <si>
    <t>3X</t>
  </si>
  <si>
    <t>4X</t>
  </si>
  <si>
    <t>6X</t>
  </si>
  <si>
    <t>等9口去</t>
  </si>
  <si>
    <t>等6口加現</t>
  </si>
  <si>
    <t>等6口居</t>
  </si>
  <si>
    <t>等6口逃亡</t>
  </si>
  <si>
    <t>等6口時居</t>
  </si>
  <si>
    <t>等4口加現</t>
  </si>
  <si>
    <t>等4口去</t>
  </si>
  <si>
    <t>等4口居</t>
  </si>
  <si>
    <t>等4口故</t>
  </si>
  <si>
    <t>等4口己卯逃亡</t>
  </si>
  <si>
    <t>等4口逃亡</t>
  </si>
  <si>
    <t>等4口立戶</t>
  </si>
  <si>
    <t>等4口丙申逃亡</t>
  </si>
  <si>
    <t>等4口時居</t>
  </si>
  <si>
    <t>等4口壬申逃亡</t>
  </si>
  <si>
    <t>等4口捉去</t>
  </si>
  <si>
    <t>4口加現</t>
  </si>
  <si>
    <t>等3口</t>
  </si>
  <si>
    <t>等3口加現</t>
  </si>
  <si>
    <t>等3口加現去</t>
  </si>
  <si>
    <t>等3口去</t>
  </si>
  <si>
    <t>等3口居</t>
  </si>
  <si>
    <t>等3口庚寅逃亡</t>
  </si>
  <si>
    <t>等3口癸丑逃亡</t>
  </si>
  <si>
    <t>等3口故</t>
  </si>
  <si>
    <t>等3口逃亡</t>
  </si>
  <si>
    <t>等3口立戶</t>
  </si>
  <si>
    <t>等3口放賣</t>
  </si>
  <si>
    <t>等3口丙戌逃亡</t>
  </si>
  <si>
    <t>等3口丙申逃亡</t>
  </si>
  <si>
    <t>等3口丙午逃亡</t>
  </si>
  <si>
    <t>等3口時居</t>
  </si>
  <si>
    <t>等3口丁丑逃亡</t>
  </si>
  <si>
    <t>等3口捉去</t>
  </si>
  <si>
    <t>等3口還現</t>
  </si>
  <si>
    <t>3口壬辰逃亡</t>
  </si>
  <si>
    <t>等2口加現</t>
  </si>
  <si>
    <t>等2口各戶</t>
  </si>
  <si>
    <t>等2口去</t>
  </si>
  <si>
    <t>等2口居</t>
  </si>
  <si>
    <t>等2口見奪</t>
  </si>
  <si>
    <t>等2口庚戌逃亡</t>
  </si>
  <si>
    <t>等2口庚寅逃亡</t>
  </si>
  <si>
    <t>等2口癸未逃亡</t>
  </si>
  <si>
    <t>等2口癸巳逃亡</t>
  </si>
  <si>
    <t>等2口故</t>
  </si>
  <si>
    <t>等2口久遠逃亡</t>
  </si>
  <si>
    <t>等2口己卯逃亡</t>
  </si>
  <si>
    <t>等2口己丑逃亡</t>
  </si>
  <si>
    <t>等2口逃亡</t>
  </si>
  <si>
    <t>等2口立戶</t>
  </si>
  <si>
    <t>等2口戊寅逃亡</t>
  </si>
  <si>
    <t>等2口戊子逃亡</t>
  </si>
  <si>
    <t>等2口放賣</t>
  </si>
  <si>
    <t>等2口丙寅逃亡</t>
  </si>
  <si>
    <t>等2口丙子逃亡</t>
  </si>
  <si>
    <t>等2口時居</t>
  </si>
  <si>
    <t>等2口辛亥逃亡</t>
  </si>
  <si>
    <t>等2口乙未逃亡</t>
  </si>
  <si>
    <t>等2口移</t>
  </si>
  <si>
    <t>等2口壬午逃亡</t>
  </si>
  <si>
    <t>等2口壬寅故</t>
  </si>
  <si>
    <t>等2口捉去</t>
  </si>
  <si>
    <t>等2口出嫁</t>
  </si>
  <si>
    <t>2口加現</t>
  </si>
  <si>
    <t>2口居</t>
  </si>
  <si>
    <t>2口癸丑逃亡</t>
  </si>
  <si>
    <t>2口故</t>
  </si>
  <si>
    <t>2口丙辰逃亡</t>
  </si>
  <si>
    <t>2口時居</t>
  </si>
  <si>
    <t>2口移去</t>
  </si>
  <si>
    <t>等5口加現</t>
  </si>
  <si>
    <t>等5口各戶</t>
  </si>
  <si>
    <t>等5口去</t>
  </si>
  <si>
    <t>等5口居</t>
  </si>
  <si>
    <t>等5口庚寅逃亡</t>
  </si>
  <si>
    <t>等5口逃亡</t>
  </si>
  <si>
    <t>等5口時居</t>
  </si>
  <si>
    <t>等5口丁丑逃亡</t>
  </si>
  <si>
    <t>等7口加現</t>
  </si>
  <si>
    <t>等7口居</t>
  </si>
  <si>
    <t>等7口丙申逃亡</t>
  </si>
  <si>
    <t>等7口時居</t>
  </si>
  <si>
    <t>등7구가현</t>
  </si>
  <si>
    <t>등7구거</t>
  </si>
  <si>
    <t>등7구병신도망</t>
  </si>
  <si>
    <t>등7구시거</t>
  </si>
  <si>
    <t>등6구가현</t>
  </si>
  <si>
    <t>등6구거</t>
  </si>
  <si>
    <t>등6구도망</t>
  </si>
  <si>
    <t>등6구시거</t>
  </si>
  <si>
    <t>등5구가현</t>
  </si>
  <si>
    <t>등5구각호</t>
  </si>
  <si>
    <t>등5구거</t>
  </si>
  <si>
    <t>등5구경인도망</t>
  </si>
  <si>
    <t>등5구도망</t>
  </si>
  <si>
    <t>등5구시거</t>
  </si>
  <si>
    <t>등5구정축도망</t>
  </si>
  <si>
    <t>등4구가현</t>
  </si>
  <si>
    <t>등4구거</t>
  </si>
  <si>
    <t>등4구고</t>
  </si>
  <si>
    <t>등4구기묘도망</t>
  </si>
  <si>
    <t>등4구도망</t>
  </si>
  <si>
    <t>등4구입호</t>
  </si>
  <si>
    <t>등4구병신도망</t>
  </si>
  <si>
    <t>등4구시거</t>
  </si>
  <si>
    <t>등4구임신도망</t>
  </si>
  <si>
    <t>등4구착거</t>
  </si>
  <si>
    <t>4구가현</t>
  </si>
  <si>
    <t>등3구가현</t>
  </si>
  <si>
    <t>등3구가현거</t>
  </si>
  <si>
    <t>등3구거</t>
  </si>
  <si>
    <t>등3구경인도망</t>
  </si>
  <si>
    <t>등3구계축도망</t>
  </si>
  <si>
    <t>등3구고</t>
  </si>
  <si>
    <t>등3구도망</t>
  </si>
  <si>
    <t>등3구입호</t>
  </si>
  <si>
    <t>등3구방매</t>
  </si>
  <si>
    <t>등3구병술도망</t>
  </si>
  <si>
    <t>등3구병신도망</t>
  </si>
  <si>
    <t>등3구병오도망</t>
  </si>
  <si>
    <t>등3구시거</t>
  </si>
  <si>
    <t>등3구정축도망</t>
  </si>
  <si>
    <t>등3구착거</t>
  </si>
  <si>
    <t>등3구환현</t>
  </si>
  <si>
    <t>3구임진도망</t>
  </si>
  <si>
    <t>등2구가현</t>
  </si>
  <si>
    <t>등2구각호</t>
  </si>
  <si>
    <t>등2구거</t>
  </si>
  <si>
    <t>등2구견탈</t>
  </si>
  <si>
    <t>등2구경술도망</t>
  </si>
  <si>
    <t>등2구경인도망</t>
  </si>
  <si>
    <t>등2구계미도망</t>
  </si>
  <si>
    <t>등2구계사도망</t>
  </si>
  <si>
    <t>등2구고</t>
  </si>
  <si>
    <t>등2구구원도망</t>
  </si>
  <si>
    <t>등2구기묘도망</t>
  </si>
  <si>
    <t>등2구기축도망</t>
  </si>
  <si>
    <t>등2구기해도망</t>
  </si>
  <si>
    <t>등2구도망</t>
  </si>
  <si>
    <t>등2구입호</t>
  </si>
  <si>
    <t>등2구무인도망</t>
  </si>
  <si>
    <t>등2구무자도망</t>
  </si>
  <si>
    <t>등2구방매</t>
  </si>
  <si>
    <t>등2구병인도망</t>
  </si>
  <si>
    <t>등2구병자도망</t>
  </si>
  <si>
    <t>등2구시거</t>
  </si>
  <si>
    <t>등2구신해도망</t>
  </si>
  <si>
    <t>등2구을미도망</t>
  </si>
  <si>
    <t>등2구임오도망</t>
  </si>
  <si>
    <t>등2구임인고</t>
  </si>
  <si>
    <t>등2구착거</t>
  </si>
  <si>
    <t>등2구출가</t>
  </si>
  <si>
    <t>등2구환현</t>
  </si>
  <si>
    <t>2구가현</t>
  </si>
  <si>
    <t>2구거</t>
  </si>
  <si>
    <t>2구계축도망</t>
  </si>
  <si>
    <t>2구고</t>
  </si>
  <si>
    <t>2구병진도망</t>
  </si>
  <si>
    <t>2구시거</t>
  </si>
  <si>
    <t>2구이거</t>
  </si>
  <si>
    <t>김해</t>
  </si>
  <si>
    <t>김해근산리</t>
  </si>
  <si>
    <t>가선대부행김해부사첨마병절제사</t>
  </si>
  <si>
    <t>통훈대부행함안군수김해진관동첨병마절제사</t>
  </si>
  <si>
    <t>통훈대부행함안군수김해진관동첨절제사</t>
  </si>
  <si>
    <t>김해명</t>
  </si>
  <si>
    <t>김해룡</t>
  </si>
  <si>
    <t>영월</t>
  </si>
  <si>
    <t>나주</t>
  </si>
  <si>
    <t>영산</t>
  </si>
  <si>
    <t>김경원</t>
  </si>
  <si>
    <t>김계영</t>
  </si>
  <si>
    <t>김덕기</t>
  </si>
  <si>
    <t>김도부</t>
  </si>
  <si>
    <t>김명생</t>
  </si>
  <si>
    <t>김산남</t>
  </si>
  <si>
    <t>김여필</t>
  </si>
  <si>
    <t>김열</t>
  </si>
  <si>
    <t>김옥상</t>
  </si>
  <si>
    <t>김의상</t>
  </si>
  <si>
    <t>김익장</t>
  </si>
  <si>
    <t>김인립</t>
  </si>
  <si>
    <t>김철한</t>
  </si>
  <si>
    <t>김하진</t>
  </si>
  <si>
    <t>김희</t>
  </si>
  <si>
    <t>이택규</t>
  </si>
  <si>
    <t>이덕신</t>
  </si>
  <si>
    <t>이덕원</t>
  </si>
  <si>
    <t>이덕주</t>
  </si>
  <si>
    <t>이만재</t>
  </si>
  <si>
    <t>이말남</t>
  </si>
  <si>
    <t>이명립</t>
  </si>
  <si>
    <t>이명우</t>
  </si>
  <si>
    <t>이백운</t>
  </si>
  <si>
    <t>이상규</t>
  </si>
  <si>
    <t>이상주</t>
  </si>
  <si>
    <t>이서침</t>
  </si>
  <si>
    <t>이석기</t>
  </si>
  <si>
    <t>이성달</t>
  </si>
  <si>
    <t>이시달</t>
  </si>
  <si>
    <t>이시원</t>
  </si>
  <si>
    <t>이시화</t>
  </si>
  <si>
    <t>이실원</t>
  </si>
  <si>
    <t>이여계</t>
  </si>
  <si>
    <t>이여주</t>
  </si>
  <si>
    <t>이운정</t>
  </si>
  <si>
    <t>이운한</t>
  </si>
  <si>
    <t>이원형</t>
  </si>
  <si>
    <t>이장수</t>
  </si>
  <si>
    <t>이정업</t>
  </si>
  <si>
    <t>이종남</t>
  </si>
  <si>
    <t>이준장</t>
  </si>
  <si>
    <t>이팽량</t>
  </si>
  <si>
    <t>이필인</t>
  </si>
  <si>
    <t>이필화</t>
  </si>
  <si>
    <t>이한군</t>
  </si>
  <si>
    <t>이홍업</t>
  </si>
  <si>
    <t>이환상</t>
  </si>
  <si>
    <t>김갯석이</t>
  </si>
  <si>
    <t>김경립</t>
  </si>
  <si>
    <t>김계문</t>
  </si>
  <si>
    <t>김귀업</t>
  </si>
  <si>
    <t>김기발</t>
  </si>
  <si>
    <t>김기업</t>
  </si>
  <si>
    <t>김달</t>
  </si>
  <si>
    <t>김득성</t>
  </si>
  <si>
    <t>김마남</t>
  </si>
  <si>
    <t>김막동</t>
  </si>
  <si>
    <t>김막립</t>
  </si>
  <si>
    <t>김말백</t>
  </si>
  <si>
    <t>김민</t>
  </si>
  <si>
    <t>김사철</t>
  </si>
  <si>
    <t>김선립</t>
  </si>
  <si>
    <t>김설남</t>
  </si>
  <si>
    <t>김성발</t>
  </si>
  <si>
    <t>김순석</t>
  </si>
  <si>
    <t>김승남</t>
  </si>
  <si>
    <t>김식</t>
  </si>
  <si>
    <t>김언상</t>
  </si>
  <si>
    <t>김업실</t>
  </si>
  <si>
    <t>김이원</t>
  </si>
  <si>
    <t>김일</t>
  </si>
  <si>
    <t>김점봉</t>
  </si>
  <si>
    <t>김진구</t>
  </si>
  <si>
    <t>김춘상</t>
  </si>
  <si>
    <t>김태승</t>
  </si>
  <si>
    <t>김홍록</t>
  </si>
  <si>
    <t>연견</t>
  </si>
  <si>
    <t>연공</t>
  </si>
  <si>
    <t>연복</t>
  </si>
  <si>
    <t>연봉</t>
  </si>
  <si>
    <t>연산</t>
  </si>
  <si>
    <t>연상</t>
  </si>
  <si>
    <t>연생</t>
  </si>
  <si>
    <t>예복</t>
  </si>
  <si>
    <t>예봉</t>
  </si>
  <si>
    <t>예생</t>
  </si>
  <si>
    <t>예선</t>
  </si>
  <si>
    <t>예운</t>
  </si>
  <si>
    <t>예일</t>
  </si>
  <si>
    <t>용남</t>
  </si>
  <si>
    <t>용립</t>
  </si>
  <si>
    <t>용백</t>
  </si>
  <si>
    <t>이감동</t>
  </si>
  <si>
    <t>이검동</t>
  </si>
  <si>
    <t>이고읍금</t>
  </si>
  <si>
    <t>이군</t>
  </si>
  <si>
    <t>이귀인</t>
  </si>
  <si>
    <t>이득발</t>
  </si>
  <si>
    <t>이령</t>
  </si>
  <si>
    <t>이명남</t>
  </si>
  <si>
    <t>이몽길</t>
  </si>
  <si>
    <t>이석흥</t>
  </si>
  <si>
    <t>이세흥</t>
  </si>
  <si>
    <t>이수인</t>
  </si>
  <si>
    <t>이영철</t>
  </si>
  <si>
    <t>이영호</t>
  </si>
  <si>
    <t>이운이</t>
  </si>
  <si>
    <t>이응립</t>
  </si>
  <si>
    <t>이자운</t>
  </si>
  <si>
    <t>이자일</t>
  </si>
  <si>
    <t>이점</t>
  </si>
  <si>
    <t>이추정</t>
  </si>
  <si>
    <t>이춘생</t>
  </si>
  <si>
    <t>늦동</t>
  </si>
  <si>
    <t>늦발</t>
  </si>
  <si>
    <t>예향</t>
  </si>
  <si>
    <t>이구춘</t>
  </si>
  <si>
    <t>이기분</t>
  </si>
  <si>
    <t>이소사</t>
  </si>
  <si>
    <t>이조시</t>
  </si>
  <si>
    <t>난석</t>
  </si>
  <si>
    <t>난세</t>
  </si>
  <si>
    <t>난숙</t>
  </si>
  <si>
    <t>난웅</t>
  </si>
  <si>
    <t>연량</t>
  </si>
  <si>
    <t>연이</t>
  </si>
  <si>
    <t>연주</t>
  </si>
  <si>
    <t>예민</t>
  </si>
  <si>
    <t>예업</t>
  </si>
  <si>
    <t>예풍</t>
  </si>
  <si>
    <t>용걸</t>
  </si>
  <si>
    <t>어모장군행노강진수군첨절제사</t>
  </si>
  <si>
    <t>어모장군행노강진첨사</t>
  </si>
  <si>
    <t>어모장군행노강진첨절제사</t>
  </si>
  <si>
    <t>난봉</t>
  </si>
  <si>
    <t>연춘</t>
  </si>
  <si>
    <t>예룡</t>
  </si>
  <si>
    <t>예우</t>
  </si>
  <si>
    <t>예중</t>
  </si>
  <si>
    <t>여절교위행훈련원판관</t>
  </si>
  <si>
    <t>김XX</t>
  </si>
  <si>
    <t>김X화</t>
  </si>
  <si>
    <t>김감미</t>
  </si>
  <si>
    <t>김가손</t>
  </si>
  <si>
    <t>김개금</t>
  </si>
  <si>
    <t>김경</t>
  </si>
  <si>
    <t>김경윤</t>
  </si>
  <si>
    <t>김계남</t>
  </si>
  <si>
    <t>김계련</t>
  </si>
  <si>
    <t>김계립</t>
  </si>
  <si>
    <t>김계생</t>
  </si>
  <si>
    <t>김계종</t>
  </si>
  <si>
    <t>김곤기</t>
  </si>
  <si>
    <t>김광제</t>
  </si>
  <si>
    <t>김광해</t>
  </si>
  <si>
    <t>김구금</t>
  </si>
  <si>
    <t>김구룡</t>
  </si>
  <si>
    <t>김귀산</t>
  </si>
  <si>
    <t>김귀상</t>
  </si>
  <si>
    <t>김규</t>
  </si>
  <si>
    <t>김극명</t>
  </si>
  <si>
    <t>김극영</t>
  </si>
  <si>
    <t>김극제</t>
  </si>
  <si>
    <t>김극창</t>
  </si>
  <si>
    <t>김근</t>
  </si>
  <si>
    <t>김금례</t>
  </si>
  <si>
    <t>김금성</t>
  </si>
  <si>
    <t>김기</t>
  </si>
  <si>
    <t>김기남</t>
  </si>
  <si>
    <t>김기문</t>
  </si>
  <si>
    <t>김기운</t>
  </si>
  <si>
    <t>김길생</t>
  </si>
  <si>
    <t>김금이</t>
  </si>
  <si>
    <t>김난천</t>
  </si>
  <si>
    <t>김남</t>
  </si>
  <si>
    <t>김남산</t>
  </si>
  <si>
    <t>김남성</t>
  </si>
  <si>
    <t>김남원</t>
  </si>
  <si>
    <t>김남이</t>
  </si>
  <si>
    <t>김남한</t>
  </si>
  <si>
    <t>김내인</t>
  </si>
  <si>
    <t>김담세</t>
  </si>
  <si>
    <t>김대극</t>
  </si>
  <si>
    <t>김대복</t>
  </si>
  <si>
    <t>김대운</t>
  </si>
  <si>
    <t>김덕상</t>
  </si>
  <si>
    <t>김돌금</t>
  </si>
  <si>
    <t>김돌산</t>
  </si>
  <si>
    <t>김돌이</t>
  </si>
  <si>
    <t>김득수</t>
  </si>
  <si>
    <t>김득의</t>
  </si>
  <si>
    <t>김령</t>
  </si>
  <si>
    <t>김막남</t>
  </si>
  <si>
    <t>김막복</t>
  </si>
  <si>
    <t>김막산</t>
  </si>
  <si>
    <t>김막선</t>
  </si>
  <si>
    <t>김막천</t>
  </si>
  <si>
    <t>김만립</t>
  </si>
  <si>
    <t>김만복</t>
  </si>
  <si>
    <t>김만상</t>
  </si>
  <si>
    <t>김만억</t>
  </si>
  <si>
    <t>김만재</t>
  </si>
  <si>
    <t>김말남</t>
  </si>
  <si>
    <t>김말산</t>
  </si>
  <si>
    <t>김말상</t>
  </si>
  <si>
    <t>김말생</t>
  </si>
  <si>
    <t>김명남</t>
  </si>
  <si>
    <t>김명복</t>
  </si>
  <si>
    <t>김명부</t>
  </si>
  <si>
    <t>김명석</t>
  </si>
  <si>
    <t>김명옥</t>
  </si>
  <si>
    <t>김명한</t>
  </si>
  <si>
    <t>김모로금</t>
  </si>
  <si>
    <t>김몽금</t>
  </si>
  <si>
    <t>김몽립</t>
  </si>
  <si>
    <t>김몽인</t>
  </si>
  <si>
    <t>김몽현</t>
  </si>
  <si>
    <t>김무남</t>
  </si>
  <si>
    <t>김무인</t>
  </si>
  <si>
    <t>김문의</t>
  </si>
  <si>
    <t>김미해</t>
  </si>
  <si>
    <t>김방</t>
  </si>
  <si>
    <t>김백남</t>
  </si>
  <si>
    <t>김병남</t>
  </si>
  <si>
    <t>김병생</t>
  </si>
  <si>
    <t>김복</t>
  </si>
  <si>
    <t>김복룡</t>
  </si>
  <si>
    <t>김부립</t>
  </si>
  <si>
    <t>김사명</t>
  </si>
  <si>
    <t>김사원</t>
  </si>
  <si>
    <t>김사일</t>
  </si>
  <si>
    <t>김사천</t>
  </si>
  <si>
    <t>김산</t>
  </si>
  <si>
    <t>김삼변</t>
  </si>
  <si>
    <t>김삼승</t>
  </si>
  <si>
    <t>김상관</t>
  </si>
  <si>
    <t>김상석</t>
  </si>
  <si>
    <t>김생</t>
  </si>
  <si>
    <t>김서동</t>
  </si>
  <si>
    <t>김석</t>
  </si>
  <si>
    <t>김석생</t>
  </si>
  <si>
    <t>김선금</t>
  </si>
  <si>
    <t>김선문</t>
  </si>
  <si>
    <t>김선우</t>
  </si>
  <si>
    <t>김성기</t>
  </si>
  <si>
    <t>김성룡</t>
  </si>
  <si>
    <t>김성립</t>
  </si>
  <si>
    <t>김성민</t>
  </si>
  <si>
    <t>김성일</t>
  </si>
  <si>
    <t>김성진</t>
  </si>
  <si>
    <t>김세명</t>
  </si>
  <si>
    <t>김세민</t>
  </si>
  <si>
    <t>김송죽</t>
  </si>
  <si>
    <t>김송학</t>
  </si>
  <si>
    <t>김수남</t>
  </si>
  <si>
    <t>김수명</t>
  </si>
  <si>
    <t>김수백</t>
  </si>
  <si>
    <t>김수복</t>
  </si>
  <si>
    <t>김수생</t>
  </si>
  <si>
    <t>김수일</t>
  </si>
  <si>
    <t>김수창</t>
  </si>
  <si>
    <t>김순복</t>
  </si>
  <si>
    <t>김순생</t>
  </si>
  <si>
    <t>김순선</t>
  </si>
  <si>
    <t>김숭립</t>
  </si>
  <si>
    <t>김승도</t>
  </si>
  <si>
    <t>김승룡</t>
  </si>
  <si>
    <t>김승일</t>
  </si>
  <si>
    <t>김승화</t>
  </si>
  <si>
    <t>김시금</t>
  </si>
  <si>
    <t>김시남</t>
  </si>
  <si>
    <t>김시우</t>
  </si>
  <si>
    <t>김신복</t>
  </si>
  <si>
    <t>김실동</t>
  </si>
  <si>
    <t>김애룡</t>
  </si>
  <si>
    <t>김애상</t>
  </si>
  <si>
    <t>김억년</t>
  </si>
  <si>
    <t>김억수</t>
  </si>
  <si>
    <t>김억이</t>
  </si>
  <si>
    <t>김언룡</t>
  </si>
  <si>
    <t>김언부</t>
  </si>
  <si>
    <t>김언수</t>
  </si>
  <si>
    <t>김여강</t>
  </si>
  <si>
    <t>김영립</t>
  </si>
  <si>
    <t>김영준</t>
  </si>
  <si>
    <t>김영해</t>
  </si>
  <si>
    <t>김영화</t>
  </si>
  <si>
    <t>김오남</t>
  </si>
  <si>
    <t>김오룡</t>
  </si>
  <si>
    <t>김옥생</t>
  </si>
  <si>
    <t>김우음산</t>
  </si>
  <si>
    <t>김우한</t>
  </si>
  <si>
    <t>김운련</t>
  </si>
  <si>
    <t>김운세</t>
  </si>
  <si>
    <t>김원상</t>
  </si>
  <si>
    <t>김원욱</t>
  </si>
  <si>
    <t>김위</t>
  </si>
  <si>
    <t>김유경</t>
  </si>
  <si>
    <t>김윤길</t>
  </si>
  <si>
    <t>김응</t>
  </si>
  <si>
    <t>김응립</t>
  </si>
  <si>
    <t>김응발</t>
  </si>
  <si>
    <t>김응선</t>
  </si>
  <si>
    <t>김응중</t>
  </si>
  <si>
    <t>김응태</t>
  </si>
  <si>
    <t>김의신</t>
  </si>
  <si>
    <t>김의중</t>
  </si>
  <si>
    <t>김이량</t>
  </si>
  <si>
    <t>김이양</t>
  </si>
  <si>
    <t>김이의</t>
  </si>
  <si>
    <t>김익</t>
  </si>
  <si>
    <t>김익삼</t>
  </si>
  <si>
    <t>김인기</t>
  </si>
  <si>
    <t>김인상</t>
  </si>
  <si>
    <t>김인선</t>
  </si>
  <si>
    <t>김일남</t>
  </si>
  <si>
    <t>김일련</t>
  </si>
  <si>
    <t>김일산</t>
  </si>
  <si>
    <t>김일생</t>
  </si>
  <si>
    <t>김일선</t>
  </si>
  <si>
    <t>김일세</t>
  </si>
  <si>
    <t>김일손</t>
  </si>
  <si>
    <t>김일신</t>
  </si>
  <si>
    <t>김일환</t>
  </si>
  <si>
    <t>김잔자미</t>
  </si>
  <si>
    <t>김자순</t>
  </si>
  <si>
    <t>김자의</t>
  </si>
  <si>
    <t>김자태</t>
  </si>
  <si>
    <t>김장수</t>
  </si>
  <si>
    <t>김재천</t>
  </si>
  <si>
    <t>김재화</t>
  </si>
  <si>
    <t>김재후</t>
  </si>
  <si>
    <t>김전작</t>
  </si>
  <si>
    <t>김정</t>
  </si>
  <si>
    <t>김정건</t>
  </si>
  <si>
    <t>김정삼</t>
  </si>
  <si>
    <t>김정세</t>
  </si>
  <si>
    <t>김정업</t>
  </si>
  <si>
    <t>김정의</t>
  </si>
  <si>
    <t>김정필</t>
  </si>
  <si>
    <t>김종립</t>
  </si>
  <si>
    <t>김종생</t>
  </si>
  <si>
    <t>김주원</t>
  </si>
  <si>
    <t>김준발</t>
  </si>
  <si>
    <t>김준세</t>
  </si>
  <si>
    <t>김준억</t>
  </si>
  <si>
    <t>김중</t>
  </si>
  <si>
    <t>김중산</t>
  </si>
  <si>
    <t>김중신</t>
  </si>
  <si>
    <t>김중하</t>
  </si>
  <si>
    <t>김지남</t>
  </si>
  <si>
    <t>김지휘</t>
  </si>
  <si>
    <t>김진강</t>
  </si>
  <si>
    <t>김진명</t>
  </si>
  <si>
    <t>김진복</t>
  </si>
  <si>
    <t>김진세</t>
  </si>
  <si>
    <t>김진홍</t>
  </si>
  <si>
    <t>김처석</t>
  </si>
  <si>
    <t>김천</t>
  </si>
  <si>
    <t>김천득</t>
  </si>
  <si>
    <t>김천립</t>
  </si>
  <si>
    <t>김천상</t>
  </si>
  <si>
    <t>김철명</t>
  </si>
  <si>
    <t>김철운</t>
  </si>
  <si>
    <t>김철웅</t>
  </si>
  <si>
    <t>김철원</t>
  </si>
  <si>
    <t>김철행</t>
  </si>
  <si>
    <t>김청민</t>
  </si>
  <si>
    <t>김초일</t>
  </si>
  <si>
    <t>김춘립</t>
  </si>
  <si>
    <t>김춘정</t>
  </si>
  <si>
    <t>김충남</t>
  </si>
  <si>
    <t>김충산</t>
  </si>
  <si>
    <t>김충성</t>
  </si>
  <si>
    <t>김충정</t>
  </si>
  <si>
    <t>김태백</t>
  </si>
  <si>
    <t>김태원</t>
  </si>
  <si>
    <t>김팔립</t>
  </si>
  <si>
    <t>김팔우</t>
  </si>
  <si>
    <t>김필선</t>
  </si>
  <si>
    <t>김하주</t>
  </si>
  <si>
    <t>김학</t>
  </si>
  <si>
    <t>김한주</t>
  </si>
  <si>
    <t>김한필</t>
  </si>
  <si>
    <t>김허석</t>
  </si>
  <si>
    <t>김현</t>
  </si>
  <si>
    <t>김호선</t>
  </si>
  <si>
    <t>김화룡</t>
  </si>
  <si>
    <t>김화용</t>
  </si>
  <si>
    <t>김화음상</t>
  </si>
  <si>
    <t>김효복</t>
  </si>
  <si>
    <t>김효상</t>
  </si>
  <si>
    <t>김효종</t>
  </si>
  <si>
    <t>김후상</t>
  </si>
  <si>
    <t>김후생</t>
  </si>
  <si>
    <t>김후성</t>
  </si>
  <si>
    <t>김후중</t>
  </si>
  <si>
    <t>김흥립</t>
  </si>
  <si>
    <t>김흥종</t>
  </si>
  <si>
    <t>김희남</t>
  </si>
  <si>
    <t>김희운</t>
  </si>
  <si>
    <t>김희정</t>
  </si>
  <si>
    <t>김희필</t>
  </si>
  <si>
    <t>김난금</t>
  </si>
  <si>
    <t>김난복</t>
  </si>
  <si>
    <t>김난생</t>
  </si>
  <si>
    <t>김예남</t>
  </si>
  <si>
    <t>김예일</t>
  </si>
  <si>
    <t>김예홍</t>
  </si>
  <si>
    <t>양덕해</t>
  </si>
  <si>
    <t>양무석</t>
  </si>
  <si>
    <t>양문손</t>
  </si>
  <si>
    <t>양사남</t>
  </si>
  <si>
    <t>양석룡</t>
  </si>
  <si>
    <t>양성룡</t>
  </si>
  <si>
    <t>양세봉</t>
  </si>
  <si>
    <t>양시남</t>
  </si>
  <si>
    <t>양응수</t>
  </si>
  <si>
    <t>양천감</t>
  </si>
  <si>
    <t>노계방</t>
  </si>
  <si>
    <t>노극성</t>
  </si>
  <si>
    <t>노기생</t>
  </si>
  <si>
    <t>노산</t>
  </si>
  <si>
    <t>노순생</t>
  </si>
  <si>
    <t>노영걸</t>
  </si>
  <si>
    <t>노인업</t>
  </si>
  <si>
    <t>유계생</t>
  </si>
  <si>
    <t>유대생</t>
  </si>
  <si>
    <t>유영길</t>
  </si>
  <si>
    <t>유영로</t>
  </si>
  <si>
    <t>유익중</t>
  </si>
  <si>
    <t>유진하</t>
  </si>
  <si>
    <t>이감지</t>
  </si>
  <si>
    <t>이개동</t>
  </si>
  <si>
    <t>이갯동</t>
  </si>
  <si>
    <t>이걸륜</t>
  </si>
  <si>
    <t>이계남</t>
  </si>
  <si>
    <t>이계룡</t>
  </si>
  <si>
    <t>이계업</t>
  </si>
  <si>
    <t>이계원</t>
  </si>
  <si>
    <t>이계해</t>
  </si>
  <si>
    <t>이국련</t>
  </si>
  <si>
    <t>이귀룡</t>
  </si>
  <si>
    <t>이귀석</t>
  </si>
  <si>
    <t>이금금</t>
  </si>
  <si>
    <t>이금립</t>
  </si>
  <si>
    <t>이기민</t>
  </si>
  <si>
    <t>이길남</t>
  </si>
  <si>
    <t>이달수</t>
  </si>
  <si>
    <t>이달화</t>
  </si>
  <si>
    <t>이덕룡</t>
  </si>
  <si>
    <t>이덕문</t>
  </si>
  <si>
    <t>이덕생</t>
  </si>
  <si>
    <t>이덕화</t>
  </si>
  <si>
    <t>이돌이</t>
  </si>
  <si>
    <t>이동화</t>
  </si>
  <si>
    <t>이득삼</t>
  </si>
  <si>
    <t>이득영</t>
  </si>
  <si>
    <t>이득춘</t>
  </si>
  <si>
    <t>이룡</t>
  </si>
  <si>
    <t>이막내</t>
  </si>
  <si>
    <t>이막동</t>
  </si>
  <si>
    <t>이막복</t>
  </si>
  <si>
    <t>이막산</t>
  </si>
  <si>
    <t>이막생</t>
  </si>
  <si>
    <t>이막실</t>
  </si>
  <si>
    <t>이만년</t>
  </si>
  <si>
    <t>이말금</t>
  </si>
  <si>
    <t>이말동</t>
  </si>
  <si>
    <t>이말생</t>
  </si>
  <si>
    <t>이말세</t>
  </si>
  <si>
    <t>이매춘</t>
  </si>
  <si>
    <t>이명생</t>
  </si>
  <si>
    <t>이무경</t>
  </si>
  <si>
    <t>이무발</t>
  </si>
  <si>
    <t>이무상</t>
  </si>
  <si>
    <t>이미식</t>
  </si>
  <si>
    <t>이반근</t>
  </si>
  <si>
    <t>이발선</t>
  </si>
  <si>
    <t>이백룡</t>
  </si>
  <si>
    <t>이백지</t>
  </si>
  <si>
    <t>이복룡</t>
  </si>
  <si>
    <t>이봉상</t>
  </si>
  <si>
    <t>이봉학</t>
  </si>
  <si>
    <t>이빈</t>
  </si>
  <si>
    <t>이사립</t>
  </si>
  <si>
    <t>이상운</t>
  </si>
  <si>
    <t>이석룡</t>
  </si>
  <si>
    <t>이선생</t>
  </si>
  <si>
    <t>이선이</t>
  </si>
  <si>
    <t>이선일</t>
  </si>
  <si>
    <t>이섬</t>
  </si>
  <si>
    <t>이성</t>
  </si>
  <si>
    <t>이성립</t>
  </si>
  <si>
    <t>이세</t>
  </si>
  <si>
    <t>이손</t>
  </si>
  <si>
    <t>이수</t>
  </si>
  <si>
    <t>이수징</t>
  </si>
  <si>
    <t>이순립</t>
  </si>
  <si>
    <t>이순문</t>
  </si>
  <si>
    <t>이순이</t>
  </si>
  <si>
    <t>이순태</t>
  </si>
  <si>
    <t>이승룡</t>
  </si>
  <si>
    <t>이승립</t>
  </si>
  <si>
    <t>이시남</t>
  </si>
  <si>
    <t>이시단</t>
  </si>
  <si>
    <t>이시산</t>
  </si>
  <si>
    <t>이시재</t>
  </si>
  <si>
    <t>이안생</t>
  </si>
  <si>
    <t>이애남</t>
  </si>
  <si>
    <t>이애상</t>
  </si>
  <si>
    <t>이영립</t>
  </si>
  <si>
    <t>이영세</t>
  </si>
  <si>
    <t>이영우</t>
  </si>
  <si>
    <t>이옥상</t>
  </si>
  <si>
    <t>이우매</t>
  </si>
  <si>
    <t>이운림</t>
  </si>
  <si>
    <t>이운발</t>
  </si>
  <si>
    <t>이운백</t>
  </si>
  <si>
    <t>이원룡</t>
  </si>
  <si>
    <t>이유남</t>
  </si>
  <si>
    <t>이유열</t>
  </si>
  <si>
    <t>이응남</t>
  </si>
  <si>
    <t>이응서</t>
  </si>
  <si>
    <t>이응수</t>
  </si>
  <si>
    <t>이이발</t>
  </si>
  <si>
    <t>이이주</t>
  </si>
  <si>
    <t>이이호</t>
  </si>
  <si>
    <t>이인</t>
  </si>
  <si>
    <t>이인립</t>
  </si>
  <si>
    <t>이인복</t>
  </si>
  <si>
    <t>이인상</t>
  </si>
  <si>
    <t>이인세</t>
  </si>
  <si>
    <t>이인적</t>
  </si>
  <si>
    <t>이일기</t>
  </si>
  <si>
    <t>이일남</t>
  </si>
  <si>
    <t>이일만</t>
  </si>
  <si>
    <t>이일상</t>
  </si>
  <si>
    <t>이일생</t>
  </si>
  <si>
    <t>이일손</t>
  </si>
  <si>
    <t>이일수</t>
  </si>
  <si>
    <t>이일신</t>
  </si>
  <si>
    <t>이일천</t>
  </si>
  <si>
    <t>이임생</t>
  </si>
  <si>
    <t>이자신</t>
  </si>
  <si>
    <t>이정란</t>
  </si>
  <si>
    <t>이정삼</t>
  </si>
  <si>
    <t>이정선</t>
  </si>
  <si>
    <t>이정손</t>
  </si>
  <si>
    <t>이정식</t>
  </si>
  <si>
    <t>이정신</t>
  </si>
  <si>
    <t>이정언</t>
  </si>
  <si>
    <t>이존상</t>
  </si>
  <si>
    <t>이종부</t>
  </si>
  <si>
    <t>이종선</t>
  </si>
  <si>
    <t>이주하</t>
  </si>
  <si>
    <t>이중립</t>
  </si>
  <si>
    <t>이중흥</t>
  </si>
  <si>
    <t>이지신</t>
  </si>
  <si>
    <t>이지형</t>
  </si>
  <si>
    <t>이진천</t>
  </si>
  <si>
    <t>이찬</t>
  </si>
  <si>
    <t>이천학</t>
  </si>
  <si>
    <t>이철강</t>
  </si>
  <si>
    <t>이춘금</t>
  </si>
  <si>
    <t>이춘남</t>
  </si>
  <si>
    <t>이춘백</t>
  </si>
  <si>
    <t>이춘복</t>
  </si>
  <si>
    <t>이하동</t>
  </si>
  <si>
    <t>이한남</t>
  </si>
  <si>
    <t>이해량</t>
  </si>
  <si>
    <t>이해발</t>
  </si>
  <si>
    <t>이허기</t>
  </si>
  <si>
    <t>이헌기</t>
  </si>
  <si>
    <t>이홍명</t>
  </si>
  <si>
    <t>이환</t>
  </si>
  <si>
    <t>이후남</t>
  </si>
  <si>
    <t>이후립</t>
  </si>
  <si>
    <t>이후생</t>
  </si>
  <si>
    <t>이훈</t>
  </si>
  <si>
    <t>이흥복</t>
  </si>
  <si>
    <t>이흥준</t>
  </si>
  <si>
    <t>임금금</t>
  </si>
  <si>
    <t>임대군</t>
  </si>
  <si>
    <t>임대대</t>
  </si>
  <si>
    <t>임덕명</t>
  </si>
  <si>
    <t>임만춘</t>
  </si>
  <si>
    <t>임무</t>
  </si>
  <si>
    <t>임백룡</t>
  </si>
  <si>
    <t>임산매</t>
  </si>
  <si>
    <t>임성주</t>
  </si>
  <si>
    <t>임세</t>
  </si>
  <si>
    <t>임윤남</t>
  </si>
  <si>
    <t>임한걸</t>
  </si>
  <si>
    <t>임해증</t>
  </si>
  <si>
    <t>임해지</t>
  </si>
  <si>
    <t>(原)父母不知</t>
  </si>
  <si>
    <t>許進安</t>
  </si>
  <si>
    <t>허진안</t>
  </si>
  <si>
    <t>閔氏</t>
  </si>
  <si>
    <t>민씨</t>
  </si>
  <si>
    <t>鄭沅</t>
  </si>
  <si>
    <t>朴中碩</t>
  </si>
  <si>
    <t>박중석</t>
  </si>
  <si>
    <t>許世弼</t>
  </si>
  <si>
    <t>허세필</t>
  </si>
  <si>
    <t>金時佑</t>
  </si>
  <si>
    <t>X以先</t>
  </si>
  <si>
    <t>X이선</t>
  </si>
  <si>
    <t>李XX</t>
  </si>
  <si>
    <t>이XX</t>
  </si>
  <si>
    <t>朴再三</t>
  </si>
  <si>
    <t>박재삼</t>
  </si>
  <si>
    <t>李小斤春上</t>
  </si>
  <si>
    <t>이소근춘상</t>
  </si>
  <si>
    <t>孔永必</t>
  </si>
  <si>
    <t>공영필</t>
  </si>
  <si>
    <t>千春迪</t>
  </si>
  <si>
    <t>천춘적</t>
  </si>
  <si>
    <t>金順巾</t>
  </si>
  <si>
    <t>김순건</t>
  </si>
  <si>
    <t>李信海</t>
  </si>
  <si>
    <t>이신해</t>
  </si>
  <si>
    <t>石信民</t>
  </si>
  <si>
    <t>석신민</t>
  </si>
  <si>
    <t>金聖光</t>
  </si>
  <si>
    <t>김성광</t>
  </si>
  <si>
    <t>朴時昌</t>
  </si>
  <si>
    <t>박시창</t>
  </si>
  <si>
    <t>金孝中</t>
  </si>
  <si>
    <t>김효중</t>
  </si>
  <si>
    <t>李毛老金</t>
  </si>
  <si>
    <t>이모로금</t>
  </si>
  <si>
    <t>庾召史</t>
  </si>
  <si>
    <t>유소사</t>
  </si>
  <si>
    <t>尹漢乞</t>
  </si>
  <si>
    <t>윤한걸</t>
  </si>
  <si>
    <t>金牙只</t>
  </si>
  <si>
    <t>楊用和</t>
  </si>
  <si>
    <t>양용화</t>
  </si>
  <si>
    <t>李宅奎</t>
  </si>
  <si>
    <t>都仲哲</t>
  </si>
  <si>
    <t>도중철</t>
  </si>
  <si>
    <t>朴厚種</t>
  </si>
  <si>
    <t>박후종</t>
  </si>
  <si>
    <t>金以迪</t>
  </si>
  <si>
    <t>김이적</t>
  </si>
  <si>
    <t>孫氏</t>
  </si>
  <si>
    <t>손씨</t>
  </si>
  <si>
    <t>文光進</t>
  </si>
  <si>
    <t>문광진</t>
  </si>
  <si>
    <t>김소사</t>
  </si>
  <si>
    <t>安必元</t>
  </si>
  <si>
    <t>안필원</t>
  </si>
  <si>
    <t>金鶴先</t>
  </si>
  <si>
    <t>김학선</t>
  </si>
  <si>
    <t>曺召史</t>
  </si>
  <si>
    <t>조소사</t>
  </si>
  <si>
    <t>庾億萬</t>
  </si>
  <si>
    <t>유억만</t>
  </si>
  <si>
    <t>金順益</t>
  </si>
  <si>
    <t>김순익</t>
  </si>
  <si>
    <t>金汝興</t>
  </si>
  <si>
    <t>김여흥</t>
  </si>
  <si>
    <t>金車里同</t>
  </si>
  <si>
    <t>김차리동</t>
  </si>
  <si>
    <t>金哲</t>
  </si>
  <si>
    <t>김철</t>
  </si>
  <si>
    <t>郭東翰</t>
  </si>
  <si>
    <t>곽동한</t>
  </si>
  <si>
    <t>卞泰明</t>
  </si>
  <si>
    <t>변태명</t>
  </si>
  <si>
    <t>葛談</t>
  </si>
  <si>
    <t>갈담</t>
  </si>
  <si>
    <t>崔聖佑</t>
  </si>
  <si>
    <t>최성우</t>
  </si>
  <si>
    <t>崔萬杰</t>
  </si>
  <si>
    <t>최만걸</t>
  </si>
  <si>
    <t>尹楚漢</t>
  </si>
  <si>
    <t>윤초한</t>
  </si>
  <si>
    <t>文必達</t>
  </si>
  <si>
    <t>문필달</t>
  </si>
  <si>
    <t>朴俊世</t>
  </si>
  <si>
    <t>박준세</t>
  </si>
  <si>
    <t>曺根發</t>
  </si>
  <si>
    <t>卞太石</t>
  </si>
  <si>
    <t>변태석</t>
  </si>
  <si>
    <t>崔小斤者未</t>
  </si>
  <si>
    <t>최소근자미</t>
  </si>
  <si>
    <t>許進</t>
  </si>
  <si>
    <t>허진</t>
  </si>
  <si>
    <t>金阜金</t>
  </si>
  <si>
    <t>김부금</t>
  </si>
  <si>
    <t>金仁儀</t>
  </si>
  <si>
    <t>김인의</t>
  </si>
  <si>
    <t>金善中</t>
  </si>
  <si>
    <t>김선중</t>
  </si>
  <si>
    <t>金己白</t>
  </si>
  <si>
    <t>김기백</t>
  </si>
  <si>
    <t>徐石伊</t>
  </si>
  <si>
    <t>서석이</t>
  </si>
  <si>
    <t>金石達</t>
  </si>
  <si>
    <t>김석달</t>
  </si>
  <si>
    <t>尹武之</t>
  </si>
  <si>
    <t>윤무지</t>
  </si>
  <si>
    <t>崔益周</t>
  </si>
  <si>
    <t>최익주</t>
  </si>
  <si>
    <t>姜進伯</t>
  </si>
  <si>
    <t>강진백</t>
  </si>
  <si>
    <t>金順乞</t>
  </si>
  <si>
    <t>김순걸</t>
  </si>
  <si>
    <t>金萬世</t>
  </si>
  <si>
    <t>김만세</t>
  </si>
  <si>
    <t>고예발</t>
  </si>
  <si>
    <t>朴正申</t>
  </si>
  <si>
    <t>박정신</t>
  </si>
  <si>
    <t>千山白</t>
  </si>
  <si>
    <t>천산백</t>
  </si>
  <si>
    <t>金善白</t>
  </si>
  <si>
    <t>김선백</t>
  </si>
  <si>
    <t>秋召史</t>
  </si>
  <si>
    <t>추소사</t>
  </si>
  <si>
    <t>裵海云</t>
  </si>
  <si>
    <t>배해운</t>
  </si>
  <si>
    <t>李光右</t>
  </si>
  <si>
    <t>이광우</t>
  </si>
  <si>
    <t>徐召史</t>
  </si>
  <si>
    <t>서소사</t>
  </si>
  <si>
    <t>徐湜</t>
  </si>
  <si>
    <t>서식</t>
  </si>
  <si>
    <t>權太中</t>
  </si>
  <si>
    <t>권태중</t>
  </si>
  <si>
    <t>楊召史</t>
  </si>
  <si>
    <t>양소사</t>
  </si>
  <si>
    <t>韓召史</t>
  </si>
  <si>
    <t>한소사</t>
  </si>
  <si>
    <t>金好元</t>
  </si>
  <si>
    <t>김호원</t>
  </si>
  <si>
    <t>郭道信</t>
  </si>
  <si>
    <t>곽도신</t>
  </si>
  <si>
    <t>孔日先</t>
  </si>
  <si>
    <t>공일선</t>
  </si>
  <si>
    <t>卞自發</t>
  </si>
  <si>
    <t>변자발</t>
  </si>
  <si>
    <t>姜尙伊</t>
  </si>
  <si>
    <t>강상이</t>
  </si>
  <si>
    <t>郭守明</t>
  </si>
  <si>
    <t>곽수명</t>
  </si>
  <si>
    <t>鄭海丁</t>
  </si>
  <si>
    <t>정해정</t>
  </si>
  <si>
    <t>鄭時巾</t>
  </si>
  <si>
    <t>정시건</t>
  </si>
  <si>
    <t>李進乞</t>
  </si>
  <si>
    <t>이진걸</t>
  </si>
  <si>
    <t>鄭斗仁</t>
  </si>
  <si>
    <t>정두인</t>
  </si>
  <si>
    <t>朴允海</t>
  </si>
  <si>
    <t>박윤해</t>
  </si>
  <si>
    <t>千元寶</t>
  </si>
  <si>
    <t>천원보</t>
  </si>
  <si>
    <t>金生發</t>
  </si>
  <si>
    <t>김생발</t>
  </si>
  <si>
    <t>金自奉</t>
  </si>
  <si>
    <t>김자봉</t>
  </si>
  <si>
    <t>洪萬祉</t>
  </si>
  <si>
    <t>홍만지</t>
  </si>
  <si>
    <t>洪自先</t>
  </si>
  <si>
    <t>홍자선</t>
  </si>
  <si>
    <t>全世昌</t>
  </si>
  <si>
    <t>전세창</t>
  </si>
  <si>
    <t>金進重</t>
  </si>
  <si>
    <t>김진중</t>
  </si>
  <si>
    <t>全宗屹</t>
  </si>
  <si>
    <t>전종흘</t>
  </si>
  <si>
    <t>金益慶</t>
  </si>
  <si>
    <t>김익경</t>
  </si>
  <si>
    <t>許東石</t>
  </si>
  <si>
    <t>蔣元載</t>
  </si>
  <si>
    <t>장원재</t>
  </si>
  <si>
    <t>朴次俊</t>
  </si>
  <si>
    <t>박차준</t>
  </si>
  <si>
    <t>蔣時華</t>
  </si>
  <si>
    <t>장시화</t>
  </si>
  <si>
    <t>金斗善</t>
  </si>
  <si>
    <t>김두선</t>
  </si>
  <si>
    <t>姜召史</t>
  </si>
  <si>
    <t>강소사</t>
  </si>
  <si>
    <t>李時命</t>
  </si>
  <si>
    <t>이시명</t>
  </si>
  <si>
    <t>金重必</t>
  </si>
  <si>
    <t>김중필</t>
  </si>
  <si>
    <t>蔣時迪</t>
  </si>
  <si>
    <t>장시적</t>
  </si>
  <si>
    <t>安召史</t>
  </si>
  <si>
    <t>안소사</t>
  </si>
  <si>
    <t>李太柱</t>
  </si>
  <si>
    <t>이태주</t>
  </si>
  <si>
    <t>李時逸</t>
  </si>
  <si>
    <t>이시일</t>
  </si>
  <si>
    <t>蔣元伯</t>
  </si>
  <si>
    <t>장원백</t>
  </si>
  <si>
    <t>金俊達</t>
  </si>
  <si>
    <t>김준달</t>
  </si>
  <si>
    <t>李時柱</t>
  </si>
  <si>
    <t>이시주</t>
  </si>
  <si>
    <t>許海敏</t>
  </si>
  <si>
    <t>허해민</t>
  </si>
  <si>
    <t>朱正必</t>
  </si>
  <si>
    <t>주정필</t>
  </si>
  <si>
    <t>洪自昌</t>
  </si>
  <si>
    <t>홍자창</t>
  </si>
  <si>
    <t>朴仲俊</t>
  </si>
  <si>
    <t>박중준</t>
  </si>
  <si>
    <t>沈順男</t>
  </si>
  <si>
    <t>심순남</t>
  </si>
  <si>
    <t>金重兼</t>
  </si>
  <si>
    <t>김중겸</t>
  </si>
  <si>
    <t>金重佑</t>
  </si>
  <si>
    <t>김중우</t>
  </si>
  <si>
    <t>孫希賢</t>
  </si>
  <si>
    <t>손희현</t>
  </si>
  <si>
    <t>全世基</t>
  </si>
  <si>
    <t>전세기</t>
  </si>
  <si>
    <t>蔣元成</t>
  </si>
  <si>
    <t>장원성</t>
  </si>
  <si>
    <t>洪萬棋</t>
  </si>
  <si>
    <t>홍만기</t>
  </si>
  <si>
    <t>金進昌</t>
  </si>
  <si>
    <t>김진창</t>
  </si>
  <si>
    <t>金萬迪</t>
  </si>
  <si>
    <t>김만적</t>
  </si>
  <si>
    <t>黃進江</t>
  </si>
  <si>
    <t>황진강</t>
  </si>
  <si>
    <t>李己奉</t>
  </si>
  <si>
    <t>이기봉</t>
  </si>
  <si>
    <t>金信必</t>
  </si>
  <si>
    <t>김신필</t>
  </si>
  <si>
    <t>金成老</t>
  </si>
  <si>
    <t>김성로</t>
  </si>
  <si>
    <t>李牙田</t>
  </si>
  <si>
    <t>이아전</t>
  </si>
  <si>
    <t>金必明</t>
  </si>
  <si>
    <t>김필명</t>
  </si>
  <si>
    <t>曺時安</t>
  </si>
  <si>
    <t>조시안</t>
  </si>
  <si>
    <t>曺時萬</t>
  </si>
  <si>
    <t>조시만</t>
  </si>
  <si>
    <t>呂遇文</t>
  </si>
  <si>
    <t>여우문</t>
  </si>
  <si>
    <t>侶凞俊</t>
  </si>
  <si>
    <t>여희준</t>
  </si>
  <si>
    <t>鄭吾龍</t>
  </si>
  <si>
    <t>정오룡</t>
  </si>
  <si>
    <t>李守白</t>
  </si>
  <si>
    <t>이수백</t>
  </si>
  <si>
    <t>金明會</t>
  </si>
  <si>
    <t>김명회</t>
  </si>
  <si>
    <t>李厚徵</t>
  </si>
  <si>
    <t>이후징</t>
  </si>
  <si>
    <t>尹麻堂</t>
  </si>
  <si>
    <t>윤마당</t>
  </si>
  <si>
    <t>金成進</t>
  </si>
  <si>
    <t>權召史</t>
  </si>
  <si>
    <t>권소사</t>
  </si>
  <si>
    <t>李榮昌</t>
  </si>
  <si>
    <t>이영창</t>
  </si>
  <si>
    <t>朴泰彬</t>
  </si>
  <si>
    <t>박태빈</t>
  </si>
  <si>
    <t>金遇商</t>
  </si>
  <si>
    <t>김우상</t>
  </si>
  <si>
    <t>呂遇陽</t>
  </si>
  <si>
    <t>여우양</t>
  </si>
  <si>
    <t>高應發</t>
  </si>
  <si>
    <t>고응발</t>
  </si>
  <si>
    <t>黃石龍</t>
  </si>
  <si>
    <t>황석룡</t>
  </si>
  <si>
    <t>金乭立</t>
  </si>
  <si>
    <t>김돌립</t>
  </si>
  <si>
    <t>李仁杰</t>
  </si>
  <si>
    <t>이인걸</t>
  </si>
  <si>
    <t>高萬成</t>
  </si>
  <si>
    <t>고만성</t>
  </si>
  <si>
    <t>陳召史</t>
  </si>
  <si>
    <t>진소사</t>
  </si>
  <si>
    <t>李順江</t>
  </si>
  <si>
    <t>이순강</t>
  </si>
  <si>
    <t>黃必良</t>
  </si>
  <si>
    <t>황필량</t>
  </si>
  <si>
    <t>黃進好</t>
  </si>
  <si>
    <t>황진호</t>
  </si>
  <si>
    <t>金弼章</t>
  </si>
  <si>
    <t>김필장</t>
  </si>
  <si>
    <t>정명례</t>
  </si>
  <si>
    <t>나석만</t>
  </si>
  <si>
    <t>孫貴哲</t>
  </si>
  <si>
    <t>손귀철</t>
  </si>
  <si>
    <t>呂遇太</t>
  </si>
  <si>
    <t>여우태</t>
  </si>
  <si>
    <t>全命天</t>
  </si>
  <si>
    <t>전명천</t>
  </si>
  <si>
    <t>郭三芳</t>
  </si>
  <si>
    <t>곽삼방</t>
  </si>
  <si>
    <t>金千日</t>
  </si>
  <si>
    <t>김천일</t>
  </si>
  <si>
    <t>黃善興</t>
  </si>
  <si>
    <t>황선흥</t>
  </si>
  <si>
    <t>李廷善</t>
  </si>
  <si>
    <t>朴承發</t>
  </si>
  <si>
    <t>박승발</t>
  </si>
  <si>
    <t>金命哲</t>
  </si>
  <si>
    <t>김명철</t>
  </si>
  <si>
    <t>孔談沙里</t>
  </si>
  <si>
    <t>공담사리</t>
  </si>
  <si>
    <t>金京上</t>
  </si>
  <si>
    <t>김경상</t>
  </si>
  <si>
    <t>趙白暹</t>
  </si>
  <si>
    <t>조백섬</t>
  </si>
  <si>
    <t>李成云</t>
  </si>
  <si>
    <t>이성운</t>
  </si>
  <si>
    <t>朴尙徵</t>
  </si>
  <si>
    <t>박상징</t>
  </si>
  <si>
    <t>朴昌瑞</t>
  </si>
  <si>
    <t>박창서</t>
  </si>
  <si>
    <t>李雲章</t>
  </si>
  <si>
    <t>이운장</t>
  </si>
  <si>
    <t>朴尙智</t>
  </si>
  <si>
    <t>박상지</t>
  </si>
  <si>
    <t>朴振載</t>
  </si>
  <si>
    <t>박진재</t>
  </si>
  <si>
    <t>李雲九</t>
  </si>
  <si>
    <t>이운구</t>
  </si>
  <si>
    <t>鄭聖泰</t>
  </si>
  <si>
    <t>정성태</t>
  </si>
  <si>
    <t>金世重</t>
  </si>
  <si>
    <t>김세중</t>
  </si>
  <si>
    <t>安德上</t>
  </si>
  <si>
    <t>안덕상</t>
  </si>
  <si>
    <t>李必中</t>
  </si>
  <si>
    <t>이필중</t>
  </si>
  <si>
    <t>裵申立</t>
  </si>
  <si>
    <t>鄭貴千</t>
  </si>
  <si>
    <t>정귀천</t>
  </si>
  <si>
    <t>尹介先</t>
  </si>
  <si>
    <t>윤개선</t>
  </si>
  <si>
    <t>方是男</t>
  </si>
  <si>
    <t>방시남</t>
  </si>
  <si>
    <t>鄭命傑</t>
  </si>
  <si>
    <t>정명걸</t>
  </si>
  <si>
    <t>權氏</t>
  </si>
  <si>
    <t>권씨</t>
  </si>
  <si>
    <t>朴聖徵</t>
  </si>
  <si>
    <t>박성징</t>
  </si>
  <si>
    <t>芮氏</t>
  </si>
  <si>
    <t>예씨</t>
  </si>
  <si>
    <t>金得禮</t>
  </si>
  <si>
    <t>김득례</t>
  </si>
  <si>
    <t>朴夢徵</t>
  </si>
  <si>
    <t>박몽징</t>
  </si>
  <si>
    <t>李必華</t>
  </si>
  <si>
    <t>朴胤先</t>
  </si>
  <si>
    <t>박윤선</t>
  </si>
  <si>
    <t>朴斗徵</t>
  </si>
  <si>
    <t>박두징</t>
  </si>
  <si>
    <t>朴胤貴</t>
  </si>
  <si>
    <t>박윤귀</t>
  </si>
  <si>
    <t>宋召史</t>
  </si>
  <si>
    <t>송소사</t>
  </si>
  <si>
    <t>朴參徵</t>
  </si>
  <si>
    <t>박삼징</t>
  </si>
  <si>
    <t>朴孝徵</t>
  </si>
  <si>
    <t>박효징</t>
  </si>
  <si>
    <t>金先發</t>
  </si>
  <si>
    <t>朴慶徵</t>
  </si>
  <si>
    <t>박경징</t>
  </si>
  <si>
    <t>朴畢徵</t>
  </si>
  <si>
    <t>박필징</t>
  </si>
  <si>
    <t>許彩</t>
  </si>
  <si>
    <t>허채</t>
  </si>
  <si>
    <t>李芳華</t>
  </si>
  <si>
    <t>이방화</t>
  </si>
  <si>
    <t>許參</t>
  </si>
  <si>
    <t>허삼</t>
  </si>
  <si>
    <t>朴斗發</t>
  </si>
  <si>
    <t>박두발</t>
  </si>
  <si>
    <t>鄭石民</t>
  </si>
  <si>
    <t>정석민</t>
  </si>
  <si>
    <t>姜莫立</t>
  </si>
  <si>
    <t>강막립</t>
  </si>
  <si>
    <t>徐云白</t>
  </si>
  <si>
    <t>서운백</t>
  </si>
  <si>
    <t>朱氏</t>
  </si>
  <si>
    <t>주씨</t>
  </si>
  <si>
    <t>成昌寅</t>
  </si>
  <si>
    <t>성창인</t>
  </si>
  <si>
    <t>成世云</t>
  </si>
  <si>
    <t>성세운</t>
  </si>
  <si>
    <t>成世白</t>
  </si>
  <si>
    <t>성세백</t>
  </si>
  <si>
    <t>鄭召史</t>
  </si>
  <si>
    <t>정소사</t>
  </si>
  <si>
    <t>朴進昌</t>
  </si>
  <si>
    <t>박진창</t>
  </si>
  <si>
    <t>朴進江</t>
  </si>
  <si>
    <t>韓是陽</t>
  </si>
  <si>
    <t>한시양</t>
  </si>
  <si>
    <t>金之鳴</t>
  </si>
  <si>
    <t>김지명</t>
  </si>
  <si>
    <t>文漢樞</t>
  </si>
  <si>
    <t>문한추</t>
  </si>
  <si>
    <t>文漢昌</t>
  </si>
  <si>
    <t>문한창</t>
  </si>
  <si>
    <t>朴時達</t>
  </si>
  <si>
    <t>박시달</t>
  </si>
  <si>
    <t>金信巾</t>
  </si>
  <si>
    <t>孫昌碩</t>
  </si>
  <si>
    <t>손창석</t>
  </si>
  <si>
    <t>李氏</t>
  </si>
  <si>
    <t>이씨</t>
  </si>
  <si>
    <t>文漢奎</t>
  </si>
  <si>
    <t>문한규</t>
  </si>
  <si>
    <t>文光後</t>
  </si>
  <si>
    <t>문광후</t>
  </si>
  <si>
    <t>文漢弘</t>
  </si>
  <si>
    <t>문한홍</t>
  </si>
  <si>
    <t>金英鍵</t>
  </si>
  <si>
    <t>김영건</t>
  </si>
  <si>
    <t>金英淑</t>
  </si>
  <si>
    <t>김영숙</t>
  </si>
  <si>
    <t>김씨</t>
  </si>
  <si>
    <t>文光載</t>
  </si>
  <si>
    <t>문광재</t>
  </si>
  <si>
    <t>金英甲</t>
  </si>
  <si>
    <t>김영갑</t>
  </si>
  <si>
    <t>尹儀龍</t>
  </si>
  <si>
    <t>郭千齡</t>
  </si>
  <si>
    <t>곽천령</t>
  </si>
  <si>
    <t>朴吾立</t>
  </si>
  <si>
    <t>박오립</t>
  </si>
  <si>
    <t>千就奉</t>
  </si>
  <si>
    <t>천취봉</t>
  </si>
  <si>
    <t>安自今</t>
  </si>
  <si>
    <t>안잔금</t>
  </si>
  <si>
    <t>徐民</t>
  </si>
  <si>
    <t>서민</t>
  </si>
  <si>
    <t>安以奉</t>
  </si>
  <si>
    <t>안이봉</t>
  </si>
  <si>
    <t>千仁哲</t>
  </si>
  <si>
    <t>천인철</t>
  </si>
  <si>
    <t>玄克太</t>
  </si>
  <si>
    <t>현극태</t>
  </si>
  <si>
    <t>朴希見</t>
  </si>
  <si>
    <t>박희견</t>
  </si>
  <si>
    <t>千萬京</t>
  </si>
  <si>
    <t>천만경</t>
  </si>
  <si>
    <t>千仁厚</t>
  </si>
  <si>
    <t>천인후</t>
  </si>
  <si>
    <t>金雪雄</t>
  </si>
  <si>
    <t>김설웅</t>
  </si>
  <si>
    <t>芮宜讓</t>
  </si>
  <si>
    <t>예의양</t>
  </si>
  <si>
    <t>芮復馨</t>
  </si>
  <si>
    <t>예복형</t>
  </si>
  <si>
    <t>芮重馨</t>
  </si>
  <si>
    <t>예중형</t>
  </si>
  <si>
    <t>芮世馨</t>
  </si>
  <si>
    <t>예세형</t>
  </si>
  <si>
    <t>芮彦馨</t>
  </si>
  <si>
    <t>예언형</t>
  </si>
  <si>
    <t>白厚仁</t>
  </si>
  <si>
    <t>백후인</t>
  </si>
  <si>
    <t>芮宜來</t>
  </si>
  <si>
    <t>예의래</t>
  </si>
  <si>
    <t>芮必光</t>
  </si>
  <si>
    <t>예필광</t>
  </si>
  <si>
    <t>芮宜還</t>
  </si>
  <si>
    <t>예의환</t>
  </si>
  <si>
    <t>芮興碩</t>
  </si>
  <si>
    <t>예흥석</t>
  </si>
  <si>
    <t>李必云</t>
  </si>
  <si>
    <t>芮重廉</t>
  </si>
  <si>
    <t>예중렴</t>
  </si>
  <si>
    <t>權龍日</t>
  </si>
  <si>
    <t>권용일</t>
  </si>
  <si>
    <t>芮凞廉</t>
  </si>
  <si>
    <t>예희렴</t>
  </si>
  <si>
    <t>芮敬廉</t>
  </si>
  <si>
    <t>예경렴</t>
  </si>
  <si>
    <t>芮宜歸</t>
  </si>
  <si>
    <t>예의귀</t>
  </si>
  <si>
    <t>芮再馨</t>
  </si>
  <si>
    <t>예재형</t>
  </si>
  <si>
    <t>徐德謙</t>
  </si>
  <si>
    <t>서덕겸</t>
  </si>
  <si>
    <t>芮崇廉</t>
  </si>
  <si>
    <t>예숭렴</t>
  </si>
  <si>
    <t>金禹錫</t>
  </si>
  <si>
    <t>김우석</t>
  </si>
  <si>
    <t>成太乞</t>
  </si>
  <si>
    <t>성태걸</t>
  </si>
  <si>
    <t>千河湜</t>
  </si>
  <si>
    <t>천하식</t>
  </si>
  <si>
    <t>成世直</t>
  </si>
  <si>
    <t>성세직</t>
  </si>
  <si>
    <t>金好先</t>
  </si>
  <si>
    <t>崔召史</t>
  </si>
  <si>
    <t>최소사</t>
  </si>
  <si>
    <t>成萬京</t>
  </si>
  <si>
    <t>성만경</t>
  </si>
  <si>
    <t>崔夏占</t>
  </si>
  <si>
    <t>최하점</t>
  </si>
  <si>
    <t>千雲俊</t>
  </si>
  <si>
    <t>천운준</t>
  </si>
  <si>
    <t>千益三</t>
  </si>
  <si>
    <t>천익삼</t>
  </si>
  <si>
    <t>成萬九</t>
  </si>
  <si>
    <t>성만구</t>
  </si>
  <si>
    <t>千雲峯</t>
  </si>
  <si>
    <t>천운봉</t>
  </si>
  <si>
    <t>芮虎甲</t>
  </si>
  <si>
    <t>예호갑</t>
  </si>
  <si>
    <t>姜善日</t>
  </si>
  <si>
    <t>강선일</t>
  </si>
  <si>
    <t>朴孟右</t>
  </si>
  <si>
    <t>박맹우</t>
  </si>
  <si>
    <t>裵尙眞</t>
  </si>
  <si>
    <t>배상진</t>
  </si>
  <si>
    <t>朴重乞</t>
  </si>
  <si>
    <t>박중걸</t>
  </si>
  <si>
    <t>郭仁發</t>
  </si>
  <si>
    <t>곽인발</t>
  </si>
  <si>
    <t>郭己云</t>
  </si>
  <si>
    <t>곽기운</t>
  </si>
  <si>
    <t>金戒白</t>
  </si>
  <si>
    <t>김계백</t>
  </si>
  <si>
    <t>朴信迪</t>
  </si>
  <si>
    <t>박신적</t>
  </si>
  <si>
    <t>朴夢之</t>
  </si>
  <si>
    <t>박몽지</t>
  </si>
  <si>
    <t>閔善起</t>
  </si>
  <si>
    <t>민선기</t>
  </si>
  <si>
    <t>楊㗡山</t>
  </si>
  <si>
    <t>양늦산</t>
  </si>
  <si>
    <t>郭七生</t>
  </si>
  <si>
    <t>곽칠생</t>
  </si>
  <si>
    <t>郭時明</t>
  </si>
  <si>
    <t>곽시명</t>
  </si>
  <si>
    <t>安有元</t>
  </si>
  <si>
    <t>안유원</t>
  </si>
  <si>
    <t>張萬崇</t>
  </si>
  <si>
    <t>장만숭</t>
  </si>
  <si>
    <t>李海千</t>
  </si>
  <si>
    <t>이해천</t>
  </si>
  <si>
    <t>鄭希再</t>
  </si>
  <si>
    <t>정희재</t>
  </si>
  <si>
    <t>金先立</t>
  </si>
  <si>
    <t>金成位</t>
  </si>
  <si>
    <t>김성위</t>
  </si>
  <si>
    <t>申奉世</t>
  </si>
  <si>
    <t>신봉세</t>
  </si>
  <si>
    <t>許世甲</t>
  </si>
  <si>
    <t>허세갑</t>
  </si>
  <si>
    <t>연매</t>
  </si>
  <si>
    <t>許鑌</t>
  </si>
  <si>
    <t>허빈</t>
  </si>
  <si>
    <t>許太成</t>
  </si>
  <si>
    <t>許汗迪</t>
  </si>
  <si>
    <t>허한적</t>
  </si>
  <si>
    <t>鄭仁賢</t>
  </si>
  <si>
    <t>정인현</t>
  </si>
  <si>
    <t>許萬載</t>
  </si>
  <si>
    <t>허만재</t>
  </si>
  <si>
    <t>金成業</t>
  </si>
  <si>
    <t>김성업</t>
  </si>
  <si>
    <t>車召史</t>
  </si>
  <si>
    <t>차소사</t>
  </si>
  <si>
    <t>許埴</t>
  </si>
  <si>
    <t>허식</t>
  </si>
  <si>
    <t>尹德</t>
  </si>
  <si>
    <t>鄭時命</t>
  </si>
  <si>
    <t>정시명</t>
  </si>
  <si>
    <t>許仁白</t>
  </si>
  <si>
    <t>허인백</t>
  </si>
  <si>
    <t>尹召史</t>
  </si>
  <si>
    <t>윤소사</t>
  </si>
  <si>
    <t>許鏶</t>
  </si>
  <si>
    <t>허집</t>
  </si>
  <si>
    <t>朴明月</t>
  </si>
  <si>
    <t>박명월</t>
  </si>
  <si>
    <t>許太承</t>
  </si>
  <si>
    <t>허태승</t>
  </si>
  <si>
    <t>許仁汗</t>
  </si>
  <si>
    <t>허인한</t>
  </si>
  <si>
    <t>姜再文</t>
  </si>
  <si>
    <t>강재문</t>
  </si>
  <si>
    <t>鄭順奉</t>
  </si>
  <si>
    <t>정순봉</t>
  </si>
  <si>
    <t>崔以必</t>
  </si>
  <si>
    <t>최이필</t>
  </si>
  <si>
    <t>朴老錫</t>
  </si>
  <si>
    <t>박노석</t>
  </si>
  <si>
    <t>崔永發</t>
  </si>
  <si>
    <t>최영발</t>
  </si>
  <si>
    <t>허익계</t>
  </si>
  <si>
    <t>洪召史</t>
  </si>
  <si>
    <t>홍소사</t>
  </si>
  <si>
    <t>趙召史</t>
  </si>
  <si>
    <t>黃希白</t>
  </si>
  <si>
    <t>황희백</t>
  </si>
  <si>
    <t>許氏</t>
  </si>
  <si>
    <t>허씨</t>
  </si>
  <si>
    <t>嚴氏</t>
  </si>
  <si>
    <t>엄씨</t>
  </si>
  <si>
    <t>許澄</t>
  </si>
  <si>
    <t>허징</t>
  </si>
  <si>
    <t>朴重白</t>
  </si>
  <si>
    <t>박중백</t>
  </si>
  <si>
    <t>申召史</t>
  </si>
  <si>
    <t>신소사</t>
  </si>
  <si>
    <t>金時才</t>
  </si>
  <si>
    <t>김시재</t>
  </si>
  <si>
    <t>高後泰</t>
  </si>
  <si>
    <t>고후태</t>
  </si>
  <si>
    <t>高世弼</t>
  </si>
  <si>
    <t>고세필</t>
  </si>
  <si>
    <t>李尙龍</t>
  </si>
  <si>
    <t>이상룡</t>
  </si>
  <si>
    <t>高胄世</t>
  </si>
  <si>
    <t>고주세</t>
  </si>
  <si>
    <t>高萬鵬</t>
  </si>
  <si>
    <t>고만붕</t>
  </si>
  <si>
    <t>黃日先</t>
  </si>
  <si>
    <t>황일선</t>
  </si>
  <si>
    <t>裵永彔</t>
  </si>
  <si>
    <t>배영록</t>
  </si>
  <si>
    <t>金遇秋</t>
  </si>
  <si>
    <t>김우추</t>
  </si>
  <si>
    <t>金愛奉</t>
  </si>
  <si>
    <t>李順方</t>
  </si>
  <si>
    <t>이순방</t>
  </si>
  <si>
    <t>吳軸笙</t>
  </si>
  <si>
    <t>오축생</t>
  </si>
  <si>
    <t>黃己連</t>
  </si>
  <si>
    <t>황기련</t>
  </si>
  <si>
    <t>黃俊中</t>
  </si>
  <si>
    <t>황준중</t>
  </si>
  <si>
    <t>黃自漢</t>
  </si>
  <si>
    <t>황자한</t>
  </si>
  <si>
    <t>金己云</t>
  </si>
  <si>
    <t>黃命生</t>
  </si>
  <si>
    <t>황명생</t>
  </si>
  <si>
    <t>黃進發</t>
  </si>
  <si>
    <t>황진발</t>
  </si>
  <si>
    <t>黃永建</t>
  </si>
  <si>
    <t>황영건</t>
  </si>
  <si>
    <t>崔莫男</t>
  </si>
  <si>
    <t>최막남</t>
  </si>
  <si>
    <t>鄭後億</t>
  </si>
  <si>
    <t>정후억</t>
  </si>
  <si>
    <t>千百伊</t>
  </si>
  <si>
    <t>천백이</t>
  </si>
  <si>
    <t>高萬封</t>
  </si>
  <si>
    <t>고만봉</t>
  </si>
  <si>
    <t>黃必先</t>
  </si>
  <si>
    <t>황필선</t>
  </si>
  <si>
    <t>吳應白</t>
  </si>
  <si>
    <t>오응백</t>
  </si>
  <si>
    <t>崔夢男</t>
  </si>
  <si>
    <t>최몽남</t>
  </si>
  <si>
    <t>裵震石</t>
  </si>
  <si>
    <t>曺成必</t>
  </si>
  <si>
    <t>조성필</t>
  </si>
  <si>
    <t>吳應必</t>
  </si>
  <si>
    <t>오응필</t>
  </si>
  <si>
    <t>黃俊述</t>
  </si>
  <si>
    <t>황준술</t>
  </si>
  <si>
    <t>吳武先</t>
  </si>
  <si>
    <t>오무선</t>
  </si>
  <si>
    <t>崔乭伊</t>
  </si>
  <si>
    <t>최돌이</t>
  </si>
  <si>
    <t>張儀先</t>
  </si>
  <si>
    <t>장의선</t>
  </si>
  <si>
    <t>吳忠達</t>
  </si>
  <si>
    <t>오충달</t>
  </si>
  <si>
    <t>梁莫奉</t>
  </si>
  <si>
    <t>양막봉</t>
  </si>
  <si>
    <t>金訓</t>
  </si>
  <si>
    <t>김훈</t>
  </si>
  <si>
    <t>李尙元</t>
  </si>
  <si>
    <t>이상원</t>
  </si>
  <si>
    <t>黃令先</t>
  </si>
  <si>
    <t>황영선</t>
  </si>
  <si>
    <t>孫千</t>
  </si>
  <si>
    <t>高希世</t>
  </si>
  <si>
    <t>고희세</t>
  </si>
  <si>
    <t>黃件里東</t>
  </si>
  <si>
    <t>황건리동</t>
  </si>
  <si>
    <t>朴大石</t>
  </si>
  <si>
    <t>朴進汗</t>
  </si>
  <si>
    <t>박진한</t>
  </si>
  <si>
    <t>崔次乭伊</t>
  </si>
  <si>
    <t>최차돌이</t>
  </si>
  <si>
    <t>金毛見</t>
  </si>
  <si>
    <t>김모견</t>
  </si>
  <si>
    <t>裵千萬</t>
  </si>
  <si>
    <t>배천만</t>
  </si>
  <si>
    <t>金武建</t>
  </si>
  <si>
    <t>김무건</t>
  </si>
  <si>
    <t>李永叔</t>
  </si>
  <si>
    <t>이영숙</t>
  </si>
  <si>
    <t>李義達</t>
  </si>
  <si>
    <t>이의달</t>
  </si>
  <si>
    <t>高斗世</t>
  </si>
  <si>
    <t>고두세</t>
  </si>
  <si>
    <t>卞召史</t>
  </si>
  <si>
    <t>변소사</t>
  </si>
  <si>
    <t>高萬重</t>
  </si>
  <si>
    <t>고만중</t>
  </si>
  <si>
    <t>高世賢</t>
  </si>
  <si>
    <t>고세현</t>
  </si>
  <si>
    <t>張日命</t>
  </si>
  <si>
    <t>장일명</t>
  </si>
  <si>
    <t>朴貴哲</t>
  </si>
  <si>
    <t>박귀철</t>
  </si>
  <si>
    <t>金永迪</t>
  </si>
  <si>
    <t>김영적</t>
  </si>
  <si>
    <t>金永建</t>
  </si>
  <si>
    <t>卞世發</t>
  </si>
  <si>
    <t>변세발</t>
  </si>
  <si>
    <t>卞連建</t>
  </si>
  <si>
    <t>변연건</t>
  </si>
  <si>
    <t>金汝談</t>
  </si>
  <si>
    <t>김여담</t>
  </si>
  <si>
    <t>朴夢先</t>
  </si>
  <si>
    <t>박몽선</t>
  </si>
  <si>
    <t>卞仁白</t>
  </si>
  <si>
    <t>변인백</t>
  </si>
  <si>
    <t>金元宗</t>
  </si>
  <si>
    <t>김원종</t>
  </si>
  <si>
    <t>卞成俊</t>
  </si>
  <si>
    <t>변성준</t>
  </si>
  <si>
    <t>卞戒宗</t>
  </si>
  <si>
    <t>변계종</t>
  </si>
  <si>
    <t>張尙發</t>
  </si>
  <si>
    <t>장상발</t>
  </si>
  <si>
    <t>卞再中</t>
  </si>
  <si>
    <t>변재중</t>
  </si>
  <si>
    <t>卞雲晃</t>
  </si>
  <si>
    <t>변운황</t>
  </si>
  <si>
    <t>卞再興</t>
  </si>
  <si>
    <t>변재흥</t>
  </si>
  <si>
    <t>張時山</t>
  </si>
  <si>
    <t>장시산</t>
  </si>
  <si>
    <t>卞有正</t>
  </si>
  <si>
    <t>변유정</t>
  </si>
  <si>
    <t>卞愛發</t>
  </si>
  <si>
    <t>변애발</t>
  </si>
  <si>
    <t>卞善祐</t>
  </si>
  <si>
    <t>변선우</t>
  </si>
  <si>
    <t>卞仁生</t>
  </si>
  <si>
    <t>변인생</t>
  </si>
  <si>
    <t>卞宗</t>
  </si>
  <si>
    <t>변종</t>
  </si>
  <si>
    <t>卞自達</t>
  </si>
  <si>
    <t>변자달</t>
  </si>
  <si>
    <t>朴天發</t>
  </si>
  <si>
    <t>박천발</t>
  </si>
  <si>
    <t>鄭順萬</t>
  </si>
  <si>
    <t>정순만</t>
  </si>
  <si>
    <t>卞孝迪</t>
  </si>
  <si>
    <t>변효적</t>
  </si>
  <si>
    <t>姜載潝</t>
  </si>
  <si>
    <t>강재흡</t>
  </si>
  <si>
    <t>卞連宅</t>
  </si>
  <si>
    <t>변연택</t>
  </si>
  <si>
    <t>金孝達</t>
  </si>
  <si>
    <t>김효달</t>
  </si>
  <si>
    <t>金時永</t>
  </si>
  <si>
    <t>김시영</t>
  </si>
  <si>
    <t>金英好</t>
  </si>
  <si>
    <t>김영호</t>
  </si>
  <si>
    <t>卞連哲</t>
  </si>
  <si>
    <t>변연철</t>
  </si>
  <si>
    <t>卞連宗</t>
  </si>
  <si>
    <t>변연종</t>
  </si>
  <si>
    <t>卞先哲</t>
  </si>
  <si>
    <t>변선철</t>
  </si>
  <si>
    <t>변글순</t>
  </si>
  <si>
    <t>卞小三</t>
  </si>
  <si>
    <t>변소삼</t>
  </si>
  <si>
    <t>金汝周</t>
  </si>
  <si>
    <t>김여주</t>
  </si>
  <si>
    <t>卞之巾</t>
  </si>
  <si>
    <t>변지건</t>
  </si>
  <si>
    <t>徐檢金</t>
  </si>
  <si>
    <t>서검금</t>
  </si>
  <si>
    <t>卞仁直</t>
  </si>
  <si>
    <t>변인직</t>
  </si>
  <si>
    <t>姜載瀚</t>
  </si>
  <si>
    <t>강재한</t>
  </si>
  <si>
    <t>卞禮白</t>
  </si>
  <si>
    <t>변예백</t>
  </si>
  <si>
    <t>卞成白</t>
  </si>
  <si>
    <t>변성백</t>
  </si>
  <si>
    <t>金七先</t>
  </si>
  <si>
    <t>김칠선</t>
  </si>
  <si>
    <t>卞明是</t>
  </si>
  <si>
    <t>변명시</t>
  </si>
  <si>
    <t>申得先</t>
  </si>
  <si>
    <t>신득선</t>
  </si>
  <si>
    <t>卞日堅</t>
  </si>
  <si>
    <t>변일견</t>
  </si>
  <si>
    <t>鄭日宗</t>
  </si>
  <si>
    <t>정일종</t>
  </si>
  <si>
    <t>卞再三</t>
  </si>
  <si>
    <t>변재삼</t>
  </si>
  <si>
    <t>崔太右</t>
  </si>
  <si>
    <t>최태우</t>
  </si>
  <si>
    <t>卞三發</t>
  </si>
  <si>
    <t>변삼발</t>
  </si>
  <si>
    <t>卞致亨</t>
  </si>
  <si>
    <t>변치형</t>
  </si>
  <si>
    <t>姜載濱</t>
  </si>
  <si>
    <t>卞泰朱</t>
  </si>
  <si>
    <t>변태주</t>
  </si>
  <si>
    <t>金小益</t>
  </si>
  <si>
    <t>김소익</t>
  </si>
  <si>
    <t>朴順巾</t>
  </si>
  <si>
    <t>박순건</t>
  </si>
  <si>
    <t>卞進白</t>
  </si>
  <si>
    <t>변진백</t>
  </si>
  <si>
    <t>卞儉白</t>
  </si>
  <si>
    <t>변검백</t>
  </si>
  <si>
    <t>卞致白</t>
  </si>
  <si>
    <t>변치백</t>
  </si>
  <si>
    <t>金命宗</t>
  </si>
  <si>
    <t>김명종</t>
  </si>
  <si>
    <t>卞丁中</t>
  </si>
  <si>
    <t>변정중</t>
  </si>
  <si>
    <t>朴日夫</t>
  </si>
  <si>
    <t>박일부</t>
  </si>
  <si>
    <t>卞汝再</t>
  </si>
  <si>
    <t>변여재</t>
  </si>
  <si>
    <t>權守哲</t>
  </si>
  <si>
    <t>권수철</t>
  </si>
  <si>
    <t>鄭經</t>
  </si>
  <si>
    <t>정경</t>
  </si>
  <si>
    <t>卞先甲</t>
  </si>
  <si>
    <t>변선갑</t>
  </si>
  <si>
    <t>卞汝三</t>
  </si>
  <si>
    <t>변여삼</t>
  </si>
  <si>
    <t>崔京達</t>
  </si>
  <si>
    <t>최경달</t>
  </si>
  <si>
    <t>李先達</t>
  </si>
  <si>
    <t>이선달</t>
  </si>
  <si>
    <t>金宗伊</t>
  </si>
  <si>
    <t>김종이</t>
  </si>
  <si>
    <t>李者音金</t>
  </si>
  <si>
    <t>이자음금</t>
  </si>
  <si>
    <t>禹㐎先</t>
  </si>
  <si>
    <t>우글선</t>
  </si>
  <si>
    <t>金汝叔</t>
  </si>
  <si>
    <t>김여숙</t>
  </si>
  <si>
    <t>卞富三</t>
  </si>
  <si>
    <t>변부삼</t>
  </si>
  <si>
    <t>朴唜德</t>
  </si>
  <si>
    <t>박말덕</t>
  </si>
  <si>
    <t>權先</t>
  </si>
  <si>
    <t>권선</t>
  </si>
  <si>
    <t>金靑宗</t>
  </si>
  <si>
    <t>김청종</t>
  </si>
  <si>
    <t>申分先</t>
  </si>
  <si>
    <t>신분선</t>
  </si>
  <si>
    <t>卞楚瓊</t>
  </si>
  <si>
    <t>변초경</t>
  </si>
  <si>
    <t>朴追元</t>
  </si>
  <si>
    <t>박추원</t>
  </si>
  <si>
    <t>卞仁俊</t>
  </si>
  <si>
    <t>변인준</t>
  </si>
  <si>
    <t>卞以俊</t>
  </si>
  <si>
    <t>변이준</t>
  </si>
  <si>
    <t>金進儀</t>
  </si>
  <si>
    <t>김진의</t>
  </si>
  <si>
    <t>朴順江</t>
  </si>
  <si>
    <t>박순강</t>
  </si>
  <si>
    <t>崔從萬</t>
  </si>
  <si>
    <t>최종만</t>
  </si>
  <si>
    <t>高順代</t>
  </si>
  <si>
    <t>고순대</t>
  </si>
  <si>
    <t>朴千石</t>
  </si>
  <si>
    <t>박천석</t>
  </si>
  <si>
    <t>仇靑先</t>
  </si>
  <si>
    <t>구청선</t>
  </si>
  <si>
    <t>李應先</t>
  </si>
  <si>
    <t>이응선</t>
  </si>
  <si>
    <t>兪遠</t>
  </si>
  <si>
    <t>許召史</t>
  </si>
  <si>
    <t>허소사</t>
  </si>
  <si>
    <t>兪太先</t>
  </si>
  <si>
    <t>유태선</t>
  </si>
  <si>
    <t>張守三</t>
  </si>
  <si>
    <t>장수삼</t>
  </si>
  <si>
    <t>兪哲命</t>
  </si>
  <si>
    <t>유철명</t>
  </si>
  <si>
    <t>高召史</t>
  </si>
  <si>
    <t>고소사</t>
  </si>
  <si>
    <t>張守乞</t>
  </si>
  <si>
    <t>장수걸</t>
  </si>
  <si>
    <t>張時同</t>
  </si>
  <si>
    <t>장시동</t>
  </si>
  <si>
    <t>李日伊</t>
  </si>
  <si>
    <t>이일이</t>
  </si>
  <si>
    <t>高太達</t>
  </si>
  <si>
    <t>고태달</t>
  </si>
  <si>
    <t>黃上立</t>
  </si>
  <si>
    <t>황상립</t>
  </si>
  <si>
    <t>崔億奉</t>
  </si>
  <si>
    <t>최억봉</t>
  </si>
  <si>
    <t>金世元</t>
  </si>
  <si>
    <t>김세원</t>
  </si>
  <si>
    <t>卞玉旨</t>
  </si>
  <si>
    <t>변옥지</t>
  </si>
  <si>
    <t>張己安</t>
  </si>
  <si>
    <t>장기안</t>
  </si>
  <si>
    <t>高老郞</t>
  </si>
  <si>
    <t>고노랑</t>
  </si>
  <si>
    <t>仇萬周</t>
  </si>
  <si>
    <t>구만주</t>
  </si>
  <si>
    <t>朴守見</t>
  </si>
  <si>
    <t>박수견</t>
  </si>
  <si>
    <t>卞雲世</t>
  </si>
  <si>
    <t>변운세</t>
  </si>
  <si>
    <t>張己達</t>
  </si>
  <si>
    <t>장기달</t>
  </si>
  <si>
    <t>金仁白</t>
  </si>
  <si>
    <t>김인백</t>
  </si>
  <si>
    <t>許儀建</t>
  </si>
  <si>
    <t>허의건</t>
  </si>
  <si>
    <t>崔五仁</t>
  </si>
  <si>
    <t>최오인</t>
  </si>
  <si>
    <t>張己石</t>
  </si>
  <si>
    <t>장기석</t>
  </si>
  <si>
    <t>兪召史</t>
  </si>
  <si>
    <t>金益石</t>
  </si>
  <si>
    <t>김익석</t>
  </si>
  <si>
    <t>張己宗</t>
  </si>
  <si>
    <t>장기종</t>
  </si>
  <si>
    <t>전예립</t>
  </si>
  <si>
    <t>金太京</t>
  </si>
  <si>
    <t>김태경</t>
  </si>
  <si>
    <t>仇萬上</t>
  </si>
  <si>
    <t>구만상</t>
  </si>
  <si>
    <t>張春石</t>
  </si>
  <si>
    <t>장춘석</t>
  </si>
  <si>
    <t>朴時巾</t>
  </si>
  <si>
    <t>박시건</t>
  </si>
  <si>
    <t>유세봉</t>
  </si>
  <si>
    <t>兪汗徵</t>
  </si>
  <si>
    <t>유한징</t>
  </si>
  <si>
    <t>高玉石</t>
  </si>
  <si>
    <t>고옥석</t>
  </si>
  <si>
    <t>朴厚邑種</t>
  </si>
  <si>
    <t>박후읍종</t>
  </si>
  <si>
    <t>朴時江</t>
  </si>
  <si>
    <t>박시강</t>
  </si>
  <si>
    <t>高命先</t>
  </si>
  <si>
    <t>고명선</t>
  </si>
  <si>
    <t>高京石</t>
  </si>
  <si>
    <t>고경석</t>
  </si>
  <si>
    <t>卞癸丑</t>
  </si>
  <si>
    <t>변계축</t>
  </si>
  <si>
    <t>卞仁丑</t>
  </si>
  <si>
    <t>변인축</t>
  </si>
  <si>
    <t>高命甲</t>
  </si>
  <si>
    <t>고명갑</t>
  </si>
  <si>
    <t>朴東幹</t>
  </si>
  <si>
    <t>박동간</t>
  </si>
  <si>
    <t>朴太陽</t>
  </si>
  <si>
    <t>박태양</t>
  </si>
  <si>
    <t>柳必良</t>
  </si>
  <si>
    <t>유필량</t>
  </si>
  <si>
    <t>高命昌</t>
  </si>
  <si>
    <t>고명창</t>
  </si>
  <si>
    <t>曺氏</t>
  </si>
  <si>
    <t>조씨</t>
  </si>
  <si>
    <t>朴氏</t>
  </si>
  <si>
    <t>박씨</t>
  </si>
  <si>
    <t>玄太中</t>
  </si>
  <si>
    <t>현태중</t>
  </si>
  <si>
    <t>都希稷</t>
  </si>
  <si>
    <t>도희직</t>
  </si>
  <si>
    <t>玄禹琳</t>
  </si>
  <si>
    <t>현우림</t>
  </si>
  <si>
    <t>鄭命發</t>
  </si>
  <si>
    <t>정명발</t>
  </si>
  <si>
    <t>鄭入先</t>
  </si>
  <si>
    <t>정입선</t>
  </si>
  <si>
    <t>成夏鳴</t>
  </si>
  <si>
    <t>성하명</t>
  </si>
  <si>
    <t>鄭泰基</t>
  </si>
  <si>
    <t>정태기</t>
  </si>
  <si>
    <t>張周侃</t>
  </si>
  <si>
    <t>장주간</t>
  </si>
  <si>
    <t>玄禹錫</t>
  </si>
  <si>
    <t>현우석</t>
  </si>
  <si>
    <t>鄭泰周</t>
  </si>
  <si>
    <t>權自奉</t>
  </si>
  <si>
    <t>권자봉</t>
  </si>
  <si>
    <t>金儀迪</t>
  </si>
  <si>
    <t>김의적</t>
  </si>
  <si>
    <t>金儀明</t>
  </si>
  <si>
    <t>김의명</t>
  </si>
  <si>
    <t>兪致成</t>
  </si>
  <si>
    <t>유치성</t>
  </si>
  <si>
    <t>朴振發</t>
  </si>
  <si>
    <t>金興達</t>
  </si>
  <si>
    <t>김흥달</t>
  </si>
  <si>
    <t>鄭渭</t>
  </si>
  <si>
    <t>정위</t>
  </si>
  <si>
    <t>玄禹瑛</t>
  </si>
  <si>
    <t>현우영</t>
  </si>
  <si>
    <t>兪太奉</t>
  </si>
  <si>
    <t>유태봉</t>
  </si>
  <si>
    <t>鄭時述</t>
  </si>
  <si>
    <t>정시술</t>
  </si>
  <si>
    <t>成夏基</t>
  </si>
  <si>
    <t>성하기</t>
  </si>
  <si>
    <t>李淡音沙里</t>
  </si>
  <si>
    <t>이담음사리</t>
  </si>
  <si>
    <t>韓時元</t>
  </si>
  <si>
    <t>한시원</t>
  </si>
  <si>
    <t>金悅億</t>
  </si>
  <si>
    <t>김열억</t>
  </si>
  <si>
    <t>金日上</t>
  </si>
  <si>
    <t>김일상</t>
  </si>
  <si>
    <t>張連鶴</t>
  </si>
  <si>
    <t>장연학</t>
  </si>
  <si>
    <t>郭基重</t>
  </si>
  <si>
    <t>곽기중</t>
  </si>
  <si>
    <t>徐石今</t>
  </si>
  <si>
    <t>서석금</t>
  </si>
  <si>
    <t>張論金</t>
  </si>
  <si>
    <t>장논금</t>
  </si>
  <si>
    <t>許正乃</t>
  </si>
  <si>
    <t>허정내</t>
  </si>
  <si>
    <t>양성달</t>
  </si>
  <si>
    <t>梁成發</t>
  </si>
  <si>
    <t>양성발</t>
  </si>
  <si>
    <t>金進先</t>
  </si>
  <si>
    <t>김진선</t>
  </si>
  <si>
    <t>尹時生</t>
  </si>
  <si>
    <t>윤시생</t>
  </si>
  <si>
    <t>梁萬朱</t>
  </si>
  <si>
    <t>양만주</t>
  </si>
  <si>
    <t>梁召史</t>
  </si>
  <si>
    <t>尹莫卜</t>
  </si>
  <si>
    <t>윤막복</t>
  </si>
  <si>
    <t>吳進乞</t>
  </si>
  <si>
    <t>오진걸</t>
  </si>
  <si>
    <t>徐萬進</t>
  </si>
  <si>
    <t>서만진</t>
  </si>
  <si>
    <t>張汝邑德</t>
  </si>
  <si>
    <t>장여읍덕</t>
  </si>
  <si>
    <t>金老郞</t>
  </si>
  <si>
    <t>김노랑</t>
  </si>
  <si>
    <t>尹立伊</t>
  </si>
  <si>
    <t>윤입이</t>
  </si>
  <si>
    <t>한며돌이</t>
  </si>
  <si>
    <t>金仁善</t>
  </si>
  <si>
    <t>朴萬貴</t>
  </si>
  <si>
    <t>박만귀</t>
  </si>
  <si>
    <t>鄭自信</t>
  </si>
  <si>
    <t>朴老郞</t>
  </si>
  <si>
    <t>박노랑</t>
  </si>
  <si>
    <t>張先達</t>
  </si>
  <si>
    <t>장선달</t>
  </si>
  <si>
    <t>趙厚邑種</t>
  </si>
  <si>
    <t>조후읍종</t>
  </si>
  <si>
    <t>朴進白</t>
  </si>
  <si>
    <t>黃永發</t>
  </si>
  <si>
    <t>황영발</t>
  </si>
  <si>
    <t>朴完石</t>
  </si>
  <si>
    <t>박완석</t>
  </si>
  <si>
    <t>김자음금</t>
  </si>
  <si>
    <t>朴㗡善</t>
  </si>
  <si>
    <t>박늦선</t>
  </si>
  <si>
    <t>金萬必</t>
  </si>
  <si>
    <t>김만필</t>
  </si>
  <si>
    <t>金漢萬</t>
  </si>
  <si>
    <t>김한만</t>
  </si>
  <si>
    <t>張己先</t>
  </si>
  <si>
    <t>장기선</t>
  </si>
  <si>
    <t>趙碩柱</t>
  </si>
  <si>
    <t>조석주</t>
  </si>
  <si>
    <t>徐談沙里</t>
  </si>
  <si>
    <t>서담사리</t>
  </si>
  <si>
    <t>李德上</t>
  </si>
  <si>
    <t>이덕상</t>
  </si>
  <si>
    <t>徐從發</t>
  </si>
  <si>
    <t>서종발</t>
  </si>
  <si>
    <t>李武碩</t>
  </si>
  <si>
    <t>이무석</t>
  </si>
  <si>
    <t>李壬戌</t>
  </si>
  <si>
    <t>이임술</t>
  </si>
  <si>
    <t>李一世</t>
  </si>
  <si>
    <t>이일세</t>
  </si>
  <si>
    <t>李有丁</t>
  </si>
  <si>
    <t>이유정</t>
  </si>
  <si>
    <t>徐從太</t>
  </si>
  <si>
    <t>서종태</t>
  </si>
  <si>
    <t>李成太</t>
  </si>
  <si>
    <t>이성태</t>
  </si>
  <si>
    <t>崔命好</t>
  </si>
  <si>
    <t>최명호</t>
  </si>
  <si>
    <t>李守伯</t>
  </si>
  <si>
    <t>李武丁</t>
  </si>
  <si>
    <t>이무정</t>
  </si>
  <si>
    <t>角北面</t>
    <phoneticPr fontId="1" type="noConversion"/>
  </si>
  <si>
    <t>각북면</t>
    <phoneticPr fontId="1" type="noConversion"/>
  </si>
  <si>
    <t>주호</t>
    <phoneticPr fontId="1" type="noConversion"/>
  </si>
  <si>
    <t>입이</t>
    <phoneticPr fontId="1" type="noConversion"/>
  </si>
  <si>
    <t>角北面</t>
    <phoneticPr fontId="1" type="noConversion"/>
  </si>
  <si>
    <t>각북면</t>
    <phoneticPr fontId="1" type="noConversion"/>
  </si>
  <si>
    <t>낭동</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</si>
  <si>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</si>
  <si>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</si>
  <si>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</si>
  <si>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</si>
  <si>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</si>
  <si>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</si>
  <si>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</si>
  <si>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</si>
  <si>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</si>
  <si>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</si>
  <si>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</si>
  <si>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</si>
  <si>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</si>
  <si>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</si>
  <si>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</si>
  <si>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</si>
  <si>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</si>
  <si>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角北面</t>
    <phoneticPr fontId="1" type="noConversion"/>
  </si>
  <si>
    <t>각북면</t>
    <phoneticPr fontId="1" type="noConversion"/>
  </si>
  <si>
    <t>노비</t>
    <phoneticPr fontId="1" type="noConversion"/>
  </si>
  <si>
    <t>계축도망</t>
    <phoneticPr fontId="1" type="noConversion"/>
  </si>
  <si>
    <t>주호</t>
    <phoneticPr fontId="1" type="noConversion"/>
  </si>
  <si>
    <t>角北面</t>
    <phoneticPr fontId="1" type="noConversion"/>
  </si>
  <si>
    <t>각북면</t>
    <phoneticPr fontId="1" type="noConversion"/>
  </si>
  <si>
    <t>노비</t>
    <phoneticPr fontId="1" type="noConversion"/>
  </si>
  <si>
    <t>주호</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</si>
  <si>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</si>
  <si>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</si>
  <si>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</si>
  <si>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</si>
  <si>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</si>
  <si>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양반비</t>
    <phoneticPr fontId="1" type="noConversion"/>
  </si>
  <si>
    <t>주호</t>
    <phoneticPr fontId="1" type="noConversion"/>
  </si>
  <si>
    <t>영산안부속오기보</t>
    <phoneticPr fontId="1" type="noConversion"/>
  </si>
  <si>
    <t>角北面</t>
    <phoneticPr fontId="1" type="noConversion"/>
  </si>
  <si>
    <t>각북면</t>
    <phoneticPr fontId="1" type="noConversion"/>
  </si>
  <si>
    <t>이</t>
    <phoneticPr fontId="1" type="noConversion"/>
  </si>
  <si>
    <t>角北面</t>
    <phoneticPr fontId="1" type="noConversion"/>
  </si>
  <si>
    <t>각북면</t>
    <phoneticPr fontId="1" type="noConversion"/>
  </si>
  <si>
    <t>率父</t>
    <phoneticPr fontId="1" type="noConversion"/>
  </si>
  <si>
    <t>솔父</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</si>
  <si>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</si>
  <si>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</si>
  <si>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</si>
  <si>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</si>
  <si>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</si>
  <si>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</si>
  <si>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</si>
  <si>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</si>
  <si>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</si>
  <si>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이보</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</si>
  <si>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</si>
  <si>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</si>
  <si>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</si>
  <si>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</si>
  <si>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</si>
  <si>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김</t>
    <phoneticPr fontId="1" type="noConversion"/>
  </si>
  <si>
    <t>김X</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</si>
  <si>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</si>
  <si>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</si>
  <si>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</si>
  <si>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</si>
  <si>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</si>
  <si>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</si>
  <si>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</si>
  <si>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년령이상, 이하 결락</t>
    <phoneticPr fontId="1" type="noConversion"/>
  </si>
  <si>
    <t>주호</t>
    <phoneticPr fontId="1" type="noConversion"/>
  </si>
  <si>
    <t>김</t>
    <phoneticPr fontId="1" type="noConversion"/>
  </si>
  <si>
    <t>김</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</si>
  <si>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</si>
  <si>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</si>
  <si>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</si>
  <si>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</si>
  <si>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</si>
  <si>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주호</t>
    <phoneticPr fontId="1" type="noConversion"/>
  </si>
  <si>
    <t>이</t>
    <phoneticPr fontId="1" type="noConversion"/>
  </si>
  <si>
    <t>임</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</si>
  <si>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</si>
  <si>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</si>
  <si>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</si>
  <si>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</si>
  <si>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</si>
  <si>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이</t>
    <phoneticPr fontId="1" type="noConversion"/>
  </si>
  <si>
    <t>角北面</t>
    <phoneticPr fontId="1" type="noConversion"/>
  </si>
  <si>
    <t>각북면</t>
    <phoneticPr fontId="1" type="noConversion"/>
  </si>
  <si>
    <t>角北面</t>
    <phoneticPr fontId="1" type="noConversion"/>
  </si>
  <si>
    <t>각북면</t>
    <phoneticPr fontId="1" type="noConversion"/>
  </si>
  <si>
    <t>김</t>
    <phoneticPr fontId="1" type="noConversion"/>
  </si>
  <si>
    <t>주호</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</si>
  <si>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</si>
  <si>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</si>
  <si>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</si>
  <si>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</si>
  <si>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</si>
  <si>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김</t>
    <phoneticPr fontId="1" type="noConversion"/>
  </si>
  <si>
    <t>巡牙兵鰥夫私奴</t>
    <phoneticPr fontId="1" type="noConversion"/>
  </si>
  <si>
    <t>순아병환부사노</t>
    <phoneticPr fontId="1" type="noConversion"/>
  </si>
  <si>
    <t>來</t>
    <phoneticPr fontId="1" type="noConversion"/>
  </si>
  <si>
    <t>래</t>
    <phoneticPr fontId="1" type="noConversion"/>
  </si>
  <si>
    <t>東上</t>
    <phoneticPr fontId="1" type="noConversion"/>
  </si>
  <si>
    <t>동상</t>
    <phoneticPr fontId="1" type="noConversion"/>
  </si>
  <si>
    <t>(原)東上來巡牙兵鰥夫私奴</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</si>
  <si>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</si>
  <si>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</si>
  <si>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</si>
  <si>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</si>
  <si>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</si>
  <si>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</si>
  <si>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</si>
  <si>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</si>
  <si>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</si>
  <si>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</si>
  <si>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</si>
  <si>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</si>
  <si>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</si>
  <si>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</si>
  <si>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이</t>
    <phoneticPr fontId="1" type="noConversion"/>
  </si>
  <si>
    <t>최내봉</t>
    <phoneticPr fontId="1" type="noConversion"/>
  </si>
  <si>
    <t>角北面</t>
    <phoneticPr fontId="1" type="noConversion"/>
  </si>
  <si>
    <t>각북면</t>
    <phoneticPr fontId="1" type="noConversion"/>
  </si>
  <si>
    <t>노비</t>
    <phoneticPr fontId="1" type="noConversion"/>
  </si>
  <si>
    <t>1所生</t>
    <phoneticPr fontId="1" type="noConversion"/>
  </si>
  <si>
    <t>角北面</t>
    <phoneticPr fontId="1" type="noConversion"/>
  </si>
  <si>
    <t>각북면</t>
    <phoneticPr fontId="1" type="noConversion"/>
  </si>
  <si>
    <t>주호</t>
    <phoneticPr fontId="1" type="noConversion"/>
  </si>
  <si>
    <t>낙룡</t>
    <phoneticPr fontId="1" type="noConversion"/>
  </si>
  <si>
    <t>角北面</t>
    <phoneticPr fontId="1" type="noConversion"/>
  </si>
  <si>
    <t>각북면</t>
    <phoneticPr fontId="1" type="noConversion"/>
  </si>
  <si>
    <t>주호</t>
    <phoneticPr fontId="1" type="noConversion"/>
  </si>
  <si>
    <t>김</t>
    <phoneticPr fontId="1" type="noConversion"/>
  </si>
  <si>
    <t>유세준</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</si>
  <si>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</si>
  <si>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</si>
  <si>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</si>
  <si>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</si>
  <si>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</si>
  <si>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</si>
  <si>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</si>
  <si>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</si>
  <si>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</si>
  <si>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</si>
  <si>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김</t>
    <phoneticPr fontId="1" type="noConversion"/>
  </si>
  <si>
    <t>角北面</t>
    <phoneticPr fontId="1" type="noConversion"/>
  </si>
  <si>
    <t>각북면</t>
    <phoneticPr fontId="1" type="noConversion"/>
  </si>
  <si>
    <t>노비</t>
    <phoneticPr fontId="1" type="noConversion"/>
  </si>
  <si>
    <t>시거</t>
    <phoneticPr fontId="1" type="noConversion"/>
  </si>
  <si>
    <t>현풍</t>
    <phoneticPr fontId="1" type="noConversion"/>
  </si>
  <si>
    <t>角北面</t>
    <phoneticPr fontId="1" type="noConversion"/>
  </si>
  <si>
    <t>각북면</t>
    <phoneticPr fontId="1" type="noConversion"/>
  </si>
  <si>
    <t>角北面</t>
    <phoneticPr fontId="1" type="noConversion"/>
  </si>
  <si>
    <t>각북면</t>
    <phoneticPr fontId="1" type="noConversion"/>
  </si>
  <si>
    <t>김</t>
    <phoneticPr fontId="1" type="noConversion"/>
  </si>
  <si>
    <t>주호</t>
    <phoneticPr fontId="1" type="noConversion"/>
  </si>
  <si>
    <t>이</t>
    <phoneticPr fontId="1" type="noConversion"/>
  </si>
  <si>
    <t>시노희창</t>
    <phoneticPr fontId="1" type="noConversion"/>
  </si>
  <si>
    <t>주호</t>
    <phoneticPr fontId="1" type="noConversion"/>
  </si>
  <si>
    <t>영도훈도청화병장례원시노환부</t>
    <phoneticPr fontId="1" type="noConversion"/>
  </si>
  <si>
    <t>시비</t>
    <phoneticPr fontId="1" type="noConversion"/>
  </si>
  <si>
    <t>角北面</t>
    <phoneticPr fontId="1" type="noConversion"/>
  </si>
  <si>
    <t>각북면</t>
    <phoneticPr fontId="1" type="noConversion"/>
  </si>
  <si>
    <t>角北面</t>
    <phoneticPr fontId="1" type="noConversion"/>
  </si>
  <si>
    <t>각북면</t>
    <phoneticPr fontId="1" type="noConversion"/>
  </si>
  <si>
    <t>사섬시노예달고대처</t>
    <phoneticPr fontId="1" type="noConversion"/>
  </si>
  <si>
    <t>임영준</t>
    <phoneticPr fontId="1" type="noConversion"/>
  </si>
  <si>
    <t>제예남호</t>
    <phoneticPr fontId="1" type="noConversion"/>
  </si>
  <si>
    <t>주호</t>
    <phoneticPr fontId="1" type="noConversion"/>
  </si>
  <si>
    <t>角北面</t>
    <phoneticPr fontId="1" type="noConversion"/>
  </si>
  <si>
    <t>각북면</t>
    <phoneticPr fontId="1" type="noConversion"/>
  </si>
  <si>
    <t>주호</t>
    <phoneticPr fontId="1" type="noConversion"/>
  </si>
  <si>
    <t>논립</t>
    <phoneticPr fontId="1" type="noConversion"/>
  </si>
  <si>
    <t>솔父</t>
    <phoneticPr fontId="1" type="noConversion"/>
  </si>
  <si>
    <t>角北面</t>
    <phoneticPr fontId="1" type="noConversion"/>
  </si>
  <si>
    <t>각북면</t>
    <phoneticPr fontId="1" type="noConversion"/>
  </si>
  <si>
    <t>노비</t>
    <phoneticPr fontId="1" type="noConversion"/>
  </si>
  <si>
    <t>주호</t>
    <phoneticPr fontId="1" type="noConversion"/>
  </si>
  <si>
    <t>김</t>
    <phoneticPr fontId="1" type="noConversion"/>
  </si>
  <si>
    <t>角北面</t>
    <phoneticPr fontId="1" type="noConversion"/>
  </si>
  <si>
    <t>각북면</t>
    <phoneticPr fontId="1" type="noConversion"/>
  </si>
  <si>
    <t>이정발고대자</t>
    <phoneticPr fontId="1" type="noConversion"/>
  </si>
  <si>
    <t>주호</t>
    <phoneticPr fontId="1" type="noConversion"/>
  </si>
  <si>
    <t>李</t>
    <phoneticPr fontId="1" type="noConversion"/>
  </si>
  <si>
    <t>이</t>
    <phoneticPr fontId="1" type="noConversion"/>
  </si>
  <si>
    <t>주호</t>
    <phoneticPr fontId="1" type="noConversion"/>
  </si>
  <si>
    <t>재령</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</si>
  <si>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</si>
  <si>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</si>
  <si>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</si>
  <si>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</si>
  <si>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</si>
  <si>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</si>
  <si>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角北面</t>
    <phoneticPr fontId="1" type="noConversion"/>
  </si>
  <si>
    <t>각북면</t>
    <phoneticPr fontId="1" type="noConversion"/>
  </si>
  <si>
    <t>도망</t>
    <phoneticPr fontId="1" type="noConversion"/>
  </si>
  <si>
    <t>角北面</t>
    <phoneticPr fontId="1" type="noConversion"/>
  </si>
  <si>
    <t>각북면</t>
    <phoneticPr fontId="1" type="noConversion"/>
  </si>
  <si>
    <t>가현</t>
    <phoneticPr fontId="1" type="noConversion"/>
  </si>
  <si>
    <t>가현</t>
    <phoneticPr fontId="1" type="noConversion"/>
  </si>
  <si>
    <t>주호</t>
    <phoneticPr fontId="1" type="noConversion"/>
  </si>
  <si>
    <t>이</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</si>
  <si>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</si>
  <si>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</si>
  <si>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</si>
  <si>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</si>
  <si>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</si>
  <si>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율음진</t>
    <phoneticPr fontId="1" type="noConversion"/>
  </si>
  <si>
    <t>角北面</t>
    <phoneticPr fontId="1" type="noConversion"/>
  </si>
  <si>
    <t>각북면</t>
    <phoneticPr fontId="1" type="noConversion"/>
  </si>
  <si>
    <t>율음례</t>
    <phoneticPr fontId="1" type="noConversion"/>
  </si>
  <si>
    <t>시월</t>
    <phoneticPr fontId="1" type="noConversion"/>
  </si>
  <si>
    <t>주호</t>
    <phoneticPr fontId="1" type="noConversion"/>
  </si>
  <si>
    <t>角北面</t>
    <phoneticPr fontId="1" type="noConversion"/>
  </si>
  <si>
    <t>각북면</t>
    <phoneticPr fontId="1" type="noConversion"/>
  </si>
  <si>
    <t>심총</t>
    <phoneticPr fontId="1" type="noConversion"/>
  </si>
  <si>
    <t>角北面</t>
    <phoneticPr fontId="1" type="noConversion"/>
  </si>
  <si>
    <t>각북면</t>
    <phoneticPr fontId="1" type="noConversion"/>
  </si>
  <si>
    <t>角北面</t>
    <phoneticPr fontId="1" type="noConversion"/>
  </si>
  <si>
    <t>각북면</t>
    <phoneticPr fontId="1" type="noConversion"/>
  </si>
  <si>
    <t>고</t>
    <phoneticPr fontId="1" type="noConversion"/>
  </si>
  <si>
    <t>가현</t>
    <phoneticPr fontId="1" type="noConversion"/>
  </si>
  <si>
    <t>이</t>
    <phoneticPr fontId="1" type="noConversion"/>
  </si>
  <si>
    <t>角北面</t>
    <phoneticPr fontId="1" type="noConversion"/>
  </si>
  <si>
    <t>각북면</t>
    <phoneticPr fontId="1" type="noConversion"/>
  </si>
  <si>
    <t>노비</t>
    <phoneticPr fontId="1" type="noConversion"/>
  </si>
  <si>
    <t>노양비병인남강원하전</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</si>
  <si>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</si>
  <si>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</si>
  <si>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</si>
  <si>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</si>
  <si>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</si>
  <si>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</si>
  <si>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</si>
  <si>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이용대</t>
    <phoneticPr fontId="1" type="noConversion"/>
  </si>
  <si>
    <t>김</t>
    <phoneticPr fontId="1" type="noConversion"/>
  </si>
  <si>
    <t>角北面</t>
    <phoneticPr fontId="1" type="noConversion"/>
  </si>
  <si>
    <t>각북면</t>
    <phoneticPr fontId="1" type="noConversion"/>
  </si>
  <si>
    <t>주호</t>
    <phoneticPr fontId="1" type="noConversion"/>
  </si>
  <si>
    <t>노인</t>
    <phoneticPr fontId="1" type="noConversion"/>
  </si>
  <si>
    <t>난득</t>
    <phoneticPr fontId="1" type="noConversion"/>
  </si>
  <si>
    <t>角北面</t>
    <phoneticPr fontId="1" type="noConversion"/>
  </si>
  <si>
    <t>각북면</t>
    <phoneticPr fontId="1" type="noConversion"/>
  </si>
  <si>
    <t>이거</t>
    <phoneticPr fontId="1" type="noConversion"/>
  </si>
  <si>
    <t>수서</t>
    <phoneticPr fontId="1" type="noConversion"/>
  </si>
  <si>
    <t>角北面</t>
    <phoneticPr fontId="1" type="noConversion"/>
  </si>
  <si>
    <t>각북면</t>
    <phoneticPr fontId="1" type="noConversion"/>
  </si>
  <si>
    <t>이</t>
    <phoneticPr fontId="1" type="noConversion"/>
  </si>
  <si>
    <t>가현</t>
    <phoneticPr fontId="1" type="noConversion"/>
  </si>
  <si>
    <t>應馬+翼</t>
    <phoneticPr fontId="1" type="noConversion"/>
  </si>
  <si>
    <t>응익</t>
    <phoneticPr fontId="1" type="noConversion"/>
  </si>
  <si>
    <t>재령</t>
    <phoneticPr fontId="1" type="noConversion"/>
  </si>
  <si>
    <t>김</t>
    <phoneticPr fontId="1" type="noConversion"/>
  </si>
  <si>
    <t>노비</t>
    <phoneticPr fontId="1" type="noConversion"/>
  </si>
  <si>
    <t>도망</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</si>
  <si>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</si>
  <si>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</si>
  <si>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</si>
  <si>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</si>
  <si>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</si>
  <si>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</si>
  <si>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임소사</t>
    <phoneticPr fontId="1" type="noConversion"/>
  </si>
  <si>
    <t>角北面</t>
    <phoneticPr fontId="1" type="noConversion"/>
  </si>
  <si>
    <t>각북면</t>
    <phoneticPr fontId="1" type="noConversion"/>
  </si>
  <si>
    <t>노금</t>
    <phoneticPr fontId="1" type="noConversion"/>
  </si>
  <si>
    <t>부안부시비</t>
    <phoneticPr fontId="1" type="noConversion"/>
  </si>
  <si>
    <t>시노</t>
    <phoneticPr fontId="1" type="noConversion"/>
  </si>
  <si>
    <t>시비</t>
    <phoneticPr fontId="1" type="noConversion"/>
  </si>
  <si>
    <t>시노</t>
    <phoneticPr fontId="1" type="noConversion"/>
  </si>
  <si>
    <t>김</t>
    <phoneticPr fontId="1" type="noConversion"/>
  </si>
  <si>
    <t>주호</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</si>
  <si>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</si>
  <si>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</si>
  <si>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</si>
  <si>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</si>
  <si>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</si>
  <si>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양절각병인</t>
    <phoneticPr fontId="1" type="noConversion"/>
  </si>
  <si>
    <t>김</t>
    <phoneticPr fontId="1" type="noConversion"/>
  </si>
  <si>
    <t>김</t>
    <phoneticPr fontId="1" type="noConversion"/>
  </si>
  <si>
    <t>가현</t>
    <phoneticPr fontId="1" type="noConversion"/>
  </si>
  <si>
    <t>주호</t>
    <phoneticPr fontId="1" type="noConversion"/>
  </si>
  <si>
    <t>김</t>
    <phoneticPr fontId="1" type="noConversion"/>
  </si>
  <si>
    <t>角北面</t>
    <phoneticPr fontId="1" type="noConversion"/>
  </si>
  <si>
    <t>각북면</t>
    <phoneticPr fontId="1" type="noConversion"/>
  </si>
  <si>
    <t>이</t>
    <phoneticPr fontId="1" type="noConversion"/>
  </si>
  <si>
    <t>주호</t>
    <phoneticPr fontId="1" type="noConversion"/>
  </si>
  <si>
    <t>김</t>
    <phoneticPr fontId="1" type="noConversion"/>
  </si>
  <si>
    <t>나</t>
    <phoneticPr fontId="1" type="noConversion"/>
  </si>
  <si>
    <t>논수</t>
    <phoneticPr fontId="1" type="noConversion"/>
  </si>
  <si>
    <t>角北面</t>
    <phoneticPr fontId="1" type="noConversion"/>
  </si>
  <si>
    <t>각북면</t>
    <phoneticPr fontId="1" type="noConversion"/>
  </si>
  <si>
    <t>이</t>
    <phoneticPr fontId="1" type="noConversion"/>
  </si>
  <si>
    <t>노비</t>
    <phoneticPr fontId="1" type="noConversion"/>
  </si>
  <si>
    <t>角北面</t>
    <phoneticPr fontId="1" type="noConversion"/>
  </si>
  <si>
    <t>각북면</t>
    <phoneticPr fontId="1" type="noConversion"/>
  </si>
  <si>
    <t>주호</t>
    <phoneticPr fontId="1" type="noConversion"/>
  </si>
  <si>
    <t>김</t>
    <phoneticPr fontId="1" type="noConversion"/>
  </si>
  <si>
    <t>角北面</t>
    <phoneticPr fontId="1" type="noConversion"/>
  </si>
  <si>
    <t>각북면</t>
    <phoneticPr fontId="1" type="noConversion"/>
  </si>
  <si>
    <t>김윤선</t>
    <phoneticPr fontId="1" type="noConversion"/>
  </si>
  <si>
    <t>가현</t>
    <phoneticPr fontId="1" type="noConversion"/>
  </si>
  <si>
    <t>주호</t>
    <phoneticPr fontId="1" type="noConversion"/>
  </si>
  <si>
    <t>角北面</t>
    <phoneticPr fontId="1" type="noConversion"/>
  </si>
  <si>
    <t>각북면</t>
    <phoneticPr fontId="1" type="noConversion"/>
  </si>
  <si>
    <t>솔父</t>
    <phoneticPr fontId="1" type="noConversion"/>
  </si>
  <si>
    <t>角北面</t>
    <phoneticPr fontId="1" type="noConversion"/>
  </si>
  <si>
    <t>각북면</t>
    <phoneticPr fontId="1" type="noConversion"/>
  </si>
  <si>
    <t>가현</t>
    <phoneticPr fontId="1" type="noConversion"/>
  </si>
  <si>
    <t>주호</t>
    <phoneticPr fontId="1" type="noConversion"/>
  </si>
  <si>
    <t>김</t>
    <phoneticPr fontId="1" type="noConversion"/>
  </si>
  <si>
    <t>角北面</t>
    <phoneticPr fontId="1" type="noConversion"/>
  </si>
  <si>
    <t>각북면</t>
    <phoneticPr fontId="1" type="noConversion"/>
  </si>
  <si>
    <t>시비</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</si>
  <si>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</si>
  <si>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</si>
  <si>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</si>
  <si>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</si>
  <si>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</si>
  <si>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</si>
  <si>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임</t>
    <phoneticPr fontId="1" type="noConversion"/>
  </si>
  <si>
    <t>진영이보</t>
    <phoneticPr fontId="1" type="noConversion"/>
  </si>
  <si>
    <t>角北面</t>
    <phoneticPr fontId="1" type="noConversion"/>
  </si>
  <si>
    <t>각북면</t>
    <phoneticPr fontId="1" type="noConversion"/>
  </si>
  <si>
    <t>角北面</t>
    <phoneticPr fontId="1" type="noConversion"/>
  </si>
  <si>
    <t>각북면</t>
    <phoneticPr fontId="1" type="noConversion"/>
  </si>
  <si>
    <t>솔父</t>
    <phoneticPr fontId="1" type="noConversion"/>
  </si>
  <si>
    <t>고</t>
    <phoneticPr fontId="1" type="noConversion"/>
  </si>
  <si>
    <t>주호</t>
    <phoneticPr fontId="1" type="noConversion"/>
  </si>
  <si>
    <t>근</t>
    <phoneticPr fontId="1" type="noConversion"/>
  </si>
  <si>
    <t>이</t>
    <phoneticPr fontId="1" type="noConversion"/>
  </si>
  <si>
    <t>노비</t>
    <phoneticPr fontId="1" type="noConversion"/>
  </si>
  <si>
    <t>角北面</t>
    <phoneticPr fontId="1" type="noConversion"/>
  </si>
  <si>
    <t>각북면</t>
    <phoneticPr fontId="1" type="noConversion"/>
  </si>
  <si>
    <t>業武鎭營出使軍官</t>
    <phoneticPr fontId="1" type="noConversion"/>
  </si>
  <si>
    <t>업무진영출사군관</t>
    <phoneticPr fontId="1" type="noConversion"/>
  </si>
  <si>
    <t>來</t>
    <phoneticPr fontId="1" type="noConversion"/>
  </si>
  <si>
    <t>래</t>
    <phoneticPr fontId="1" type="noConversion"/>
  </si>
  <si>
    <t>상수서</t>
    <phoneticPr fontId="1" type="noConversion"/>
  </si>
  <si>
    <t>(原)上守西來業武鎭營出使軍官</t>
    <phoneticPr fontId="1" type="noConversion"/>
  </si>
  <si>
    <t>입호</t>
    <phoneticPr fontId="1" type="noConversion"/>
  </si>
  <si>
    <t>김</t>
    <phoneticPr fontId="1" type="noConversion"/>
  </si>
  <si>
    <t>業武架山守堞軍官</t>
    <phoneticPr fontId="1" type="noConversion"/>
  </si>
  <si>
    <t>업무가산수첩군관</t>
    <phoneticPr fontId="1" type="noConversion"/>
  </si>
  <si>
    <t>來</t>
    <phoneticPr fontId="1" type="noConversion"/>
  </si>
  <si>
    <t>래</t>
    <phoneticPr fontId="1" type="noConversion"/>
  </si>
  <si>
    <t>花縣</t>
    <phoneticPr fontId="1" type="noConversion"/>
  </si>
  <si>
    <t>화현</t>
    <phoneticPr fontId="1" type="noConversion"/>
  </si>
  <si>
    <t>(原)花縣來業武架山守堞軍官</t>
    <phoneticPr fontId="1" type="noConversion"/>
  </si>
  <si>
    <t>角北面</t>
    <phoneticPr fontId="1" type="noConversion"/>
  </si>
  <si>
    <t>각북면</t>
    <phoneticPr fontId="1" type="noConversion"/>
  </si>
  <si>
    <t>노비</t>
    <phoneticPr fontId="1" type="noConversion"/>
  </si>
  <si>
    <t>3所生</t>
    <phoneticPr fontId="1" type="noConversion"/>
  </si>
  <si>
    <t>주호</t>
    <phoneticPr fontId="1" type="noConversion"/>
  </si>
  <si>
    <t>居士</t>
    <phoneticPr fontId="1" type="noConversion"/>
  </si>
  <si>
    <t>거사</t>
    <phoneticPr fontId="1" type="noConversion"/>
  </si>
  <si>
    <t>來</t>
    <phoneticPr fontId="1" type="noConversion"/>
  </si>
  <si>
    <t>래</t>
    <phoneticPr fontId="1" type="noConversion"/>
  </si>
  <si>
    <t>守南</t>
    <phoneticPr fontId="1" type="noConversion"/>
  </si>
  <si>
    <t>수남</t>
    <phoneticPr fontId="1" type="noConversion"/>
  </si>
  <si>
    <t>(原)守南來居士</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</si>
  <si>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</si>
  <si>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</si>
  <si>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</si>
  <si>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</si>
  <si>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</si>
  <si>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이</t>
    <phoneticPr fontId="1" type="noConversion"/>
  </si>
  <si>
    <t>振王+永</t>
    <phoneticPr fontId="1" type="noConversion"/>
  </si>
  <si>
    <t>진영</t>
    <phoneticPr fontId="1" type="noConversion"/>
  </si>
  <si>
    <t>주호</t>
    <phoneticPr fontId="1" type="noConversion"/>
  </si>
  <si>
    <t>角北面</t>
    <phoneticPr fontId="1" type="noConversion"/>
  </si>
  <si>
    <t>각북면</t>
    <phoneticPr fontId="1" type="noConversion"/>
  </si>
  <si>
    <t>김</t>
    <phoneticPr fontId="1" type="noConversion"/>
  </si>
  <si>
    <t>노비</t>
    <phoneticPr fontId="1" type="noConversion"/>
  </si>
  <si>
    <t>角北面</t>
    <phoneticPr fontId="1" type="noConversion"/>
  </si>
  <si>
    <t>각북면</t>
    <phoneticPr fontId="1" type="noConversion"/>
  </si>
  <si>
    <t>노비</t>
    <phoneticPr fontId="1" type="noConversion"/>
  </si>
  <si>
    <t>驛保鄕所下典</t>
    <phoneticPr fontId="1" type="noConversion"/>
  </si>
  <si>
    <t>역보향소하전</t>
    <phoneticPr fontId="1" type="noConversion"/>
  </si>
  <si>
    <t>來</t>
    <phoneticPr fontId="1" type="noConversion"/>
  </si>
  <si>
    <t>래</t>
    <phoneticPr fontId="1" type="noConversion"/>
  </si>
  <si>
    <t>淸道</t>
    <phoneticPr fontId="1" type="noConversion"/>
  </si>
  <si>
    <t>청도</t>
    <phoneticPr fontId="1" type="noConversion"/>
  </si>
  <si>
    <t>(原)淸道來驛保鄕所下典</t>
    <phoneticPr fontId="1" type="noConversion"/>
  </si>
  <si>
    <t>녹선</t>
    <phoneticPr fontId="1" type="noConversion"/>
  </si>
  <si>
    <t>角北面</t>
    <phoneticPr fontId="1" type="noConversion"/>
  </si>
  <si>
    <t>각북면</t>
    <phoneticPr fontId="1" type="noConversion"/>
  </si>
  <si>
    <t>주호</t>
    <phoneticPr fontId="1" type="noConversion"/>
  </si>
  <si>
    <t>솔父</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</si>
  <si>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</si>
  <si>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</si>
  <si>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</si>
  <si>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</si>
  <si>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</si>
  <si>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시거</t>
    <phoneticPr fontId="1" type="noConversion"/>
  </si>
  <si>
    <t>동래</t>
    <phoneticPr fontId="1" type="noConversion"/>
  </si>
  <si>
    <t>(原)子尹萬三戶來寡女</t>
    <phoneticPr fontId="1" type="noConversion"/>
  </si>
  <si>
    <t>角北面</t>
    <phoneticPr fontId="1" type="noConversion"/>
  </si>
  <si>
    <t>각북면</t>
    <phoneticPr fontId="1" type="noConversion"/>
  </si>
  <si>
    <t>이용원</t>
    <phoneticPr fontId="1" type="noConversion"/>
  </si>
  <si>
    <t>禁衛營焰硝軍鎭營軍官</t>
    <phoneticPr fontId="1" type="noConversion"/>
  </si>
  <si>
    <t>금위영염초군진영군관</t>
    <phoneticPr fontId="1" type="noConversion"/>
  </si>
  <si>
    <t>주호</t>
    <phoneticPr fontId="1" type="noConversion"/>
  </si>
  <si>
    <t>이</t>
    <phoneticPr fontId="1" type="noConversion"/>
  </si>
  <si>
    <t>角北面</t>
    <phoneticPr fontId="1" type="noConversion"/>
  </si>
  <si>
    <t>각북면</t>
    <phoneticPr fontId="1" type="noConversion"/>
  </si>
  <si>
    <t>가현</t>
    <phoneticPr fontId="1" type="noConversion"/>
  </si>
  <si>
    <t>주호</t>
    <phoneticPr fontId="1" type="noConversion"/>
  </si>
  <si>
    <t>김</t>
    <phoneticPr fontId="1" type="noConversion"/>
  </si>
  <si>
    <t>화벽</t>
    <phoneticPr fontId="1" type="noConversion"/>
  </si>
  <si>
    <t>角北面</t>
    <phoneticPr fontId="1" type="noConversion"/>
  </si>
  <si>
    <t>각북면</t>
    <phoneticPr fontId="1" type="noConversion"/>
  </si>
  <si>
    <t>노비</t>
    <phoneticPr fontId="1" type="noConversion"/>
  </si>
  <si>
    <t>角北面</t>
    <phoneticPr fontId="1" type="noConversion"/>
  </si>
  <si>
    <t>각북면</t>
    <phoneticPr fontId="1" type="noConversion"/>
  </si>
  <si>
    <t>동면금곡리김종원호</t>
    <phoneticPr fontId="1" type="noConversion"/>
  </si>
  <si>
    <t>주호</t>
    <phoneticPr fontId="1" type="noConversion"/>
  </si>
  <si>
    <t>김</t>
    <phoneticPr fontId="1" type="noConversion"/>
  </si>
  <si>
    <t>늦금</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</si>
  <si>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</si>
  <si>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</si>
  <si>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</si>
  <si>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</si>
  <si>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</si>
  <si>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</si>
  <si>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</si>
  <si>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</si>
  <si>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김</t>
    <phoneticPr fontId="1" type="noConversion"/>
  </si>
  <si>
    <t>솔父</t>
    <phoneticPr fontId="1" type="noConversion"/>
  </si>
  <si>
    <t>가현</t>
    <phoneticPr fontId="1" type="noConversion"/>
  </si>
  <si>
    <t>주호</t>
    <phoneticPr fontId="1" type="noConversion"/>
  </si>
  <si>
    <t>角北面</t>
    <phoneticPr fontId="1" type="noConversion"/>
  </si>
  <si>
    <t>각북면</t>
    <phoneticPr fontId="1" type="noConversion"/>
  </si>
  <si>
    <t>양정</t>
    <phoneticPr fontId="1" type="noConversion"/>
  </si>
  <si>
    <t>角北面</t>
    <phoneticPr fontId="1" type="noConversion"/>
  </si>
  <si>
    <t>각북면</t>
    <phoneticPr fontId="1" type="noConversion"/>
  </si>
  <si>
    <t>이</t>
    <phoneticPr fontId="1" type="noConversion"/>
  </si>
  <si>
    <t>과녀사재감시비</t>
    <phoneticPr fontId="1" type="noConversion"/>
  </si>
  <si>
    <t>입호</t>
    <phoneticPr fontId="1" type="noConversion"/>
  </si>
  <si>
    <t>주호</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</si>
  <si>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</si>
  <si>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</si>
  <si>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</si>
  <si>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</si>
  <si>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</si>
  <si>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</si>
  <si>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</si>
  <si>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이생</t>
    <phoneticPr fontId="1" type="noConversion"/>
  </si>
  <si>
    <t>김</t>
    <phoneticPr fontId="1" type="noConversion"/>
  </si>
  <si>
    <t>가현</t>
    <phoneticPr fontId="1" type="noConversion"/>
  </si>
  <si>
    <t>주호</t>
    <phoneticPr fontId="1" type="noConversion"/>
  </si>
  <si>
    <t>角北面</t>
    <phoneticPr fontId="1" type="noConversion"/>
  </si>
  <si>
    <t>각북면</t>
    <phoneticPr fontId="1" type="noConversion"/>
  </si>
  <si>
    <t>임</t>
    <phoneticPr fontId="1" type="noConversion"/>
  </si>
  <si>
    <t>시노</t>
    <phoneticPr fontId="1" type="noConversion"/>
  </si>
  <si>
    <t>角北面</t>
    <phoneticPr fontId="1" type="noConversion"/>
  </si>
  <si>
    <t>각북면</t>
    <phoneticPr fontId="1" type="noConversion"/>
  </si>
  <si>
    <t>이예복</t>
    <phoneticPr fontId="1" type="noConversion"/>
  </si>
  <si>
    <t>김</t>
    <phoneticPr fontId="1" type="noConversion"/>
  </si>
  <si>
    <t>가현</t>
    <phoneticPr fontId="1" type="noConversion"/>
  </si>
  <si>
    <t>이</t>
    <phoneticPr fontId="1" type="noConversion"/>
  </si>
  <si>
    <t>솔父</t>
    <phoneticPr fontId="1" type="noConversion"/>
  </si>
  <si>
    <t>김</t>
    <phoneticPr fontId="1" type="noConversion"/>
  </si>
  <si>
    <t>角北面</t>
    <phoneticPr fontId="1" type="noConversion"/>
  </si>
  <si>
    <t>각북면</t>
    <phoneticPr fontId="1" type="noConversion"/>
  </si>
  <si>
    <t>임하</t>
    <phoneticPr fontId="1" type="noConversion"/>
  </si>
  <si>
    <t>김</t>
    <phoneticPr fontId="1" type="noConversion"/>
  </si>
  <si>
    <t>주호</t>
    <phoneticPr fontId="1" type="noConversion"/>
  </si>
  <si>
    <t>노비</t>
    <phoneticPr fontId="1" type="noConversion"/>
  </si>
  <si>
    <t>거</t>
    <phoneticPr fontId="1" type="noConversion"/>
  </si>
  <si>
    <t>현풍</t>
    <phoneticPr fontId="1" type="noConversion"/>
  </si>
  <si>
    <t>1所生</t>
    <phoneticPr fontId="1" type="noConversion"/>
  </si>
  <si>
    <t>角北面</t>
    <phoneticPr fontId="1" type="noConversion"/>
  </si>
  <si>
    <t>각북면</t>
    <phoneticPr fontId="1" type="noConversion"/>
  </si>
  <si>
    <t>巡在家軍官</t>
    <phoneticPr fontId="1" type="noConversion"/>
  </si>
  <si>
    <t>순재가군관</t>
    <phoneticPr fontId="1" type="noConversion"/>
  </si>
  <si>
    <t>來</t>
    <phoneticPr fontId="1" type="noConversion"/>
  </si>
  <si>
    <t>래</t>
    <phoneticPr fontId="1" type="noConversion"/>
  </si>
  <si>
    <t>金谷</t>
    <phoneticPr fontId="1" type="noConversion"/>
  </si>
  <si>
    <t>금곡</t>
    <phoneticPr fontId="1" type="noConversion"/>
  </si>
  <si>
    <t>(原)金谷來巡在家軍官</t>
    <phoneticPr fontId="1" type="noConversion"/>
  </si>
  <si>
    <t>무자도망</t>
    <phoneticPr fontId="1" type="noConversion"/>
  </si>
  <si>
    <t>1所生</t>
    <phoneticPr fontId="1" type="noConversion"/>
  </si>
  <si>
    <t>角北面</t>
    <phoneticPr fontId="1" type="noConversion"/>
  </si>
  <si>
    <t>각북면</t>
    <phoneticPr fontId="1" type="noConversion"/>
  </si>
  <si>
    <t>김</t>
    <phoneticPr fontId="1" type="noConversion"/>
  </si>
  <si>
    <t>주호</t>
    <phoneticPr fontId="1" type="noConversion"/>
  </si>
  <si>
    <t>늦남</t>
    <phoneticPr fontId="1" type="noConversion"/>
  </si>
  <si>
    <t>角北面</t>
    <phoneticPr fontId="1" type="noConversion"/>
  </si>
  <si>
    <t>각북면</t>
    <phoneticPr fontId="1" type="noConversion"/>
  </si>
  <si>
    <t>이</t>
    <phoneticPr fontId="1" type="noConversion"/>
  </si>
  <si>
    <t>驛吏</t>
    <phoneticPr fontId="1" type="noConversion"/>
  </si>
  <si>
    <t>역리</t>
    <phoneticPr fontId="1" type="noConversion"/>
  </si>
  <si>
    <t>來</t>
    <phoneticPr fontId="1" type="noConversion"/>
  </si>
  <si>
    <t>래</t>
    <phoneticPr fontId="1" type="noConversion"/>
  </si>
  <si>
    <t>舌化</t>
    <phoneticPr fontId="1" type="noConversion"/>
  </si>
  <si>
    <t>설화</t>
    <phoneticPr fontId="1" type="noConversion"/>
  </si>
  <si>
    <t>(原)舌化來驛吏</t>
    <phoneticPr fontId="1" type="noConversion"/>
  </si>
  <si>
    <t>이</t>
    <phoneticPr fontId="1" type="noConversion"/>
  </si>
  <si>
    <t>양민</t>
    <phoneticPr fontId="1" type="noConversion"/>
  </si>
  <si>
    <t>이</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</si>
  <si>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</si>
  <si>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</si>
  <si>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</si>
  <si>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</si>
  <si>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</si>
  <si>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주호</t>
    <phoneticPr fontId="1" type="noConversion"/>
  </si>
  <si>
    <t>임</t>
    <phoneticPr fontId="1" type="noConversion"/>
  </si>
  <si>
    <t>양수</t>
    <phoneticPr fontId="1" type="noConversion"/>
  </si>
  <si>
    <t>湧泉佛堂里</t>
    <phoneticPr fontId="1" type="noConversion"/>
  </si>
  <si>
    <t>용천불당리</t>
    <phoneticPr fontId="1" type="noConversion"/>
  </si>
  <si>
    <t>주호</t>
    <phoneticPr fontId="1" type="noConversion"/>
  </si>
  <si>
    <t>湧泉佛堂里</t>
    <phoneticPr fontId="1" type="noConversion"/>
  </si>
  <si>
    <t>용천불당리</t>
    <phoneticPr fontId="1" type="noConversion"/>
  </si>
  <si>
    <t>角北面</t>
    <phoneticPr fontId="1" type="noConversion"/>
  </si>
  <si>
    <t>각북면</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</si>
  <si>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</si>
  <si>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</si>
  <si>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</si>
  <si>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</si>
  <si>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</si>
  <si>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</si>
  <si>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주호</t>
    <phoneticPr fontId="1" type="noConversion"/>
  </si>
  <si>
    <t>사재감시비과녀</t>
    <phoneticPr fontId="1" type="noConversion"/>
  </si>
  <si>
    <t>시비</t>
    <phoneticPr fontId="1" type="noConversion"/>
  </si>
  <si>
    <t>湧泉佛堂里</t>
    <phoneticPr fontId="1" type="noConversion"/>
  </si>
  <si>
    <t>용천불당리</t>
    <phoneticPr fontId="1" type="noConversion"/>
  </si>
  <si>
    <t>주호</t>
    <phoneticPr fontId="1" type="noConversion"/>
  </si>
  <si>
    <t>李</t>
    <phoneticPr fontId="1" type="noConversion"/>
  </si>
  <si>
    <t>湧泉佛堂里</t>
    <phoneticPr fontId="1" type="noConversion"/>
  </si>
  <si>
    <t>용천불당리</t>
    <phoneticPr fontId="1" type="noConversion"/>
  </si>
  <si>
    <t>염</t>
    <phoneticPr fontId="1" type="noConversion"/>
  </si>
  <si>
    <t>角北面</t>
    <phoneticPr fontId="1" type="noConversion"/>
  </si>
  <si>
    <t>각북면</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</si>
  <si>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</si>
  <si>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</si>
  <si>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</si>
  <si>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</si>
  <si>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</si>
  <si>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</si>
  <si>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</si>
  <si>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</si>
  <si>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</si>
  <si>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</si>
  <si>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녹생</t>
    <phoneticPr fontId="1" type="noConversion"/>
  </si>
  <si>
    <t>이</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</si>
  <si>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</si>
  <si>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</si>
  <si>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</si>
  <si>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</si>
  <si>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</si>
  <si>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</si>
  <si>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居士</t>
    <phoneticPr fontId="1" type="noConversion"/>
  </si>
  <si>
    <t>거사</t>
    <phoneticPr fontId="1" type="noConversion"/>
  </si>
  <si>
    <t>來</t>
    <phoneticPr fontId="1" type="noConversion"/>
  </si>
  <si>
    <t>래</t>
    <phoneticPr fontId="1" type="noConversion"/>
  </si>
  <si>
    <t>(原)上守西來居士</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</si>
  <si>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</si>
  <si>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</si>
  <si>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</si>
  <si>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</si>
  <si>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선무랑사복시주부</t>
    <phoneticPr fontId="1" type="noConversion"/>
  </si>
  <si>
    <t>湧泉佛堂里</t>
    <phoneticPr fontId="1" type="noConversion"/>
  </si>
  <si>
    <t>용천불당리</t>
    <phoneticPr fontId="1" type="noConversion"/>
  </si>
  <si>
    <t>김</t>
    <phoneticPr fontId="1" type="noConversion"/>
  </si>
  <si>
    <t>湧泉佛堂里</t>
    <phoneticPr fontId="1" type="noConversion"/>
  </si>
  <si>
    <t>용천불당리</t>
    <phoneticPr fontId="1" type="noConversion"/>
  </si>
  <si>
    <t>김용백</t>
    <phoneticPr fontId="1" type="noConversion"/>
  </si>
  <si>
    <t>角北面</t>
    <phoneticPr fontId="1" type="noConversion"/>
  </si>
  <si>
    <t>각북면</t>
    <phoneticPr fontId="1" type="noConversion"/>
  </si>
  <si>
    <t>湧泉佛堂里</t>
    <phoneticPr fontId="1" type="noConversion"/>
  </si>
  <si>
    <t>용천불당리</t>
    <phoneticPr fontId="1" type="noConversion"/>
  </si>
  <si>
    <t>이</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</si>
  <si>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</si>
  <si>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</si>
  <si>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</si>
  <si>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</si>
  <si>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</si>
  <si>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</si>
  <si>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이영호호</t>
    <phoneticPr fontId="1" type="noConversion"/>
  </si>
  <si>
    <t>(原)李永好戶來御保居士</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</si>
  <si>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</si>
  <si>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</si>
  <si>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</si>
  <si>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</si>
  <si>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</si>
  <si>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</si>
  <si>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주호</t>
    <phoneticPr fontId="1" type="noConversion"/>
  </si>
  <si>
    <t>湧泉佛堂里</t>
    <phoneticPr fontId="1" type="noConversion"/>
  </si>
  <si>
    <t>용천불당리</t>
    <phoneticPr fontId="1" type="noConversion"/>
  </si>
  <si>
    <t>금학</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</si>
  <si>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</si>
  <si>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</si>
  <si>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</si>
  <si>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</si>
  <si>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이</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</si>
  <si>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</si>
  <si>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</si>
  <si>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</si>
  <si>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</si>
  <si>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</si>
  <si>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</si>
  <si>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주호</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</si>
  <si>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</si>
  <si>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</si>
  <si>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</si>
  <si>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</si>
  <si>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居士</t>
    <phoneticPr fontId="1" type="noConversion"/>
  </si>
  <si>
    <t>거사</t>
    <phoneticPr fontId="1" type="noConversion"/>
  </si>
  <si>
    <t>來</t>
    <phoneticPr fontId="1" type="noConversion"/>
  </si>
  <si>
    <t>래</t>
    <phoneticPr fontId="1" type="noConversion"/>
  </si>
  <si>
    <t>省平谷</t>
    <phoneticPr fontId="1" type="noConversion"/>
  </si>
  <si>
    <t>성평곡</t>
    <phoneticPr fontId="1" type="noConversion"/>
  </si>
  <si>
    <t>(原)省平谷來居士</t>
    <phoneticPr fontId="1" type="noConversion"/>
  </si>
  <si>
    <t>角北面</t>
    <phoneticPr fontId="1" type="noConversion"/>
  </si>
  <si>
    <t>각북면</t>
    <phoneticPr fontId="1" type="noConversion"/>
  </si>
  <si>
    <t>湧泉佛堂里</t>
    <phoneticPr fontId="1" type="noConversion"/>
  </si>
  <si>
    <t>용천불당리</t>
    <phoneticPr fontId="1" type="noConversion"/>
  </si>
  <si>
    <t>湧泉佛堂里</t>
    <phoneticPr fontId="1" type="noConversion"/>
  </si>
  <si>
    <t>용천불당리</t>
    <phoneticPr fontId="1" type="noConversion"/>
  </si>
  <si>
    <t>주호</t>
    <phoneticPr fontId="1" type="noConversion"/>
  </si>
  <si>
    <t>김</t>
    <phoneticPr fontId="1" type="noConversion"/>
  </si>
  <si>
    <t>湧泉佛堂里</t>
    <phoneticPr fontId="1" type="noConversion"/>
  </si>
  <si>
    <t>용천불당리</t>
    <phoneticPr fontId="1" type="noConversion"/>
  </si>
  <si>
    <t>이</t>
    <phoneticPr fontId="1" type="noConversion"/>
  </si>
  <si>
    <t>이</t>
    <phoneticPr fontId="1" type="noConversion"/>
  </si>
  <si>
    <t>角北面</t>
    <phoneticPr fontId="1" type="noConversion"/>
  </si>
  <si>
    <t>각북면</t>
    <phoneticPr fontId="1" type="noConversion"/>
  </si>
  <si>
    <t>노비</t>
    <phoneticPr fontId="1" type="noConversion"/>
  </si>
  <si>
    <t>洪</t>
    <phoneticPr fontId="1" type="noConversion"/>
  </si>
  <si>
    <t>홍</t>
    <phoneticPr fontId="1" type="noConversion"/>
  </si>
  <si>
    <t>이</t>
    <phoneticPr fontId="1" type="noConversion"/>
  </si>
  <si>
    <t>입호</t>
    <phoneticPr fontId="1" type="noConversion"/>
  </si>
  <si>
    <t>노비</t>
    <phoneticPr fontId="1" type="noConversion"/>
  </si>
  <si>
    <t>오리원김만재호</t>
    <phoneticPr fontId="1" type="noConversion"/>
  </si>
  <si>
    <t>角北面</t>
    <phoneticPr fontId="1" type="noConversion"/>
  </si>
  <si>
    <t>각북면</t>
    <phoneticPr fontId="1" type="noConversion"/>
  </si>
  <si>
    <t>노</t>
    <phoneticPr fontId="1" type="noConversion"/>
  </si>
  <si>
    <t>김</t>
    <phoneticPr fontId="1" type="noConversion"/>
  </si>
  <si>
    <t>노비</t>
    <phoneticPr fontId="1" type="noConversion"/>
  </si>
  <si>
    <t>角北面</t>
    <phoneticPr fontId="1" type="noConversion"/>
  </si>
  <si>
    <t>각북면</t>
    <phoneticPr fontId="1" type="noConversion"/>
  </si>
  <si>
    <t>가현</t>
    <phoneticPr fontId="1" type="noConversion"/>
  </si>
  <si>
    <t>김경운고대자</t>
    <phoneticPr fontId="1" type="noConversion"/>
  </si>
  <si>
    <t>金</t>
    <phoneticPr fontId="1" type="noConversion"/>
  </si>
  <si>
    <t>주호</t>
    <phoneticPr fontId="1" type="noConversion"/>
  </si>
  <si>
    <t>角北面</t>
    <phoneticPr fontId="1" type="noConversion"/>
  </si>
  <si>
    <t>각북면</t>
    <phoneticPr fontId="1" type="noConversion"/>
  </si>
  <si>
    <t>노비</t>
    <phoneticPr fontId="1" type="noConversion"/>
  </si>
  <si>
    <t>角北面</t>
    <phoneticPr fontId="1" type="noConversion"/>
  </si>
  <si>
    <t>각북면</t>
    <phoneticPr fontId="1" type="noConversion"/>
  </si>
  <si>
    <t>김선방고대자</t>
    <phoneticPr fontId="1" type="noConversion"/>
  </si>
  <si>
    <t>주호</t>
    <phoneticPr fontId="1" type="noConversion"/>
  </si>
  <si>
    <t>金</t>
    <phoneticPr fontId="1" type="noConversion"/>
  </si>
  <si>
    <t>김</t>
    <phoneticPr fontId="1" type="noConversion"/>
  </si>
  <si>
    <t>角北面</t>
    <phoneticPr fontId="1" type="noConversion"/>
  </si>
  <si>
    <t>각북면</t>
    <phoneticPr fontId="1" type="noConversion"/>
  </si>
  <si>
    <t>김</t>
    <phoneticPr fontId="1" type="noConversion"/>
  </si>
  <si>
    <t>김용서</t>
    <phoneticPr fontId="1" type="noConversion"/>
  </si>
  <si>
    <t>角北面</t>
    <phoneticPr fontId="1" type="noConversion"/>
  </si>
  <si>
    <t>각북면</t>
    <phoneticPr fontId="1" type="noConversion"/>
  </si>
  <si>
    <t>이</t>
    <phoneticPr fontId="1" type="noConversion"/>
  </si>
  <si>
    <t>나의년</t>
    <phoneticPr fontId="1" type="noConversion"/>
  </si>
  <si>
    <t>角北面</t>
    <phoneticPr fontId="1" type="noConversion"/>
  </si>
  <si>
    <t>각북면</t>
    <phoneticPr fontId="1" type="noConversion"/>
  </si>
  <si>
    <t>주호</t>
    <phoneticPr fontId="1" type="noConversion"/>
  </si>
  <si>
    <t>노비</t>
    <phoneticPr fontId="1" type="noConversion"/>
  </si>
  <si>
    <t>녹선</t>
    <phoneticPr fontId="1" type="noConversion"/>
  </si>
  <si>
    <t>이</t>
    <phoneticPr fontId="1" type="noConversion"/>
  </si>
  <si>
    <t>김</t>
    <phoneticPr fontId="1" type="noConversion"/>
  </si>
  <si>
    <t>노비</t>
    <phoneticPr fontId="1" type="noConversion"/>
  </si>
  <si>
    <t>착거</t>
    <phoneticPr fontId="1" type="noConversion"/>
  </si>
  <si>
    <t>주호</t>
    <phoneticPr fontId="1" type="noConversion"/>
  </si>
  <si>
    <t>영덕</t>
    <phoneticPr fontId="1" type="noConversion"/>
  </si>
  <si>
    <t>角北面</t>
    <phoneticPr fontId="1" type="noConversion"/>
  </si>
  <si>
    <t>각북면</t>
    <phoneticPr fontId="1" type="noConversion"/>
  </si>
  <si>
    <t>고</t>
    <phoneticPr fontId="1" type="noConversion"/>
  </si>
  <si>
    <t>노비</t>
    <phoneticPr fontId="1" type="noConversion"/>
  </si>
  <si>
    <t>방매</t>
    <phoneticPr fontId="1" type="noConversion"/>
  </si>
  <si>
    <t>이</t>
    <phoneticPr fontId="1" type="noConversion"/>
  </si>
  <si>
    <t>角北面</t>
    <phoneticPr fontId="1" type="noConversion"/>
  </si>
  <si>
    <t>각북면</t>
    <phoneticPr fontId="1" type="noConversion"/>
  </si>
  <si>
    <t>입호</t>
    <phoneticPr fontId="1" type="noConversion"/>
  </si>
  <si>
    <t>고</t>
    <phoneticPr fontId="1" type="noConversion"/>
  </si>
  <si>
    <t>노비</t>
    <phoneticPr fontId="1" type="noConversion"/>
  </si>
  <si>
    <t>角北面</t>
    <phoneticPr fontId="1" type="noConversion"/>
  </si>
  <si>
    <t>각북면</t>
    <phoneticPr fontId="1" type="noConversion"/>
  </si>
  <si>
    <t>고</t>
    <phoneticPr fontId="1" type="noConversion"/>
  </si>
  <si>
    <t>김</t>
    <phoneticPr fontId="1" type="noConversion"/>
  </si>
  <si>
    <t>가현</t>
    <phoneticPr fontId="1" type="noConversion"/>
  </si>
  <si>
    <t>이</t>
    <phoneticPr fontId="1" type="noConversion"/>
  </si>
  <si>
    <t>角北面</t>
    <phoneticPr fontId="1" type="noConversion"/>
  </si>
  <si>
    <t>각북면</t>
    <phoneticPr fontId="1" type="noConversion"/>
  </si>
  <si>
    <t>노</t>
    <phoneticPr fontId="1" type="noConversion"/>
  </si>
  <si>
    <t>고</t>
    <phoneticPr fontId="1" type="noConversion"/>
  </si>
  <si>
    <t>노비</t>
    <phoneticPr fontId="1" type="noConversion"/>
  </si>
  <si>
    <t>이</t>
    <phoneticPr fontId="1" type="noConversion"/>
  </si>
  <si>
    <t>角北面</t>
    <phoneticPr fontId="1" type="noConversion"/>
  </si>
  <si>
    <t>각북면</t>
    <phoneticPr fontId="1" type="noConversion"/>
  </si>
  <si>
    <t>김</t>
    <phoneticPr fontId="1" type="noConversion"/>
  </si>
  <si>
    <t>노비</t>
    <phoneticPr fontId="1" type="noConversion"/>
  </si>
  <si>
    <t>녹선</t>
    <phoneticPr fontId="1" type="noConversion"/>
  </si>
  <si>
    <t>임</t>
    <phoneticPr fontId="1" type="noConversion"/>
  </si>
  <si>
    <t>임계</t>
    <phoneticPr fontId="1" type="noConversion"/>
  </si>
  <si>
    <t>角北面</t>
    <phoneticPr fontId="1" type="noConversion"/>
  </si>
  <si>
    <t>각북면</t>
    <phoneticPr fontId="1" type="noConversion"/>
  </si>
  <si>
    <t>고</t>
    <phoneticPr fontId="1" type="noConversion"/>
  </si>
  <si>
    <t>착거</t>
    <phoneticPr fontId="1" type="noConversion"/>
  </si>
  <si>
    <t>기상전</t>
    <phoneticPr fontId="1" type="noConversion"/>
  </si>
  <si>
    <t>角北面</t>
    <phoneticPr fontId="1" type="noConversion"/>
  </si>
  <si>
    <t>각북면</t>
    <phoneticPr fontId="1" type="noConversion"/>
  </si>
  <si>
    <t>노비</t>
    <phoneticPr fontId="1" type="noConversion"/>
  </si>
  <si>
    <t>임진도망</t>
    <phoneticPr fontId="1" type="noConversion"/>
  </si>
  <si>
    <t>거</t>
    <phoneticPr fontId="1" type="noConversion"/>
  </si>
  <si>
    <t>거</t>
    <phoneticPr fontId="1" type="noConversion"/>
  </si>
  <si>
    <t>角北面</t>
    <phoneticPr fontId="1" type="noConversion"/>
  </si>
  <si>
    <t>각북면</t>
    <phoneticPr fontId="1" type="noConversion"/>
  </si>
  <si>
    <t>문복립</t>
    <phoneticPr fontId="1" type="noConversion"/>
  </si>
  <si>
    <t>角北面</t>
    <phoneticPr fontId="1" type="noConversion"/>
  </si>
  <si>
    <t>각북면</t>
    <phoneticPr fontId="1" type="noConversion"/>
  </si>
  <si>
    <t>노비</t>
    <phoneticPr fontId="1" type="noConversion"/>
  </si>
  <si>
    <t>가현</t>
    <phoneticPr fontId="1" type="noConversion"/>
  </si>
  <si>
    <t>심</t>
    <phoneticPr fontId="1" type="noConversion"/>
  </si>
  <si>
    <t>주호</t>
    <phoneticPr fontId="1" type="noConversion"/>
  </si>
  <si>
    <t>김</t>
    <phoneticPr fontId="1" type="noConversion"/>
  </si>
  <si>
    <t>角北面</t>
    <phoneticPr fontId="1" type="noConversion"/>
  </si>
  <si>
    <t>각북면</t>
    <phoneticPr fontId="1" type="noConversion"/>
  </si>
  <si>
    <t>노비</t>
    <phoneticPr fontId="1" type="noConversion"/>
  </si>
  <si>
    <t>주호</t>
    <phoneticPr fontId="1" type="noConversion"/>
  </si>
  <si>
    <t>이</t>
    <phoneticPr fontId="1" type="noConversion"/>
  </si>
  <si>
    <t>角北面</t>
    <phoneticPr fontId="1" type="noConversion"/>
  </si>
  <si>
    <t>각북면</t>
    <phoneticPr fontId="1" type="noConversion"/>
  </si>
  <si>
    <t>김</t>
    <phoneticPr fontId="1" type="noConversion"/>
  </si>
  <si>
    <t>노비</t>
    <phoneticPr fontId="1" type="noConversion"/>
  </si>
  <si>
    <t>시거</t>
    <phoneticPr fontId="1" type="noConversion"/>
  </si>
  <si>
    <t>경산</t>
    <phoneticPr fontId="1" type="noConversion"/>
  </si>
  <si>
    <t>주호</t>
    <phoneticPr fontId="1" type="noConversion"/>
  </si>
  <si>
    <t>주호</t>
    <phoneticPr fontId="1" type="noConversion"/>
  </si>
  <si>
    <t>주호</t>
    <phoneticPr fontId="1" type="noConversion"/>
  </si>
  <si>
    <t>이</t>
    <phoneticPr fontId="1" type="noConversion"/>
  </si>
  <si>
    <t>私奴束伍軍</t>
    <phoneticPr fontId="1" type="noConversion"/>
  </si>
  <si>
    <t>사노속오군</t>
    <phoneticPr fontId="1" type="noConversion"/>
  </si>
  <si>
    <t>吾里院</t>
    <phoneticPr fontId="1" type="noConversion"/>
  </si>
  <si>
    <t>오리원</t>
    <phoneticPr fontId="1" type="noConversion"/>
  </si>
  <si>
    <t>(原)吾里院來私奴束伍軍</t>
    <phoneticPr fontId="1" type="noConversion"/>
  </si>
  <si>
    <t>고예발</t>
    <phoneticPr fontId="1" type="noConversion"/>
  </si>
  <si>
    <t>시노</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</si>
  <si>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</si>
  <si>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</si>
  <si>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</si>
  <si>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</si>
  <si>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</si>
  <si>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이</t>
    <phoneticPr fontId="1" type="noConversion"/>
  </si>
  <si>
    <t>角北面</t>
    <phoneticPr fontId="1" type="noConversion"/>
  </si>
  <si>
    <t>각북면</t>
    <phoneticPr fontId="1" type="noConversion"/>
  </si>
  <si>
    <t>입호</t>
    <phoneticPr fontId="1" type="noConversion"/>
  </si>
  <si>
    <t>주호</t>
    <phoneticPr fontId="1" type="noConversion"/>
  </si>
  <si>
    <t>김</t>
    <phoneticPr fontId="1" type="noConversion"/>
  </si>
  <si>
    <t>주호</t>
    <phoneticPr fontId="1" type="noConversion"/>
  </si>
  <si>
    <t>김</t>
    <phoneticPr fontId="1" type="noConversion"/>
  </si>
  <si>
    <t>角北面</t>
    <phoneticPr fontId="1" type="noConversion"/>
  </si>
  <si>
    <t>각북면</t>
    <phoneticPr fontId="1" type="noConversion"/>
  </si>
  <si>
    <t>유</t>
    <phoneticPr fontId="1" type="noConversion"/>
  </si>
  <si>
    <t>주호</t>
    <phoneticPr fontId="1" type="noConversion"/>
  </si>
  <si>
    <t>이</t>
    <phoneticPr fontId="1" type="noConversion"/>
  </si>
  <si>
    <t>여후재</t>
    <phoneticPr fontId="1" type="noConversion"/>
  </si>
  <si>
    <t>角北面</t>
    <phoneticPr fontId="1" type="noConversion"/>
  </si>
  <si>
    <t>각북면</t>
    <phoneticPr fontId="1" type="noConversion"/>
  </si>
  <si>
    <t>노비</t>
    <phoneticPr fontId="1" type="noConversion"/>
  </si>
  <si>
    <t>을미도망</t>
    <phoneticPr fontId="1" type="noConversion"/>
  </si>
  <si>
    <t>가현</t>
    <phoneticPr fontId="1" type="noConversion"/>
  </si>
  <si>
    <t>가현</t>
    <phoneticPr fontId="1" type="noConversion"/>
  </si>
  <si>
    <t>가현</t>
    <phoneticPr fontId="1" type="noConversion"/>
  </si>
  <si>
    <t>이용수</t>
    <phoneticPr fontId="1" type="noConversion"/>
  </si>
  <si>
    <t>角北面</t>
    <phoneticPr fontId="1" type="noConversion"/>
  </si>
  <si>
    <t>각북면</t>
    <phoneticPr fontId="1" type="noConversion"/>
  </si>
  <si>
    <t>양</t>
    <phoneticPr fontId="1" type="noConversion"/>
  </si>
  <si>
    <t>김</t>
    <phoneticPr fontId="1" type="noConversion"/>
  </si>
  <si>
    <t>이보</t>
    <phoneticPr fontId="1" type="noConversion"/>
  </si>
  <si>
    <t>예천</t>
    <phoneticPr fontId="1" type="noConversion"/>
  </si>
  <si>
    <t>이</t>
    <phoneticPr fontId="1" type="noConversion"/>
  </si>
  <si>
    <t>주호</t>
    <phoneticPr fontId="1" type="noConversion"/>
  </si>
  <si>
    <t>여</t>
    <phoneticPr fontId="1" type="noConversion"/>
  </si>
  <si>
    <t>여</t>
    <phoneticPr fontId="1" type="noConversion"/>
  </si>
  <si>
    <t>角北面</t>
    <phoneticPr fontId="1" type="noConversion"/>
  </si>
  <si>
    <t>각북면</t>
    <phoneticPr fontId="1" type="noConversion"/>
  </si>
  <si>
    <t>이</t>
    <phoneticPr fontId="1" type="noConversion"/>
  </si>
  <si>
    <t>주호</t>
    <phoneticPr fontId="1" type="noConversion"/>
  </si>
  <si>
    <t>角北面</t>
    <phoneticPr fontId="1" type="noConversion"/>
  </si>
  <si>
    <t>각북면</t>
    <phoneticPr fontId="1" type="noConversion"/>
  </si>
  <si>
    <t>주호</t>
    <phoneticPr fontId="1" type="noConversion"/>
  </si>
  <si>
    <t>이</t>
    <phoneticPr fontId="1" type="noConversion"/>
  </si>
  <si>
    <t>角北面</t>
    <phoneticPr fontId="1" type="noConversion"/>
  </si>
  <si>
    <t>각북면</t>
    <phoneticPr fontId="1" type="noConversion"/>
  </si>
  <si>
    <t>노비</t>
    <phoneticPr fontId="1" type="noConversion"/>
  </si>
  <si>
    <t>오월</t>
    <phoneticPr fontId="1" type="noConversion"/>
  </si>
  <si>
    <t>1所生</t>
    <phoneticPr fontId="1" type="noConversion"/>
  </si>
  <si>
    <t>2所生</t>
    <phoneticPr fontId="1" type="noConversion"/>
  </si>
  <si>
    <t>주호</t>
    <phoneticPr fontId="1" type="noConversion"/>
  </si>
  <si>
    <t>角北面</t>
    <phoneticPr fontId="1" type="noConversion"/>
  </si>
  <si>
    <t>각북면</t>
    <phoneticPr fontId="1" type="noConversion"/>
  </si>
  <si>
    <t>角北面</t>
    <phoneticPr fontId="1" type="noConversion"/>
  </si>
  <si>
    <t>각북면</t>
    <phoneticPr fontId="1" type="noConversion"/>
  </si>
  <si>
    <t>김</t>
    <phoneticPr fontId="1" type="noConversion"/>
  </si>
  <si>
    <t>守門將奴</t>
    <phoneticPr fontId="1" type="noConversion"/>
  </si>
  <si>
    <t>수문장노</t>
    <phoneticPr fontId="1" type="noConversion"/>
  </si>
  <si>
    <t>立</t>
    <phoneticPr fontId="1" type="noConversion"/>
  </si>
  <si>
    <t>립</t>
    <phoneticPr fontId="1" type="noConversion"/>
  </si>
  <si>
    <t>시노</t>
    <phoneticPr fontId="1" type="noConversion"/>
  </si>
  <si>
    <t>이</t>
    <phoneticPr fontId="1" type="noConversion"/>
  </si>
  <si>
    <t>가현</t>
    <phoneticPr fontId="1" type="noConversion"/>
  </si>
  <si>
    <t>等12口加現</t>
    <phoneticPr fontId="1" type="noConversion"/>
  </si>
  <si>
    <t>등12구가현</t>
    <phoneticPr fontId="1" type="noConversion"/>
  </si>
  <si>
    <t>주호</t>
    <phoneticPr fontId="1" type="noConversion"/>
  </si>
  <si>
    <t>녹생</t>
    <phoneticPr fontId="1" type="noConversion"/>
  </si>
  <si>
    <t>이</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</si>
  <si>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</si>
  <si>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</si>
  <si>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</si>
  <si>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</si>
  <si>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</si>
  <si>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김</t>
    <phoneticPr fontId="1" type="noConversion"/>
  </si>
  <si>
    <t>이</t>
    <phoneticPr fontId="1" type="noConversion"/>
  </si>
  <si>
    <t>노비</t>
    <phoneticPr fontId="1" type="noConversion"/>
  </si>
  <si>
    <t>주호</t>
    <phoneticPr fontId="1" type="noConversion"/>
  </si>
  <si>
    <t>여</t>
    <phoneticPr fontId="1" type="noConversion"/>
  </si>
  <si>
    <t>角北面</t>
    <phoneticPr fontId="1" type="noConversion"/>
  </si>
  <si>
    <t>각북면</t>
    <phoneticPr fontId="1" type="noConversion"/>
  </si>
  <si>
    <t>김</t>
    <phoneticPr fontId="1" type="noConversion"/>
  </si>
  <si>
    <t>여정</t>
    <phoneticPr fontId="1" type="noConversion"/>
  </si>
  <si>
    <t>角北面</t>
    <phoneticPr fontId="1" type="noConversion"/>
  </si>
  <si>
    <t>각북면</t>
    <phoneticPr fontId="1" type="noConversion"/>
  </si>
  <si>
    <t>노비</t>
    <phoneticPr fontId="1" type="noConversion"/>
  </si>
  <si>
    <t>가현</t>
    <phoneticPr fontId="1" type="noConversion"/>
  </si>
  <si>
    <t>김</t>
    <phoneticPr fontId="1" type="noConversion"/>
  </si>
  <si>
    <t>연명</t>
    <phoneticPr fontId="1" type="noConversion"/>
  </si>
  <si>
    <t>이의립</t>
    <phoneticPr fontId="1" type="noConversion"/>
  </si>
  <si>
    <t>주호</t>
    <phoneticPr fontId="1" type="noConversion"/>
  </si>
  <si>
    <t>김</t>
    <phoneticPr fontId="1" type="noConversion"/>
  </si>
  <si>
    <t>角北面</t>
    <phoneticPr fontId="1" type="noConversion"/>
  </si>
  <si>
    <t>각북면</t>
    <phoneticPr fontId="1" type="noConversion"/>
  </si>
  <si>
    <t>시노귀한</t>
    <phoneticPr fontId="1" type="noConversion"/>
  </si>
  <si>
    <t>시비</t>
    <phoneticPr fontId="1" type="noConversion"/>
  </si>
  <si>
    <t>백예룡</t>
    <phoneticPr fontId="1" type="noConversion"/>
  </si>
  <si>
    <t>노비</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</si>
  <si>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</si>
  <si>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</si>
  <si>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</si>
  <si>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</si>
  <si>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</si>
  <si>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</si>
  <si>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</si>
  <si>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</si>
  <si>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주호</t>
    <phoneticPr fontId="1" type="noConversion"/>
  </si>
  <si>
    <t>김</t>
    <phoneticPr fontId="1" type="noConversion"/>
  </si>
  <si>
    <t>가현</t>
    <phoneticPr fontId="1" type="noConversion"/>
  </si>
  <si>
    <t>주호</t>
    <phoneticPr fontId="1" type="noConversion"/>
  </si>
  <si>
    <t>입이</t>
    <phoneticPr fontId="1" type="noConversion"/>
  </si>
  <si>
    <t>나석만</t>
    <phoneticPr fontId="1" type="noConversion"/>
  </si>
  <si>
    <t>나</t>
    <phoneticPr fontId="1" type="noConversion"/>
  </si>
  <si>
    <t>노량</t>
    <phoneticPr fontId="1" type="noConversion"/>
  </si>
  <si>
    <t>주호</t>
    <phoneticPr fontId="1" type="noConversion"/>
  </si>
  <si>
    <t>여</t>
    <phoneticPr fontId="1" type="noConversion"/>
  </si>
  <si>
    <t>角北面</t>
    <phoneticPr fontId="1" type="noConversion"/>
  </si>
  <si>
    <t>각북면</t>
    <phoneticPr fontId="1" type="noConversion"/>
  </si>
  <si>
    <t>노비</t>
    <phoneticPr fontId="1" type="noConversion"/>
  </si>
  <si>
    <t>금남</t>
    <phoneticPr fontId="1" type="noConversion"/>
  </si>
  <si>
    <t>육룡이</t>
    <phoneticPr fontId="1" type="noConversion"/>
  </si>
  <si>
    <t>角北面</t>
    <phoneticPr fontId="1" type="noConversion"/>
  </si>
  <si>
    <t>각북면</t>
    <phoneticPr fontId="1" type="noConversion"/>
  </si>
  <si>
    <t>주호</t>
    <phoneticPr fontId="1" type="noConversion"/>
  </si>
  <si>
    <t>여</t>
    <phoneticPr fontId="1" type="noConversion"/>
  </si>
  <si>
    <t>노비</t>
    <phoneticPr fontId="1" type="noConversion"/>
  </si>
  <si>
    <t>늦분</t>
    <phoneticPr fontId="1" type="noConversion"/>
  </si>
  <si>
    <t>병자도망</t>
    <phoneticPr fontId="1" type="noConversion"/>
  </si>
  <si>
    <t>시거</t>
    <phoneticPr fontId="1" type="noConversion"/>
  </si>
  <si>
    <t>角北面</t>
    <phoneticPr fontId="1" type="noConversion"/>
  </si>
  <si>
    <t>각북면</t>
    <phoneticPr fontId="1" type="noConversion"/>
  </si>
  <si>
    <t>병신도망</t>
    <phoneticPr fontId="1" type="noConversion"/>
  </si>
  <si>
    <t>주호</t>
    <phoneticPr fontId="1" type="noConversion"/>
  </si>
  <si>
    <t>角北面</t>
    <phoneticPr fontId="1" type="noConversion"/>
  </si>
  <si>
    <t>각북면</t>
    <phoneticPr fontId="1" type="noConversion"/>
  </si>
  <si>
    <t>老除</t>
    <phoneticPr fontId="1" type="noConversion"/>
  </si>
  <si>
    <t>노제</t>
    <phoneticPr fontId="1" type="noConversion"/>
  </si>
  <si>
    <t>玄風</t>
    <phoneticPr fontId="1" type="noConversion"/>
  </si>
  <si>
    <t>현풍</t>
    <phoneticPr fontId="1" type="noConversion"/>
  </si>
  <si>
    <t>(原)玄風來老除</t>
    <phoneticPr fontId="1" type="noConversion"/>
  </si>
  <si>
    <t>김</t>
    <phoneticPr fontId="1" type="noConversion"/>
  </si>
  <si>
    <t>業武鎭營軍官</t>
    <phoneticPr fontId="1" type="noConversion"/>
  </si>
  <si>
    <t>업무진영군관</t>
    <phoneticPr fontId="1" type="noConversion"/>
  </si>
  <si>
    <t>來</t>
    <phoneticPr fontId="1" type="noConversion"/>
  </si>
  <si>
    <t>래</t>
    <phoneticPr fontId="1" type="noConversion"/>
  </si>
  <si>
    <t>進江戶</t>
    <phoneticPr fontId="1" type="noConversion"/>
  </si>
  <si>
    <t>진강호</t>
    <phoneticPr fontId="1" type="noConversion"/>
  </si>
  <si>
    <t>(原)進江戶來業武鎭營軍官</t>
    <phoneticPr fontId="1" type="noConversion"/>
  </si>
  <si>
    <t>撥軍</t>
    <phoneticPr fontId="1" type="noConversion"/>
  </si>
  <si>
    <t>발군</t>
    <phoneticPr fontId="1" type="noConversion"/>
  </si>
  <si>
    <t>來</t>
    <phoneticPr fontId="1" type="noConversion"/>
  </si>
  <si>
    <t>래</t>
    <phoneticPr fontId="1" type="noConversion"/>
  </si>
  <si>
    <t>下守西</t>
    <phoneticPr fontId="1" type="noConversion"/>
  </si>
  <si>
    <t>하수서</t>
    <phoneticPr fontId="1" type="noConversion"/>
  </si>
  <si>
    <t>(原)下守西來撥軍</t>
    <phoneticPr fontId="1" type="noConversion"/>
  </si>
  <si>
    <t>율생</t>
    <phoneticPr fontId="1" type="noConversion"/>
  </si>
  <si>
    <t>육룡</t>
    <phoneticPr fontId="1" type="noConversion"/>
  </si>
  <si>
    <t>육</t>
    <phoneticPr fontId="1" type="noConversion"/>
  </si>
  <si>
    <t>居士</t>
    <phoneticPr fontId="1" type="noConversion"/>
  </si>
  <si>
    <t>거사</t>
    <phoneticPr fontId="1" type="noConversion"/>
  </si>
  <si>
    <t>來</t>
    <phoneticPr fontId="1" type="noConversion"/>
  </si>
  <si>
    <t>래</t>
    <phoneticPr fontId="1" type="noConversion"/>
  </si>
  <si>
    <t>守南</t>
    <phoneticPr fontId="1" type="noConversion"/>
  </si>
  <si>
    <t>수남</t>
    <phoneticPr fontId="1" type="noConversion"/>
  </si>
  <si>
    <t>(原)守南來居士</t>
    <phoneticPr fontId="1" type="noConversion"/>
  </si>
  <si>
    <t>이소사호</t>
    <phoneticPr fontId="1" type="noConversion"/>
  </si>
  <si>
    <t>(原)李召史戶來居士人吏保</t>
    <phoneticPr fontId="1" type="noConversion"/>
  </si>
  <si>
    <t>솔父</t>
    <phoneticPr fontId="1" type="noConversion"/>
  </si>
  <si>
    <t>주호</t>
    <phoneticPr fontId="1" type="noConversion"/>
  </si>
  <si>
    <t>趙</t>
    <phoneticPr fontId="1" type="noConversion"/>
  </si>
  <si>
    <t>조</t>
    <phoneticPr fontId="1" type="noConversion"/>
  </si>
  <si>
    <t>角北面</t>
    <phoneticPr fontId="1" type="noConversion"/>
  </si>
  <si>
    <t>각북면</t>
    <phoneticPr fontId="1" type="noConversion"/>
  </si>
  <si>
    <t>솔父</t>
    <phoneticPr fontId="1" type="noConversion"/>
  </si>
  <si>
    <t>居士</t>
    <phoneticPr fontId="1" type="noConversion"/>
  </si>
  <si>
    <t>거사</t>
    <phoneticPr fontId="1" type="noConversion"/>
  </si>
  <si>
    <t>이</t>
    <phoneticPr fontId="1" type="noConversion"/>
  </si>
  <si>
    <t>來</t>
    <phoneticPr fontId="1" type="noConversion"/>
  </si>
  <si>
    <t>래</t>
    <phoneticPr fontId="1" type="noConversion"/>
  </si>
  <si>
    <t>邑內東上</t>
    <phoneticPr fontId="1" type="noConversion"/>
  </si>
  <si>
    <t>읍내동상</t>
    <phoneticPr fontId="1" type="noConversion"/>
  </si>
  <si>
    <t>(原)邑內東上來居士</t>
    <phoneticPr fontId="1" type="noConversion"/>
  </si>
  <si>
    <t>여주</t>
    <phoneticPr fontId="1" type="noConversion"/>
  </si>
  <si>
    <t>角北面</t>
    <phoneticPr fontId="1" type="noConversion"/>
  </si>
  <si>
    <t>각북면</t>
    <phoneticPr fontId="1" type="noConversion"/>
  </si>
  <si>
    <t>금이</t>
    <phoneticPr fontId="1" type="noConversion"/>
  </si>
  <si>
    <t>정환</t>
    <phoneticPr fontId="1" type="noConversion"/>
  </si>
  <si>
    <t>角北面</t>
    <phoneticPr fontId="1" type="noConversion"/>
  </si>
  <si>
    <t>각북면</t>
    <phoneticPr fontId="1" type="noConversion"/>
  </si>
  <si>
    <t>무자도망</t>
    <phoneticPr fontId="1" type="noConversion"/>
  </si>
  <si>
    <t>거</t>
    <phoneticPr fontId="1" type="noConversion"/>
  </si>
  <si>
    <t>주호</t>
    <phoneticPr fontId="1" type="noConversion"/>
  </si>
  <si>
    <t>정환</t>
    <phoneticPr fontId="1" type="noConversion"/>
  </si>
  <si>
    <t>노비</t>
    <phoneticPr fontId="1" type="noConversion"/>
  </si>
  <si>
    <t>도망</t>
    <phoneticPr fontId="1" type="noConversion"/>
  </si>
  <si>
    <t>角北面</t>
    <phoneticPr fontId="1" type="noConversion"/>
  </si>
  <si>
    <t>각북면</t>
    <phoneticPr fontId="1" type="noConversion"/>
  </si>
  <si>
    <t>노비</t>
    <phoneticPr fontId="1" type="noConversion"/>
  </si>
  <si>
    <t>이형징고대자</t>
    <phoneticPr fontId="1" type="noConversion"/>
  </si>
  <si>
    <t>李</t>
    <phoneticPr fontId="1" type="noConversion"/>
  </si>
  <si>
    <t>이</t>
    <phoneticPr fontId="1" type="noConversion"/>
  </si>
  <si>
    <t>노비</t>
    <phoneticPr fontId="1" type="noConversion"/>
  </si>
  <si>
    <t>동리이운정호</t>
    <phoneticPr fontId="1" type="noConversion"/>
  </si>
  <si>
    <t>노비</t>
    <phoneticPr fontId="1" type="noConversion"/>
  </si>
  <si>
    <t>거</t>
    <phoneticPr fontId="1" type="noConversion"/>
  </si>
  <si>
    <t>노후읍종호</t>
    <phoneticPr fontId="1" type="noConversion"/>
  </si>
  <si>
    <t>고</t>
    <phoneticPr fontId="1" type="noConversion"/>
  </si>
  <si>
    <t>유학이운장호</t>
    <phoneticPr fontId="1" type="noConversion"/>
  </si>
  <si>
    <t>거</t>
    <phoneticPr fontId="1" type="noConversion"/>
  </si>
  <si>
    <t>양</t>
    <phoneticPr fontId="1" type="noConversion"/>
  </si>
  <si>
    <t>정환</t>
    <phoneticPr fontId="1" type="noConversion"/>
  </si>
  <si>
    <t>角北面</t>
    <phoneticPr fontId="1" type="noConversion"/>
  </si>
  <si>
    <t>각북면</t>
    <phoneticPr fontId="1" type="noConversion"/>
  </si>
  <si>
    <t>이</t>
    <phoneticPr fontId="1" type="noConversion"/>
  </si>
  <si>
    <t>임</t>
    <phoneticPr fontId="1" type="noConversion"/>
  </si>
  <si>
    <t>가현</t>
    <phoneticPr fontId="1" type="noConversion"/>
  </si>
  <si>
    <t>계축도망</t>
    <phoneticPr fontId="1" type="noConversion"/>
  </si>
  <si>
    <t>주호</t>
    <phoneticPr fontId="1" type="noConversion"/>
  </si>
  <si>
    <t>이</t>
    <phoneticPr fontId="1" type="noConversion"/>
  </si>
  <si>
    <t>노비</t>
    <phoneticPr fontId="1" type="noConversion"/>
  </si>
  <si>
    <t>동리이세갑호</t>
    <phoneticPr fontId="1" type="noConversion"/>
  </si>
  <si>
    <t>시거</t>
    <phoneticPr fontId="1" type="noConversion"/>
  </si>
  <si>
    <t>연덕</t>
    <phoneticPr fontId="1" type="noConversion"/>
  </si>
  <si>
    <t>1所生</t>
    <phoneticPr fontId="1" type="noConversion"/>
  </si>
  <si>
    <t>2所生</t>
    <phoneticPr fontId="1" type="noConversion"/>
  </si>
  <si>
    <t>3所生</t>
    <phoneticPr fontId="1" type="noConversion"/>
  </si>
  <si>
    <t>4所生</t>
    <phoneticPr fontId="1" type="noConversion"/>
  </si>
  <si>
    <t>5所生</t>
    <phoneticPr fontId="1" type="noConversion"/>
  </si>
  <si>
    <t>과부김씨고대자</t>
    <phoneticPr fontId="1" type="noConversion"/>
  </si>
  <si>
    <t>경인도망</t>
    <phoneticPr fontId="1" type="noConversion"/>
  </si>
  <si>
    <t>경인도망</t>
    <phoneticPr fontId="1" type="noConversion"/>
  </si>
  <si>
    <t>1所生</t>
    <phoneticPr fontId="1" type="noConversion"/>
  </si>
  <si>
    <t>가현</t>
    <phoneticPr fontId="1" type="noConversion"/>
  </si>
  <si>
    <t>가현</t>
    <phoneticPr fontId="1" type="noConversion"/>
  </si>
  <si>
    <t>김위고대자</t>
    <phoneticPr fontId="1" type="noConversion"/>
  </si>
  <si>
    <t>정주흥</t>
    <phoneticPr fontId="1" type="noConversion"/>
  </si>
  <si>
    <t>角北面</t>
    <phoneticPr fontId="1" type="noConversion"/>
  </si>
  <si>
    <t>각북면</t>
    <phoneticPr fontId="1" type="noConversion"/>
  </si>
  <si>
    <t>경술도망</t>
    <phoneticPr fontId="1" type="noConversion"/>
  </si>
  <si>
    <t>행매</t>
    <phoneticPr fontId="1" type="noConversion"/>
  </si>
  <si>
    <t>거</t>
    <phoneticPr fontId="1" type="noConversion"/>
  </si>
  <si>
    <t>안동</t>
    <phoneticPr fontId="1" type="noConversion"/>
  </si>
  <si>
    <t>2所生</t>
    <phoneticPr fontId="1" type="noConversion"/>
  </si>
  <si>
    <t>예안</t>
    <phoneticPr fontId="1" type="noConversion"/>
  </si>
  <si>
    <t>예안</t>
    <phoneticPr fontId="1" type="noConversion"/>
  </si>
  <si>
    <t>계미도망</t>
    <phoneticPr fontId="1" type="noConversion"/>
  </si>
  <si>
    <t>고</t>
    <phoneticPr fontId="1" type="noConversion"/>
  </si>
  <si>
    <t>임인도망</t>
    <phoneticPr fontId="1" type="noConversion"/>
  </si>
  <si>
    <t>妻</t>
    <phoneticPr fontId="1" type="noConversion"/>
  </si>
  <si>
    <t>이</t>
    <phoneticPr fontId="1" type="noConversion"/>
  </si>
  <si>
    <t>임인도망</t>
    <phoneticPr fontId="1" type="noConversion"/>
  </si>
  <si>
    <t>가현</t>
    <phoneticPr fontId="1" type="noConversion"/>
  </si>
  <si>
    <t>가현</t>
    <phoneticPr fontId="1" type="noConversion"/>
  </si>
  <si>
    <t>이</t>
    <phoneticPr fontId="1" type="noConversion"/>
  </si>
  <si>
    <t>노비</t>
    <phoneticPr fontId="1" type="noConversion"/>
  </si>
  <si>
    <t>동리이운구호</t>
    <phoneticPr fontId="1" type="noConversion"/>
  </si>
  <si>
    <t>김</t>
    <phoneticPr fontId="1" type="noConversion"/>
  </si>
  <si>
    <t>김녹생</t>
    <phoneticPr fontId="1" type="noConversion"/>
  </si>
  <si>
    <t>角北面</t>
    <phoneticPr fontId="1" type="noConversion"/>
  </si>
  <si>
    <t>각북면</t>
    <phoneticPr fontId="1" type="noConversion"/>
  </si>
  <si>
    <t>주호</t>
    <phoneticPr fontId="1" type="noConversion"/>
  </si>
  <si>
    <t>角北面</t>
    <phoneticPr fontId="1" type="noConversion"/>
  </si>
  <si>
    <t>각북면</t>
    <phoneticPr fontId="1" type="noConversion"/>
  </si>
  <si>
    <t>노비</t>
    <phoneticPr fontId="1" type="noConversion"/>
  </si>
  <si>
    <t>시거</t>
    <phoneticPr fontId="1" type="noConversion"/>
  </si>
  <si>
    <t>청도</t>
    <phoneticPr fontId="1" type="noConversion"/>
  </si>
  <si>
    <t>等3口時居</t>
    <phoneticPr fontId="1" type="noConversion"/>
  </si>
  <si>
    <t>등3구시거</t>
    <phoneticPr fontId="1" type="noConversion"/>
  </si>
  <si>
    <t>淸道</t>
    <phoneticPr fontId="1" type="noConversion"/>
  </si>
  <si>
    <t>주호</t>
    <phoneticPr fontId="1" type="noConversion"/>
  </si>
  <si>
    <t>角北面</t>
    <phoneticPr fontId="1" type="noConversion"/>
  </si>
  <si>
    <t>각북면</t>
    <phoneticPr fontId="1" type="noConversion"/>
  </si>
  <si>
    <t>주호</t>
    <phoneticPr fontId="1" type="noConversion"/>
  </si>
  <si>
    <t>상전이운정호</t>
    <phoneticPr fontId="1" type="noConversion"/>
  </si>
  <si>
    <t>(原)上典李雲程戶來私奴巡牙兵</t>
    <phoneticPr fontId="1" type="noConversion"/>
  </si>
  <si>
    <t>角北面</t>
    <phoneticPr fontId="1" type="noConversion"/>
  </si>
  <si>
    <t>각북면</t>
    <phoneticPr fontId="1" type="noConversion"/>
  </si>
  <si>
    <t>가현</t>
    <phoneticPr fontId="1" type="noConversion"/>
  </si>
  <si>
    <t>寡私婢</t>
    <phoneticPr fontId="1" type="noConversion"/>
  </si>
  <si>
    <t>(原)上典戶來寡私婢</t>
    <phoneticPr fontId="1" type="noConversion"/>
  </si>
  <si>
    <t>임춘</t>
    <phoneticPr fontId="1" type="noConversion"/>
  </si>
  <si>
    <t>륵</t>
    <phoneticPr fontId="1" type="noConversion"/>
  </si>
  <si>
    <t>角北面</t>
    <phoneticPr fontId="1" type="noConversion"/>
  </si>
  <si>
    <t>각북면</t>
    <phoneticPr fontId="1" type="noConversion"/>
  </si>
  <si>
    <t>시노</t>
    <phoneticPr fontId="1" type="noConversion"/>
  </si>
  <si>
    <t>각남</t>
    <phoneticPr fontId="1" type="noConversion"/>
  </si>
  <si>
    <t>유계원</t>
    <phoneticPr fontId="1" type="noConversion"/>
  </si>
  <si>
    <t>角北面</t>
    <phoneticPr fontId="1" type="noConversion"/>
  </si>
  <si>
    <t>각북면</t>
    <phoneticPr fontId="1" type="noConversion"/>
  </si>
  <si>
    <t>시월</t>
    <phoneticPr fontId="1" type="noConversion"/>
  </si>
  <si>
    <t>乭山</t>
    <phoneticPr fontId="1" type="noConversion"/>
  </si>
  <si>
    <t>돌산</t>
    <phoneticPr fontId="1" type="noConversion"/>
  </si>
  <si>
    <t>角北面</t>
    <phoneticPr fontId="1" type="noConversion"/>
  </si>
  <si>
    <t>각북면</t>
    <phoneticPr fontId="1" type="noConversion"/>
  </si>
  <si>
    <t>임영만</t>
    <phoneticPr fontId="1" type="noConversion"/>
  </si>
  <si>
    <t>角北面</t>
    <phoneticPr fontId="1" type="noConversion"/>
  </si>
  <si>
    <t>각북면</t>
    <phoneticPr fontId="1" type="noConversion"/>
  </si>
  <si>
    <t>나근</t>
    <phoneticPr fontId="1" type="noConversion"/>
  </si>
  <si>
    <t>角北面</t>
    <phoneticPr fontId="1" type="noConversion"/>
  </si>
  <si>
    <t>각북면</t>
    <phoneticPr fontId="1" type="noConversion"/>
  </si>
  <si>
    <t>거</t>
    <phoneticPr fontId="1" type="noConversion"/>
  </si>
  <si>
    <t>각남</t>
    <phoneticPr fontId="1" type="noConversion"/>
  </si>
  <si>
    <t>육랑</t>
    <phoneticPr fontId="1" type="noConversion"/>
  </si>
  <si>
    <t>육랑</t>
    <phoneticPr fontId="1" type="noConversion"/>
  </si>
  <si>
    <t>계사도망</t>
    <phoneticPr fontId="1" type="noConversion"/>
  </si>
  <si>
    <t>백늦례</t>
    <phoneticPr fontId="1" type="noConversion"/>
  </si>
  <si>
    <t>백늦례</t>
    <phoneticPr fontId="1" type="noConversion"/>
  </si>
  <si>
    <t>김소사</t>
    <phoneticPr fontId="1" type="noConversion"/>
  </si>
  <si>
    <t>角北面</t>
    <phoneticPr fontId="1" type="noConversion"/>
  </si>
  <si>
    <t>각북면</t>
    <phoneticPr fontId="1" type="noConversion"/>
  </si>
  <si>
    <t>견탈</t>
    <phoneticPr fontId="1" type="noConversion"/>
  </si>
  <si>
    <t>창녕김진처</t>
    <phoneticPr fontId="1" type="noConversion"/>
  </si>
  <si>
    <t>임오도망</t>
    <phoneticPr fontId="1" type="noConversion"/>
  </si>
  <si>
    <t>가현</t>
    <phoneticPr fontId="1" type="noConversion"/>
  </si>
  <si>
    <t>노선</t>
    <phoneticPr fontId="1" type="noConversion"/>
  </si>
  <si>
    <t>솔父</t>
    <phoneticPr fontId="1" type="noConversion"/>
  </si>
  <si>
    <t>가현</t>
    <phoneticPr fontId="1" type="noConversion"/>
  </si>
  <si>
    <t>김</t>
    <phoneticPr fontId="1" type="noConversion"/>
  </si>
  <si>
    <t>가현</t>
    <phoneticPr fontId="1" type="noConversion"/>
  </si>
  <si>
    <t>角北面</t>
    <phoneticPr fontId="1" type="noConversion"/>
  </si>
  <si>
    <t>각북면</t>
    <phoneticPr fontId="1" type="noConversion"/>
  </si>
  <si>
    <t>양부량</t>
    <phoneticPr fontId="1" type="noConversion"/>
  </si>
  <si>
    <t>角北面</t>
    <phoneticPr fontId="1" type="noConversion"/>
  </si>
  <si>
    <t>각북면</t>
    <phoneticPr fontId="1" type="noConversion"/>
  </si>
  <si>
    <t>경인도망</t>
    <phoneticPr fontId="1" type="noConversion"/>
  </si>
  <si>
    <t>녹선</t>
    <phoneticPr fontId="1" type="noConversion"/>
  </si>
  <si>
    <t>시거</t>
    <phoneticPr fontId="1" type="noConversion"/>
  </si>
  <si>
    <t>석박</t>
    <phoneticPr fontId="1" type="noConversion"/>
  </si>
  <si>
    <t>김</t>
    <phoneticPr fontId="1" type="noConversion"/>
  </si>
  <si>
    <t>세금</t>
    <phoneticPr fontId="1" type="noConversion"/>
  </si>
  <si>
    <t>等二口改名母世今</t>
    <phoneticPr fontId="1" type="noConversion"/>
  </si>
  <si>
    <t>대규</t>
    <phoneticPr fontId="1" type="noConversion"/>
  </si>
  <si>
    <t>기축도망</t>
    <phoneticPr fontId="1" type="noConversion"/>
  </si>
  <si>
    <t>병신도망</t>
    <phoneticPr fontId="1" type="noConversion"/>
  </si>
  <si>
    <t>병신도망</t>
    <phoneticPr fontId="1" type="noConversion"/>
  </si>
  <si>
    <t>비</t>
    <phoneticPr fontId="1" type="noConversion"/>
  </si>
  <si>
    <t>익랑</t>
    <phoneticPr fontId="1" type="noConversion"/>
  </si>
  <si>
    <t>1所生</t>
    <phoneticPr fontId="1" type="noConversion"/>
  </si>
  <si>
    <t>비</t>
    <phoneticPr fontId="1" type="noConversion"/>
  </si>
  <si>
    <t>익랑</t>
    <phoneticPr fontId="1" type="noConversion"/>
  </si>
  <si>
    <t>3所生</t>
    <phoneticPr fontId="1" type="noConversion"/>
  </si>
  <si>
    <t>기해도망</t>
    <phoneticPr fontId="1" type="noConversion"/>
  </si>
  <si>
    <t>等2口己亥逃亡</t>
    <phoneticPr fontId="1" type="noConversion"/>
  </si>
  <si>
    <t>1所生</t>
    <phoneticPr fontId="1" type="noConversion"/>
  </si>
  <si>
    <t>2所生</t>
    <phoneticPr fontId="1" type="noConversion"/>
  </si>
  <si>
    <t>3所生</t>
    <phoneticPr fontId="1" type="noConversion"/>
  </si>
  <si>
    <t>주호</t>
    <phoneticPr fontId="1" type="noConversion"/>
  </si>
  <si>
    <t>이</t>
    <phoneticPr fontId="1" type="noConversion"/>
  </si>
  <si>
    <t>角北面</t>
    <phoneticPr fontId="1" type="noConversion"/>
  </si>
  <si>
    <t>각북면</t>
    <phoneticPr fontId="1" type="noConversion"/>
  </si>
  <si>
    <t>재열</t>
    <phoneticPr fontId="1" type="noConversion"/>
  </si>
  <si>
    <t>기묘도망</t>
    <phoneticPr fontId="1" type="noConversion"/>
  </si>
  <si>
    <t>시거</t>
    <phoneticPr fontId="1" type="noConversion"/>
  </si>
  <si>
    <t>시분</t>
    <phoneticPr fontId="1" type="noConversion"/>
  </si>
  <si>
    <t>1所生</t>
    <phoneticPr fontId="1" type="noConversion"/>
  </si>
  <si>
    <t>2所生</t>
    <phoneticPr fontId="1" type="noConversion"/>
  </si>
  <si>
    <t>3所生</t>
    <phoneticPr fontId="1" type="noConversion"/>
  </si>
  <si>
    <t>4所生</t>
    <phoneticPr fontId="1" type="noConversion"/>
  </si>
  <si>
    <t>5所生</t>
    <phoneticPr fontId="1" type="noConversion"/>
  </si>
  <si>
    <t>비</t>
    <phoneticPr fontId="1" type="noConversion"/>
  </si>
  <si>
    <t>막금</t>
    <phoneticPr fontId="1" type="noConversion"/>
  </si>
  <si>
    <t>임신도망</t>
    <phoneticPr fontId="1" type="noConversion"/>
  </si>
  <si>
    <t>비</t>
    <phoneticPr fontId="1" type="noConversion"/>
  </si>
  <si>
    <t>연내</t>
    <phoneticPr fontId="1" type="noConversion"/>
  </si>
  <si>
    <t>1所生</t>
    <phoneticPr fontId="1" type="noConversion"/>
  </si>
  <si>
    <t>연내</t>
    <phoneticPr fontId="1" type="noConversion"/>
  </si>
  <si>
    <t>주호</t>
    <phoneticPr fontId="1" type="noConversion"/>
  </si>
  <si>
    <t>박예옥</t>
    <phoneticPr fontId="1" type="noConversion"/>
  </si>
  <si>
    <t>통훈대부행운산군수영변진관병마동첨절제사</t>
    <phoneticPr fontId="1" type="noConversion"/>
  </si>
  <si>
    <t>이방</t>
    <phoneticPr fontId="1" type="noConversion"/>
  </si>
  <si>
    <t>노비</t>
    <phoneticPr fontId="1" type="noConversion"/>
  </si>
  <si>
    <t>환현</t>
    <phoneticPr fontId="1" type="noConversion"/>
  </si>
  <si>
    <t>정축도망</t>
    <phoneticPr fontId="1" type="noConversion"/>
  </si>
  <si>
    <t>비</t>
    <phoneticPr fontId="1" type="noConversion"/>
  </si>
  <si>
    <t>명화</t>
    <phoneticPr fontId="1" type="noConversion"/>
  </si>
  <si>
    <t>1所生</t>
    <phoneticPr fontId="1" type="noConversion"/>
  </si>
  <si>
    <t>2所生</t>
    <phoneticPr fontId="1" type="noConversion"/>
  </si>
  <si>
    <t>3所生</t>
    <phoneticPr fontId="1" type="noConversion"/>
  </si>
  <si>
    <t>주호</t>
    <phoneticPr fontId="1" type="noConversion"/>
  </si>
  <si>
    <t>王+任</t>
    <phoneticPr fontId="1" type="noConversion"/>
  </si>
  <si>
    <t>임</t>
    <phoneticPr fontId="1" type="noConversion"/>
  </si>
  <si>
    <t>김</t>
    <phoneticPr fontId="1" type="noConversion"/>
  </si>
  <si>
    <t>김</t>
    <phoneticPr fontId="1" type="noConversion"/>
  </si>
  <si>
    <t>角北面</t>
    <phoneticPr fontId="1" type="noConversion"/>
  </si>
  <si>
    <t>각북면</t>
    <phoneticPr fontId="1" type="noConversion"/>
  </si>
  <si>
    <t>노비</t>
    <phoneticPr fontId="1" type="noConversion"/>
  </si>
  <si>
    <t>가현</t>
    <phoneticPr fontId="1" type="noConversion"/>
  </si>
  <si>
    <t>예랑</t>
    <phoneticPr fontId="1" type="noConversion"/>
  </si>
  <si>
    <t>1所生</t>
    <phoneticPr fontId="1" type="noConversion"/>
  </si>
  <si>
    <t>2所生</t>
    <phoneticPr fontId="1" type="noConversion"/>
  </si>
  <si>
    <t>3所生</t>
    <phoneticPr fontId="1" type="noConversion"/>
  </si>
  <si>
    <t>王+任</t>
    <phoneticPr fontId="1" type="noConversion"/>
  </si>
  <si>
    <t>임</t>
    <phoneticPr fontId="1" type="noConversion"/>
  </si>
  <si>
    <t>정유열</t>
    <phoneticPr fontId="1" type="noConversion"/>
  </si>
  <si>
    <t>角北面</t>
    <phoneticPr fontId="1" type="noConversion"/>
  </si>
  <si>
    <t>각북면</t>
    <phoneticPr fontId="1" type="noConversion"/>
  </si>
  <si>
    <t>만천</t>
    <phoneticPr fontId="1" type="noConversion"/>
  </si>
  <si>
    <t>3所生</t>
    <phoneticPr fontId="1" type="noConversion"/>
  </si>
  <si>
    <t>4所生</t>
    <phoneticPr fontId="1" type="noConversion"/>
  </si>
  <si>
    <t>신축도망</t>
    <phoneticPr fontId="1" type="noConversion"/>
  </si>
  <si>
    <t>1所生</t>
    <phoneticPr fontId="1" type="noConversion"/>
  </si>
  <si>
    <t>2所生</t>
    <phoneticPr fontId="1" type="noConversion"/>
  </si>
  <si>
    <t>3所生</t>
    <phoneticPr fontId="1" type="noConversion"/>
  </si>
  <si>
    <t>김</t>
    <phoneticPr fontId="1" type="noConversion"/>
  </si>
  <si>
    <t>이</t>
    <phoneticPr fontId="1" type="noConversion"/>
  </si>
  <si>
    <t>솔父</t>
    <phoneticPr fontId="1" type="noConversion"/>
  </si>
  <si>
    <t>신해도망</t>
    <phoneticPr fontId="1" type="noConversion"/>
  </si>
  <si>
    <t>삼징</t>
    <phoneticPr fontId="1" type="noConversion"/>
  </si>
  <si>
    <t>도망</t>
    <phoneticPr fontId="1" type="noConversion"/>
  </si>
  <si>
    <t>이선</t>
    <phoneticPr fontId="1" type="noConversion"/>
  </si>
  <si>
    <t>김</t>
    <phoneticPr fontId="1" type="noConversion"/>
  </si>
  <si>
    <t>막룡</t>
    <phoneticPr fontId="1" type="noConversion"/>
  </si>
  <si>
    <t>1所生</t>
    <phoneticPr fontId="1" type="noConversion"/>
  </si>
  <si>
    <t>김소사</t>
    <phoneticPr fontId="1" type="noConversion"/>
  </si>
  <si>
    <t>무인도망</t>
    <phoneticPr fontId="1" type="noConversion"/>
  </si>
  <si>
    <t>2所生</t>
    <phoneticPr fontId="1" type="noConversion"/>
  </si>
  <si>
    <t>1所生</t>
    <phoneticPr fontId="1" type="noConversion"/>
  </si>
  <si>
    <t>윤기</t>
    <phoneticPr fontId="1" type="noConversion"/>
  </si>
  <si>
    <t>의흥고시비</t>
    <phoneticPr fontId="1" type="noConversion"/>
  </si>
  <si>
    <t>동리허삼호</t>
    <phoneticPr fontId="1" type="noConversion"/>
  </si>
  <si>
    <t>가현</t>
    <phoneticPr fontId="1" type="noConversion"/>
  </si>
  <si>
    <t>복하</t>
    <phoneticPr fontId="1" type="noConversion"/>
  </si>
  <si>
    <t>착거</t>
    <phoneticPr fontId="1" type="noConversion"/>
  </si>
  <si>
    <t>조대규</t>
    <phoneticPr fontId="1" type="noConversion"/>
  </si>
  <si>
    <t>角北面</t>
    <phoneticPr fontId="1" type="noConversion"/>
  </si>
  <si>
    <t>각북면</t>
    <phoneticPr fontId="1" type="noConversion"/>
  </si>
  <si>
    <t>삼</t>
    <phoneticPr fontId="1" type="noConversion"/>
  </si>
  <si>
    <t>王+任</t>
    <phoneticPr fontId="1" type="noConversion"/>
  </si>
  <si>
    <t>盲病人</t>
    <phoneticPr fontId="1" type="noConversion"/>
  </si>
  <si>
    <t>맹병인</t>
    <phoneticPr fontId="1" type="noConversion"/>
  </si>
  <si>
    <t>逃亡還來</t>
    <phoneticPr fontId="1" type="noConversion"/>
  </si>
  <si>
    <t>도망환래</t>
    <phoneticPr fontId="1" type="noConversion"/>
  </si>
  <si>
    <t>(原)逃亡還來盲病人</t>
    <phoneticPr fontId="1" type="noConversion"/>
  </si>
  <si>
    <t>世王+胃</t>
    <phoneticPr fontId="1" type="noConversion"/>
  </si>
  <si>
    <t>세위</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</si>
  <si>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</si>
  <si>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</si>
  <si>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</si>
  <si>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</si>
  <si>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</si>
  <si>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주호</t>
    <phoneticPr fontId="1" type="noConversion"/>
  </si>
  <si>
    <t>김</t>
    <phoneticPr fontId="1" type="noConversion"/>
  </si>
  <si>
    <t>주호</t>
    <phoneticPr fontId="1" type="noConversion"/>
  </si>
  <si>
    <t>홍연매</t>
    <phoneticPr fontId="1" type="noConversion"/>
  </si>
  <si>
    <t>角北面</t>
    <phoneticPr fontId="1" type="noConversion"/>
  </si>
  <si>
    <t>각북면</t>
    <phoneticPr fontId="1" type="noConversion"/>
  </si>
  <si>
    <t>최연생</t>
    <phoneticPr fontId="1" type="noConversion"/>
  </si>
  <si>
    <t>김</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</si>
  <si>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</si>
  <si>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</si>
  <si>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</si>
  <si>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</si>
  <si>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</si>
  <si>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내상</t>
    <phoneticPr fontId="1" type="noConversion"/>
  </si>
  <si>
    <t>양</t>
    <phoneticPr fontId="1" type="noConversion"/>
  </si>
  <si>
    <t>角北面</t>
    <phoneticPr fontId="1" type="noConversion"/>
  </si>
  <si>
    <t>각북면</t>
    <phoneticPr fontId="1" type="noConversion"/>
  </si>
  <si>
    <t>角北面</t>
    <phoneticPr fontId="1" type="noConversion"/>
  </si>
  <si>
    <t>각북면</t>
    <phoneticPr fontId="1" type="noConversion"/>
  </si>
  <si>
    <t>角北面</t>
    <phoneticPr fontId="1" type="noConversion"/>
  </si>
  <si>
    <t>각북면</t>
    <phoneticPr fontId="1" type="noConversion"/>
  </si>
  <si>
    <t>정기남</t>
    <phoneticPr fontId="1" type="noConversion"/>
  </si>
  <si>
    <t>입호</t>
    <phoneticPr fontId="1" type="noConversion"/>
  </si>
  <si>
    <t>노</t>
    <phoneticPr fontId="1" type="noConversion"/>
  </si>
  <si>
    <t>노소사</t>
    <phoneticPr fontId="1" type="noConversion"/>
  </si>
  <si>
    <t>주호</t>
    <phoneticPr fontId="1" type="noConversion"/>
  </si>
  <si>
    <t>김</t>
    <phoneticPr fontId="1" type="noConversion"/>
  </si>
  <si>
    <t>角北面</t>
    <phoneticPr fontId="1" type="noConversion"/>
  </si>
  <si>
    <t>각북면</t>
    <phoneticPr fontId="1" type="noConversion"/>
  </si>
  <si>
    <t>입호</t>
    <phoneticPr fontId="1" type="noConversion"/>
  </si>
  <si>
    <t>노비</t>
    <phoneticPr fontId="1" type="noConversion"/>
  </si>
  <si>
    <t>홍연매</t>
    <phoneticPr fontId="1" type="noConversion"/>
  </si>
  <si>
    <t>角北面</t>
    <phoneticPr fontId="1" type="noConversion"/>
  </si>
  <si>
    <t>각북면</t>
    <phoneticPr fontId="1" type="noConversion"/>
  </si>
  <si>
    <t>角北面</t>
    <phoneticPr fontId="1" type="noConversion"/>
  </si>
  <si>
    <t>각북면</t>
    <phoneticPr fontId="1" type="noConversion"/>
  </si>
  <si>
    <t>이</t>
    <phoneticPr fontId="1" type="noConversion"/>
  </si>
  <si>
    <t>노비</t>
    <phoneticPr fontId="1" type="noConversion"/>
  </si>
  <si>
    <t>난춘</t>
    <phoneticPr fontId="1" type="noConversion"/>
  </si>
  <si>
    <t>노비</t>
    <phoneticPr fontId="1" type="noConversion"/>
  </si>
  <si>
    <t>주호</t>
    <phoneticPr fontId="1" type="noConversion"/>
  </si>
  <si>
    <t>김</t>
    <phoneticPr fontId="1" type="noConversion"/>
  </si>
  <si>
    <t>角北面</t>
    <phoneticPr fontId="1" type="noConversion"/>
  </si>
  <si>
    <t>각북면</t>
    <phoneticPr fontId="1" type="noConversion"/>
  </si>
  <si>
    <t>동면우곡리김흥건호</t>
    <phoneticPr fontId="1" type="noConversion"/>
  </si>
  <si>
    <t>노비</t>
    <phoneticPr fontId="1" type="noConversion"/>
  </si>
  <si>
    <t>늦분</t>
    <phoneticPr fontId="1" type="noConversion"/>
  </si>
  <si>
    <t>재규</t>
    <phoneticPr fontId="1" type="noConversion"/>
  </si>
  <si>
    <t>權㻦</t>
    <phoneticPr fontId="1" type="noConversion"/>
  </si>
  <si>
    <t>시노</t>
    <phoneticPr fontId="1" type="noConversion"/>
  </si>
  <si>
    <t>주호</t>
    <phoneticPr fontId="1" type="noConversion"/>
  </si>
  <si>
    <t>김</t>
    <phoneticPr fontId="1" type="noConversion"/>
  </si>
  <si>
    <t>角北面</t>
    <phoneticPr fontId="1" type="noConversion"/>
  </si>
  <si>
    <t>각북면</t>
    <phoneticPr fontId="1" type="noConversion"/>
  </si>
  <si>
    <t>시비</t>
    <phoneticPr fontId="1" type="noConversion"/>
  </si>
  <si>
    <t>이</t>
    <phoneticPr fontId="1" type="noConversion"/>
  </si>
  <si>
    <t>가현</t>
    <phoneticPr fontId="1" type="noConversion"/>
  </si>
  <si>
    <t>千</t>
    <phoneticPr fontId="1" type="noConversion"/>
  </si>
  <si>
    <t>천</t>
    <phoneticPr fontId="1" type="noConversion"/>
  </si>
  <si>
    <t>용녀</t>
    <phoneticPr fontId="1" type="noConversion"/>
  </si>
  <si>
    <t>김연금</t>
    <phoneticPr fontId="1" type="noConversion"/>
  </si>
  <si>
    <t>노이선</t>
    <phoneticPr fontId="1" type="noConversion"/>
  </si>
  <si>
    <t>角北面</t>
    <phoneticPr fontId="1" type="noConversion"/>
  </si>
  <si>
    <t>각북면</t>
    <phoneticPr fontId="1" type="noConversion"/>
  </si>
  <si>
    <t>朴</t>
    <phoneticPr fontId="1" type="noConversion"/>
  </si>
  <si>
    <t>박</t>
    <phoneticPr fontId="1" type="noConversion"/>
  </si>
  <si>
    <t>者音同</t>
    <phoneticPr fontId="1" type="noConversion"/>
  </si>
  <si>
    <t>자음동</t>
    <phoneticPr fontId="1" type="noConversion"/>
  </si>
  <si>
    <t>육</t>
    <phoneticPr fontId="1" type="noConversion"/>
  </si>
  <si>
    <t>호연대보</t>
    <phoneticPr fontId="1" type="noConversion"/>
  </si>
  <si>
    <t>양</t>
    <phoneticPr fontId="1" type="noConversion"/>
  </si>
  <si>
    <t>변예민</t>
    <phoneticPr fontId="1" type="noConversion"/>
  </si>
  <si>
    <t>임</t>
    <phoneticPr fontId="1" type="noConversion"/>
  </si>
  <si>
    <t>주호</t>
    <phoneticPr fontId="1" type="noConversion"/>
  </si>
  <si>
    <t>角北面</t>
    <phoneticPr fontId="1" type="noConversion"/>
  </si>
  <si>
    <t>각북면</t>
    <phoneticPr fontId="1" type="noConversion"/>
  </si>
  <si>
    <t>솔父</t>
    <phoneticPr fontId="1" type="noConversion"/>
  </si>
  <si>
    <t>유순백</t>
    <phoneticPr fontId="1" type="noConversion"/>
  </si>
  <si>
    <t>유</t>
    <phoneticPr fontId="1" type="noConversion"/>
  </si>
  <si>
    <t>육립</t>
    <phoneticPr fontId="1" type="noConversion"/>
  </si>
  <si>
    <t>주호</t>
    <phoneticPr fontId="1" type="noConversion"/>
  </si>
  <si>
    <t>김</t>
    <phoneticPr fontId="1" type="noConversion"/>
  </si>
  <si>
    <t>나립리</t>
    <phoneticPr fontId="1" type="noConversion"/>
  </si>
  <si>
    <t>주호</t>
    <phoneticPr fontId="1" type="noConversion"/>
  </si>
  <si>
    <t>이</t>
    <phoneticPr fontId="1" type="noConversion"/>
  </si>
  <si>
    <t>角北面</t>
    <phoneticPr fontId="1" type="noConversion"/>
  </si>
  <si>
    <t>각북면</t>
    <phoneticPr fontId="1" type="noConversion"/>
  </si>
  <si>
    <t>막춘</t>
    <phoneticPr fontId="1" type="noConversion"/>
  </si>
  <si>
    <t>1所生</t>
    <phoneticPr fontId="1" type="noConversion"/>
  </si>
  <si>
    <t>막춘</t>
    <phoneticPr fontId="1" type="noConversion"/>
  </si>
  <si>
    <t>2所生</t>
    <phoneticPr fontId="1" type="noConversion"/>
  </si>
  <si>
    <t>1所生</t>
    <phoneticPr fontId="1" type="noConversion"/>
  </si>
  <si>
    <t>2所生</t>
    <phoneticPr fontId="1" type="noConversion"/>
  </si>
  <si>
    <t>노비</t>
    <phoneticPr fontId="1" type="noConversion"/>
  </si>
  <si>
    <t>복형</t>
    <phoneticPr fontId="1" type="noConversion"/>
  </si>
  <si>
    <t>이</t>
    <phoneticPr fontId="1" type="noConversion"/>
  </si>
  <si>
    <t>병오도망</t>
    <phoneticPr fontId="1" type="noConversion"/>
  </si>
  <si>
    <t>주호</t>
    <phoneticPr fontId="1" type="noConversion"/>
  </si>
  <si>
    <t>희열</t>
    <phoneticPr fontId="1" type="noConversion"/>
  </si>
  <si>
    <t>角北面</t>
    <phoneticPr fontId="1" type="noConversion"/>
  </si>
  <si>
    <t>각북면</t>
    <phoneticPr fontId="1" type="noConversion"/>
  </si>
  <si>
    <t>노비</t>
    <phoneticPr fontId="1" type="noConversion"/>
  </si>
  <si>
    <t>심담사리</t>
    <phoneticPr fontId="1" type="noConversion"/>
  </si>
  <si>
    <t>주호</t>
    <phoneticPr fontId="1" type="noConversion"/>
  </si>
  <si>
    <t>角北面</t>
    <phoneticPr fontId="1" type="noConversion"/>
  </si>
  <si>
    <t>각북면</t>
    <phoneticPr fontId="1" type="noConversion"/>
  </si>
  <si>
    <t>노비</t>
    <phoneticPr fontId="1" type="noConversion"/>
  </si>
  <si>
    <t>여</t>
    <phoneticPr fontId="1" type="noConversion"/>
  </si>
  <si>
    <t>시분</t>
    <phoneticPr fontId="1" type="noConversion"/>
  </si>
  <si>
    <t>1所生</t>
    <phoneticPr fontId="1" type="noConversion"/>
  </si>
  <si>
    <t>角北面</t>
    <phoneticPr fontId="1" type="noConversion"/>
  </si>
  <si>
    <t>각북면</t>
    <phoneticPr fontId="1" type="noConversion"/>
  </si>
  <si>
    <t>손소사</t>
    <phoneticPr fontId="1" type="noConversion"/>
  </si>
  <si>
    <t>병인도망</t>
    <phoneticPr fontId="1" type="noConversion"/>
  </si>
  <si>
    <t>幼學</t>
    <phoneticPr fontId="1" type="noConversion"/>
  </si>
  <si>
    <t>유학</t>
    <phoneticPr fontId="1" type="noConversion"/>
  </si>
  <si>
    <t>來</t>
    <phoneticPr fontId="1" type="noConversion"/>
  </si>
  <si>
    <t>래</t>
    <phoneticPr fontId="1" type="noConversion"/>
  </si>
  <si>
    <t>西上</t>
    <phoneticPr fontId="1" type="noConversion"/>
  </si>
  <si>
    <t>서상</t>
    <phoneticPr fontId="1" type="noConversion"/>
  </si>
  <si>
    <t>나택문</t>
    <phoneticPr fontId="1" type="noConversion"/>
  </si>
  <si>
    <t>(原)西上來幼學</t>
    <phoneticPr fontId="1" type="noConversion"/>
  </si>
  <si>
    <t>角北面</t>
    <phoneticPr fontId="1" type="noConversion"/>
  </si>
  <si>
    <t>각북면</t>
    <phoneticPr fontId="1" type="noConversion"/>
  </si>
  <si>
    <t>2所生</t>
    <phoneticPr fontId="1" type="noConversion"/>
  </si>
  <si>
    <t>김</t>
    <phoneticPr fontId="1" type="noConversion"/>
  </si>
  <si>
    <t>규</t>
    <phoneticPr fontId="1" type="noConversion"/>
  </si>
  <si>
    <t>1所生</t>
    <phoneticPr fontId="1" type="noConversion"/>
  </si>
  <si>
    <t>2所生</t>
    <phoneticPr fontId="1" type="noConversion"/>
  </si>
  <si>
    <t>도망</t>
    <phoneticPr fontId="1" type="noConversion"/>
  </si>
  <si>
    <t>2所生</t>
    <phoneticPr fontId="1" type="noConversion"/>
  </si>
  <si>
    <t>춘매</t>
    <phoneticPr fontId="1" type="noConversion"/>
  </si>
  <si>
    <t>난덕</t>
    <phoneticPr fontId="1" type="noConversion"/>
  </si>
  <si>
    <t>3所生</t>
    <phoneticPr fontId="1" type="noConversion"/>
  </si>
  <si>
    <t>시노</t>
    <phoneticPr fontId="1" type="noConversion"/>
  </si>
  <si>
    <t>주호</t>
    <phoneticPr fontId="1" type="noConversion"/>
  </si>
  <si>
    <t>김</t>
    <phoneticPr fontId="1" type="noConversion"/>
  </si>
  <si>
    <t>노비</t>
    <phoneticPr fontId="1" type="noConversion"/>
  </si>
  <si>
    <t>1所生</t>
    <phoneticPr fontId="1" type="noConversion"/>
  </si>
  <si>
    <t>주호</t>
    <phoneticPr fontId="1" type="noConversion"/>
  </si>
  <si>
    <t>角北面</t>
    <phoneticPr fontId="1" type="noConversion"/>
  </si>
  <si>
    <t>각북면</t>
    <phoneticPr fontId="1" type="noConversion"/>
  </si>
  <si>
    <t>노비</t>
    <phoneticPr fontId="1" type="noConversion"/>
  </si>
  <si>
    <t>심징</t>
    <phoneticPr fontId="1" type="noConversion"/>
  </si>
  <si>
    <t>角北面</t>
    <phoneticPr fontId="1" type="noConversion"/>
  </si>
  <si>
    <t>각북면</t>
    <phoneticPr fontId="1" type="noConversion"/>
  </si>
  <si>
    <t>角北面</t>
    <phoneticPr fontId="1" type="noConversion"/>
  </si>
  <si>
    <t>각북면</t>
    <phoneticPr fontId="1" type="noConversion"/>
  </si>
  <si>
    <t>노비</t>
    <phoneticPr fontId="1" type="noConversion"/>
  </si>
  <si>
    <t>주호</t>
    <phoneticPr fontId="1" type="noConversion"/>
  </si>
  <si>
    <t>角北面</t>
    <phoneticPr fontId="1" type="noConversion"/>
  </si>
  <si>
    <t>각북면</t>
    <phoneticPr fontId="1" type="noConversion"/>
  </si>
  <si>
    <t>노</t>
    <phoneticPr fontId="1" type="noConversion"/>
  </si>
  <si>
    <t>千</t>
    <phoneticPr fontId="1" type="noConversion"/>
  </si>
  <si>
    <t>천</t>
    <phoneticPr fontId="1" type="noConversion"/>
  </si>
  <si>
    <t>솔父</t>
    <phoneticPr fontId="1" type="noConversion"/>
  </si>
  <si>
    <t>노비</t>
    <phoneticPr fontId="1" type="noConversion"/>
  </si>
  <si>
    <t>김</t>
    <phoneticPr fontId="1" type="noConversion"/>
  </si>
  <si>
    <t>노비</t>
    <phoneticPr fontId="1" type="noConversion"/>
  </si>
  <si>
    <t>시거</t>
    <phoneticPr fontId="1" type="noConversion"/>
  </si>
  <si>
    <t>청도</t>
    <phoneticPr fontId="1" type="noConversion"/>
  </si>
  <si>
    <t>角北面</t>
    <phoneticPr fontId="1" type="noConversion"/>
  </si>
  <si>
    <t>각북면</t>
    <phoneticPr fontId="1" type="noConversion"/>
  </si>
  <si>
    <t>業武府軍官</t>
    <phoneticPr fontId="1" type="noConversion"/>
  </si>
  <si>
    <t>업무부군관</t>
    <phoneticPr fontId="1" type="noConversion"/>
  </si>
  <si>
    <t>來</t>
    <phoneticPr fontId="1" type="noConversion"/>
  </si>
  <si>
    <t>래</t>
    <phoneticPr fontId="1" type="noConversion"/>
  </si>
  <si>
    <t>方旨</t>
    <phoneticPr fontId="1" type="noConversion"/>
  </si>
  <si>
    <t>방지</t>
    <phoneticPr fontId="1" type="noConversion"/>
  </si>
  <si>
    <t>(原)方旨來業武府軍官</t>
    <phoneticPr fontId="1" type="noConversion"/>
  </si>
  <si>
    <t>입호</t>
    <phoneticPr fontId="1" type="noConversion"/>
  </si>
  <si>
    <t>도망</t>
    <phoneticPr fontId="1" type="noConversion"/>
  </si>
  <si>
    <t>김</t>
    <phoneticPr fontId="1" type="noConversion"/>
  </si>
  <si>
    <t>입호</t>
    <phoneticPr fontId="1" type="noConversion"/>
  </si>
  <si>
    <t>입호</t>
    <phoneticPr fontId="1" type="noConversion"/>
  </si>
  <si>
    <t>자</t>
    <phoneticPr fontId="1" type="noConversion"/>
  </si>
  <si>
    <t>각호</t>
    <phoneticPr fontId="1" type="noConversion"/>
  </si>
  <si>
    <t>각호</t>
    <phoneticPr fontId="1" type="noConversion"/>
  </si>
  <si>
    <t>각호</t>
    <phoneticPr fontId="1" type="noConversion"/>
  </si>
  <si>
    <t>가현거</t>
    <phoneticPr fontId="1" type="noConversion"/>
  </si>
  <si>
    <t>가현거</t>
    <phoneticPr fontId="1" type="noConversion"/>
  </si>
  <si>
    <t>角北面</t>
    <phoneticPr fontId="1" type="noConversion"/>
  </si>
  <si>
    <t>각북면</t>
    <phoneticPr fontId="1" type="noConversion"/>
  </si>
  <si>
    <t>이재</t>
    <phoneticPr fontId="1" type="noConversion"/>
  </si>
  <si>
    <t>시거</t>
    <phoneticPr fontId="1" type="noConversion"/>
  </si>
  <si>
    <t>솔父</t>
    <phoneticPr fontId="1" type="noConversion"/>
  </si>
  <si>
    <t>유</t>
    <phoneticPr fontId="1" type="noConversion"/>
  </si>
  <si>
    <t>角北面</t>
    <phoneticPr fontId="1" type="noConversion"/>
  </si>
  <si>
    <t>각북면</t>
    <phoneticPr fontId="1" type="noConversion"/>
  </si>
  <si>
    <t>솔父</t>
    <phoneticPr fontId="1" type="noConversion"/>
  </si>
  <si>
    <t>朴</t>
    <phoneticPr fontId="1" type="noConversion"/>
  </si>
  <si>
    <t>박</t>
    <phoneticPr fontId="1" type="noConversion"/>
  </si>
  <si>
    <t>솔父</t>
    <phoneticPr fontId="1" type="noConversion"/>
  </si>
  <si>
    <t>거</t>
    <phoneticPr fontId="1" type="noConversion"/>
  </si>
  <si>
    <t>용갑</t>
    <phoneticPr fontId="1" type="noConversion"/>
  </si>
  <si>
    <t>이천</t>
    <phoneticPr fontId="1" type="noConversion"/>
  </si>
  <si>
    <t>입이</t>
    <phoneticPr fontId="1" type="noConversion"/>
  </si>
  <si>
    <t>시노</t>
    <phoneticPr fontId="1" type="noConversion"/>
  </si>
  <si>
    <t>정늦금</t>
    <phoneticPr fontId="1" type="noConversion"/>
  </si>
  <si>
    <t>주호</t>
    <phoneticPr fontId="1" type="noConversion"/>
  </si>
  <si>
    <t>武學巡帶率</t>
    <phoneticPr fontId="1" type="noConversion"/>
  </si>
  <si>
    <t>무학순대솔</t>
    <phoneticPr fontId="1" type="noConversion"/>
  </si>
  <si>
    <t>來</t>
    <phoneticPr fontId="1" type="noConversion"/>
  </si>
  <si>
    <t>래</t>
    <phoneticPr fontId="1" type="noConversion"/>
  </si>
  <si>
    <t>玄風</t>
    <phoneticPr fontId="1" type="noConversion"/>
  </si>
  <si>
    <t>현풍</t>
    <phoneticPr fontId="1" type="noConversion"/>
  </si>
  <si>
    <t>(原)玄風來武學巡帶率</t>
    <phoneticPr fontId="1" type="noConversion"/>
  </si>
  <si>
    <t>角北面</t>
    <phoneticPr fontId="1" type="noConversion"/>
  </si>
  <si>
    <t>각북면</t>
    <phoneticPr fontId="1" type="noConversion"/>
  </si>
  <si>
    <t>이</t>
    <phoneticPr fontId="1" type="noConversion"/>
  </si>
  <si>
    <t>이남</t>
    <phoneticPr fontId="1" type="noConversion"/>
  </si>
  <si>
    <t>주진군시노역노유황군</t>
    <phoneticPr fontId="1" type="noConversion"/>
  </si>
  <si>
    <t>주호</t>
    <phoneticPr fontId="1" type="noConversion"/>
  </si>
  <si>
    <t>김</t>
    <phoneticPr fontId="1" type="noConversion"/>
  </si>
  <si>
    <t>角北面</t>
    <phoneticPr fontId="1" type="noConversion"/>
  </si>
  <si>
    <t>각북면</t>
    <phoneticPr fontId="1" type="noConversion"/>
  </si>
  <si>
    <t>임상립</t>
    <phoneticPr fontId="1" type="noConversion"/>
  </si>
  <si>
    <t>거</t>
    <phoneticPr fontId="1" type="noConversion"/>
  </si>
  <si>
    <t>거</t>
    <phoneticPr fontId="1" type="noConversion"/>
  </si>
  <si>
    <t>等10口去</t>
    <phoneticPr fontId="1" type="noConversion"/>
  </si>
  <si>
    <t>등10구거</t>
    <phoneticPr fontId="1" type="noConversion"/>
  </si>
  <si>
    <t>고</t>
    <phoneticPr fontId="1" type="noConversion"/>
  </si>
  <si>
    <t>申</t>
    <phoneticPr fontId="1" type="noConversion"/>
  </si>
  <si>
    <t>신</t>
    <phoneticPr fontId="1" type="noConversion"/>
  </si>
  <si>
    <t>나북산직사노</t>
    <phoneticPr fontId="1" type="noConversion"/>
  </si>
  <si>
    <t>동생제걸립호</t>
    <phoneticPr fontId="1" type="noConversion"/>
  </si>
  <si>
    <t>司贍寺婢</t>
    <phoneticPr fontId="1" type="noConversion"/>
  </si>
  <si>
    <t>사섬시비</t>
    <phoneticPr fontId="1" type="noConversion"/>
  </si>
  <si>
    <t>주호</t>
    <phoneticPr fontId="1" type="noConversion"/>
  </si>
  <si>
    <t>노비</t>
    <phoneticPr fontId="1" type="noConversion"/>
  </si>
  <si>
    <t>주호</t>
    <phoneticPr fontId="1" type="noConversion"/>
  </si>
  <si>
    <t>幼學</t>
    <phoneticPr fontId="1" type="noConversion"/>
  </si>
  <si>
    <t>유학</t>
    <phoneticPr fontId="1" type="noConversion"/>
  </si>
  <si>
    <t>來</t>
    <phoneticPr fontId="1" type="noConversion"/>
  </si>
  <si>
    <t>래</t>
    <phoneticPr fontId="1" type="noConversion"/>
  </si>
  <si>
    <t>淸道</t>
    <phoneticPr fontId="1" type="noConversion"/>
  </si>
  <si>
    <t>청도</t>
    <phoneticPr fontId="1" type="noConversion"/>
  </si>
  <si>
    <t>(原)淸道來幼學</t>
    <phoneticPr fontId="1" type="noConversion"/>
  </si>
  <si>
    <t>이</t>
    <phoneticPr fontId="1" type="noConversion"/>
  </si>
  <si>
    <t>노비</t>
    <phoneticPr fontId="1" type="noConversion"/>
  </si>
  <si>
    <t>等10口來</t>
    <phoneticPr fontId="1" type="noConversion"/>
  </si>
  <si>
    <t>등10구래</t>
    <phoneticPr fontId="1" type="noConversion"/>
  </si>
  <si>
    <t>角北面</t>
    <phoneticPr fontId="1" type="noConversion"/>
  </si>
  <si>
    <t>각북면</t>
    <phoneticPr fontId="1" type="noConversion"/>
  </si>
  <si>
    <t>연매</t>
    <phoneticPr fontId="1" type="noConversion"/>
  </si>
  <si>
    <t>角北面</t>
    <phoneticPr fontId="1" type="noConversion"/>
  </si>
  <si>
    <t>각북면</t>
    <phoneticPr fontId="1" type="noConversion"/>
  </si>
  <si>
    <t>角北面</t>
    <phoneticPr fontId="1" type="noConversion"/>
  </si>
  <si>
    <t>각북면</t>
    <phoneticPr fontId="1" type="noConversion"/>
  </si>
  <si>
    <t>병진도망</t>
    <phoneticPr fontId="1" type="noConversion"/>
  </si>
  <si>
    <t>각남김여을어호</t>
    <phoneticPr fontId="1" type="noConversion"/>
  </si>
  <si>
    <t>솔父</t>
    <phoneticPr fontId="1" type="noConversion"/>
  </si>
  <si>
    <t>고</t>
    <phoneticPr fontId="1" type="noConversion"/>
  </si>
  <si>
    <t>角北面</t>
    <phoneticPr fontId="1" type="noConversion"/>
  </si>
  <si>
    <t>각북면</t>
    <phoneticPr fontId="1" type="noConversion"/>
  </si>
  <si>
    <t>鐔</t>
    <phoneticPr fontId="1" type="noConversion"/>
  </si>
  <si>
    <t>병신도망</t>
    <phoneticPr fontId="1" type="noConversion"/>
  </si>
  <si>
    <t>임인고</t>
    <phoneticPr fontId="1" type="noConversion"/>
  </si>
  <si>
    <t>거</t>
    <phoneticPr fontId="1" type="noConversion"/>
  </si>
  <si>
    <t>거</t>
    <phoneticPr fontId="1" type="noConversion"/>
  </si>
  <si>
    <t>가현</t>
    <phoneticPr fontId="1" type="noConversion"/>
  </si>
  <si>
    <t>乭金</t>
    <phoneticPr fontId="1" type="noConversion"/>
  </si>
  <si>
    <t>돌금</t>
    <phoneticPr fontId="1" type="noConversion"/>
  </si>
  <si>
    <t>거</t>
    <phoneticPr fontId="1" type="noConversion"/>
  </si>
  <si>
    <t>고</t>
    <phoneticPr fontId="1" type="noConversion"/>
  </si>
  <si>
    <t>용대</t>
    <phoneticPr fontId="1" type="noConversion"/>
  </si>
  <si>
    <t>순량</t>
    <phoneticPr fontId="1" type="noConversion"/>
  </si>
  <si>
    <t>용금</t>
    <phoneticPr fontId="1" type="noConversion"/>
  </si>
  <si>
    <t>개지</t>
    <phoneticPr fontId="1" type="noConversion"/>
  </si>
  <si>
    <t>주호</t>
    <phoneticPr fontId="1" type="noConversion"/>
  </si>
  <si>
    <t>角北面</t>
    <phoneticPr fontId="1" type="noConversion"/>
  </si>
  <si>
    <t>각북면</t>
    <phoneticPr fontId="1" type="noConversion"/>
  </si>
  <si>
    <t>가현</t>
    <phoneticPr fontId="1" type="noConversion"/>
  </si>
  <si>
    <t>입호</t>
    <phoneticPr fontId="1" type="noConversion"/>
  </si>
  <si>
    <t>거</t>
    <phoneticPr fontId="1" type="noConversion"/>
  </si>
  <si>
    <t>거</t>
    <phoneticPr fontId="1" type="noConversion"/>
  </si>
  <si>
    <t>거</t>
    <phoneticPr fontId="1" type="noConversion"/>
  </si>
  <si>
    <t>녹생</t>
    <phoneticPr fontId="1" type="noConversion"/>
  </si>
  <si>
    <t>거</t>
    <phoneticPr fontId="1" type="noConversion"/>
  </si>
  <si>
    <t>등9구거</t>
    <phoneticPr fontId="1" type="noConversion"/>
  </si>
  <si>
    <t>상전이옥</t>
    <phoneticPr fontId="1" type="noConversion"/>
  </si>
  <si>
    <t>방매</t>
    <phoneticPr fontId="1" type="noConversion"/>
  </si>
  <si>
    <t>等11口去</t>
    <phoneticPr fontId="1" type="noConversion"/>
  </si>
  <si>
    <t>등11구거</t>
    <phoneticPr fontId="1" type="noConversion"/>
  </si>
  <si>
    <t>시거</t>
    <phoneticPr fontId="1" type="noConversion"/>
  </si>
  <si>
    <t>고</t>
    <phoneticPr fontId="1" type="noConversion"/>
  </si>
  <si>
    <t>유월</t>
    <phoneticPr fontId="1" type="noConversion"/>
  </si>
  <si>
    <t>角北面</t>
    <phoneticPr fontId="1" type="noConversion"/>
  </si>
  <si>
    <t>각북면</t>
    <phoneticPr fontId="1" type="noConversion"/>
  </si>
  <si>
    <t>고</t>
    <phoneticPr fontId="1" type="noConversion"/>
  </si>
  <si>
    <t>유월</t>
    <phoneticPr fontId="1" type="noConversion"/>
  </si>
  <si>
    <t>착거</t>
    <phoneticPr fontId="1" type="noConversion"/>
  </si>
  <si>
    <t>밀양</t>
    <phoneticPr fontId="1" type="noConversion"/>
  </si>
  <si>
    <t>도망</t>
    <phoneticPr fontId="1" type="noConversion"/>
  </si>
  <si>
    <t>김씨</t>
    <phoneticPr fontId="1" type="noConversion"/>
  </si>
  <si>
    <t>착거</t>
    <phoneticPr fontId="1" type="noConversion"/>
  </si>
  <si>
    <t>용궁</t>
    <phoneticPr fontId="1" type="noConversion"/>
  </si>
  <si>
    <t>예빈참봉</t>
    <phoneticPr fontId="1" type="noConversion"/>
  </si>
  <si>
    <t>角北面</t>
    <phoneticPr fontId="1" type="noConversion"/>
  </si>
  <si>
    <t>각북면</t>
    <phoneticPr fontId="1" type="noConversion"/>
  </si>
  <si>
    <t>이득</t>
    <phoneticPr fontId="1" type="noConversion"/>
  </si>
  <si>
    <t>가현</t>
    <phoneticPr fontId="1" type="noConversion"/>
  </si>
  <si>
    <t>가현</t>
    <phoneticPr fontId="1" type="noConversion"/>
  </si>
  <si>
    <t>김</t>
    <phoneticPr fontId="1" type="noConversion"/>
  </si>
  <si>
    <t>김</t>
    <phoneticPr fontId="1" type="noConversion"/>
  </si>
  <si>
    <t>이</t>
    <phoneticPr fontId="1" type="noConversion"/>
  </si>
  <si>
    <t>정인만노대자</t>
    <phoneticPr fontId="1" type="noConversion"/>
  </si>
  <si>
    <t>鄭</t>
    <phoneticPr fontId="1" type="noConversion"/>
  </si>
  <si>
    <t>정</t>
    <phoneticPr fontId="1" type="noConversion"/>
  </si>
  <si>
    <t>노비</t>
    <phoneticPr fontId="1" type="noConversion"/>
  </si>
  <si>
    <t>늦산</t>
    <phoneticPr fontId="1" type="noConversion"/>
  </si>
  <si>
    <t>이용립</t>
    <phoneticPr fontId="1" type="noConversion"/>
  </si>
  <si>
    <t>가현</t>
    <phoneticPr fontId="1" type="noConversion"/>
  </si>
  <si>
    <t>주호</t>
    <phoneticPr fontId="1" type="noConversion"/>
  </si>
  <si>
    <t>이조서리</t>
    <phoneticPr fontId="1" type="noConversion"/>
  </si>
  <si>
    <t>고</t>
    <phoneticPr fontId="1" type="noConversion"/>
  </si>
  <si>
    <t>솔父</t>
    <phoneticPr fontId="1" type="noConversion"/>
  </si>
  <si>
    <t>황녹복</t>
    <phoneticPr fontId="1" type="noConversion"/>
  </si>
  <si>
    <t>角北面</t>
    <phoneticPr fontId="1" type="noConversion"/>
  </si>
  <si>
    <t>각북면</t>
    <phoneticPr fontId="1" type="noConversion"/>
  </si>
  <si>
    <t>정예남</t>
    <phoneticPr fontId="1" type="noConversion"/>
  </si>
  <si>
    <t>노석</t>
    <phoneticPr fontId="1" type="noConversion"/>
  </si>
  <si>
    <t>주호</t>
    <phoneticPr fontId="1" type="noConversion"/>
  </si>
  <si>
    <t>노</t>
    <phoneticPr fontId="1" type="noConversion"/>
  </si>
  <si>
    <t>노비</t>
    <phoneticPr fontId="1" type="noConversion"/>
  </si>
  <si>
    <t>경인도망</t>
    <phoneticPr fontId="1" type="noConversion"/>
  </si>
  <si>
    <t>경인도망</t>
    <phoneticPr fontId="1" type="noConversion"/>
  </si>
  <si>
    <t>경인도망</t>
    <phoneticPr fontId="1" type="noConversion"/>
  </si>
  <si>
    <t>角北面</t>
    <phoneticPr fontId="1" type="noConversion"/>
  </si>
  <si>
    <t>각북면</t>
    <phoneticPr fontId="1" type="noConversion"/>
  </si>
  <si>
    <t>주호</t>
    <phoneticPr fontId="1" type="noConversion"/>
  </si>
  <si>
    <t>녹생</t>
    <phoneticPr fontId="1" type="noConversion"/>
  </si>
  <si>
    <t>서예운</t>
    <phoneticPr fontId="1" type="noConversion"/>
  </si>
  <si>
    <t>유월</t>
    <phoneticPr fontId="1" type="noConversion"/>
  </si>
  <si>
    <t>巡軍牢</t>
    <phoneticPr fontId="1" type="noConversion"/>
  </si>
  <si>
    <t>순군뢰</t>
    <phoneticPr fontId="1" type="noConversion"/>
  </si>
  <si>
    <t>移來</t>
    <phoneticPr fontId="1" type="noConversion"/>
  </si>
  <si>
    <t>이래</t>
    <phoneticPr fontId="1" type="noConversion"/>
  </si>
  <si>
    <t>각남묘봉</t>
    <phoneticPr fontId="1" type="noConversion"/>
  </si>
  <si>
    <t>(原)角南妙峯移來巡軍牢</t>
    <phoneticPr fontId="1" type="noConversion"/>
  </si>
  <si>
    <t>지곡래여우백고대</t>
    <phoneticPr fontId="1" type="noConversion"/>
  </si>
  <si>
    <t>울산</t>
    <phoneticPr fontId="1" type="noConversion"/>
  </si>
  <si>
    <t>유월</t>
    <phoneticPr fontId="1" type="noConversion"/>
  </si>
  <si>
    <t>김</t>
    <phoneticPr fontId="1" type="noConversion"/>
  </si>
  <si>
    <t>이</t>
    <phoneticPr fontId="1" type="noConversion"/>
  </si>
  <si>
    <t>논금</t>
    <phoneticPr fontId="1" type="noConversion"/>
  </si>
  <si>
    <t>松只西里</t>
    <phoneticPr fontId="1" type="noConversion"/>
  </si>
  <si>
    <t>송지서리</t>
    <phoneticPr fontId="1" type="noConversion"/>
  </si>
  <si>
    <t>시월</t>
    <phoneticPr fontId="1" type="noConversion"/>
  </si>
  <si>
    <t>허릉</t>
    <phoneticPr fontId="1" type="noConversion"/>
  </si>
  <si>
    <t>角北面</t>
    <phoneticPr fontId="1" type="noConversion"/>
  </si>
  <si>
    <t>각북면</t>
    <phoneticPr fontId="1" type="noConversion"/>
  </si>
  <si>
    <t>가현</t>
    <phoneticPr fontId="1" type="noConversion"/>
  </si>
  <si>
    <t>이</t>
    <phoneticPr fontId="1" type="noConversion"/>
  </si>
  <si>
    <t>용덕</t>
    <phoneticPr fontId="1" type="noConversion"/>
  </si>
  <si>
    <t>1所生</t>
    <phoneticPr fontId="1" type="noConversion"/>
  </si>
  <si>
    <t>2所生</t>
    <phoneticPr fontId="1" type="noConversion"/>
  </si>
  <si>
    <t>시거</t>
    <phoneticPr fontId="1" type="noConversion"/>
  </si>
  <si>
    <t>이</t>
    <phoneticPr fontId="1" type="noConversion"/>
  </si>
  <si>
    <t>청도</t>
    <phoneticPr fontId="1" type="noConversion"/>
  </si>
  <si>
    <t>등2구이</t>
    <phoneticPr fontId="1" type="noConversion"/>
  </si>
  <si>
    <t>주호</t>
    <phoneticPr fontId="1" type="noConversion"/>
  </si>
  <si>
    <t>角北面</t>
    <phoneticPr fontId="1" type="noConversion"/>
  </si>
  <si>
    <t>각북면</t>
    <phoneticPr fontId="1" type="noConversion"/>
  </si>
  <si>
    <t>여산</t>
    <phoneticPr fontId="1" type="noConversion"/>
  </si>
  <si>
    <t>角北面</t>
    <phoneticPr fontId="1" type="noConversion"/>
  </si>
  <si>
    <t>각북면</t>
    <phoneticPr fontId="1" type="noConversion"/>
  </si>
  <si>
    <t>노비</t>
    <phoneticPr fontId="1" type="noConversion"/>
  </si>
  <si>
    <t>角北面</t>
    <phoneticPr fontId="1" type="noConversion"/>
  </si>
  <si>
    <t>각북면</t>
    <phoneticPr fontId="1" type="noConversion"/>
  </si>
  <si>
    <t>노비</t>
    <phoneticPr fontId="1" type="noConversion"/>
  </si>
  <si>
    <t>흥해솔서이명은</t>
    <phoneticPr fontId="1" type="noConversion"/>
  </si>
  <si>
    <t>시노</t>
    <phoneticPr fontId="1" type="noConversion"/>
  </si>
  <si>
    <t>시비</t>
    <phoneticPr fontId="1" type="noConversion"/>
  </si>
  <si>
    <t>입호</t>
    <phoneticPr fontId="1" type="noConversion"/>
  </si>
  <si>
    <t>릉</t>
    <phoneticPr fontId="1" type="noConversion"/>
  </si>
  <si>
    <t>복량</t>
    <phoneticPr fontId="1" type="noConversion"/>
  </si>
  <si>
    <t>가현</t>
    <phoneticPr fontId="1" type="noConversion"/>
  </si>
  <si>
    <t>연월</t>
    <phoneticPr fontId="1" type="noConversion"/>
  </si>
  <si>
    <t>等11口加現</t>
    <phoneticPr fontId="1" type="noConversion"/>
  </si>
  <si>
    <t>등11구가현</t>
    <phoneticPr fontId="1" type="noConversion"/>
  </si>
  <si>
    <t>도망</t>
    <phoneticPr fontId="1" type="noConversion"/>
  </si>
  <si>
    <t>주호</t>
    <phoneticPr fontId="1" type="noConversion"/>
  </si>
  <si>
    <t>김세남고대자</t>
    <phoneticPr fontId="1" type="noConversion"/>
  </si>
  <si>
    <t>金</t>
    <phoneticPr fontId="1" type="noConversion"/>
  </si>
  <si>
    <t>시노</t>
    <phoneticPr fontId="1" type="noConversion"/>
  </si>
  <si>
    <t>시비</t>
    <phoneticPr fontId="1" type="noConversion"/>
  </si>
  <si>
    <t>角北面</t>
    <phoneticPr fontId="1" type="noConversion"/>
  </si>
  <si>
    <t>각북면</t>
    <phoneticPr fontId="1" type="noConversion"/>
  </si>
  <si>
    <t>주호</t>
    <phoneticPr fontId="1" type="noConversion"/>
  </si>
  <si>
    <t>시노노제</t>
    <phoneticPr fontId="1" type="noConversion"/>
  </si>
  <si>
    <t>시노</t>
    <phoneticPr fontId="1" type="noConversion"/>
  </si>
  <si>
    <t>시비</t>
    <phoneticPr fontId="1" type="noConversion"/>
  </si>
  <si>
    <t>老伊</t>
    <phoneticPr fontId="1" type="noConversion"/>
  </si>
  <si>
    <t>노이</t>
    <phoneticPr fontId="1" type="noConversion"/>
  </si>
  <si>
    <t>노</t>
    <phoneticPr fontId="1" type="noConversion"/>
  </si>
  <si>
    <t>시노</t>
    <phoneticPr fontId="1" type="noConversion"/>
  </si>
  <si>
    <t>율음춘</t>
    <phoneticPr fontId="1" type="noConversion"/>
  </si>
  <si>
    <t>양금</t>
    <phoneticPr fontId="1" type="noConversion"/>
  </si>
  <si>
    <t>시비</t>
    <phoneticPr fontId="1" type="noConversion"/>
  </si>
  <si>
    <t>연상</t>
    <phoneticPr fontId="1" type="noConversion"/>
  </si>
  <si>
    <t>순마보청도안부시노</t>
    <phoneticPr fontId="1" type="noConversion"/>
  </si>
  <si>
    <t>노비</t>
    <phoneticPr fontId="1" type="noConversion"/>
  </si>
  <si>
    <t>角北面</t>
    <phoneticPr fontId="1" type="noConversion"/>
  </si>
  <si>
    <t>각북면</t>
    <phoneticPr fontId="1" type="noConversion"/>
  </si>
  <si>
    <t>김</t>
    <phoneticPr fontId="1" type="noConversion"/>
  </si>
  <si>
    <t>동리노김덕승호</t>
    <phoneticPr fontId="1" type="noConversion"/>
  </si>
  <si>
    <t>동리김소사호</t>
    <phoneticPr fontId="1" type="noConversion"/>
  </si>
  <si>
    <t>각호</t>
    <phoneticPr fontId="1" type="noConversion"/>
  </si>
  <si>
    <t>노비</t>
    <phoneticPr fontId="1" type="noConversion"/>
  </si>
  <si>
    <t>주호</t>
    <phoneticPr fontId="1" type="noConversion"/>
  </si>
  <si>
    <t>이</t>
    <phoneticPr fontId="1" type="noConversion"/>
  </si>
  <si>
    <t>가현</t>
    <phoneticPr fontId="1" type="noConversion"/>
  </si>
  <si>
    <t>사노통영유황군</t>
    <phoneticPr fontId="1" type="noConversion"/>
  </si>
  <si>
    <t>시노</t>
    <phoneticPr fontId="1" type="noConversion"/>
  </si>
  <si>
    <t>角北面</t>
    <phoneticPr fontId="1" type="noConversion"/>
  </si>
  <si>
    <t>각북면</t>
    <phoneticPr fontId="1" type="noConversion"/>
  </si>
  <si>
    <t>시비</t>
    <phoneticPr fontId="1" type="noConversion"/>
  </si>
  <si>
    <t>청도안부사재감시노노제</t>
    <phoneticPr fontId="1" type="noConversion"/>
  </si>
  <si>
    <t>시노</t>
    <phoneticPr fontId="1" type="noConversion"/>
  </si>
  <si>
    <t>시노순아병별포</t>
    <phoneticPr fontId="1" type="noConversion"/>
  </si>
  <si>
    <t>주호</t>
    <phoneticPr fontId="1" type="noConversion"/>
  </si>
  <si>
    <t>난복</t>
    <phoneticPr fontId="1" type="noConversion"/>
  </si>
  <si>
    <t>角北面</t>
    <phoneticPr fontId="1" type="noConversion"/>
  </si>
  <si>
    <t>각북면</t>
    <phoneticPr fontId="1" type="noConversion"/>
  </si>
  <si>
    <t>청도안부시비</t>
    <phoneticPr fontId="1" type="noConversion"/>
  </si>
  <si>
    <t>시노</t>
    <phoneticPr fontId="1" type="noConversion"/>
  </si>
  <si>
    <t>시</t>
    <phoneticPr fontId="1" type="noConversion"/>
  </si>
  <si>
    <t>김용해</t>
    <phoneticPr fontId="1" type="noConversion"/>
  </si>
  <si>
    <t>김</t>
    <phoneticPr fontId="1" type="noConversion"/>
  </si>
  <si>
    <t>녹생</t>
    <phoneticPr fontId="1" type="noConversion"/>
  </si>
  <si>
    <t>늦금</t>
    <phoneticPr fontId="1" type="noConversion"/>
  </si>
  <si>
    <t>이</t>
    <phoneticPr fontId="1" type="noConversion"/>
  </si>
  <si>
    <t>육랑</t>
    <phoneticPr fontId="1" type="noConversion"/>
  </si>
  <si>
    <t>시노</t>
    <phoneticPr fontId="1" type="noConversion"/>
  </si>
  <si>
    <t>시비</t>
    <phoneticPr fontId="1" type="noConversion"/>
  </si>
  <si>
    <t>변예운</t>
    <phoneticPr fontId="1" type="noConversion"/>
  </si>
  <si>
    <t>주호</t>
    <phoneticPr fontId="1" type="noConversion"/>
  </si>
  <si>
    <t>정명열</t>
    <phoneticPr fontId="1" type="noConversion"/>
  </si>
  <si>
    <t>角北面</t>
    <phoneticPr fontId="1" type="noConversion"/>
  </si>
  <si>
    <t>각북면</t>
    <phoneticPr fontId="1" type="noConversion"/>
  </si>
  <si>
    <t>노비</t>
    <phoneticPr fontId="1" type="noConversion"/>
  </si>
  <si>
    <t>유월</t>
    <phoneticPr fontId="1" type="noConversion"/>
  </si>
  <si>
    <t>가현</t>
    <phoneticPr fontId="1" type="noConversion"/>
  </si>
  <si>
    <t>율생</t>
    <phoneticPr fontId="1" type="noConversion"/>
  </si>
  <si>
    <t>노비</t>
    <phoneticPr fontId="1" type="noConversion"/>
  </si>
  <si>
    <t>영립호</t>
    <phoneticPr fontId="1" type="noConversion"/>
  </si>
  <si>
    <t>角北面</t>
    <phoneticPr fontId="1" type="noConversion"/>
  </si>
  <si>
    <t>각북면</t>
    <phoneticPr fontId="1" type="noConversion"/>
  </si>
  <si>
    <t>주호</t>
    <phoneticPr fontId="1" type="noConversion"/>
  </si>
  <si>
    <t>이막생</t>
    <phoneticPr fontId="1" type="noConversion"/>
  </si>
  <si>
    <t>출가</t>
    <phoneticPr fontId="1" type="noConversion"/>
  </si>
  <si>
    <t>개덕</t>
    <phoneticPr fontId="1" type="noConversion"/>
  </si>
  <si>
    <t>1所生</t>
    <phoneticPr fontId="1" type="noConversion"/>
  </si>
  <si>
    <t>2所生</t>
    <phoneticPr fontId="1" type="noConversion"/>
  </si>
  <si>
    <t>시거</t>
    <phoneticPr fontId="1" type="noConversion"/>
  </si>
  <si>
    <t>1所生</t>
    <phoneticPr fontId="1" type="noConversion"/>
  </si>
  <si>
    <t>시비</t>
    <phoneticPr fontId="1" type="noConversion"/>
  </si>
  <si>
    <t>시노</t>
    <phoneticPr fontId="1" type="noConversion"/>
  </si>
  <si>
    <t>응탁</t>
    <phoneticPr fontId="1" type="noConversion"/>
  </si>
  <si>
    <t>주호</t>
    <phoneticPr fontId="1" type="noConversion"/>
  </si>
  <si>
    <t>시비</t>
    <phoneticPr fontId="1" type="noConversion"/>
  </si>
  <si>
    <t>명월</t>
    <phoneticPr fontId="1" type="noConversion"/>
  </si>
  <si>
    <t>3所生</t>
    <phoneticPr fontId="1" type="noConversion"/>
  </si>
  <si>
    <t>1所生</t>
    <phoneticPr fontId="1" type="noConversion"/>
  </si>
  <si>
    <t>변예운</t>
    <phoneticPr fontId="1" type="noConversion"/>
  </si>
  <si>
    <t>나시강</t>
    <phoneticPr fontId="1" type="noConversion"/>
  </si>
  <si>
    <t>角北面</t>
    <phoneticPr fontId="1" type="noConversion"/>
  </si>
  <si>
    <t>각북면</t>
    <phoneticPr fontId="1" type="noConversion"/>
  </si>
  <si>
    <t>주호</t>
    <phoneticPr fontId="1" type="noConversion"/>
  </si>
  <si>
    <t>노비</t>
    <phoneticPr fontId="1" type="noConversion"/>
  </si>
  <si>
    <t>변예운</t>
    <phoneticPr fontId="1" type="noConversion"/>
  </si>
  <si>
    <t>변예운</t>
    <phoneticPr fontId="1" type="noConversion"/>
  </si>
  <si>
    <t>유</t>
    <phoneticPr fontId="1" type="noConversion"/>
  </si>
  <si>
    <t>시비</t>
    <phoneticPr fontId="1" type="noConversion"/>
  </si>
  <si>
    <t>시노</t>
    <phoneticPr fontId="1" type="noConversion"/>
  </si>
  <si>
    <t>청도안부시노속오군</t>
    <phoneticPr fontId="1" type="noConversion"/>
  </si>
  <si>
    <t>난개</t>
    <phoneticPr fontId="1" type="noConversion"/>
  </si>
  <si>
    <t>角北面</t>
    <phoneticPr fontId="1" type="noConversion"/>
  </si>
  <si>
    <t>각북면</t>
    <phoneticPr fontId="1" type="noConversion"/>
  </si>
  <si>
    <t>녀</t>
    <phoneticPr fontId="1" type="noConversion"/>
  </si>
  <si>
    <t>영무</t>
    <phoneticPr fontId="1" type="noConversion"/>
  </si>
  <si>
    <t>영선</t>
    <phoneticPr fontId="1" type="noConversion"/>
  </si>
  <si>
    <t>임</t>
    <phoneticPr fontId="1" type="noConversion"/>
  </si>
  <si>
    <t>이녹지</t>
    <phoneticPr fontId="1" type="noConversion"/>
  </si>
  <si>
    <t>角北面</t>
    <phoneticPr fontId="1" type="noConversion"/>
  </si>
  <si>
    <t>각북면</t>
    <phoneticPr fontId="1" type="noConversion"/>
  </si>
  <si>
    <t>노비</t>
    <phoneticPr fontId="1" type="noConversion"/>
  </si>
  <si>
    <t>김소사대후부</t>
    <phoneticPr fontId="1" type="noConversion"/>
  </si>
  <si>
    <t>角北面</t>
    <phoneticPr fontId="1" type="noConversion"/>
  </si>
  <si>
    <t>각북면</t>
    <phoneticPr fontId="1" type="noConversion"/>
  </si>
  <si>
    <t>늦금</t>
    <phoneticPr fontId="1" type="noConversion"/>
  </si>
  <si>
    <t>심솔옥</t>
    <phoneticPr fontId="1" type="noConversion"/>
  </si>
  <si>
    <t>角北面</t>
    <phoneticPr fontId="1" type="noConversion"/>
  </si>
  <si>
    <t>각북면</t>
    <phoneticPr fontId="1" type="noConversion"/>
  </si>
  <si>
    <t>가현</t>
    <phoneticPr fontId="1" type="noConversion"/>
  </si>
  <si>
    <t>김</t>
    <phoneticPr fontId="1" type="noConversion"/>
  </si>
  <si>
    <t>노비</t>
    <phoneticPr fontId="1" type="noConversion"/>
  </si>
  <si>
    <t>솔父</t>
    <phoneticPr fontId="1" type="noConversion"/>
  </si>
  <si>
    <t>이</t>
    <phoneticPr fontId="1" type="noConversion"/>
  </si>
  <si>
    <t>늦상</t>
    <phoneticPr fontId="1" type="noConversion"/>
  </si>
  <si>
    <t>이</t>
    <phoneticPr fontId="1" type="noConversion"/>
  </si>
  <si>
    <t>경산안부시노</t>
    <phoneticPr fontId="1" type="noConversion"/>
  </si>
  <si>
    <t>변예운</t>
    <phoneticPr fontId="1" type="noConversion"/>
  </si>
  <si>
    <t>角北面</t>
    <phoneticPr fontId="1" type="noConversion"/>
  </si>
  <si>
    <t>각북면</t>
    <phoneticPr fontId="1" type="noConversion"/>
  </si>
  <si>
    <t>노비</t>
    <phoneticPr fontId="1" type="noConversion"/>
  </si>
  <si>
    <t>1所生</t>
    <phoneticPr fontId="1" type="noConversion"/>
  </si>
  <si>
    <t>楮代</t>
    <phoneticPr fontId="1" type="noConversion"/>
  </si>
  <si>
    <t>(原)楮代來寡女</t>
    <phoneticPr fontId="1" type="noConversion"/>
  </si>
  <si>
    <t>최완</t>
    <phoneticPr fontId="1" type="noConversion"/>
  </si>
  <si>
    <t>이성</t>
    <phoneticPr fontId="1" type="noConversion"/>
  </si>
  <si>
    <t>육립</t>
    <phoneticPr fontId="1" type="noConversion"/>
  </si>
  <si>
    <t>임</t>
    <phoneticPr fontId="1" type="noConversion"/>
  </si>
  <si>
    <t>최연내</t>
    <phoneticPr fontId="1" type="noConversion"/>
  </si>
  <si>
    <t>角北面</t>
    <phoneticPr fontId="1" type="noConversion"/>
  </si>
  <si>
    <t>각북면</t>
    <phoneticPr fontId="1" type="noConversion"/>
  </si>
  <si>
    <t>육립</t>
    <phoneticPr fontId="1" type="noConversion"/>
  </si>
  <si>
    <t>연건</t>
    <phoneticPr fontId="1" type="noConversion"/>
  </si>
  <si>
    <t>角北面</t>
    <phoneticPr fontId="1" type="noConversion"/>
  </si>
  <si>
    <t>각북면</t>
    <phoneticPr fontId="1" type="noConversion"/>
  </si>
  <si>
    <t>고</t>
    <phoneticPr fontId="1" type="noConversion"/>
  </si>
  <si>
    <t>주호</t>
    <phoneticPr fontId="1" type="noConversion"/>
  </si>
  <si>
    <t>김</t>
    <phoneticPr fontId="1" type="noConversion"/>
  </si>
  <si>
    <t>육립</t>
    <phoneticPr fontId="1" type="noConversion"/>
  </si>
  <si>
    <t>角北面</t>
    <phoneticPr fontId="1" type="noConversion"/>
  </si>
  <si>
    <t>각북면</t>
    <phoneticPr fontId="1" type="noConversion"/>
  </si>
  <si>
    <t>노비</t>
    <phoneticPr fontId="1" type="noConversion"/>
  </si>
  <si>
    <t>시거</t>
    <phoneticPr fontId="1" type="noConversion"/>
  </si>
  <si>
    <t>김</t>
    <phoneticPr fontId="1" type="noConversion"/>
  </si>
  <si>
    <t>육립</t>
    <phoneticPr fontId="1" type="noConversion"/>
  </si>
  <si>
    <t>김</t>
    <phoneticPr fontId="1" type="noConversion"/>
  </si>
  <si>
    <t>육손</t>
    <phoneticPr fontId="1" type="noConversion"/>
  </si>
  <si>
    <t>솔父</t>
    <phoneticPr fontId="1" type="noConversion"/>
  </si>
  <si>
    <t>이</t>
    <phoneticPr fontId="1" type="noConversion"/>
  </si>
  <si>
    <t>이</t>
    <phoneticPr fontId="1" type="noConversion"/>
  </si>
  <si>
    <t>노</t>
    <phoneticPr fontId="1" type="noConversion"/>
  </si>
  <si>
    <t>卞</t>
    <phoneticPr fontId="1" type="noConversion"/>
  </si>
  <si>
    <t>변</t>
    <phoneticPr fontId="1" type="noConversion"/>
  </si>
  <si>
    <t>입호</t>
    <phoneticPr fontId="1" type="noConversion"/>
  </si>
  <si>
    <t>청도</t>
    <phoneticPr fontId="1" type="noConversion"/>
  </si>
  <si>
    <t>이달</t>
    <phoneticPr fontId="1" type="noConversion"/>
  </si>
  <si>
    <t>주호</t>
    <phoneticPr fontId="1" type="noConversion"/>
  </si>
  <si>
    <t>이</t>
    <phoneticPr fontId="1" type="noConversion"/>
  </si>
  <si>
    <t>角北面</t>
    <phoneticPr fontId="1" type="noConversion"/>
  </si>
  <si>
    <t>각북면</t>
    <phoneticPr fontId="1" type="noConversion"/>
  </si>
  <si>
    <t>노비</t>
    <phoneticPr fontId="1" type="noConversion"/>
  </si>
  <si>
    <t>5所生</t>
    <phoneticPr fontId="1" type="noConversion"/>
  </si>
  <si>
    <t>논상</t>
    <phoneticPr fontId="1" type="noConversion"/>
  </si>
  <si>
    <t>김</t>
    <phoneticPr fontId="1" type="noConversion"/>
  </si>
  <si>
    <t>양</t>
    <phoneticPr fontId="1" type="noConversion"/>
  </si>
  <si>
    <t>솔父</t>
    <phoneticPr fontId="1" type="noConversion"/>
  </si>
  <si>
    <t>강늦동</t>
    <phoneticPr fontId="1" type="noConversion"/>
  </si>
  <si>
    <t>角北面</t>
    <phoneticPr fontId="1" type="noConversion"/>
  </si>
  <si>
    <t>각북면</t>
    <phoneticPr fontId="1" type="noConversion"/>
  </si>
  <si>
    <t>변예운</t>
    <phoneticPr fontId="1" type="noConversion"/>
  </si>
  <si>
    <t>솔父</t>
    <phoneticPr fontId="1" type="noConversion"/>
  </si>
  <si>
    <t>늦금</t>
    <phoneticPr fontId="1" type="noConversion"/>
  </si>
  <si>
    <t>육립</t>
    <phoneticPr fontId="1" type="noConversion"/>
  </si>
  <si>
    <t>주호</t>
    <phoneticPr fontId="1" type="noConversion"/>
  </si>
  <si>
    <t>姜</t>
    <phoneticPr fontId="1" type="noConversion"/>
  </si>
  <si>
    <t>강</t>
    <phoneticPr fontId="1" type="noConversion"/>
  </si>
  <si>
    <t>角北面</t>
    <phoneticPr fontId="1" type="noConversion"/>
  </si>
  <si>
    <t>각북면</t>
    <phoneticPr fontId="1" type="noConversion"/>
  </si>
  <si>
    <t>김</t>
    <phoneticPr fontId="1" type="noConversion"/>
  </si>
  <si>
    <t>角北面</t>
    <phoneticPr fontId="1" type="noConversion"/>
  </si>
  <si>
    <t>각북면</t>
    <phoneticPr fontId="1" type="noConversion"/>
  </si>
  <si>
    <t>주호</t>
    <phoneticPr fontId="1" type="noConversion"/>
  </si>
  <si>
    <t>임</t>
    <phoneticPr fontId="1" type="noConversion"/>
  </si>
  <si>
    <t>가현</t>
    <phoneticPr fontId="1" type="noConversion"/>
  </si>
  <si>
    <t>육립</t>
    <phoneticPr fontId="1" type="noConversion"/>
  </si>
  <si>
    <t>주호</t>
    <phoneticPr fontId="1" type="noConversion"/>
  </si>
  <si>
    <t>김</t>
    <phoneticPr fontId="1" type="noConversion"/>
  </si>
  <si>
    <t>육립</t>
    <phoneticPr fontId="1" type="noConversion"/>
  </si>
  <si>
    <t>중직대부군기시부정</t>
    <phoneticPr fontId="1" type="noConversion"/>
  </si>
  <si>
    <t>박예업</t>
    <phoneticPr fontId="1" type="noConversion"/>
  </si>
  <si>
    <t>노비</t>
    <phoneticPr fontId="1" type="noConversion"/>
  </si>
  <si>
    <t>김</t>
    <phoneticPr fontId="1" type="noConversion"/>
  </si>
  <si>
    <t>가현</t>
    <phoneticPr fontId="1" type="noConversion"/>
  </si>
  <si>
    <t>시거</t>
    <phoneticPr fontId="1" type="noConversion"/>
  </si>
  <si>
    <t>1所生</t>
    <phoneticPr fontId="1" type="noConversion"/>
  </si>
  <si>
    <t>변글순</t>
    <phoneticPr fontId="1" type="noConversion"/>
  </si>
  <si>
    <t>주호</t>
    <phoneticPr fontId="1" type="noConversion"/>
  </si>
  <si>
    <t>글순</t>
    <phoneticPr fontId="1" type="noConversion"/>
  </si>
  <si>
    <t>이</t>
    <phoneticPr fontId="1" type="noConversion"/>
  </si>
  <si>
    <t>김</t>
    <phoneticPr fontId="1" type="noConversion"/>
  </si>
  <si>
    <t>육립</t>
    <phoneticPr fontId="1" type="noConversion"/>
  </si>
  <si>
    <t>박연택</t>
    <phoneticPr fontId="1" type="noConversion"/>
  </si>
  <si>
    <t>角北面</t>
    <phoneticPr fontId="1" type="noConversion"/>
  </si>
  <si>
    <t>각북면</t>
    <phoneticPr fontId="1" type="noConversion"/>
  </si>
  <si>
    <t>角北面</t>
    <phoneticPr fontId="1" type="noConversion"/>
  </si>
  <si>
    <t>각북면</t>
    <phoneticPr fontId="1" type="noConversion"/>
  </si>
  <si>
    <t>육립</t>
    <phoneticPr fontId="1" type="noConversion"/>
  </si>
  <si>
    <t>자노미</t>
    <phoneticPr fontId="1" type="noConversion"/>
  </si>
  <si>
    <t>박임종</t>
    <phoneticPr fontId="1" type="noConversion"/>
  </si>
  <si>
    <t>角北面</t>
    <phoneticPr fontId="1" type="noConversion"/>
  </si>
  <si>
    <t>각북면</t>
    <phoneticPr fontId="1" type="noConversion"/>
  </si>
  <si>
    <t>박양수</t>
    <phoneticPr fontId="1" type="noConversion"/>
  </si>
  <si>
    <t>角北面</t>
    <phoneticPr fontId="1" type="noConversion"/>
  </si>
  <si>
    <t>각북면</t>
    <phoneticPr fontId="1" type="noConversion"/>
  </si>
  <si>
    <t>육립</t>
    <phoneticPr fontId="1" type="noConversion"/>
  </si>
  <si>
    <t>주호</t>
    <phoneticPr fontId="1" type="noConversion"/>
  </si>
  <si>
    <t>난생</t>
    <phoneticPr fontId="1" type="noConversion"/>
  </si>
  <si>
    <t>임</t>
    <phoneticPr fontId="1" type="noConversion"/>
  </si>
  <si>
    <t>김양일</t>
    <phoneticPr fontId="1" type="noConversion"/>
  </si>
  <si>
    <t>角北面</t>
    <phoneticPr fontId="1" type="noConversion"/>
  </si>
  <si>
    <t>각북면</t>
    <phoneticPr fontId="1" type="noConversion"/>
  </si>
  <si>
    <t>김</t>
    <phoneticPr fontId="1" type="noConversion"/>
  </si>
  <si>
    <t>육립</t>
    <phoneticPr fontId="1" type="noConversion"/>
  </si>
  <si>
    <t>고</t>
    <phoneticPr fontId="1" type="noConversion"/>
  </si>
  <si>
    <t>이난생</t>
    <phoneticPr fontId="1" type="noConversion"/>
  </si>
  <si>
    <t>임</t>
    <phoneticPr fontId="1" type="noConversion"/>
  </si>
  <si>
    <t>김육립</t>
    <phoneticPr fontId="1" type="noConversion"/>
  </si>
  <si>
    <t>심</t>
    <phoneticPr fontId="1" type="noConversion"/>
  </si>
  <si>
    <t>이녹립</t>
    <phoneticPr fontId="1" type="noConversion"/>
  </si>
  <si>
    <t>노비</t>
    <phoneticPr fontId="1" type="noConversion"/>
  </si>
  <si>
    <t>병술도망</t>
    <phoneticPr fontId="1" type="noConversion"/>
  </si>
  <si>
    <t>시거</t>
    <phoneticPr fontId="1" type="noConversion"/>
  </si>
  <si>
    <t>거</t>
    <phoneticPr fontId="1" type="noConversion"/>
  </si>
  <si>
    <t>율금</t>
    <phoneticPr fontId="1" type="noConversion"/>
  </si>
  <si>
    <t>주호</t>
    <phoneticPr fontId="1" type="noConversion"/>
  </si>
  <si>
    <t>솔父</t>
    <phoneticPr fontId="1" type="noConversion"/>
  </si>
  <si>
    <t>2所生</t>
    <phoneticPr fontId="1" type="noConversion"/>
  </si>
  <si>
    <t>3所生</t>
    <phoneticPr fontId="1" type="noConversion"/>
  </si>
  <si>
    <t>주호</t>
    <phoneticPr fontId="1" type="noConversion"/>
  </si>
  <si>
    <t>김</t>
    <phoneticPr fontId="1" type="noConversion"/>
  </si>
  <si>
    <t>육립</t>
    <phoneticPr fontId="1" type="noConversion"/>
  </si>
  <si>
    <t>시거</t>
    <phoneticPr fontId="1" type="noConversion"/>
  </si>
  <si>
    <t>1所生</t>
    <phoneticPr fontId="1" type="noConversion"/>
  </si>
  <si>
    <t>2所生</t>
    <phoneticPr fontId="1" type="noConversion"/>
  </si>
  <si>
    <t>육립</t>
    <phoneticPr fontId="1" type="noConversion"/>
  </si>
  <si>
    <t>글선</t>
    <phoneticPr fontId="1" type="noConversion"/>
  </si>
  <si>
    <t>육립</t>
    <phoneticPr fontId="1" type="noConversion"/>
  </si>
  <si>
    <t>水軍</t>
    <phoneticPr fontId="1" type="noConversion"/>
  </si>
  <si>
    <t>수군</t>
    <phoneticPr fontId="1" type="noConversion"/>
  </si>
  <si>
    <t>來</t>
    <phoneticPr fontId="1" type="noConversion"/>
  </si>
  <si>
    <t>래</t>
    <phoneticPr fontId="1" type="noConversion"/>
  </si>
  <si>
    <t>水鐵</t>
    <phoneticPr fontId="1" type="noConversion"/>
  </si>
  <si>
    <t>수철</t>
    <phoneticPr fontId="1" type="noConversion"/>
  </si>
  <si>
    <t>(原)水鐵來水軍</t>
    <phoneticPr fontId="1" type="noConversion"/>
  </si>
  <si>
    <t>변예운</t>
    <phoneticPr fontId="1" type="noConversion"/>
  </si>
  <si>
    <t>朴</t>
    <phoneticPr fontId="1" type="noConversion"/>
  </si>
  <si>
    <t>박</t>
    <phoneticPr fontId="1" type="noConversion"/>
  </si>
  <si>
    <t>斗京</t>
    <phoneticPr fontId="1" type="noConversion"/>
  </si>
  <si>
    <t>두경</t>
    <phoneticPr fontId="1" type="noConversion"/>
  </si>
  <si>
    <t>유</t>
    <phoneticPr fontId="1" type="noConversion"/>
  </si>
  <si>
    <t>역리김종한고대자</t>
    <phoneticPr fontId="1" type="noConversion"/>
  </si>
  <si>
    <t>刻手</t>
    <phoneticPr fontId="1" type="noConversion"/>
  </si>
  <si>
    <t>각수</t>
    <phoneticPr fontId="1" type="noConversion"/>
  </si>
  <si>
    <t>守南面友鹿</t>
    <phoneticPr fontId="1" type="noConversion"/>
  </si>
  <si>
    <t>수남면우록</t>
    <phoneticPr fontId="1" type="noConversion"/>
  </si>
  <si>
    <t>(原)守南面友鹿來刻手</t>
    <phoneticPr fontId="1" type="noConversion"/>
  </si>
  <si>
    <t>主鎭軍鰥夫</t>
    <phoneticPr fontId="1" type="noConversion"/>
  </si>
  <si>
    <t>夢先戶</t>
    <phoneticPr fontId="1" type="noConversion"/>
  </si>
  <si>
    <t>육립</t>
    <phoneticPr fontId="1" type="noConversion"/>
  </si>
  <si>
    <t>수륙군</t>
    <phoneticPr fontId="1" type="noConversion"/>
  </si>
  <si>
    <t>角北面</t>
    <phoneticPr fontId="1" type="noConversion"/>
  </si>
  <si>
    <t>각북면</t>
    <phoneticPr fontId="1" type="noConversion"/>
  </si>
  <si>
    <t>주호</t>
    <phoneticPr fontId="1" type="noConversion"/>
  </si>
  <si>
    <t>주호</t>
    <phoneticPr fontId="1" type="noConversion"/>
  </si>
  <si>
    <t>솔父</t>
    <phoneticPr fontId="1" type="noConversion"/>
  </si>
  <si>
    <t>角北面</t>
    <phoneticPr fontId="1" type="noConversion"/>
  </si>
  <si>
    <t>각북면</t>
    <phoneticPr fontId="1" type="noConversion"/>
  </si>
  <si>
    <t>김</t>
    <phoneticPr fontId="1" type="noConversion"/>
  </si>
  <si>
    <t>兪</t>
    <phoneticPr fontId="1" type="noConversion"/>
  </si>
  <si>
    <t>솔父</t>
    <phoneticPr fontId="1" type="noConversion"/>
  </si>
  <si>
    <t>노</t>
    <phoneticPr fontId="1" type="noConversion"/>
  </si>
  <si>
    <t>임</t>
    <phoneticPr fontId="1" type="noConversion"/>
  </si>
  <si>
    <t>청도안부시비</t>
    <phoneticPr fontId="1" type="noConversion"/>
  </si>
  <si>
    <t>正兵私奴</t>
    <phoneticPr fontId="1" type="noConversion"/>
  </si>
  <si>
    <t>정병사노</t>
    <phoneticPr fontId="1" type="noConversion"/>
  </si>
  <si>
    <t>夫之</t>
    <phoneticPr fontId="1" type="noConversion"/>
  </si>
  <si>
    <t>부지</t>
    <phoneticPr fontId="1" type="noConversion"/>
  </si>
  <si>
    <t>남노상</t>
    <phoneticPr fontId="1" type="noConversion"/>
  </si>
  <si>
    <t>角北面</t>
    <phoneticPr fontId="1" type="noConversion"/>
  </si>
  <si>
    <t>각북면</t>
    <phoneticPr fontId="1" type="noConversion"/>
  </si>
  <si>
    <t>임</t>
    <phoneticPr fontId="1" type="noConversion"/>
  </si>
  <si>
    <t>늦랑</t>
    <phoneticPr fontId="1" type="noConversion"/>
  </si>
  <si>
    <t>이</t>
    <phoneticPr fontId="1" type="noConversion"/>
  </si>
  <si>
    <t>4所生</t>
    <phoneticPr fontId="1" type="noConversion"/>
  </si>
  <si>
    <t>유영</t>
    <phoneticPr fontId="1" type="noConversion"/>
  </si>
  <si>
    <t>최입생</t>
    <phoneticPr fontId="1" type="noConversion"/>
  </si>
  <si>
    <t>김예봉고대처</t>
    <phoneticPr fontId="1" type="noConversion"/>
  </si>
  <si>
    <t>角北面</t>
    <phoneticPr fontId="1" type="noConversion"/>
  </si>
  <si>
    <t>각북면</t>
    <phoneticPr fontId="1" type="noConversion"/>
  </si>
  <si>
    <t>의영부시노거사</t>
    <phoneticPr fontId="1" type="noConversion"/>
  </si>
  <si>
    <t>시노</t>
    <phoneticPr fontId="1" type="noConversion"/>
  </si>
  <si>
    <t>角北面</t>
    <phoneticPr fontId="1" type="noConversion"/>
  </si>
  <si>
    <t>각북면</t>
    <phoneticPr fontId="1" type="noConversion"/>
  </si>
  <si>
    <t>용궁</t>
    <phoneticPr fontId="1" type="noConversion"/>
  </si>
  <si>
    <t>주호</t>
    <phoneticPr fontId="1" type="noConversion"/>
  </si>
  <si>
    <t>노비</t>
    <phoneticPr fontId="1" type="noConversion"/>
  </si>
  <si>
    <t>늦동</t>
    <phoneticPr fontId="1" type="noConversion"/>
  </si>
  <si>
    <t>仇</t>
    <phoneticPr fontId="1" type="noConversion"/>
  </si>
  <si>
    <t>구</t>
    <phoneticPr fontId="1" type="noConversion"/>
  </si>
  <si>
    <t>금양룡</t>
    <phoneticPr fontId="1" type="noConversion"/>
  </si>
  <si>
    <t>김</t>
    <phoneticPr fontId="1" type="noConversion"/>
  </si>
  <si>
    <t>의영고시노</t>
    <phoneticPr fontId="1" type="noConversion"/>
  </si>
  <si>
    <t>이금</t>
    <phoneticPr fontId="1" type="noConversion"/>
  </si>
  <si>
    <t>양각병인</t>
    <phoneticPr fontId="1" type="noConversion"/>
  </si>
  <si>
    <t>늦산</t>
    <phoneticPr fontId="1" type="noConversion"/>
  </si>
  <si>
    <t>입이</t>
    <phoneticPr fontId="1" type="noConversion"/>
  </si>
  <si>
    <t>주호</t>
    <phoneticPr fontId="1" type="noConversion"/>
  </si>
  <si>
    <t>角北面</t>
    <phoneticPr fontId="1" type="noConversion"/>
  </si>
  <si>
    <t>각북면</t>
    <phoneticPr fontId="1" type="noConversion"/>
  </si>
  <si>
    <t>巡馬軍</t>
    <phoneticPr fontId="1" type="noConversion"/>
  </si>
  <si>
    <t>순마군</t>
    <phoneticPr fontId="1" type="noConversion"/>
  </si>
  <si>
    <t>自戶來</t>
    <phoneticPr fontId="1" type="noConversion"/>
  </si>
  <si>
    <t>자호래</t>
    <phoneticPr fontId="1" type="noConversion"/>
  </si>
  <si>
    <t>松只西</t>
    <phoneticPr fontId="1" type="noConversion"/>
  </si>
  <si>
    <t>송지서</t>
    <phoneticPr fontId="1" type="noConversion"/>
  </si>
  <si>
    <t>(原)松只西自戶來巡馬軍</t>
    <phoneticPr fontId="1" type="noConversion"/>
  </si>
  <si>
    <t>주호</t>
    <phoneticPr fontId="1" type="noConversion"/>
  </si>
  <si>
    <t>이</t>
    <phoneticPr fontId="1" type="noConversion"/>
  </si>
  <si>
    <t>(原)兄仇千白戶來仇萬上</t>
    <phoneticPr fontId="1" type="noConversion"/>
  </si>
  <si>
    <t>유세봉</t>
    <phoneticPr fontId="1" type="noConversion"/>
  </si>
  <si>
    <t>유</t>
    <phoneticPr fontId="1" type="noConversion"/>
  </si>
  <si>
    <t>양금</t>
    <phoneticPr fontId="1" type="noConversion"/>
  </si>
  <si>
    <t>주호</t>
    <phoneticPr fontId="1" type="noConversion"/>
  </si>
  <si>
    <t>권늦복</t>
    <phoneticPr fontId="1" type="noConversion"/>
  </si>
  <si>
    <t>주호</t>
    <phoneticPr fontId="1" type="noConversion"/>
  </si>
  <si>
    <t>김</t>
    <phoneticPr fontId="1" type="noConversion"/>
  </si>
  <si>
    <t>角北面</t>
    <phoneticPr fontId="1" type="noConversion"/>
  </si>
  <si>
    <t>각북면</t>
    <phoneticPr fontId="1" type="noConversion"/>
  </si>
  <si>
    <t>녹천</t>
    <phoneticPr fontId="1" type="noConversion"/>
  </si>
  <si>
    <t>시비</t>
    <phoneticPr fontId="1" type="noConversion"/>
  </si>
  <si>
    <t>잔자</t>
    <phoneticPr fontId="1" type="noConversion"/>
  </si>
  <si>
    <t>角北面</t>
    <phoneticPr fontId="1" type="noConversion"/>
  </si>
  <si>
    <t>각북면</t>
    <phoneticPr fontId="1" type="noConversion"/>
  </si>
  <si>
    <t>주호</t>
    <phoneticPr fontId="1" type="noConversion"/>
  </si>
  <si>
    <t>장곶별장</t>
    <phoneticPr fontId="1" type="noConversion"/>
  </si>
  <si>
    <t>유</t>
    <phoneticPr fontId="1" type="noConversion"/>
  </si>
  <si>
    <t>입이</t>
    <phoneticPr fontId="1" type="noConversion"/>
  </si>
  <si>
    <t>김</t>
    <phoneticPr fontId="1" type="noConversion"/>
  </si>
  <si>
    <t>솔父</t>
    <phoneticPr fontId="1" type="noConversion"/>
  </si>
  <si>
    <t>늦금</t>
    <phoneticPr fontId="1" type="noConversion"/>
  </si>
  <si>
    <t>(原)流來朴召史</t>
    <phoneticPr fontId="1" type="noConversion"/>
  </si>
  <si>
    <t>시노돌이</t>
    <phoneticPr fontId="1" type="noConversion"/>
  </si>
  <si>
    <t>주호</t>
    <phoneticPr fontId="1" type="noConversion"/>
  </si>
  <si>
    <t>角北面</t>
    <phoneticPr fontId="1" type="noConversion"/>
  </si>
  <si>
    <t>각북면</t>
    <phoneticPr fontId="1" type="noConversion"/>
  </si>
  <si>
    <t>가현</t>
    <phoneticPr fontId="1" type="noConversion"/>
  </si>
  <si>
    <t>等5口加現</t>
    <phoneticPr fontId="1" type="noConversion"/>
  </si>
  <si>
    <t>여의</t>
    <phoneticPr fontId="1" type="noConversion"/>
  </si>
  <si>
    <t>주호</t>
    <phoneticPr fontId="1" type="noConversion"/>
  </si>
  <si>
    <t>玄</t>
    <phoneticPr fontId="1" type="noConversion"/>
  </si>
  <si>
    <t>현</t>
    <phoneticPr fontId="1" type="noConversion"/>
  </si>
  <si>
    <t>김</t>
    <phoneticPr fontId="1" type="noConversion"/>
  </si>
  <si>
    <t>노비</t>
    <phoneticPr fontId="1" type="noConversion"/>
  </si>
  <si>
    <t>유월</t>
    <phoneticPr fontId="1" type="noConversion"/>
  </si>
  <si>
    <t>륵</t>
    <phoneticPr fontId="1" type="noConversion"/>
  </si>
  <si>
    <t>배늦동</t>
    <phoneticPr fontId="1" type="noConversion"/>
  </si>
  <si>
    <t>낙전</t>
    <phoneticPr fontId="1" type="noConversion"/>
  </si>
  <si>
    <t>김진곤</t>
    <phoneticPr fontId="1" type="noConversion"/>
  </si>
  <si>
    <t>계축도망</t>
    <phoneticPr fontId="1" type="noConversion"/>
  </si>
  <si>
    <t>계축도망</t>
    <phoneticPr fontId="1" type="noConversion"/>
  </si>
  <si>
    <t>연매</t>
    <phoneticPr fontId="1" type="noConversion"/>
  </si>
  <si>
    <t>노비</t>
    <phoneticPr fontId="1" type="noConversion"/>
  </si>
  <si>
    <t>정축도망</t>
    <phoneticPr fontId="1" type="noConversion"/>
  </si>
  <si>
    <t>정축도망</t>
    <phoneticPr fontId="1" type="noConversion"/>
  </si>
  <si>
    <t>시거</t>
    <phoneticPr fontId="1" type="noConversion"/>
  </si>
  <si>
    <t>병신도망</t>
    <phoneticPr fontId="1" type="noConversion"/>
  </si>
  <si>
    <t>병신도망</t>
    <phoneticPr fontId="1" type="noConversion"/>
  </si>
  <si>
    <t>글이덕</t>
    <phoneticPr fontId="1" type="noConversion"/>
  </si>
  <si>
    <t>복계</t>
    <phoneticPr fontId="1" type="noConversion"/>
  </si>
  <si>
    <t>노비</t>
    <phoneticPr fontId="1" type="noConversion"/>
  </si>
  <si>
    <t>강용학</t>
    <phoneticPr fontId="1" type="noConversion"/>
  </si>
  <si>
    <t>角北面</t>
    <phoneticPr fontId="1" type="noConversion"/>
  </si>
  <si>
    <t>각북면</t>
    <phoneticPr fontId="1" type="noConversion"/>
  </si>
  <si>
    <t>구원도망</t>
    <phoneticPr fontId="1" type="noConversion"/>
  </si>
  <si>
    <t>김월대</t>
    <phoneticPr fontId="1" type="noConversion"/>
  </si>
  <si>
    <t>角北面</t>
    <phoneticPr fontId="1" type="noConversion"/>
  </si>
  <si>
    <t>각북면</t>
    <phoneticPr fontId="1" type="noConversion"/>
  </si>
  <si>
    <t>노비</t>
    <phoneticPr fontId="1" type="noConversion"/>
  </si>
  <si>
    <t>거</t>
    <phoneticPr fontId="1" type="noConversion"/>
  </si>
  <si>
    <t>等13口去</t>
    <phoneticPr fontId="1" type="noConversion"/>
  </si>
  <si>
    <t>등13구거</t>
    <phoneticPr fontId="1" type="noConversion"/>
  </si>
  <si>
    <t>이</t>
    <phoneticPr fontId="1" type="noConversion"/>
  </si>
  <si>
    <t>노룡</t>
    <phoneticPr fontId="1" type="noConversion"/>
  </si>
  <si>
    <t>角北面</t>
    <phoneticPr fontId="1" type="noConversion"/>
  </si>
  <si>
    <t>각북면</t>
    <phoneticPr fontId="1" type="noConversion"/>
  </si>
  <si>
    <t>신해도망</t>
    <phoneticPr fontId="1" type="noConversion"/>
  </si>
  <si>
    <t>여주</t>
    <phoneticPr fontId="1" type="noConversion"/>
  </si>
  <si>
    <t>노</t>
    <phoneticPr fontId="1" type="noConversion"/>
  </si>
  <si>
    <t>김</t>
    <phoneticPr fontId="1" type="noConversion"/>
  </si>
  <si>
    <t>육립</t>
    <phoneticPr fontId="1" type="noConversion"/>
  </si>
  <si>
    <t>1所生</t>
    <phoneticPr fontId="1" type="noConversion"/>
  </si>
  <si>
    <t>3所生</t>
    <phoneticPr fontId="1" type="noConversion"/>
  </si>
  <si>
    <t>2所生</t>
    <phoneticPr fontId="1" type="noConversion"/>
  </si>
  <si>
    <t>양정</t>
    <phoneticPr fontId="1" type="noConversion"/>
  </si>
  <si>
    <t>륵</t>
    <phoneticPr fontId="1" type="noConversion"/>
  </si>
  <si>
    <t>륵</t>
    <phoneticPr fontId="1" type="noConversion"/>
  </si>
  <si>
    <t>래</t>
    <phoneticPr fontId="1" type="noConversion"/>
  </si>
  <si>
    <t>等8口來</t>
    <phoneticPr fontId="1" type="noConversion"/>
  </si>
  <si>
    <t>등8구래</t>
    <phoneticPr fontId="1" type="noConversion"/>
  </si>
  <si>
    <t>륵</t>
    <phoneticPr fontId="1" type="noConversion"/>
  </si>
  <si>
    <t>시노</t>
    <phoneticPr fontId="1" type="noConversion"/>
  </si>
  <si>
    <t>늦덕</t>
    <phoneticPr fontId="1" type="noConversion"/>
  </si>
  <si>
    <t>륵</t>
    <phoneticPr fontId="1" type="noConversion"/>
  </si>
  <si>
    <t>김</t>
    <phoneticPr fontId="1" type="noConversion"/>
  </si>
  <si>
    <t>도망</t>
    <phoneticPr fontId="1" type="noConversion"/>
  </si>
  <si>
    <t>等3口逃亡</t>
    <phoneticPr fontId="1" type="noConversion"/>
  </si>
  <si>
    <t>등3구도망</t>
    <phoneticPr fontId="1" type="noConversion"/>
  </si>
  <si>
    <t>府水鐵匠私奴</t>
    <phoneticPr fontId="1" type="noConversion"/>
  </si>
  <si>
    <t>부수철장사노</t>
    <phoneticPr fontId="1" type="noConversion"/>
  </si>
  <si>
    <t>水鐵</t>
    <phoneticPr fontId="1" type="noConversion"/>
  </si>
  <si>
    <t>수철</t>
    <phoneticPr fontId="1" type="noConversion"/>
  </si>
  <si>
    <t>(原)水鐵來府水鐵匠私奴</t>
    <phoneticPr fontId="1" type="noConversion"/>
  </si>
  <si>
    <t>이경욱</t>
    <phoneticPr fontId="1" type="noConversion"/>
  </si>
  <si>
    <t>角北面</t>
    <phoneticPr fontId="1" type="noConversion"/>
  </si>
  <si>
    <t>각북면</t>
    <phoneticPr fontId="1" type="noConversion"/>
  </si>
  <si>
    <t>角北面</t>
    <phoneticPr fontId="1" type="noConversion"/>
  </si>
  <si>
    <t>각북면</t>
    <phoneticPr fontId="1" type="noConversion"/>
  </si>
  <si>
    <t>양</t>
    <phoneticPr fontId="1" type="noConversion"/>
  </si>
  <si>
    <t>부유포군병청간망군</t>
    <phoneticPr fontId="1" type="noConversion"/>
  </si>
  <si>
    <t>논금</t>
    <phoneticPr fontId="1" type="noConversion"/>
  </si>
  <si>
    <t>입이</t>
    <phoneticPr fontId="1" type="noConversion"/>
  </si>
  <si>
    <t>논금</t>
    <phoneticPr fontId="1" type="noConversion"/>
  </si>
  <si>
    <t>양</t>
    <phoneticPr fontId="1" type="noConversion"/>
  </si>
  <si>
    <t>주호</t>
    <phoneticPr fontId="1" type="noConversion"/>
  </si>
  <si>
    <t>양</t>
    <phoneticPr fontId="1" type="noConversion"/>
  </si>
  <si>
    <t>阿只</t>
    <phoneticPr fontId="1" type="noConversion"/>
  </si>
  <si>
    <t>아지</t>
    <phoneticPr fontId="1" type="noConversion"/>
  </si>
  <si>
    <t>去</t>
    <phoneticPr fontId="1" type="noConversion"/>
  </si>
  <si>
    <t>거</t>
    <phoneticPr fontId="1" type="noConversion"/>
  </si>
  <si>
    <t>莫立戶</t>
    <phoneticPr fontId="1" type="noConversion"/>
  </si>
  <si>
    <t>막립호</t>
    <phoneticPr fontId="1" type="noConversion"/>
  </si>
  <si>
    <t>양성달</t>
    <phoneticPr fontId="1" type="noConversion"/>
  </si>
  <si>
    <t>양</t>
    <phoneticPr fontId="1" type="noConversion"/>
  </si>
  <si>
    <t>양</t>
    <phoneticPr fontId="1" type="noConversion"/>
  </si>
  <si>
    <t>고</t>
    <phoneticPr fontId="1" type="noConversion"/>
  </si>
  <si>
    <t>양</t>
    <phoneticPr fontId="1" type="noConversion"/>
  </si>
  <si>
    <t>김</t>
    <phoneticPr fontId="1" type="noConversion"/>
  </si>
  <si>
    <t>양</t>
    <phoneticPr fontId="1" type="noConversion"/>
  </si>
  <si>
    <t>오예선</t>
    <phoneticPr fontId="1" type="noConversion"/>
  </si>
  <si>
    <t>府案付水鐵匠</t>
    <phoneticPr fontId="1" type="noConversion"/>
  </si>
  <si>
    <t>부안부수철장</t>
    <phoneticPr fontId="1" type="noConversion"/>
  </si>
  <si>
    <t>來</t>
    <phoneticPr fontId="1" type="noConversion"/>
  </si>
  <si>
    <t>래</t>
    <phoneticPr fontId="1" type="noConversion"/>
  </si>
  <si>
    <t>水鐵</t>
    <phoneticPr fontId="1" type="noConversion"/>
  </si>
  <si>
    <t>수철</t>
    <phoneticPr fontId="1" type="noConversion"/>
  </si>
  <si>
    <t>입이</t>
    <phoneticPr fontId="1" type="noConversion"/>
  </si>
  <si>
    <t>(原)水鐵來府案付水鐵匠</t>
    <phoneticPr fontId="1" type="noConversion"/>
  </si>
  <si>
    <t>양</t>
    <phoneticPr fontId="1" type="noConversion"/>
  </si>
  <si>
    <t>동리양성달호</t>
    <phoneticPr fontId="1" type="noConversion"/>
  </si>
  <si>
    <t>府水鐵匠水軍</t>
    <phoneticPr fontId="1" type="noConversion"/>
  </si>
  <si>
    <t>부수철장수군</t>
    <phoneticPr fontId="1" type="noConversion"/>
  </si>
  <si>
    <t>來</t>
    <phoneticPr fontId="1" type="noConversion"/>
  </si>
  <si>
    <t>래</t>
    <phoneticPr fontId="1" type="noConversion"/>
  </si>
  <si>
    <t>水鐵</t>
    <phoneticPr fontId="1" type="noConversion"/>
  </si>
  <si>
    <t>수철</t>
    <phoneticPr fontId="1" type="noConversion"/>
  </si>
  <si>
    <t>용궁</t>
    <phoneticPr fontId="1" type="noConversion"/>
  </si>
  <si>
    <t>(原)水鐵來府水鐵匠水軍</t>
    <phoneticPr fontId="1" type="noConversion"/>
  </si>
  <si>
    <t>角北面</t>
    <phoneticPr fontId="1" type="noConversion"/>
  </si>
  <si>
    <t>각북면</t>
    <phoneticPr fontId="1" type="noConversion"/>
  </si>
  <si>
    <t>입이</t>
    <phoneticPr fontId="1" type="noConversion"/>
  </si>
  <si>
    <t>양</t>
    <phoneticPr fontId="1" type="noConversion"/>
  </si>
  <si>
    <t>부유포군병청간망군</t>
    <phoneticPr fontId="1" type="noConversion"/>
  </si>
  <si>
    <t>김</t>
    <phoneticPr fontId="1" type="noConversion"/>
  </si>
  <si>
    <t>입이</t>
    <phoneticPr fontId="1" type="noConversion"/>
  </si>
  <si>
    <t>양</t>
    <phoneticPr fontId="1" type="noConversion"/>
  </si>
  <si>
    <t>朴</t>
    <phoneticPr fontId="1" type="noConversion"/>
  </si>
  <si>
    <t>박</t>
    <phoneticPr fontId="1" type="noConversion"/>
  </si>
  <si>
    <t>입이</t>
    <phoneticPr fontId="1" type="noConversion"/>
  </si>
  <si>
    <t>이</t>
    <phoneticPr fontId="1" type="noConversion"/>
  </si>
  <si>
    <t>角北面</t>
    <phoneticPr fontId="1" type="noConversion"/>
  </si>
  <si>
    <t>각북면</t>
    <phoneticPr fontId="1" type="noConversion"/>
  </si>
  <si>
    <t>김자음금</t>
    <phoneticPr fontId="1" type="noConversion"/>
  </si>
  <si>
    <t>朴</t>
    <phoneticPr fontId="1" type="noConversion"/>
  </si>
  <si>
    <t>박</t>
    <phoneticPr fontId="1" type="noConversion"/>
  </si>
  <si>
    <t>솔父</t>
    <phoneticPr fontId="1" type="noConversion"/>
  </si>
  <si>
    <t>府水鐵匠</t>
    <phoneticPr fontId="1" type="noConversion"/>
  </si>
  <si>
    <t>부수철장</t>
    <phoneticPr fontId="1" type="noConversion"/>
  </si>
  <si>
    <t>來</t>
    <phoneticPr fontId="1" type="noConversion"/>
  </si>
  <si>
    <t>래</t>
    <phoneticPr fontId="1" type="noConversion"/>
  </si>
  <si>
    <t>縣內</t>
    <phoneticPr fontId="1" type="noConversion"/>
  </si>
  <si>
    <t>현내</t>
    <phoneticPr fontId="1" type="noConversion"/>
  </si>
  <si>
    <t>(原)縣內來府水鐵匠</t>
    <phoneticPr fontId="1" type="noConversion"/>
  </si>
  <si>
    <t>府水鐵匠</t>
    <phoneticPr fontId="1" type="noConversion"/>
  </si>
  <si>
    <t>부수철장</t>
    <phoneticPr fontId="1" type="noConversion"/>
  </si>
  <si>
    <t>長己</t>
    <phoneticPr fontId="1" type="noConversion"/>
  </si>
  <si>
    <t>장기</t>
    <phoneticPr fontId="1" type="noConversion"/>
  </si>
  <si>
    <t>(原)長己來府水鐵匠</t>
    <phoneticPr fontId="1" type="noConversion"/>
  </si>
  <si>
    <t>角北面</t>
    <phoneticPr fontId="1" type="noConversion"/>
  </si>
  <si>
    <t>각북면</t>
    <phoneticPr fontId="1" type="noConversion"/>
  </si>
  <si>
    <t>임</t>
    <phoneticPr fontId="1" type="noConversion"/>
  </si>
  <si>
    <t>양산</t>
    <phoneticPr fontId="1" type="noConversion"/>
  </si>
  <si>
    <t>박임생</t>
    <phoneticPr fontId="1" type="noConversion"/>
  </si>
  <si>
    <t>충의위이구고대자</t>
    <phoneticPr fontId="1" type="noConversion"/>
  </si>
  <si>
    <t>늦금</t>
    <phoneticPr fontId="1" type="noConversion"/>
  </si>
  <si>
    <t>이</t>
    <phoneticPr fontId="1" type="noConversion"/>
  </si>
  <si>
    <t>솔父</t>
    <phoneticPr fontId="1" type="noConversion"/>
  </si>
  <si>
    <t>가현</t>
    <phoneticPr fontId="1" type="noConversion"/>
  </si>
  <si>
    <t>等3口加現</t>
    <phoneticPr fontId="1" type="noConversion"/>
  </si>
  <si>
    <t>등3구가현</t>
    <phoneticPr fontId="1" type="noConversion"/>
  </si>
  <si>
    <t>늦금</t>
    <phoneticPr fontId="1" type="noConversion"/>
  </si>
  <si>
    <t>김</t>
    <phoneticPr fontId="1" type="noConversion"/>
  </si>
  <si>
    <t>1所生</t>
    <phoneticPr fontId="1" type="noConversion"/>
  </si>
  <si>
    <t>2所生</t>
    <phoneticPr fontId="1" type="noConversion"/>
  </si>
  <si>
    <t>3所生</t>
    <phoneticPr fontId="1" type="noConversion"/>
  </si>
  <si>
    <t>4所生</t>
    <phoneticPr fontId="1" type="noConversion"/>
  </si>
  <si>
    <t>5所生</t>
    <phoneticPr fontId="1" type="noConversion"/>
  </si>
  <si>
    <t>유</t>
    <phoneticPr fontId="1" type="noConversion"/>
  </si>
  <si>
    <t>황단</t>
    <phoneticPr fontId="1" type="noConversion"/>
  </si>
  <si>
    <t>입이</t>
    <phoneticPr fontId="1" type="noConversion"/>
  </si>
  <si>
    <t>申時娘出嫁玄風代母</t>
    <phoneticPr fontId="1" type="noConversion"/>
  </si>
  <si>
    <t>김곤</t>
    <phoneticPr fontId="1" type="noConversion"/>
  </si>
  <si>
    <t>김영</t>
    <phoneticPr fontId="1" type="noConversion"/>
  </si>
  <si>
    <t>차백운</t>
    <phoneticPr fontId="1" type="noConversion"/>
  </si>
  <si>
    <t>대규</t>
    <phoneticPr fontId="1" type="noConversion"/>
  </si>
  <si>
    <t>부득</t>
    <phoneticPr fontId="1" type="noConversion"/>
  </si>
  <si>
    <t>사동</t>
    <phoneticPr fontId="1" type="noConversion"/>
  </si>
  <si>
    <t>선이</t>
    <phoneticPr fontId="1" type="noConversion"/>
  </si>
  <si>
    <t>언국</t>
    <phoneticPr fontId="1" type="noConversion"/>
  </si>
  <si>
    <t>성균생원</t>
    <phoneticPr fontId="1" type="noConversion"/>
  </si>
  <si>
    <t>박선봉</t>
    <phoneticPr fontId="1" type="noConversion"/>
  </si>
  <si>
    <t>典涓寺直長</t>
    <phoneticPr fontId="1" type="noConversion"/>
  </si>
  <si>
    <t>開莫召史</t>
    <phoneticPr fontId="1" type="noConversion"/>
  </si>
  <si>
    <t>개막소사</t>
    <phoneticPr fontId="1" type="noConversion"/>
  </si>
  <si>
    <t>召史善月</t>
    <phoneticPr fontId="1" type="noConversion"/>
  </si>
  <si>
    <t>소사선월</t>
    <phoneticPr fontId="1" type="noConversion"/>
  </si>
  <si>
    <t>碑</t>
    <phoneticPr fontId="1" type="noConversion"/>
  </si>
  <si>
    <t>등3구</t>
    <phoneticPr fontId="1" type="noConversion"/>
  </si>
  <si>
    <t>전연시직장</t>
    <phoneticPr fontId="1" type="noConversion"/>
  </si>
  <si>
    <t>전연시직장</t>
    <phoneticPr fontId="1" type="noConversion"/>
  </si>
  <si>
    <r>
      <t>(原)寡女以</t>
    </r>
    <r>
      <rPr>
        <sz val="10"/>
        <rFont val="MS Gothic"/>
        <family val="3"/>
        <charset val="128"/>
      </rPr>
      <t>宝</t>
    </r>
    <r>
      <rPr>
        <sz val="10"/>
        <rFont val="돋움"/>
        <family val="3"/>
        <charset val="129"/>
      </rPr>
      <t>母召史</t>
    </r>
  </si>
  <si>
    <r>
      <rPr>
        <sz val="10"/>
        <rFont val="MS Gothic"/>
        <family val="3"/>
        <charset val="128"/>
      </rPr>
      <t>乱</t>
    </r>
    <r>
      <rPr>
        <sz val="10"/>
        <rFont val="돋움"/>
        <family val="3"/>
        <charset val="129"/>
      </rPr>
      <t>生</t>
    </r>
  </si>
  <si>
    <r>
      <t>朴</t>
    </r>
    <r>
      <rPr>
        <sz val="10"/>
        <rFont val="NSimSun"/>
        <family val="3"/>
        <charset val="134"/>
      </rPr>
      <t>还</t>
    </r>
    <r>
      <rPr>
        <sz val="10"/>
        <rFont val="돋움"/>
        <family val="3"/>
        <charset val="129"/>
      </rPr>
      <t>尙</t>
    </r>
  </si>
  <si>
    <r>
      <t>古</t>
    </r>
    <r>
      <rPr>
        <sz val="10"/>
        <rFont val="새바탕"/>
        <family val="1"/>
        <charset val="129"/>
      </rPr>
      <t>旀</t>
    </r>
    <r>
      <rPr>
        <sz val="10"/>
        <rFont val="돋움"/>
        <family val="3"/>
        <charset val="129"/>
      </rPr>
      <t>里</t>
    </r>
  </si>
  <si>
    <r>
      <rPr>
        <sz val="10"/>
        <rFont val="MS Gothic"/>
        <family val="3"/>
        <charset val="128"/>
      </rPr>
      <t>乱</t>
    </r>
    <r>
      <rPr>
        <sz val="10"/>
        <rFont val="돋움"/>
        <family val="3"/>
        <charset val="129"/>
      </rPr>
      <t>春</t>
    </r>
  </si>
  <si>
    <r>
      <rPr>
        <sz val="10"/>
        <rFont val="MS Gothic"/>
        <family val="3"/>
        <charset val="128"/>
      </rPr>
      <t>継</t>
    </r>
    <r>
      <rPr>
        <sz val="10"/>
        <rFont val="돋움"/>
        <family val="3"/>
        <charset val="129"/>
      </rPr>
      <t>先</t>
    </r>
  </si>
  <si>
    <r>
      <t>金</t>
    </r>
    <r>
      <rPr>
        <sz val="10"/>
        <rFont val="MS Gothic"/>
        <family val="3"/>
        <charset val="128"/>
      </rPr>
      <t>礼</t>
    </r>
    <r>
      <rPr>
        <sz val="10"/>
        <rFont val="돋움"/>
        <family val="3"/>
        <charset val="129"/>
      </rPr>
      <t>男</t>
    </r>
  </si>
  <si>
    <r>
      <t>時</t>
    </r>
    <r>
      <rPr>
        <sz val="10"/>
        <color rgb="FF000000"/>
        <rFont val="새바탕"/>
        <family val="1"/>
        <charset val="129"/>
      </rPr>
      <t>竜</t>
    </r>
  </si>
  <si>
    <r>
      <t>等三口母私婢仙</t>
    </r>
    <r>
      <rPr>
        <sz val="10"/>
        <rFont val="MS Gothic"/>
        <family val="3"/>
        <charset val="128"/>
      </rPr>
      <t>礼</t>
    </r>
    <r>
      <rPr>
        <sz val="10"/>
        <rFont val="돋움"/>
        <family val="3"/>
        <charset val="129"/>
      </rPr>
      <t>父私奴貴必加現</t>
    </r>
  </si>
  <si>
    <r>
      <rPr>
        <sz val="10"/>
        <rFont val="NSimSun"/>
        <family val="3"/>
        <charset val="134"/>
      </rPr>
      <t>还</t>
    </r>
    <r>
      <rPr>
        <sz val="10"/>
        <rFont val="돋움"/>
        <family val="3"/>
        <charset val="129"/>
      </rPr>
      <t>眞</t>
    </r>
  </si>
  <si>
    <r>
      <t>禹錫</t>
    </r>
    <r>
      <rPr>
        <sz val="10"/>
        <color rgb="FF000000"/>
        <rFont val="새바탕"/>
        <family val="1"/>
        <charset val="129"/>
      </rPr>
      <t>瑍</t>
    </r>
  </si>
  <si>
    <r>
      <rPr>
        <sz val="10"/>
        <rFont val="MS Gothic"/>
        <family val="3"/>
        <charset val="128"/>
      </rPr>
      <t>礼</t>
    </r>
    <r>
      <rPr>
        <sz val="10"/>
        <rFont val="돋움"/>
        <family val="3"/>
        <charset val="129"/>
      </rPr>
      <t>今</t>
    </r>
  </si>
  <si>
    <r>
      <rPr>
        <sz val="10"/>
        <rFont val="MS Gothic"/>
        <family val="3"/>
        <charset val="128"/>
      </rPr>
      <t>礼</t>
    </r>
    <r>
      <rPr>
        <sz val="10"/>
        <rFont val="돋움"/>
        <family val="3"/>
        <charset val="129"/>
      </rPr>
      <t>玉</t>
    </r>
  </si>
  <si>
    <r>
      <rPr>
        <sz val="10"/>
        <rFont val="MS Gothic"/>
        <family val="3"/>
        <charset val="128"/>
      </rPr>
      <t>礼</t>
    </r>
    <r>
      <rPr>
        <sz val="10"/>
        <rFont val="돋움"/>
        <family val="3"/>
        <charset val="129"/>
      </rPr>
      <t>眞</t>
    </r>
  </si>
  <si>
    <r>
      <rPr>
        <sz val="10"/>
        <rFont val="MS Gothic"/>
        <family val="3"/>
        <charset val="128"/>
      </rPr>
      <t>礼</t>
    </r>
    <r>
      <rPr>
        <sz val="10"/>
        <rFont val="돋움"/>
        <family val="3"/>
        <charset val="129"/>
      </rPr>
      <t>春</t>
    </r>
  </si>
  <si>
    <r>
      <rPr>
        <sz val="10"/>
        <rFont val="NSimSun"/>
        <family val="3"/>
        <charset val="134"/>
      </rPr>
      <t>旕</t>
    </r>
    <r>
      <rPr>
        <sz val="10"/>
        <rFont val="돋움"/>
        <family val="3"/>
        <charset val="129"/>
      </rPr>
      <t>今</t>
    </r>
  </si>
  <si>
    <r>
      <rPr>
        <sz val="10"/>
        <rFont val="MS Gothic"/>
        <family val="3"/>
        <charset val="128"/>
      </rPr>
      <t>礼</t>
    </r>
    <r>
      <rPr>
        <sz val="10"/>
        <rFont val="돋움"/>
        <family val="3"/>
        <charset val="129"/>
      </rPr>
      <t>立</t>
    </r>
  </si>
  <si>
    <r>
      <rPr>
        <sz val="10"/>
        <rFont val="MS Gothic"/>
        <family val="3"/>
        <charset val="128"/>
      </rPr>
      <t>礼</t>
    </r>
    <r>
      <rPr>
        <sz val="10"/>
        <rFont val="돋움"/>
        <family val="3"/>
        <charset val="129"/>
      </rPr>
      <t>化</t>
    </r>
  </si>
  <si>
    <r>
      <rPr>
        <sz val="10"/>
        <rFont val="MS Gothic"/>
        <family val="3"/>
        <charset val="128"/>
      </rPr>
      <t>礼</t>
    </r>
    <r>
      <rPr>
        <sz val="10"/>
        <rFont val="돋움"/>
        <family val="3"/>
        <charset val="129"/>
      </rPr>
      <t>分</t>
    </r>
  </si>
  <si>
    <r>
      <rPr>
        <sz val="10"/>
        <rFont val="MS Gothic"/>
        <family val="3"/>
        <charset val="128"/>
      </rPr>
      <t>礼</t>
    </r>
    <r>
      <rPr>
        <sz val="10"/>
        <rFont val="돋움"/>
        <family val="3"/>
        <charset val="129"/>
      </rPr>
      <t>德</t>
    </r>
  </si>
  <si>
    <r>
      <rPr>
        <sz val="10"/>
        <rFont val="MS Gothic"/>
        <family val="3"/>
        <charset val="128"/>
      </rPr>
      <t>礼</t>
    </r>
    <r>
      <rPr>
        <sz val="10"/>
        <rFont val="돋움"/>
        <family val="3"/>
        <charset val="129"/>
      </rPr>
      <t>奉</t>
    </r>
  </si>
  <si>
    <r>
      <rPr>
        <sz val="10"/>
        <rFont val="NSimSun"/>
        <family val="3"/>
        <charset val="134"/>
      </rPr>
      <t>乺</t>
    </r>
    <r>
      <rPr>
        <sz val="10"/>
        <rFont val="돋움"/>
        <family val="3"/>
        <charset val="129"/>
      </rPr>
      <t>女</t>
    </r>
  </si>
  <si>
    <r>
      <rPr>
        <sz val="10"/>
        <rFont val="MS Gothic"/>
        <family val="3"/>
        <charset val="128"/>
      </rPr>
      <t>礼</t>
    </r>
    <r>
      <rPr>
        <sz val="10"/>
        <rFont val="돋움"/>
        <family val="3"/>
        <charset val="129"/>
      </rPr>
      <t>代</t>
    </r>
  </si>
  <si>
    <r>
      <t>守陽不喩</t>
    </r>
    <r>
      <rPr>
        <sz val="10"/>
        <rFont val="MS Gothic"/>
        <family val="3"/>
        <charset val="128"/>
      </rPr>
      <t>礼</t>
    </r>
    <r>
      <rPr>
        <sz val="10"/>
        <rFont val="돋움"/>
        <family val="3"/>
        <charset val="129"/>
      </rPr>
      <t>德</t>
    </r>
  </si>
  <si>
    <r>
      <t>古</t>
    </r>
    <r>
      <rPr>
        <sz val="10"/>
        <rFont val="NSimSun"/>
        <family val="3"/>
        <charset val="134"/>
      </rPr>
      <t>旀</t>
    </r>
    <r>
      <rPr>
        <sz val="10"/>
        <rFont val="돋움"/>
        <family val="3"/>
        <charset val="129"/>
      </rPr>
      <t>里</t>
    </r>
  </si>
  <si>
    <r>
      <t>時山不喩時</t>
    </r>
    <r>
      <rPr>
        <sz val="10"/>
        <rFont val="MS Gothic"/>
        <family val="3"/>
        <charset val="128"/>
      </rPr>
      <t>竜</t>
    </r>
    <r>
      <rPr>
        <sz val="10"/>
        <rFont val="돋움"/>
        <family val="3"/>
        <charset val="129"/>
      </rPr>
      <t>, 主昌寧居金尙立不喩京居大司諫權㻦</t>
    </r>
  </si>
  <si>
    <r>
      <rPr>
        <sz val="10"/>
        <rFont val="MS Gothic"/>
        <family val="3"/>
        <charset val="128"/>
      </rPr>
      <t>礼</t>
    </r>
    <r>
      <rPr>
        <sz val="10"/>
        <rFont val="돋움"/>
        <family val="3"/>
        <charset val="129"/>
      </rPr>
      <t>男</t>
    </r>
  </si>
  <si>
    <r>
      <rPr>
        <sz val="10"/>
        <rFont val="NSimSun"/>
        <family val="3"/>
        <charset val="134"/>
      </rPr>
      <t>旕</t>
    </r>
    <r>
      <rPr>
        <sz val="10"/>
        <rFont val="돋움"/>
        <family val="3"/>
        <charset val="129"/>
      </rPr>
      <t>代不喩光必</t>
    </r>
  </si>
  <si>
    <r>
      <t>張己</t>
    </r>
    <r>
      <rPr>
        <sz val="10"/>
        <color rgb="FF000000"/>
        <rFont val="새바탕"/>
        <family val="1"/>
        <charset val="129"/>
      </rPr>
      <t>乱</t>
    </r>
  </si>
  <si>
    <r>
      <t>驛保時安改名武學巡軍官張己</t>
    </r>
    <r>
      <rPr>
        <sz val="10"/>
        <rFont val="MS Gothic"/>
        <family val="3"/>
        <charset val="128"/>
      </rPr>
      <t>乱</t>
    </r>
    <r>
      <rPr>
        <sz val="10"/>
        <rFont val="돋움"/>
        <family val="3"/>
        <charset val="129"/>
      </rPr>
      <t>, 外祖尹愛云不喩盧仁業</t>
    </r>
  </si>
  <si>
    <r>
      <rPr>
        <sz val="10"/>
        <rFont val="맑은 고딕 Semilight"/>
        <family val="3"/>
        <charset val="129"/>
      </rPr>
      <t>桹</t>
    </r>
    <r>
      <rPr>
        <sz val="10"/>
        <rFont val="돋움"/>
        <family val="3"/>
        <charset val="129"/>
      </rPr>
      <t>東</t>
    </r>
  </si>
  <si>
    <r>
      <rPr>
        <sz val="10"/>
        <rFont val="MS Gothic"/>
        <family val="3"/>
        <charset val="128"/>
      </rPr>
      <t>温</t>
    </r>
    <r>
      <rPr>
        <sz val="10"/>
        <rFont val="돋움"/>
        <family val="3"/>
        <charset val="129"/>
      </rPr>
      <t>乭金</t>
    </r>
  </si>
  <si>
    <r>
      <t>居士</t>
    </r>
    <r>
      <rPr>
        <sz val="10"/>
        <rFont val="MS Gothic"/>
        <family val="3"/>
        <charset val="128"/>
      </rPr>
      <t>双</t>
    </r>
    <r>
      <rPr>
        <sz val="10"/>
        <rFont val="돋움"/>
        <family val="3"/>
        <charset val="129"/>
      </rPr>
      <t>山驛吏</t>
    </r>
  </si>
  <si>
    <r>
      <rPr>
        <sz val="10"/>
        <rFont val="MS Gothic"/>
        <family val="3"/>
        <charset val="128"/>
      </rPr>
      <t>温</t>
    </r>
    <r>
      <rPr>
        <sz val="10"/>
        <rFont val="돋움"/>
        <family val="3"/>
        <charset val="129"/>
      </rPr>
      <t>伊</t>
    </r>
  </si>
  <si>
    <r>
      <rPr>
        <sz val="10"/>
        <rFont val="MS Gothic"/>
        <family val="3"/>
        <charset val="128"/>
      </rPr>
      <t>双</t>
    </r>
    <r>
      <rPr>
        <sz val="10"/>
        <rFont val="돋움"/>
        <family val="3"/>
        <charset val="129"/>
      </rPr>
      <t>生</t>
    </r>
  </si>
  <si>
    <r>
      <rPr>
        <sz val="10"/>
        <rFont val="MS Gothic"/>
        <family val="3"/>
        <charset val="128"/>
      </rPr>
      <t>礼</t>
    </r>
    <r>
      <rPr>
        <sz val="10"/>
        <rFont val="돋움"/>
        <family val="3"/>
        <charset val="129"/>
      </rPr>
      <t>福</t>
    </r>
  </si>
  <si>
    <r>
      <rPr>
        <sz val="10"/>
        <rFont val="MS Gothic"/>
        <family val="3"/>
        <charset val="128"/>
      </rPr>
      <t>継</t>
    </r>
    <r>
      <rPr>
        <sz val="10"/>
        <rFont val="돋움"/>
        <family val="3"/>
        <charset val="129"/>
      </rPr>
      <t>明</t>
    </r>
  </si>
  <si>
    <r>
      <rPr>
        <sz val="10"/>
        <rFont val="MS Gothic"/>
        <family val="3"/>
        <charset val="128"/>
      </rPr>
      <t>双</t>
    </r>
    <r>
      <rPr>
        <sz val="10"/>
        <rFont val="돋움"/>
        <family val="3"/>
        <charset val="129"/>
      </rPr>
      <t>山驛吏</t>
    </r>
  </si>
  <si>
    <r>
      <rPr>
        <sz val="10"/>
        <rFont val="MS Gothic"/>
        <family val="3"/>
        <charset val="128"/>
      </rPr>
      <t>礼</t>
    </r>
    <r>
      <rPr>
        <sz val="10"/>
        <rFont val="돋움"/>
        <family val="3"/>
        <charset val="129"/>
      </rPr>
      <t>發</t>
    </r>
  </si>
  <si>
    <r>
      <rPr>
        <sz val="10"/>
        <rFont val="MS Gothic"/>
        <family val="3"/>
        <charset val="128"/>
      </rPr>
      <t>乱</t>
    </r>
    <r>
      <rPr>
        <sz val="10"/>
        <rFont val="돋움"/>
        <family val="3"/>
        <charset val="129"/>
      </rPr>
      <t>今</t>
    </r>
  </si>
  <si>
    <r>
      <rPr>
        <sz val="10"/>
        <rFont val="MS Gothic"/>
        <family val="3"/>
        <charset val="128"/>
      </rPr>
      <t>乱</t>
    </r>
    <r>
      <rPr>
        <sz val="10"/>
        <rFont val="돋움"/>
        <family val="3"/>
        <charset val="129"/>
      </rPr>
      <t>得</t>
    </r>
  </si>
  <si>
    <r>
      <rPr>
        <sz val="10"/>
        <rFont val="MS Gothic"/>
        <family val="3"/>
        <charset val="128"/>
      </rPr>
      <t>礼</t>
    </r>
    <r>
      <rPr>
        <sz val="10"/>
        <rFont val="돋움"/>
        <family val="3"/>
        <charset val="129"/>
      </rPr>
      <t>卜</t>
    </r>
  </si>
  <si>
    <r>
      <rPr>
        <sz val="10"/>
        <rFont val="MS Gothic"/>
        <family val="3"/>
        <charset val="128"/>
      </rPr>
      <t>双</t>
    </r>
    <r>
      <rPr>
        <sz val="10"/>
        <rFont val="돋움"/>
        <family val="3"/>
        <charset val="129"/>
      </rPr>
      <t>山驛吏通政大夫</t>
    </r>
  </si>
  <si>
    <r>
      <rPr>
        <sz val="10"/>
        <color rgb="FF000000"/>
        <rFont val="새바탕"/>
        <family val="1"/>
        <charset val="129"/>
      </rPr>
      <t>礼</t>
    </r>
    <r>
      <rPr>
        <sz val="10"/>
        <color rgb="FF000000"/>
        <rFont val="돋움"/>
        <family val="3"/>
        <charset val="129"/>
      </rPr>
      <t>男</t>
    </r>
  </si>
  <si>
    <r>
      <rPr>
        <sz val="10"/>
        <rFont val="MS Gothic"/>
        <family val="3"/>
        <charset val="128"/>
      </rPr>
      <t>礼</t>
    </r>
    <r>
      <rPr>
        <sz val="10"/>
        <rFont val="돋움"/>
        <family val="3"/>
        <charset val="129"/>
      </rPr>
      <t>進</t>
    </r>
  </si>
  <si>
    <r>
      <rPr>
        <sz val="10"/>
        <rFont val="MS Gothic"/>
        <family val="3"/>
        <charset val="128"/>
      </rPr>
      <t>継</t>
    </r>
    <r>
      <rPr>
        <sz val="10"/>
        <rFont val="돋움"/>
        <family val="3"/>
        <charset val="129"/>
      </rPr>
      <t>命</t>
    </r>
  </si>
  <si>
    <r>
      <t>李</t>
    </r>
    <r>
      <rPr>
        <sz val="10"/>
        <rFont val="MS Gothic"/>
        <family val="3"/>
        <charset val="128"/>
      </rPr>
      <t>竜</t>
    </r>
    <r>
      <rPr>
        <sz val="10"/>
        <rFont val="돋움"/>
        <family val="3"/>
        <charset val="129"/>
      </rPr>
      <t>元</t>
    </r>
  </si>
  <si>
    <r>
      <rPr>
        <sz val="10"/>
        <rFont val="MS Gothic"/>
        <family val="3"/>
        <charset val="128"/>
      </rPr>
      <t>乱</t>
    </r>
    <r>
      <rPr>
        <sz val="10"/>
        <rFont val="돋움"/>
        <family val="3"/>
        <charset val="129"/>
      </rPr>
      <t>叔</t>
    </r>
  </si>
  <si>
    <r>
      <rPr>
        <sz val="10"/>
        <rFont val="NSimSun"/>
        <family val="3"/>
        <charset val="134"/>
      </rPr>
      <t>旀</t>
    </r>
    <r>
      <rPr>
        <sz val="10"/>
        <rFont val="돋움"/>
        <family val="3"/>
        <charset val="129"/>
      </rPr>
      <t>加里</t>
    </r>
  </si>
  <si>
    <r>
      <rPr>
        <sz val="10"/>
        <color rgb="FF000000"/>
        <rFont val="새바탕"/>
        <family val="1"/>
        <charset val="129"/>
      </rPr>
      <t>礼</t>
    </r>
    <r>
      <rPr>
        <sz val="10"/>
        <color rgb="FF000000"/>
        <rFont val="돋움"/>
        <family val="3"/>
        <charset val="129"/>
      </rPr>
      <t>今</t>
    </r>
  </si>
  <si>
    <r>
      <t>李</t>
    </r>
    <r>
      <rPr>
        <sz val="10"/>
        <rFont val="MS Gothic"/>
        <family val="3"/>
        <charset val="128"/>
      </rPr>
      <t>礼</t>
    </r>
    <r>
      <rPr>
        <sz val="10"/>
        <rFont val="돋움"/>
        <family val="3"/>
        <charset val="129"/>
      </rPr>
      <t>卜</t>
    </r>
  </si>
  <si>
    <r>
      <rPr>
        <sz val="10"/>
        <rFont val="MS Gothic"/>
        <family val="3"/>
        <charset val="128"/>
      </rPr>
      <t>乱</t>
    </r>
    <r>
      <rPr>
        <sz val="10"/>
        <rFont val="돋움"/>
        <family val="3"/>
        <charset val="129"/>
      </rPr>
      <t>卜</t>
    </r>
  </si>
  <si>
    <r>
      <t>節現</t>
    </r>
    <r>
      <rPr>
        <sz val="10"/>
        <rFont val="NSimSun"/>
        <family val="3"/>
        <charset val="134"/>
      </rPr>
      <t>韯</t>
    </r>
    <r>
      <rPr>
        <sz val="10"/>
        <rFont val="돋움"/>
        <family val="3"/>
        <charset val="129"/>
      </rPr>
      <t>萬驛吏鰥夫</t>
    </r>
    <phoneticPr fontId="1" type="noConversion"/>
  </si>
  <si>
    <r>
      <rPr>
        <sz val="10"/>
        <rFont val="MS Gothic"/>
        <family val="3"/>
        <charset val="128"/>
      </rPr>
      <t>乱</t>
    </r>
    <r>
      <rPr>
        <sz val="10"/>
        <rFont val="돋움"/>
        <family val="3"/>
        <charset val="129"/>
      </rPr>
      <t>石</t>
    </r>
  </si>
  <si>
    <r>
      <rPr>
        <sz val="10"/>
        <rFont val="MS Gothic"/>
        <family val="3"/>
        <charset val="128"/>
      </rPr>
      <t>継</t>
    </r>
    <r>
      <rPr>
        <sz val="10"/>
        <rFont val="돋움"/>
        <family val="3"/>
        <charset val="129"/>
      </rPr>
      <t>立</t>
    </r>
  </si>
  <si>
    <r>
      <rPr>
        <sz val="10"/>
        <rFont val="MS Gothic"/>
        <family val="3"/>
        <charset val="128"/>
      </rPr>
      <t>竜</t>
    </r>
    <r>
      <rPr>
        <sz val="10"/>
        <rFont val="돋움"/>
        <family val="3"/>
        <charset val="129"/>
      </rPr>
      <t>伊</t>
    </r>
  </si>
  <si>
    <r>
      <t>崔</t>
    </r>
    <r>
      <rPr>
        <sz val="10"/>
        <rFont val="MS Gothic"/>
        <family val="3"/>
        <charset val="128"/>
      </rPr>
      <t>継</t>
    </r>
    <r>
      <rPr>
        <sz val="10"/>
        <rFont val="돋움"/>
        <family val="3"/>
        <charset val="129"/>
      </rPr>
      <t>逸</t>
    </r>
  </si>
  <si>
    <r>
      <t>洪</t>
    </r>
    <r>
      <rPr>
        <sz val="10"/>
        <rFont val="MS Gothic"/>
        <family val="3"/>
        <charset val="128"/>
      </rPr>
      <t>継</t>
    </r>
    <r>
      <rPr>
        <sz val="10"/>
        <rFont val="돋움"/>
        <family val="3"/>
        <charset val="129"/>
      </rPr>
      <t>昌</t>
    </r>
  </si>
  <si>
    <r>
      <t>洪</t>
    </r>
    <r>
      <rPr>
        <sz val="10"/>
        <color rgb="FF000000"/>
        <rFont val="새바탕"/>
        <family val="1"/>
        <charset val="129"/>
      </rPr>
      <t>継</t>
    </r>
    <r>
      <rPr>
        <sz val="10"/>
        <color rgb="FF000000"/>
        <rFont val="돋움"/>
        <family val="3"/>
        <charset val="129"/>
      </rPr>
      <t>昌</t>
    </r>
  </si>
  <si>
    <r>
      <rPr>
        <sz val="10"/>
        <rFont val="MS Gothic"/>
        <family val="3"/>
        <charset val="128"/>
      </rPr>
      <t>継</t>
    </r>
    <r>
      <rPr>
        <sz val="10"/>
        <rFont val="돋움"/>
        <family val="3"/>
        <charset val="129"/>
      </rPr>
      <t>昌</t>
    </r>
  </si>
  <si>
    <r>
      <rPr>
        <sz val="10"/>
        <rFont val="MS Gothic"/>
        <family val="3"/>
        <charset val="128"/>
      </rPr>
      <t>継</t>
    </r>
    <r>
      <rPr>
        <sz val="10"/>
        <rFont val="돋움"/>
        <family val="3"/>
        <charset val="129"/>
      </rPr>
      <t>敏</t>
    </r>
  </si>
  <si>
    <r>
      <t>金</t>
    </r>
    <r>
      <rPr>
        <sz val="10"/>
        <rFont val="MS Gothic"/>
        <family val="3"/>
        <charset val="128"/>
      </rPr>
      <t>冑</t>
    </r>
    <r>
      <rPr>
        <sz val="10"/>
        <rFont val="돋움"/>
        <family val="3"/>
        <charset val="129"/>
      </rPr>
      <t>元</t>
    </r>
  </si>
  <si>
    <r>
      <t>高</t>
    </r>
    <r>
      <rPr>
        <sz val="10"/>
        <color rgb="FF000000"/>
        <rFont val="새바탕"/>
        <family val="1"/>
        <charset val="129"/>
      </rPr>
      <t>礼</t>
    </r>
    <r>
      <rPr>
        <sz val="10"/>
        <color rgb="FF000000"/>
        <rFont val="돋움"/>
        <family val="3"/>
        <charset val="129"/>
      </rPr>
      <t>發</t>
    </r>
  </si>
  <si>
    <r>
      <rPr>
        <sz val="10"/>
        <rFont val="MS Gothic"/>
        <family val="3"/>
        <charset val="128"/>
      </rPr>
      <t>礼</t>
    </r>
    <r>
      <rPr>
        <sz val="10"/>
        <rFont val="돋움"/>
        <family val="3"/>
        <charset val="129"/>
      </rPr>
      <t>生</t>
    </r>
  </si>
  <si>
    <r>
      <rPr>
        <sz val="10"/>
        <rFont val="NSimSun"/>
        <family val="3"/>
        <charset val="134"/>
      </rPr>
      <t>旕</t>
    </r>
    <r>
      <rPr>
        <sz val="10"/>
        <rFont val="돋움"/>
        <family val="3"/>
        <charset val="129"/>
      </rPr>
      <t>介</t>
    </r>
  </si>
  <si>
    <r>
      <t>金</t>
    </r>
    <r>
      <rPr>
        <sz val="10"/>
        <rFont val="MS Gothic"/>
        <family val="3"/>
        <charset val="128"/>
      </rPr>
      <t>乱</t>
    </r>
    <r>
      <rPr>
        <sz val="10"/>
        <rFont val="돋움"/>
        <family val="3"/>
        <charset val="129"/>
      </rPr>
      <t>卜</t>
    </r>
  </si>
  <si>
    <r>
      <t>崔</t>
    </r>
    <r>
      <rPr>
        <sz val="10"/>
        <rFont val="MS Gothic"/>
        <family val="3"/>
        <charset val="128"/>
      </rPr>
      <t>継</t>
    </r>
    <r>
      <rPr>
        <sz val="10"/>
        <rFont val="돋움"/>
        <family val="3"/>
        <charset val="129"/>
      </rPr>
      <t>業</t>
    </r>
  </si>
  <si>
    <r>
      <rPr>
        <sz val="10"/>
        <rFont val="MS Gothic"/>
        <family val="3"/>
        <charset val="128"/>
      </rPr>
      <t>温</t>
    </r>
    <r>
      <rPr>
        <sz val="10"/>
        <rFont val="돋움"/>
        <family val="3"/>
        <charset val="129"/>
      </rPr>
      <t>生</t>
    </r>
  </si>
  <si>
    <r>
      <rPr>
        <sz val="10"/>
        <rFont val="NSimSun"/>
        <family val="3"/>
        <charset val="134"/>
      </rPr>
      <t>旕</t>
    </r>
    <r>
      <rPr>
        <sz val="10"/>
        <rFont val="돋움"/>
        <family val="3"/>
        <charset val="129"/>
      </rPr>
      <t>同</t>
    </r>
  </si>
  <si>
    <r>
      <t>白</t>
    </r>
    <r>
      <rPr>
        <sz val="10"/>
        <rFont val="MS Gothic"/>
        <family val="3"/>
        <charset val="128"/>
      </rPr>
      <t>礼</t>
    </r>
    <r>
      <rPr>
        <sz val="10"/>
        <rFont val="돋움"/>
        <family val="3"/>
        <charset val="129"/>
      </rPr>
      <t>龍</t>
    </r>
  </si>
  <si>
    <r>
      <t>金</t>
    </r>
    <r>
      <rPr>
        <sz val="10"/>
        <rFont val="MS Gothic"/>
        <family val="3"/>
        <charset val="128"/>
      </rPr>
      <t>乱</t>
    </r>
    <r>
      <rPr>
        <sz val="10"/>
        <rFont val="돋움"/>
        <family val="3"/>
        <charset val="129"/>
      </rPr>
      <t>天</t>
    </r>
  </si>
  <si>
    <r>
      <t>鄭命</t>
    </r>
    <r>
      <rPr>
        <sz val="10"/>
        <color rgb="FF000000"/>
        <rFont val="새바탕"/>
        <family val="1"/>
        <charset val="129"/>
      </rPr>
      <t>礼</t>
    </r>
  </si>
  <si>
    <r>
      <rPr>
        <sz val="10"/>
        <rFont val="MS Gothic"/>
        <family val="3"/>
        <charset val="128"/>
      </rPr>
      <t>継</t>
    </r>
    <r>
      <rPr>
        <sz val="10"/>
        <rFont val="돋움"/>
        <family val="3"/>
        <charset val="129"/>
      </rPr>
      <t>仁</t>
    </r>
  </si>
  <si>
    <r>
      <rPr>
        <sz val="10"/>
        <rFont val="MS Gothic"/>
        <family val="3"/>
        <charset val="128"/>
      </rPr>
      <t>竒</t>
    </r>
    <r>
      <rPr>
        <sz val="10"/>
        <rFont val="돋움"/>
        <family val="3"/>
        <charset val="129"/>
      </rPr>
      <t>男</t>
    </r>
  </si>
  <si>
    <r>
      <rPr>
        <sz val="10"/>
        <rFont val="MS Gothic"/>
        <family val="3"/>
        <charset val="128"/>
      </rPr>
      <t>竜</t>
    </r>
    <r>
      <rPr>
        <sz val="10"/>
        <rFont val="돋움"/>
        <family val="3"/>
        <charset val="129"/>
      </rPr>
      <t>立</t>
    </r>
  </si>
  <si>
    <r>
      <rPr>
        <sz val="10"/>
        <rFont val="NSimSun"/>
        <family val="3"/>
        <charset val="134"/>
      </rPr>
      <t>旕</t>
    </r>
    <r>
      <rPr>
        <sz val="10"/>
        <rFont val="돋움"/>
        <family val="3"/>
        <charset val="129"/>
      </rPr>
      <t>德</t>
    </r>
  </si>
  <si>
    <r>
      <rPr>
        <sz val="10"/>
        <rFont val="MS Gothic"/>
        <family val="3"/>
        <charset val="128"/>
      </rPr>
      <t>乱</t>
    </r>
    <r>
      <rPr>
        <sz val="10"/>
        <rFont val="돋움"/>
        <family val="3"/>
        <charset val="129"/>
      </rPr>
      <t>香</t>
    </r>
  </si>
  <si>
    <r>
      <rPr>
        <sz val="10"/>
        <rFont val="MS Gothic"/>
        <family val="3"/>
        <charset val="128"/>
      </rPr>
      <t>礼</t>
    </r>
    <r>
      <rPr>
        <sz val="10"/>
        <rFont val="돋움"/>
        <family val="3"/>
        <charset val="129"/>
      </rPr>
      <t>還</t>
    </r>
  </si>
  <si>
    <r>
      <t>李尙</t>
    </r>
    <r>
      <rPr>
        <sz val="10"/>
        <rFont val="맑은 고딕 Semilight"/>
        <family val="3"/>
        <charset val="129"/>
      </rPr>
      <t>馧</t>
    </r>
    <r>
      <rPr>
        <sz val="10"/>
        <rFont val="돋움"/>
        <family val="3"/>
        <charset val="129"/>
      </rPr>
      <t>故代子</t>
    </r>
  </si>
  <si>
    <r>
      <rPr>
        <sz val="10"/>
        <rFont val="NSimSun"/>
        <family val="3"/>
        <charset val="134"/>
      </rPr>
      <t>氵</t>
    </r>
    <r>
      <rPr>
        <sz val="10"/>
        <rFont val="돋움"/>
        <family val="3"/>
        <charset val="129"/>
      </rPr>
      <t>+</t>
    </r>
    <r>
      <rPr>
        <sz val="10"/>
        <rFont val="MS Gothic"/>
        <family val="3"/>
        <charset val="128"/>
      </rPr>
      <t>仂</t>
    </r>
    <phoneticPr fontId="1" type="noConversion"/>
  </si>
  <si>
    <r>
      <rPr>
        <sz val="10"/>
        <rFont val="MS Gothic"/>
        <family val="3"/>
        <charset val="128"/>
      </rPr>
      <t>竒</t>
    </r>
    <r>
      <rPr>
        <sz val="10"/>
        <rFont val="돋움"/>
        <family val="3"/>
        <charset val="129"/>
      </rPr>
      <t>南</t>
    </r>
  </si>
  <si>
    <r>
      <rPr>
        <sz val="10"/>
        <rFont val="MS Gothic"/>
        <family val="3"/>
        <charset val="128"/>
      </rPr>
      <t>竜</t>
    </r>
    <r>
      <rPr>
        <sz val="10"/>
        <rFont val="돋움"/>
        <family val="3"/>
        <charset val="129"/>
      </rPr>
      <t>分</t>
    </r>
  </si>
  <si>
    <r>
      <rPr>
        <sz val="10"/>
        <rFont val="NSimSun"/>
        <family val="3"/>
        <charset val="134"/>
      </rPr>
      <t>旕</t>
    </r>
    <r>
      <rPr>
        <sz val="10"/>
        <rFont val="돋움"/>
        <family val="3"/>
        <charset val="129"/>
      </rPr>
      <t>禮</t>
    </r>
  </si>
  <si>
    <r>
      <t>朴</t>
    </r>
    <r>
      <rPr>
        <sz val="10"/>
        <rFont val="MS Gothic"/>
        <family val="3"/>
        <charset val="128"/>
      </rPr>
      <t>礼</t>
    </r>
    <r>
      <rPr>
        <sz val="10"/>
        <rFont val="돋움"/>
        <family val="3"/>
        <charset val="129"/>
      </rPr>
      <t>玉</t>
    </r>
  </si>
  <si>
    <r>
      <t>等2口</t>
    </r>
    <r>
      <rPr>
        <sz val="10"/>
        <rFont val="새바탕"/>
        <family val="1"/>
        <charset val="129"/>
      </rPr>
      <t>还</t>
    </r>
    <r>
      <rPr>
        <sz val="10"/>
        <rFont val="돋움"/>
        <family val="3"/>
        <charset val="129"/>
      </rPr>
      <t>現</t>
    </r>
  </si>
  <si>
    <r>
      <rPr>
        <sz val="10"/>
        <rFont val="MS Gothic"/>
        <family val="3"/>
        <charset val="128"/>
      </rPr>
      <t>礼</t>
    </r>
    <r>
      <rPr>
        <sz val="10"/>
        <rFont val="돋움"/>
        <family val="3"/>
        <charset val="129"/>
      </rPr>
      <t>郞</t>
    </r>
  </si>
  <si>
    <r>
      <rPr>
        <sz val="10"/>
        <rFont val="NSimSun"/>
        <family val="3"/>
        <charset val="134"/>
      </rPr>
      <t>还</t>
    </r>
    <r>
      <rPr>
        <sz val="10"/>
        <rFont val="돋움"/>
        <family val="3"/>
        <charset val="129"/>
      </rPr>
      <t>現</t>
    </r>
  </si>
  <si>
    <r>
      <rPr>
        <sz val="10"/>
        <rFont val="MS Gothic"/>
        <family val="3"/>
        <charset val="128"/>
      </rPr>
      <t>礼</t>
    </r>
    <r>
      <rPr>
        <sz val="10"/>
        <rFont val="돋움"/>
        <family val="3"/>
        <charset val="129"/>
      </rPr>
      <t>正</t>
    </r>
  </si>
  <si>
    <r>
      <rPr>
        <sz val="10"/>
        <rFont val="NSimSun"/>
        <family val="3"/>
        <charset val="134"/>
      </rPr>
      <t>旕</t>
    </r>
    <r>
      <rPr>
        <sz val="10"/>
        <rFont val="돋움"/>
        <family val="3"/>
        <charset val="129"/>
      </rPr>
      <t>山</t>
    </r>
  </si>
  <si>
    <r>
      <rPr>
        <sz val="10"/>
        <rFont val="NSimSun"/>
        <family val="3"/>
        <charset val="134"/>
      </rPr>
      <t>旕</t>
    </r>
    <r>
      <rPr>
        <sz val="10"/>
        <rFont val="돋움"/>
        <family val="3"/>
        <charset val="129"/>
      </rPr>
      <t>金</t>
    </r>
  </si>
  <si>
    <r>
      <t>鄭</t>
    </r>
    <r>
      <rPr>
        <sz val="10"/>
        <rFont val="MS Gothic"/>
        <family val="3"/>
        <charset val="128"/>
      </rPr>
      <t>竒</t>
    </r>
    <r>
      <rPr>
        <sz val="10"/>
        <rFont val="돋움"/>
        <family val="3"/>
        <charset val="129"/>
      </rPr>
      <t>男</t>
    </r>
  </si>
  <si>
    <r>
      <rPr>
        <sz val="10"/>
        <rFont val="NSimSun"/>
        <family val="3"/>
        <charset val="134"/>
      </rPr>
      <t>旕</t>
    </r>
    <r>
      <rPr>
        <sz val="10"/>
        <rFont val="돋움"/>
        <family val="3"/>
        <charset val="129"/>
      </rPr>
      <t>進</t>
    </r>
  </si>
  <si>
    <r>
      <t>曺</t>
    </r>
    <r>
      <rPr>
        <sz val="10"/>
        <rFont val="MS Gothic"/>
        <family val="3"/>
        <charset val="128"/>
      </rPr>
      <t>継</t>
    </r>
    <r>
      <rPr>
        <sz val="10"/>
        <rFont val="돋움"/>
        <family val="3"/>
        <charset val="129"/>
      </rPr>
      <t>亮</t>
    </r>
  </si>
  <si>
    <r>
      <rPr>
        <sz val="10"/>
        <rFont val="MS Gothic"/>
        <family val="3"/>
        <charset val="128"/>
      </rPr>
      <t>継</t>
    </r>
    <r>
      <rPr>
        <sz val="10"/>
        <rFont val="돋움"/>
        <family val="3"/>
        <charset val="129"/>
      </rPr>
      <t>成</t>
    </r>
  </si>
  <si>
    <r>
      <t>卞</t>
    </r>
    <r>
      <rPr>
        <sz val="10"/>
        <rFont val="MS Gothic"/>
        <family val="3"/>
        <charset val="128"/>
      </rPr>
      <t>礼</t>
    </r>
    <r>
      <rPr>
        <sz val="10"/>
        <rFont val="돋움"/>
        <family val="3"/>
        <charset val="129"/>
      </rPr>
      <t>敏</t>
    </r>
  </si>
  <si>
    <r>
      <rPr>
        <sz val="10"/>
        <rFont val="NSimSun"/>
        <family val="3"/>
        <charset val="134"/>
      </rPr>
      <t>旕</t>
    </r>
    <r>
      <rPr>
        <sz val="10"/>
        <rFont val="돋움"/>
        <family val="3"/>
        <charset val="129"/>
      </rPr>
      <t>年</t>
    </r>
  </si>
  <si>
    <r>
      <rPr>
        <sz val="10"/>
        <rFont val="MS Gothic"/>
        <family val="3"/>
        <charset val="128"/>
      </rPr>
      <t>礼</t>
    </r>
    <r>
      <rPr>
        <sz val="10"/>
        <rFont val="돋움"/>
        <family val="3"/>
        <charset val="129"/>
      </rPr>
      <t>香</t>
    </r>
  </si>
  <si>
    <r>
      <rPr>
        <sz val="10"/>
        <rFont val="MS Gothic"/>
        <family val="3"/>
        <charset val="128"/>
      </rPr>
      <t>姫</t>
    </r>
    <r>
      <rPr>
        <sz val="10"/>
        <rFont val="돋움"/>
        <family val="3"/>
        <charset val="129"/>
      </rPr>
      <t>相</t>
    </r>
  </si>
  <si>
    <r>
      <t>以</t>
    </r>
    <r>
      <rPr>
        <sz val="10"/>
        <color rgb="FF000000"/>
        <rFont val="새바탕"/>
        <family val="1"/>
        <charset val="129"/>
      </rPr>
      <t>礼</t>
    </r>
  </si>
  <si>
    <r>
      <rPr>
        <sz val="10"/>
        <rFont val="MS Gothic"/>
        <family val="3"/>
        <charset val="128"/>
      </rPr>
      <t>乱</t>
    </r>
    <r>
      <rPr>
        <sz val="10"/>
        <rFont val="돋움"/>
        <family val="3"/>
        <charset val="129"/>
      </rPr>
      <t>介</t>
    </r>
  </si>
  <si>
    <r>
      <rPr>
        <sz val="10"/>
        <rFont val="MS Gothic"/>
        <family val="3"/>
        <charset val="128"/>
      </rPr>
      <t>乱</t>
    </r>
    <r>
      <rPr>
        <sz val="10"/>
        <rFont val="돋움"/>
        <family val="3"/>
        <charset val="129"/>
      </rPr>
      <t>德</t>
    </r>
  </si>
  <si>
    <r>
      <rPr>
        <sz val="10"/>
        <rFont val="MS Gothic"/>
        <family val="3"/>
        <charset val="128"/>
      </rPr>
      <t>乱</t>
    </r>
    <r>
      <rPr>
        <sz val="10"/>
        <rFont val="돋움"/>
        <family val="3"/>
        <charset val="129"/>
      </rPr>
      <t>永</t>
    </r>
  </si>
  <si>
    <r>
      <rPr>
        <sz val="10"/>
        <rFont val="MS Gothic"/>
        <family val="3"/>
        <charset val="128"/>
      </rPr>
      <t>礼</t>
    </r>
    <r>
      <rPr>
        <sz val="10"/>
        <rFont val="돋움"/>
        <family val="3"/>
        <charset val="129"/>
      </rPr>
      <t>業</t>
    </r>
  </si>
  <si>
    <r>
      <rPr>
        <sz val="10"/>
        <rFont val="MS Gothic"/>
        <family val="3"/>
        <charset val="128"/>
      </rPr>
      <t>国</t>
    </r>
    <r>
      <rPr>
        <sz val="10"/>
        <rFont val="돋움"/>
        <family val="3"/>
        <charset val="129"/>
      </rPr>
      <t>發</t>
    </r>
  </si>
  <si>
    <r>
      <rPr>
        <sz val="10"/>
        <rFont val="NSimSun"/>
        <family val="3"/>
        <charset val="134"/>
      </rPr>
      <t>还</t>
    </r>
    <r>
      <rPr>
        <sz val="10"/>
        <rFont val="돋움"/>
        <family val="3"/>
        <charset val="129"/>
      </rPr>
      <t>生</t>
    </r>
  </si>
  <si>
    <r>
      <rPr>
        <sz val="10"/>
        <rFont val="MS Gothic"/>
        <family val="3"/>
        <charset val="128"/>
      </rPr>
      <t>乱</t>
    </r>
    <r>
      <rPr>
        <sz val="10"/>
        <rFont val="돋움"/>
        <family val="3"/>
        <charset val="129"/>
      </rPr>
      <t>雄</t>
    </r>
  </si>
  <si>
    <r>
      <rPr>
        <sz val="10"/>
        <rFont val="NSimSun"/>
        <family val="3"/>
        <charset val="134"/>
      </rPr>
      <t>旕</t>
    </r>
    <r>
      <rPr>
        <sz val="10"/>
        <rFont val="돋움"/>
        <family val="3"/>
        <charset val="129"/>
      </rPr>
      <t>眞</t>
    </r>
  </si>
  <si>
    <r>
      <rPr>
        <sz val="10"/>
        <rFont val="MS Gothic"/>
        <family val="3"/>
        <charset val="128"/>
      </rPr>
      <t>礼</t>
    </r>
    <r>
      <rPr>
        <sz val="10"/>
        <rFont val="돋움"/>
        <family val="3"/>
        <charset val="129"/>
      </rPr>
      <t>南</t>
    </r>
  </si>
  <si>
    <r>
      <t>許</t>
    </r>
    <r>
      <rPr>
        <sz val="10"/>
        <rFont val="NSimSun"/>
        <family val="3"/>
        <charset val="134"/>
      </rPr>
      <t>焃</t>
    </r>
    <r>
      <rPr>
        <sz val="10"/>
        <rFont val="돋움"/>
        <family val="3"/>
        <charset val="129"/>
      </rPr>
      <t>故代子</t>
    </r>
  </si>
  <si>
    <r>
      <rPr>
        <sz val="10"/>
        <rFont val="NSimSun"/>
        <family val="3"/>
        <charset val="134"/>
      </rPr>
      <t>还</t>
    </r>
    <r>
      <rPr>
        <sz val="10"/>
        <rFont val="돋움"/>
        <family val="3"/>
        <charset val="129"/>
      </rPr>
      <t>吉</t>
    </r>
  </si>
  <si>
    <r>
      <rPr>
        <sz val="10"/>
        <rFont val="MS Gothic"/>
        <family val="3"/>
        <charset val="128"/>
      </rPr>
      <t>礼</t>
    </r>
    <r>
      <rPr>
        <sz val="10"/>
        <rFont val="돋움"/>
        <family val="3"/>
        <charset val="129"/>
      </rPr>
      <t>良</t>
    </r>
  </si>
  <si>
    <r>
      <rPr>
        <sz val="10"/>
        <rFont val="MS Gothic"/>
        <family val="3"/>
        <charset val="128"/>
      </rPr>
      <t>礼</t>
    </r>
    <r>
      <rPr>
        <sz val="10"/>
        <rFont val="돋움"/>
        <family val="3"/>
        <charset val="129"/>
      </rPr>
      <t>丹</t>
    </r>
  </si>
  <si>
    <r>
      <rPr>
        <sz val="10"/>
        <rFont val="MS Gothic"/>
        <family val="3"/>
        <charset val="128"/>
      </rPr>
      <t>礼</t>
    </r>
    <r>
      <rPr>
        <sz val="10"/>
        <rFont val="돋움"/>
        <family val="3"/>
        <charset val="129"/>
      </rPr>
      <t>上</t>
    </r>
  </si>
  <si>
    <r>
      <rPr>
        <sz val="10"/>
        <rFont val="MS Gothic"/>
        <family val="3"/>
        <charset val="128"/>
      </rPr>
      <t>礼</t>
    </r>
    <r>
      <rPr>
        <sz val="10"/>
        <rFont val="돋움"/>
        <family val="3"/>
        <charset val="129"/>
      </rPr>
      <t>日</t>
    </r>
  </si>
  <si>
    <r>
      <t>李</t>
    </r>
    <r>
      <rPr>
        <sz val="10"/>
        <rFont val="MS Gothic"/>
        <family val="3"/>
        <charset val="128"/>
      </rPr>
      <t>国</t>
    </r>
    <r>
      <rPr>
        <sz val="10"/>
        <rFont val="돋움"/>
        <family val="3"/>
        <charset val="129"/>
      </rPr>
      <t>連</t>
    </r>
  </si>
  <si>
    <r>
      <rPr>
        <sz val="10"/>
        <rFont val="MS Gothic"/>
        <family val="3"/>
        <charset val="128"/>
      </rPr>
      <t>国</t>
    </r>
    <r>
      <rPr>
        <sz val="10"/>
        <rFont val="돋움"/>
        <family val="3"/>
        <charset val="129"/>
      </rPr>
      <t>輔</t>
    </r>
  </si>
  <si>
    <r>
      <t>鄭</t>
    </r>
    <r>
      <rPr>
        <sz val="10"/>
        <rFont val="MS Gothic"/>
        <family val="3"/>
        <charset val="128"/>
      </rPr>
      <t>礼</t>
    </r>
    <r>
      <rPr>
        <sz val="10"/>
        <rFont val="돋움"/>
        <family val="3"/>
        <charset val="129"/>
      </rPr>
      <t>男</t>
    </r>
  </si>
  <si>
    <r>
      <t>金</t>
    </r>
    <r>
      <rPr>
        <sz val="10"/>
        <rFont val="MS Gothic"/>
        <family val="3"/>
        <charset val="128"/>
      </rPr>
      <t>礼</t>
    </r>
    <r>
      <rPr>
        <sz val="10"/>
        <rFont val="돋움"/>
        <family val="3"/>
        <charset val="129"/>
      </rPr>
      <t>日</t>
    </r>
  </si>
  <si>
    <r>
      <t>許翊</t>
    </r>
    <r>
      <rPr>
        <sz val="10"/>
        <color rgb="FF000000"/>
        <rFont val="새바탕"/>
        <family val="1"/>
        <charset val="129"/>
      </rPr>
      <t>継</t>
    </r>
  </si>
  <si>
    <r>
      <t>徐</t>
    </r>
    <r>
      <rPr>
        <sz val="10"/>
        <rFont val="MS Gothic"/>
        <family val="3"/>
        <charset val="128"/>
      </rPr>
      <t>礼</t>
    </r>
    <r>
      <rPr>
        <sz val="10"/>
        <rFont val="돋움"/>
        <family val="3"/>
        <charset val="129"/>
      </rPr>
      <t>云</t>
    </r>
  </si>
  <si>
    <r>
      <rPr>
        <sz val="10"/>
        <rFont val="MS Gothic"/>
        <family val="3"/>
        <charset val="128"/>
      </rPr>
      <t>継</t>
    </r>
    <r>
      <rPr>
        <sz val="10"/>
        <rFont val="돋움"/>
        <family val="3"/>
        <charset val="129"/>
      </rPr>
      <t>達</t>
    </r>
  </si>
  <si>
    <r>
      <rPr>
        <sz val="10"/>
        <rFont val="MS Gothic"/>
        <family val="3"/>
        <charset val="128"/>
      </rPr>
      <t>国</t>
    </r>
    <r>
      <rPr>
        <sz val="10"/>
        <rFont val="돋움"/>
        <family val="3"/>
        <charset val="129"/>
      </rPr>
      <t>命</t>
    </r>
  </si>
  <si>
    <r>
      <rPr>
        <sz val="10"/>
        <rFont val="MS Gothic"/>
        <family val="3"/>
        <charset val="128"/>
      </rPr>
      <t>礼</t>
    </r>
    <r>
      <rPr>
        <sz val="10"/>
        <rFont val="돋움"/>
        <family val="3"/>
        <charset val="129"/>
      </rPr>
      <t>丁</t>
    </r>
  </si>
  <si>
    <r>
      <t>命</t>
    </r>
    <r>
      <rPr>
        <sz val="10"/>
        <color rgb="FF000000"/>
        <rFont val="새바탕"/>
        <family val="1"/>
        <charset val="129"/>
      </rPr>
      <t>礼</t>
    </r>
  </si>
  <si>
    <r>
      <t>許王+</t>
    </r>
    <r>
      <rPr>
        <sz val="10"/>
        <rFont val="맑은 고딕 Semilight"/>
        <family val="3"/>
        <charset val="129"/>
      </rPr>
      <t>夌</t>
    </r>
    <phoneticPr fontId="1" type="noConversion"/>
  </si>
  <si>
    <r>
      <rPr>
        <sz val="10"/>
        <rFont val="MS Gothic"/>
        <family val="3"/>
        <charset val="128"/>
      </rPr>
      <t>乱</t>
    </r>
    <r>
      <rPr>
        <sz val="10"/>
        <rFont val="돋움"/>
        <family val="3"/>
        <charset val="129"/>
      </rPr>
      <t>守</t>
    </r>
  </si>
  <si>
    <r>
      <t>王+</t>
    </r>
    <r>
      <rPr>
        <sz val="10"/>
        <rFont val="맑은 고딕 Semilight"/>
        <family val="3"/>
        <charset val="129"/>
      </rPr>
      <t>夌</t>
    </r>
    <phoneticPr fontId="1" type="noConversion"/>
  </si>
  <si>
    <r>
      <rPr>
        <sz val="10"/>
        <rFont val="NSimSun"/>
        <family val="3"/>
        <charset val="134"/>
      </rPr>
      <t>旕</t>
    </r>
    <r>
      <rPr>
        <sz val="10"/>
        <rFont val="돋움"/>
        <family val="3"/>
        <charset val="129"/>
      </rPr>
      <t>上</t>
    </r>
  </si>
  <si>
    <r>
      <rPr>
        <sz val="10"/>
        <rFont val="MS Gothic"/>
        <family val="3"/>
        <charset val="128"/>
      </rPr>
      <t>礼</t>
    </r>
    <r>
      <rPr>
        <sz val="10"/>
        <rFont val="돋움"/>
        <family val="3"/>
        <charset val="129"/>
      </rPr>
      <t>云</t>
    </r>
  </si>
  <si>
    <r>
      <rPr>
        <sz val="10"/>
        <rFont val="MS Gothic"/>
        <family val="3"/>
        <charset val="128"/>
      </rPr>
      <t>礼</t>
    </r>
    <r>
      <rPr>
        <sz val="10"/>
        <rFont val="돋움"/>
        <family val="3"/>
        <charset val="129"/>
      </rPr>
      <t>永</t>
    </r>
  </si>
  <si>
    <r>
      <t>卞</t>
    </r>
    <r>
      <rPr>
        <sz val="10"/>
        <rFont val="MS Gothic"/>
        <family val="3"/>
        <charset val="128"/>
      </rPr>
      <t>礼</t>
    </r>
    <r>
      <rPr>
        <sz val="10"/>
        <rFont val="돋움"/>
        <family val="3"/>
        <charset val="129"/>
      </rPr>
      <t>雲</t>
    </r>
  </si>
  <si>
    <r>
      <rPr>
        <sz val="10"/>
        <rFont val="MS Gothic"/>
        <family val="3"/>
        <charset val="128"/>
      </rPr>
      <t>継</t>
    </r>
    <r>
      <rPr>
        <sz val="10"/>
        <rFont val="돋움"/>
        <family val="3"/>
        <charset val="129"/>
      </rPr>
      <t>宗</t>
    </r>
  </si>
  <si>
    <r>
      <rPr>
        <sz val="10"/>
        <rFont val="MS Gothic"/>
        <family val="3"/>
        <charset val="128"/>
      </rPr>
      <t>竜</t>
    </r>
    <r>
      <rPr>
        <sz val="10"/>
        <rFont val="돋움"/>
        <family val="3"/>
        <charset val="129"/>
      </rPr>
      <t>玉</t>
    </r>
  </si>
  <si>
    <r>
      <rPr>
        <sz val="10"/>
        <rFont val="MS Gothic"/>
        <family val="3"/>
        <charset val="128"/>
      </rPr>
      <t>礼</t>
    </r>
    <r>
      <rPr>
        <sz val="10"/>
        <rFont val="돋움"/>
        <family val="3"/>
        <charset val="129"/>
      </rPr>
      <t>堂</t>
    </r>
  </si>
  <si>
    <r>
      <rPr>
        <sz val="10"/>
        <rFont val="MS Gothic"/>
        <family val="3"/>
        <charset val="128"/>
      </rPr>
      <t>礼</t>
    </r>
    <r>
      <rPr>
        <sz val="10"/>
        <rFont val="돋움"/>
        <family val="3"/>
        <charset val="129"/>
      </rPr>
      <t>豊</t>
    </r>
  </si>
  <si>
    <r>
      <rPr>
        <sz val="10"/>
        <rFont val="MS Gothic"/>
        <family val="3"/>
        <charset val="128"/>
      </rPr>
      <t>礼</t>
    </r>
    <r>
      <rPr>
        <sz val="10"/>
        <rFont val="돋움"/>
        <family val="3"/>
        <charset val="129"/>
      </rPr>
      <t>英</t>
    </r>
  </si>
  <si>
    <r>
      <rPr>
        <sz val="10"/>
        <rFont val="MS Gothic"/>
        <family val="3"/>
        <charset val="128"/>
      </rPr>
      <t>礼</t>
    </r>
    <r>
      <rPr>
        <sz val="10"/>
        <rFont val="돋움"/>
        <family val="3"/>
        <charset val="129"/>
      </rPr>
      <t>雲</t>
    </r>
  </si>
  <si>
    <r>
      <rPr>
        <sz val="10"/>
        <color rgb="FF000000"/>
        <rFont val="새바탕"/>
        <family val="1"/>
        <charset val="129"/>
      </rPr>
      <t>旕</t>
    </r>
    <r>
      <rPr>
        <sz val="10"/>
        <color rgb="FF000000"/>
        <rFont val="돋움"/>
        <family val="3"/>
        <charset val="129"/>
      </rPr>
      <t>介</t>
    </r>
  </si>
  <si>
    <r>
      <rPr>
        <sz val="10"/>
        <rFont val="MS Gothic"/>
        <family val="3"/>
        <charset val="128"/>
      </rPr>
      <t>礼</t>
    </r>
    <r>
      <rPr>
        <sz val="10"/>
        <rFont val="돋움"/>
        <family val="3"/>
        <charset val="129"/>
      </rPr>
      <t>三</t>
    </r>
  </si>
  <si>
    <r>
      <t>朴承</t>
    </r>
    <r>
      <rPr>
        <sz val="10"/>
        <color rgb="FF000000"/>
        <rFont val="새바탕"/>
        <family val="1"/>
        <charset val="129"/>
      </rPr>
      <t>竜</t>
    </r>
  </si>
  <si>
    <r>
      <rPr>
        <sz val="10"/>
        <rFont val="MS Gothic"/>
        <family val="3"/>
        <charset val="128"/>
      </rPr>
      <t>宝</t>
    </r>
    <r>
      <rPr>
        <sz val="10"/>
        <rFont val="돋움"/>
        <family val="3"/>
        <charset val="129"/>
      </rPr>
      <t>天</t>
    </r>
  </si>
  <si>
    <r>
      <rPr>
        <sz val="10"/>
        <rFont val="MS Gothic"/>
        <family val="3"/>
        <charset val="128"/>
      </rPr>
      <t>宝</t>
    </r>
    <r>
      <rPr>
        <sz val="10"/>
        <rFont val="돋움"/>
        <family val="3"/>
        <charset val="129"/>
      </rPr>
      <t>三</t>
    </r>
  </si>
  <si>
    <r>
      <rPr>
        <sz val="10"/>
        <rFont val="MS Gothic"/>
        <family val="3"/>
        <charset val="128"/>
      </rPr>
      <t>礼</t>
    </r>
    <r>
      <rPr>
        <sz val="10"/>
        <rFont val="돋움"/>
        <family val="3"/>
        <charset val="129"/>
      </rPr>
      <t>中</t>
    </r>
  </si>
  <si>
    <r>
      <t>卞</t>
    </r>
    <r>
      <rPr>
        <sz val="10"/>
        <rFont val="MS Gothic"/>
        <family val="3"/>
        <charset val="128"/>
      </rPr>
      <t>礼</t>
    </r>
    <r>
      <rPr>
        <sz val="10"/>
        <rFont val="돋움"/>
        <family val="3"/>
        <charset val="129"/>
      </rPr>
      <t>云</t>
    </r>
  </si>
  <si>
    <r>
      <t>朴</t>
    </r>
    <r>
      <rPr>
        <sz val="10"/>
        <rFont val="MS Gothic"/>
        <family val="3"/>
        <charset val="128"/>
      </rPr>
      <t>礼</t>
    </r>
    <r>
      <rPr>
        <sz val="10"/>
        <rFont val="돋움"/>
        <family val="3"/>
        <charset val="129"/>
      </rPr>
      <t>業</t>
    </r>
  </si>
  <si>
    <r>
      <rPr>
        <sz val="10"/>
        <rFont val="NSimSun"/>
        <family val="3"/>
        <charset val="134"/>
      </rPr>
      <t>鸎</t>
    </r>
    <r>
      <rPr>
        <sz val="10"/>
        <rFont val="돋움"/>
        <family val="3"/>
        <charset val="129"/>
      </rPr>
      <t>甫</t>
    </r>
  </si>
  <si>
    <r>
      <rPr>
        <sz val="10"/>
        <rFont val="MS Gothic"/>
        <family val="3"/>
        <charset val="128"/>
      </rPr>
      <t>礼</t>
    </r>
    <r>
      <rPr>
        <sz val="10"/>
        <rFont val="돋움"/>
        <family val="3"/>
        <charset val="129"/>
      </rPr>
      <t>民</t>
    </r>
  </si>
  <si>
    <r>
      <rPr>
        <sz val="10"/>
        <rFont val="NSimSun"/>
        <family val="3"/>
        <charset val="134"/>
      </rPr>
      <t>旕</t>
    </r>
    <r>
      <rPr>
        <sz val="10"/>
        <rFont val="돋움"/>
        <family val="3"/>
        <charset val="129"/>
      </rPr>
      <t>先</t>
    </r>
  </si>
  <si>
    <r>
      <t>李</t>
    </r>
    <r>
      <rPr>
        <sz val="10"/>
        <rFont val="MS Gothic"/>
        <family val="3"/>
        <charset val="128"/>
      </rPr>
      <t>乱</t>
    </r>
    <r>
      <rPr>
        <sz val="10"/>
        <rFont val="돋움"/>
        <family val="3"/>
        <charset val="129"/>
      </rPr>
      <t>生</t>
    </r>
  </si>
  <si>
    <r>
      <rPr>
        <sz val="10"/>
        <rFont val="MS Gothic"/>
        <family val="3"/>
        <charset val="128"/>
      </rPr>
      <t>乱</t>
    </r>
    <r>
      <rPr>
        <sz val="10"/>
        <rFont val="돋움"/>
        <family val="3"/>
        <charset val="129"/>
      </rPr>
      <t>伊</t>
    </r>
  </si>
  <si>
    <r>
      <rPr>
        <sz val="10"/>
        <rFont val="MS Gothic"/>
        <family val="3"/>
        <charset val="128"/>
      </rPr>
      <t>国</t>
    </r>
    <r>
      <rPr>
        <sz val="10"/>
        <rFont val="돋움"/>
        <family val="3"/>
        <charset val="129"/>
      </rPr>
      <t>立</t>
    </r>
  </si>
  <si>
    <r>
      <t>承</t>
    </r>
    <r>
      <rPr>
        <sz val="10"/>
        <color rgb="FF000000"/>
        <rFont val="새바탕"/>
        <family val="1"/>
        <charset val="129"/>
      </rPr>
      <t>礼</t>
    </r>
  </si>
  <si>
    <r>
      <t>今</t>
    </r>
    <r>
      <rPr>
        <sz val="10"/>
        <rFont val="MS Gothic"/>
        <family val="3"/>
        <charset val="128"/>
      </rPr>
      <t>礼</t>
    </r>
    <r>
      <rPr>
        <sz val="10"/>
        <rFont val="돋움"/>
        <family val="3"/>
        <charset val="129"/>
      </rPr>
      <t>代子</t>
    </r>
  </si>
  <si>
    <r>
      <t>金</t>
    </r>
    <r>
      <rPr>
        <sz val="10"/>
        <rFont val="MS Gothic"/>
        <family val="3"/>
        <charset val="128"/>
      </rPr>
      <t>礼</t>
    </r>
    <r>
      <rPr>
        <sz val="10"/>
        <rFont val="돋움"/>
        <family val="3"/>
        <charset val="129"/>
      </rPr>
      <t>奉故代妻</t>
    </r>
  </si>
  <si>
    <r>
      <t>金</t>
    </r>
    <r>
      <rPr>
        <sz val="10"/>
        <rFont val="MS Gothic"/>
        <family val="3"/>
        <charset val="128"/>
      </rPr>
      <t>乱</t>
    </r>
    <r>
      <rPr>
        <sz val="10"/>
        <rFont val="돋움"/>
        <family val="3"/>
        <charset val="129"/>
      </rPr>
      <t>金</t>
    </r>
  </si>
  <si>
    <r>
      <t>全</t>
    </r>
    <r>
      <rPr>
        <sz val="10"/>
        <color rgb="FF000000"/>
        <rFont val="새바탕"/>
        <family val="1"/>
        <charset val="129"/>
      </rPr>
      <t>礼</t>
    </r>
    <r>
      <rPr>
        <sz val="10"/>
        <color rgb="FF000000"/>
        <rFont val="돋움"/>
        <family val="3"/>
        <charset val="129"/>
      </rPr>
      <t>立</t>
    </r>
  </si>
  <si>
    <r>
      <t>今</t>
    </r>
    <r>
      <rPr>
        <sz val="10"/>
        <color rgb="FF000000"/>
        <rFont val="새바탕"/>
        <family val="1"/>
        <charset val="129"/>
      </rPr>
      <t>礼</t>
    </r>
  </si>
  <si>
    <r>
      <rPr>
        <sz val="10"/>
        <rFont val="MS Gothic"/>
        <family val="3"/>
        <charset val="128"/>
      </rPr>
      <t>礼</t>
    </r>
    <r>
      <rPr>
        <sz val="10"/>
        <rFont val="돋움"/>
        <family val="3"/>
        <charset val="129"/>
      </rPr>
      <t>月</t>
    </r>
  </si>
  <si>
    <r>
      <rPr>
        <sz val="10"/>
        <rFont val="MS Gothic"/>
        <family val="3"/>
        <charset val="128"/>
      </rPr>
      <t>継</t>
    </r>
    <r>
      <rPr>
        <sz val="10"/>
        <rFont val="돋움"/>
        <family val="3"/>
        <charset val="129"/>
      </rPr>
      <t>述</t>
    </r>
  </si>
  <si>
    <r>
      <t>金</t>
    </r>
    <r>
      <rPr>
        <sz val="10"/>
        <rFont val="MS Gothic"/>
        <family val="3"/>
        <charset val="128"/>
      </rPr>
      <t>継</t>
    </r>
    <r>
      <rPr>
        <sz val="10"/>
        <rFont val="돋움"/>
        <family val="3"/>
        <charset val="129"/>
      </rPr>
      <t>南</t>
    </r>
  </si>
  <si>
    <r>
      <rPr>
        <sz val="10"/>
        <rFont val="MS Gothic"/>
        <family val="3"/>
        <charset val="128"/>
      </rPr>
      <t>礼</t>
    </r>
    <r>
      <rPr>
        <sz val="10"/>
        <rFont val="돋움"/>
        <family val="3"/>
        <charset val="129"/>
      </rPr>
      <t>江</t>
    </r>
  </si>
  <si>
    <r>
      <t>幼學玄禹</t>
    </r>
    <r>
      <rPr>
        <sz val="10"/>
        <rFont val="맑은 고딕 Semilight"/>
        <family val="3"/>
        <charset val="129"/>
      </rPr>
      <t>玾</t>
    </r>
    <r>
      <rPr>
        <sz val="10"/>
        <rFont val="돋움"/>
        <family val="3"/>
        <charset val="129"/>
      </rPr>
      <t>發狂逃亡代</t>
    </r>
  </si>
  <si>
    <r>
      <t>將仕郞通</t>
    </r>
    <r>
      <rPr>
        <sz val="10"/>
        <rFont val="MS Gothic"/>
        <family val="3"/>
        <charset val="128"/>
      </rPr>
      <t>礼</t>
    </r>
    <r>
      <rPr>
        <sz val="10"/>
        <rFont val="돋움"/>
        <family val="3"/>
        <charset val="129"/>
      </rPr>
      <t>院引儀</t>
    </r>
  </si>
  <si>
    <r>
      <t>金</t>
    </r>
    <r>
      <rPr>
        <sz val="10"/>
        <rFont val="MS Gothic"/>
        <family val="3"/>
        <charset val="128"/>
      </rPr>
      <t>継</t>
    </r>
    <r>
      <rPr>
        <sz val="10"/>
        <rFont val="돋움"/>
        <family val="3"/>
        <charset val="129"/>
      </rPr>
      <t>連</t>
    </r>
  </si>
  <si>
    <r>
      <rPr>
        <sz val="10"/>
        <rFont val="MS Gothic"/>
        <family val="3"/>
        <charset val="128"/>
      </rPr>
      <t>竜</t>
    </r>
    <r>
      <rPr>
        <sz val="10"/>
        <rFont val="돋움"/>
        <family val="3"/>
        <charset val="129"/>
      </rPr>
      <t>業</t>
    </r>
  </si>
  <si>
    <r>
      <rPr>
        <sz val="10"/>
        <rFont val="NSimSun"/>
        <family val="3"/>
        <charset val="134"/>
      </rPr>
      <t>氵</t>
    </r>
    <r>
      <rPr>
        <sz val="10"/>
        <rFont val="돋움"/>
        <family val="3"/>
        <charset val="129"/>
      </rPr>
      <t>+</t>
    </r>
    <r>
      <rPr>
        <sz val="10"/>
        <rFont val="MS Gothic"/>
        <family val="3"/>
        <charset val="128"/>
      </rPr>
      <t>仂</t>
    </r>
    <phoneticPr fontId="1" type="noConversion"/>
  </si>
  <si>
    <r>
      <t>南</t>
    </r>
    <r>
      <rPr>
        <sz val="10"/>
        <rFont val="MS Gothic"/>
        <family val="3"/>
        <charset val="128"/>
      </rPr>
      <t>国</t>
    </r>
    <r>
      <rPr>
        <sz val="10"/>
        <rFont val="돋움"/>
        <family val="3"/>
        <charset val="129"/>
      </rPr>
      <t>年</t>
    </r>
  </si>
  <si>
    <r>
      <rPr>
        <sz val="10"/>
        <rFont val="NSimSun"/>
        <family val="3"/>
        <charset val="134"/>
      </rPr>
      <t>旀</t>
    </r>
    <r>
      <rPr>
        <sz val="10"/>
        <rFont val="돋움"/>
        <family val="3"/>
        <charset val="129"/>
      </rPr>
      <t>乭伊</t>
    </r>
  </si>
  <si>
    <r>
      <rPr>
        <sz val="10"/>
        <rFont val="MS Gothic"/>
        <family val="3"/>
        <charset val="128"/>
      </rPr>
      <t>乱</t>
    </r>
    <r>
      <rPr>
        <sz val="10"/>
        <rFont val="돋움"/>
        <family val="3"/>
        <charset val="129"/>
      </rPr>
      <t>世</t>
    </r>
  </si>
  <si>
    <r>
      <rPr>
        <sz val="10"/>
        <rFont val="MS Gothic"/>
        <family val="3"/>
        <charset val="128"/>
      </rPr>
      <t>礼</t>
    </r>
    <r>
      <rPr>
        <sz val="10"/>
        <rFont val="돋움"/>
        <family val="3"/>
        <charset val="129"/>
      </rPr>
      <t>宗</t>
    </r>
  </si>
  <si>
    <r>
      <t>金</t>
    </r>
    <r>
      <rPr>
        <sz val="10"/>
        <rFont val="MS Gothic"/>
        <family val="3"/>
        <charset val="128"/>
      </rPr>
      <t>乱</t>
    </r>
    <r>
      <rPr>
        <sz val="10"/>
        <rFont val="돋움"/>
        <family val="3"/>
        <charset val="129"/>
      </rPr>
      <t>生</t>
    </r>
  </si>
  <si>
    <r>
      <t>吳</t>
    </r>
    <r>
      <rPr>
        <sz val="10"/>
        <rFont val="MS Gothic"/>
        <family val="3"/>
        <charset val="128"/>
      </rPr>
      <t>礼</t>
    </r>
    <r>
      <rPr>
        <sz val="10"/>
        <rFont val="돋움"/>
        <family val="3"/>
        <charset val="129"/>
      </rPr>
      <t>先</t>
    </r>
  </si>
  <si>
    <r>
      <t>韓</t>
    </r>
    <r>
      <rPr>
        <sz val="10"/>
        <color rgb="FF000000"/>
        <rFont val="새바탕"/>
        <family val="1"/>
        <charset val="129"/>
      </rPr>
      <t>旀</t>
    </r>
    <r>
      <rPr>
        <sz val="10"/>
        <color rgb="FF000000"/>
        <rFont val="돋움"/>
        <family val="3"/>
        <charset val="129"/>
      </rPr>
      <t>乭伊</t>
    </r>
  </si>
  <si>
    <r>
      <rPr>
        <sz val="10"/>
        <rFont val="MS Gothic"/>
        <family val="3"/>
        <charset val="128"/>
      </rPr>
      <t>竜</t>
    </r>
    <r>
      <rPr>
        <sz val="10"/>
        <rFont val="돋움"/>
        <family val="3"/>
        <charset val="129"/>
      </rPr>
      <t>男</t>
    </r>
  </si>
  <si>
    <r>
      <t>日</t>
    </r>
    <r>
      <rPr>
        <sz val="10"/>
        <color rgb="FF000000"/>
        <rFont val="새바탕"/>
        <family val="1"/>
        <charset val="129"/>
      </rPr>
      <t>竜</t>
    </r>
  </si>
  <si>
    <r>
      <rPr>
        <sz val="10"/>
        <rFont val="MS Gothic"/>
        <family val="3"/>
        <charset val="128"/>
      </rPr>
      <t>礼</t>
    </r>
    <r>
      <rPr>
        <sz val="10"/>
        <rFont val="돋움"/>
        <family val="3"/>
        <charset val="129"/>
      </rPr>
      <t>右</t>
    </r>
  </si>
  <si>
    <r>
      <rPr>
        <sz val="10"/>
        <rFont val="MS Gothic"/>
        <family val="3"/>
        <charset val="128"/>
      </rPr>
      <t>竜</t>
    </r>
    <r>
      <rPr>
        <sz val="10"/>
        <rFont val="돋움"/>
        <family val="3"/>
        <charset val="129"/>
      </rPr>
      <t>岳</t>
    </r>
  </si>
  <si>
    <r>
      <rPr>
        <sz val="10"/>
        <rFont val="MS Gothic"/>
        <family val="3"/>
        <charset val="128"/>
      </rPr>
      <t>礼</t>
    </r>
    <r>
      <rPr>
        <sz val="10"/>
        <rFont val="돋움"/>
        <family val="3"/>
        <charset val="129"/>
      </rPr>
      <t>先</t>
    </r>
  </si>
  <si>
    <r>
      <t>金</t>
    </r>
    <r>
      <rPr>
        <sz val="10"/>
        <rFont val="MS Gothic"/>
        <family val="3"/>
        <charset val="128"/>
      </rPr>
      <t>礼</t>
    </r>
    <r>
      <rPr>
        <sz val="10"/>
        <rFont val="돋움"/>
        <family val="3"/>
        <charset val="129"/>
      </rPr>
      <t>洪</t>
    </r>
  </si>
  <si>
    <t>備考</t>
    <phoneticPr fontId="1" type="noConversion"/>
  </si>
  <si>
    <t>간지이상 결락</t>
    <phoneticPr fontId="1" type="noConversion"/>
  </si>
  <si>
    <t>女召史不喩巡馬保順業</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</si>
</sst>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1">
    <font>
      <sz val="10"/>
      <name val="Arial"/>
    </font>
    <font>
      <sz val="8"/>
      <name val="돋움"/>
      <family val="3"/>
      <charset val="129"/>
    </font>
    <font>
      <sz val="10"/>
      <name val="맑은 고딕 Semilight"/>
      <family val="3"/>
      <charset val="129"/>
    </font>
    <font>
      <sz val="10"/>
      <name val="MS Gothic"/>
      <family val="3"/>
      <charset val="128"/>
    </font>
    <font>
      <sz val="10"/>
      <name val="NSimSun"/>
      <family val="3"/>
      <charset val="134"/>
    </font>
    <font>
      <sz val="10"/>
      <color rgb="FF000000"/>
      <name val="새바탕"/>
      <family val="1"/>
      <charset val="129"/>
    </font>
    <font>
      <sz val="10"/>
      <name val="새바탕"/>
      <family val="1"/>
      <charset val="129"/>
    </font>
    <font>
      <sz val="10"/>
      <name val="돋움"/>
      <family val="3"/>
      <charset val="129"/>
    </font>
    <font>
      <sz val="10"/>
      <color rgb="FF000000"/>
      <name val="돋움"/>
      <family val="3"/>
      <charset val="129"/>
    </font>
    <font>
      <b/>
      <sz val="10"/>
      <name val="돋움"/>
      <family val="3"/>
      <charset val="129"/>
    </font>
    <font>
      <b/>
      <sz val="10"/>
      <color rgb="FF000000"/>
      <name val="돋움"/>
      <family val="3"/>
      <charset val="129"/>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7">
    <xf numFmtId="0" fontId="0" fillId="0" borderId="0" xfId="0"/>
    <xf numFmtId="0" fontId="7" fillId="0" borderId="0" xfId="0" applyFont="1" applyFill="1" applyAlignment="1">
      <alignment vertical="top" wrapText="1"/>
    </xf>
    <xf numFmtId="0" fontId="8" fillId="0" borderId="0" xfId="0" applyFont="1" applyFill="1" applyAlignment="1">
      <alignment vertical="top" wrapText="1"/>
    </xf>
    <xf numFmtId="0" fontId="7" fillId="0" borderId="0" xfId="0" applyFont="1" applyFill="1" applyAlignment="1">
      <alignment vertical="top"/>
    </xf>
    <xf numFmtId="0" fontId="9" fillId="2" borderId="0" xfId="0" applyFont="1" applyFill="1" applyAlignment="1">
      <alignment horizontal="center" vertical="top"/>
    </xf>
    <xf numFmtId="0" fontId="10" fillId="2" borderId="0" xfId="0" applyFont="1" applyFill="1" applyAlignment="1">
      <alignment horizontal="center" vertical="top" wrapText="1"/>
    </xf>
    <xf numFmtId="0" fontId="9" fillId="2" borderId="0" xfId="0" applyFont="1" applyFill="1" applyAlignment="1">
      <alignment horizontal="center" vertical="top" wrapText="1"/>
    </xf>
  </cellXfs>
  <cellStyles count="1">
    <cellStyle name="표준"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96"/>
  <sheetViews>
    <sheetView tabSelected="1"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3.5" customHeight="1"/>
  <cols>
    <col min="1" max="1" width="18.5703125" style="3" customWidth="1"/>
    <col min="2" max="2" width="4.5703125" style="2" customWidth="1"/>
    <col min="3" max="4" width="8.5703125" style="2" customWidth="1"/>
    <col min="5" max="5" width="4.5703125" style="2" customWidth="1"/>
    <col min="6" max="6" width="4.5703125" style="1" customWidth="1"/>
    <col min="7" max="8" width="6.5703125" style="1" customWidth="1"/>
    <col min="9" max="9" width="3.5703125" style="1" customWidth="1"/>
    <col min="10" max="11" width="10.5703125" style="1" customWidth="1"/>
    <col min="12" max="12" width="3.5703125" style="1" customWidth="1"/>
    <col min="13" max="14" width="9.5703125" style="2" customWidth="1"/>
    <col min="15" max="16" width="5.5703125" style="1" customWidth="1"/>
    <col min="17" max="18" width="20.5703125" style="1" customWidth="1"/>
    <col min="19" max="20" width="10.5703125" style="1" customWidth="1"/>
    <col min="21" max="22" width="25.5703125" style="1" customWidth="1"/>
    <col min="23" max="24" width="2.5703125" style="1" customWidth="1"/>
    <col min="25" max="28" width="10.5703125" style="1" customWidth="1"/>
    <col min="29" max="31" width="4.5703125" style="1" customWidth="1"/>
    <col min="32" max="35" width="15.5703125" style="1" customWidth="1"/>
    <col min="36" max="37" width="2.5703125" style="1" customWidth="1"/>
    <col min="38" max="39" width="4.5703125" style="1" customWidth="1"/>
    <col min="40" max="45" width="10.5703125" style="1" customWidth="1"/>
    <col min="46" max="47" width="25.5703125" style="1" customWidth="1"/>
    <col min="48" max="57" width="10.5703125" style="1" customWidth="1"/>
    <col min="58" max="58" width="5.5703125" style="1" customWidth="1"/>
    <col min="59" max="60" width="25.5703125" style="1" customWidth="1"/>
    <col min="61" max="62" width="10.5703125" style="1" customWidth="1"/>
    <col min="63" max="64" width="25.5703125" style="1" customWidth="1"/>
    <col min="65" max="66" width="10.5703125" style="1" customWidth="1"/>
    <col min="67" max="68" width="25.5703125" style="1" customWidth="1"/>
    <col min="69" max="70" width="10.5703125" style="1" customWidth="1"/>
    <col min="71" max="72" width="4.5703125" style="1" customWidth="1"/>
    <col min="73" max="73" width="30.5703125" style="1" customWidth="1"/>
    <col min="74" max="16384" width="9.140625" style="1"/>
  </cols>
  <sheetData>
    <row r="1" spans="1:73" s="6" customFormat="1" ht="13.5" customHeight="1">
      <c r="A1" s="4" t="s">
        <v>0</v>
      </c>
      <c r="B1" s="5" t="s">
        <v>14662</v>
      </c>
      <c r="C1" s="5" t="s">
        <v>14663</v>
      </c>
      <c r="D1" s="5" t="s">
        <v>14664</v>
      </c>
      <c r="E1" s="5" t="s">
        <v>14665</v>
      </c>
      <c r="F1" s="6" t="s">
        <v>1</v>
      </c>
      <c r="G1" s="6" t="s">
        <v>2</v>
      </c>
      <c r="H1" s="6" t="s">
        <v>8461</v>
      </c>
      <c r="I1" s="6" t="s">
        <v>3</v>
      </c>
      <c r="J1" s="6" t="s">
        <v>4</v>
      </c>
      <c r="K1" s="6" t="s">
        <v>8605</v>
      </c>
      <c r="L1" s="6" t="s">
        <v>5</v>
      </c>
      <c r="M1" s="5" t="s">
        <v>14666</v>
      </c>
      <c r="N1" s="5" t="s">
        <v>14667</v>
      </c>
      <c r="O1" s="6" t="s">
        <v>6</v>
      </c>
      <c r="P1" s="6" t="s">
        <v>8606</v>
      </c>
      <c r="Q1" s="6" t="s">
        <v>7</v>
      </c>
      <c r="R1" s="6" t="s">
        <v>8653</v>
      </c>
      <c r="S1" s="6" t="s">
        <v>8</v>
      </c>
      <c r="T1" s="6" t="s">
        <v>8749</v>
      </c>
      <c r="U1" s="6" t="s">
        <v>9</v>
      </c>
      <c r="V1" s="6" t="s">
        <v>9195</v>
      </c>
      <c r="W1" s="6" t="s">
        <v>10</v>
      </c>
      <c r="X1" s="6" t="s">
        <v>9221</v>
      </c>
      <c r="Y1" s="6" t="s">
        <v>11</v>
      </c>
      <c r="Z1" s="6" t="s">
        <v>11097</v>
      </c>
      <c r="AA1" s="6" t="s">
        <v>12</v>
      </c>
      <c r="AB1" s="6" t="s">
        <v>10468</v>
      </c>
      <c r="AC1" s="6" t="s">
        <v>13</v>
      </c>
      <c r="AD1" s="6" t="s">
        <v>14</v>
      </c>
      <c r="AE1" s="6" t="s">
        <v>11487</v>
      </c>
      <c r="AF1" s="6" t="s">
        <v>15</v>
      </c>
      <c r="AG1" s="6" t="s">
        <v>11544</v>
      </c>
      <c r="AH1" s="6" t="s">
        <v>16</v>
      </c>
      <c r="AI1" s="6" t="s">
        <v>11642</v>
      </c>
      <c r="AJ1" s="6" t="s">
        <v>17</v>
      </c>
      <c r="AK1" s="6" t="s">
        <v>11643</v>
      </c>
      <c r="AL1" s="6" t="s">
        <v>18</v>
      </c>
      <c r="AM1" s="6" t="s">
        <v>11717</v>
      </c>
      <c r="AN1" s="6" t="s">
        <v>19</v>
      </c>
      <c r="AO1" s="6" t="s">
        <v>11724</v>
      </c>
      <c r="AP1" s="6" t="s">
        <v>20</v>
      </c>
      <c r="AQ1" s="6" t="s">
        <v>11738</v>
      </c>
      <c r="AR1" s="6" t="s">
        <v>21</v>
      </c>
      <c r="AS1" s="6" t="s">
        <v>11882</v>
      </c>
      <c r="AT1" s="6" t="s">
        <v>22</v>
      </c>
      <c r="AU1" s="6" t="s">
        <v>11923</v>
      </c>
      <c r="AV1" s="6" t="s">
        <v>23</v>
      </c>
      <c r="AW1" s="6" t="s">
        <v>12715</v>
      </c>
      <c r="AX1" s="6" t="s">
        <v>24</v>
      </c>
      <c r="AY1" s="6" t="s">
        <v>12716</v>
      </c>
      <c r="AZ1" s="6" t="s">
        <v>25</v>
      </c>
      <c r="BA1" s="6" t="s">
        <v>12718</v>
      </c>
      <c r="BB1" s="6" t="s">
        <v>26</v>
      </c>
      <c r="BC1" s="6" t="s">
        <v>12723</v>
      </c>
      <c r="BD1" s="6" t="s">
        <v>27</v>
      </c>
      <c r="BE1" s="6" t="s">
        <v>12888</v>
      </c>
      <c r="BF1" s="6" t="s">
        <v>28</v>
      </c>
      <c r="BG1" s="6" t="s">
        <v>29</v>
      </c>
      <c r="BH1" s="6" t="s">
        <v>12930</v>
      </c>
      <c r="BI1" s="6" t="s">
        <v>30</v>
      </c>
      <c r="BJ1" s="6" t="s">
        <v>13417</v>
      </c>
      <c r="BK1" s="6" t="s">
        <v>31</v>
      </c>
      <c r="BL1" s="6" t="s">
        <v>13484</v>
      </c>
      <c r="BM1" s="6" t="s">
        <v>32</v>
      </c>
      <c r="BN1" s="6" t="s">
        <v>13878</v>
      </c>
      <c r="BO1" s="6" t="s">
        <v>33</v>
      </c>
      <c r="BP1" s="6" t="s">
        <v>13910</v>
      </c>
      <c r="BQ1" s="6" t="s">
        <v>34</v>
      </c>
      <c r="BR1" s="6" t="s">
        <v>14640</v>
      </c>
      <c r="BS1" s="6" t="s">
        <v>35</v>
      </c>
      <c r="BT1" s="6" t="s">
        <v>14661</v>
      </c>
      <c r="BU1" s="6" t="s">
        <v>19310</v>
      </c>
    </row>
    <row r="2" spans="1:73" ht="13.5" customHeight="1">
      <c r="A2" s="3" t="str">
        <f>HYPERLINK("http://kyu.snu.ac.kr/sdhj/index.jsp?type=hj/GK14802_00IH_0001_0005.jpg","1723_각북면_5")</f>
        <v>1723_각북면_5</v>
      </c>
      <c r="B2" s="2">
        <v>1723</v>
      </c>
      <c r="C2" s="2" t="s">
        <v>17016</v>
      </c>
      <c r="D2" s="2" t="s">
        <v>17017</v>
      </c>
      <c r="E2" s="2">
        <v>1</v>
      </c>
      <c r="F2" s="1">
        <v>1</v>
      </c>
      <c r="G2" s="1" t="s">
        <v>36</v>
      </c>
      <c r="H2" s="1" t="s">
        <v>36</v>
      </c>
      <c r="I2" s="1">
        <v>5</v>
      </c>
      <c r="L2" s="1">
        <v>5</v>
      </c>
      <c r="M2" s="2" t="s">
        <v>15897</v>
      </c>
      <c r="N2" s="2" t="s">
        <v>15898</v>
      </c>
      <c r="T2" s="1" t="s">
        <v>17018</v>
      </c>
      <c r="U2" s="1" t="s">
        <v>38</v>
      </c>
      <c r="V2" s="1" t="s">
        <v>8841</v>
      </c>
      <c r="W2" s="1" t="s">
        <v>39</v>
      </c>
      <c r="X2" s="1" t="s">
        <v>9215</v>
      </c>
      <c r="Y2" s="1" t="s">
        <v>40</v>
      </c>
      <c r="Z2" s="1" t="s">
        <v>11399</v>
      </c>
      <c r="AC2" s="1" t="s">
        <v>15127</v>
      </c>
      <c r="AD2" s="1" t="s">
        <v>41</v>
      </c>
      <c r="AE2" s="1" t="s">
        <v>11447</v>
      </c>
      <c r="AJ2" s="1" t="s">
        <v>17</v>
      </c>
      <c r="AK2" s="1" t="s">
        <v>11643</v>
      </c>
      <c r="AL2" s="1" t="s">
        <v>42</v>
      </c>
      <c r="AM2" s="1" t="s">
        <v>15289</v>
      </c>
      <c r="AT2" s="1" t="s">
        <v>38</v>
      </c>
      <c r="AU2" s="1" t="s">
        <v>8841</v>
      </c>
      <c r="AV2" s="1" t="s">
        <v>43</v>
      </c>
      <c r="AW2" s="1" t="s">
        <v>17019</v>
      </c>
      <c r="BG2" s="1" t="s">
        <v>44</v>
      </c>
      <c r="BH2" s="1" t="s">
        <v>12896</v>
      </c>
      <c r="BI2" s="1" t="s">
        <v>45</v>
      </c>
      <c r="BJ2" s="1" t="s">
        <v>13032</v>
      </c>
      <c r="BK2" s="1" t="s">
        <v>46</v>
      </c>
      <c r="BL2" s="1" t="s">
        <v>14949</v>
      </c>
      <c r="BM2" s="1" t="s">
        <v>47</v>
      </c>
      <c r="BN2" s="1" t="s">
        <v>12456</v>
      </c>
      <c r="BQ2" s="1" t="s">
        <v>48</v>
      </c>
      <c r="BR2" s="1" t="s">
        <v>15580</v>
      </c>
      <c r="BS2" s="1" t="s">
        <v>42</v>
      </c>
      <c r="BT2" s="1" t="s">
        <v>15289</v>
      </c>
      <c r="BU2" s="1" t="s">
        <v>14668</v>
      </c>
    </row>
    <row r="3" spans="1:73" ht="13.5" customHeight="1">
      <c r="A3" s="3" t="str">
        <f>HYPERLINK("http://kyu.snu.ac.kr/sdhj/index.jsp?type=hj/GK14802_00IH_0001_0005.jpg","1723_각북면_5")</f>
        <v>1723_각북면_5</v>
      </c>
      <c r="B3" s="2">
        <v>1723</v>
      </c>
      <c r="C3" s="2" t="s">
        <v>17020</v>
      </c>
      <c r="D3" s="2" t="s">
        <v>17021</v>
      </c>
      <c r="E3" s="2">
        <v>2</v>
      </c>
      <c r="F3" s="1">
        <v>1</v>
      </c>
      <c r="G3" s="1" t="s">
        <v>36</v>
      </c>
      <c r="H3" s="1" t="s">
        <v>36</v>
      </c>
      <c r="I3" s="1">
        <v>5</v>
      </c>
      <c r="L3" s="1">
        <v>5</v>
      </c>
      <c r="M3" s="2" t="s">
        <v>15897</v>
      </c>
      <c r="N3" s="2" t="s">
        <v>15898</v>
      </c>
      <c r="S3" s="1" t="s">
        <v>49</v>
      </c>
      <c r="T3" s="1" t="s">
        <v>241</v>
      </c>
      <c r="W3" s="1" t="s">
        <v>50</v>
      </c>
      <c r="X3" s="1" t="s">
        <v>9236</v>
      </c>
      <c r="Y3" s="1" t="s">
        <v>51</v>
      </c>
      <c r="Z3" s="1" t="s">
        <v>9254</v>
      </c>
      <c r="AC3" s="1">
        <v>39</v>
      </c>
      <c r="AD3" s="1" t="s">
        <v>52</v>
      </c>
      <c r="AE3" s="1" t="s">
        <v>11470</v>
      </c>
      <c r="AJ3" s="1" t="s">
        <v>17</v>
      </c>
      <c r="AK3" s="1" t="s">
        <v>11643</v>
      </c>
      <c r="AL3" s="1" t="s">
        <v>53</v>
      </c>
      <c r="AM3" s="1" t="s">
        <v>11705</v>
      </c>
      <c r="AT3" s="1" t="s">
        <v>38</v>
      </c>
      <c r="AU3" s="1" t="s">
        <v>8841</v>
      </c>
      <c r="AV3" s="1" t="s">
        <v>54</v>
      </c>
      <c r="AW3" s="1" t="s">
        <v>9251</v>
      </c>
      <c r="BG3" s="1" t="s">
        <v>38</v>
      </c>
      <c r="BH3" s="1" t="s">
        <v>8841</v>
      </c>
      <c r="BI3" s="1" t="s">
        <v>55</v>
      </c>
      <c r="BJ3" s="1" t="s">
        <v>9342</v>
      </c>
      <c r="BK3" s="1" t="s">
        <v>56</v>
      </c>
      <c r="BL3" s="1" t="s">
        <v>15020</v>
      </c>
      <c r="BM3" s="1" t="s">
        <v>19161</v>
      </c>
      <c r="BN3" s="1" t="s">
        <v>17022</v>
      </c>
      <c r="BO3" s="1" t="s">
        <v>57</v>
      </c>
      <c r="BP3" s="1" t="s">
        <v>8812</v>
      </c>
      <c r="BQ3" s="1" t="s">
        <v>58</v>
      </c>
      <c r="BR3" s="1" t="s">
        <v>14639</v>
      </c>
      <c r="BS3" s="1" t="s">
        <v>59</v>
      </c>
      <c r="BT3" s="1" t="s">
        <v>11671</v>
      </c>
    </row>
    <row r="4" spans="1:73" ht="13.5" customHeight="1">
      <c r="A4" s="3" t="str">
        <f>HYPERLINK("http://kyu.snu.ac.kr/sdhj/index.jsp?type=hj/GK14802_00IH_0001_0005.jpg","1723_각북면_5")</f>
        <v>1723_각북면_5</v>
      </c>
      <c r="B4" s="2">
        <v>1723</v>
      </c>
      <c r="C4" s="2" t="s">
        <v>17023</v>
      </c>
      <c r="D4" s="2" t="s">
        <v>17024</v>
      </c>
      <c r="E4" s="2">
        <v>3</v>
      </c>
      <c r="F4" s="1">
        <v>1</v>
      </c>
      <c r="G4" s="1" t="s">
        <v>36</v>
      </c>
      <c r="H4" s="1" t="s">
        <v>36</v>
      </c>
      <c r="I4" s="1">
        <v>5</v>
      </c>
      <c r="L4" s="1">
        <v>5</v>
      </c>
      <c r="M4" s="2" t="s">
        <v>15897</v>
      </c>
      <c r="N4" s="2" t="s">
        <v>15898</v>
      </c>
      <c r="S4" s="1" t="s">
        <v>60</v>
      </c>
      <c r="T4" s="1" t="s">
        <v>8660</v>
      </c>
      <c r="Y4" s="1" t="s">
        <v>61</v>
      </c>
      <c r="Z4" s="1" t="s">
        <v>10845</v>
      </c>
      <c r="AC4" s="1">
        <v>9</v>
      </c>
      <c r="AD4" s="1" t="s">
        <v>62</v>
      </c>
      <c r="AE4" s="1" t="s">
        <v>11464</v>
      </c>
    </row>
    <row r="5" spans="1:73" ht="13.5" customHeight="1">
      <c r="A5" s="3" t="str">
        <f>HYPERLINK("http://kyu.snu.ac.kr/sdhj/index.jsp?type=hj/GK14802_00IH_0001_0005.jpg","1723_각북면_5")</f>
        <v>1723_각북면_5</v>
      </c>
      <c r="B5" s="2">
        <v>1723</v>
      </c>
      <c r="C5" s="2" t="s">
        <v>17025</v>
      </c>
      <c r="D5" s="2" t="s">
        <v>17026</v>
      </c>
      <c r="E5" s="2">
        <v>4</v>
      </c>
      <c r="F5" s="1">
        <v>1</v>
      </c>
      <c r="G5" s="1" t="s">
        <v>36</v>
      </c>
      <c r="H5" s="1" t="s">
        <v>36</v>
      </c>
      <c r="I5" s="1">
        <v>5</v>
      </c>
      <c r="L5" s="1">
        <v>5</v>
      </c>
      <c r="M5" s="2" t="s">
        <v>15897</v>
      </c>
      <c r="N5" s="2" t="s">
        <v>15898</v>
      </c>
      <c r="S5" s="1" t="s">
        <v>14669</v>
      </c>
      <c r="T5" s="1" t="s">
        <v>14670</v>
      </c>
      <c r="U5" s="1" t="s">
        <v>63</v>
      </c>
      <c r="V5" s="1" t="s">
        <v>8801</v>
      </c>
      <c r="Y5" s="1" t="s">
        <v>64</v>
      </c>
      <c r="Z5" s="1" t="s">
        <v>10489</v>
      </c>
      <c r="AC5" s="1">
        <v>10</v>
      </c>
      <c r="AD5" s="1" t="s">
        <v>65</v>
      </c>
      <c r="AE5" s="1" t="s">
        <v>11462</v>
      </c>
      <c r="BU5" s="1" t="s">
        <v>66</v>
      </c>
    </row>
    <row r="6" spans="1:73" ht="13.5" customHeight="1">
      <c r="A6" s="3" t="str">
        <f>HYPERLINK("http://kyu.snu.ac.kr/sdhj/index.jsp?type=hj/GK14802_00IH_0001_0005.jpg","1723_각북면_5")</f>
        <v>1723_각북면_5</v>
      </c>
      <c r="B6" s="2">
        <v>1723</v>
      </c>
      <c r="C6" s="2" t="s">
        <v>17027</v>
      </c>
      <c r="D6" s="2" t="s">
        <v>17028</v>
      </c>
      <c r="E6" s="2">
        <v>5</v>
      </c>
      <c r="F6" s="1">
        <v>1</v>
      </c>
      <c r="G6" s="1" t="s">
        <v>36</v>
      </c>
      <c r="H6" s="1" t="s">
        <v>36</v>
      </c>
      <c r="I6" s="1">
        <v>5</v>
      </c>
      <c r="L6" s="1">
        <v>5</v>
      </c>
      <c r="M6" s="2" t="s">
        <v>15897</v>
      </c>
      <c r="N6" s="2" t="s">
        <v>15898</v>
      </c>
      <c r="S6" s="1" t="s">
        <v>67</v>
      </c>
      <c r="T6" s="1" t="s">
        <v>2699</v>
      </c>
      <c r="Y6" s="1" t="s">
        <v>51</v>
      </c>
      <c r="Z6" s="1" t="s">
        <v>9254</v>
      </c>
      <c r="AC6" s="1">
        <v>4</v>
      </c>
      <c r="AD6" s="1" t="s">
        <v>68</v>
      </c>
      <c r="AE6" s="1" t="s">
        <v>11438</v>
      </c>
    </row>
    <row r="7" spans="1:73" ht="13.5" customHeight="1">
      <c r="A7" s="3" t="str">
        <f>HYPERLINK("http://kyu.snu.ac.kr/sdhj/index.jsp?type=hj/GK14802_00IH_0001_0005.jpg","1723_각북면_5")</f>
        <v>1723_각북면_5</v>
      </c>
      <c r="B7" s="2">
        <v>1723</v>
      </c>
      <c r="C7" s="2" t="s">
        <v>17025</v>
      </c>
      <c r="D7" s="2" t="s">
        <v>17026</v>
      </c>
      <c r="E7" s="2">
        <v>6</v>
      </c>
      <c r="F7" s="1">
        <v>1</v>
      </c>
      <c r="G7" s="1" t="s">
        <v>36</v>
      </c>
      <c r="H7" s="1" t="s">
        <v>36</v>
      </c>
      <c r="I7" s="1">
        <v>6</v>
      </c>
      <c r="J7" s="1" t="s">
        <v>70</v>
      </c>
      <c r="K7" s="1" t="s">
        <v>8604</v>
      </c>
      <c r="L7" s="1">
        <v>1</v>
      </c>
      <c r="M7" s="2" t="s">
        <v>70</v>
      </c>
      <c r="N7" s="2" t="s">
        <v>8604</v>
      </c>
      <c r="T7" s="1" t="s">
        <v>17029</v>
      </c>
      <c r="U7" s="1" t="s">
        <v>71</v>
      </c>
      <c r="V7" s="1" t="s">
        <v>9121</v>
      </c>
      <c r="W7" s="1" t="s">
        <v>72</v>
      </c>
      <c r="X7" s="1" t="s">
        <v>9205</v>
      </c>
      <c r="Y7" s="1" t="s">
        <v>73</v>
      </c>
      <c r="Z7" s="1" t="s">
        <v>9533</v>
      </c>
      <c r="AC7" s="1">
        <v>44</v>
      </c>
      <c r="AD7" s="1" t="s">
        <v>74</v>
      </c>
      <c r="AE7" s="1" t="s">
        <v>11463</v>
      </c>
      <c r="AJ7" s="1" t="s">
        <v>17</v>
      </c>
      <c r="AK7" s="1" t="s">
        <v>11643</v>
      </c>
      <c r="AL7" s="1" t="s">
        <v>75</v>
      </c>
      <c r="AM7" s="1" t="s">
        <v>11565</v>
      </c>
      <c r="AT7" s="1" t="s">
        <v>76</v>
      </c>
      <c r="AU7" s="1" t="s">
        <v>8908</v>
      </c>
      <c r="AV7" s="1" t="s">
        <v>77</v>
      </c>
      <c r="AW7" s="1" t="s">
        <v>10118</v>
      </c>
      <c r="BG7" s="1" t="s">
        <v>76</v>
      </c>
      <c r="BH7" s="1" t="s">
        <v>8908</v>
      </c>
      <c r="BI7" s="1" t="s">
        <v>78</v>
      </c>
      <c r="BJ7" s="1" t="s">
        <v>12269</v>
      </c>
      <c r="BK7" s="1" t="s">
        <v>76</v>
      </c>
      <c r="BL7" s="1" t="s">
        <v>8908</v>
      </c>
      <c r="BM7" s="1" t="s">
        <v>79</v>
      </c>
      <c r="BN7" s="1" t="s">
        <v>10851</v>
      </c>
      <c r="BO7" s="1" t="s">
        <v>76</v>
      </c>
      <c r="BP7" s="1" t="s">
        <v>8908</v>
      </c>
      <c r="BQ7" s="1" t="s">
        <v>80</v>
      </c>
      <c r="BR7" s="1" t="s">
        <v>14638</v>
      </c>
      <c r="BS7" s="1" t="s">
        <v>81</v>
      </c>
      <c r="BT7" s="1" t="s">
        <v>11611</v>
      </c>
    </row>
    <row r="8" spans="1:73" ht="13.5" customHeight="1">
      <c r="A8" s="3" t="str">
        <f>HYPERLINK("http://kyu.snu.ac.kr/sdhj/index.jsp?type=hj/GK14802_00IH_0001_0005.jpg","1723_각북면_5")</f>
        <v>1723_각북면_5</v>
      </c>
      <c r="B8" s="2">
        <v>1723</v>
      </c>
      <c r="C8" s="2" t="s">
        <v>17030</v>
      </c>
      <c r="D8" s="2" t="s">
        <v>17031</v>
      </c>
      <c r="E8" s="2">
        <v>7</v>
      </c>
      <c r="F8" s="1">
        <v>1</v>
      </c>
      <c r="G8" s="1" t="s">
        <v>36</v>
      </c>
      <c r="H8" s="1" t="s">
        <v>36</v>
      </c>
      <c r="I8" s="1">
        <v>6</v>
      </c>
      <c r="L8" s="1">
        <v>1</v>
      </c>
      <c r="M8" s="2" t="s">
        <v>70</v>
      </c>
      <c r="N8" s="2" t="s">
        <v>8604</v>
      </c>
      <c r="S8" s="1" t="s">
        <v>49</v>
      </c>
      <c r="T8" s="1" t="s">
        <v>241</v>
      </c>
      <c r="W8" s="1" t="s">
        <v>82</v>
      </c>
      <c r="X8" s="1" t="s">
        <v>17032</v>
      </c>
      <c r="Y8" s="1" t="s">
        <v>51</v>
      </c>
      <c r="Z8" s="1" t="s">
        <v>9254</v>
      </c>
      <c r="AC8" s="1">
        <v>33</v>
      </c>
      <c r="AD8" s="1" t="s">
        <v>83</v>
      </c>
      <c r="AE8" s="1" t="s">
        <v>11479</v>
      </c>
      <c r="AJ8" s="1" t="s">
        <v>17</v>
      </c>
      <c r="AK8" s="1" t="s">
        <v>11643</v>
      </c>
      <c r="AL8" s="1" t="s">
        <v>42</v>
      </c>
      <c r="AM8" s="1" t="s">
        <v>15289</v>
      </c>
      <c r="AT8" s="1" t="s">
        <v>76</v>
      </c>
      <c r="AU8" s="1" t="s">
        <v>8908</v>
      </c>
      <c r="AV8" s="1" t="s">
        <v>84</v>
      </c>
      <c r="AW8" s="1" t="s">
        <v>12492</v>
      </c>
      <c r="BG8" s="1" t="s">
        <v>76</v>
      </c>
      <c r="BH8" s="1" t="s">
        <v>8908</v>
      </c>
      <c r="BI8" s="1" t="s">
        <v>85</v>
      </c>
      <c r="BJ8" s="1" t="s">
        <v>13416</v>
      </c>
      <c r="BK8" s="1" t="s">
        <v>76</v>
      </c>
      <c r="BL8" s="1" t="s">
        <v>8908</v>
      </c>
      <c r="BM8" s="1" t="s">
        <v>86</v>
      </c>
      <c r="BN8" s="1" t="s">
        <v>9383</v>
      </c>
      <c r="BO8" s="1" t="s">
        <v>76</v>
      </c>
      <c r="BP8" s="1" t="s">
        <v>8908</v>
      </c>
      <c r="BQ8" s="1" t="s">
        <v>87</v>
      </c>
      <c r="BR8" s="1" t="s">
        <v>15650</v>
      </c>
      <c r="BS8" s="1" t="s">
        <v>42</v>
      </c>
      <c r="BT8" s="1" t="s">
        <v>15289</v>
      </c>
    </row>
    <row r="9" spans="1:73" ht="13.5" customHeight="1">
      <c r="A9" s="3" t="str">
        <f>HYPERLINK("http://kyu.snu.ac.kr/sdhj/index.jsp?type=hj/GK14802_00IH_0001_0005.jpg","1723_각북면_5")</f>
        <v>1723_각북면_5</v>
      </c>
      <c r="B9" s="2">
        <v>1723</v>
      </c>
      <c r="C9" s="2" t="s">
        <v>17033</v>
      </c>
      <c r="D9" s="2" t="s">
        <v>17034</v>
      </c>
      <c r="E9" s="2">
        <v>8</v>
      </c>
      <c r="F9" s="1">
        <v>1</v>
      </c>
      <c r="G9" s="1" t="s">
        <v>36</v>
      </c>
      <c r="H9" s="1" t="s">
        <v>36</v>
      </c>
      <c r="I9" s="1">
        <v>6</v>
      </c>
      <c r="L9" s="1">
        <v>1</v>
      </c>
      <c r="M9" s="2" t="s">
        <v>70</v>
      </c>
      <c r="N9" s="2" t="s">
        <v>8604</v>
      </c>
      <c r="S9" s="1" t="s">
        <v>67</v>
      </c>
      <c r="T9" s="1" t="s">
        <v>2699</v>
      </c>
      <c r="Y9" s="1" t="s">
        <v>51</v>
      </c>
      <c r="Z9" s="1" t="s">
        <v>9254</v>
      </c>
      <c r="AC9" s="1">
        <v>1</v>
      </c>
      <c r="AD9" s="1" t="s">
        <v>88</v>
      </c>
      <c r="AE9" s="1" t="s">
        <v>11437</v>
      </c>
      <c r="AF9" s="1" t="s">
        <v>89</v>
      </c>
      <c r="AG9" s="1" t="s">
        <v>11488</v>
      </c>
    </row>
    <row r="10" spans="1:73" ht="13.5" customHeight="1">
      <c r="A10" s="3" t="str">
        <f>HYPERLINK("http://kyu.snu.ac.kr/sdhj/index.jsp?type=hj/GK14802_00IH_0001_0005.jpg","1723_각북면_5")</f>
        <v>1723_각북면_5</v>
      </c>
      <c r="B10" s="2">
        <v>1723</v>
      </c>
      <c r="C10" s="2" t="s">
        <v>17035</v>
      </c>
      <c r="D10" s="2" t="s">
        <v>17036</v>
      </c>
      <c r="E10" s="2">
        <v>9</v>
      </c>
      <c r="F10" s="1">
        <v>1</v>
      </c>
      <c r="G10" s="1" t="s">
        <v>36</v>
      </c>
      <c r="H10" s="1" t="s">
        <v>36</v>
      </c>
      <c r="I10" s="1">
        <v>6</v>
      </c>
      <c r="L10" s="1">
        <v>2</v>
      </c>
      <c r="M10" s="2" t="s">
        <v>15899</v>
      </c>
      <c r="N10" s="2" t="s">
        <v>15900</v>
      </c>
      <c r="T10" s="1" t="s">
        <v>17029</v>
      </c>
      <c r="U10" s="1" t="s">
        <v>14671</v>
      </c>
      <c r="V10" s="1" t="s">
        <v>9194</v>
      </c>
      <c r="W10" s="1" t="s">
        <v>90</v>
      </c>
      <c r="X10" s="1" t="s">
        <v>9240</v>
      </c>
      <c r="Y10" s="1" t="s">
        <v>91</v>
      </c>
      <c r="Z10" s="1" t="s">
        <v>9400</v>
      </c>
      <c r="AC10" s="1">
        <v>61</v>
      </c>
      <c r="AD10" s="1" t="s">
        <v>88</v>
      </c>
      <c r="AE10" s="1" t="s">
        <v>11437</v>
      </c>
      <c r="AJ10" s="1" t="s">
        <v>92</v>
      </c>
      <c r="AK10" s="1" t="s">
        <v>11644</v>
      </c>
      <c r="AL10" s="1" t="s">
        <v>93</v>
      </c>
      <c r="AM10" s="1" t="s">
        <v>11615</v>
      </c>
      <c r="AT10" s="1" t="s">
        <v>94</v>
      </c>
      <c r="AU10" s="1" t="s">
        <v>14950</v>
      </c>
      <c r="AV10" s="1" t="s">
        <v>95</v>
      </c>
      <c r="AW10" s="1" t="s">
        <v>12714</v>
      </c>
      <c r="BG10" s="1" t="s">
        <v>96</v>
      </c>
      <c r="BH10" s="1" t="s">
        <v>12901</v>
      </c>
      <c r="BI10" s="1" t="s">
        <v>97</v>
      </c>
      <c r="BJ10" s="1" t="s">
        <v>10009</v>
      </c>
      <c r="BK10" s="1" t="s">
        <v>98</v>
      </c>
      <c r="BL10" s="1" t="s">
        <v>11883</v>
      </c>
      <c r="BM10" s="1" t="s">
        <v>99</v>
      </c>
      <c r="BN10" s="1" t="s">
        <v>13877</v>
      </c>
      <c r="BO10" s="1" t="s">
        <v>100</v>
      </c>
      <c r="BP10" s="1" t="s">
        <v>8893</v>
      </c>
      <c r="BQ10" s="1" t="s">
        <v>14672</v>
      </c>
      <c r="BR10" s="1" t="s">
        <v>14637</v>
      </c>
      <c r="BS10" s="1" t="s">
        <v>75</v>
      </c>
      <c r="BT10" s="1" t="s">
        <v>11565</v>
      </c>
    </row>
    <row r="11" spans="1:73" ht="13.5" customHeight="1">
      <c r="A11" s="3" t="str">
        <f>HYPERLINK("http://kyu.snu.ac.kr/sdhj/index.jsp?type=hj/GK14802_00IH_0001_0005.jpg","1723_각북면_5")</f>
        <v>1723_각북면_5</v>
      </c>
      <c r="B11" s="2">
        <v>1723</v>
      </c>
      <c r="C11" s="2" t="s">
        <v>17037</v>
      </c>
      <c r="D11" s="2" t="s">
        <v>17038</v>
      </c>
      <c r="E11" s="2">
        <v>10</v>
      </c>
      <c r="F11" s="1">
        <v>1</v>
      </c>
      <c r="G11" s="1" t="s">
        <v>36</v>
      </c>
      <c r="H11" s="1" t="s">
        <v>36</v>
      </c>
      <c r="I11" s="1">
        <v>6</v>
      </c>
      <c r="L11" s="1">
        <v>2</v>
      </c>
      <c r="M11" s="2" t="s">
        <v>15899</v>
      </c>
      <c r="N11" s="2" t="s">
        <v>15900</v>
      </c>
      <c r="S11" s="1" t="s">
        <v>60</v>
      </c>
      <c r="T11" s="1" t="s">
        <v>8660</v>
      </c>
      <c r="U11" s="1" t="s">
        <v>101</v>
      </c>
      <c r="V11" s="1" t="s">
        <v>8800</v>
      </c>
      <c r="W11" s="1" t="s">
        <v>102</v>
      </c>
      <c r="X11" s="1" t="s">
        <v>9211</v>
      </c>
      <c r="Y11" s="1" t="s">
        <v>103</v>
      </c>
      <c r="Z11" s="1" t="s">
        <v>9444</v>
      </c>
      <c r="AC11" s="1">
        <v>21</v>
      </c>
      <c r="AD11" s="1" t="s">
        <v>104</v>
      </c>
      <c r="AE11" s="1" t="s">
        <v>11476</v>
      </c>
    </row>
    <row r="12" spans="1:73" ht="13.5" customHeight="1">
      <c r="A12" s="3" t="str">
        <f>HYPERLINK("http://kyu.snu.ac.kr/sdhj/index.jsp?type=hj/GK14802_00IH_0001_0005.jpg","1723_각북면_5")</f>
        <v>1723_각북면_5</v>
      </c>
      <c r="B12" s="2">
        <v>1723</v>
      </c>
      <c r="C12" s="2" t="s">
        <v>17037</v>
      </c>
      <c r="D12" s="2" t="s">
        <v>17038</v>
      </c>
      <c r="E12" s="2">
        <v>11</v>
      </c>
      <c r="F12" s="1">
        <v>1</v>
      </c>
      <c r="G12" s="1" t="s">
        <v>36</v>
      </c>
      <c r="H12" s="1" t="s">
        <v>36</v>
      </c>
      <c r="I12" s="1">
        <v>6</v>
      </c>
      <c r="L12" s="1">
        <v>2</v>
      </c>
      <c r="M12" s="2" t="s">
        <v>15899</v>
      </c>
      <c r="N12" s="2" t="s">
        <v>15900</v>
      </c>
      <c r="T12" s="1" t="s">
        <v>17039</v>
      </c>
      <c r="U12" s="1" t="s">
        <v>105</v>
      </c>
      <c r="V12" s="1" t="s">
        <v>8758</v>
      </c>
      <c r="Y12" s="1" t="s">
        <v>106</v>
      </c>
      <c r="Z12" s="1" t="s">
        <v>9572</v>
      </c>
      <c r="AC12" s="1">
        <v>49</v>
      </c>
      <c r="AD12" s="1" t="s">
        <v>107</v>
      </c>
      <c r="AE12" s="1" t="s">
        <v>11483</v>
      </c>
      <c r="AT12" s="1" t="s">
        <v>108</v>
      </c>
      <c r="AU12" s="1" t="s">
        <v>8814</v>
      </c>
      <c r="AV12" s="1" t="s">
        <v>109</v>
      </c>
      <c r="AW12" s="1" t="s">
        <v>11182</v>
      </c>
      <c r="BB12" s="1" t="s">
        <v>110</v>
      </c>
      <c r="BC12" s="1" t="s">
        <v>8789</v>
      </c>
      <c r="BD12" s="1" t="s">
        <v>111</v>
      </c>
      <c r="BE12" s="1" t="s">
        <v>9387</v>
      </c>
    </row>
    <row r="13" spans="1:73" ht="13.5" customHeight="1">
      <c r="A13" s="3" t="str">
        <f>HYPERLINK("http://kyu.snu.ac.kr/sdhj/index.jsp?type=hj/GK14802_00IH_0001_0005.jpg","1723_각북면_5")</f>
        <v>1723_각북면_5</v>
      </c>
      <c r="B13" s="2">
        <v>1723</v>
      </c>
      <c r="C13" s="2" t="s">
        <v>17037</v>
      </c>
      <c r="D13" s="2" t="s">
        <v>17038</v>
      </c>
      <c r="E13" s="2">
        <v>12</v>
      </c>
      <c r="F13" s="1">
        <v>1</v>
      </c>
      <c r="G13" s="1" t="s">
        <v>36</v>
      </c>
      <c r="H13" s="1" t="s">
        <v>36</v>
      </c>
      <c r="I13" s="1">
        <v>6</v>
      </c>
      <c r="L13" s="1">
        <v>2</v>
      </c>
      <c r="M13" s="2" t="s">
        <v>15899</v>
      </c>
      <c r="N13" s="2" t="s">
        <v>15900</v>
      </c>
      <c r="T13" s="1" t="s">
        <v>17039</v>
      </c>
      <c r="U13" s="1" t="s">
        <v>112</v>
      </c>
      <c r="V13" s="1" t="s">
        <v>8759</v>
      </c>
      <c r="Y13" s="1" t="s">
        <v>113</v>
      </c>
      <c r="Z13" s="1" t="s">
        <v>11296</v>
      </c>
      <c r="AF13" s="1" t="s">
        <v>114</v>
      </c>
      <c r="AG13" s="1" t="s">
        <v>11505</v>
      </c>
    </row>
    <row r="14" spans="1:73" ht="13.5" customHeight="1">
      <c r="A14" s="3" t="str">
        <f>HYPERLINK("http://kyu.snu.ac.kr/sdhj/index.jsp?type=hj/GK14802_00IH_0001_0005.jpg","1723_각북면_5")</f>
        <v>1723_각북면_5</v>
      </c>
      <c r="B14" s="2">
        <v>1723</v>
      </c>
      <c r="C14" s="2" t="s">
        <v>17037</v>
      </c>
      <c r="D14" s="2" t="s">
        <v>17038</v>
      </c>
      <c r="E14" s="2">
        <v>13</v>
      </c>
      <c r="F14" s="1">
        <v>1</v>
      </c>
      <c r="G14" s="1" t="s">
        <v>36</v>
      </c>
      <c r="H14" s="1" t="s">
        <v>36</v>
      </c>
      <c r="I14" s="1">
        <v>6</v>
      </c>
      <c r="L14" s="1">
        <v>2</v>
      </c>
      <c r="M14" s="2" t="s">
        <v>15899</v>
      </c>
      <c r="N14" s="2" t="s">
        <v>15900</v>
      </c>
      <c r="T14" s="1" t="s">
        <v>17039</v>
      </c>
      <c r="U14" s="1" t="s">
        <v>105</v>
      </c>
      <c r="V14" s="1" t="s">
        <v>8758</v>
      </c>
      <c r="Y14" s="1" t="s">
        <v>14673</v>
      </c>
      <c r="Z14" s="1" t="s">
        <v>15043</v>
      </c>
      <c r="AC14" s="1">
        <v>34</v>
      </c>
      <c r="AD14" s="1" t="s">
        <v>115</v>
      </c>
      <c r="AE14" s="1" t="s">
        <v>11474</v>
      </c>
    </row>
    <row r="15" spans="1:73" ht="13.5" customHeight="1">
      <c r="A15" s="3" t="str">
        <f>HYPERLINK("http://kyu.snu.ac.kr/sdhj/index.jsp?type=hj/GK14802_00IH_0001_0005.jpg","1723_각북면_5")</f>
        <v>1723_각북면_5</v>
      </c>
      <c r="B15" s="2">
        <v>1723</v>
      </c>
      <c r="C15" s="2" t="s">
        <v>17040</v>
      </c>
      <c r="D15" s="2" t="s">
        <v>17041</v>
      </c>
      <c r="E15" s="2">
        <v>14</v>
      </c>
      <c r="F15" s="1">
        <v>1</v>
      </c>
      <c r="G15" s="1" t="s">
        <v>36</v>
      </c>
      <c r="H15" s="1" t="s">
        <v>36</v>
      </c>
      <c r="I15" s="1">
        <v>6</v>
      </c>
      <c r="L15" s="1">
        <v>2</v>
      </c>
      <c r="M15" s="2" t="s">
        <v>15899</v>
      </c>
      <c r="N15" s="2" t="s">
        <v>15900</v>
      </c>
      <c r="T15" s="1" t="s">
        <v>17042</v>
      </c>
      <c r="U15" s="1" t="s">
        <v>112</v>
      </c>
      <c r="V15" s="1" t="s">
        <v>8759</v>
      </c>
      <c r="Y15" s="1" t="s">
        <v>116</v>
      </c>
      <c r="Z15" s="1" t="s">
        <v>9694</v>
      </c>
      <c r="AG15" s="1" t="s">
        <v>17043</v>
      </c>
    </row>
    <row r="16" spans="1:73" ht="13.5" customHeight="1">
      <c r="A16" s="3" t="str">
        <f>HYPERLINK("http://kyu.snu.ac.kr/sdhj/index.jsp?type=hj/GK14802_00IH_0001_0005.jpg","1723_각북면_5")</f>
        <v>1723_각북면_5</v>
      </c>
      <c r="B16" s="2">
        <v>1723</v>
      </c>
      <c r="C16" s="2" t="s">
        <v>17040</v>
      </c>
      <c r="D16" s="2" t="s">
        <v>17041</v>
      </c>
      <c r="E16" s="2">
        <v>15</v>
      </c>
      <c r="F16" s="1">
        <v>1</v>
      </c>
      <c r="G16" s="1" t="s">
        <v>36</v>
      </c>
      <c r="H16" s="1" t="s">
        <v>36</v>
      </c>
      <c r="I16" s="1">
        <v>6</v>
      </c>
      <c r="L16" s="1">
        <v>2</v>
      </c>
      <c r="M16" s="2" t="s">
        <v>15899</v>
      </c>
      <c r="N16" s="2" t="s">
        <v>15900</v>
      </c>
      <c r="T16" s="1" t="s">
        <v>17042</v>
      </c>
      <c r="U16" s="1" t="s">
        <v>105</v>
      </c>
      <c r="V16" s="1" t="s">
        <v>8758</v>
      </c>
      <c r="Y16" s="1" t="s">
        <v>117</v>
      </c>
      <c r="Z16" s="1" t="s">
        <v>11398</v>
      </c>
      <c r="AF16" s="1" t="s">
        <v>15194</v>
      </c>
      <c r="AG16" s="1" t="s">
        <v>15284</v>
      </c>
    </row>
    <row r="17" spans="1:73" ht="13.5" customHeight="1">
      <c r="A17" s="3" t="str">
        <f>HYPERLINK("http://kyu.snu.ac.kr/sdhj/index.jsp?type=hj/GK14802_00IH_0001_0005.jpg","1723_각북면_5")</f>
        <v>1723_각북면_5</v>
      </c>
      <c r="B17" s="2">
        <v>1723</v>
      </c>
      <c r="C17" s="2" t="s">
        <v>17040</v>
      </c>
      <c r="D17" s="2" t="s">
        <v>17041</v>
      </c>
      <c r="E17" s="2">
        <v>16</v>
      </c>
      <c r="F17" s="1">
        <v>1</v>
      </c>
      <c r="G17" s="1" t="s">
        <v>36</v>
      </c>
      <c r="H17" s="1" t="s">
        <v>36</v>
      </c>
      <c r="I17" s="1">
        <v>6</v>
      </c>
      <c r="L17" s="1">
        <v>3</v>
      </c>
      <c r="M17" s="2" t="s">
        <v>15901</v>
      </c>
      <c r="N17" s="2" t="s">
        <v>13215</v>
      </c>
      <c r="T17" s="1" t="s">
        <v>17044</v>
      </c>
      <c r="U17" s="1" t="s">
        <v>101</v>
      </c>
      <c r="V17" s="1" t="s">
        <v>8800</v>
      </c>
      <c r="W17" s="1" t="s">
        <v>102</v>
      </c>
      <c r="X17" s="1" t="s">
        <v>9211</v>
      </c>
      <c r="Y17" s="1" t="s">
        <v>119</v>
      </c>
      <c r="Z17" s="1" t="s">
        <v>9803</v>
      </c>
      <c r="AC17" s="1">
        <v>62</v>
      </c>
      <c r="AD17" s="1" t="s">
        <v>120</v>
      </c>
      <c r="AE17" s="1" t="s">
        <v>11461</v>
      </c>
      <c r="AJ17" s="1" t="s">
        <v>17</v>
      </c>
      <c r="AK17" s="1" t="s">
        <v>11643</v>
      </c>
      <c r="AL17" s="1" t="s">
        <v>121</v>
      </c>
      <c r="AM17" s="1" t="s">
        <v>11716</v>
      </c>
      <c r="AT17" s="1" t="s">
        <v>98</v>
      </c>
      <c r="AU17" s="1" t="s">
        <v>11883</v>
      </c>
      <c r="AV17" s="1" t="s">
        <v>122</v>
      </c>
      <c r="AW17" s="1" t="s">
        <v>12112</v>
      </c>
      <c r="BG17" s="1" t="s">
        <v>123</v>
      </c>
      <c r="BH17" s="1" t="s">
        <v>12897</v>
      </c>
      <c r="BI17" s="1" t="s">
        <v>124</v>
      </c>
      <c r="BJ17" s="1" t="s">
        <v>13048</v>
      </c>
      <c r="BK17" s="1" t="s">
        <v>125</v>
      </c>
      <c r="BL17" s="1" t="s">
        <v>15433</v>
      </c>
      <c r="BM17" s="1" t="s">
        <v>126</v>
      </c>
      <c r="BN17" s="1" t="s">
        <v>11121</v>
      </c>
      <c r="BO17" s="1" t="s">
        <v>98</v>
      </c>
      <c r="BP17" s="1" t="s">
        <v>11883</v>
      </c>
      <c r="BQ17" s="1" t="s">
        <v>127</v>
      </c>
      <c r="BR17" s="1" t="s">
        <v>14087</v>
      </c>
      <c r="BS17" s="1" t="s">
        <v>93</v>
      </c>
      <c r="BT17" s="1" t="s">
        <v>11615</v>
      </c>
    </row>
    <row r="18" spans="1:73" ht="13.5" customHeight="1">
      <c r="A18" s="3" t="str">
        <f>HYPERLINK("http://kyu.snu.ac.kr/sdhj/index.jsp?type=hj/GK14802_00IH_0001_0005.jpg","1723_각북면_5")</f>
        <v>1723_각북면_5</v>
      </c>
      <c r="B18" s="2">
        <v>1723</v>
      </c>
      <c r="C18" s="2" t="s">
        <v>17040</v>
      </c>
      <c r="D18" s="2" t="s">
        <v>17041</v>
      </c>
      <c r="E18" s="2">
        <v>17</v>
      </c>
      <c r="F18" s="1">
        <v>1</v>
      </c>
      <c r="G18" s="1" t="s">
        <v>36</v>
      </c>
      <c r="H18" s="1" t="s">
        <v>36</v>
      </c>
      <c r="I18" s="1">
        <v>6</v>
      </c>
      <c r="L18" s="1">
        <v>3</v>
      </c>
      <c r="M18" s="2" t="s">
        <v>15901</v>
      </c>
      <c r="N18" s="2" t="s">
        <v>13215</v>
      </c>
      <c r="S18" s="1" t="s">
        <v>49</v>
      </c>
      <c r="T18" s="1" t="s">
        <v>241</v>
      </c>
      <c r="W18" s="1" t="s">
        <v>128</v>
      </c>
      <c r="X18" s="1" t="s">
        <v>9233</v>
      </c>
      <c r="Y18" s="1" t="s">
        <v>91</v>
      </c>
      <c r="Z18" s="1" t="s">
        <v>9400</v>
      </c>
      <c r="AC18" s="1">
        <v>41</v>
      </c>
      <c r="AD18" s="1" t="s">
        <v>129</v>
      </c>
      <c r="AE18" s="1" t="s">
        <v>11468</v>
      </c>
      <c r="AJ18" s="1" t="s">
        <v>92</v>
      </c>
      <c r="AK18" s="1" t="s">
        <v>11644</v>
      </c>
      <c r="AL18" s="1" t="s">
        <v>130</v>
      </c>
      <c r="AM18" s="1" t="s">
        <v>11651</v>
      </c>
      <c r="AT18" s="1" t="s">
        <v>98</v>
      </c>
      <c r="AU18" s="1" t="s">
        <v>11883</v>
      </c>
      <c r="AV18" s="1" t="s">
        <v>131</v>
      </c>
      <c r="AW18" s="1" t="s">
        <v>11945</v>
      </c>
      <c r="BG18" s="1" t="s">
        <v>98</v>
      </c>
      <c r="BH18" s="1" t="s">
        <v>11883</v>
      </c>
      <c r="BI18" s="1" t="s">
        <v>132</v>
      </c>
      <c r="BJ18" s="1" t="s">
        <v>11270</v>
      </c>
      <c r="BK18" s="1" t="s">
        <v>98</v>
      </c>
      <c r="BL18" s="1" t="s">
        <v>11883</v>
      </c>
      <c r="BM18" s="1" t="s">
        <v>133</v>
      </c>
      <c r="BN18" s="1" t="s">
        <v>13876</v>
      </c>
      <c r="BO18" s="1" t="s">
        <v>98</v>
      </c>
      <c r="BP18" s="1" t="s">
        <v>11883</v>
      </c>
      <c r="BQ18" s="1" t="s">
        <v>134</v>
      </c>
      <c r="BR18" s="1" t="s">
        <v>15758</v>
      </c>
      <c r="BS18" s="1" t="s">
        <v>135</v>
      </c>
      <c r="BT18" s="1" t="s">
        <v>11697</v>
      </c>
    </row>
    <row r="19" spans="1:73" ht="13.5" customHeight="1">
      <c r="A19" s="3" t="str">
        <f>HYPERLINK("http://kyu.snu.ac.kr/sdhj/index.jsp?type=hj/GK14802_00IH_0001_0005.jpg","1723_각북면_5")</f>
        <v>1723_각북면_5</v>
      </c>
      <c r="B19" s="2">
        <v>1723</v>
      </c>
      <c r="C19" s="2" t="s">
        <v>17045</v>
      </c>
      <c r="D19" s="2" t="s">
        <v>17046</v>
      </c>
      <c r="E19" s="2">
        <v>18</v>
      </c>
      <c r="F19" s="1">
        <v>1</v>
      </c>
      <c r="G19" s="1" t="s">
        <v>36</v>
      </c>
      <c r="H19" s="1" t="s">
        <v>36</v>
      </c>
      <c r="I19" s="1">
        <v>6</v>
      </c>
      <c r="L19" s="1">
        <v>3</v>
      </c>
      <c r="M19" s="2" t="s">
        <v>15901</v>
      </c>
      <c r="N19" s="2" t="s">
        <v>13215</v>
      </c>
      <c r="S19" s="1" t="s">
        <v>136</v>
      </c>
      <c r="T19" s="1" t="s">
        <v>4203</v>
      </c>
      <c r="U19" s="1" t="s">
        <v>101</v>
      </c>
      <c r="V19" s="1" t="s">
        <v>8800</v>
      </c>
      <c r="Y19" s="1" t="s">
        <v>137</v>
      </c>
      <c r="Z19" s="1" t="s">
        <v>15101</v>
      </c>
      <c r="AC19" s="1">
        <v>21</v>
      </c>
      <c r="AD19" s="1" t="s">
        <v>104</v>
      </c>
      <c r="AE19" s="1" t="s">
        <v>11476</v>
      </c>
    </row>
    <row r="20" spans="1:73" ht="13.5" customHeight="1">
      <c r="A20" s="3" t="str">
        <f>HYPERLINK("http://kyu.snu.ac.kr/sdhj/index.jsp?type=hj/GK14802_00IH_0001_0005.jpg","1723_각북면_5")</f>
        <v>1723_각북면_5</v>
      </c>
      <c r="B20" s="2">
        <v>1723</v>
      </c>
      <c r="C20" s="2" t="s">
        <v>17045</v>
      </c>
      <c r="D20" s="2" t="s">
        <v>17046</v>
      </c>
      <c r="E20" s="2">
        <v>19</v>
      </c>
      <c r="F20" s="1">
        <v>1</v>
      </c>
      <c r="G20" s="1" t="s">
        <v>36</v>
      </c>
      <c r="H20" s="1" t="s">
        <v>36</v>
      </c>
      <c r="I20" s="1">
        <v>6</v>
      </c>
      <c r="L20" s="1">
        <v>3</v>
      </c>
      <c r="M20" s="2" t="s">
        <v>15901</v>
      </c>
      <c r="N20" s="2" t="s">
        <v>13215</v>
      </c>
      <c r="T20" s="1" t="s">
        <v>17047</v>
      </c>
      <c r="U20" s="1" t="s">
        <v>105</v>
      </c>
      <c r="V20" s="1" t="s">
        <v>8758</v>
      </c>
      <c r="Y20" s="1" t="s">
        <v>138</v>
      </c>
      <c r="Z20" s="1" t="s">
        <v>10681</v>
      </c>
      <c r="AC20" s="1">
        <v>32</v>
      </c>
      <c r="AD20" s="1" t="s">
        <v>139</v>
      </c>
      <c r="AE20" s="1" t="s">
        <v>11480</v>
      </c>
      <c r="AT20" s="1" t="s">
        <v>140</v>
      </c>
      <c r="AU20" s="1" t="s">
        <v>8822</v>
      </c>
      <c r="AV20" s="1" t="s">
        <v>141</v>
      </c>
      <c r="AW20" s="1" t="s">
        <v>12713</v>
      </c>
      <c r="BB20" s="1" t="s">
        <v>110</v>
      </c>
      <c r="BC20" s="1" t="s">
        <v>8789</v>
      </c>
      <c r="BD20" s="1" t="s">
        <v>142</v>
      </c>
      <c r="BE20" s="1" t="s">
        <v>10271</v>
      </c>
    </row>
    <row r="21" spans="1:73" ht="13.5" customHeight="1">
      <c r="A21" s="3" t="str">
        <f>HYPERLINK("http://kyu.snu.ac.kr/sdhj/index.jsp?type=hj/GK14802_00IH_0001_0005.jpg","1723_각북면_5")</f>
        <v>1723_각북면_5</v>
      </c>
      <c r="B21" s="2">
        <v>1723</v>
      </c>
      <c r="C21" s="2" t="s">
        <v>17045</v>
      </c>
      <c r="D21" s="2" t="s">
        <v>17046</v>
      </c>
      <c r="E21" s="2">
        <v>20</v>
      </c>
      <c r="F21" s="1">
        <v>1</v>
      </c>
      <c r="G21" s="1" t="s">
        <v>36</v>
      </c>
      <c r="H21" s="1" t="s">
        <v>36</v>
      </c>
      <c r="I21" s="1">
        <v>6</v>
      </c>
      <c r="L21" s="1">
        <v>3</v>
      </c>
      <c r="M21" s="2" t="s">
        <v>15901</v>
      </c>
      <c r="N21" s="2" t="s">
        <v>13215</v>
      </c>
      <c r="T21" s="1" t="s">
        <v>17047</v>
      </c>
      <c r="U21" s="1" t="s">
        <v>105</v>
      </c>
      <c r="V21" s="1" t="s">
        <v>8758</v>
      </c>
      <c r="Y21" s="1" t="s">
        <v>14674</v>
      </c>
      <c r="Z21" s="1" t="s">
        <v>15074</v>
      </c>
      <c r="AC21" s="1">
        <v>22</v>
      </c>
      <c r="AD21" s="1" t="s">
        <v>143</v>
      </c>
      <c r="AE21" s="1" t="s">
        <v>11451</v>
      </c>
      <c r="AT21" s="1" t="s">
        <v>140</v>
      </c>
      <c r="AU21" s="1" t="s">
        <v>8822</v>
      </c>
      <c r="AV21" s="1" t="s">
        <v>141</v>
      </c>
      <c r="AW21" s="1" t="s">
        <v>12713</v>
      </c>
      <c r="BB21" s="1" t="s">
        <v>110</v>
      </c>
      <c r="BC21" s="1" t="s">
        <v>8789</v>
      </c>
      <c r="BD21" s="1" t="s">
        <v>142</v>
      </c>
      <c r="BE21" s="1" t="s">
        <v>10271</v>
      </c>
      <c r="BU21" s="1" t="s">
        <v>144</v>
      </c>
    </row>
    <row r="22" spans="1:73" ht="13.5" customHeight="1">
      <c r="A22" s="3" t="str">
        <f>HYPERLINK("http://kyu.snu.ac.kr/sdhj/index.jsp?type=hj/GK14802_00IH_0001_0005.jpg","1723_각북면_5")</f>
        <v>1723_각북면_5</v>
      </c>
      <c r="B22" s="2">
        <v>1723</v>
      </c>
      <c r="C22" s="2" t="s">
        <v>17045</v>
      </c>
      <c r="D22" s="2" t="s">
        <v>17046</v>
      </c>
      <c r="E22" s="2">
        <v>21</v>
      </c>
      <c r="F22" s="1">
        <v>1</v>
      </c>
      <c r="G22" s="1" t="s">
        <v>36</v>
      </c>
      <c r="H22" s="1" t="s">
        <v>36</v>
      </c>
      <c r="I22" s="1">
        <v>6</v>
      </c>
      <c r="L22" s="1">
        <v>3</v>
      </c>
      <c r="M22" s="2" t="s">
        <v>15901</v>
      </c>
      <c r="N22" s="2" t="s">
        <v>13215</v>
      </c>
      <c r="T22" s="1" t="s">
        <v>17047</v>
      </c>
      <c r="U22" s="1" t="s">
        <v>112</v>
      </c>
      <c r="V22" s="1" t="s">
        <v>8759</v>
      </c>
      <c r="Y22" s="1" t="s">
        <v>145</v>
      </c>
      <c r="Z22" s="1" t="s">
        <v>11397</v>
      </c>
      <c r="AF22" s="1" t="s">
        <v>146</v>
      </c>
      <c r="AG22" s="1" t="s">
        <v>11495</v>
      </c>
    </row>
    <row r="23" spans="1:73" ht="13.5" customHeight="1">
      <c r="A23" s="3" t="str">
        <f>HYPERLINK("http://kyu.snu.ac.kr/sdhj/index.jsp?type=hj/GK14802_00IH_0001_0005.jpg","1723_각북면_5")</f>
        <v>1723_각북면_5</v>
      </c>
      <c r="B23" s="2">
        <v>1723</v>
      </c>
      <c r="C23" s="2" t="s">
        <v>17045</v>
      </c>
      <c r="D23" s="2" t="s">
        <v>17046</v>
      </c>
      <c r="E23" s="2">
        <v>22</v>
      </c>
      <c r="F23" s="1">
        <v>1</v>
      </c>
      <c r="G23" s="1" t="s">
        <v>36</v>
      </c>
      <c r="H23" s="1" t="s">
        <v>36</v>
      </c>
      <c r="I23" s="1">
        <v>6</v>
      </c>
      <c r="L23" s="1">
        <v>3</v>
      </c>
      <c r="M23" s="2" t="s">
        <v>15901</v>
      </c>
      <c r="N23" s="2" t="s">
        <v>13215</v>
      </c>
      <c r="S23" s="1" t="s">
        <v>147</v>
      </c>
      <c r="T23" s="1" t="s">
        <v>8669</v>
      </c>
      <c r="U23" s="1" t="s">
        <v>105</v>
      </c>
      <c r="V23" s="1" t="s">
        <v>8758</v>
      </c>
      <c r="Y23" s="1" t="s">
        <v>148</v>
      </c>
      <c r="Z23" s="1" t="s">
        <v>9644</v>
      </c>
      <c r="AC23" s="1">
        <v>18</v>
      </c>
      <c r="AD23" s="1" t="s">
        <v>149</v>
      </c>
      <c r="AE23" s="1" t="s">
        <v>9619</v>
      </c>
    </row>
    <row r="24" spans="1:73" ht="13.5" customHeight="1">
      <c r="A24" s="3" t="str">
        <f>HYPERLINK("http://kyu.snu.ac.kr/sdhj/index.jsp?type=hj/GK14802_00IH_0001_0005.jpg","1723_각북면_5")</f>
        <v>1723_각북면_5</v>
      </c>
      <c r="B24" s="2">
        <v>1723</v>
      </c>
      <c r="C24" s="2" t="s">
        <v>17045</v>
      </c>
      <c r="D24" s="2" t="s">
        <v>17046</v>
      </c>
      <c r="E24" s="2">
        <v>23</v>
      </c>
      <c r="F24" s="1">
        <v>1</v>
      </c>
      <c r="G24" s="1" t="s">
        <v>36</v>
      </c>
      <c r="H24" s="1" t="s">
        <v>36</v>
      </c>
      <c r="I24" s="1">
        <v>6</v>
      </c>
      <c r="L24" s="1">
        <v>3</v>
      </c>
      <c r="M24" s="2" t="s">
        <v>15901</v>
      </c>
      <c r="N24" s="2" t="s">
        <v>13215</v>
      </c>
      <c r="T24" s="1" t="s">
        <v>17047</v>
      </c>
      <c r="U24" s="1" t="s">
        <v>105</v>
      </c>
      <c r="V24" s="1" t="s">
        <v>8758</v>
      </c>
      <c r="Y24" s="1" t="s">
        <v>150</v>
      </c>
      <c r="Z24" s="1" t="s">
        <v>10453</v>
      </c>
      <c r="AC24" s="1">
        <v>18</v>
      </c>
      <c r="AD24" s="1" t="s">
        <v>149</v>
      </c>
      <c r="AE24" s="1" t="s">
        <v>9619</v>
      </c>
      <c r="AT24" s="1" t="s">
        <v>140</v>
      </c>
      <c r="AU24" s="1" t="s">
        <v>8822</v>
      </c>
      <c r="AV24" s="1" t="s">
        <v>141</v>
      </c>
      <c r="AW24" s="1" t="s">
        <v>12713</v>
      </c>
      <c r="BB24" s="1" t="s">
        <v>110</v>
      </c>
      <c r="BC24" s="1" t="s">
        <v>8789</v>
      </c>
      <c r="BD24" s="1" t="s">
        <v>142</v>
      </c>
      <c r="BE24" s="1" t="s">
        <v>10271</v>
      </c>
      <c r="BU24" s="1" t="s">
        <v>144</v>
      </c>
    </row>
    <row r="25" spans="1:73" ht="13.5" customHeight="1">
      <c r="A25" s="3" t="str">
        <f>HYPERLINK("http://kyu.snu.ac.kr/sdhj/index.jsp?type=hj/GK14802_00IH_0001_0005.jpg","1723_각북면_5")</f>
        <v>1723_각북면_5</v>
      </c>
      <c r="B25" s="2">
        <v>1723</v>
      </c>
      <c r="C25" s="2" t="s">
        <v>17045</v>
      </c>
      <c r="D25" s="2" t="s">
        <v>17046</v>
      </c>
      <c r="E25" s="2">
        <v>24</v>
      </c>
      <c r="F25" s="1">
        <v>1</v>
      </c>
      <c r="G25" s="1" t="s">
        <v>36</v>
      </c>
      <c r="H25" s="1" t="s">
        <v>36</v>
      </c>
      <c r="I25" s="1">
        <v>6</v>
      </c>
      <c r="L25" s="1">
        <v>3</v>
      </c>
      <c r="M25" s="2" t="s">
        <v>15901</v>
      </c>
      <c r="N25" s="2" t="s">
        <v>13215</v>
      </c>
      <c r="T25" s="1" t="s">
        <v>17047</v>
      </c>
      <c r="U25" s="1" t="s">
        <v>105</v>
      </c>
      <c r="V25" s="1" t="s">
        <v>8758</v>
      </c>
      <c r="Y25" s="1" t="s">
        <v>151</v>
      </c>
      <c r="Z25" s="1" t="s">
        <v>9737</v>
      </c>
      <c r="AC25" s="1">
        <v>14</v>
      </c>
      <c r="AD25" s="1" t="s">
        <v>14675</v>
      </c>
      <c r="AE25" s="1" t="s">
        <v>14676</v>
      </c>
    </row>
    <row r="26" spans="1:73" ht="13.5" customHeight="1">
      <c r="A26" s="3" t="str">
        <f>HYPERLINK("http://kyu.snu.ac.kr/sdhj/index.jsp?type=hj/GK14802_00IH_0001_0005.jpg","1723_각북면_5")</f>
        <v>1723_각북면_5</v>
      </c>
      <c r="B26" s="2">
        <v>1723</v>
      </c>
      <c r="C26" s="2" t="s">
        <v>17045</v>
      </c>
      <c r="D26" s="2" t="s">
        <v>17046</v>
      </c>
      <c r="E26" s="2">
        <v>25</v>
      </c>
      <c r="F26" s="1">
        <v>1</v>
      </c>
      <c r="G26" s="1" t="s">
        <v>36</v>
      </c>
      <c r="H26" s="1" t="s">
        <v>36</v>
      </c>
      <c r="I26" s="1">
        <v>6</v>
      </c>
      <c r="L26" s="1">
        <v>3</v>
      </c>
      <c r="M26" s="2" t="s">
        <v>15901</v>
      </c>
      <c r="N26" s="2" t="s">
        <v>13215</v>
      </c>
      <c r="T26" s="1" t="s">
        <v>17047</v>
      </c>
      <c r="U26" s="1" t="s">
        <v>105</v>
      </c>
      <c r="V26" s="1" t="s">
        <v>8758</v>
      </c>
      <c r="Y26" s="1" t="s">
        <v>152</v>
      </c>
      <c r="Z26" s="1" t="s">
        <v>10653</v>
      </c>
      <c r="AC26" s="1">
        <v>11</v>
      </c>
      <c r="AD26" s="1" t="s">
        <v>153</v>
      </c>
      <c r="AE26" s="1" t="s">
        <v>11465</v>
      </c>
      <c r="AF26" s="1" t="s">
        <v>89</v>
      </c>
      <c r="AG26" s="1" t="s">
        <v>11488</v>
      </c>
      <c r="AT26" s="1" t="s">
        <v>140</v>
      </c>
      <c r="AU26" s="1" t="s">
        <v>8822</v>
      </c>
      <c r="AV26" s="1" t="s">
        <v>141</v>
      </c>
      <c r="AW26" s="1" t="s">
        <v>12713</v>
      </c>
      <c r="BB26" s="1" t="s">
        <v>14677</v>
      </c>
      <c r="BC26" s="1" t="s">
        <v>12722</v>
      </c>
      <c r="BD26" s="1" t="s">
        <v>154</v>
      </c>
      <c r="BE26" s="1" t="s">
        <v>10681</v>
      </c>
    </row>
    <row r="27" spans="1:73" ht="13.5" customHeight="1">
      <c r="A27" s="3" t="str">
        <f>HYPERLINK("http://kyu.snu.ac.kr/sdhj/index.jsp?type=hj/GK14802_00IH_0001_0005.jpg","1723_각북면_5")</f>
        <v>1723_각북면_5</v>
      </c>
      <c r="B27" s="2">
        <v>1723</v>
      </c>
      <c r="C27" s="2" t="s">
        <v>17045</v>
      </c>
      <c r="D27" s="2" t="s">
        <v>17046</v>
      </c>
      <c r="E27" s="2">
        <v>26</v>
      </c>
      <c r="F27" s="1">
        <v>1</v>
      </c>
      <c r="G27" s="1" t="s">
        <v>36</v>
      </c>
      <c r="H27" s="1" t="s">
        <v>36</v>
      </c>
      <c r="I27" s="1">
        <v>6</v>
      </c>
      <c r="L27" s="1">
        <v>4</v>
      </c>
      <c r="M27" s="2" t="s">
        <v>15902</v>
      </c>
      <c r="N27" s="2" t="s">
        <v>15903</v>
      </c>
      <c r="T27" s="1" t="s">
        <v>17048</v>
      </c>
      <c r="U27" s="1" t="s">
        <v>36</v>
      </c>
      <c r="V27" s="1" t="s">
        <v>36</v>
      </c>
      <c r="W27" s="1" t="s">
        <v>72</v>
      </c>
      <c r="X27" s="1" t="s">
        <v>9205</v>
      </c>
      <c r="Y27" s="1" t="s">
        <v>155</v>
      </c>
      <c r="Z27" s="1" t="s">
        <v>10529</v>
      </c>
      <c r="AC27" s="1" t="s">
        <v>15126</v>
      </c>
      <c r="AD27" s="1" t="s">
        <v>14678</v>
      </c>
      <c r="AE27" s="1" t="s">
        <v>14679</v>
      </c>
      <c r="AJ27" s="1" t="s">
        <v>17</v>
      </c>
      <c r="AK27" s="1" t="s">
        <v>11643</v>
      </c>
      <c r="AL27" s="1" t="s">
        <v>75</v>
      </c>
      <c r="AM27" s="1" t="s">
        <v>11565</v>
      </c>
      <c r="AT27" s="1" t="s">
        <v>57</v>
      </c>
      <c r="AU27" s="1" t="s">
        <v>8812</v>
      </c>
      <c r="AV27" s="1" t="s">
        <v>156</v>
      </c>
      <c r="AW27" s="1" t="s">
        <v>10574</v>
      </c>
      <c r="BG27" s="1" t="s">
        <v>57</v>
      </c>
      <c r="BH27" s="1" t="s">
        <v>8812</v>
      </c>
      <c r="BI27" s="1" t="s">
        <v>157</v>
      </c>
      <c r="BJ27" s="1" t="s">
        <v>13415</v>
      </c>
      <c r="BK27" s="1" t="s">
        <v>158</v>
      </c>
      <c r="BL27" s="1" t="s">
        <v>14904</v>
      </c>
      <c r="BM27" s="1" t="s">
        <v>14680</v>
      </c>
      <c r="BN27" s="1" t="s">
        <v>14681</v>
      </c>
      <c r="BO27" s="1" t="s">
        <v>98</v>
      </c>
      <c r="BP27" s="1" t="s">
        <v>11883</v>
      </c>
      <c r="BQ27" s="1" t="s">
        <v>159</v>
      </c>
      <c r="BR27" s="1" t="s">
        <v>14636</v>
      </c>
      <c r="BS27" s="1" t="s">
        <v>160</v>
      </c>
      <c r="BT27" s="1" t="s">
        <v>11619</v>
      </c>
    </row>
    <row r="28" spans="1:73" ht="13.5" customHeight="1">
      <c r="A28" s="3" t="str">
        <f>HYPERLINK("http://kyu.snu.ac.kr/sdhj/index.jsp?type=hj/GK14802_00IH_0001_0005.jpg","1723_각북면_5")</f>
        <v>1723_각북면_5</v>
      </c>
      <c r="B28" s="2">
        <v>1723</v>
      </c>
      <c r="C28" s="2" t="s">
        <v>17049</v>
      </c>
      <c r="D28" s="2" t="s">
        <v>17050</v>
      </c>
      <c r="E28" s="2">
        <v>27</v>
      </c>
      <c r="F28" s="1">
        <v>1</v>
      </c>
      <c r="G28" s="1" t="s">
        <v>36</v>
      </c>
      <c r="H28" s="1" t="s">
        <v>36</v>
      </c>
      <c r="I28" s="1">
        <v>6</v>
      </c>
      <c r="L28" s="1">
        <v>4</v>
      </c>
      <c r="M28" s="2" t="s">
        <v>15902</v>
      </c>
      <c r="N28" s="2" t="s">
        <v>15903</v>
      </c>
      <c r="S28" s="1" t="s">
        <v>49</v>
      </c>
      <c r="T28" s="1" t="s">
        <v>241</v>
      </c>
      <c r="W28" s="1" t="s">
        <v>82</v>
      </c>
      <c r="X28" s="1" t="s">
        <v>17051</v>
      </c>
      <c r="Y28" s="1" t="s">
        <v>51</v>
      </c>
      <c r="Z28" s="1" t="s">
        <v>9254</v>
      </c>
      <c r="AC28" s="1" t="s">
        <v>15123</v>
      </c>
      <c r="AD28" s="1" t="s">
        <v>83</v>
      </c>
      <c r="AE28" s="1" t="s">
        <v>11479</v>
      </c>
      <c r="AV28" s="1" t="s">
        <v>161</v>
      </c>
      <c r="AW28" s="1" t="s">
        <v>9438</v>
      </c>
      <c r="BG28" s="1" t="s">
        <v>98</v>
      </c>
      <c r="BH28" s="1" t="s">
        <v>11883</v>
      </c>
      <c r="BI28" s="1" t="s">
        <v>162</v>
      </c>
      <c r="BJ28" s="1" t="s">
        <v>13414</v>
      </c>
      <c r="BK28" s="1" t="s">
        <v>98</v>
      </c>
      <c r="BL28" s="1" t="s">
        <v>11883</v>
      </c>
      <c r="BM28" s="1" t="s">
        <v>163</v>
      </c>
      <c r="BN28" s="1" t="s">
        <v>11402</v>
      </c>
      <c r="BO28" s="1" t="s">
        <v>76</v>
      </c>
      <c r="BP28" s="1" t="s">
        <v>8908</v>
      </c>
      <c r="BQ28" s="1" t="s">
        <v>14682</v>
      </c>
      <c r="BR28" s="1" t="s">
        <v>14683</v>
      </c>
      <c r="BS28" s="1" t="s">
        <v>14684</v>
      </c>
      <c r="BT28" s="1" t="s">
        <v>14660</v>
      </c>
      <c r="BU28" s="1" t="s">
        <v>14685</v>
      </c>
    </row>
    <row r="29" spans="1:73" ht="13.5" customHeight="1">
      <c r="A29" s="3" t="str">
        <f>HYPERLINK("http://kyu.snu.ac.kr/sdhj/index.jsp?type=hj/GK14802_00IH_0001_0005.jpg","1723_각북면_5")</f>
        <v>1723_각북면_5</v>
      </c>
      <c r="B29" s="2">
        <v>1723</v>
      </c>
      <c r="C29" s="2" t="s">
        <v>17052</v>
      </c>
      <c r="D29" s="2" t="s">
        <v>17053</v>
      </c>
      <c r="E29" s="2">
        <v>28</v>
      </c>
      <c r="F29" s="1">
        <v>1</v>
      </c>
      <c r="G29" s="1" t="s">
        <v>36</v>
      </c>
      <c r="H29" s="1" t="s">
        <v>36</v>
      </c>
      <c r="I29" s="1">
        <v>6</v>
      </c>
      <c r="L29" s="1">
        <v>4</v>
      </c>
      <c r="M29" s="2" t="s">
        <v>15902</v>
      </c>
      <c r="N29" s="2" t="s">
        <v>15903</v>
      </c>
      <c r="S29" s="1" t="s">
        <v>67</v>
      </c>
      <c r="T29" s="1" t="s">
        <v>2699</v>
      </c>
      <c r="AF29" s="1" t="s">
        <v>164</v>
      </c>
      <c r="AG29" s="1" t="s">
        <v>9220</v>
      </c>
    </row>
    <row r="30" spans="1:73" ht="13.5" customHeight="1">
      <c r="A30" s="3" t="str">
        <f>HYPERLINK("http://kyu.snu.ac.kr/sdhj/index.jsp?type=hj/GK14802_00IH_0001_0005.jpg","1723_각북면_5")</f>
        <v>1723_각북면_5</v>
      </c>
      <c r="B30" s="2">
        <v>1723</v>
      </c>
      <c r="C30" s="2" t="s">
        <v>17049</v>
      </c>
      <c r="D30" s="2" t="s">
        <v>17050</v>
      </c>
      <c r="E30" s="2">
        <v>29</v>
      </c>
      <c r="F30" s="1">
        <v>1</v>
      </c>
      <c r="G30" s="1" t="s">
        <v>36</v>
      </c>
      <c r="H30" s="1" t="s">
        <v>36</v>
      </c>
      <c r="I30" s="1">
        <v>6</v>
      </c>
      <c r="L30" s="1">
        <v>4</v>
      </c>
      <c r="M30" s="2" t="s">
        <v>15902</v>
      </c>
      <c r="N30" s="2" t="s">
        <v>15903</v>
      </c>
      <c r="S30" s="1" t="s">
        <v>67</v>
      </c>
      <c r="T30" s="1" t="s">
        <v>2699</v>
      </c>
      <c r="Y30" s="1" t="s">
        <v>51</v>
      </c>
      <c r="Z30" s="1" t="s">
        <v>9254</v>
      </c>
      <c r="AC30" s="1">
        <v>6</v>
      </c>
      <c r="AD30" s="1" t="s">
        <v>165</v>
      </c>
      <c r="AE30" s="1" t="s">
        <v>10958</v>
      </c>
    </row>
    <row r="31" spans="1:73" ht="13.5" customHeight="1">
      <c r="A31" s="3" t="str">
        <f>HYPERLINK("http://kyu.snu.ac.kr/sdhj/index.jsp?type=hj/GK14802_00IH_0001_0005.jpg","1723_각북면_5")</f>
        <v>1723_각북면_5</v>
      </c>
      <c r="B31" s="2">
        <v>1723</v>
      </c>
      <c r="C31" s="2" t="s">
        <v>17049</v>
      </c>
      <c r="D31" s="2" t="s">
        <v>17050</v>
      </c>
      <c r="E31" s="2">
        <v>30</v>
      </c>
      <c r="F31" s="1">
        <v>1</v>
      </c>
      <c r="G31" s="1" t="s">
        <v>36</v>
      </c>
      <c r="H31" s="1" t="s">
        <v>36</v>
      </c>
      <c r="I31" s="1">
        <v>6</v>
      </c>
      <c r="L31" s="1">
        <v>5</v>
      </c>
      <c r="M31" s="2" t="s">
        <v>167</v>
      </c>
      <c r="N31" s="2" t="s">
        <v>11396</v>
      </c>
      <c r="T31" s="1" t="s">
        <v>17048</v>
      </c>
      <c r="U31" s="1" t="s">
        <v>166</v>
      </c>
      <c r="V31" s="1" t="s">
        <v>9193</v>
      </c>
      <c r="Y31" s="1" t="s">
        <v>167</v>
      </c>
      <c r="Z31" s="1" t="s">
        <v>11396</v>
      </c>
      <c r="AC31" s="1">
        <v>50</v>
      </c>
      <c r="AD31" s="1" t="s">
        <v>168</v>
      </c>
      <c r="AE31" s="1" t="s">
        <v>11458</v>
      </c>
      <c r="AJ31" s="1" t="s">
        <v>17</v>
      </c>
      <c r="AK31" s="1" t="s">
        <v>11643</v>
      </c>
      <c r="AL31" s="1" t="s">
        <v>42</v>
      </c>
      <c r="AM31" s="1" t="s">
        <v>15289</v>
      </c>
      <c r="AN31" s="1" t="s">
        <v>169</v>
      </c>
      <c r="AO31" s="1" t="s">
        <v>11723</v>
      </c>
      <c r="AR31" s="1" t="s">
        <v>14686</v>
      </c>
      <c r="AS31" s="1" t="s">
        <v>11881</v>
      </c>
      <c r="AT31" s="1" t="s">
        <v>108</v>
      </c>
      <c r="AU31" s="1" t="s">
        <v>8814</v>
      </c>
      <c r="AV31" s="1" t="s">
        <v>170</v>
      </c>
      <c r="AW31" s="1" t="s">
        <v>9219</v>
      </c>
      <c r="BB31" s="1" t="s">
        <v>171</v>
      </c>
      <c r="BC31" s="1" t="s">
        <v>14995</v>
      </c>
      <c r="BD31" s="1" t="s">
        <v>172</v>
      </c>
      <c r="BE31" s="1" t="s">
        <v>12849</v>
      </c>
      <c r="BG31" s="1" t="s">
        <v>76</v>
      </c>
      <c r="BH31" s="1" t="s">
        <v>8908</v>
      </c>
      <c r="BI31" s="1" t="s">
        <v>173</v>
      </c>
      <c r="BJ31" s="1" t="s">
        <v>13391</v>
      </c>
      <c r="BK31" s="1" t="s">
        <v>76</v>
      </c>
      <c r="BL31" s="1" t="s">
        <v>8908</v>
      </c>
      <c r="BM31" s="1" t="s">
        <v>174</v>
      </c>
      <c r="BN31" s="1" t="s">
        <v>10518</v>
      </c>
      <c r="BO31" s="1" t="s">
        <v>36</v>
      </c>
      <c r="BP31" s="1" t="s">
        <v>36</v>
      </c>
      <c r="BQ31" s="1" t="s">
        <v>36</v>
      </c>
      <c r="BR31" s="1" t="s">
        <v>36</v>
      </c>
      <c r="BS31" s="1" t="s">
        <v>175</v>
      </c>
      <c r="BT31" s="1" t="s">
        <v>11683</v>
      </c>
    </row>
    <row r="32" spans="1:73" ht="13.5" customHeight="1">
      <c r="A32" s="3" t="str">
        <f>HYPERLINK("http://kyu.snu.ac.kr/sdhj/index.jsp?type=hj/GK14802_00IH_0001_0005.jpg","1723_각북면_5")</f>
        <v>1723_각북면_5</v>
      </c>
      <c r="B32" s="2">
        <v>1723</v>
      </c>
      <c r="C32" s="2" t="s">
        <v>17037</v>
      </c>
      <c r="D32" s="2" t="s">
        <v>17038</v>
      </c>
      <c r="E32" s="2">
        <v>31</v>
      </c>
      <c r="F32" s="1">
        <v>1</v>
      </c>
      <c r="G32" s="1" t="s">
        <v>36</v>
      </c>
      <c r="H32" s="1" t="s">
        <v>36</v>
      </c>
      <c r="I32" s="1">
        <v>6</v>
      </c>
      <c r="L32" s="1">
        <v>5</v>
      </c>
      <c r="M32" s="2" t="s">
        <v>167</v>
      </c>
      <c r="N32" s="2" t="s">
        <v>11396</v>
      </c>
      <c r="S32" s="1" t="s">
        <v>49</v>
      </c>
      <c r="T32" s="1" t="s">
        <v>241</v>
      </c>
      <c r="U32" s="1" t="s">
        <v>176</v>
      </c>
      <c r="V32" s="1" t="s">
        <v>8762</v>
      </c>
      <c r="Y32" s="1" t="s">
        <v>177</v>
      </c>
      <c r="Z32" s="1" t="s">
        <v>11395</v>
      </c>
      <c r="AC32" s="1">
        <v>30</v>
      </c>
      <c r="AD32" s="1" t="s">
        <v>178</v>
      </c>
      <c r="AE32" s="1" t="s">
        <v>11453</v>
      </c>
      <c r="AJ32" s="1" t="s">
        <v>17</v>
      </c>
      <c r="AK32" s="1" t="s">
        <v>11643</v>
      </c>
      <c r="AL32" s="1" t="s">
        <v>42</v>
      </c>
      <c r="AM32" s="1" t="s">
        <v>15289</v>
      </c>
      <c r="AN32" s="1" t="s">
        <v>179</v>
      </c>
      <c r="AO32" s="1" t="s">
        <v>11548</v>
      </c>
      <c r="AR32" s="1" t="s">
        <v>180</v>
      </c>
      <c r="AS32" s="1" t="s">
        <v>11880</v>
      </c>
      <c r="AT32" s="1" t="s">
        <v>76</v>
      </c>
      <c r="AU32" s="1" t="s">
        <v>8908</v>
      </c>
      <c r="AV32" s="1" t="s">
        <v>181</v>
      </c>
      <c r="AW32" s="1" t="s">
        <v>15369</v>
      </c>
      <c r="BB32" s="1" t="s">
        <v>182</v>
      </c>
      <c r="BC32" s="1" t="s">
        <v>17054</v>
      </c>
      <c r="BD32" s="1" t="s">
        <v>51</v>
      </c>
      <c r="BE32" s="1" t="s">
        <v>9254</v>
      </c>
      <c r="BG32" s="1" t="s">
        <v>76</v>
      </c>
      <c r="BH32" s="1" t="s">
        <v>8908</v>
      </c>
      <c r="BI32" s="1" t="s">
        <v>183</v>
      </c>
      <c r="BJ32" s="1" t="s">
        <v>9539</v>
      </c>
      <c r="BK32" s="1" t="s">
        <v>76</v>
      </c>
      <c r="BL32" s="1" t="s">
        <v>8908</v>
      </c>
      <c r="BM32" s="1" t="s">
        <v>184</v>
      </c>
      <c r="BN32" s="1" t="s">
        <v>13875</v>
      </c>
      <c r="BO32" s="1" t="s">
        <v>185</v>
      </c>
      <c r="BP32" s="1" t="s">
        <v>11727</v>
      </c>
      <c r="BQ32" s="1" t="s">
        <v>14687</v>
      </c>
      <c r="BR32" s="1" t="s">
        <v>14635</v>
      </c>
      <c r="BS32" s="1" t="s">
        <v>186</v>
      </c>
      <c r="BT32" s="1" t="s">
        <v>11652</v>
      </c>
    </row>
    <row r="33" spans="1:73" ht="13.5" customHeight="1">
      <c r="A33" s="3" t="str">
        <f>HYPERLINK("http://kyu.snu.ac.kr/sdhj/index.jsp?type=hj/GK14802_00IH_0001_0005.jpg","1723_각북면_5")</f>
        <v>1723_각북면_5</v>
      </c>
      <c r="B33" s="2">
        <v>1723</v>
      </c>
      <c r="C33" s="2" t="s">
        <v>17037</v>
      </c>
      <c r="D33" s="2" t="s">
        <v>17038</v>
      </c>
      <c r="E33" s="2">
        <v>32</v>
      </c>
      <c r="F33" s="1">
        <v>1</v>
      </c>
      <c r="G33" s="1" t="s">
        <v>36</v>
      </c>
      <c r="H33" s="1" t="s">
        <v>36</v>
      </c>
      <c r="I33" s="1">
        <v>6</v>
      </c>
      <c r="L33" s="1">
        <v>5</v>
      </c>
      <c r="M33" s="2" t="s">
        <v>167</v>
      </c>
      <c r="N33" s="2" t="s">
        <v>11396</v>
      </c>
      <c r="S33" s="1" t="s">
        <v>67</v>
      </c>
      <c r="T33" s="1" t="s">
        <v>2699</v>
      </c>
      <c r="Y33" s="1" t="s">
        <v>51</v>
      </c>
      <c r="Z33" s="1" t="s">
        <v>9254</v>
      </c>
      <c r="AC33" s="1">
        <v>13</v>
      </c>
      <c r="AD33" s="1" t="s">
        <v>187</v>
      </c>
      <c r="AE33" s="1" t="s">
        <v>11443</v>
      </c>
    </row>
    <row r="34" spans="1:73" ht="13.5" customHeight="1">
      <c r="A34" s="3" t="str">
        <f>HYPERLINK("http://kyu.snu.ac.kr/sdhj/index.jsp?type=hj/GK14802_00IH_0001_0005.jpg","1723_각북면_5")</f>
        <v>1723_각북면_5</v>
      </c>
      <c r="B34" s="2">
        <v>1723</v>
      </c>
      <c r="C34" s="2" t="s">
        <v>17037</v>
      </c>
      <c r="D34" s="2" t="s">
        <v>17038</v>
      </c>
      <c r="E34" s="2">
        <v>33</v>
      </c>
      <c r="F34" s="1">
        <v>1</v>
      </c>
      <c r="G34" s="1" t="s">
        <v>36</v>
      </c>
      <c r="H34" s="1" t="s">
        <v>36</v>
      </c>
      <c r="I34" s="1">
        <v>6</v>
      </c>
      <c r="L34" s="1">
        <v>5</v>
      </c>
      <c r="M34" s="2" t="s">
        <v>167</v>
      </c>
      <c r="N34" s="2" t="s">
        <v>11396</v>
      </c>
      <c r="S34" s="1" t="s">
        <v>136</v>
      </c>
      <c r="T34" s="1" t="s">
        <v>4203</v>
      </c>
      <c r="Y34" s="1" t="s">
        <v>188</v>
      </c>
      <c r="Z34" s="1" t="s">
        <v>11394</v>
      </c>
      <c r="AC34" s="1">
        <v>2</v>
      </c>
      <c r="AD34" s="1" t="s">
        <v>120</v>
      </c>
      <c r="AE34" s="1" t="s">
        <v>11461</v>
      </c>
      <c r="AF34" s="1" t="s">
        <v>89</v>
      </c>
      <c r="AG34" s="1" t="s">
        <v>11488</v>
      </c>
    </row>
    <row r="35" spans="1:73" ht="13.5" customHeight="1">
      <c r="A35" s="3" t="str">
        <f>HYPERLINK("http://kyu.snu.ac.kr/sdhj/index.jsp?type=hj/GK14802_00IH_0001_0005.jpg","1723_각북면_5")</f>
        <v>1723_각북면_5</v>
      </c>
      <c r="B35" s="2">
        <v>1723</v>
      </c>
      <c r="C35" s="2" t="s">
        <v>17037</v>
      </c>
      <c r="D35" s="2" t="s">
        <v>17038</v>
      </c>
      <c r="E35" s="2">
        <v>34</v>
      </c>
      <c r="F35" s="1">
        <v>1</v>
      </c>
      <c r="G35" s="1" t="s">
        <v>36</v>
      </c>
      <c r="H35" s="1" t="s">
        <v>36</v>
      </c>
      <c r="I35" s="1">
        <v>7</v>
      </c>
      <c r="J35" s="1" t="s">
        <v>189</v>
      </c>
      <c r="K35" s="1" t="s">
        <v>8603</v>
      </c>
      <c r="L35" s="1">
        <v>1</v>
      </c>
      <c r="M35" s="2" t="s">
        <v>189</v>
      </c>
      <c r="N35" s="2" t="s">
        <v>8603</v>
      </c>
      <c r="T35" s="1" t="s">
        <v>17055</v>
      </c>
      <c r="U35" s="1" t="s">
        <v>190</v>
      </c>
      <c r="V35" s="1" t="s">
        <v>17056</v>
      </c>
      <c r="W35" s="1" t="s">
        <v>191</v>
      </c>
      <c r="X35" s="1" t="s">
        <v>8710</v>
      </c>
      <c r="Y35" s="1" t="s">
        <v>192</v>
      </c>
      <c r="Z35" s="1" t="s">
        <v>11393</v>
      </c>
      <c r="AC35" s="1">
        <v>39</v>
      </c>
      <c r="AD35" s="1" t="s">
        <v>52</v>
      </c>
      <c r="AE35" s="1" t="s">
        <v>11470</v>
      </c>
      <c r="AJ35" s="1" t="s">
        <v>17</v>
      </c>
      <c r="AK35" s="1" t="s">
        <v>11643</v>
      </c>
      <c r="AL35" s="1" t="s">
        <v>130</v>
      </c>
      <c r="AM35" s="1" t="s">
        <v>11651</v>
      </c>
      <c r="AT35" s="1" t="s">
        <v>76</v>
      </c>
      <c r="AU35" s="1" t="s">
        <v>8908</v>
      </c>
      <c r="AV35" s="1" t="s">
        <v>193</v>
      </c>
      <c r="AW35" s="1" t="s">
        <v>9234</v>
      </c>
      <c r="BG35" s="1" t="s">
        <v>76</v>
      </c>
      <c r="BH35" s="1" t="s">
        <v>8908</v>
      </c>
      <c r="BI35" s="1" t="s">
        <v>14688</v>
      </c>
      <c r="BJ35" s="1" t="s">
        <v>13413</v>
      </c>
      <c r="BK35" s="1" t="s">
        <v>76</v>
      </c>
      <c r="BL35" s="1" t="s">
        <v>8908</v>
      </c>
      <c r="BM35" s="1" t="s">
        <v>194</v>
      </c>
      <c r="BN35" s="1" t="s">
        <v>11063</v>
      </c>
      <c r="BO35" s="1" t="s">
        <v>76</v>
      </c>
      <c r="BP35" s="1" t="s">
        <v>8908</v>
      </c>
      <c r="BQ35" s="1" t="s">
        <v>195</v>
      </c>
      <c r="BR35" s="1" t="s">
        <v>12174</v>
      </c>
      <c r="BS35" s="1" t="s">
        <v>196</v>
      </c>
      <c r="BT35" s="1" t="s">
        <v>11624</v>
      </c>
    </row>
    <row r="36" spans="1:73" ht="13.5" customHeight="1">
      <c r="A36" s="3" t="str">
        <f>HYPERLINK("http://kyu.snu.ac.kr/sdhj/index.jsp?type=hj/GK14802_00IH_0001_0005.jpg","1723_각북면_5")</f>
        <v>1723_각북면_5</v>
      </c>
      <c r="B36" s="2">
        <v>1723</v>
      </c>
      <c r="C36" s="2" t="s">
        <v>17057</v>
      </c>
      <c r="D36" s="2" t="s">
        <v>17058</v>
      </c>
      <c r="E36" s="2">
        <v>35</v>
      </c>
      <c r="F36" s="1">
        <v>1</v>
      </c>
      <c r="G36" s="1" t="s">
        <v>36</v>
      </c>
      <c r="H36" s="1" t="s">
        <v>36</v>
      </c>
      <c r="I36" s="1">
        <v>7</v>
      </c>
      <c r="L36" s="1">
        <v>1</v>
      </c>
      <c r="M36" s="2" t="s">
        <v>189</v>
      </c>
      <c r="N36" s="2" t="s">
        <v>8603</v>
      </c>
      <c r="S36" s="1" t="s">
        <v>49</v>
      </c>
      <c r="T36" s="1" t="s">
        <v>241</v>
      </c>
      <c r="W36" s="1" t="s">
        <v>197</v>
      </c>
      <c r="X36" s="1" t="s">
        <v>17059</v>
      </c>
      <c r="Y36" s="1" t="s">
        <v>51</v>
      </c>
      <c r="Z36" s="1" t="s">
        <v>9254</v>
      </c>
      <c r="AC36" s="1">
        <v>30</v>
      </c>
      <c r="AD36" s="1" t="s">
        <v>198</v>
      </c>
      <c r="AE36" s="1" t="s">
        <v>11454</v>
      </c>
      <c r="AF36" s="1" t="s">
        <v>89</v>
      </c>
      <c r="AG36" s="1" t="s">
        <v>11488</v>
      </c>
      <c r="AJ36" s="1" t="s">
        <v>17</v>
      </c>
      <c r="AK36" s="1" t="s">
        <v>11643</v>
      </c>
      <c r="AL36" s="1" t="s">
        <v>199</v>
      </c>
      <c r="AM36" s="1" t="s">
        <v>11645</v>
      </c>
      <c r="AT36" s="1" t="s">
        <v>185</v>
      </c>
      <c r="AU36" s="1" t="s">
        <v>11727</v>
      </c>
      <c r="AV36" s="1" t="s">
        <v>200</v>
      </c>
      <c r="AW36" s="1" t="s">
        <v>11959</v>
      </c>
      <c r="BG36" s="1" t="s">
        <v>201</v>
      </c>
      <c r="BH36" s="1" t="s">
        <v>8779</v>
      </c>
      <c r="BI36" s="1" t="s">
        <v>14689</v>
      </c>
      <c r="BJ36" s="1" t="s">
        <v>13412</v>
      </c>
      <c r="BK36" s="1" t="s">
        <v>202</v>
      </c>
      <c r="BL36" s="1" t="s">
        <v>8811</v>
      </c>
      <c r="BM36" s="1" t="s">
        <v>203</v>
      </c>
      <c r="BN36" s="1" t="s">
        <v>10339</v>
      </c>
      <c r="BO36" s="1" t="s">
        <v>57</v>
      </c>
      <c r="BP36" s="1" t="s">
        <v>8812</v>
      </c>
      <c r="BQ36" s="1" t="s">
        <v>204</v>
      </c>
      <c r="BR36" s="1" t="s">
        <v>14634</v>
      </c>
      <c r="BS36" s="1" t="s">
        <v>205</v>
      </c>
      <c r="BT36" s="1" t="s">
        <v>11656</v>
      </c>
    </row>
    <row r="37" spans="1:73" ht="13.5" customHeight="1">
      <c r="A37" s="3" t="str">
        <f>HYPERLINK("http://kyu.snu.ac.kr/sdhj/index.jsp?type=hj/GK14802_00IH_0001_0005.jpg","1723_각북면_5")</f>
        <v>1723_각북면_5</v>
      </c>
      <c r="B37" s="2">
        <v>1723</v>
      </c>
      <c r="C37" s="2" t="s">
        <v>17060</v>
      </c>
      <c r="D37" s="2" t="s">
        <v>17061</v>
      </c>
      <c r="E37" s="2">
        <v>36</v>
      </c>
      <c r="F37" s="1">
        <v>1</v>
      </c>
      <c r="G37" s="1" t="s">
        <v>36</v>
      </c>
      <c r="H37" s="1" t="s">
        <v>36</v>
      </c>
      <c r="I37" s="1">
        <v>7</v>
      </c>
      <c r="L37" s="1">
        <v>1</v>
      </c>
      <c r="M37" s="2" t="s">
        <v>189</v>
      </c>
      <c r="N37" s="2" t="s">
        <v>8603</v>
      </c>
      <c r="S37" s="1" t="s">
        <v>17062</v>
      </c>
      <c r="T37" s="1" t="s">
        <v>17063</v>
      </c>
      <c r="Y37" s="1" t="s">
        <v>193</v>
      </c>
      <c r="Z37" s="1" t="s">
        <v>9234</v>
      </c>
      <c r="AC37" s="1">
        <v>81</v>
      </c>
      <c r="AD37" s="1" t="s">
        <v>104</v>
      </c>
      <c r="AE37" s="1" t="s">
        <v>11476</v>
      </c>
    </row>
    <row r="38" spans="1:73" ht="13.5" customHeight="1">
      <c r="A38" s="3" t="str">
        <f>HYPERLINK("http://kyu.snu.ac.kr/sdhj/index.jsp?type=hj/GK14802_00IH_0001_0005.jpg","1723_각북면_5")</f>
        <v>1723_각북면_5</v>
      </c>
      <c r="B38" s="2">
        <v>1723</v>
      </c>
      <c r="C38" s="2" t="s">
        <v>17057</v>
      </c>
      <c r="D38" s="2" t="s">
        <v>17058</v>
      </c>
      <c r="E38" s="2">
        <v>37</v>
      </c>
      <c r="F38" s="1">
        <v>1</v>
      </c>
      <c r="G38" s="1" t="s">
        <v>36</v>
      </c>
      <c r="H38" s="1" t="s">
        <v>36</v>
      </c>
      <c r="I38" s="1">
        <v>7</v>
      </c>
      <c r="L38" s="1">
        <v>1</v>
      </c>
      <c r="M38" s="2" t="s">
        <v>189</v>
      </c>
      <c r="N38" s="2" t="s">
        <v>8603</v>
      </c>
      <c r="S38" s="1" t="s">
        <v>207</v>
      </c>
      <c r="T38" s="1" t="s">
        <v>8657</v>
      </c>
      <c r="W38" s="1" t="s">
        <v>197</v>
      </c>
      <c r="X38" s="1" t="s">
        <v>17059</v>
      </c>
      <c r="Y38" s="1" t="s">
        <v>51</v>
      </c>
      <c r="Z38" s="1" t="s">
        <v>9254</v>
      </c>
      <c r="AC38" s="1">
        <v>82</v>
      </c>
      <c r="AD38" s="1" t="s">
        <v>143</v>
      </c>
      <c r="AE38" s="1" t="s">
        <v>11451</v>
      </c>
    </row>
    <row r="39" spans="1:73" ht="13.5" customHeight="1">
      <c r="A39" s="3" t="str">
        <f>HYPERLINK("http://kyu.snu.ac.kr/sdhj/index.jsp?type=hj/GK14802_00IH_0001_0005.jpg","1723_각북면_5")</f>
        <v>1723_각북면_5</v>
      </c>
      <c r="B39" s="2">
        <v>1723</v>
      </c>
      <c r="C39" s="2" t="s">
        <v>17057</v>
      </c>
      <c r="D39" s="2" t="s">
        <v>17058</v>
      </c>
      <c r="E39" s="2">
        <v>38</v>
      </c>
      <c r="F39" s="1">
        <v>1</v>
      </c>
      <c r="G39" s="1" t="s">
        <v>36</v>
      </c>
      <c r="H39" s="1" t="s">
        <v>36</v>
      </c>
      <c r="I39" s="1">
        <v>7</v>
      </c>
      <c r="L39" s="1">
        <v>2</v>
      </c>
      <c r="M39" s="2" t="s">
        <v>14690</v>
      </c>
      <c r="N39" s="2" t="s">
        <v>10183</v>
      </c>
      <c r="T39" s="1" t="s">
        <v>17055</v>
      </c>
      <c r="U39" s="1" t="s">
        <v>208</v>
      </c>
      <c r="V39" s="1" t="s">
        <v>9192</v>
      </c>
      <c r="Y39" s="1" t="s">
        <v>14690</v>
      </c>
      <c r="Z39" s="1" t="s">
        <v>10183</v>
      </c>
      <c r="AC39" s="1">
        <v>50</v>
      </c>
      <c r="AD39" s="1" t="s">
        <v>168</v>
      </c>
      <c r="AE39" s="1" t="s">
        <v>11458</v>
      </c>
      <c r="AJ39" s="1" t="s">
        <v>17</v>
      </c>
      <c r="AK39" s="1" t="s">
        <v>11643</v>
      </c>
      <c r="AL39" s="1" t="s">
        <v>93</v>
      </c>
      <c r="AM39" s="1" t="s">
        <v>11615</v>
      </c>
      <c r="AN39" s="1" t="s">
        <v>209</v>
      </c>
      <c r="AO39" s="1" t="s">
        <v>11648</v>
      </c>
      <c r="AP39" s="1" t="s">
        <v>101</v>
      </c>
      <c r="AQ39" s="1" t="s">
        <v>8800</v>
      </c>
      <c r="BG39" s="1" t="s">
        <v>210</v>
      </c>
      <c r="BH39" s="1" t="s">
        <v>11913</v>
      </c>
      <c r="BI39" s="1" t="s">
        <v>211</v>
      </c>
      <c r="BJ39" s="1" t="s">
        <v>12938</v>
      </c>
      <c r="BK39" s="1" t="s">
        <v>210</v>
      </c>
      <c r="BL39" s="1" t="s">
        <v>11913</v>
      </c>
      <c r="BM39" s="1" t="s">
        <v>14691</v>
      </c>
      <c r="BN39" s="1" t="s">
        <v>14692</v>
      </c>
      <c r="BO39" s="1" t="s">
        <v>76</v>
      </c>
      <c r="BP39" s="1" t="s">
        <v>8908</v>
      </c>
      <c r="BQ39" s="1" t="s">
        <v>14693</v>
      </c>
      <c r="BR39" s="1" t="s">
        <v>14633</v>
      </c>
      <c r="BS39" s="1" t="s">
        <v>209</v>
      </c>
      <c r="BT39" s="1" t="s">
        <v>11648</v>
      </c>
      <c r="BU39" s="1" t="s">
        <v>14694</v>
      </c>
    </row>
    <row r="40" spans="1:73" ht="13.5" customHeight="1">
      <c r="A40" s="3" t="str">
        <f>HYPERLINK("http://kyu.snu.ac.kr/sdhj/index.jsp?type=hj/GK14802_00IH_0001_0005.jpg","1723_각북면_5")</f>
        <v>1723_각북면_5</v>
      </c>
      <c r="B40" s="2">
        <v>1723</v>
      </c>
      <c r="C40" s="2" t="s">
        <v>17064</v>
      </c>
      <c r="D40" s="2" t="s">
        <v>17065</v>
      </c>
      <c r="E40" s="2">
        <v>39</v>
      </c>
      <c r="F40" s="1">
        <v>1</v>
      </c>
      <c r="G40" s="1" t="s">
        <v>36</v>
      </c>
      <c r="H40" s="1" t="s">
        <v>36</v>
      </c>
      <c r="I40" s="1">
        <v>7</v>
      </c>
      <c r="L40" s="1">
        <v>2</v>
      </c>
      <c r="M40" s="2" t="s">
        <v>14690</v>
      </c>
      <c r="N40" s="2" t="s">
        <v>10183</v>
      </c>
      <c r="S40" s="1" t="s">
        <v>49</v>
      </c>
      <c r="T40" s="1" t="s">
        <v>241</v>
      </c>
      <c r="U40" s="1" t="s">
        <v>176</v>
      </c>
      <c r="V40" s="1" t="s">
        <v>8762</v>
      </c>
      <c r="Y40" s="1" t="s">
        <v>212</v>
      </c>
      <c r="Z40" s="1" t="s">
        <v>9450</v>
      </c>
      <c r="AC40" s="1">
        <v>39</v>
      </c>
      <c r="AD40" s="1" t="s">
        <v>52</v>
      </c>
      <c r="AE40" s="1" t="s">
        <v>11470</v>
      </c>
      <c r="AJ40" s="1" t="s">
        <v>17</v>
      </c>
      <c r="AK40" s="1" t="s">
        <v>11643</v>
      </c>
      <c r="AL40" s="1" t="s">
        <v>205</v>
      </c>
      <c r="AM40" s="1" t="s">
        <v>11656</v>
      </c>
      <c r="AN40" s="1" t="s">
        <v>213</v>
      </c>
      <c r="AO40" s="1" t="s">
        <v>11661</v>
      </c>
      <c r="AP40" s="1" t="s">
        <v>101</v>
      </c>
      <c r="AQ40" s="1" t="s">
        <v>8800</v>
      </c>
      <c r="AR40" s="1" t="s">
        <v>14695</v>
      </c>
      <c r="AS40" s="1" t="s">
        <v>11879</v>
      </c>
      <c r="BG40" s="1" t="s">
        <v>38</v>
      </c>
      <c r="BH40" s="1" t="s">
        <v>8841</v>
      </c>
      <c r="BI40" s="1" t="s">
        <v>14696</v>
      </c>
      <c r="BJ40" s="1" t="s">
        <v>14697</v>
      </c>
      <c r="BK40" s="1" t="s">
        <v>76</v>
      </c>
      <c r="BL40" s="1" t="s">
        <v>8908</v>
      </c>
      <c r="BM40" s="1" t="s">
        <v>214</v>
      </c>
      <c r="BN40" s="1" t="s">
        <v>9919</v>
      </c>
      <c r="BO40" s="1" t="s">
        <v>76</v>
      </c>
      <c r="BP40" s="1" t="s">
        <v>8908</v>
      </c>
      <c r="BQ40" s="1" t="s">
        <v>215</v>
      </c>
      <c r="BR40" s="1" t="s">
        <v>15605</v>
      </c>
      <c r="BS40" s="1" t="s">
        <v>42</v>
      </c>
      <c r="BT40" s="1" t="s">
        <v>15289</v>
      </c>
      <c r="BU40" s="1" t="s">
        <v>14694</v>
      </c>
    </row>
    <row r="41" spans="1:73" ht="13.5" customHeight="1">
      <c r="A41" s="3" t="str">
        <f>HYPERLINK("http://kyu.snu.ac.kr/sdhj/index.jsp?type=hj/GK14802_00IH_0001_0005.jpg","1723_각북면_5")</f>
        <v>1723_각북면_5</v>
      </c>
      <c r="B41" s="2">
        <v>1723</v>
      </c>
      <c r="C41" s="2" t="s">
        <v>17066</v>
      </c>
      <c r="D41" s="2" t="s">
        <v>17067</v>
      </c>
      <c r="E41" s="2">
        <v>40</v>
      </c>
      <c r="F41" s="1">
        <v>1</v>
      </c>
      <c r="G41" s="1" t="s">
        <v>36</v>
      </c>
      <c r="H41" s="1" t="s">
        <v>36</v>
      </c>
      <c r="I41" s="1">
        <v>7</v>
      </c>
      <c r="L41" s="1">
        <v>2</v>
      </c>
      <c r="M41" s="2" t="s">
        <v>14690</v>
      </c>
      <c r="N41" s="2" t="s">
        <v>10183</v>
      </c>
      <c r="S41" s="1" t="s">
        <v>216</v>
      </c>
      <c r="T41" s="1" t="s">
        <v>8655</v>
      </c>
      <c r="Y41" s="1" t="s">
        <v>51</v>
      </c>
      <c r="Z41" s="1" t="s">
        <v>9254</v>
      </c>
      <c r="AF41" s="1" t="s">
        <v>164</v>
      </c>
      <c r="AG41" s="1" t="s">
        <v>9220</v>
      </c>
    </row>
    <row r="42" spans="1:73" ht="13.5" customHeight="1">
      <c r="A42" s="3" t="str">
        <f>HYPERLINK("http://kyu.snu.ac.kr/sdhj/index.jsp?type=hj/GK14802_00IH_0001_0005.jpg","1723_각북면_5")</f>
        <v>1723_각북면_5</v>
      </c>
      <c r="B42" s="2">
        <v>1723</v>
      </c>
      <c r="C42" s="2" t="s">
        <v>17066</v>
      </c>
      <c r="D42" s="2" t="s">
        <v>17067</v>
      </c>
      <c r="E42" s="2">
        <v>41</v>
      </c>
      <c r="F42" s="1">
        <v>1</v>
      </c>
      <c r="G42" s="1" t="s">
        <v>36</v>
      </c>
      <c r="H42" s="1" t="s">
        <v>36</v>
      </c>
      <c r="I42" s="1">
        <v>7</v>
      </c>
      <c r="L42" s="1">
        <v>2</v>
      </c>
      <c r="M42" s="2" t="s">
        <v>14690</v>
      </c>
      <c r="N42" s="2" t="s">
        <v>10183</v>
      </c>
      <c r="S42" s="1" t="s">
        <v>217</v>
      </c>
      <c r="T42" s="1" t="s">
        <v>8665</v>
      </c>
      <c r="U42" s="1" t="s">
        <v>105</v>
      </c>
      <c r="V42" s="1" t="s">
        <v>8758</v>
      </c>
      <c r="Y42" s="1" t="s">
        <v>218</v>
      </c>
      <c r="Z42" s="1" t="s">
        <v>9322</v>
      </c>
      <c r="AC42" s="1">
        <v>78</v>
      </c>
      <c r="AD42" s="1" t="s">
        <v>149</v>
      </c>
      <c r="AE42" s="1" t="s">
        <v>9619</v>
      </c>
      <c r="AF42" s="1" t="s">
        <v>89</v>
      </c>
      <c r="AG42" s="1" t="s">
        <v>11488</v>
      </c>
    </row>
    <row r="43" spans="1:73" ht="13.5" customHeight="1">
      <c r="A43" s="3" t="str">
        <f>HYPERLINK("http://kyu.snu.ac.kr/sdhj/index.jsp?type=hj/GK14802_00IH_0001_0005.jpg","1723_각북면_5")</f>
        <v>1723_각북면_5</v>
      </c>
      <c r="B43" s="2">
        <v>1723</v>
      </c>
      <c r="C43" s="2" t="s">
        <v>17066</v>
      </c>
      <c r="D43" s="2" t="s">
        <v>17067</v>
      </c>
      <c r="E43" s="2">
        <v>42</v>
      </c>
      <c r="F43" s="1">
        <v>1</v>
      </c>
      <c r="G43" s="1" t="s">
        <v>36</v>
      </c>
      <c r="H43" s="1" t="s">
        <v>36</v>
      </c>
      <c r="I43" s="1">
        <v>7</v>
      </c>
      <c r="L43" s="1">
        <v>3</v>
      </c>
      <c r="M43" s="2" t="s">
        <v>15904</v>
      </c>
      <c r="N43" s="2" t="s">
        <v>15905</v>
      </c>
      <c r="T43" s="1" t="s">
        <v>17068</v>
      </c>
      <c r="U43" s="1" t="s">
        <v>219</v>
      </c>
      <c r="V43" s="1" t="s">
        <v>9163</v>
      </c>
      <c r="W43" s="1" t="s">
        <v>39</v>
      </c>
      <c r="X43" s="1" t="s">
        <v>9215</v>
      </c>
      <c r="Y43" s="1" t="s">
        <v>220</v>
      </c>
      <c r="Z43" s="1" t="s">
        <v>10257</v>
      </c>
      <c r="AC43" s="1">
        <v>50</v>
      </c>
      <c r="AD43" s="1" t="s">
        <v>168</v>
      </c>
      <c r="AE43" s="1" t="s">
        <v>11458</v>
      </c>
      <c r="AJ43" s="1" t="s">
        <v>17</v>
      </c>
      <c r="AK43" s="1" t="s">
        <v>11643</v>
      </c>
      <c r="AL43" s="1" t="s">
        <v>42</v>
      </c>
      <c r="AM43" s="1" t="s">
        <v>15289</v>
      </c>
      <c r="AT43" s="1" t="s">
        <v>57</v>
      </c>
      <c r="AU43" s="1" t="s">
        <v>8812</v>
      </c>
      <c r="AV43" s="1" t="s">
        <v>14696</v>
      </c>
      <c r="AW43" s="1" t="s">
        <v>14697</v>
      </c>
      <c r="BG43" s="1" t="s">
        <v>38</v>
      </c>
      <c r="BH43" s="1" t="s">
        <v>8841</v>
      </c>
      <c r="BI43" s="1" t="s">
        <v>14698</v>
      </c>
      <c r="BJ43" s="1" t="s">
        <v>13411</v>
      </c>
      <c r="BK43" s="1" t="s">
        <v>14699</v>
      </c>
      <c r="BL43" s="1" t="s">
        <v>14700</v>
      </c>
      <c r="BM43" s="1" t="s">
        <v>45</v>
      </c>
      <c r="BN43" s="1" t="s">
        <v>13032</v>
      </c>
      <c r="BO43" s="1" t="s">
        <v>76</v>
      </c>
      <c r="BP43" s="1" t="s">
        <v>8908</v>
      </c>
      <c r="BQ43" s="1" t="s">
        <v>221</v>
      </c>
      <c r="BR43" s="1" t="s">
        <v>15600</v>
      </c>
      <c r="BS43" s="1" t="s">
        <v>42</v>
      </c>
      <c r="BT43" s="1" t="s">
        <v>15289</v>
      </c>
    </row>
    <row r="44" spans="1:73" ht="13.5" customHeight="1">
      <c r="A44" s="3" t="str">
        <f>HYPERLINK("http://kyu.snu.ac.kr/sdhj/index.jsp?type=hj/GK14802_00IH_0001_0005.jpg","1723_각북면_5")</f>
        <v>1723_각북면_5</v>
      </c>
      <c r="B44" s="2">
        <v>1723</v>
      </c>
      <c r="C44" s="2" t="s">
        <v>17069</v>
      </c>
      <c r="D44" s="2" t="s">
        <v>17070</v>
      </c>
      <c r="E44" s="2">
        <v>43</v>
      </c>
      <c r="F44" s="1">
        <v>1</v>
      </c>
      <c r="G44" s="1" t="s">
        <v>36</v>
      </c>
      <c r="H44" s="1" t="s">
        <v>36</v>
      </c>
      <c r="I44" s="1">
        <v>7</v>
      </c>
      <c r="L44" s="1">
        <v>3</v>
      </c>
      <c r="M44" s="2" t="s">
        <v>15904</v>
      </c>
      <c r="N44" s="2" t="s">
        <v>15905</v>
      </c>
      <c r="S44" s="1" t="s">
        <v>49</v>
      </c>
      <c r="T44" s="1" t="s">
        <v>241</v>
      </c>
      <c r="W44" s="1" t="s">
        <v>222</v>
      </c>
      <c r="X44" s="1" t="s">
        <v>9218</v>
      </c>
      <c r="Y44" s="1" t="s">
        <v>51</v>
      </c>
      <c r="Z44" s="1" t="s">
        <v>9254</v>
      </c>
      <c r="AC44" s="1" t="s">
        <v>15126</v>
      </c>
      <c r="AD44" s="1" t="s">
        <v>223</v>
      </c>
      <c r="AE44" s="1" t="s">
        <v>11481</v>
      </c>
      <c r="AJ44" s="1" t="s">
        <v>17</v>
      </c>
      <c r="AK44" s="1" t="s">
        <v>11643</v>
      </c>
      <c r="AL44" s="1" t="s">
        <v>224</v>
      </c>
      <c r="AM44" s="1" t="s">
        <v>11564</v>
      </c>
      <c r="AT44" s="1" t="s">
        <v>38</v>
      </c>
      <c r="AU44" s="1" t="s">
        <v>8841</v>
      </c>
      <c r="AV44" s="1" t="s">
        <v>14701</v>
      </c>
      <c r="AW44" s="1" t="s">
        <v>14702</v>
      </c>
      <c r="BG44" s="1" t="s">
        <v>76</v>
      </c>
      <c r="BH44" s="1" t="s">
        <v>8908</v>
      </c>
      <c r="BI44" s="1" t="s">
        <v>36</v>
      </c>
      <c r="BJ44" s="1" t="s">
        <v>36</v>
      </c>
      <c r="BK44" s="1" t="s">
        <v>38</v>
      </c>
      <c r="BL44" s="1" t="s">
        <v>8841</v>
      </c>
      <c r="BM44" s="1" t="s">
        <v>225</v>
      </c>
      <c r="BN44" s="1" t="s">
        <v>13661</v>
      </c>
      <c r="BO44" s="1" t="s">
        <v>14703</v>
      </c>
      <c r="BP44" s="1" t="s">
        <v>13909</v>
      </c>
      <c r="BQ44" s="1" t="s">
        <v>14704</v>
      </c>
      <c r="BR44" s="1" t="s">
        <v>14632</v>
      </c>
      <c r="BS44" s="1" t="s">
        <v>75</v>
      </c>
      <c r="BT44" s="1" t="s">
        <v>11565</v>
      </c>
    </row>
    <row r="45" spans="1:73" ht="13.5" customHeight="1">
      <c r="A45" s="3" t="str">
        <f>HYPERLINK("http://kyu.snu.ac.kr/sdhj/index.jsp?type=hj/GK14802_00IH_0001_0005.jpg","1723_각북면_5")</f>
        <v>1723_각북면_5</v>
      </c>
      <c r="B45" s="2">
        <v>1723</v>
      </c>
      <c r="C45" s="2" t="s">
        <v>17071</v>
      </c>
      <c r="D45" s="2" t="s">
        <v>17072</v>
      </c>
      <c r="E45" s="2">
        <v>44</v>
      </c>
      <c r="F45" s="1">
        <v>1</v>
      </c>
      <c r="G45" s="1" t="s">
        <v>36</v>
      </c>
      <c r="H45" s="1" t="s">
        <v>36</v>
      </c>
      <c r="I45" s="1">
        <v>7</v>
      </c>
      <c r="L45" s="1">
        <v>3</v>
      </c>
      <c r="M45" s="2" t="s">
        <v>15904</v>
      </c>
      <c r="N45" s="2" t="s">
        <v>15905</v>
      </c>
      <c r="S45" s="1" t="s">
        <v>60</v>
      </c>
      <c r="T45" s="1" t="s">
        <v>8660</v>
      </c>
      <c r="U45" s="1" t="s">
        <v>226</v>
      </c>
      <c r="V45" s="1" t="s">
        <v>9191</v>
      </c>
      <c r="Y45" s="1" t="s">
        <v>14690</v>
      </c>
      <c r="Z45" s="1" t="s">
        <v>10183</v>
      </c>
      <c r="AC45" s="1">
        <v>32</v>
      </c>
      <c r="AD45" s="1" t="s">
        <v>139</v>
      </c>
      <c r="AE45" s="1" t="s">
        <v>11480</v>
      </c>
    </row>
    <row r="46" spans="1:73" ht="13.5" customHeight="1">
      <c r="A46" s="3" t="str">
        <f>HYPERLINK("http://kyu.snu.ac.kr/sdhj/index.jsp?type=hj/GK14802_00IH_0001_0005.jpg","1723_각북면_5")</f>
        <v>1723_각북면_5</v>
      </c>
      <c r="B46" s="2">
        <v>1723</v>
      </c>
      <c r="C46" s="2" t="s">
        <v>17027</v>
      </c>
      <c r="D46" s="2" t="s">
        <v>17028</v>
      </c>
      <c r="E46" s="2">
        <v>45</v>
      </c>
      <c r="F46" s="1">
        <v>1</v>
      </c>
      <c r="G46" s="1" t="s">
        <v>36</v>
      </c>
      <c r="H46" s="1" t="s">
        <v>36</v>
      </c>
      <c r="I46" s="1">
        <v>7</v>
      </c>
      <c r="L46" s="1">
        <v>3</v>
      </c>
      <c r="M46" s="2" t="s">
        <v>15904</v>
      </c>
      <c r="N46" s="2" t="s">
        <v>15905</v>
      </c>
      <c r="S46" s="1" t="s">
        <v>136</v>
      </c>
      <c r="T46" s="1" t="s">
        <v>4203</v>
      </c>
      <c r="U46" s="1" t="s">
        <v>227</v>
      </c>
      <c r="V46" s="1" t="s">
        <v>17073</v>
      </c>
      <c r="Y46" s="1" t="s">
        <v>228</v>
      </c>
      <c r="Z46" s="1" t="s">
        <v>11392</v>
      </c>
      <c r="AC46" s="1" t="s">
        <v>15122</v>
      </c>
      <c r="BU46" s="1" t="s">
        <v>14705</v>
      </c>
    </row>
    <row r="47" spans="1:73" ht="13.5" customHeight="1">
      <c r="A47" s="3" t="str">
        <f>HYPERLINK("http://kyu.snu.ac.kr/sdhj/index.jsp?type=hj/GK14802_00IH_0001_0005.jpg","1723_각북면_5")</f>
        <v>1723_각북면_5</v>
      </c>
      <c r="B47" s="2">
        <v>1723</v>
      </c>
      <c r="C47" s="2" t="s">
        <v>17074</v>
      </c>
      <c r="D47" s="2" t="s">
        <v>17075</v>
      </c>
      <c r="E47" s="2">
        <v>46</v>
      </c>
      <c r="F47" s="1">
        <v>1</v>
      </c>
      <c r="G47" s="1" t="s">
        <v>36</v>
      </c>
      <c r="H47" s="1" t="s">
        <v>36</v>
      </c>
      <c r="I47" s="1">
        <v>7</v>
      </c>
      <c r="L47" s="1">
        <v>3</v>
      </c>
      <c r="M47" s="2" t="s">
        <v>15904</v>
      </c>
      <c r="N47" s="2" t="s">
        <v>15905</v>
      </c>
      <c r="Y47" s="1" t="s">
        <v>14706</v>
      </c>
      <c r="Z47" s="1" t="s">
        <v>14707</v>
      </c>
      <c r="AC47" s="1">
        <v>4</v>
      </c>
      <c r="AD47" s="1" t="s">
        <v>68</v>
      </c>
      <c r="AE47" s="1" t="s">
        <v>11438</v>
      </c>
      <c r="BU47" s="1" t="s">
        <v>14708</v>
      </c>
    </row>
    <row r="48" spans="1:73" ht="13.5" customHeight="1">
      <c r="A48" s="3" t="str">
        <f>HYPERLINK("http://kyu.snu.ac.kr/sdhj/index.jsp?type=hj/GK14802_00IH_0001_0005.jpg","1723_각북면_5")</f>
        <v>1723_각북면_5</v>
      </c>
      <c r="B48" s="2">
        <v>1723</v>
      </c>
      <c r="C48" s="2" t="s">
        <v>17076</v>
      </c>
      <c r="D48" s="2" t="s">
        <v>17077</v>
      </c>
      <c r="E48" s="2">
        <v>47</v>
      </c>
      <c r="F48" s="1">
        <v>1</v>
      </c>
      <c r="G48" s="1" t="s">
        <v>36</v>
      </c>
      <c r="H48" s="1" t="s">
        <v>36</v>
      </c>
      <c r="I48" s="1">
        <v>7</v>
      </c>
      <c r="L48" s="1">
        <v>3</v>
      </c>
      <c r="M48" s="2" t="s">
        <v>15904</v>
      </c>
      <c r="N48" s="2" t="s">
        <v>15905</v>
      </c>
      <c r="S48" s="1" t="s">
        <v>229</v>
      </c>
      <c r="T48" s="1" t="s">
        <v>8687</v>
      </c>
      <c r="Y48" s="1" t="s">
        <v>51</v>
      </c>
      <c r="Z48" s="1" t="s">
        <v>9254</v>
      </c>
      <c r="AC48" s="1">
        <v>7</v>
      </c>
      <c r="AD48" s="1" t="s">
        <v>230</v>
      </c>
      <c r="AE48" s="1" t="s">
        <v>11441</v>
      </c>
    </row>
    <row r="49" spans="1:73" ht="13.5" customHeight="1">
      <c r="A49" s="3" t="str">
        <f>HYPERLINK("http://kyu.snu.ac.kr/sdhj/index.jsp?type=hj/GK14802_00IH_0001_0005.jpg","1723_각북면_5")</f>
        <v>1723_각북면_5</v>
      </c>
      <c r="B49" s="2">
        <v>1723</v>
      </c>
      <c r="C49" s="2" t="s">
        <v>17076</v>
      </c>
      <c r="D49" s="2" t="s">
        <v>17077</v>
      </c>
      <c r="E49" s="2">
        <v>48</v>
      </c>
      <c r="F49" s="1">
        <v>1</v>
      </c>
      <c r="G49" s="1" t="s">
        <v>36</v>
      </c>
      <c r="H49" s="1" t="s">
        <v>36</v>
      </c>
      <c r="I49" s="1">
        <v>7</v>
      </c>
      <c r="L49" s="1">
        <v>4</v>
      </c>
      <c r="M49" s="2" t="s">
        <v>15906</v>
      </c>
      <c r="N49" s="2" t="s">
        <v>15571</v>
      </c>
      <c r="T49" s="1" t="s">
        <v>17078</v>
      </c>
      <c r="U49" s="1" t="s">
        <v>63</v>
      </c>
      <c r="V49" s="1" t="s">
        <v>8801</v>
      </c>
      <c r="W49" s="1" t="s">
        <v>82</v>
      </c>
      <c r="X49" s="1" t="s">
        <v>17079</v>
      </c>
      <c r="Y49" s="1" t="s">
        <v>231</v>
      </c>
      <c r="Z49" s="1" t="s">
        <v>9329</v>
      </c>
      <c r="AC49" s="1">
        <v>42</v>
      </c>
      <c r="AD49" s="1" t="s">
        <v>14709</v>
      </c>
      <c r="AE49" s="1" t="s">
        <v>14710</v>
      </c>
      <c r="AJ49" s="1" t="s">
        <v>17</v>
      </c>
      <c r="AK49" s="1" t="s">
        <v>11643</v>
      </c>
      <c r="AL49" s="1" t="s">
        <v>14711</v>
      </c>
      <c r="AM49" s="1" t="s">
        <v>17080</v>
      </c>
      <c r="BQ49" s="1" t="s">
        <v>14712</v>
      </c>
      <c r="BR49" s="1" t="s">
        <v>14713</v>
      </c>
      <c r="BS49" s="1" t="s">
        <v>205</v>
      </c>
      <c r="BT49" s="1" t="s">
        <v>11656</v>
      </c>
      <c r="BU49" s="1" t="s">
        <v>14714</v>
      </c>
    </row>
    <row r="50" spans="1:73" ht="13.5" customHeight="1">
      <c r="A50" s="3" t="str">
        <f>HYPERLINK("http://kyu.snu.ac.kr/sdhj/index.jsp?type=hj/GK14802_00IH_0001_0005.jpg","1723_각북면_5")</f>
        <v>1723_각북면_5</v>
      </c>
      <c r="B50" s="2">
        <v>1723</v>
      </c>
      <c r="C50" s="2" t="s">
        <v>17033</v>
      </c>
      <c r="D50" s="2" t="s">
        <v>17034</v>
      </c>
      <c r="E50" s="2">
        <v>49</v>
      </c>
      <c r="F50" s="1">
        <v>1</v>
      </c>
      <c r="G50" s="1" t="s">
        <v>36</v>
      </c>
      <c r="H50" s="1" t="s">
        <v>36</v>
      </c>
      <c r="I50" s="1">
        <v>7</v>
      </c>
      <c r="L50" s="1">
        <v>4</v>
      </c>
      <c r="M50" s="2" t="s">
        <v>15906</v>
      </c>
      <c r="N50" s="2" t="s">
        <v>15571</v>
      </c>
      <c r="S50" s="1" t="s">
        <v>49</v>
      </c>
      <c r="T50" s="1" t="s">
        <v>241</v>
      </c>
      <c r="W50" s="1" t="s">
        <v>232</v>
      </c>
      <c r="X50" s="1" t="s">
        <v>232</v>
      </c>
      <c r="Y50" s="1" t="s">
        <v>51</v>
      </c>
      <c r="Z50" s="1" t="s">
        <v>9254</v>
      </c>
      <c r="AC50" s="1">
        <v>29</v>
      </c>
      <c r="AD50" s="1" t="s">
        <v>233</v>
      </c>
      <c r="AE50" s="1" t="s">
        <v>11435</v>
      </c>
      <c r="AJ50" s="1" t="s">
        <v>17</v>
      </c>
      <c r="AK50" s="1" t="s">
        <v>11643</v>
      </c>
      <c r="AL50" s="1" t="s">
        <v>42</v>
      </c>
      <c r="AM50" s="1" t="s">
        <v>15289</v>
      </c>
      <c r="AT50" s="1" t="s">
        <v>57</v>
      </c>
      <c r="AU50" s="1" t="s">
        <v>8812</v>
      </c>
      <c r="AV50" s="1" t="s">
        <v>14715</v>
      </c>
      <c r="AW50" s="1" t="s">
        <v>14716</v>
      </c>
      <c r="BG50" s="1" t="s">
        <v>76</v>
      </c>
      <c r="BH50" s="1" t="s">
        <v>8908</v>
      </c>
      <c r="BI50" s="1" t="s">
        <v>234</v>
      </c>
      <c r="BJ50" s="1" t="s">
        <v>9305</v>
      </c>
      <c r="BK50" s="1" t="s">
        <v>76</v>
      </c>
      <c r="BL50" s="1" t="s">
        <v>8908</v>
      </c>
      <c r="BM50" s="1" t="s">
        <v>235</v>
      </c>
      <c r="BN50" s="1" t="s">
        <v>9304</v>
      </c>
      <c r="BU50" s="1" t="s">
        <v>14717</v>
      </c>
    </row>
    <row r="51" spans="1:73" ht="13.5" customHeight="1">
      <c r="A51" s="3" t="str">
        <f>HYPERLINK("http://kyu.snu.ac.kr/sdhj/index.jsp?type=hj/GK14802_00IH_0001_0005.jpg","1723_각북면_5")</f>
        <v>1723_각북면_5</v>
      </c>
      <c r="B51" s="2">
        <v>1723</v>
      </c>
      <c r="C51" s="2" t="s">
        <v>17081</v>
      </c>
      <c r="D51" s="2" t="s">
        <v>17082</v>
      </c>
      <c r="E51" s="2">
        <v>50</v>
      </c>
      <c r="F51" s="1">
        <v>1</v>
      </c>
      <c r="G51" s="1" t="s">
        <v>36</v>
      </c>
      <c r="H51" s="1" t="s">
        <v>36</v>
      </c>
      <c r="I51" s="1">
        <v>7</v>
      </c>
      <c r="L51" s="1">
        <v>5</v>
      </c>
      <c r="M51" s="2" t="s">
        <v>15907</v>
      </c>
      <c r="N51" s="2" t="s">
        <v>15908</v>
      </c>
      <c r="T51" s="1" t="s">
        <v>17083</v>
      </c>
      <c r="U51" s="1" t="s">
        <v>236</v>
      </c>
      <c r="V51" s="1" t="s">
        <v>9190</v>
      </c>
      <c r="W51" s="1" t="s">
        <v>232</v>
      </c>
      <c r="X51" s="1" t="s">
        <v>232</v>
      </c>
      <c r="Y51" s="1" t="s">
        <v>237</v>
      </c>
      <c r="Z51" s="1" t="s">
        <v>9536</v>
      </c>
      <c r="AC51" s="1">
        <v>41</v>
      </c>
      <c r="AD51" s="1" t="s">
        <v>238</v>
      </c>
      <c r="AE51" s="1" t="s">
        <v>11444</v>
      </c>
      <c r="AJ51" s="1" t="s">
        <v>17</v>
      </c>
      <c r="AK51" s="1" t="s">
        <v>11643</v>
      </c>
      <c r="AL51" s="1" t="s">
        <v>14718</v>
      </c>
      <c r="AM51" s="1" t="s">
        <v>14719</v>
      </c>
      <c r="AT51" s="1" t="s">
        <v>76</v>
      </c>
      <c r="AU51" s="1" t="s">
        <v>8908</v>
      </c>
      <c r="AV51" s="1" t="s">
        <v>239</v>
      </c>
      <c r="AW51" s="1" t="s">
        <v>9770</v>
      </c>
      <c r="BG51" s="1" t="s">
        <v>76</v>
      </c>
      <c r="BH51" s="1" t="s">
        <v>8908</v>
      </c>
      <c r="BI51" s="1" t="s">
        <v>36</v>
      </c>
      <c r="BJ51" s="1" t="s">
        <v>36</v>
      </c>
      <c r="BK51" s="1" t="s">
        <v>76</v>
      </c>
      <c r="BL51" s="1" t="s">
        <v>8908</v>
      </c>
      <c r="BM51" s="1" t="s">
        <v>14720</v>
      </c>
      <c r="BN51" s="1" t="s">
        <v>13874</v>
      </c>
      <c r="BO51" s="1" t="s">
        <v>76</v>
      </c>
      <c r="BP51" s="1" t="s">
        <v>8908</v>
      </c>
      <c r="BQ51" s="1" t="s">
        <v>240</v>
      </c>
      <c r="BR51" s="1" t="s">
        <v>14631</v>
      </c>
      <c r="BS51" s="1" t="s">
        <v>179</v>
      </c>
      <c r="BT51" s="1" t="s">
        <v>11548</v>
      </c>
    </row>
    <row r="52" spans="1:73" ht="13.5" customHeight="1">
      <c r="A52" s="3" t="str">
        <f>HYPERLINK("http://kyu.snu.ac.kr/sdhj/index.jsp?type=hj/GK14802_00IH_0001_0005.jpg","1723_각북면_5")</f>
        <v>1723_각북면_5</v>
      </c>
      <c r="B52" s="2">
        <v>1723</v>
      </c>
      <c r="C52" s="2" t="s">
        <v>17084</v>
      </c>
      <c r="D52" s="2" t="s">
        <v>17085</v>
      </c>
      <c r="E52" s="2">
        <v>51</v>
      </c>
      <c r="F52" s="1">
        <v>1</v>
      </c>
      <c r="G52" s="1" t="s">
        <v>36</v>
      </c>
      <c r="H52" s="1" t="s">
        <v>36</v>
      </c>
      <c r="I52" s="1">
        <v>7</v>
      </c>
      <c r="L52" s="1">
        <v>5</v>
      </c>
      <c r="M52" s="2" t="s">
        <v>15907</v>
      </c>
      <c r="N52" s="2" t="s">
        <v>15908</v>
      </c>
      <c r="T52" s="1" t="s">
        <v>241</v>
      </c>
      <c r="AD52" s="1" t="s">
        <v>242</v>
      </c>
      <c r="AE52" s="1" t="s">
        <v>11472</v>
      </c>
      <c r="AJ52" s="1" t="s">
        <v>17</v>
      </c>
      <c r="AK52" s="1" t="s">
        <v>11643</v>
      </c>
      <c r="AL52" s="1" t="s">
        <v>42</v>
      </c>
      <c r="AM52" s="1" t="s">
        <v>15289</v>
      </c>
      <c r="AT52" s="1" t="s">
        <v>76</v>
      </c>
      <c r="AU52" s="1" t="s">
        <v>8908</v>
      </c>
      <c r="AV52" s="1" t="s">
        <v>243</v>
      </c>
      <c r="AW52" s="1" t="s">
        <v>12703</v>
      </c>
      <c r="BG52" s="1" t="s">
        <v>76</v>
      </c>
      <c r="BH52" s="1" t="s">
        <v>8908</v>
      </c>
      <c r="BI52" s="1" t="s">
        <v>244</v>
      </c>
      <c r="BJ52" s="1" t="s">
        <v>13410</v>
      </c>
      <c r="BK52" s="1" t="s">
        <v>76</v>
      </c>
      <c r="BL52" s="1" t="s">
        <v>8908</v>
      </c>
      <c r="BM52" s="1" t="s">
        <v>14721</v>
      </c>
      <c r="BN52" s="1" t="s">
        <v>13873</v>
      </c>
      <c r="BO52" s="1" t="s">
        <v>76</v>
      </c>
      <c r="BP52" s="1" t="s">
        <v>8908</v>
      </c>
      <c r="BQ52" s="1" t="s">
        <v>36</v>
      </c>
      <c r="BR52" s="1" t="s">
        <v>36</v>
      </c>
      <c r="BS52" s="1" t="s">
        <v>42</v>
      </c>
      <c r="BT52" s="1" t="s">
        <v>15289</v>
      </c>
      <c r="BU52" s="1" t="s">
        <v>19311</v>
      </c>
    </row>
    <row r="53" spans="1:73" ht="13.5" customHeight="1">
      <c r="A53" s="3" t="str">
        <f>HYPERLINK("http://kyu.snu.ac.kr/sdhj/index.jsp?type=hj/GK14802_00IH_0001_0005.jpg","1723_각북면_5")</f>
        <v>1723_각북면_5</v>
      </c>
      <c r="B53" s="2">
        <v>1723</v>
      </c>
      <c r="C53" s="2" t="s">
        <v>17086</v>
      </c>
      <c r="D53" s="2" t="s">
        <v>17087</v>
      </c>
      <c r="E53" s="2">
        <v>52</v>
      </c>
      <c r="F53" s="1">
        <v>1</v>
      </c>
      <c r="G53" s="1" t="s">
        <v>36</v>
      </c>
      <c r="H53" s="1" t="s">
        <v>36</v>
      </c>
      <c r="I53" s="1">
        <v>7</v>
      </c>
      <c r="L53" s="1">
        <v>5</v>
      </c>
      <c r="M53" s="2" t="s">
        <v>15907</v>
      </c>
      <c r="N53" s="2" t="s">
        <v>15908</v>
      </c>
      <c r="S53" s="1" t="s">
        <v>216</v>
      </c>
      <c r="T53" s="1" t="s">
        <v>8655</v>
      </c>
      <c r="Y53" s="1" t="s">
        <v>51</v>
      </c>
      <c r="Z53" s="1" t="s">
        <v>9254</v>
      </c>
      <c r="AC53" s="1">
        <v>7</v>
      </c>
      <c r="AD53" s="1" t="s">
        <v>245</v>
      </c>
      <c r="AE53" s="1" t="s">
        <v>11450</v>
      </c>
    </row>
    <row r="54" spans="1:73" ht="13.5" customHeight="1">
      <c r="A54" s="3" t="str">
        <f>HYPERLINK("http://kyu.snu.ac.kr/sdhj/index.jsp?type=hj/GK14802_00IH_0001_0005.jpg","1723_각북면_5")</f>
        <v>1723_각북면_5</v>
      </c>
      <c r="B54" s="2">
        <v>1723</v>
      </c>
      <c r="C54" s="2" t="s">
        <v>17086</v>
      </c>
      <c r="D54" s="2" t="s">
        <v>17087</v>
      </c>
      <c r="E54" s="2">
        <v>53</v>
      </c>
      <c r="F54" s="1">
        <v>1</v>
      </c>
      <c r="G54" s="1" t="s">
        <v>36</v>
      </c>
      <c r="H54" s="1" t="s">
        <v>36</v>
      </c>
      <c r="I54" s="1">
        <v>7</v>
      </c>
      <c r="L54" s="1">
        <v>5</v>
      </c>
      <c r="M54" s="2" t="s">
        <v>15907</v>
      </c>
      <c r="N54" s="2" t="s">
        <v>15908</v>
      </c>
      <c r="AC54" s="1">
        <v>15</v>
      </c>
      <c r="BU54" s="1" t="s">
        <v>17088</v>
      </c>
    </row>
    <row r="55" spans="1:73" ht="13.5" customHeight="1">
      <c r="A55" s="3" t="str">
        <f>HYPERLINK("http://kyu.snu.ac.kr/sdhj/index.jsp?type=hj/GK14802_00IH_0001_0005.jpg","1723_각북면_5")</f>
        <v>1723_각북면_5</v>
      </c>
      <c r="B55" s="2">
        <v>1723</v>
      </c>
      <c r="C55" s="2" t="s">
        <v>17086</v>
      </c>
      <c r="D55" s="2" t="s">
        <v>17087</v>
      </c>
      <c r="E55" s="2">
        <v>54</v>
      </c>
      <c r="F55" s="1">
        <v>1</v>
      </c>
      <c r="G55" s="1" t="s">
        <v>36</v>
      </c>
      <c r="H55" s="1" t="s">
        <v>36</v>
      </c>
      <c r="I55" s="1">
        <v>8</v>
      </c>
      <c r="J55" s="1" t="s">
        <v>246</v>
      </c>
      <c r="K55" s="1" t="s">
        <v>14846</v>
      </c>
      <c r="L55" s="1">
        <v>1</v>
      </c>
      <c r="M55" s="2" t="s">
        <v>246</v>
      </c>
      <c r="N55" s="2" t="s">
        <v>14846</v>
      </c>
      <c r="Q55" s="1" t="s">
        <v>14722</v>
      </c>
      <c r="R55" s="1" t="s">
        <v>14723</v>
      </c>
      <c r="T55" s="1" t="s">
        <v>17089</v>
      </c>
      <c r="U55" s="1" t="s">
        <v>247</v>
      </c>
      <c r="V55" s="1" t="s">
        <v>8896</v>
      </c>
      <c r="W55" s="1" t="s">
        <v>82</v>
      </c>
      <c r="X55" s="1" t="s">
        <v>17090</v>
      </c>
      <c r="Y55" s="1" t="s">
        <v>248</v>
      </c>
      <c r="Z55" s="1" t="s">
        <v>11391</v>
      </c>
      <c r="AC55" s="1">
        <v>31</v>
      </c>
      <c r="AD55" s="1" t="s">
        <v>178</v>
      </c>
      <c r="AE55" s="1" t="s">
        <v>11453</v>
      </c>
      <c r="AJ55" s="1" t="s">
        <v>17</v>
      </c>
      <c r="AK55" s="1" t="s">
        <v>11643</v>
      </c>
      <c r="AL55" s="1" t="s">
        <v>42</v>
      </c>
      <c r="AM55" s="1" t="s">
        <v>15289</v>
      </c>
      <c r="AT55" s="1" t="s">
        <v>210</v>
      </c>
      <c r="AU55" s="1" t="s">
        <v>11913</v>
      </c>
      <c r="AV55" s="1" t="s">
        <v>36</v>
      </c>
      <c r="AW55" s="1" t="s">
        <v>36</v>
      </c>
      <c r="BG55" s="1" t="s">
        <v>57</v>
      </c>
      <c r="BH55" s="1" t="s">
        <v>8812</v>
      </c>
      <c r="BI55" s="1" t="s">
        <v>249</v>
      </c>
      <c r="BJ55" s="1" t="s">
        <v>10506</v>
      </c>
      <c r="BK55" s="1" t="s">
        <v>98</v>
      </c>
      <c r="BL55" s="1" t="s">
        <v>11883</v>
      </c>
      <c r="BM55" s="1" t="s">
        <v>36</v>
      </c>
      <c r="BN55" s="1" t="s">
        <v>36</v>
      </c>
      <c r="BO55" s="1" t="s">
        <v>38</v>
      </c>
      <c r="BP55" s="1" t="s">
        <v>8841</v>
      </c>
      <c r="BQ55" s="1" t="s">
        <v>250</v>
      </c>
      <c r="BR55" s="1" t="s">
        <v>14630</v>
      </c>
      <c r="BS55" s="1" t="s">
        <v>82</v>
      </c>
      <c r="BT55" s="1" t="s">
        <v>17091</v>
      </c>
    </row>
    <row r="56" spans="1:73" ht="13.5" customHeight="1">
      <c r="A56" s="3" t="str">
        <f>HYPERLINK("http://kyu.snu.ac.kr/sdhj/index.jsp?type=hj/GK14802_00IH_0001_0005.jpg","1723_각북면_5")</f>
        <v>1723_각북면_5</v>
      </c>
      <c r="B56" s="2">
        <v>1723</v>
      </c>
      <c r="C56" s="2" t="s">
        <v>17092</v>
      </c>
      <c r="D56" s="2" t="s">
        <v>17093</v>
      </c>
      <c r="E56" s="2">
        <v>55</v>
      </c>
      <c r="F56" s="1">
        <v>1</v>
      </c>
      <c r="G56" s="1" t="s">
        <v>36</v>
      </c>
      <c r="H56" s="1" t="s">
        <v>36</v>
      </c>
      <c r="I56" s="1">
        <v>8</v>
      </c>
      <c r="L56" s="1">
        <v>1</v>
      </c>
      <c r="M56" s="2" t="s">
        <v>246</v>
      </c>
      <c r="N56" s="2" t="s">
        <v>14846</v>
      </c>
      <c r="S56" s="1" t="s">
        <v>49</v>
      </c>
      <c r="T56" s="1" t="s">
        <v>241</v>
      </c>
      <c r="W56" s="1" t="s">
        <v>82</v>
      </c>
      <c r="X56" s="1" t="s">
        <v>17094</v>
      </c>
      <c r="Y56" s="1" t="s">
        <v>51</v>
      </c>
      <c r="Z56" s="1" t="s">
        <v>9254</v>
      </c>
      <c r="AC56" s="1" t="s">
        <v>15125</v>
      </c>
      <c r="BI56" s="1" t="s">
        <v>251</v>
      </c>
      <c r="BJ56" s="1" t="s">
        <v>13409</v>
      </c>
      <c r="BK56" s="1" t="s">
        <v>76</v>
      </c>
      <c r="BL56" s="1" t="s">
        <v>8908</v>
      </c>
      <c r="BM56" s="1" t="s">
        <v>14696</v>
      </c>
      <c r="BN56" s="1" t="s">
        <v>14697</v>
      </c>
      <c r="BO56" s="1" t="s">
        <v>252</v>
      </c>
      <c r="BP56" s="1" t="s">
        <v>8774</v>
      </c>
      <c r="BQ56" s="1" t="s">
        <v>253</v>
      </c>
      <c r="BR56" s="1" t="s">
        <v>14629</v>
      </c>
      <c r="BU56" s="1" t="s">
        <v>14724</v>
      </c>
    </row>
    <row r="57" spans="1:73" ht="13.5" customHeight="1">
      <c r="A57" s="3" t="str">
        <f>HYPERLINK("http://kyu.snu.ac.kr/sdhj/index.jsp?type=hj/GK14802_00IH_0001_0005.jpg","1723_각북면_5")</f>
        <v>1723_각북면_5</v>
      </c>
      <c r="B57" s="2">
        <v>1723</v>
      </c>
      <c r="C57" s="2" t="s">
        <v>17095</v>
      </c>
      <c r="D57" s="2" t="s">
        <v>17096</v>
      </c>
      <c r="E57" s="2">
        <v>56</v>
      </c>
      <c r="F57" s="1">
        <v>1</v>
      </c>
      <c r="G57" s="1" t="s">
        <v>36</v>
      </c>
      <c r="H57" s="1" t="s">
        <v>36</v>
      </c>
      <c r="I57" s="1">
        <v>8</v>
      </c>
      <c r="L57" s="1">
        <v>1</v>
      </c>
      <c r="M57" s="2" t="s">
        <v>246</v>
      </c>
      <c r="N57" s="2" t="s">
        <v>14846</v>
      </c>
      <c r="S57" s="1" t="s">
        <v>217</v>
      </c>
      <c r="T57" s="1" t="s">
        <v>8665</v>
      </c>
      <c r="W57" s="1" t="s">
        <v>39</v>
      </c>
      <c r="X57" s="1" t="s">
        <v>9215</v>
      </c>
      <c r="Y57" s="1" t="s">
        <v>51</v>
      </c>
      <c r="Z57" s="1" t="s">
        <v>9254</v>
      </c>
      <c r="AC57" s="1">
        <v>63</v>
      </c>
      <c r="AD57" s="1" t="s">
        <v>120</v>
      </c>
      <c r="AE57" s="1" t="s">
        <v>11461</v>
      </c>
    </row>
    <row r="58" spans="1:73" ht="13.5" customHeight="1">
      <c r="A58" s="3" t="str">
        <f>HYPERLINK("http://kyu.snu.ac.kr/sdhj/index.jsp?type=hj/GK14802_00IH_0001_0005.jpg","1723_각북면_5")</f>
        <v>1723_각북면_5</v>
      </c>
      <c r="B58" s="2">
        <v>1723</v>
      </c>
      <c r="C58" s="2" t="s">
        <v>17095</v>
      </c>
      <c r="D58" s="2" t="s">
        <v>17096</v>
      </c>
      <c r="E58" s="2">
        <v>57</v>
      </c>
      <c r="F58" s="1">
        <v>1</v>
      </c>
      <c r="G58" s="1" t="s">
        <v>36</v>
      </c>
      <c r="H58" s="1" t="s">
        <v>36</v>
      </c>
      <c r="I58" s="1">
        <v>8</v>
      </c>
      <c r="L58" s="1">
        <v>1</v>
      </c>
      <c r="M58" s="2" t="s">
        <v>246</v>
      </c>
      <c r="N58" s="2" t="s">
        <v>14846</v>
      </c>
      <c r="S58" s="1" t="s">
        <v>67</v>
      </c>
      <c r="T58" s="1" t="s">
        <v>2699</v>
      </c>
      <c r="Y58" s="1" t="s">
        <v>51</v>
      </c>
      <c r="Z58" s="1" t="s">
        <v>9254</v>
      </c>
      <c r="AC58" s="1">
        <v>1</v>
      </c>
      <c r="AD58" s="1" t="s">
        <v>88</v>
      </c>
      <c r="AE58" s="1" t="s">
        <v>11437</v>
      </c>
      <c r="AF58" s="1" t="s">
        <v>89</v>
      </c>
      <c r="AG58" s="1" t="s">
        <v>11488</v>
      </c>
    </row>
    <row r="59" spans="1:73" ht="13.5" customHeight="1">
      <c r="A59" s="3" t="str">
        <f>HYPERLINK("http://kyu.snu.ac.kr/sdhj/index.jsp?type=hj/GK14802_00IH_0001_0005.jpg","1723_각북면_5")</f>
        <v>1723_각북면_5</v>
      </c>
      <c r="B59" s="2">
        <v>1723</v>
      </c>
      <c r="C59" s="2" t="s">
        <v>17095</v>
      </c>
      <c r="D59" s="2" t="s">
        <v>17096</v>
      </c>
      <c r="E59" s="2">
        <v>58</v>
      </c>
      <c r="F59" s="1">
        <v>1</v>
      </c>
      <c r="G59" s="1" t="s">
        <v>36</v>
      </c>
      <c r="H59" s="1" t="s">
        <v>36</v>
      </c>
      <c r="I59" s="1">
        <v>8</v>
      </c>
      <c r="L59" s="1">
        <v>2</v>
      </c>
      <c r="M59" s="2" t="s">
        <v>15909</v>
      </c>
      <c r="N59" s="2" t="s">
        <v>15910</v>
      </c>
      <c r="T59" s="1" t="s">
        <v>17097</v>
      </c>
      <c r="W59" s="1" t="s">
        <v>197</v>
      </c>
      <c r="X59" s="1" t="s">
        <v>17098</v>
      </c>
      <c r="Y59" s="1" t="s">
        <v>36</v>
      </c>
      <c r="Z59" s="1" t="s">
        <v>36</v>
      </c>
      <c r="AC59" s="1">
        <v>73</v>
      </c>
      <c r="AD59" s="1" t="s">
        <v>36</v>
      </c>
      <c r="AE59" s="1" t="s">
        <v>36</v>
      </c>
      <c r="AJ59" s="1" t="s">
        <v>17</v>
      </c>
      <c r="AK59" s="1" t="s">
        <v>11643</v>
      </c>
      <c r="AL59" s="1" t="s">
        <v>93</v>
      </c>
      <c r="AM59" s="1" t="s">
        <v>11615</v>
      </c>
      <c r="AT59" s="1" t="s">
        <v>57</v>
      </c>
      <c r="AU59" s="1" t="s">
        <v>8812</v>
      </c>
      <c r="AV59" s="1" t="s">
        <v>254</v>
      </c>
      <c r="AW59" s="1" t="s">
        <v>12712</v>
      </c>
      <c r="BG59" s="1" t="s">
        <v>38</v>
      </c>
      <c r="BH59" s="1" t="s">
        <v>8841</v>
      </c>
      <c r="BI59" s="1" t="s">
        <v>36</v>
      </c>
      <c r="BJ59" s="1" t="s">
        <v>36</v>
      </c>
      <c r="BK59" s="1" t="s">
        <v>57</v>
      </c>
      <c r="BL59" s="1" t="s">
        <v>8812</v>
      </c>
      <c r="BM59" s="1" t="s">
        <v>14711</v>
      </c>
      <c r="BN59" s="1" t="s">
        <v>11715</v>
      </c>
      <c r="BO59" s="1" t="s">
        <v>57</v>
      </c>
      <c r="BP59" s="1" t="s">
        <v>8812</v>
      </c>
      <c r="BQ59" s="1" t="s">
        <v>14725</v>
      </c>
      <c r="BR59" s="1" t="s">
        <v>15440</v>
      </c>
      <c r="BS59" s="1" t="s">
        <v>42</v>
      </c>
      <c r="BT59" s="1" t="s">
        <v>15289</v>
      </c>
      <c r="BU59" s="1" t="s">
        <v>14726</v>
      </c>
    </row>
    <row r="60" spans="1:73" ht="13.5" customHeight="1">
      <c r="A60" s="3" t="str">
        <f>HYPERLINK("http://kyu.snu.ac.kr/sdhj/index.jsp?type=hj/GK14802_00IH_0001_0005.jpg","1723_각북면_5")</f>
        <v>1723_각북면_5</v>
      </c>
      <c r="B60" s="2">
        <v>1723</v>
      </c>
      <c r="C60" s="2" t="s">
        <v>17037</v>
      </c>
      <c r="D60" s="2" t="s">
        <v>17038</v>
      </c>
      <c r="E60" s="2">
        <v>59</v>
      </c>
      <c r="F60" s="1">
        <v>1</v>
      </c>
      <c r="G60" s="1" t="s">
        <v>36</v>
      </c>
      <c r="H60" s="1" t="s">
        <v>36</v>
      </c>
      <c r="I60" s="1">
        <v>8</v>
      </c>
      <c r="L60" s="1">
        <v>2</v>
      </c>
      <c r="M60" s="2" t="s">
        <v>15909</v>
      </c>
      <c r="N60" s="2" t="s">
        <v>15910</v>
      </c>
      <c r="S60" s="1" t="s">
        <v>49</v>
      </c>
      <c r="T60" s="1" t="s">
        <v>241</v>
      </c>
      <c r="W60" s="1" t="s">
        <v>255</v>
      </c>
      <c r="X60" s="1" t="s">
        <v>17099</v>
      </c>
      <c r="Y60" s="1" t="s">
        <v>51</v>
      </c>
      <c r="Z60" s="1" t="s">
        <v>9254</v>
      </c>
      <c r="AC60" s="1" t="s">
        <v>15124</v>
      </c>
      <c r="AT60" s="1" t="s">
        <v>14727</v>
      </c>
      <c r="AU60" s="1" t="s">
        <v>14728</v>
      </c>
      <c r="AV60" s="1" t="s">
        <v>239</v>
      </c>
      <c r="AW60" s="1" t="s">
        <v>9770</v>
      </c>
      <c r="BG60" s="1" t="s">
        <v>36</v>
      </c>
      <c r="BH60" s="1" t="s">
        <v>36</v>
      </c>
      <c r="BI60" s="1" t="s">
        <v>36</v>
      </c>
      <c r="BJ60" s="1" t="s">
        <v>36</v>
      </c>
      <c r="BK60" s="1" t="s">
        <v>57</v>
      </c>
      <c r="BL60" s="1" t="s">
        <v>8812</v>
      </c>
      <c r="BM60" s="1" t="s">
        <v>14729</v>
      </c>
      <c r="BN60" s="1" t="s">
        <v>13872</v>
      </c>
      <c r="BU60" s="1" t="s">
        <v>14730</v>
      </c>
    </row>
    <row r="61" spans="1:73" ht="13.5" customHeight="1">
      <c r="A61" s="3" t="str">
        <f>HYPERLINK("http://kyu.snu.ac.kr/sdhj/index.jsp?type=hj/GK14802_00IH_0001_0005.jpg","1723_각북면_5")</f>
        <v>1723_각북면_5</v>
      </c>
      <c r="B61" s="2">
        <v>1723</v>
      </c>
      <c r="C61" s="2" t="s">
        <v>17037</v>
      </c>
      <c r="D61" s="2" t="s">
        <v>17038</v>
      </c>
      <c r="E61" s="2">
        <v>60</v>
      </c>
      <c r="F61" s="1">
        <v>1</v>
      </c>
      <c r="G61" s="1" t="s">
        <v>36</v>
      </c>
      <c r="H61" s="1" t="s">
        <v>36</v>
      </c>
      <c r="I61" s="1">
        <v>8</v>
      </c>
      <c r="L61" s="1">
        <v>2</v>
      </c>
      <c r="M61" s="2" t="s">
        <v>15909</v>
      </c>
      <c r="N61" s="2" t="s">
        <v>15910</v>
      </c>
      <c r="AD61" s="1" t="s">
        <v>256</v>
      </c>
      <c r="AE61" s="1" t="s">
        <v>11459</v>
      </c>
      <c r="BU61" s="1" t="s">
        <v>14731</v>
      </c>
    </row>
    <row r="62" spans="1:73" ht="13.5" customHeight="1">
      <c r="A62" s="3" t="str">
        <f>HYPERLINK("http://kyu.snu.ac.kr/sdhj/index.jsp?type=hj/GK14802_00IH_0001_0005.jpg","1723_각북면_5")</f>
        <v>1723_각북면_5</v>
      </c>
      <c r="B62" s="2">
        <v>1723</v>
      </c>
      <c r="C62" s="2" t="s">
        <v>17037</v>
      </c>
      <c r="D62" s="2" t="s">
        <v>17038</v>
      </c>
      <c r="E62" s="2">
        <v>61</v>
      </c>
      <c r="F62" s="1">
        <v>1</v>
      </c>
      <c r="G62" s="1" t="s">
        <v>36</v>
      </c>
      <c r="H62" s="1" t="s">
        <v>36</v>
      </c>
      <c r="I62" s="1">
        <v>8</v>
      </c>
      <c r="L62" s="1">
        <v>2</v>
      </c>
      <c r="M62" s="2" t="s">
        <v>15909</v>
      </c>
      <c r="N62" s="2" t="s">
        <v>15910</v>
      </c>
      <c r="S62" s="1" t="s">
        <v>67</v>
      </c>
      <c r="T62" s="1" t="s">
        <v>2699</v>
      </c>
      <c r="Y62" s="1" t="s">
        <v>51</v>
      </c>
      <c r="Z62" s="1" t="s">
        <v>9254</v>
      </c>
      <c r="AC62" s="1">
        <v>15</v>
      </c>
      <c r="BU62" s="1" t="s">
        <v>14705</v>
      </c>
    </row>
    <row r="63" spans="1:73" ht="13.5" customHeight="1">
      <c r="A63" s="3" t="str">
        <f>HYPERLINK("http://kyu.snu.ac.kr/sdhj/index.jsp?type=hj/GK14802_00IH_0001_0006.jpg","1723_각북면_6")</f>
        <v>1723_각북면_6</v>
      </c>
      <c r="B63" s="2">
        <v>1723</v>
      </c>
      <c r="C63" s="2" t="s">
        <v>17037</v>
      </c>
      <c r="D63" s="2" t="s">
        <v>17038</v>
      </c>
      <c r="E63" s="2">
        <v>62</v>
      </c>
      <c r="F63" s="1">
        <v>1</v>
      </c>
      <c r="G63" s="1" t="s">
        <v>36</v>
      </c>
      <c r="H63" s="1" t="s">
        <v>36</v>
      </c>
      <c r="I63" s="1">
        <v>8</v>
      </c>
      <c r="L63" s="1">
        <v>3</v>
      </c>
      <c r="M63" s="2" t="s">
        <v>14732</v>
      </c>
      <c r="N63" s="2" t="s">
        <v>14733</v>
      </c>
      <c r="T63" s="1" t="s">
        <v>17097</v>
      </c>
      <c r="Y63" s="1" t="s">
        <v>14732</v>
      </c>
      <c r="Z63" s="1" t="s">
        <v>14733</v>
      </c>
      <c r="AC63" s="1">
        <v>54</v>
      </c>
      <c r="AD63" s="1" t="s">
        <v>257</v>
      </c>
      <c r="AE63" s="1" t="s">
        <v>11442</v>
      </c>
      <c r="AJ63" s="1" t="s">
        <v>17</v>
      </c>
      <c r="AK63" s="1" t="s">
        <v>11643</v>
      </c>
      <c r="AL63" s="1" t="s">
        <v>130</v>
      </c>
      <c r="AM63" s="1" t="s">
        <v>11651</v>
      </c>
      <c r="AN63" s="1" t="s">
        <v>258</v>
      </c>
      <c r="AO63" s="1" t="s">
        <v>1975</v>
      </c>
      <c r="AP63" s="1" t="s">
        <v>101</v>
      </c>
      <c r="AQ63" s="1" t="s">
        <v>8800</v>
      </c>
      <c r="AR63" s="1" t="s">
        <v>259</v>
      </c>
      <c r="AS63" s="1" t="s">
        <v>15343</v>
      </c>
      <c r="AT63" s="1" t="s">
        <v>38</v>
      </c>
      <c r="AU63" s="1" t="s">
        <v>8841</v>
      </c>
      <c r="AV63" s="1" t="s">
        <v>260</v>
      </c>
      <c r="AW63" s="1" t="s">
        <v>12711</v>
      </c>
      <c r="BB63" s="1" t="s">
        <v>176</v>
      </c>
      <c r="BC63" s="1" t="s">
        <v>8762</v>
      </c>
      <c r="BD63" s="1" t="s">
        <v>261</v>
      </c>
      <c r="BE63" s="1" t="s">
        <v>12887</v>
      </c>
      <c r="BI63" s="1" t="s">
        <v>262</v>
      </c>
      <c r="BJ63" s="1" t="s">
        <v>9696</v>
      </c>
      <c r="BM63" s="1" t="s">
        <v>263</v>
      </c>
      <c r="BN63" s="1" t="s">
        <v>13871</v>
      </c>
      <c r="BQ63" s="1" t="s">
        <v>264</v>
      </c>
      <c r="BR63" s="1" t="s">
        <v>14628</v>
      </c>
      <c r="BS63" s="1" t="s">
        <v>75</v>
      </c>
      <c r="BT63" s="1" t="s">
        <v>11565</v>
      </c>
      <c r="BU63" s="1" t="s">
        <v>14708</v>
      </c>
    </row>
    <row r="64" spans="1:73" ht="13.5" customHeight="1">
      <c r="A64" s="3" t="str">
        <f>HYPERLINK("http://kyu.snu.ac.kr/sdhj/index.jsp?type=hj/GK14802_00IH_0001_0006.jpg","1723_각북면_6")</f>
        <v>1723_각북면_6</v>
      </c>
      <c r="B64" s="2">
        <v>1723</v>
      </c>
      <c r="C64" s="2" t="s">
        <v>17100</v>
      </c>
      <c r="D64" s="2" t="s">
        <v>17101</v>
      </c>
      <c r="E64" s="2">
        <v>63</v>
      </c>
      <c r="F64" s="1">
        <v>1</v>
      </c>
      <c r="G64" s="1" t="s">
        <v>36</v>
      </c>
      <c r="H64" s="1" t="s">
        <v>36</v>
      </c>
      <c r="I64" s="1">
        <v>8</v>
      </c>
      <c r="L64" s="1">
        <v>4</v>
      </c>
      <c r="M64" s="2" t="s">
        <v>15911</v>
      </c>
      <c r="N64" s="2" t="s">
        <v>15912</v>
      </c>
      <c r="T64" s="1" t="s">
        <v>17102</v>
      </c>
      <c r="U64" s="1" t="s">
        <v>14734</v>
      </c>
      <c r="V64" s="1" t="s">
        <v>14735</v>
      </c>
      <c r="W64" s="1" t="s">
        <v>72</v>
      </c>
      <c r="X64" s="1" t="s">
        <v>9205</v>
      </c>
      <c r="Y64" s="1" t="s">
        <v>265</v>
      </c>
      <c r="Z64" s="1" t="s">
        <v>9908</v>
      </c>
      <c r="AC64" s="1">
        <v>40</v>
      </c>
      <c r="AD64" s="1" t="s">
        <v>266</v>
      </c>
      <c r="AE64" s="1" t="s">
        <v>11440</v>
      </c>
      <c r="AJ64" s="1" t="s">
        <v>17</v>
      </c>
      <c r="AK64" s="1" t="s">
        <v>11643</v>
      </c>
      <c r="AL64" s="1" t="s">
        <v>75</v>
      </c>
      <c r="AM64" s="1" t="s">
        <v>11565</v>
      </c>
      <c r="AT64" s="1" t="s">
        <v>76</v>
      </c>
      <c r="AU64" s="1" t="s">
        <v>8908</v>
      </c>
      <c r="AV64" s="1" t="s">
        <v>267</v>
      </c>
      <c r="AW64" s="1" t="s">
        <v>12710</v>
      </c>
      <c r="BG64" s="1" t="s">
        <v>76</v>
      </c>
      <c r="BH64" s="1" t="s">
        <v>8908</v>
      </c>
      <c r="BI64" s="1" t="s">
        <v>268</v>
      </c>
      <c r="BJ64" s="1" t="s">
        <v>13408</v>
      </c>
      <c r="BK64" s="1" t="s">
        <v>76</v>
      </c>
      <c r="BL64" s="1" t="s">
        <v>8908</v>
      </c>
      <c r="BM64" s="1" t="s">
        <v>269</v>
      </c>
      <c r="BN64" s="1" t="s">
        <v>10001</v>
      </c>
      <c r="BO64" s="1" t="s">
        <v>76</v>
      </c>
      <c r="BP64" s="1" t="s">
        <v>8908</v>
      </c>
      <c r="BQ64" s="1" t="s">
        <v>270</v>
      </c>
      <c r="BR64" s="1" t="s">
        <v>14627</v>
      </c>
      <c r="BS64" s="1" t="s">
        <v>209</v>
      </c>
      <c r="BT64" s="1" t="s">
        <v>11648</v>
      </c>
      <c r="BU64" s="1" t="s">
        <v>14736</v>
      </c>
    </row>
    <row r="65" spans="1:73" ht="13.5" customHeight="1">
      <c r="A65" s="3" t="str">
        <f>HYPERLINK("http://kyu.snu.ac.kr/sdhj/index.jsp?type=hj/GK14802_00IH_0001_0006.jpg","1723_각북면_6")</f>
        <v>1723_각북면_6</v>
      </c>
      <c r="B65" s="2">
        <v>1723</v>
      </c>
      <c r="C65" s="2" t="s">
        <v>17103</v>
      </c>
      <c r="D65" s="2" t="s">
        <v>17104</v>
      </c>
      <c r="E65" s="2">
        <v>64</v>
      </c>
      <c r="F65" s="1">
        <v>1</v>
      </c>
      <c r="G65" s="1" t="s">
        <v>36</v>
      </c>
      <c r="H65" s="1" t="s">
        <v>36</v>
      </c>
      <c r="I65" s="1">
        <v>8</v>
      </c>
      <c r="L65" s="1">
        <v>4</v>
      </c>
      <c r="M65" s="2" t="s">
        <v>15911</v>
      </c>
      <c r="N65" s="2" t="s">
        <v>15912</v>
      </c>
      <c r="S65" s="1" t="s">
        <v>49</v>
      </c>
      <c r="T65" s="1" t="s">
        <v>241</v>
      </c>
      <c r="W65" s="1" t="s">
        <v>197</v>
      </c>
      <c r="X65" s="1" t="s">
        <v>17105</v>
      </c>
      <c r="Y65" s="1" t="s">
        <v>51</v>
      </c>
      <c r="Z65" s="1" t="s">
        <v>9254</v>
      </c>
      <c r="AC65" s="1">
        <v>41</v>
      </c>
      <c r="AD65" s="1" t="s">
        <v>238</v>
      </c>
      <c r="AE65" s="1" t="s">
        <v>11444</v>
      </c>
      <c r="AJ65" s="1" t="s">
        <v>17</v>
      </c>
      <c r="AK65" s="1" t="s">
        <v>11643</v>
      </c>
      <c r="BG65" s="1" t="s">
        <v>76</v>
      </c>
      <c r="BH65" s="1" t="s">
        <v>8908</v>
      </c>
      <c r="BI65" s="1" t="s">
        <v>271</v>
      </c>
      <c r="BJ65" s="1" t="s">
        <v>12427</v>
      </c>
      <c r="BK65" s="1" t="s">
        <v>76</v>
      </c>
      <c r="BL65" s="1" t="s">
        <v>8908</v>
      </c>
      <c r="BM65" s="1" t="s">
        <v>272</v>
      </c>
      <c r="BN65" s="1" t="s">
        <v>13870</v>
      </c>
      <c r="BO65" s="1" t="s">
        <v>76</v>
      </c>
      <c r="BP65" s="1" t="s">
        <v>8908</v>
      </c>
      <c r="BQ65" s="1" t="s">
        <v>273</v>
      </c>
      <c r="BR65" s="1" t="s">
        <v>15657</v>
      </c>
      <c r="BS65" s="1" t="s">
        <v>42</v>
      </c>
      <c r="BT65" s="1" t="s">
        <v>15289</v>
      </c>
      <c r="BU65" s="1" t="s">
        <v>14737</v>
      </c>
    </row>
    <row r="66" spans="1:73" ht="13.5" customHeight="1">
      <c r="A66" s="3" t="str">
        <f>HYPERLINK("http://kyu.snu.ac.kr/sdhj/index.jsp?type=hj/GK14802_00IH_0001_0006.jpg","1723_각북면_6")</f>
        <v>1723_각북면_6</v>
      </c>
      <c r="B66" s="2">
        <v>1723</v>
      </c>
      <c r="C66" s="2" t="s">
        <v>17049</v>
      </c>
      <c r="D66" s="2" t="s">
        <v>17050</v>
      </c>
      <c r="E66" s="2">
        <v>65</v>
      </c>
      <c r="F66" s="1">
        <v>1</v>
      </c>
      <c r="G66" s="1" t="s">
        <v>36</v>
      </c>
      <c r="H66" s="1" t="s">
        <v>36</v>
      </c>
      <c r="I66" s="1">
        <v>8</v>
      </c>
      <c r="L66" s="1">
        <v>4</v>
      </c>
      <c r="M66" s="2" t="s">
        <v>15911</v>
      </c>
      <c r="N66" s="2" t="s">
        <v>15912</v>
      </c>
      <c r="S66" s="1" t="s">
        <v>216</v>
      </c>
      <c r="T66" s="1" t="s">
        <v>8655</v>
      </c>
      <c r="Y66" s="1" t="s">
        <v>51</v>
      </c>
      <c r="Z66" s="1" t="s">
        <v>9254</v>
      </c>
      <c r="AC66" s="1">
        <v>2</v>
      </c>
      <c r="AD66" s="1" t="s">
        <v>120</v>
      </c>
      <c r="AE66" s="1" t="s">
        <v>11461</v>
      </c>
    </row>
    <row r="67" spans="1:73" ht="13.5" customHeight="1">
      <c r="A67" s="3" t="str">
        <f>HYPERLINK("http://kyu.snu.ac.kr/sdhj/index.jsp?type=hj/GK14802_00IH_0001_0006.jpg","1723_각북면_6")</f>
        <v>1723_각북면_6</v>
      </c>
      <c r="B67" s="2">
        <v>1723</v>
      </c>
      <c r="C67" s="2" t="s">
        <v>17106</v>
      </c>
      <c r="D67" s="2" t="s">
        <v>17107</v>
      </c>
      <c r="E67" s="2">
        <v>66</v>
      </c>
      <c r="F67" s="1">
        <v>1</v>
      </c>
      <c r="G67" s="1" t="s">
        <v>36</v>
      </c>
      <c r="H67" s="1" t="s">
        <v>36</v>
      </c>
      <c r="I67" s="1">
        <v>8</v>
      </c>
      <c r="L67" s="1">
        <v>5</v>
      </c>
      <c r="M67" s="2" t="s">
        <v>15913</v>
      </c>
      <c r="N67" s="2" t="s">
        <v>15914</v>
      </c>
      <c r="O67" s="1" t="s">
        <v>274</v>
      </c>
      <c r="P67" s="1" t="s">
        <v>14924</v>
      </c>
      <c r="T67" s="1" t="s">
        <v>17102</v>
      </c>
      <c r="U67" s="1" t="s">
        <v>14738</v>
      </c>
      <c r="V67" s="1" t="s">
        <v>14739</v>
      </c>
      <c r="W67" s="1" t="s">
        <v>197</v>
      </c>
      <c r="X67" s="1" t="s">
        <v>17105</v>
      </c>
      <c r="Y67" s="1" t="s">
        <v>275</v>
      </c>
      <c r="Z67" s="1" t="s">
        <v>11390</v>
      </c>
      <c r="AC67" s="1">
        <v>25</v>
      </c>
      <c r="AD67" s="1" t="s">
        <v>276</v>
      </c>
      <c r="AE67" s="1" t="s">
        <v>11439</v>
      </c>
      <c r="AJ67" s="1" t="s">
        <v>17</v>
      </c>
      <c r="AK67" s="1" t="s">
        <v>11643</v>
      </c>
      <c r="AL67" s="1" t="s">
        <v>196</v>
      </c>
      <c r="AM67" s="1" t="s">
        <v>11624</v>
      </c>
      <c r="AT67" s="1" t="s">
        <v>277</v>
      </c>
      <c r="AU67" s="1" t="s">
        <v>14894</v>
      </c>
      <c r="AV67" s="1" t="s">
        <v>278</v>
      </c>
      <c r="AW67" s="1" t="s">
        <v>15378</v>
      </c>
      <c r="BG67" s="1" t="s">
        <v>76</v>
      </c>
      <c r="BH67" s="1" t="s">
        <v>8908</v>
      </c>
      <c r="BI67" s="1" t="s">
        <v>279</v>
      </c>
      <c r="BJ67" s="1" t="s">
        <v>12635</v>
      </c>
      <c r="BK67" s="1" t="s">
        <v>76</v>
      </c>
      <c r="BL67" s="1" t="s">
        <v>8908</v>
      </c>
      <c r="BM67" s="1" t="s">
        <v>280</v>
      </c>
      <c r="BN67" s="1" t="s">
        <v>10684</v>
      </c>
      <c r="BO67" s="1" t="s">
        <v>76</v>
      </c>
      <c r="BP67" s="1" t="s">
        <v>8908</v>
      </c>
      <c r="BQ67" s="1" t="s">
        <v>281</v>
      </c>
      <c r="BR67" s="1" t="s">
        <v>9542</v>
      </c>
      <c r="BS67" s="1" t="s">
        <v>81</v>
      </c>
      <c r="BT67" s="1" t="s">
        <v>11611</v>
      </c>
    </row>
    <row r="68" spans="1:73" ht="13.5" customHeight="1">
      <c r="A68" s="3" t="str">
        <f>HYPERLINK("http://kyu.snu.ac.kr/sdhj/index.jsp?type=hj/GK14802_00IH_0001_0006.jpg","1723_각북면_6")</f>
        <v>1723_각북면_6</v>
      </c>
      <c r="B68" s="2">
        <v>1723</v>
      </c>
      <c r="C68" s="2" t="s">
        <v>17108</v>
      </c>
      <c r="D68" s="2" t="s">
        <v>17109</v>
      </c>
      <c r="E68" s="2">
        <v>67</v>
      </c>
      <c r="F68" s="1">
        <v>1</v>
      </c>
      <c r="G68" s="1" t="s">
        <v>36</v>
      </c>
      <c r="H68" s="1" t="s">
        <v>36</v>
      </c>
      <c r="I68" s="1">
        <v>8</v>
      </c>
      <c r="L68" s="1">
        <v>5</v>
      </c>
      <c r="M68" s="2" t="s">
        <v>15913</v>
      </c>
      <c r="N68" s="2" t="s">
        <v>15914</v>
      </c>
      <c r="S68" s="1" t="s">
        <v>49</v>
      </c>
      <c r="T68" s="1" t="s">
        <v>241</v>
      </c>
      <c r="W68" s="1" t="s">
        <v>82</v>
      </c>
      <c r="X68" s="1" t="s">
        <v>17110</v>
      </c>
      <c r="Y68" s="1" t="s">
        <v>51</v>
      </c>
      <c r="Z68" s="1" t="s">
        <v>9254</v>
      </c>
      <c r="AC68" s="1">
        <v>25</v>
      </c>
      <c r="AD68" s="1" t="s">
        <v>276</v>
      </c>
      <c r="AE68" s="1" t="s">
        <v>11439</v>
      </c>
      <c r="AF68" s="1" t="s">
        <v>89</v>
      </c>
      <c r="AG68" s="1" t="s">
        <v>11488</v>
      </c>
      <c r="AJ68" s="1" t="s">
        <v>17</v>
      </c>
      <c r="AK68" s="1" t="s">
        <v>11643</v>
      </c>
      <c r="AL68" s="1" t="s">
        <v>42</v>
      </c>
      <c r="AM68" s="1" t="s">
        <v>15289</v>
      </c>
      <c r="AT68" s="1" t="s">
        <v>57</v>
      </c>
      <c r="AU68" s="1" t="s">
        <v>8812</v>
      </c>
      <c r="AV68" s="1" t="s">
        <v>282</v>
      </c>
      <c r="AW68" s="1" t="s">
        <v>12709</v>
      </c>
      <c r="BG68" s="1" t="s">
        <v>202</v>
      </c>
      <c r="BH68" s="1" t="s">
        <v>8811</v>
      </c>
      <c r="BI68" s="1" t="s">
        <v>283</v>
      </c>
      <c r="BJ68" s="1" t="s">
        <v>9768</v>
      </c>
      <c r="BK68" s="1" t="s">
        <v>185</v>
      </c>
      <c r="BL68" s="1" t="s">
        <v>11727</v>
      </c>
      <c r="BM68" s="1" t="s">
        <v>284</v>
      </c>
      <c r="BN68" s="1" t="s">
        <v>9852</v>
      </c>
      <c r="BO68" s="1" t="s">
        <v>57</v>
      </c>
      <c r="BP68" s="1" t="s">
        <v>8812</v>
      </c>
      <c r="BQ68" s="1" t="s">
        <v>285</v>
      </c>
      <c r="BR68" s="1" t="s">
        <v>14626</v>
      </c>
      <c r="BS68" s="1" t="s">
        <v>75</v>
      </c>
      <c r="BT68" s="1" t="s">
        <v>11565</v>
      </c>
    </row>
    <row r="69" spans="1:73" ht="13.5" customHeight="1">
      <c r="A69" s="3" t="str">
        <f>HYPERLINK("http://kyu.snu.ac.kr/sdhj/index.jsp?type=hj/GK14802_00IH_0001_0006.jpg","1723_각북면_6")</f>
        <v>1723_각북면_6</v>
      </c>
      <c r="B69" s="2">
        <v>1723</v>
      </c>
      <c r="C69" s="2" t="s">
        <v>17033</v>
      </c>
      <c r="D69" s="2" t="s">
        <v>17034</v>
      </c>
      <c r="E69" s="2">
        <v>68</v>
      </c>
      <c r="F69" s="1">
        <v>1</v>
      </c>
      <c r="G69" s="1" t="s">
        <v>36</v>
      </c>
      <c r="H69" s="1" t="s">
        <v>36</v>
      </c>
      <c r="I69" s="1">
        <v>8</v>
      </c>
      <c r="L69" s="1">
        <v>5</v>
      </c>
      <c r="M69" s="2" t="s">
        <v>15913</v>
      </c>
      <c r="N69" s="2" t="s">
        <v>15914</v>
      </c>
      <c r="S69" s="1" t="s">
        <v>67</v>
      </c>
      <c r="T69" s="1" t="s">
        <v>2699</v>
      </c>
      <c r="Y69" s="1" t="s">
        <v>51</v>
      </c>
      <c r="Z69" s="1" t="s">
        <v>9254</v>
      </c>
      <c r="AC69" s="1">
        <v>3</v>
      </c>
      <c r="AD69" s="1" t="s">
        <v>41</v>
      </c>
      <c r="AE69" s="1" t="s">
        <v>11447</v>
      </c>
    </row>
    <row r="70" spans="1:73" ht="13.5" customHeight="1">
      <c r="A70" s="3" t="str">
        <f>HYPERLINK("http://kyu.snu.ac.kr/sdhj/index.jsp?type=hj/GK14802_00IH_0001_0006.jpg","1723_각북면_6")</f>
        <v>1723_각북면_6</v>
      </c>
      <c r="B70" s="2">
        <v>1723</v>
      </c>
      <c r="C70" s="2" t="s">
        <v>17033</v>
      </c>
      <c r="D70" s="2" t="s">
        <v>17034</v>
      </c>
      <c r="E70" s="2">
        <v>69</v>
      </c>
      <c r="F70" s="1">
        <v>1</v>
      </c>
      <c r="G70" s="1" t="s">
        <v>36</v>
      </c>
      <c r="H70" s="1" t="s">
        <v>36</v>
      </c>
      <c r="I70" s="1">
        <v>9</v>
      </c>
      <c r="J70" s="1" t="s">
        <v>287</v>
      </c>
      <c r="K70" s="1" t="s">
        <v>8602</v>
      </c>
      <c r="L70" s="1">
        <v>1</v>
      </c>
      <c r="M70" s="2" t="s">
        <v>287</v>
      </c>
      <c r="N70" s="2" t="s">
        <v>8602</v>
      </c>
      <c r="O70" s="1" t="s">
        <v>6</v>
      </c>
      <c r="P70" s="1" t="s">
        <v>8606</v>
      </c>
      <c r="T70" s="1" t="s">
        <v>17111</v>
      </c>
      <c r="U70" s="1" t="s">
        <v>57</v>
      </c>
      <c r="V70" s="1" t="s">
        <v>8812</v>
      </c>
      <c r="W70" s="1" t="s">
        <v>72</v>
      </c>
      <c r="X70" s="1" t="s">
        <v>9205</v>
      </c>
      <c r="Y70" s="1" t="s">
        <v>288</v>
      </c>
      <c r="Z70" s="1" t="s">
        <v>9272</v>
      </c>
      <c r="AC70" s="1">
        <v>41</v>
      </c>
      <c r="AD70" s="1" t="s">
        <v>238</v>
      </c>
      <c r="AE70" s="1" t="s">
        <v>11444</v>
      </c>
      <c r="AJ70" s="1" t="s">
        <v>17</v>
      </c>
      <c r="AK70" s="1" t="s">
        <v>11643</v>
      </c>
      <c r="AL70" s="1" t="s">
        <v>75</v>
      </c>
      <c r="AM70" s="1" t="s">
        <v>11565</v>
      </c>
      <c r="AT70" s="1" t="s">
        <v>247</v>
      </c>
      <c r="AU70" s="1" t="s">
        <v>8896</v>
      </c>
      <c r="AV70" s="1" t="s">
        <v>289</v>
      </c>
      <c r="AW70" s="1" t="s">
        <v>12708</v>
      </c>
      <c r="BG70" s="1" t="s">
        <v>76</v>
      </c>
      <c r="BH70" s="1" t="s">
        <v>8908</v>
      </c>
      <c r="BI70" s="1" t="s">
        <v>290</v>
      </c>
      <c r="BJ70" s="1" t="s">
        <v>11062</v>
      </c>
      <c r="BK70" s="1" t="s">
        <v>76</v>
      </c>
      <c r="BL70" s="1" t="s">
        <v>8908</v>
      </c>
      <c r="BM70" s="1" t="s">
        <v>291</v>
      </c>
      <c r="BN70" s="1" t="s">
        <v>9843</v>
      </c>
      <c r="BO70" s="1" t="s">
        <v>76</v>
      </c>
      <c r="BP70" s="1" t="s">
        <v>8908</v>
      </c>
      <c r="BQ70" s="1" t="s">
        <v>292</v>
      </c>
      <c r="BR70" s="1" t="s">
        <v>14351</v>
      </c>
      <c r="BS70" s="1" t="s">
        <v>293</v>
      </c>
      <c r="BT70" s="1" t="s">
        <v>11558</v>
      </c>
    </row>
    <row r="71" spans="1:73" ht="13.5" customHeight="1">
      <c r="A71" s="3" t="str">
        <f>HYPERLINK("http://kyu.snu.ac.kr/sdhj/index.jsp?type=hj/GK14802_00IH_0001_0006.jpg","1723_각북면_6")</f>
        <v>1723_각북면_6</v>
      </c>
      <c r="B71" s="2">
        <v>1723</v>
      </c>
      <c r="C71" s="2" t="s">
        <v>17033</v>
      </c>
      <c r="D71" s="2" t="s">
        <v>17034</v>
      </c>
      <c r="E71" s="2">
        <v>70</v>
      </c>
      <c r="F71" s="1">
        <v>1</v>
      </c>
      <c r="G71" s="1" t="s">
        <v>36</v>
      </c>
      <c r="H71" s="1" t="s">
        <v>36</v>
      </c>
      <c r="I71" s="1">
        <v>9</v>
      </c>
      <c r="L71" s="1">
        <v>1</v>
      </c>
      <c r="M71" s="2" t="s">
        <v>287</v>
      </c>
      <c r="N71" s="2" t="s">
        <v>8602</v>
      </c>
      <c r="S71" s="1" t="s">
        <v>49</v>
      </c>
      <c r="T71" s="1" t="s">
        <v>241</v>
      </c>
      <c r="W71" s="1" t="s">
        <v>294</v>
      </c>
      <c r="X71" s="1" t="s">
        <v>9214</v>
      </c>
      <c r="Y71" s="1" t="s">
        <v>51</v>
      </c>
      <c r="Z71" s="1" t="s">
        <v>9254</v>
      </c>
      <c r="AC71" s="1">
        <v>27</v>
      </c>
      <c r="AD71" s="1" t="s">
        <v>295</v>
      </c>
      <c r="AE71" s="1" t="s">
        <v>11471</v>
      </c>
      <c r="AJ71" s="1" t="s">
        <v>17</v>
      </c>
      <c r="AK71" s="1" t="s">
        <v>11643</v>
      </c>
      <c r="AL71" s="1" t="s">
        <v>205</v>
      </c>
      <c r="AM71" s="1" t="s">
        <v>11656</v>
      </c>
      <c r="AT71" s="1" t="s">
        <v>57</v>
      </c>
      <c r="AU71" s="1" t="s">
        <v>8812</v>
      </c>
      <c r="AV71" s="1" t="s">
        <v>296</v>
      </c>
      <c r="AW71" s="1" t="s">
        <v>12707</v>
      </c>
      <c r="BG71" s="1" t="s">
        <v>57</v>
      </c>
      <c r="BH71" s="1" t="s">
        <v>8812</v>
      </c>
      <c r="BI71" s="1" t="s">
        <v>297</v>
      </c>
      <c r="BJ71" s="1" t="s">
        <v>11630</v>
      </c>
      <c r="BK71" s="1" t="s">
        <v>98</v>
      </c>
      <c r="BL71" s="1" t="s">
        <v>11883</v>
      </c>
      <c r="BM71" s="1" t="s">
        <v>298</v>
      </c>
      <c r="BN71" s="1" t="s">
        <v>13869</v>
      </c>
      <c r="BO71" s="1" t="s">
        <v>98</v>
      </c>
      <c r="BP71" s="1" t="s">
        <v>11883</v>
      </c>
      <c r="BQ71" s="1" t="s">
        <v>299</v>
      </c>
      <c r="BR71" s="1" t="s">
        <v>15482</v>
      </c>
      <c r="BS71" s="1" t="s">
        <v>300</v>
      </c>
      <c r="BT71" s="1" t="s">
        <v>11695</v>
      </c>
    </row>
    <row r="72" spans="1:73" ht="13.5" customHeight="1">
      <c r="A72" s="3" t="str">
        <f>HYPERLINK("http://kyu.snu.ac.kr/sdhj/index.jsp?type=hj/GK14802_00IH_0001_0006.jpg","1723_각북면_6")</f>
        <v>1723_각북면_6</v>
      </c>
      <c r="B72" s="2">
        <v>1723</v>
      </c>
      <c r="C72" s="2" t="s">
        <v>17112</v>
      </c>
      <c r="D72" s="2" t="s">
        <v>17113</v>
      </c>
      <c r="E72" s="2">
        <v>71</v>
      </c>
      <c r="F72" s="1">
        <v>1</v>
      </c>
      <c r="G72" s="1" t="s">
        <v>36</v>
      </c>
      <c r="H72" s="1" t="s">
        <v>36</v>
      </c>
      <c r="I72" s="1">
        <v>9</v>
      </c>
      <c r="L72" s="1">
        <v>2</v>
      </c>
      <c r="M72" s="2" t="s">
        <v>15915</v>
      </c>
      <c r="N72" s="2" t="s">
        <v>15916</v>
      </c>
      <c r="O72" s="1" t="s">
        <v>6</v>
      </c>
      <c r="P72" s="1" t="s">
        <v>8606</v>
      </c>
      <c r="T72" s="1" t="s">
        <v>17068</v>
      </c>
      <c r="U72" s="1" t="s">
        <v>301</v>
      </c>
      <c r="V72" s="1" t="s">
        <v>8760</v>
      </c>
      <c r="W72" s="1" t="s">
        <v>302</v>
      </c>
      <c r="X72" s="1" t="s">
        <v>9247</v>
      </c>
      <c r="Y72" s="1" t="s">
        <v>303</v>
      </c>
      <c r="Z72" s="1" t="s">
        <v>11389</v>
      </c>
      <c r="AC72" s="1">
        <v>40</v>
      </c>
      <c r="AD72" s="1" t="s">
        <v>266</v>
      </c>
      <c r="AE72" s="1" t="s">
        <v>11440</v>
      </c>
      <c r="AJ72" s="1" t="s">
        <v>17</v>
      </c>
      <c r="AK72" s="1" t="s">
        <v>11643</v>
      </c>
      <c r="AL72" s="1" t="s">
        <v>293</v>
      </c>
      <c r="AM72" s="1" t="s">
        <v>11558</v>
      </c>
      <c r="AT72" s="1" t="s">
        <v>57</v>
      </c>
      <c r="AU72" s="1" t="s">
        <v>8812</v>
      </c>
      <c r="AV72" s="1" t="s">
        <v>304</v>
      </c>
      <c r="AW72" s="1" t="s">
        <v>11070</v>
      </c>
      <c r="BG72" s="1" t="s">
        <v>38</v>
      </c>
      <c r="BH72" s="1" t="s">
        <v>8841</v>
      </c>
      <c r="BI72" s="1" t="s">
        <v>305</v>
      </c>
      <c r="BJ72" s="1" t="s">
        <v>9816</v>
      </c>
      <c r="BK72" s="1" t="s">
        <v>57</v>
      </c>
      <c r="BL72" s="1" t="s">
        <v>8812</v>
      </c>
      <c r="BM72" s="1" t="s">
        <v>306</v>
      </c>
      <c r="BN72" s="1" t="s">
        <v>13868</v>
      </c>
      <c r="BO72" s="1" t="s">
        <v>38</v>
      </c>
      <c r="BP72" s="1" t="s">
        <v>8841</v>
      </c>
      <c r="BQ72" s="1" t="s">
        <v>307</v>
      </c>
      <c r="BR72" s="1" t="s">
        <v>15787</v>
      </c>
      <c r="BS72" s="1" t="s">
        <v>196</v>
      </c>
      <c r="BT72" s="1" t="s">
        <v>11624</v>
      </c>
    </row>
    <row r="73" spans="1:73" ht="13.5" customHeight="1">
      <c r="A73" s="3" t="str">
        <f>HYPERLINK("http://kyu.snu.ac.kr/sdhj/index.jsp?type=hj/GK14802_00IH_0001_0006.jpg","1723_각북면_6")</f>
        <v>1723_각북면_6</v>
      </c>
      <c r="B73" s="2">
        <v>1723</v>
      </c>
      <c r="C73" s="2" t="s">
        <v>17064</v>
      </c>
      <c r="D73" s="2" t="s">
        <v>17065</v>
      </c>
      <c r="E73" s="2">
        <v>72</v>
      </c>
      <c r="F73" s="1">
        <v>1</v>
      </c>
      <c r="G73" s="1" t="s">
        <v>36</v>
      </c>
      <c r="H73" s="1" t="s">
        <v>36</v>
      </c>
      <c r="I73" s="1">
        <v>9</v>
      </c>
      <c r="L73" s="1">
        <v>2</v>
      </c>
      <c r="M73" s="2" t="s">
        <v>15915</v>
      </c>
      <c r="N73" s="2" t="s">
        <v>15916</v>
      </c>
      <c r="S73" s="1" t="s">
        <v>49</v>
      </c>
      <c r="T73" s="1" t="s">
        <v>241</v>
      </c>
      <c r="W73" s="1" t="s">
        <v>308</v>
      </c>
      <c r="X73" s="1" t="s">
        <v>9230</v>
      </c>
      <c r="Y73" s="1" t="s">
        <v>51</v>
      </c>
      <c r="Z73" s="1" t="s">
        <v>9254</v>
      </c>
      <c r="AC73" s="1">
        <v>39</v>
      </c>
      <c r="AD73" s="1" t="s">
        <v>52</v>
      </c>
      <c r="AE73" s="1" t="s">
        <v>11470</v>
      </c>
      <c r="AJ73" s="1" t="s">
        <v>17</v>
      </c>
      <c r="AK73" s="1" t="s">
        <v>11643</v>
      </c>
      <c r="AL73" s="1" t="s">
        <v>130</v>
      </c>
      <c r="AM73" s="1" t="s">
        <v>11651</v>
      </c>
      <c r="AT73" s="1" t="s">
        <v>309</v>
      </c>
      <c r="AU73" s="1" t="s">
        <v>14905</v>
      </c>
      <c r="AV73" s="1" t="s">
        <v>310</v>
      </c>
      <c r="AW73" s="1" t="s">
        <v>11382</v>
      </c>
      <c r="BG73" s="1" t="s">
        <v>185</v>
      </c>
      <c r="BH73" s="1" t="s">
        <v>11727</v>
      </c>
      <c r="BI73" s="1" t="s">
        <v>311</v>
      </c>
      <c r="BJ73" s="1" t="s">
        <v>13407</v>
      </c>
      <c r="BK73" s="1" t="s">
        <v>312</v>
      </c>
      <c r="BL73" s="1" t="s">
        <v>8915</v>
      </c>
      <c r="BM73" s="1" t="s">
        <v>313</v>
      </c>
      <c r="BN73" s="1" t="s">
        <v>13560</v>
      </c>
      <c r="BO73" s="1" t="s">
        <v>76</v>
      </c>
      <c r="BP73" s="1" t="s">
        <v>8908</v>
      </c>
      <c r="BQ73" s="1" t="s">
        <v>314</v>
      </c>
      <c r="BR73" s="1" t="s">
        <v>13207</v>
      </c>
      <c r="BS73" s="1" t="s">
        <v>75</v>
      </c>
      <c r="BT73" s="1" t="s">
        <v>11565</v>
      </c>
    </row>
    <row r="74" spans="1:73" ht="13.5" customHeight="1">
      <c r="A74" s="3" t="str">
        <f>HYPERLINK("http://kyu.snu.ac.kr/sdhj/index.jsp?type=hj/GK14802_00IH_0001_0006.jpg","1723_각북면_6")</f>
        <v>1723_각북면_6</v>
      </c>
      <c r="B74" s="2">
        <v>1723</v>
      </c>
      <c r="C74" s="2" t="s">
        <v>17076</v>
      </c>
      <c r="D74" s="2" t="s">
        <v>17077</v>
      </c>
      <c r="E74" s="2">
        <v>73</v>
      </c>
      <c r="F74" s="1">
        <v>1</v>
      </c>
      <c r="G74" s="1" t="s">
        <v>36</v>
      </c>
      <c r="H74" s="1" t="s">
        <v>36</v>
      </c>
      <c r="I74" s="1">
        <v>9</v>
      </c>
      <c r="L74" s="1">
        <v>2</v>
      </c>
      <c r="M74" s="2" t="s">
        <v>15915</v>
      </c>
      <c r="N74" s="2" t="s">
        <v>15916</v>
      </c>
      <c r="S74" s="1" t="s">
        <v>67</v>
      </c>
      <c r="T74" s="1" t="s">
        <v>2699</v>
      </c>
      <c r="Y74" s="1" t="s">
        <v>51</v>
      </c>
      <c r="Z74" s="1" t="s">
        <v>9254</v>
      </c>
      <c r="AC74" s="1">
        <v>9</v>
      </c>
      <c r="AD74" s="1" t="s">
        <v>62</v>
      </c>
      <c r="AE74" s="1" t="s">
        <v>11464</v>
      </c>
      <c r="AF74" s="1" t="s">
        <v>164</v>
      </c>
      <c r="AG74" s="1" t="s">
        <v>9220</v>
      </c>
    </row>
    <row r="75" spans="1:73" ht="13.5" customHeight="1">
      <c r="A75" s="3" t="str">
        <f>HYPERLINK("http://kyu.snu.ac.kr/sdhj/index.jsp?type=hj/GK14802_00IH_0001_0006.jpg","1723_각북면_6")</f>
        <v>1723_각북면_6</v>
      </c>
      <c r="B75" s="2">
        <v>1723</v>
      </c>
      <c r="C75" s="2" t="s">
        <v>17076</v>
      </c>
      <c r="D75" s="2" t="s">
        <v>17077</v>
      </c>
      <c r="E75" s="2">
        <v>74</v>
      </c>
      <c r="F75" s="1">
        <v>1</v>
      </c>
      <c r="G75" s="1" t="s">
        <v>36</v>
      </c>
      <c r="H75" s="1" t="s">
        <v>36</v>
      </c>
      <c r="I75" s="1">
        <v>9</v>
      </c>
      <c r="L75" s="1">
        <v>2</v>
      </c>
      <c r="M75" s="2" t="s">
        <v>15915</v>
      </c>
      <c r="N75" s="2" t="s">
        <v>15916</v>
      </c>
      <c r="S75" s="1" t="s">
        <v>67</v>
      </c>
      <c r="T75" s="1" t="s">
        <v>2699</v>
      </c>
      <c r="Y75" s="1" t="s">
        <v>51</v>
      </c>
      <c r="Z75" s="1" t="s">
        <v>9254</v>
      </c>
      <c r="AC75" s="1">
        <v>7</v>
      </c>
      <c r="AD75" s="1" t="s">
        <v>230</v>
      </c>
      <c r="AE75" s="1" t="s">
        <v>11441</v>
      </c>
    </row>
    <row r="76" spans="1:73" ht="13.5" customHeight="1">
      <c r="A76" s="3" t="str">
        <f>HYPERLINK("http://kyu.snu.ac.kr/sdhj/index.jsp?type=hj/GK14802_00IH_0001_0006.jpg","1723_각북면_6")</f>
        <v>1723_각북면_6</v>
      </c>
      <c r="B76" s="2">
        <v>1723</v>
      </c>
      <c r="C76" s="2" t="s">
        <v>17076</v>
      </c>
      <c r="D76" s="2" t="s">
        <v>17077</v>
      </c>
      <c r="E76" s="2">
        <v>75</v>
      </c>
      <c r="F76" s="1">
        <v>1</v>
      </c>
      <c r="G76" s="1" t="s">
        <v>36</v>
      </c>
      <c r="H76" s="1" t="s">
        <v>36</v>
      </c>
      <c r="I76" s="1">
        <v>9</v>
      </c>
      <c r="L76" s="1">
        <v>2</v>
      </c>
      <c r="M76" s="2" t="s">
        <v>15915</v>
      </c>
      <c r="N76" s="2" t="s">
        <v>15916</v>
      </c>
      <c r="S76" s="1" t="s">
        <v>136</v>
      </c>
      <c r="T76" s="1" t="s">
        <v>4203</v>
      </c>
      <c r="Y76" s="1" t="s">
        <v>315</v>
      </c>
      <c r="Z76" s="1" t="s">
        <v>9351</v>
      </c>
      <c r="AC76" s="1">
        <v>1</v>
      </c>
      <c r="AD76" s="1" t="s">
        <v>88</v>
      </c>
      <c r="AE76" s="1" t="s">
        <v>11437</v>
      </c>
    </row>
    <row r="77" spans="1:73" ht="13.5" customHeight="1">
      <c r="A77" s="3" t="str">
        <f>HYPERLINK("http://kyu.snu.ac.kr/sdhj/index.jsp?type=hj/GK14802_00IH_0001_0006.jpg","1723_각북면_6")</f>
        <v>1723_각북면_6</v>
      </c>
      <c r="B77" s="2">
        <v>1723</v>
      </c>
      <c r="C77" s="2" t="s">
        <v>17076</v>
      </c>
      <c r="D77" s="2" t="s">
        <v>17077</v>
      </c>
      <c r="E77" s="2">
        <v>76</v>
      </c>
      <c r="F77" s="1">
        <v>1</v>
      </c>
      <c r="G77" s="1" t="s">
        <v>36</v>
      </c>
      <c r="H77" s="1" t="s">
        <v>36</v>
      </c>
      <c r="I77" s="1">
        <v>9</v>
      </c>
      <c r="L77" s="1">
        <v>3</v>
      </c>
      <c r="M77" s="2" t="s">
        <v>15917</v>
      </c>
      <c r="N77" s="2" t="s">
        <v>15918</v>
      </c>
      <c r="O77" s="1" t="s">
        <v>274</v>
      </c>
      <c r="P77" s="1" t="s">
        <v>14924</v>
      </c>
      <c r="T77" s="1" t="s">
        <v>17114</v>
      </c>
      <c r="U77" s="1" t="s">
        <v>316</v>
      </c>
      <c r="V77" s="1" t="s">
        <v>9001</v>
      </c>
      <c r="W77" s="1" t="s">
        <v>50</v>
      </c>
      <c r="X77" s="1" t="s">
        <v>9236</v>
      </c>
      <c r="Y77" s="1" t="s">
        <v>317</v>
      </c>
      <c r="Z77" s="1" t="s">
        <v>11388</v>
      </c>
      <c r="AC77" s="1">
        <v>16</v>
      </c>
      <c r="AD77" s="1" t="s">
        <v>318</v>
      </c>
      <c r="AE77" s="1" t="s">
        <v>11436</v>
      </c>
      <c r="AJ77" s="1" t="s">
        <v>17</v>
      </c>
      <c r="AK77" s="1" t="s">
        <v>11643</v>
      </c>
      <c r="AL77" s="1" t="s">
        <v>319</v>
      </c>
      <c r="AM77" s="1" t="s">
        <v>11623</v>
      </c>
      <c r="AT77" s="1" t="s">
        <v>57</v>
      </c>
      <c r="AU77" s="1" t="s">
        <v>8812</v>
      </c>
      <c r="AV77" s="1" t="s">
        <v>320</v>
      </c>
      <c r="AW77" s="1" t="s">
        <v>9787</v>
      </c>
      <c r="BG77" s="1" t="s">
        <v>57</v>
      </c>
      <c r="BH77" s="1" t="s">
        <v>8812</v>
      </c>
      <c r="BI77" s="1" t="s">
        <v>321</v>
      </c>
      <c r="BJ77" s="1" t="s">
        <v>10536</v>
      </c>
      <c r="BK77" s="1" t="s">
        <v>98</v>
      </c>
      <c r="BL77" s="1" t="s">
        <v>11883</v>
      </c>
      <c r="BM77" s="1" t="s">
        <v>322</v>
      </c>
      <c r="BN77" s="1" t="s">
        <v>10048</v>
      </c>
      <c r="BO77" s="1" t="s">
        <v>323</v>
      </c>
      <c r="BP77" s="1" t="s">
        <v>8750</v>
      </c>
      <c r="BQ77" s="1" t="s">
        <v>324</v>
      </c>
      <c r="BR77" s="1" t="s">
        <v>12610</v>
      </c>
    </row>
    <row r="78" spans="1:73" ht="13.5" customHeight="1">
      <c r="A78" s="3" t="str">
        <f>HYPERLINK("http://kyu.snu.ac.kr/sdhj/index.jsp?type=hj/GK14802_00IH_0001_0006.jpg","1723_각북면_6")</f>
        <v>1723_각북면_6</v>
      </c>
      <c r="B78" s="2">
        <v>1723</v>
      </c>
      <c r="C78" s="2" t="s">
        <v>17115</v>
      </c>
      <c r="D78" s="2" t="s">
        <v>17116</v>
      </c>
      <c r="E78" s="2">
        <v>77</v>
      </c>
      <c r="F78" s="1">
        <v>1</v>
      </c>
      <c r="G78" s="1" t="s">
        <v>36</v>
      </c>
      <c r="H78" s="1" t="s">
        <v>36</v>
      </c>
      <c r="I78" s="1">
        <v>9</v>
      </c>
      <c r="L78" s="1">
        <v>3</v>
      </c>
      <c r="M78" s="2" t="s">
        <v>15917</v>
      </c>
      <c r="N78" s="2" t="s">
        <v>15918</v>
      </c>
      <c r="S78" s="1" t="s">
        <v>49</v>
      </c>
      <c r="T78" s="1" t="s">
        <v>241</v>
      </c>
      <c r="W78" s="1" t="s">
        <v>82</v>
      </c>
      <c r="X78" s="1" t="s">
        <v>17117</v>
      </c>
      <c r="Y78" s="1" t="s">
        <v>91</v>
      </c>
      <c r="Z78" s="1" t="s">
        <v>9400</v>
      </c>
      <c r="AC78" s="1">
        <v>22</v>
      </c>
      <c r="AD78" s="1" t="s">
        <v>143</v>
      </c>
      <c r="AE78" s="1" t="s">
        <v>11451</v>
      </c>
      <c r="AJ78" s="1" t="s">
        <v>92</v>
      </c>
      <c r="AK78" s="1" t="s">
        <v>11644</v>
      </c>
      <c r="AL78" s="1" t="s">
        <v>42</v>
      </c>
      <c r="AM78" s="1" t="s">
        <v>15289</v>
      </c>
      <c r="AT78" s="1" t="s">
        <v>57</v>
      </c>
      <c r="AU78" s="1" t="s">
        <v>8812</v>
      </c>
      <c r="AV78" s="1" t="s">
        <v>325</v>
      </c>
      <c r="AW78" s="1" t="s">
        <v>12571</v>
      </c>
      <c r="BG78" s="1" t="s">
        <v>98</v>
      </c>
      <c r="BH78" s="1" t="s">
        <v>11883</v>
      </c>
      <c r="BI78" s="1" t="s">
        <v>326</v>
      </c>
      <c r="BJ78" s="1" t="s">
        <v>10135</v>
      </c>
      <c r="BK78" s="1" t="s">
        <v>98</v>
      </c>
      <c r="BL78" s="1" t="s">
        <v>11883</v>
      </c>
      <c r="BM78" s="1" t="s">
        <v>327</v>
      </c>
      <c r="BN78" s="1" t="s">
        <v>13312</v>
      </c>
      <c r="BO78" s="1" t="s">
        <v>101</v>
      </c>
      <c r="BP78" s="1" t="s">
        <v>8800</v>
      </c>
      <c r="BQ78" s="1" t="s">
        <v>14740</v>
      </c>
      <c r="BR78" s="1" t="s">
        <v>14625</v>
      </c>
      <c r="BS78" s="1" t="s">
        <v>75</v>
      </c>
      <c r="BT78" s="1" t="s">
        <v>11565</v>
      </c>
    </row>
    <row r="79" spans="1:73" ht="13.5" customHeight="1">
      <c r="A79" s="3" t="str">
        <f>HYPERLINK("http://kyu.snu.ac.kr/sdhj/index.jsp?type=hj/GK14802_00IH_0001_0006.jpg","1723_각북면_6")</f>
        <v>1723_각북면_6</v>
      </c>
      <c r="B79" s="2">
        <v>1723</v>
      </c>
      <c r="C79" s="2" t="s">
        <v>17037</v>
      </c>
      <c r="D79" s="2" t="s">
        <v>17038</v>
      </c>
      <c r="E79" s="2">
        <v>78</v>
      </c>
      <c r="F79" s="1">
        <v>1</v>
      </c>
      <c r="G79" s="1" t="s">
        <v>36</v>
      </c>
      <c r="H79" s="1" t="s">
        <v>36</v>
      </c>
      <c r="I79" s="1">
        <v>9</v>
      </c>
      <c r="L79" s="1">
        <v>4</v>
      </c>
      <c r="M79" s="2" t="s">
        <v>328</v>
      </c>
      <c r="N79" s="2" t="s">
        <v>11387</v>
      </c>
      <c r="O79" s="1" t="s">
        <v>6</v>
      </c>
      <c r="P79" s="1" t="s">
        <v>8606</v>
      </c>
      <c r="T79" s="1" t="s">
        <v>17097</v>
      </c>
      <c r="U79" s="1" t="s">
        <v>17118</v>
      </c>
      <c r="V79" s="1" t="s">
        <v>17119</v>
      </c>
      <c r="Y79" s="1" t="s">
        <v>328</v>
      </c>
      <c r="Z79" s="1" t="s">
        <v>11387</v>
      </c>
      <c r="AC79" s="1">
        <v>64</v>
      </c>
      <c r="AD79" s="1" t="s">
        <v>68</v>
      </c>
      <c r="AE79" s="1" t="s">
        <v>11438</v>
      </c>
      <c r="AF79" s="1" t="s">
        <v>17120</v>
      </c>
      <c r="AG79" s="1" t="s">
        <v>17121</v>
      </c>
      <c r="AH79" s="1" t="s">
        <v>17122</v>
      </c>
      <c r="AI79" s="1" t="s">
        <v>17123</v>
      </c>
      <c r="AJ79" s="1" t="s">
        <v>17</v>
      </c>
      <c r="AK79" s="1" t="s">
        <v>11643</v>
      </c>
      <c r="AL79" s="1" t="s">
        <v>329</v>
      </c>
      <c r="AM79" s="1" t="s">
        <v>11551</v>
      </c>
      <c r="AN79" s="1" t="s">
        <v>330</v>
      </c>
      <c r="AO79" s="1" t="s">
        <v>9854</v>
      </c>
      <c r="AR79" s="1" t="s">
        <v>331</v>
      </c>
      <c r="AS79" s="1" t="s">
        <v>11878</v>
      </c>
      <c r="AT79" s="1" t="s">
        <v>38</v>
      </c>
      <c r="AU79" s="1" t="s">
        <v>8841</v>
      </c>
      <c r="AV79" s="1" t="s">
        <v>332</v>
      </c>
      <c r="AW79" s="1" t="s">
        <v>12706</v>
      </c>
      <c r="BG79" s="1" t="s">
        <v>333</v>
      </c>
      <c r="BH79" s="1" t="s">
        <v>11898</v>
      </c>
      <c r="BI79" s="1" t="s">
        <v>19132</v>
      </c>
      <c r="BJ79" s="1" t="s">
        <v>13868</v>
      </c>
      <c r="BK79" s="1" t="s">
        <v>333</v>
      </c>
      <c r="BL79" s="1" t="s">
        <v>11898</v>
      </c>
      <c r="BM79" s="1" t="s">
        <v>334</v>
      </c>
      <c r="BN79" s="1" t="s">
        <v>9945</v>
      </c>
      <c r="BO79" s="1" t="s">
        <v>76</v>
      </c>
      <c r="BP79" s="1" t="s">
        <v>8908</v>
      </c>
      <c r="BQ79" s="1" t="s">
        <v>19133</v>
      </c>
      <c r="BR79" s="1" t="s">
        <v>14624</v>
      </c>
      <c r="BS79" s="1" t="s">
        <v>75</v>
      </c>
      <c r="BT79" s="1" t="s">
        <v>11565</v>
      </c>
      <c r="BU79" s="1" t="s">
        <v>17124</v>
      </c>
    </row>
    <row r="80" spans="1:73" ht="13.5" customHeight="1">
      <c r="A80" s="3" t="str">
        <f>HYPERLINK("http://kyu.snu.ac.kr/sdhj/index.jsp?type=hj/GK14802_00IH_0001_0006.jpg","1723_각북면_6")</f>
        <v>1723_각북면_6</v>
      </c>
      <c r="B80" s="2">
        <v>1723</v>
      </c>
      <c r="C80" s="2" t="s">
        <v>17125</v>
      </c>
      <c r="D80" s="2" t="s">
        <v>17126</v>
      </c>
      <c r="E80" s="2">
        <v>79</v>
      </c>
      <c r="F80" s="1">
        <v>1</v>
      </c>
      <c r="G80" s="1" t="s">
        <v>36</v>
      </c>
      <c r="H80" s="1" t="s">
        <v>36</v>
      </c>
      <c r="I80" s="1">
        <v>9</v>
      </c>
      <c r="L80" s="1">
        <v>4</v>
      </c>
      <c r="M80" s="2" t="s">
        <v>328</v>
      </c>
      <c r="N80" s="2" t="s">
        <v>11387</v>
      </c>
      <c r="S80" s="1" t="s">
        <v>60</v>
      </c>
      <c r="T80" s="1" t="s">
        <v>8660</v>
      </c>
      <c r="U80" s="1" t="s">
        <v>335</v>
      </c>
      <c r="V80" s="1" t="s">
        <v>8955</v>
      </c>
      <c r="Y80" s="1" t="s">
        <v>19162</v>
      </c>
      <c r="Z80" s="1" t="s">
        <v>11386</v>
      </c>
      <c r="AC80" s="1">
        <v>15</v>
      </c>
      <c r="AD80" s="1" t="s">
        <v>336</v>
      </c>
      <c r="AE80" s="1" t="s">
        <v>11456</v>
      </c>
    </row>
    <row r="81" spans="1:72" ht="13.5" customHeight="1">
      <c r="A81" s="3" t="str">
        <f>HYPERLINK("http://kyu.snu.ac.kr/sdhj/index.jsp?type=hj/GK14802_00IH_0001_0006.jpg","1723_각북면_6")</f>
        <v>1723_각북면_6</v>
      </c>
      <c r="B81" s="2">
        <v>1723</v>
      </c>
      <c r="C81" s="2" t="s">
        <v>17108</v>
      </c>
      <c r="D81" s="2" t="s">
        <v>17109</v>
      </c>
      <c r="E81" s="2">
        <v>80</v>
      </c>
      <c r="F81" s="1">
        <v>2</v>
      </c>
      <c r="G81" s="1" t="s">
        <v>337</v>
      </c>
      <c r="H81" s="1" t="s">
        <v>8460</v>
      </c>
      <c r="I81" s="1">
        <v>1</v>
      </c>
      <c r="J81" s="1" t="s">
        <v>338</v>
      </c>
      <c r="K81" s="1" t="s">
        <v>8601</v>
      </c>
      <c r="L81" s="1">
        <v>1</v>
      </c>
      <c r="M81" s="2" t="s">
        <v>340</v>
      </c>
      <c r="N81" s="2" t="s">
        <v>11385</v>
      </c>
      <c r="T81" s="1" t="s">
        <v>17127</v>
      </c>
      <c r="U81" s="1" t="s">
        <v>339</v>
      </c>
      <c r="V81" s="1" t="s">
        <v>9094</v>
      </c>
      <c r="Y81" s="1" t="s">
        <v>340</v>
      </c>
      <c r="Z81" s="1" t="s">
        <v>11385</v>
      </c>
      <c r="AC81" s="1">
        <v>66</v>
      </c>
      <c r="AD81" s="1" t="s">
        <v>165</v>
      </c>
      <c r="AE81" s="1" t="s">
        <v>10958</v>
      </c>
      <c r="AJ81" s="1" t="s">
        <v>17</v>
      </c>
      <c r="AK81" s="1" t="s">
        <v>11643</v>
      </c>
      <c r="AL81" s="1" t="s">
        <v>42</v>
      </c>
      <c r="AM81" s="1" t="s">
        <v>15289</v>
      </c>
      <c r="AN81" s="1" t="s">
        <v>341</v>
      </c>
      <c r="AO81" s="1" t="s">
        <v>11702</v>
      </c>
      <c r="AP81" s="1" t="s">
        <v>101</v>
      </c>
      <c r="AQ81" s="1" t="s">
        <v>8800</v>
      </c>
      <c r="AR81" s="1" t="s">
        <v>342</v>
      </c>
      <c r="AS81" s="1" t="s">
        <v>11877</v>
      </c>
      <c r="AT81" s="1" t="s">
        <v>108</v>
      </c>
      <c r="AU81" s="1" t="s">
        <v>8814</v>
      </c>
      <c r="AV81" s="1" t="s">
        <v>343</v>
      </c>
      <c r="AW81" s="1" t="s">
        <v>12385</v>
      </c>
      <c r="BB81" s="1" t="s">
        <v>110</v>
      </c>
      <c r="BC81" s="1" t="s">
        <v>8789</v>
      </c>
      <c r="BD81" s="1" t="s">
        <v>344</v>
      </c>
      <c r="BE81" s="1" t="s">
        <v>11252</v>
      </c>
      <c r="BG81" s="1" t="s">
        <v>108</v>
      </c>
      <c r="BH81" s="1" t="s">
        <v>8814</v>
      </c>
      <c r="BI81" s="1" t="s">
        <v>345</v>
      </c>
      <c r="BJ81" s="1" t="s">
        <v>9290</v>
      </c>
      <c r="BK81" s="1" t="s">
        <v>108</v>
      </c>
      <c r="BL81" s="1" t="s">
        <v>8814</v>
      </c>
      <c r="BM81" s="1" t="s">
        <v>346</v>
      </c>
      <c r="BN81" s="1" t="s">
        <v>12869</v>
      </c>
      <c r="BO81" s="1" t="s">
        <v>108</v>
      </c>
      <c r="BP81" s="1" t="s">
        <v>8814</v>
      </c>
      <c r="BQ81" s="1" t="s">
        <v>347</v>
      </c>
      <c r="BR81" s="1" t="s">
        <v>15487</v>
      </c>
      <c r="BS81" s="1" t="s">
        <v>42</v>
      </c>
      <c r="BT81" s="1" t="s">
        <v>15289</v>
      </c>
    </row>
    <row r="82" spans="1:72" ht="13.5" customHeight="1">
      <c r="A82" s="3" t="str">
        <f>HYPERLINK("http://kyu.snu.ac.kr/sdhj/index.jsp?type=hj/GK14802_00IH_0001_0006.jpg","1723_각북면_6")</f>
        <v>1723_각북면_6</v>
      </c>
      <c r="B82" s="2">
        <v>1723</v>
      </c>
      <c r="C82" s="2" t="s">
        <v>17128</v>
      </c>
      <c r="D82" s="2" t="s">
        <v>17129</v>
      </c>
      <c r="E82" s="2">
        <v>81</v>
      </c>
      <c r="F82" s="1">
        <v>2</v>
      </c>
      <c r="G82" s="1" t="s">
        <v>337</v>
      </c>
      <c r="H82" s="1" t="s">
        <v>8460</v>
      </c>
      <c r="I82" s="1">
        <v>1</v>
      </c>
      <c r="L82" s="1">
        <v>1</v>
      </c>
      <c r="M82" s="2" t="s">
        <v>340</v>
      </c>
      <c r="N82" s="2" t="s">
        <v>11385</v>
      </c>
      <c r="S82" s="1" t="s">
        <v>49</v>
      </c>
      <c r="T82" s="1" t="s">
        <v>241</v>
      </c>
      <c r="U82" s="1" t="s">
        <v>176</v>
      </c>
      <c r="V82" s="1" t="s">
        <v>8762</v>
      </c>
      <c r="Y82" s="1" t="s">
        <v>348</v>
      </c>
      <c r="Z82" s="1" t="s">
        <v>9600</v>
      </c>
      <c r="AC82" s="1">
        <v>59</v>
      </c>
      <c r="AD82" s="1" t="s">
        <v>349</v>
      </c>
      <c r="AE82" s="1" t="s">
        <v>11477</v>
      </c>
      <c r="AJ82" s="1" t="s">
        <v>17</v>
      </c>
      <c r="AK82" s="1" t="s">
        <v>11643</v>
      </c>
      <c r="AL82" s="1" t="s">
        <v>329</v>
      </c>
      <c r="AM82" s="1" t="s">
        <v>11551</v>
      </c>
      <c r="AN82" s="1" t="s">
        <v>59</v>
      </c>
      <c r="AO82" s="1" t="s">
        <v>11671</v>
      </c>
      <c r="AP82" s="1" t="s">
        <v>101</v>
      </c>
      <c r="AQ82" s="1" t="s">
        <v>8800</v>
      </c>
      <c r="AR82" s="1" t="s">
        <v>350</v>
      </c>
      <c r="AS82" s="1" t="s">
        <v>11876</v>
      </c>
      <c r="AT82" s="1" t="s">
        <v>351</v>
      </c>
      <c r="AU82" s="1" t="s">
        <v>14998</v>
      </c>
      <c r="AV82" s="1" t="s">
        <v>352</v>
      </c>
      <c r="AW82" s="1" t="s">
        <v>9879</v>
      </c>
      <c r="BB82" s="1" t="s">
        <v>110</v>
      </c>
      <c r="BC82" s="1" t="s">
        <v>8789</v>
      </c>
      <c r="BD82" s="1" t="s">
        <v>353</v>
      </c>
      <c r="BE82" s="1" t="s">
        <v>9532</v>
      </c>
      <c r="BG82" s="1" t="s">
        <v>76</v>
      </c>
      <c r="BH82" s="1" t="s">
        <v>8908</v>
      </c>
      <c r="BI82" s="1" t="s">
        <v>354</v>
      </c>
      <c r="BJ82" s="1" t="s">
        <v>12631</v>
      </c>
      <c r="BK82" s="1" t="s">
        <v>76</v>
      </c>
      <c r="BL82" s="1" t="s">
        <v>8908</v>
      </c>
      <c r="BM82" s="1" t="s">
        <v>355</v>
      </c>
      <c r="BN82" s="1" t="s">
        <v>11254</v>
      </c>
      <c r="BO82" s="1" t="s">
        <v>76</v>
      </c>
      <c r="BP82" s="1" t="s">
        <v>8908</v>
      </c>
      <c r="BQ82" s="1" t="s">
        <v>356</v>
      </c>
      <c r="BR82" s="1" t="s">
        <v>15734</v>
      </c>
      <c r="BS82" s="1" t="s">
        <v>209</v>
      </c>
      <c r="BT82" s="1" t="s">
        <v>11648</v>
      </c>
    </row>
    <row r="83" spans="1:72" ht="13.5" customHeight="1">
      <c r="A83" s="3" t="str">
        <f>HYPERLINK("http://kyu.snu.ac.kr/sdhj/index.jsp?type=hj/GK14802_00IH_0001_0006.jpg","1723_각북면_6")</f>
        <v>1723_각북면_6</v>
      </c>
      <c r="B83" s="2">
        <v>1723</v>
      </c>
      <c r="C83" s="2" t="s">
        <v>17130</v>
      </c>
      <c r="D83" s="2" t="s">
        <v>17131</v>
      </c>
      <c r="E83" s="2">
        <v>82</v>
      </c>
      <c r="F83" s="1">
        <v>2</v>
      </c>
      <c r="G83" s="1" t="s">
        <v>337</v>
      </c>
      <c r="H83" s="1" t="s">
        <v>8460</v>
      </c>
      <c r="I83" s="1">
        <v>1</v>
      </c>
      <c r="L83" s="1">
        <v>2</v>
      </c>
      <c r="M83" s="2" t="s">
        <v>15919</v>
      </c>
      <c r="N83" s="2" t="s">
        <v>15920</v>
      </c>
      <c r="T83" s="1" t="s">
        <v>17132</v>
      </c>
      <c r="U83" s="1" t="s">
        <v>19163</v>
      </c>
      <c r="V83" s="1" t="s">
        <v>9189</v>
      </c>
      <c r="W83" s="1" t="s">
        <v>82</v>
      </c>
      <c r="X83" s="1" t="s">
        <v>17133</v>
      </c>
      <c r="Y83" s="1" t="s">
        <v>357</v>
      </c>
      <c r="Z83" s="1" t="s">
        <v>9890</v>
      </c>
      <c r="AC83" s="1">
        <v>65</v>
      </c>
      <c r="AD83" s="1" t="s">
        <v>358</v>
      </c>
      <c r="AE83" s="1" t="s">
        <v>10404</v>
      </c>
      <c r="AJ83" s="1" t="s">
        <v>17</v>
      </c>
      <c r="AK83" s="1" t="s">
        <v>11643</v>
      </c>
      <c r="AL83" s="1" t="s">
        <v>42</v>
      </c>
      <c r="AM83" s="1" t="s">
        <v>15289</v>
      </c>
      <c r="AT83" s="1" t="s">
        <v>38</v>
      </c>
      <c r="AU83" s="1" t="s">
        <v>8841</v>
      </c>
      <c r="AV83" s="1" t="s">
        <v>359</v>
      </c>
      <c r="AW83" s="1" t="s">
        <v>12346</v>
      </c>
      <c r="BG83" s="1" t="s">
        <v>360</v>
      </c>
      <c r="BH83" s="1" t="s">
        <v>8763</v>
      </c>
      <c r="BI83" s="1" t="s">
        <v>361</v>
      </c>
      <c r="BJ83" s="1" t="s">
        <v>10170</v>
      </c>
      <c r="BK83" s="1" t="s">
        <v>360</v>
      </c>
      <c r="BL83" s="1" t="s">
        <v>8763</v>
      </c>
      <c r="BM83" s="1" t="s">
        <v>362</v>
      </c>
      <c r="BN83" s="1" t="s">
        <v>13600</v>
      </c>
      <c r="BO83" s="1" t="s">
        <v>76</v>
      </c>
      <c r="BP83" s="1" t="s">
        <v>8908</v>
      </c>
      <c r="BQ83" s="1" t="s">
        <v>363</v>
      </c>
      <c r="BR83" s="1" t="s">
        <v>14623</v>
      </c>
      <c r="BS83" s="1" t="s">
        <v>42</v>
      </c>
      <c r="BT83" s="1" t="s">
        <v>15289</v>
      </c>
    </row>
    <row r="84" spans="1:72" ht="13.5" customHeight="1">
      <c r="A84" s="3" t="str">
        <f>HYPERLINK("http://kyu.snu.ac.kr/sdhj/index.jsp?type=hj/GK14802_00IH_0001_0006.jpg","1723_각북면_6")</f>
        <v>1723_각북면_6</v>
      </c>
      <c r="B84" s="2">
        <v>1723</v>
      </c>
      <c r="C84" s="2" t="s">
        <v>17134</v>
      </c>
      <c r="D84" s="2" t="s">
        <v>17135</v>
      </c>
      <c r="E84" s="2">
        <v>83</v>
      </c>
      <c r="F84" s="1">
        <v>2</v>
      </c>
      <c r="G84" s="1" t="s">
        <v>337</v>
      </c>
      <c r="H84" s="1" t="s">
        <v>8460</v>
      </c>
      <c r="I84" s="1">
        <v>1</v>
      </c>
      <c r="L84" s="1">
        <v>2</v>
      </c>
      <c r="M84" s="2" t="s">
        <v>15919</v>
      </c>
      <c r="N84" s="2" t="s">
        <v>15920</v>
      </c>
      <c r="S84" s="1" t="s">
        <v>49</v>
      </c>
      <c r="T84" s="1" t="s">
        <v>241</v>
      </c>
      <c r="W84" s="1" t="s">
        <v>364</v>
      </c>
      <c r="X84" s="1" t="s">
        <v>9232</v>
      </c>
      <c r="Y84" s="1" t="s">
        <v>51</v>
      </c>
      <c r="Z84" s="1" t="s">
        <v>9254</v>
      </c>
      <c r="AC84" s="1">
        <v>61</v>
      </c>
      <c r="AD84" s="1" t="s">
        <v>88</v>
      </c>
      <c r="AE84" s="1" t="s">
        <v>11437</v>
      </c>
      <c r="AJ84" s="1" t="s">
        <v>17</v>
      </c>
      <c r="AK84" s="1" t="s">
        <v>11643</v>
      </c>
      <c r="AL84" s="1" t="s">
        <v>81</v>
      </c>
      <c r="AM84" s="1" t="s">
        <v>11611</v>
      </c>
      <c r="AT84" s="1" t="s">
        <v>360</v>
      </c>
      <c r="AU84" s="1" t="s">
        <v>8763</v>
      </c>
      <c r="AV84" s="1" t="s">
        <v>365</v>
      </c>
      <c r="AW84" s="1" t="s">
        <v>9323</v>
      </c>
      <c r="BG84" s="1" t="s">
        <v>360</v>
      </c>
      <c r="BH84" s="1" t="s">
        <v>8763</v>
      </c>
      <c r="BI84" s="1" t="s">
        <v>366</v>
      </c>
      <c r="BJ84" s="1" t="s">
        <v>9732</v>
      </c>
      <c r="BK84" s="1" t="s">
        <v>360</v>
      </c>
      <c r="BL84" s="1" t="s">
        <v>8763</v>
      </c>
      <c r="BM84" s="1" t="s">
        <v>367</v>
      </c>
      <c r="BN84" s="1" t="s">
        <v>13867</v>
      </c>
      <c r="BO84" s="1" t="s">
        <v>38</v>
      </c>
      <c r="BP84" s="1" t="s">
        <v>8841</v>
      </c>
      <c r="BQ84" s="1" t="s">
        <v>368</v>
      </c>
      <c r="BR84" s="1" t="s">
        <v>14622</v>
      </c>
      <c r="BS84" s="1" t="s">
        <v>75</v>
      </c>
      <c r="BT84" s="1" t="s">
        <v>11565</v>
      </c>
    </row>
    <row r="85" spans="1:72" ht="13.5" customHeight="1">
      <c r="A85" s="3" t="str">
        <f>HYPERLINK("http://kyu.snu.ac.kr/sdhj/index.jsp?type=hj/GK14802_00IH_0001_0006.jpg","1723_각북면_6")</f>
        <v>1723_각북면_6</v>
      </c>
      <c r="B85" s="2">
        <v>1723</v>
      </c>
      <c r="C85" s="2" t="s">
        <v>17136</v>
      </c>
      <c r="D85" s="2" t="s">
        <v>17137</v>
      </c>
      <c r="E85" s="2">
        <v>84</v>
      </c>
      <c r="F85" s="1">
        <v>2</v>
      </c>
      <c r="G85" s="1" t="s">
        <v>337</v>
      </c>
      <c r="H85" s="1" t="s">
        <v>8460</v>
      </c>
      <c r="I85" s="1">
        <v>1</v>
      </c>
      <c r="L85" s="1">
        <v>2</v>
      </c>
      <c r="M85" s="2" t="s">
        <v>15919</v>
      </c>
      <c r="N85" s="2" t="s">
        <v>15920</v>
      </c>
      <c r="S85" s="1" t="s">
        <v>60</v>
      </c>
      <c r="T85" s="1" t="s">
        <v>8660</v>
      </c>
      <c r="U85" s="1" t="s">
        <v>360</v>
      </c>
      <c r="V85" s="1" t="s">
        <v>8763</v>
      </c>
      <c r="Y85" s="1" t="s">
        <v>369</v>
      </c>
      <c r="Z85" s="1" t="s">
        <v>10423</v>
      </c>
      <c r="AC85" s="1">
        <v>13</v>
      </c>
      <c r="AD85" s="1" t="s">
        <v>187</v>
      </c>
      <c r="AE85" s="1" t="s">
        <v>11443</v>
      </c>
    </row>
    <row r="86" spans="1:72" ht="13.5" customHeight="1">
      <c r="A86" s="3" t="str">
        <f>HYPERLINK("http://kyu.snu.ac.kr/sdhj/index.jsp?type=hj/GK14802_00IH_0001_0006.jpg","1723_각북면_6")</f>
        <v>1723_각북면_6</v>
      </c>
      <c r="B86" s="2">
        <v>1723</v>
      </c>
      <c r="C86" s="2" t="s">
        <v>17134</v>
      </c>
      <c r="D86" s="2" t="s">
        <v>17135</v>
      </c>
      <c r="E86" s="2">
        <v>85</v>
      </c>
      <c r="F86" s="1">
        <v>2</v>
      </c>
      <c r="G86" s="1" t="s">
        <v>337</v>
      </c>
      <c r="H86" s="1" t="s">
        <v>8460</v>
      </c>
      <c r="I86" s="1">
        <v>1</v>
      </c>
      <c r="L86" s="1">
        <v>3</v>
      </c>
      <c r="M86" s="2" t="s">
        <v>15921</v>
      </c>
      <c r="N86" s="2" t="s">
        <v>15922</v>
      </c>
      <c r="T86" s="1" t="s">
        <v>17138</v>
      </c>
      <c r="U86" s="1" t="s">
        <v>370</v>
      </c>
      <c r="V86" s="1" t="s">
        <v>9188</v>
      </c>
      <c r="W86" s="1" t="s">
        <v>197</v>
      </c>
      <c r="X86" s="1" t="s">
        <v>17139</v>
      </c>
      <c r="Y86" s="1" t="s">
        <v>371</v>
      </c>
      <c r="Z86" s="1" t="s">
        <v>11384</v>
      </c>
      <c r="AC86" s="1">
        <v>74</v>
      </c>
      <c r="AD86" s="1" t="s">
        <v>187</v>
      </c>
      <c r="AE86" s="1" t="s">
        <v>11443</v>
      </c>
      <c r="AJ86" s="1" t="s">
        <v>17</v>
      </c>
      <c r="AK86" s="1" t="s">
        <v>11643</v>
      </c>
      <c r="AL86" s="1" t="s">
        <v>93</v>
      </c>
      <c r="AM86" s="1" t="s">
        <v>11615</v>
      </c>
      <c r="AT86" s="1" t="s">
        <v>98</v>
      </c>
      <c r="AU86" s="1" t="s">
        <v>11883</v>
      </c>
      <c r="AV86" s="1" t="s">
        <v>372</v>
      </c>
      <c r="AW86" s="1" t="s">
        <v>12705</v>
      </c>
      <c r="BG86" s="1" t="s">
        <v>373</v>
      </c>
      <c r="BH86" s="1" t="s">
        <v>12929</v>
      </c>
      <c r="BI86" s="1" t="s">
        <v>374</v>
      </c>
      <c r="BJ86" s="1" t="s">
        <v>12237</v>
      </c>
      <c r="BK86" s="1" t="s">
        <v>98</v>
      </c>
      <c r="BL86" s="1" t="s">
        <v>11883</v>
      </c>
      <c r="BM86" s="1" t="s">
        <v>375</v>
      </c>
      <c r="BN86" s="1" t="s">
        <v>13866</v>
      </c>
      <c r="BQ86" s="1" t="s">
        <v>376</v>
      </c>
      <c r="BR86" s="1" t="s">
        <v>17140</v>
      </c>
      <c r="BS86" s="1" t="s">
        <v>377</v>
      </c>
      <c r="BT86" s="1" t="s">
        <v>11620</v>
      </c>
    </row>
    <row r="87" spans="1:72" ht="13.5" customHeight="1">
      <c r="A87" s="3" t="str">
        <f>HYPERLINK("http://kyu.snu.ac.kr/sdhj/index.jsp?type=hj/GK14802_00IH_0001_0006.jpg","1723_각북면_6")</f>
        <v>1723_각북면_6</v>
      </c>
      <c r="B87" s="2">
        <v>1723</v>
      </c>
      <c r="C87" s="2" t="s">
        <v>17141</v>
      </c>
      <c r="D87" s="2" t="s">
        <v>17142</v>
      </c>
      <c r="E87" s="2">
        <v>86</v>
      </c>
      <c r="F87" s="1">
        <v>2</v>
      </c>
      <c r="G87" s="1" t="s">
        <v>337</v>
      </c>
      <c r="H87" s="1" t="s">
        <v>8460</v>
      </c>
      <c r="I87" s="1">
        <v>1</v>
      </c>
      <c r="L87" s="1">
        <v>3</v>
      </c>
      <c r="M87" s="2" t="s">
        <v>15921</v>
      </c>
      <c r="N87" s="2" t="s">
        <v>15922</v>
      </c>
      <c r="T87" s="1" t="s">
        <v>17143</v>
      </c>
      <c r="U87" s="1" t="s">
        <v>105</v>
      </c>
      <c r="V87" s="1" t="s">
        <v>8758</v>
      </c>
      <c r="Y87" s="1" t="s">
        <v>378</v>
      </c>
      <c r="Z87" s="1" t="s">
        <v>11383</v>
      </c>
      <c r="AC87" s="1">
        <v>25</v>
      </c>
      <c r="AD87" s="1" t="s">
        <v>276</v>
      </c>
      <c r="AE87" s="1" t="s">
        <v>11439</v>
      </c>
      <c r="AF87" s="1" t="s">
        <v>379</v>
      </c>
      <c r="AG87" s="1" t="s">
        <v>11490</v>
      </c>
      <c r="AH87" s="1" t="s">
        <v>81</v>
      </c>
      <c r="AI87" s="1" t="s">
        <v>11611</v>
      </c>
      <c r="AV87" s="1" t="s">
        <v>380</v>
      </c>
      <c r="AW87" s="1" t="s">
        <v>12704</v>
      </c>
      <c r="BB87" s="1" t="s">
        <v>105</v>
      </c>
      <c r="BC87" s="1" t="s">
        <v>8758</v>
      </c>
      <c r="BD87" s="1" t="s">
        <v>381</v>
      </c>
      <c r="BE87" s="1" t="s">
        <v>10204</v>
      </c>
      <c r="BF87" s="1" t="s">
        <v>17144</v>
      </c>
    </row>
    <row r="88" spans="1:72" ht="13.5" customHeight="1">
      <c r="A88" s="3" t="str">
        <f>HYPERLINK("http://kyu.snu.ac.kr/sdhj/index.jsp?type=hj/GK14802_00IH_0001_0006.jpg","1723_각북면_6")</f>
        <v>1723_각북면_6</v>
      </c>
      <c r="B88" s="2">
        <v>1723</v>
      </c>
      <c r="C88" s="2" t="s">
        <v>17145</v>
      </c>
      <c r="D88" s="2" t="s">
        <v>17146</v>
      </c>
      <c r="E88" s="2">
        <v>87</v>
      </c>
      <c r="F88" s="1">
        <v>2</v>
      </c>
      <c r="G88" s="1" t="s">
        <v>337</v>
      </c>
      <c r="H88" s="1" t="s">
        <v>8460</v>
      </c>
      <c r="I88" s="1">
        <v>1</v>
      </c>
      <c r="L88" s="1">
        <v>4</v>
      </c>
      <c r="M88" s="2" t="s">
        <v>15923</v>
      </c>
      <c r="N88" s="2" t="s">
        <v>15924</v>
      </c>
      <c r="O88" s="1" t="s">
        <v>6</v>
      </c>
      <c r="P88" s="1" t="s">
        <v>8606</v>
      </c>
      <c r="T88" s="1" t="s">
        <v>17147</v>
      </c>
      <c r="U88" s="1" t="s">
        <v>382</v>
      </c>
      <c r="V88" s="1" t="s">
        <v>8794</v>
      </c>
      <c r="W88" s="1" t="s">
        <v>383</v>
      </c>
      <c r="X88" s="1" t="s">
        <v>9251</v>
      </c>
      <c r="Y88" s="1" t="s">
        <v>310</v>
      </c>
      <c r="Z88" s="1" t="s">
        <v>11382</v>
      </c>
      <c r="AC88" s="1">
        <v>61</v>
      </c>
      <c r="AD88" s="1" t="s">
        <v>88</v>
      </c>
      <c r="AE88" s="1" t="s">
        <v>11437</v>
      </c>
      <c r="AJ88" s="1" t="s">
        <v>17</v>
      </c>
      <c r="AK88" s="1" t="s">
        <v>11643</v>
      </c>
      <c r="AL88" s="1" t="s">
        <v>341</v>
      </c>
      <c r="AM88" s="1" t="s">
        <v>11702</v>
      </c>
      <c r="AT88" s="1" t="s">
        <v>76</v>
      </c>
      <c r="AU88" s="1" t="s">
        <v>8908</v>
      </c>
      <c r="AV88" s="1" t="s">
        <v>243</v>
      </c>
      <c r="AW88" s="1" t="s">
        <v>12703</v>
      </c>
      <c r="BG88" s="1" t="s">
        <v>76</v>
      </c>
      <c r="BH88" s="1" t="s">
        <v>8908</v>
      </c>
      <c r="BI88" s="1" t="s">
        <v>384</v>
      </c>
      <c r="BJ88" s="1" t="s">
        <v>13406</v>
      </c>
      <c r="BK88" s="1" t="s">
        <v>38</v>
      </c>
      <c r="BL88" s="1" t="s">
        <v>8841</v>
      </c>
      <c r="BM88" s="1" t="s">
        <v>385</v>
      </c>
      <c r="BN88" s="1" t="s">
        <v>13865</v>
      </c>
      <c r="BO88" s="1" t="s">
        <v>386</v>
      </c>
      <c r="BP88" s="1" t="s">
        <v>13908</v>
      </c>
      <c r="BQ88" s="1" t="s">
        <v>387</v>
      </c>
      <c r="BR88" s="1" t="s">
        <v>13976</v>
      </c>
      <c r="BS88" s="1" t="s">
        <v>81</v>
      </c>
      <c r="BT88" s="1" t="s">
        <v>11611</v>
      </c>
    </row>
    <row r="89" spans="1:72" ht="13.5" customHeight="1">
      <c r="A89" s="3" t="str">
        <f>HYPERLINK("http://kyu.snu.ac.kr/sdhj/index.jsp?type=hj/GK14802_00IH_0001_0006.jpg","1723_각북면_6")</f>
        <v>1723_각북면_6</v>
      </c>
      <c r="B89" s="2">
        <v>1723</v>
      </c>
      <c r="C89" s="2" t="s">
        <v>17086</v>
      </c>
      <c r="D89" s="2" t="s">
        <v>17087</v>
      </c>
      <c r="E89" s="2">
        <v>88</v>
      </c>
      <c r="F89" s="1">
        <v>2</v>
      </c>
      <c r="G89" s="1" t="s">
        <v>337</v>
      </c>
      <c r="H89" s="1" t="s">
        <v>8460</v>
      </c>
      <c r="I89" s="1">
        <v>1</v>
      </c>
      <c r="L89" s="1">
        <v>4</v>
      </c>
      <c r="M89" s="2" t="s">
        <v>15923</v>
      </c>
      <c r="N89" s="2" t="s">
        <v>15924</v>
      </c>
      <c r="S89" s="1" t="s">
        <v>49</v>
      </c>
      <c r="T89" s="1" t="s">
        <v>241</v>
      </c>
      <c r="W89" s="1" t="s">
        <v>294</v>
      </c>
      <c r="X89" s="1" t="s">
        <v>9214</v>
      </c>
      <c r="Y89" s="1" t="s">
        <v>51</v>
      </c>
      <c r="Z89" s="1" t="s">
        <v>9254</v>
      </c>
      <c r="AC89" s="1">
        <v>61</v>
      </c>
      <c r="AD89" s="1" t="s">
        <v>88</v>
      </c>
      <c r="AE89" s="1" t="s">
        <v>11437</v>
      </c>
      <c r="AJ89" s="1" t="s">
        <v>17</v>
      </c>
      <c r="AK89" s="1" t="s">
        <v>11643</v>
      </c>
      <c r="AL89" s="1" t="s">
        <v>205</v>
      </c>
      <c r="AM89" s="1" t="s">
        <v>11656</v>
      </c>
      <c r="AT89" s="1" t="s">
        <v>388</v>
      </c>
      <c r="AU89" s="1" t="s">
        <v>11912</v>
      </c>
      <c r="AV89" s="1" t="s">
        <v>239</v>
      </c>
      <c r="AW89" s="1" t="s">
        <v>9770</v>
      </c>
      <c r="BG89" s="1" t="s">
        <v>76</v>
      </c>
      <c r="BH89" s="1" t="s">
        <v>8908</v>
      </c>
      <c r="BI89" s="1" t="s">
        <v>389</v>
      </c>
      <c r="BJ89" s="1" t="s">
        <v>17148</v>
      </c>
      <c r="BK89" s="1" t="s">
        <v>76</v>
      </c>
      <c r="BL89" s="1" t="s">
        <v>8908</v>
      </c>
      <c r="BM89" s="1" t="s">
        <v>390</v>
      </c>
      <c r="BN89" s="1" t="s">
        <v>13864</v>
      </c>
      <c r="BO89" s="1" t="s">
        <v>76</v>
      </c>
      <c r="BP89" s="1" t="s">
        <v>8908</v>
      </c>
      <c r="BQ89" s="1" t="s">
        <v>391</v>
      </c>
      <c r="BR89" s="1" t="s">
        <v>14621</v>
      </c>
      <c r="BS89" s="1" t="s">
        <v>392</v>
      </c>
      <c r="BT89" s="1" t="s">
        <v>11690</v>
      </c>
    </row>
    <row r="90" spans="1:72" ht="13.5" customHeight="1">
      <c r="A90" s="3" t="str">
        <f>HYPERLINK("http://kyu.snu.ac.kr/sdhj/index.jsp?type=hj/GK14802_00IH_0001_0006.jpg","1723_각북면_6")</f>
        <v>1723_각북면_6</v>
      </c>
      <c r="B90" s="2">
        <v>1723</v>
      </c>
      <c r="C90" s="2" t="s">
        <v>17149</v>
      </c>
      <c r="D90" s="2" t="s">
        <v>17150</v>
      </c>
      <c r="E90" s="2">
        <v>89</v>
      </c>
      <c r="F90" s="1">
        <v>2</v>
      </c>
      <c r="G90" s="1" t="s">
        <v>337</v>
      </c>
      <c r="H90" s="1" t="s">
        <v>8460</v>
      </c>
      <c r="I90" s="1">
        <v>1</v>
      </c>
      <c r="L90" s="1">
        <v>5</v>
      </c>
      <c r="M90" s="2" t="s">
        <v>15925</v>
      </c>
      <c r="N90" s="2" t="s">
        <v>15926</v>
      </c>
      <c r="O90" s="1" t="s">
        <v>6</v>
      </c>
      <c r="P90" s="1" t="s">
        <v>8606</v>
      </c>
      <c r="T90" s="1" t="s">
        <v>17151</v>
      </c>
      <c r="U90" s="1" t="s">
        <v>382</v>
      </c>
      <c r="V90" s="1" t="s">
        <v>8794</v>
      </c>
      <c r="W90" s="1" t="s">
        <v>82</v>
      </c>
      <c r="X90" s="1" t="s">
        <v>17152</v>
      </c>
      <c r="Y90" s="1" t="s">
        <v>393</v>
      </c>
      <c r="Z90" s="1" t="s">
        <v>11381</v>
      </c>
      <c r="AC90" s="1">
        <v>54</v>
      </c>
      <c r="AD90" s="1" t="s">
        <v>257</v>
      </c>
      <c r="AE90" s="1" t="s">
        <v>11442</v>
      </c>
      <c r="AJ90" s="1" t="s">
        <v>17</v>
      </c>
      <c r="AK90" s="1" t="s">
        <v>11643</v>
      </c>
      <c r="AL90" s="1" t="s">
        <v>42</v>
      </c>
      <c r="AM90" s="1" t="s">
        <v>15289</v>
      </c>
      <c r="AT90" s="1" t="s">
        <v>76</v>
      </c>
      <c r="AU90" s="1" t="s">
        <v>8908</v>
      </c>
      <c r="AV90" s="1" t="s">
        <v>394</v>
      </c>
      <c r="AW90" s="1" t="s">
        <v>12702</v>
      </c>
      <c r="BG90" s="1" t="s">
        <v>395</v>
      </c>
      <c r="BH90" s="1" t="s">
        <v>8870</v>
      </c>
      <c r="BI90" s="1" t="s">
        <v>396</v>
      </c>
      <c r="BJ90" s="1" t="s">
        <v>13405</v>
      </c>
      <c r="BK90" s="1" t="s">
        <v>76</v>
      </c>
      <c r="BL90" s="1" t="s">
        <v>8908</v>
      </c>
      <c r="BM90" s="1" t="s">
        <v>19164</v>
      </c>
      <c r="BN90" s="1" t="s">
        <v>13863</v>
      </c>
      <c r="BO90" s="1" t="s">
        <v>76</v>
      </c>
      <c r="BP90" s="1" t="s">
        <v>8908</v>
      </c>
      <c r="BQ90" s="1" t="s">
        <v>397</v>
      </c>
      <c r="BR90" s="1" t="s">
        <v>15850</v>
      </c>
      <c r="BS90" s="1" t="s">
        <v>93</v>
      </c>
      <c r="BT90" s="1" t="s">
        <v>11615</v>
      </c>
    </row>
    <row r="91" spans="1:72" ht="13.5" customHeight="1">
      <c r="A91" s="3" t="str">
        <f>HYPERLINK("http://kyu.snu.ac.kr/sdhj/index.jsp?type=hj/GK14802_00IH_0001_0006.jpg","1723_각북면_6")</f>
        <v>1723_각북면_6</v>
      </c>
      <c r="B91" s="2">
        <v>1723</v>
      </c>
      <c r="C91" s="2" t="s">
        <v>17066</v>
      </c>
      <c r="D91" s="2" t="s">
        <v>17067</v>
      </c>
      <c r="E91" s="2">
        <v>90</v>
      </c>
      <c r="F91" s="1">
        <v>2</v>
      </c>
      <c r="G91" s="1" t="s">
        <v>337</v>
      </c>
      <c r="H91" s="1" t="s">
        <v>8460</v>
      </c>
      <c r="I91" s="1">
        <v>1</v>
      </c>
      <c r="L91" s="1">
        <v>5</v>
      </c>
      <c r="M91" s="2" t="s">
        <v>15925</v>
      </c>
      <c r="N91" s="2" t="s">
        <v>15926</v>
      </c>
      <c r="S91" s="1" t="s">
        <v>49</v>
      </c>
      <c r="T91" s="1" t="s">
        <v>241</v>
      </c>
      <c r="U91" s="1" t="s">
        <v>176</v>
      </c>
      <c r="V91" s="1" t="s">
        <v>8762</v>
      </c>
      <c r="Y91" s="1" t="s">
        <v>398</v>
      </c>
      <c r="Z91" s="1" t="s">
        <v>10577</v>
      </c>
      <c r="AC91" s="1">
        <v>41</v>
      </c>
      <c r="AD91" s="1" t="s">
        <v>399</v>
      </c>
      <c r="AE91" s="1" t="s">
        <v>8465</v>
      </c>
      <c r="AJ91" s="1" t="s">
        <v>17</v>
      </c>
      <c r="AK91" s="1" t="s">
        <v>11643</v>
      </c>
      <c r="AL91" s="1" t="s">
        <v>400</v>
      </c>
      <c r="AM91" s="1" t="s">
        <v>11653</v>
      </c>
      <c r="AN91" s="1" t="s">
        <v>196</v>
      </c>
      <c r="AO91" s="1" t="s">
        <v>11624</v>
      </c>
      <c r="AR91" s="1" t="s">
        <v>401</v>
      </c>
      <c r="AS91" s="1" t="s">
        <v>17153</v>
      </c>
      <c r="AT91" s="1" t="s">
        <v>108</v>
      </c>
      <c r="AU91" s="1" t="s">
        <v>8814</v>
      </c>
      <c r="AV91" s="1" t="s">
        <v>402</v>
      </c>
      <c r="AW91" s="1" t="s">
        <v>10638</v>
      </c>
      <c r="BG91" s="1" t="s">
        <v>76</v>
      </c>
      <c r="BH91" s="1" t="s">
        <v>8908</v>
      </c>
      <c r="BI91" s="1" t="s">
        <v>403</v>
      </c>
      <c r="BJ91" s="1" t="s">
        <v>13404</v>
      </c>
      <c r="BK91" s="1" t="s">
        <v>76</v>
      </c>
      <c r="BL91" s="1" t="s">
        <v>8908</v>
      </c>
      <c r="BM91" s="1" t="s">
        <v>404</v>
      </c>
      <c r="BN91" s="1" t="s">
        <v>11031</v>
      </c>
      <c r="BO91" s="1" t="s">
        <v>108</v>
      </c>
      <c r="BP91" s="1" t="s">
        <v>8814</v>
      </c>
      <c r="BQ91" s="1" t="s">
        <v>405</v>
      </c>
      <c r="BR91" s="1" t="s">
        <v>12452</v>
      </c>
      <c r="BS91" s="1" t="s">
        <v>42</v>
      </c>
      <c r="BT91" s="1" t="s">
        <v>15289</v>
      </c>
    </row>
    <row r="92" spans="1:72" ht="13.5" customHeight="1">
      <c r="A92" s="3" t="str">
        <f>HYPERLINK("http://kyu.snu.ac.kr/sdhj/index.jsp?type=hj/GK14802_00IH_0001_0006.jpg","1723_각북면_6")</f>
        <v>1723_각북면_6</v>
      </c>
      <c r="B92" s="2">
        <v>1723</v>
      </c>
      <c r="C92" s="2" t="s">
        <v>17154</v>
      </c>
      <c r="D92" s="2" t="s">
        <v>17155</v>
      </c>
      <c r="E92" s="2">
        <v>91</v>
      </c>
      <c r="F92" s="1">
        <v>2</v>
      </c>
      <c r="G92" s="1" t="s">
        <v>337</v>
      </c>
      <c r="H92" s="1" t="s">
        <v>8460</v>
      </c>
      <c r="I92" s="1">
        <v>1</v>
      </c>
      <c r="L92" s="1">
        <v>5</v>
      </c>
      <c r="M92" s="2" t="s">
        <v>15925</v>
      </c>
      <c r="N92" s="2" t="s">
        <v>15926</v>
      </c>
      <c r="S92" s="1" t="s">
        <v>60</v>
      </c>
      <c r="T92" s="1" t="s">
        <v>8660</v>
      </c>
      <c r="U92" s="1" t="s">
        <v>108</v>
      </c>
      <c r="V92" s="1" t="s">
        <v>8814</v>
      </c>
      <c r="Y92" s="1" t="s">
        <v>406</v>
      </c>
      <c r="Z92" s="1" t="s">
        <v>11380</v>
      </c>
      <c r="AC92" s="1">
        <v>19</v>
      </c>
      <c r="AD92" s="1" t="s">
        <v>245</v>
      </c>
      <c r="AE92" s="1" t="s">
        <v>11450</v>
      </c>
    </row>
    <row r="93" spans="1:72" ht="13.5" customHeight="1">
      <c r="A93" s="3" t="str">
        <f>HYPERLINK("http://kyu.snu.ac.kr/sdhj/index.jsp?type=hj/GK14802_00IH_0001_0006.jpg","1723_각북면_6")</f>
        <v>1723_각북면_6</v>
      </c>
      <c r="B93" s="2">
        <v>1723</v>
      </c>
      <c r="C93" s="2" t="s">
        <v>17156</v>
      </c>
      <c r="D93" s="2" t="s">
        <v>17157</v>
      </c>
      <c r="E93" s="2">
        <v>92</v>
      </c>
      <c r="F93" s="1">
        <v>2</v>
      </c>
      <c r="G93" s="1" t="s">
        <v>337</v>
      </c>
      <c r="H93" s="1" t="s">
        <v>8460</v>
      </c>
      <c r="I93" s="1">
        <v>1</v>
      </c>
      <c r="L93" s="1">
        <v>5</v>
      </c>
      <c r="M93" s="2" t="s">
        <v>15925</v>
      </c>
      <c r="N93" s="2" t="s">
        <v>15926</v>
      </c>
      <c r="S93" s="1" t="s">
        <v>67</v>
      </c>
      <c r="T93" s="1" t="s">
        <v>2699</v>
      </c>
      <c r="Y93" s="1" t="s">
        <v>51</v>
      </c>
      <c r="Z93" s="1" t="s">
        <v>9254</v>
      </c>
      <c r="AC93" s="1">
        <v>2</v>
      </c>
      <c r="AD93" s="1" t="s">
        <v>120</v>
      </c>
      <c r="AE93" s="1" t="s">
        <v>11461</v>
      </c>
    </row>
    <row r="94" spans="1:72" ht="13.5" customHeight="1">
      <c r="A94" s="3" t="str">
        <f>HYPERLINK("http://kyu.snu.ac.kr/sdhj/index.jsp?type=hj/GK14802_00IH_0001_0006.jpg","1723_각북면_6")</f>
        <v>1723_각북면_6</v>
      </c>
      <c r="B94" s="2">
        <v>1723</v>
      </c>
      <c r="C94" s="2" t="s">
        <v>17156</v>
      </c>
      <c r="D94" s="2" t="s">
        <v>17157</v>
      </c>
      <c r="E94" s="2">
        <v>93</v>
      </c>
      <c r="F94" s="1">
        <v>2</v>
      </c>
      <c r="G94" s="1" t="s">
        <v>337</v>
      </c>
      <c r="H94" s="1" t="s">
        <v>8460</v>
      </c>
      <c r="I94" s="1">
        <v>2</v>
      </c>
      <c r="J94" s="1" t="s">
        <v>407</v>
      </c>
      <c r="K94" s="1" t="s">
        <v>14922</v>
      </c>
      <c r="L94" s="1">
        <v>1</v>
      </c>
      <c r="M94" s="2" t="s">
        <v>407</v>
      </c>
      <c r="N94" s="2" t="s">
        <v>14922</v>
      </c>
      <c r="O94" s="1" t="s">
        <v>6</v>
      </c>
      <c r="P94" s="1" t="s">
        <v>8606</v>
      </c>
      <c r="T94" s="1" t="s">
        <v>17055</v>
      </c>
      <c r="U94" s="1" t="s">
        <v>382</v>
      </c>
      <c r="V94" s="1" t="s">
        <v>8794</v>
      </c>
      <c r="W94" s="1" t="s">
        <v>197</v>
      </c>
      <c r="X94" s="1" t="s">
        <v>17059</v>
      </c>
      <c r="Y94" s="1" t="s">
        <v>408</v>
      </c>
      <c r="Z94" s="1" t="s">
        <v>11379</v>
      </c>
      <c r="AC94" s="1">
        <v>61</v>
      </c>
      <c r="AD94" s="1" t="s">
        <v>88</v>
      </c>
      <c r="AE94" s="1" t="s">
        <v>11437</v>
      </c>
      <c r="AJ94" s="1" t="s">
        <v>17</v>
      </c>
      <c r="AK94" s="1" t="s">
        <v>11643</v>
      </c>
      <c r="AL94" s="1" t="s">
        <v>93</v>
      </c>
      <c r="AM94" s="1" t="s">
        <v>11615</v>
      </c>
      <c r="AT94" s="1" t="s">
        <v>351</v>
      </c>
      <c r="AU94" s="1" t="s">
        <v>14998</v>
      </c>
      <c r="AV94" s="1" t="s">
        <v>409</v>
      </c>
      <c r="AW94" s="1" t="s">
        <v>10838</v>
      </c>
      <c r="BG94" s="1" t="s">
        <v>76</v>
      </c>
      <c r="BH94" s="1" t="s">
        <v>8908</v>
      </c>
      <c r="BI94" s="1" t="s">
        <v>410</v>
      </c>
      <c r="BJ94" s="1" t="s">
        <v>12828</v>
      </c>
      <c r="BK94" s="1" t="s">
        <v>76</v>
      </c>
      <c r="BL94" s="1" t="s">
        <v>8908</v>
      </c>
      <c r="BM94" s="1" t="s">
        <v>411</v>
      </c>
      <c r="BN94" s="1" t="s">
        <v>10353</v>
      </c>
      <c r="BO94" s="1" t="s">
        <v>76</v>
      </c>
      <c r="BP94" s="1" t="s">
        <v>8908</v>
      </c>
      <c r="BQ94" s="1" t="s">
        <v>412</v>
      </c>
      <c r="BR94" s="1" t="s">
        <v>15614</v>
      </c>
      <c r="BS94" s="1" t="s">
        <v>42</v>
      </c>
      <c r="BT94" s="1" t="s">
        <v>15289</v>
      </c>
    </row>
    <row r="95" spans="1:72" ht="13.5" customHeight="1">
      <c r="A95" s="3" t="str">
        <f>HYPERLINK("http://kyu.snu.ac.kr/sdhj/index.jsp?type=hj/GK14802_00IH_0001_0006.jpg","1723_각북면_6")</f>
        <v>1723_각북면_6</v>
      </c>
      <c r="B95" s="2">
        <v>1723</v>
      </c>
      <c r="C95" s="2" t="s">
        <v>17086</v>
      </c>
      <c r="D95" s="2" t="s">
        <v>17087</v>
      </c>
      <c r="E95" s="2">
        <v>94</v>
      </c>
      <c r="F95" s="1">
        <v>2</v>
      </c>
      <c r="G95" s="1" t="s">
        <v>337</v>
      </c>
      <c r="H95" s="1" t="s">
        <v>8460</v>
      </c>
      <c r="I95" s="1">
        <v>2</v>
      </c>
      <c r="L95" s="1">
        <v>1</v>
      </c>
      <c r="M95" s="2" t="s">
        <v>407</v>
      </c>
      <c r="N95" s="2" t="s">
        <v>14922</v>
      </c>
      <c r="S95" s="1" t="s">
        <v>49</v>
      </c>
      <c r="T95" s="1" t="s">
        <v>241</v>
      </c>
      <c r="W95" s="1" t="s">
        <v>413</v>
      </c>
      <c r="X95" s="1" t="s">
        <v>9224</v>
      </c>
      <c r="Y95" s="1" t="s">
        <v>51</v>
      </c>
      <c r="Z95" s="1" t="s">
        <v>9254</v>
      </c>
      <c r="AC95" s="1">
        <v>38</v>
      </c>
      <c r="AD95" s="1" t="s">
        <v>414</v>
      </c>
      <c r="AE95" s="1" t="s">
        <v>8756</v>
      </c>
      <c r="AJ95" s="1" t="s">
        <v>17</v>
      </c>
      <c r="AK95" s="1" t="s">
        <v>11643</v>
      </c>
      <c r="AL95" s="1" t="s">
        <v>130</v>
      </c>
      <c r="AM95" s="1" t="s">
        <v>11651</v>
      </c>
      <c r="AT95" s="1" t="s">
        <v>351</v>
      </c>
      <c r="AU95" s="1" t="s">
        <v>14998</v>
      </c>
      <c r="AV95" s="1" t="s">
        <v>415</v>
      </c>
      <c r="AW95" s="1" t="s">
        <v>12701</v>
      </c>
      <c r="BG95" s="1" t="s">
        <v>351</v>
      </c>
      <c r="BH95" s="1" t="s">
        <v>14998</v>
      </c>
      <c r="BI95" s="1" t="s">
        <v>416</v>
      </c>
      <c r="BJ95" s="1" t="s">
        <v>12059</v>
      </c>
      <c r="BK95" s="1" t="s">
        <v>76</v>
      </c>
      <c r="BL95" s="1" t="s">
        <v>8908</v>
      </c>
      <c r="BM95" s="1" t="s">
        <v>417</v>
      </c>
      <c r="BN95" s="1" t="s">
        <v>13862</v>
      </c>
      <c r="BO95" s="1" t="s">
        <v>351</v>
      </c>
      <c r="BP95" s="1" t="s">
        <v>14998</v>
      </c>
      <c r="BQ95" s="1" t="s">
        <v>418</v>
      </c>
      <c r="BR95" s="1" t="s">
        <v>14620</v>
      </c>
      <c r="BS95" s="1" t="s">
        <v>75</v>
      </c>
      <c r="BT95" s="1" t="s">
        <v>11565</v>
      </c>
    </row>
    <row r="96" spans="1:72" ht="13.5" customHeight="1">
      <c r="A96" s="3" t="str">
        <f>HYPERLINK("http://kyu.snu.ac.kr/sdhj/index.jsp?type=hj/GK14802_00IH_0001_0006.jpg","1723_각북면_6")</f>
        <v>1723_각북면_6</v>
      </c>
      <c r="B96" s="2">
        <v>1723</v>
      </c>
      <c r="C96" s="2" t="s">
        <v>17057</v>
      </c>
      <c r="D96" s="2" t="s">
        <v>17058</v>
      </c>
      <c r="E96" s="2">
        <v>95</v>
      </c>
      <c r="F96" s="1">
        <v>2</v>
      </c>
      <c r="G96" s="1" t="s">
        <v>337</v>
      </c>
      <c r="H96" s="1" t="s">
        <v>8460</v>
      </c>
      <c r="I96" s="1">
        <v>2</v>
      </c>
      <c r="L96" s="1">
        <v>2</v>
      </c>
      <c r="M96" s="2" t="s">
        <v>15927</v>
      </c>
      <c r="N96" s="2" t="s">
        <v>15928</v>
      </c>
      <c r="O96" s="1" t="s">
        <v>6</v>
      </c>
      <c r="P96" s="1" t="s">
        <v>8606</v>
      </c>
      <c r="T96" s="1" t="s">
        <v>17158</v>
      </c>
      <c r="U96" s="1" t="s">
        <v>419</v>
      </c>
      <c r="V96" s="1" t="s">
        <v>9187</v>
      </c>
      <c r="W96" s="1" t="s">
        <v>72</v>
      </c>
      <c r="X96" s="1" t="s">
        <v>9205</v>
      </c>
      <c r="Y96" s="1" t="s">
        <v>420</v>
      </c>
      <c r="Z96" s="1" t="s">
        <v>9950</v>
      </c>
      <c r="AC96" s="1">
        <v>51</v>
      </c>
      <c r="AD96" s="1" t="s">
        <v>421</v>
      </c>
      <c r="AE96" s="1" t="s">
        <v>9672</v>
      </c>
      <c r="AJ96" s="1" t="s">
        <v>17</v>
      </c>
      <c r="AK96" s="1" t="s">
        <v>11643</v>
      </c>
      <c r="AL96" s="1" t="s">
        <v>75</v>
      </c>
      <c r="AM96" s="1" t="s">
        <v>11565</v>
      </c>
      <c r="AT96" s="1" t="s">
        <v>201</v>
      </c>
      <c r="AU96" s="1" t="s">
        <v>8779</v>
      </c>
      <c r="AV96" s="1" t="s">
        <v>422</v>
      </c>
      <c r="AW96" s="1" t="s">
        <v>9374</v>
      </c>
      <c r="BG96" s="1" t="s">
        <v>57</v>
      </c>
      <c r="BH96" s="1" t="s">
        <v>8812</v>
      </c>
      <c r="BI96" s="1" t="s">
        <v>423</v>
      </c>
      <c r="BJ96" s="1" t="s">
        <v>11932</v>
      </c>
      <c r="BK96" s="1" t="s">
        <v>158</v>
      </c>
      <c r="BL96" s="1" t="s">
        <v>14904</v>
      </c>
      <c r="BM96" s="1" t="s">
        <v>424</v>
      </c>
      <c r="BN96" s="1" t="s">
        <v>12948</v>
      </c>
      <c r="BO96" s="1" t="s">
        <v>57</v>
      </c>
      <c r="BP96" s="1" t="s">
        <v>8812</v>
      </c>
      <c r="BQ96" s="1" t="s">
        <v>425</v>
      </c>
      <c r="BR96" s="1" t="s">
        <v>15553</v>
      </c>
      <c r="BS96" s="1" t="s">
        <v>42</v>
      </c>
      <c r="BT96" s="1" t="s">
        <v>15289</v>
      </c>
    </row>
    <row r="97" spans="1:73" ht="13.5" customHeight="1">
      <c r="A97" s="3" t="str">
        <f>HYPERLINK("http://kyu.snu.ac.kr/sdhj/index.jsp?type=hj/GK14802_00IH_0001_0006.jpg","1723_각북면_6")</f>
        <v>1723_각북면_6</v>
      </c>
      <c r="B97" s="2">
        <v>1723</v>
      </c>
      <c r="C97" s="2" t="s">
        <v>17159</v>
      </c>
      <c r="D97" s="2" t="s">
        <v>17160</v>
      </c>
      <c r="E97" s="2">
        <v>96</v>
      </c>
      <c r="F97" s="1">
        <v>2</v>
      </c>
      <c r="G97" s="1" t="s">
        <v>337</v>
      </c>
      <c r="H97" s="1" t="s">
        <v>8460</v>
      </c>
      <c r="I97" s="1">
        <v>2</v>
      </c>
      <c r="L97" s="1">
        <v>2</v>
      </c>
      <c r="M97" s="2" t="s">
        <v>15927</v>
      </c>
      <c r="N97" s="2" t="s">
        <v>15928</v>
      </c>
      <c r="S97" s="1" t="s">
        <v>49</v>
      </c>
      <c r="T97" s="1" t="s">
        <v>241</v>
      </c>
      <c r="W97" s="1" t="s">
        <v>413</v>
      </c>
      <c r="X97" s="1" t="s">
        <v>9224</v>
      </c>
      <c r="Y97" s="1" t="s">
        <v>51</v>
      </c>
      <c r="Z97" s="1" t="s">
        <v>9254</v>
      </c>
      <c r="AC97" s="1">
        <v>42</v>
      </c>
      <c r="AD97" s="1" t="s">
        <v>399</v>
      </c>
      <c r="AE97" s="1" t="s">
        <v>8465</v>
      </c>
      <c r="AJ97" s="1" t="s">
        <v>17</v>
      </c>
      <c r="AK97" s="1" t="s">
        <v>11643</v>
      </c>
      <c r="AL97" s="1" t="s">
        <v>426</v>
      </c>
      <c r="AM97" s="1" t="s">
        <v>10652</v>
      </c>
      <c r="AT97" s="1" t="s">
        <v>76</v>
      </c>
      <c r="AU97" s="1" t="s">
        <v>8908</v>
      </c>
      <c r="AV97" s="1" t="s">
        <v>427</v>
      </c>
      <c r="AW97" s="1" t="s">
        <v>10914</v>
      </c>
      <c r="BG97" s="1" t="s">
        <v>76</v>
      </c>
      <c r="BH97" s="1" t="s">
        <v>8908</v>
      </c>
      <c r="BI97" s="1" t="s">
        <v>428</v>
      </c>
      <c r="BJ97" s="1" t="s">
        <v>13403</v>
      </c>
      <c r="BK97" s="1" t="s">
        <v>57</v>
      </c>
      <c r="BL97" s="1" t="s">
        <v>8812</v>
      </c>
      <c r="BM97" s="1" t="s">
        <v>429</v>
      </c>
      <c r="BN97" s="1" t="s">
        <v>13579</v>
      </c>
      <c r="BO97" s="1" t="s">
        <v>202</v>
      </c>
      <c r="BP97" s="1" t="s">
        <v>8811</v>
      </c>
      <c r="BQ97" s="1" t="s">
        <v>430</v>
      </c>
      <c r="BR97" s="1" t="s">
        <v>15680</v>
      </c>
      <c r="BS97" s="1" t="s">
        <v>179</v>
      </c>
      <c r="BT97" s="1" t="s">
        <v>11548</v>
      </c>
    </row>
    <row r="98" spans="1:73" ht="13.5" customHeight="1">
      <c r="A98" s="3" t="str">
        <f>HYPERLINK("http://kyu.snu.ac.kr/sdhj/index.jsp?type=hj/GK14802_00IH_0001_0006.jpg","1723_각북면_6")</f>
        <v>1723_각북면_6</v>
      </c>
      <c r="B98" s="2">
        <v>1723</v>
      </c>
      <c r="C98" s="2" t="s">
        <v>17161</v>
      </c>
      <c r="D98" s="2" t="s">
        <v>17162</v>
      </c>
      <c r="E98" s="2">
        <v>97</v>
      </c>
      <c r="F98" s="1">
        <v>2</v>
      </c>
      <c r="G98" s="1" t="s">
        <v>337</v>
      </c>
      <c r="H98" s="1" t="s">
        <v>8460</v>
      </c>
      <c r="I98" s="1">
        <v>2</v>
      </c>
      <c r="L98" s="1">
        <v>3</v>
      </c>
      <c r="M98" s="2" t="s">
        <v>15929</v>
      </c>
      <c r="N98" s="2" t="s">
        <v>15930</v>
      </c>
      <c r="O98" s="1" t="s">
        <v>6</v>
      </c>
      <c r="P98" s="1" t="s">
        <v>8606</v>
      </c>
      <c r="T98" s="1" t="s">
        <v>17163</v>
      </c>
      <c r="U98" s="1" t="s">
        <v>431</v>
      </c>
      <c r="V98" s="1" t="s">
        <v>9186</v>
      </c>
      <c r="W98" s="1" t="s">
        <v>82</v>
      </c>
      <c r="X98" s="1" t="s">
        <v>17164</v>
      </c>
      <c r="Y98" s="1" t="s">
        <v>432</v>
      </c>
      <c r="Z98" s="1" t="s">
        <v>11378</v>
      </c>
      <c r="AC98" s="1">
        <v>40</v>
      </c>
      <c r="AD98" s="1" t="s">
        <v>266</v>
      </c>
      <c r="AE98" s="1" t="s">
        <v>11440</v>
      </c>
      <c r="AJ98" s="1" t="s">
        <v>17</v>
      </c>
      <c r="AK98" s="1" t="s">
        <v>11643</v>
      </c>
      <c r="AL98" s="1" t="s">
        <v>42</v>
      </c>
      <c r="AM98" s="1" t="s">
        <v>15289</v>
      </c>
      <c r="AT98" s="1" t="s">
        <v>57</v>
      </c>
      <c r="AU98" s="1" t="s">
        <v>8812</v>
      </c>
      <c r="AV98" s="1" t="s">
        <v>433</v>
      </c>
      <c r="AW98" s="1" t="s">
        <v>12700</v>
      </c>
      <c r="BG98" s="1" t="s">
        <v>434</v>
      </c>
      <c r="BH98" s="1" t="s">
        <v>8965</v>
      </c>
      <c r="BI98" s="1" t="s">
        <v>435</v>
      </c>
      <c r="BJ98" s="1" t="s">
        <v>13082</v>
      </c>
      <c r="BK98" s="1" t="s">
        <v>434</v>
      </c>
      <c r="BL98" s="1" t="s">
        <v>8965</v>
      </c>
      <c r="BM98" s="1" t="s">
        <v>361</v>
      </c>
      <c r="BN98" s="1" t="s">
        <v>10170</v>
      </c>
      <c r="BO98" s="1" t="s">
        <v>436</v>
      </c>
      <c r="BP98" s="1" t="s">
        <v>13907</v>
      </c>
      <c r="BQ98" s="1" t="s">
        <v>437</v>
      </c>
      <c r="BR98" s="1" t="s">
        <v>14619</v>
      </c>
      <c r="BS98" s="1" t="s">
        <v>377</v>
      </c>
      <c r="BT98" s="1" t="s">
        <v>11620</v>
      </c>
    </row>
    <row r="99" spans="1:73" ht="13.5" customHeight="1">
      <c r="A99" s="3" t="str">
        <f>HYPERLINK("http://kyu.snu.ac.kr/sdhj/index.jsp?type=hj/GK14802_00IH_0001_0006.jpg","1723_각북면_6")</f>
        <v>1723_각북면_6</v>
      </c>
      <c r="B99" s="2">
        <v>1723</v>
      </c>
      <c r="C99" s="2" t="s">
        <v>17165</v>
      </c>
      <c r="D99" s="2" t="s">
        <v>17166</v>
      </c>
      <c r="E99" s="2">
        <v>98</v>
      </c>
      <c r="F99" s="1">
        <v>2</v>
      </c>
      <c r="G99" s="1" t="s">
        <v>337</v>
      </c>
      <c r="H99" s="1" t="s">
        <v>8460</v>
      </c>
      <c r="I99" s="1">
        <v>2</v>
      </c>
      <c r="L99" s="1">
        <v>3</v>
      </c>
      <c r="M99" s="2" t="s">
        <v>15929</v>
      </c>
      <c r="N99" s="2" t="s">
        <v>15930</v>
      </c>
      <c r="S99" s="1" t="s">
        <v>49</v>
      </c>
      <c r="T99" s="1" t="s">
        <v>241</v>
      </c>
      <c r="W99" s="1" t="s">
        <v>438</v>
      </c>
      <c r="X99" s="1" t="s">
        <v>9228</v>
      </c>
      <c r="Y99" s="1" t="s">
        <v>51</v>
      </c>
      <c r="Z99" s="1" t="s">
        <v>9254</v>
      </c>
      <c r="AC99" s="1">
        <v>44</v>
      </c>
      <c r="AD99" s="1" t="s">
        <v>74</v>
      </c>
      <c r="AE99" s="1" t="s">
        <v>11463</v>
      </c>
      <c r="AJ99" s="1" t="s">
        <v>17</v>
      </c>
      <c r="AK99" s="1" t="s">
        <v>11643</v>
      </c>
      <c r="AL99" s="1" t="s">
        <v>439</v>
      </c>
      <c r="AM99" s="1" t="s">
        <v>11714</v>
      </c>
      <c r="AT99" s="1" t="s">
        <v>440</v>
      </c>
      <c r="AU99" s="1" t="s">
        <v>8820</v>
      </c>
      <c r="AV99" s="1" t="s">
        <v>441</v>
      </c>
      <c r="AW99" s="1" t="s">
        <v>12372</v>
      </c>
      <c r="BG99" s="1" t="s">
        <v>388</v>
      </c>
      <c r="BH99" s="1" t="s">
        <v>11912</v>
      </c>
      <c r="BI99" s="1" t="s">
        <v>442</v>
      </c>
      <c r="BJ99" s="1" t="s">
        <v>12530</v>
      </c>
      <c r="BK99" s="1" t="s">
        <v>434</v>
      </c>
      <c r="BL99" s="1" t="s">
        <v>8965</v>
      </c>
      <c r="BM99" s="1" t="s">
        <v>443</v>
      </c>
      <c r="BN99" s="1" t="s">
        <v>13288</v>
      </c>
      <c r="BO99" s="1" t="s">
        <v>201</v>
      </c>
      <c r="BP99" s="1" t="s">
        <v>8779</v>
      </c>
      <c r="BQ99" s="1" t="s">
        <v>444</v>
      </c>
      <c r="BR99" s="1" t="s">
        <v>15507</v>
      </c>
      <c r="BS99" s="1" t="s">
        <v>42</v>
      </c>
      <c r="BT99" s="1" t="s">
        <v>15289</v>
      </c>
    </row>
    <row r="100" spans="1:73" ht="13.5" customHeight="1">
      <c r="A100" s="3" t="str">
        <f>HYPERLINK("http://kyu.snu.ac.kr/sdhj/index.jsp?type=hj/GK14802_00IH_0001_0006.jpg","1723_각북면_6")</f>
        <v>1723_각북면_6</v>
      </c>
      <c r="B100" s="2">
        <v>1723</v>
      </c>
      <c r="C100" s="2" t="s">
        <v>17071</v>
      </c>
      <c r="D100" s="2" t="s">
        <v>17072</v>
      </c>
      <c r="E100" s="2">
        <v>99</v>
      </c>
      <c r="F100" s="1">
        <v>2</v>
      </c>
      <c r="G100" s="1" t="s">
        <v>337</v>
      </c>
      <c r="H100" s="1" t="s">
        <v>8460</v>
      </c>
      <c r="I100" s="1">
        <v>2</v>
      </c>
      <c r="L100" s="1">
        <v>3</v>
      </c>
      <c r="M100" s="2" t="s">
        <v>15929</v>
      </c>
      <c r="N100" s="2" t="s">
        <v>15930</v>
      </c>
      <c r="T100" s="1" t="s">
        <v>17167</v>
      </c>
      <c r="U100" s="1" t="s">
        <v>105</v>
      </c>
      <c r="V100" s="1" t="s">
        <v>8758</v>
      </c>
      <c r="Y100" s="1" t="s">
        <v>445</v>
      </c>
      <c r="Z100" s="1" t="s">
        <v>11377</v>
      </c>
      <c r="AC100" s="1">
        <v>22</v>
      </c>
      <c r="AD100" s="1" t="s">
        <v>446</v>
      </c>
      <c r="AE100" s="1" t="s">
        <v>11469</v>
      </c>
      <c r="AG100" s="1" t="s">
        <v>17168</v>
      </c>
      <c r="AI100" s="1" t="s">
        <v>17169</v>
      </c>
    </row>
    <row r="101" spans="1:73" ht="13.5" customHeight="1">
      <c r="A101" s="3" t="str">
        <f>HYPERLINK("http://kyu.snu.ac.kr/sdhj/index.jsp?type=hj/GK14802_00IH_0001_0006.jpg","1723_각북면_6")</f>
        <v>1723_각북면_6</v>
      </c>
      <c r="B101" s="2">
        <v>1723</v>
      </c>
      <c r="C101" s="2" t="s">
        <v>17170</v>
      </c>
      <c r="D101" s="2" t="s">
        <v>17171</v>
      </c>
      <c r="E101" s="2">
        <v>100</v>
      </c>
      <c r="F101" s="1">
        <v>2</v>
      </c>
      <c r="G101" s="1" t="s">
        <v>337</v>
      </c>
      <c r="H101" s="1" t="s">
        <v>8460</v>
      </c>
      <c r="I101" s="1">
        <v>2</v>
      </c>
      <c r="L101" s="1">
        <v>3</v>
      </c>
      <c r="M101" s="2" t="s">
        <v>15929</v>
      </c>
      <c r="N101" s="2" t="s">
        <v>15930</v>
      </c>
      <c r="T101" s="1" t="s">
        <v>17167</v>
      </c>
      <c r="U101" s="1" t="s">
        <v>105</v>
      </c>
      <c r="V101" s="1" t="s">
        <v>8758</v>
      </c>
      <c r="Y101" s="1" t="s">
        <v>447</v>
      </c>
      <c r="Z101" s="1" t="s">
        <v>9589</v>
      </c>
      <c r="AC101" s="1">
        <v>17</v>
      </c>
      <c r="AD101" s="1" t="s">
        <v>448</v>
      </c>
      <c r="AE101" s="1" t="s">
        <v>11466</v>
      </c>
      <c r="AF101" s="1" t="s">
        <v>15197</v>
      </c>
      <c r="AG101" s="1" t="s">
        <v>15287</v>
      </c>
      <c r="AH101" s="1" t="s">
        <v>224</v>
      </c>
      <c r="AI101" s="1" t="s">
        <v>11564</v>
      </c>
    </row>
    <row r="102" spans="1:73" ht="13.5" customHeight="1">
      <c r="A102" s="3" t="str">
        <f>HYPERLINK("http://kyu.snu.ac.kr/sdhj/index.jsp?type=hj/GK14802_00IH_0001_0006.jpg","1723_각북면_6")</f>
        <v>1723_각북면_6</v>
      </c>
      <c r="B102" s="2">
        <v>1723</v>
      </c>
      <c r="C102" s="2" t="s">
        <v>17172</v>
      </c>
      <c r="D102" s="2" t="s">
        <v>17173</v>
      </c>
      <c r="E102" s="2">
        <v>101</v>
      </c>
      <c r="F102" s="1">
        <v>2</v>
      </c>
      <c r="G102" s="1" t="s">
        <v>337</v>
      </c>
      <c r="H102" s="1" t="s">
        <v>8460</v>
      </c>
      <c r="I102" s="1">
        <v>2</v>
      </c>
      <c r="L102" s="1">
        <v>4</v>
      </c>
      <c r="M102" s="2" t="s">
        <v>450</v>
      </c>
      <c r="N102" s="2" t="s">
        <v>10517</v>
      </c>
      <c r="O102" s="1" t="s">
        <v>6</v>
      </c>
      <c r="P102" s="1" t="s">
        <v>8606</v>
      </c>
      <c r="T102" s="1" t="s">
        <v>17163</v>
      </c>
      <c r="U102" s="1" t="s">
        <v>449</v>
      </c>
      <c r="V102" s="1" t="s">
        <v>9185</v>
      </c>
      <c r="Y102" s="1" t="s">
        <v>450</v>
      </c>
      <c r="Z102" s="1" t="s">
        <v>10517</v>
      </c>
      <c r="AC102" s="1">
        <v>56</v>
      </c>
      <c r="AD102" s="1" t="s">
        <v>451</v>
      </c>
      <c r="AE102" s="1" t="s">
        <v>11478</v>
      </c>
      <c r="AJ102" s="1" t="s">
        <v>17</v>
      </c>
      <c r="AK102" s="1" t="s">
        <v>11643</v>
      </c>
      <c r="AL102" s="1" t="s">
        <v>452</v>
      </c>
      <c r="AM102" s="1" t="s">
        <v>11713</v>
      </c>
      <c r="AN102" s="1" t="s">
        <v>130</v>
      </c>
      <c r="AO102" s="1" t="s">
        <v>11651</v>
      </c>
      <c r="AR102" s="1" t="s">
        <v>453</v>
      </c>
      <c r="AS102" s="1" t="s">
        <v>11875</v>
      </c>
      <c r="AT102" s="1" t="s">
        <v>76</v>
      </c>
      <c r="AU102" s="1" t="s">
        <v>8908</v>
      </c>
      <c r="AV102" s="1" t="s">
        <v>454</v>
      </c>
      <c r="AW102" s="1" t="s">
        <v>12024</v>
      </c>
      <c r="BB102" s="1" t="s">
        <v>110</v>
      </c>
      <c r="BC102" s="1" t="s">
        <v>8789</v>
      </c>
      <c r="BD102" s="1" t="s">
        <v>455</v>
      </c>
      <c r="BE102" s="1" t="s">
        <v>9464</v>
      </c>
      <c r="BG102" s="1" t="s">
        <v>456</v>
      </c>
      <c r="BH102" s="1" t="s">
        <v>11889</v>
      </c>
      <c r="BI102" s="1" t="s">
        <v>457</v>
      </c>
      <c r="BJ102" s="1" t="s">
        <v>9691</v>
      </c>
      <c r="BK102" s="1" t="s">
        <v>76</v>
      </c>
      <c r="BL102" s="1" t="s">
        <v>8908</v>
      </c>
      <c r="BM102" s="1" t="s">
        <v>404</v>
      </c>
      <c r="BN102" s="1" t="s">
        <v>11031</v>
      </c>
      <c r="BO102" s="1" t="s">
        <v>76</v>
      </c>
      <c r="BP102" s="1" t="s">
        <v>8908</v>
      </c>
      <c r="BQ102" s="1" t="s">
        <v>458</v>
      </c>
      <c r="BR102" s="1" t="s">
        <v>14618</v>
      </c>
      <c r="BS102" s="1" t="s">
        <v>196</v>
      </c>
      <c r="BT102" s="1" t="s">
        <v>11624</v>
      </c>
    </row>
    <row r="103" spans="1:73" ht="13.5" customHeight="1">
      <c r="A103" s="3" t="str">
        <f>HYPERLINK("http://kyu.snu.ac.kr/sdhj/index.jsp?type=hj/GK14802_00IH_0001_0006.jpg","1723_각북면_6")</f>
        <v>1723_각북면_6</v>
      </c>
      <c r="B103" s="2">
        <v>1723</v>
      </c>
      <c r="C103" s="2" t="s">
        <v>17100</v>
      </c>
      <c r="D103" s="2" t="s">
        <v>17101</v>
      </c>
      <c r="E103" s="2">
        <v>102</v>
      </c>
      <c r="F103" s="1">
        <v>2</v>
      </c>
      <c r="G103" s="1" t="s">
        <v>337</v>
      </c>
      <c r="H103" s="1" t="s">
        <v>8460</v>
      </c>
      <c r="I103" s="1">
        <v>2</v>
      </c>
      <c r="L103" s="1">
        <v>4</v>
      </c>
      <c r="M103" s="2" t="s">
        <v>450</v>
      </c>
      <c r="N103" s="2" t="s">
        <v>10517</v>
      </c>
      <c r="S103" s="1" t="s">
        <v>49</v>
      </c>
      <c r="T103" s="1" t="s">
        <v>241</v>
      </c>
      <c r="U103" s="1" t="s">
        <v>171</v>
      </c>
      <c r="V103" s="1" t="s">
        <v>14995</v>
      </c>
      <c r="W103" s="1" t="s">
        <v>82</v>
      </c>
      <c r="X103" s="1" t="s">
        <v>17174</v>
      </c>
      <c r="Y103" s="1" t="s">
        <v>51</v>
      </c>
      <c r="Z103" s="1" t="s">
        <v>9254</v>
      </c>
      <c r="AC103" s="1">
        <v>60</v>
      </c>
      <c r="AD103" s="1" t="s">
        <v>168</v>
      </c>
      <c r="AE103" s="1" t="s">
        <v>11458</v>
      </c>
      <c r="AJ103" s="1" t="s">
        <v>17</v>
      </c>
      <c r="AK103" s="1" t="s">
        <v>11643</v>
      </c>
      <c r="AL103" s="1" t="s">
        <v>42</v>
      </c>
      <c r="AM103" s="1" t="s">
        <v>15289</v>
      </c>
      <c r="AT103" s="1" t="s">
        <v>76</v>
      </c>
      <c r="AU103" s="1" t="s">
        <v>8908</v>
      </c>
      <c r="AV103" s="1" t="s">
        <v>459</v>
      </c>
      <c r="AW103" s="1" t="s">
        <v>9671</v>
      </c>
      <c r="BG103" s="1" t="s">
        <v>76</v>
      </c>
      <c r="BH103" s="1" t="s">
        <v>8908</v>
      </c>
      <c r="BI103" s="1" t="s">
        <v>460</v>
      </c>
      <c r="BJ103" s="1" t="s">
        <v>11981</v>
      </c>
      <c r="BK103" s="1" t="s">
        <v>76</v>
      </c>
      <c r="BL103" s="1" t="s">
        <v>8908</v>
      </c>
      <c r="BM103" s="1" t="s">
        <v>461</v>
      </c>
      <c r="BN103" s="1" t="s">
        <v>11274</v>
      </c>
      <c r="BO103" s="1" t="s">
        <v>76</v>
      </c>
      <c r="BP103" s="1" t="s">
        <v>8908</v>
      </c>
      <c r="BQ103" s="1" t="s">
        <v>462</v>
      </c>
      <c r="BR103" s="1" t="s">
        <v>10554</v>
      </c>
      <c r="BS103" s="1" t="s">
        <v>81</v>
      </c>
      <c r="BT103" s="1" t="s">
        <v>11611</v>
      </c>
    </row>
    <row r="104" spans="1:73" ht="13.5" customHeight="1">
      <c r="A104" s="3" t="str">
        <f>HYPERLINK("http://kyu.snu.ac.kr/sdhj/index.jsp?type=hj/GK14802_00IH_0001_0007.jpg","1723_각북면_7")</f>
        <v>1723_각북면_7</v>
      </c>
      <c r="B104" s="2">
        <v>1723</v>
      </c>
      <c r="C104" s="2" t="s">
        <v>17100</v>
      </c>
      <c r="D104" s="2" t="s">
        <v>17101</v>
      </c>
      <c r="E104" s="2">
        <v>103</v>
      </c>
      <c r="F104" s="1">
        <v>2</v>
      </c>
      <c r="G104" s="1" t="s">
        <v>337</v>
      </c>
      <c r="H104" s="1" t="s">
        <v>8460</v>
      </c>
      <c r="I104" s="1">
        <v>2</v>
      </c>
      <c r="L104" s="1">
        <v>5</v>
      </c>
      <c r="M104" s="2" t="s">
        <v>15931</v>
      </c>
      <c r="N104" s="2" t="s">
        <v>15932</v>
      </c>
      <c r="O104" s="1" t="s">
        <v>6</v>
      </c>
      <c r="P104" s="1" t="s">
        <v>8606</v>
      </c>
      <c r="T104" s="1" t="s">
        <v>17175</v>
      </c>
      <c r="U104" s="1" t="s">
        <v>463</v>
      </c>
      <c r="V104" s="1" t="s">
        <v>15005</v>
      </c>
      <c r="W104" s="1" t="s">
        <v>197</v>
      </c>
      <c r="X104" s="1" t="s">
        <v>17176</v>
      </c>
      <c r="Y104" s="1" t="s">
        <v>464</v>
      </c>
      <c r="Z104" s="1" t="s">
        <v>11376</v>
      </c>
      <c r="AC104" s="1">
        <v>60</v>
      </c>
      <c r="AD104" s="1" t="s">
        <v>465</v>
      </c>
      <c r="AE104" s="1" t="s">
        <v>11239</v>
      </c>
      <c r="AJ104" s="1" t="s">
        <v>17</v>
      </c>
      <c r="AK104" s="1" t="s">
        <v>11643</v>
      </c>
      <c r="AL104" s="1" t="s">
        <v>209</v>
      </c>
      <c r="AM104" s="1" t="s">
        <v>11648</v>
      </c>
      <c r="AT104" s="1" t="s">
        <v>76</v>
      </c>
      <c r="AU104" s="1" t="s">
        <v>8908</v>
      </c>
      <c r="AV104" s="1" t="s">
        <v>466</v>
      </c>
      <c r="AW104" s="1" t="s">
        <v>11326</v>
      </c>
      <c r="BG104" s="1" t="s">
        <v>76</v>
      </c>
      <c r="BH104" s="1" t="s">
        <v>8908</v>
      </c>
      <c r="BI104" s="1" t="s">
        <v>467</v>
      </c>
      <c r="BJ104" s="1" t="s">
        <v>12686</v>
      </c>
      <c r="BK104" s="1" t="s">
        <v>76</v>
      </c>
      <c r="BL104" s="1" t="s">
        <v>8908</v>
      </c>
      <c r="BM104" s="1" t="s">
        <v>404</v>
      </c>
      <c r="BN104" s="1" t="s">
        <v>11031</v>
      </c>
      <c r="BO104" s="1" t="s">
        <v>76</v>
      </c>
      <c r="BP104" s="1" t="s">
        <v>8908</v>
      </c>
      <c r="BQ104" s="1" t="s">
        <v>468</v>
      </c>
      <c r="BR104" s="1" t="s">
        <v>15865</v>
      </c>
      <c r="BS104" s="1" t="s">
        <v>209</v>
      </c>
      <c r="BT104" s="1" t="s">
        <v>11648</v>
      </c>
    </row>
    <row r="105" spans="1:73" ht="13.5" customHeight="1">
      <c r="A105" s="3" t="str">
        <f>HYPERLINK("http://kyu.snu.ac.kr/sdhj/index.jsp?type=hj/GK14802_00IH_0001_0007.jpg","1723_각북면_7")</f>
        <v>1723_각북면_7</v>
      </c>
      <c r="B105" s="2">
        <v>1723</v>
      </c>
      <c r="C105" s="2" t="s">
        <v>17033</v>
      </c>
      <c r="D105" s="2" t="s">
        <v>17034</v>
      </c>
      <c r="E105" s="2">
        <v>104</v>
      </c>
      <c r="F105" s="1">
        <v>2</v>
      </c>
      <c r="G105" s="1" t="s">
        <v>337</v>
      </c>
      <c r="H105" s="1" t="s">
        <v>8460</v>
      </c>
      <c r="I105" s="1">
        <v>2</v>
      </c>
      <c r="L105" s="1">
        <v>5</v>
      </c>
      <c r="M105" s="2" t="s">
        <v>15931</v>
      </c>
      <c r="N105" s="2" t="s">
        <v>15932</v>
      </c>
      <c r="S105" s="1" t="s">
        <v>49</v>
      </c>
      <c r="T105" s="1" t="s">
        <v>241</v>
      </c>
      <c r="W105" s="1" t="s">
        <v>308</v>
      </c>
      <c r="X105" s="1" t="s">
        <v>9230</v>
      </c>
      <c r="Y105" s="1" t="s">
        <v>51</v>
      </c>
      <c r="Z105" s="1" t="s">
        <v>9254</v>
      </c>
      <c r="AC105" s="1">
        <v>60</v>
      </c>
      <c r="AD105" s="1" t="s">
        <v>465</v>
      </c>
      <c r="AE105" s="1" t="s">
        <v>11239</v>
      </c>
      <c r="AJ105" s="1" t="s">
        <v>17</v>
      </c>
      <c r="AK105" s="1" t="s">
        <v>11643</v>
      </c>
      <c r="AL105" s="1" t="s">
        <v>130</v>
      </c>
      <c r="AM105" s="1" t="s">
        <v>11651</v>
      </c>
      <c r="AT105" s="1" t="s">
        <v>76</v>
      </c>
      <c r="AU105" s="1" t="s">
        <v>8908</v>
      </c>
      <c r="AV105" s="1" t="s">
        <v>469</v>
      </c>
      <c r="AW105" s="1" t="s">
        <v>12699</v>
      </c>
      <c r="BG105" s="1" t="s">
        <v>76</v>
      </c>
      <c r="BH105" s="1" t="s">
        <v>8908</v>
      </c>
      <c r="BI105" s="1" t="s">
        <v>470</v>
      </c>
      <c r="BJ105" s="1" t="s">
        <v>15077</v>
      </c>
      <c r="BK105" s="1" t="s">
        <v>76</v>
      </c>
      <c r="BL105" s="1" t="s">
        <v>8908</v>
      </c>
      <c r="BM105" s="1" t="s">
        <v>471</v>
      </c>
      <c r="BN105" s="1" t="s">
        <v>9635</v>
      </c>
      <c r="BO105" s="1" t="s">
        <v>76</v>
      </c>
      <c r="BP105" s="1" t="s">
        <v>8908</v>
      </c>
      <c r="BQ105" s="1" t="s">
        <v>472</v>
      </c>
      <c r="BR105" s="1" t="s">
        <v>14617</v>
      </c>
      <c r="BS105" s="1" t="s">
        <v>75</v>
      </c>
      <c r="BT105" s="1" t="s">
        <v>11565</v>
      </c>
    </row>
    <row r="106" spans="1:73" ht="13.5" customHeight="1">
      <c r="A106" s="3" t="str">
        <f>HYPERLINK("http://kyu.snu.ac.kr/sdhj/index.jsp?type=hj/GK14802_00IH_0001_0007.jpg","1723_각북면_7")</f>
        <v>1723_각북면_7</v>
      </c>
      <c r="B106" s="2">
        <v>1723</v>
      </c>
      <c r="C106" s="2" t="s">
        <v>17033</v>
      </c>
      <c r="D106" s="2" t="s">
        <v>17034</v>
      </c>
      <c r="E106" s="2">
        <v>105</v>
      </c>
      <c r="F106" s="1">
        <v>3</v>
      </c>
      <c r="G106" s="1" t="s">
        <v>19155</v>
      </c>
      <c r="H106" s="1" t="s">
        <v>8459</v>
      </c>
      <c r="I106" s="1">
        <v>1</v>
      </c>
      <c r="J106" s="1" t="s">
        <v>473</v>
      </c>
      <c r="K106" s="1" t="s">
        <v>17177</v>
      </c>
      <c r="L106" s="1">
        <v>1</v>
      </c>
      <c r="M106" s="2" t="s">
        <v>475</v>
      </c>
      <c r="N106" s="2" t="s">
        <v>10549</v>
      </c>
      <c r="T106" s="1" t="s">
        <v>17178</v>
      </c>
      <c r="U106" s="1" t="s">
        <v>474</v>
      </c>
      <c r="V106" s="1" t="s">
        <v>17179</v>
      </c>
      <c r="Y106" s="1" t="s">
        <v>475</v>
      </c>
      <c r="Z106" s="1" t="s">
        <v>10549</v>
      </c>
      <c r="AC106" s="1">
        <v>37</v>
      </c>
      <c r="AD106" s="1" t="s">
        <v>476</v>
      </c>
      <c r="AE106" s="1" t="s">
        <v>11482</v>
      </c>
      <c r="AJ106" s="1" t="s">
        <v>17</v>
      </c>
      <c r="AK106" s="1" t="s">
        <v>11643</v>
      </c>
      <c r="AL106" s="1" t="s">
        <v>329</v>
      </c>
      <c r="AM106" s="1" t="s">
        <v>11551</v>
      </c>
      <c r="AT106" s="1" t="s">
        <v>76</v>
      </c>
      <c r="AU106" s="1" t="s">
        <v>8908</v>
      </c>
      <c r="AV106" s="1" t="s">
        <v>477</v>
      </c>
      <c r="AW106" s="1" t="s">
        <v>12665</v>
      </c>
      <c r="BB106" s="1" t="s">
        <v>478</v>
      </c>
      <c r="BC106" s="1" t="s">
        <v>17180</v>
      </c>
      <c r="BD106" s="1" t="s">
        <v>479</v>
      </c>
      <c r="BE106" s="1" t="s">
        <v>12886</v>
      </c>
      <c r="BG106" s="1" t="s">
        <v>38</v>
      </c>
      <c r="BH106" s="1" t="s">
        <v>8841</v>
      </c>
      <c r="BI106" s="1" t="s">
        <v>480</v>
      </c>
      <c r="BJ106" s="1" t="s">
        <v>9295</v>
      </c>
      <c r="BK106" s="1" t="s">
        <v>76</v>
      </c>
      <c r="BL106" s="1" t="s">
        <v>8908</v>
      </c>
      <c r="BM106" s="1" t="s">
        <v>481</v>
      </c>
      <c r="BN106" s="1" t="s">
        <v>12501</v>
      </c>
      <c r="BO106" s="1" t="s">
        <v>76</v>
      </c>
      <c r="BP106" s="1" t="s">
        <v>8908</v>
      </c>
      <c r="BQ106" s="1" t="s">
        <v>482</v>
      </c>
      <c r="BR106" s="1" t="s">
        <v>14616</v>
      </c>
      <c r="BS106" s="1" t="s">
        <v>205</v>
      </c>
      <c r="BT106" s="1" t="s">
        <v>11656</v>
      </c>
      <c r="BU106" s="1" t="s">
        <v>483</v>
      </c>
    </row>
    <row r="107" spans="1:73" ht="13.5" customHeight="1">
      <c r="A107" s="3" t="str">
        <f>HYPERLINK("http://kyu.snu.ac.kr/sdhj/index.jsp?type=hj/GK14802_00IH_0001_0007.jpg","1723_각북면_7")</f>
        <v>1723_각북면_7</v>
      </c>
      <c r="B107" s="2">
        <v>1723</v>
      </c>
      <c r="C107" s="2" t="s">
        <v>17181</v>
      </c>
      <c r="D107" s="2" t="s">
        <v>17182</v>
      </c>
      <c r="E107" s="2">
        <v>106</v>
      </c>
      <c r="F107" s="1">
        <v>3</v>
      </c>
      <c r="G107" s="1" t="s">
        <v>19134</v>
      </c>
      <c r="H107" s="1" t="s">
        <v>8459</v>
      </c>
      <c r="I107" s="1">
        <v>1</v>
      </c>
      <c r="L107" s="1">
        <v>1</v>
      </c>
      <c r="M107" s="2" t="s">
        <v>475</v>
      </c>
      <c r="N107" s="2" t="s">
        <v>10549</v>
      </c>
      <c r="S107" s="1" t="s">
        <v>49</v>
      </c>
      <c r="T107" s="1" t="s">
        <v>241</v>
      </c>
      <c r="U107" s="1" t="s">
        <v>176</v>
      </c>
      <c r="V107" s="1" t="s">
        <v>8762</v>
      </c>
      <c r="Y107" s="1" t="s">
        <v>484</v>
      </c>
      <c r="Z107" s="1" t="s">
        <v>15087</v>
      </c>
      <c r="AF107" s="1" t="s">
        <v>164</v>
      </c>
      <c r="AG107" s="1" t="s">
        <v>9220</v>
      </c>
    </row>
    <row r="108" spans="1:73" ht="13.5" customHeight="1">
      <c r="A108" s="3" t="str">
        <f>HYPERLINK("http://kyu.snu.ac.kr/sdhj/index.jsp?type=hj/GK14802_00IH_0001_0007.jpg","1723_각북면_7")</f>
        <v>1723_각북면_7</v>
      </c>
      <c r="B108" s="2">
        <v>1723</v>
      </c>
      <c r="C108" s="2" t="s">
        <v>17183</v>
      </c>
      <c r="D108" s="2" t="s">
        <v>17184</v>
      </c>
      <c r="E108" s="2">
        <v>107</v>
      </c>
      <c r="F108" s="1">
        <v>3</v>
      </c>
      <c r="G108" s="1" t="s">
        <v>19134</v>
      </c>
      <c r="H108" s="1" t="s">
        <v>8459</v>
      </c>
      <c r="I108" s="1">
        <v>1</v>
      </c>
      <c r="L108" s="1">
        <v>1</v>
      </c>
      <c r="M108" s="2" t="s">
        <v>475</v>
      </c>
      <c r="N108" s="2" t="s">
        <v>10549</v>
      </c>
      <c r="S108" s="1" t="s">
        <v>67</v>
      </c>
      <c r="T108" s="1" t="s">
        <v>2699</v>
      </c>
      <c r="Y108" s="1" t="s">
        <v>51</v>
      </c>
      <c r="Z108" s="1" t="s">
        <v>9254</v>
      </c>
      <c r="AF108" s="1" t="s">
        <v>164</v>
      </c>
      <c r="AG108" s="1" t="s">
        <v>9220</v>
      </c>
    </row>
    <row r="109" spans="1:73" ht="13.5" customHeight="1">
      <c r="A109" s="3" t="str">
        <f>HYPERLINK("http://kyu.snu.ac.kr/sdhj/index.jsp?type=hj/GK14802_00IH_0001_0007.jpg","1723_각북면_7")</f>
        <v>1723_각북면_7</v>
      </c>
      <c r="B109" s="2">
        <v>1723</v>
      </c>
      <c r="C109" s="2" t="s">
        <v>17183</v>
      </c>
      <c r="D109" s="2" t="s">
        <v>17184</v>
      </c>
      <c r="E109" s="2">
        <v>108</v>
      </c>
      <c r="F109" s="1">
        <v>3</v>
      </c>
      <c r="G109" s="1" t="s">
        <v>19134</v>
      </c>
      <c r="H109" s="1" t="s">
        <v>8459</v>
      </c>
      <c r="I109" s="1">
        <v>1</v>
      </c>
      <c r="L109" s="1">
        <v>1</v>
      </c>
      <c r="M109" s="2" t="s">
        <v>475</v>
      </c>
      <c r="N109" s="2" t="s">
        <v>10549</v>
      </c>
      <c r="S109" s="1" t="s">
        <v>147</v>
      </c>
      <c r="T109" s="1" t="s">
        <v>8669</v>
      </c>
      <c r="U109" s="1" t="s">
        <v>485</v>
      </c>
      <c r="V109" s="1" t="s">
        <v>8781</v>
      </c>
      <c r="W109" s="1" t="s">
        <v>82</v>
      </c>
      <c r="X109" s="1" t="s">
        <v>17079</v>
      </c>
      <c r="Y109" s="1" t="s">
        <v>486</v>
      </c>
      <c r="Z109" s="1" t="s">
        <v>15118</v>
      </c>
      <c r="AF109" s="1" t="s">
        <v>114</v>
      </c>
      <c r="AG109" s="1" t="s">
        <v>11505</v>
      </c>
    </row>
    <row r="110" spans="1:73" ht="13.5" customHeight="1">
      <c r="A110" s="3" t="str">
        <f>HYPERLINK("http://kyu.snu.ac.kr/sdhj/index.jsp?type=hj/GK14802_00IH_0001_0007.jpg","1723_각북면_7")</f>
        <v>1723_각북면_7</v>
      </c>
      <c r="B110" s="2">
        <v>1723</v>
      </c>
      <c r="C110" s="2" t="s">
        <v>17027</v>
      </c>
      <c r="D110" s="2" t="s">
        <v>17028</v>
      </c>
      <c r="E110" s="2">
        <v>109</v>
      </c>
      <c r="F110" s="1">
        <v>3</v>
      </c>
      <c r="G110" s="1" t="s">
        <v>19134</v>
      </c>
      <c r="H110" s="1" t="s">
        <v>8459</v>
      </c>
      <c r="I110" s="1">
        <v>1</v>
      </c>
      <c r="L110" s="1">
        <v>2</v>
      </c>
      <c r="M110" s="2" t="s">
        <v>488</v>
      </c>
      <c r="N110" s="2" t="s">
        <v>10746</v>
      </c>
      <c r="Q110" s="1" t="s">
        <v>487</v>
      </c>
      <c r="R110" s="1" t="s">
        <v>17185</v>
      </c>
      <c r="T110" s="1" t="s">
        <v>17178</v>
      </c>
      <c r="U110" s="1" t="s">
        <v>176</v>
      </c>
      <c r="V110" s="1" t="s">
        <v>8762</v>
      </c>
      <c r="Y110" s="1" t="s">
        <v>488</v>
      </c>
      <c r="Z110" s="1" t="s">
        <v>10746</v>
      </c>
      <c r="AC110" s="1">
        <v>50</v>
      </c>
      <c r="AD110" s="1" t="s">
        <v>168</v>
      </c>
      <c r="AE110" s="1" t="s">
        <v>11458</v>
      </c>
      <c r="AJ110" s="1" t="s">
        <v>17</v>
      </c>
      <c r="AK110" s="1" t="s">
        <v>11643</v>
      </c>
      <c r="AL110" s="1" t="s">
        <v>75</v>
      </c>
      <c r="AM110" s="1" t="s">
        <v>11565</v>
      </c>
      <c r="AN110" s="1" t="s">
        <v>258</v>
      </c>
      <c r="AO110" s="1" t="s">
        <v>1975</v>
      </c>
      <c r="AR110" s="1" t="s">
        <v>489</v>
      </c>
      <c r="AS110" s="1" t="s">
        <v>17186</v>
      </c>
      <c r="AT110" s="1" t="s">
        <v>76</v>
      </c>
      <c r="AU110" s="1" t="s">
        <v>8908</v>
      </c>
      <c r="AV110" s="1" t="s">
        <v>490</v>
      </c>
      <c r="AW110" s="1" t="s">
        <v>12698</v>
      </c>
      <c r="BB110" s="1" t="s">
        <v>110</v>
      </c>
      <c r="BC110" s="1" t="s">
        <v>8789</v>
      </c>
      <c r="BD110" s="1" t="s">
        <v>491</v>
      </c>
      <c r="BE110" s="1" t="s">
        <v>10476</v>
      </c>
      <c r="BG110" s="1" t="s">
        <v>76</v>
      </c>
      <c r="BH110" s="1" t="s">
        <v>8908</v>
      </c>
      <c r="BI110" s="1" t="s">
        <v>493</v>
      </c>
      <c r="BJ110" s="1" t="s">
        <v>13402</v>
      </c>
      <c r="BM110" s="1" t="s">
        <v>494</v>
      </c>
      <c r="BN110" s="1" t="s">
        <v>11045</v>
      </c>
      <c r="BO110" s="1" t="s">
        <v>108</v>
      </c>
      <c r="BP110" s="1" t="s">
        <v>8814</v>
      </c>
      <c r="BQ110" s="1" t="s">
        <v>495</v>
      </c>
      <c r="BR110" s="1" t="s">
        <v>14615</v>
      </c>
      <c r="BS110" s="1" t="s">
        <v>42</v>
      </c>
      <c r="BT110" s="1" t="s">
        <v>15289</v>
      </c>
    </row>
    <row r="111" spans="1:73" ht="13.5" customHeight="1">
      <c r="A111" s="3" t="str">
        <f>HYPERLINK("http://kyu.snu.ac.kr/sdhj/index.jsp?type=hj/GK14802_00IH_0001_0007.jpg","1723_각북면_7")</f>
        <v>1723_각북면_7</v>
      </c>
      <c r="B111" s="2">
        <v>1723</v>
      </c>
      <c r="C111" s="2" t="s">
        <v>17057</v>
      </c>
      <c r="D111" s="2" t="s">
        <v>17058</v>
      </c>
      <c r="E111" s="2">
        <v>110</v>
      </c>
      <c r="F111" s="1">
        <v>3</v>
      </c>
      <c r="G111" s="1" t="s">
        <v>19134</v>
      </c>
      <c r="H111" s="1" t="s">
        <v>8459</v>
      </c>
      <c r="I111" s="1">
        <v>1</v>
      </c>
      <c r="L111" s="1">
        <v>2</v>
      </c>
      <c r="M111" s="2" t="s">
        <v>488</v>
      </c>
      <c r="N111" s="2" t="s">
        <v>10746</v>
      </c>
      <c r="S111" s="1" t="s">
        <v>217</v>
      </c>
      <c r="T111" s="1" t="s">
        <v>8665</v>
      </c>
      <c r="Y111" s="1" t="s">
        <v>496</v>
      </c>
      <c r="Z111" s="1" t="s">
        <v>15095</v>
      </c>
      <c r="AF111" s="1" t="s">
        <v>497</v>
      </c>
      <c r="AG111" s="1" t="s">
        <v>11490</v>
      </c>
      <c r="AH111" s="1" t="s">
        <v>498</v>
      </c>
      <c r="AI111" s="1" t="s">
        <v>17187</v>
      </c>
    </row>
    <row r="112" spans="1:73" ht="13.5" customHeight="1">
      <c r="A112" s="3" t="str">
        <f>HYPERLINK("http://kyu.snu.ac.kr/sdhj/index.jsp?type=hj/GK14802_00IH_0001_0007.jpg","1723_각북면_7")</f>
        <v>1723_각북면_7</v>
      </c>
      <c r="B112" s="2">
        <v>1723</v>
      </c>
      <c r="C112" s="2" t="s">
        <v>17183</v>
      </c>
      <c r="D112" s="2" t="s">
        <v>17184</v>
      </c>
      <c r="E112" s="2">
        <v>111</v>
      </c>
      <c r="F112" s="1">
        <v>3</v>
      </c>
      <c r="G112" s="1" t="s">
        <v>19134</v>
      </c>
      <c r="H112" s="1" t="s">
        <v>8459</v>
      </c>
      <c r="I112" s="1">
        <v>1</v>
      </c>
      <c r="L112" s="1">
        <v>2</v>
      </c>
      <c r="M112" s="2" t="s">
        <v>488</v>
      </c>
      <c r="N112" s="2" t="s">
        <v>10746</v>
      </c>
      <c r="S112" s="1" t="s">
        <v>136</v>
      </c>
      <c r="T112" s="1" t="s">
        <v>4203</v>
      </c>
      <c r="U112" s="1" t="s">
        <v>499</v>
      </c>
      <c r="V112" s="1" t="s">
        <v>8862</v>
      </c>
      <c r="Y112" s="1" t="s">
        <v>500</v>
      </c>
      <c r="Z112" s="1" t="s">
        <v>11375</v>
      </c>
      <c r="AC112" s="1">
        <v>12</v>
      </c>
      <c r="AD112" s="1" t="s">
        <v>501</v>
      </c>
      <c r="AE112" s="1" t="s">
        <v>11446</v>
      </c>
    </row>
    <row r="113" spans="1:72" ht="13.5" customHeight="1">
      <c r="A113" s="3" t="str">
        <f>HYPERLINK("http://kyu.snu.ac.kr/sdhj/index.jsp?type=hj/GK14802_00IH_0001_0007.jpg","1723_각북면_7")</f>
        <v>1723_각북면_7</v>
      </c>
      <c r="B113" s="2">
        <v>1723</v>
      </c>
      <c r="C113" s="2" t="s">
        <v>17027</v>
      </c>
      <c r="D113" s="2" t="s">
        <v>17028</v>
      </c>
      <c r="E113" s="2">
        <v>112</v>
      </c>
      <c r="F113" s="1">
        <v>3</v>
      </c>
      <c r="G113" s="1" t="s">
        <v>19134</v>
      </c>
      <c r="H113" s="1" t="s">
        <v>8459</v>
      </c>
      <c r="I113" s="1">
        <v>1</v>
      </c>
      <c r="L113" s="1">
        <v>2</v>
      </c>
      <c r="M113" s="2" t="s">
        <v>488</v>
      </c>
      <c r="N113" s="2" t="s">
        <v>10746</v>
      </c>
      <c r="S113" s="1" t="s">
        <v>136</v>
      </c>
      <c r="T113" s="1" t="s">
        <v>4203</v>
      </c>
      <c r="Y113" s="1" t="s">
        <v>502</v>
      </c>
      <c r="Z113" s="1" t="s">
        <v>11374</v>
      </c>
      <c r="AC113" s="1">
        <v>9</v>
      </c>
      <c r="AD113" s="1" t="s">
        <v>62</v>
      </c>
      <c r="AE113" s="1" t="s">
        <v>11464</v>
      </c>
    </row>
    <row r="114" spans="1:72" ht="13.5" customHeight="1">
      <c r="A114" s="3" t="str">
        <f>HYPERLINK("http://kyu.snu.ac.kr/sdhj/index.jsp?type=hj/GK14802_00IH_0001_0007.jpg","1723_각북면_7")</f>
        <v>1723_각북면_7</v>
      </c>
      <c r="B114" s="2">
        <v>1723</v>
      </c>
      <c r="C114" s="2" t="s">
        <v>17183</v>
      </c>
      <c r="D114" s="2" t="s">
        <v>17184</v>
      </c>
      <c r="E114" s="2">
        <v>113</v>
      </c>
      <c r="F114" s="1">
        <v>3</v>
      </c>
      <c r="G114" s="1" t="s">
        <v>19134</v>
      </c>
      <c r="H114" s="1" t="s">
        <v>8459</v>
      </c>
      <c r="I114" s="1">
        <v>1</v>
      </c>
      <c r="L114" s="1">
        <v>3</v>
      </c>
      <c r="M114" s="2" t="s">
        <v>15933</v>
      </c>
      <c r="N114" s="2" t="s">
        <v>15934</v>
      </c>
      <c r="T114" s="1" t="s">
        <v>17188</v>
      </c>
      <c r="U114" s="1" t="s">
        <v>503</v>
      </c>
      <c r="V114" s="1" t="s">
        <v>8753</v>
      </c>
      <c r="W114" s="1" t="s">
        <v>504</v>
      </c>
      <c r="X114" s="1" t="s">
        <v>9222</v>
      </c>
      <c r="Y114" s="1" t="s">
        <v>51</v>
      </c>
      <c r="Z114" s="1" t="s">
        <v>9254</v>
      </c>
      <c r="AC114" s="1">
        <v>47</v>
      </c>
      <c r="AD114" s="1" t="s">
        <v>223</v>
      </c>
      <c r="AE114" s="1" t="s">
        <v>11481</v>
      </c>
      <c r="AJ114" s="1" t="s">
        <v>17</v>
      </c>
      <c r="AK114" s="1" t="s">
        <v>11643</v>
      </c>
      <c r="AL114" s="1" t="s">
        <v>75</v>
      </c>
      <c r="AM114" s="1" t="s">
        <v>11565</v>
      </c>
      <c r="AT114" s="1" t="s">
        <v>76</v>
      </c>
      <c r="AU114" s="1" t="s">
        <v>8908</v>
      </c>
      <c r="AV114" s="1" t="s">
        <v>505</v>
      </c>
      <c r="AW114" s="1" t="s">
        <v>12678</v>
      </c>
      <c r="BG114" s="1" t="s">
        <v>76</v>
      </c>
      <c r="BH114" s="1" t="s">
        <v>8908</v>
      </c>
      <c r="BI114" s="1" t="s">
        <v>506</v>
      </c>
      <c r="BJ114" s="1" t="s">
        <v>13389</v>
      </c>
      <c r="BK114" s="1" t="s">
        <v>210</v>
      </c>
      <c r="BL114" s="1" t="s">
        <v>11913</v>
      </c>
      <c r="BM114" s="1" t="s">
        <v>507</v>
      </c>
      <c r="BN114" s="1" t="s">
        <v>13847</v>
      </c>
      <c r="BO114" s="1" t="s">
        <v>76</v>
      </c>
      <c r="BP114" s="1" t="s">
        <v>8908</v>
      </c>
      <c r="BQ114" s="1" t="s">
        <v>508</v>
      </c>
      <c r="BR114" s="1" t="s">
        <v>15802</v>
      </c>
      <c r="BS114" s="1" t="s">
        <v>93</v>
      </c>
      <c r="BT114" s="1" t="s">
        <v>11615</v>
      </c>
    </row>
    <row r="115" spans="1:72" ht="13.5" customHeight="1">
      <c r="A115" s="3" t="str">
        <f>HYPERLINK("http://kyu.snu.ac.kr/sdhj/index.jsp?type=hj/GK14802_00IH_0001_0007.jpg","1723_각북면_7")</f>
        <v>1723_각북면_7</v>
      </c>
      <c r="B115" s="2">
        <v>1723</v>
      </c>
      <c r="C115" s="2" t="s">
        <v>17064</v>
      </c>
      <c r="D115" s="2" t="s">
        <v>17065</v>
      </c>
      <c r="E115" s="2">
        <v>114</v>
      </c>
      <c r="F115" s="1">
        <v>3</v>
      </c>
      <c r="G115" s="1" t="s">
        <v>19134</v>
      </c>
      <c r="H115" s="1" t="s">
        <v>8459</v>
      </c>
      <c r="I115" s="1">
        <v>1</v>
      </c>
      <c r="L115" s="1">
        <v>3</v>
      </c>
      <c r="M115" s="2" t="s">
        <v>15933</v>
      </c>
      <c r="N115" s="2" t="s">
        <v>15934</v>
      </c>
      <c r="S115" s="1" t="s">
        <v>67</v>
      </c>
      <c r="T115" s="1" t="s">
        <v>2699</v>
      </c>
      <c r="Y115" s="1" t="s">
        <v>509</v>
      </c>
      <c r="Z115" s="1" t="s">
        <v>10633</v>
      </c>
      <c r="AF115" s="1" t="s">
        <v>497</v>
      </c>
      <c r="AG115" s="1" t="s">
        <v>11490</v>
      </c>
      <c r="AH115" s="1" t="s">
        <v>510</v>
      </c>
      <c r="AI115" s="1" t="s">
        <v>11641</v>
      </c>
    </row>
    <row r="116" spans="1:72" ht="13.5" customHeight="1">
      <c r="A116" s="3" t="str">
        <f>HYPERLINK("http://kyu.snu.ac.kr/sdhj/index.jsp?type=hj/GK14802_00IH_0001_0007.jpg","1723_각북면_7")</f>
        <v>1723_각북면_7</v>
      </c>
      <c r="B116" s="2">
        <v>1723</v>
      </c>
      <c r="C116" s="2" t="s">
        <v>17189</v>
      </c>
      <c r="D116" s="2" t="s">
        <v>17190</v>
      </c>
      <c r="E116" s="2">
        <v>115</v>
      </c>
      <c r="F116" s="1">
        <v>3</v>
      </c>
      <c r="G116" s="1" t="s">
        <v>19134</v>
      </c>
      <c r="H116" s="1" t="s">
        <v>8459</v>
      </c>
      <c r="I116" s="1">
        <v>1</v>
      </c>
      <c r="L116" s="1">
        <v>3</v>
      </c>
      <c r="M116" s="2" t="s">
        <v>15933</v>
      </c>
      <c r="N116" s="2" t="s">
        <v>15934</v>
      </c>
      <c r="S116" s="1" t="s">
        <v>67</v>
      </c>
      <c r="T116" s="1" t="s">
        <v>2699</v>
      </c>
      <c r="Y116" s="1" t="s">
        <v>511</v>
      </c>
      <c r="Z116" s="1" t="s">
        <v>11373</v>
      </c>
      <c r="AF116" s="1" t="s">
        <v>164</v>
      </c>
      <c r="AG116" s="1" t="s">
        <v>9220</v>
      </c>
    </row>
    <row r="117" spans="1:72" ht="13.5" customHeight="1">
      <c r="A117" s="3" t="str">
        <f>HYPERLINK("http://kyu.snu.ac.kr/sdhj/index.jsp?type=hj/GK14802_00IH_0001_0007.jpg","1723_각북면_7")</f>
        <v>1723_각북면_7</v>
      </c>
      <c r="B117" s="2">
        <v>1723</v>
      </c>
      <c r="C117" s="2" t="s">
        <v>17189</v>
      </c>
      <c r="D117" s="2" t="s">
        <v>17190</v>
      </c>
      <c r="E117" s="2">
        <v>116</v>
      </c>
      <c r="F117" s="1">
        <v>3</v>
      </c>
      <c r="G117" s="1" t="s">
        <v>19134</v>
      </c>
      <c r="H117" s="1" t="s">
        <v>8459</v>
      </c>
      <c r="I117" s="1">
        <v>1</v>
      </c>
      <c r="L117" s="1">
        <v>3</v>
      </c>
      <c r="M117" s="2" t="s">
        <v>15933</v>
      </c>
      <c r="N117" s="2" t="s">
        <v>15934</v>
      </c>
      <c r="S117" s="1" t="s">
        <v>67</v>
      </c>
      <c r="T117" s="1" t="s">
        <v>2699</v>
      </c>
      <c r="Y117" s="1" t="s">
        <v>51</v>
      </c>
      <c r="Z117" s="1" t="s">
        <v>9254</v>
      </c>
      <c r="AC117" s="1">
        <v>11</v>
      </c>
      <c r="AD117" s="1" t="s">
        <v>153</v>
      </c>
      <c r="AE117" s="1" t="s">
        <v>11465</v>
      </c>
    </row>
    <row r="118" spans="1:72" ht="13.5" customHeight="1">
      <c r="A118" s="3" t="str">
        <f>HYPERLINK("http://kyu.snu.ac.kr/sdhj/index.jsp?type=hj/GK14802_00IH_0001_0007.jpg","1723_각북면_7")</f>
        <v>1723_각북면_7</v>
      </c>
      <c r="B118" s="2">
        <v>1723</v>
      </c>
      <c r="C118" s="2" t="s">
        <v>17189</v>
      </c>
      <c r="D118" s="2" t="s">
        <v>17190</v>
      </c>
      <c r="E118" s="2">
        <v>117</v>
      </c>
      <c r="F118" s="1">
        <v>3</v>
      </c>
      <c r="G118" s="1" t="s">
        <v>19134</v>
      </c>
      <c r="H118" s="1" t="s">
        <v>8459</v>
      </c>
      <c r="I118" s="1">
        <v>1</v>
      </c>
      <c r="L118" s="1">
        <v>4</v>
      </c>
      <c r="M118" s="2" t="s">
        <v>15935</v>
      </c>
      <c r="N118" s="2" t="s">
        <v>15936</v>
      </c>
      <c r="T118" s="1" t="s">
        <v>17191</v>
      </c>
      <c r="U118" s="1" t="s">
        <v>512</v>
      </c>
      <c r="V118" s="1" t="s">
        <v>8974</v>
      </c>
      <c r="W118" s="1" t="s">
        <v>294</v>
      </c>
      <c r="X118" s="1" t="s">
        <v>9214</v>
      </c>
      <c r="Y118" s="1" t="s">
        <v>513</v>
      </c>
      <c r="Z118" s="1" t="s">
        <v>9780</v>
      </c>
      <c r="AC118" s="1">
        <v>47</v>
      </c>
      <c r="AD118" s="1" t="s">
        <v>223</v>
      </c>
      <c r="AE118" s="1" t="s">
        <v>11481</v>
      </c>
      <c r="AJ118" s="1" t="s">
        <v>17</v>
      </c>
      <c r="AK118" s="1" t="s">
        <v>11643</v>
      </c>
      <c r="AL118" s="1" t="s">
        <v>205</v>
      </c>
      <c r="AM118" s="1" t="s">
        <v>11656</v>
      </c>
      <c r="AT118" s="1" t="s">
        <v>57</v>
      </c>
      <c r="AU118" s="1" t="s">
        <v>8812</v>
      </c>
      <c r="AV118" s="1" t="s">
        <v>514</v>
      </c>
      <c r="AW118" s="1" t="s">
        <v>11372</v>
      </c>
      <c r="BG118" s="1" t="s">
        <v>76</v>
      </c>
      <c r="BH118" s="1" t="s">
        <v>8908</v>
      </c>
      <c r="BI118" s="1" t="s">
        <v>515</v>
      </c>
      <c r="BJ118" s="1" t="s">
        <v>17192</v>
      </c>
      <c r="BK118" s="1" t="s">
        <v>76</v>
      </c>
      <c r="BL118" s="1" t="s">
        <v>8908</v>
      </c>
      <c r="BM118" s="1" t="s">
        <v>516</v>
      </c>
      <c r="BN118" s="1" t="s">
        <v>13861</v>
      </c>
      <c r="BO118" s="1" t="s">
        <v>76</v>
      </c>
      <c r="BP118" s="1" t="s">
        <v>8908</v>
      </c>
      <c r="BQ118" s="1" t="s">
        <v>517</v>
      </c>
      <c r="BR118" s="1" t="s">
        <v>14614</v>
      </c>
      <c r="BS118" s="1" t="s">
        <v>293</v>
      </c>
      <c r="BT118" s="1" t="s">
        <v>11558</v>
      </c>
    </row>
    <row r="119" spans="1:72" ht="13.5" customHeight="1">
      <c r="A119" s="3" t="str">
        <f>HYPERLINK("http://kyu.snu.ac.kr/sdhj/index.jsp?type=hj/GK14802_00IH_0001_0007.jpg","1723_각북면_7")</f>
        <v>1723_각북면_7</v>
      </c>
      <c r="B119" s="2">
        <v>1723</v>
      </c>
      <c r="C119" s="2" t="s">
        <v>17128</v>
      </c>
      <c r="D119" s="2" t="s">
        <v>17129</v>
      </c>
      <c r="E119" s="2">
        <v>118</v>
      </c>
      <c r="F119" s="1">
        <v>3</v>
      </c>
      <c r="G119" s="1" t="s">
        <v>19134</v>
      </c>
      <c r="H119" s="1" t="s">
        <v>8459</v>
      </c>
      <c r="I119" s="1">
        <v>1</v>
      </c>
      <c r="L119" s="1">
        <v>4</v>
      </c>
      <c r="M119" s="2" t="s">
        <v>15935</v>
      </c>
      <c r="N119" s="2" t="s">
        <v>15936</v>
      </c>
      <c r="S119" s="1" t="s">
        <v>49</v>
      </c>
      <c r="T119" s="1" t="s">
        <v>241</v>
      </c>
      <c r="W119" s="1" t="s">
        <v>102</v>
      </c>
      <c r="X119" s="1" t="s">
        <v>9211</v>
      </c>
      <c r="Y119" s="1" t="s">
        <v>51</v>
      </c>
      <c r="Z119" s="1" t="s">
        <v>9254</v>
      </c>
      <c r="AC119" s="1">
        <v>39</v>
      </c>
      <c r="AD119" s="1" t="s">
        <v>52</v>
      </c>
      <c r="AE119" s="1" t="s">
        <v>11470</v>
      </c>
      <c r="AJ119" s="1" t="s">
        <v>17</v>
      </c>
      <c r="AK119" s="1" t="s">
        <v>11643</v>
      </c>
      <c r="AL119" s="1" t="s">
        <v>518</v>
      </c>
      <c r="AM119" s="1" t="s">
        <v>11637</v>
      </c>
      <c r="AT119" s="1" t="s">
        <v>76</v>
      </c>
      <c r="AU119" s="1" t="s">
        <v>8908</v>
      </c>
      <c r="AV119" s="1" t="s">
        <v>519</v>
      </c>
      <c r="AW119" s="1" t="s">
        <v>12697</v>
      </c>
      <c r="BG119" s="1" t="s">
        <v>76</v>
      </c>
      <c r="BH119" s="1" t="s">
        <v>8908</v>
      </c>
      <c r="BI119" s="1" t="s">
        <v>520</v>
      </c>
      <c r="BJ119" s="1" t="s">
        <v>13401</v>
      </c>
      <c r="BK119" s="1" t="s">
        <v>76</v>
      </c>
      <c r="BL119" s="1" t="s">
        <v>8908</v>
      </c>
      <c r="BM119" s="1" t="s">
        <v>521</v>
      </c>
      <c r="BN119" s="1" t="s">
        <v>13860</v>
      </c>
      <c r="BO119" s="1" t="s">
        <v>76</v>
      </c>
      <c r="BP119" s="1" t="s">
        <v>8908</v>
      </c>
      <c r="BQ119" s="1" t="s">
        <v>522</v>
      </c>
      <c r="BR119" s="1" t="s">
        <v>14613</v>
      </c>
      <c r="BS119" s="1" t="s">
        <v>81</v>
      </c>
      <c r="BT119" s="1" t="s">
        <v>11611</v>
      </c>
    </row>
    <row r="120" spans="1:72" ht="13.5" customHeight="1">
      <c r="A120" s="3" t="str">
        <f>HYPERLINK("http://kyu.snu.ac.kr/sdhj/index.jsp?type=hj/GK14802_00IH_0001_0007.jpg","1723_각북면_7")</f>
        <v>1723_각북면_7</v>
      </c>
      <c r="B120" s="2">
        <v>1723</v>
      </c>
      <c r="C120" s="2" t="s">
        <v>17086</v>
      </c>
      <c r="D120" s="2" t="s">
        <v>17087</v>
      </c>
      <c r="E120" s="2">
        <v>119</v>
      </c>
      <c r="F120" s="1">
        <v>3</v>
      </c>
      <c r="G120" s="1" t="s">
        <v>19134</v>
      </c>
      <c r="H120" s="1" t="s">
        <v>8459</v>
      </c>
      <c r="I120" s="1">
        <v>1</v>
      </c>
      <c r="L120" s="1">
        <v>4</v>
      </c>
      <c r="M120" s="2" t="s">
        <v>15935</v>
      </c>
      <c r="N120" s="2" t="s">
        <v>15936</v>
      </c>
      <c r="S120" s="1" t="s">
        <v>206</v>
      </c>
      <c r="T120" s="1" t="s">
        <v>17193</v>
      </c>
      <c r="Y120" s="1" t="s">
        <v>514</v>
      </c>
      <c r="Z120" s="1" t="s">
        <v>11372</v>
      </c>
      <c r="AC120" s="1">
        <v>92</v>
      </c>
      <c r="AD120" s="1" t="s">
        <v>139</v>
      </c>
      <c r="AE120" s="1" t="s">
        <v>11480</v>
      </c>
    </row>
    <row r="121" spans="1:72" ht="13.5" customHeight="1">
      <c r="A121" s="3" t="str">
        <f>HYPERLINK("http://kyu.snu.ac.kr/sdhj/index.jsp?type=hj/GK14802_00IH_0001_0007.jpg","1723_각북면_7")</f>
        <v>1723_각북면_7</v>
      </c>
      <c r="B121" s="2">
        <v>1723</v>
      </c>
      <c r="C121" s="2" t="s">
        <v>17194</v>
      </c>
      <c r="D121" s="2" t="s">
        <v>17195</v>
      </c>
      <c r="E121" s="2">
        <v>120</v>
      </c>
      <c r="F121" s="1">
        <v>3</v>
      </c>
      <c r="G121" s="1" t="s">
        <v>19134</v>
      </c>
      <c r="H121" s="1" t="s">
        <v>8459</v>
      </c>
      <c r="I121" s="1">
        <v>1</v>
      </c>
      <c r="L121" s="1">
        <v>4</v>
      </c>
      <c r="M121" s="2" t="s">
        <v>15935</v>
      </c>
      <c r="N121" s="2" t="s">
        <v>15936</v>
      </c>
      <c r="S121" s="1" t="s">
        <v>207</v>
      </c>
      <c r="T121" s="1" t="s">
        <v>8657</v>
      </c>
      <c r="W121" s="1" t="s">
        <v>523</v>
      </c>
      <c r="X121" s="1" t="s">
        <v>9198</v>
      </c>
      <c r="Y121" s="1" t="s">
        <v>51</v>
      </c>
      <c r="Z121" s="1" t="s">
        <v>9254</v>
      </c>
      <c r="AC121" s="1">
        <v>76</v>
      </c>
      <c r="AD121" s="1" t="s">
        <v>318</v>
      </c>
      <c r="AE121" s="1" t="s">
        <v>11436</v>
      </c>
    </row>
    <row r="122" spans="1:72" ht="13.5" customHeight="1">
      <c r="A122" s="3" t="str">
        <f>HYPERLINK("http://kyu.snu.ac.kr/sdhj/index.jsp?type=hj/GK14802_00IH_0001_0007.jpg","1723_각북면_7")</f>
        <v>1723_각북면_7</v>
      </c>
      <c r="B122" s="2">
        <v>1723</v>
      </c>
      <c r="C122" s="2" t="s">
        <v>17194</v>
      </c>
      <c r="D122" s="2" t="s">
        <v>17195</v>
      </c>
      <c r="E122" s="2">
        <v>121</v>
      </c>
      <c r="F122" s="1">
        <v>3</v>
      </c>
      <c r="G122" s="1" t="s">
        <v>19134</v>
      </c>
      <c r="H122" s="1" t="s">
        <v>8459</v>
      </c>
      <c r="I122" s="1">
        <v>1</v>
      </c>
      <c r="L122" s="1">
        <v>4</v>
      </c>
      <c r="M122" s="2" t="s">
        <v>15935</v>
      </c>
      <c r="N122" s="2" t="s">
        <v>15936</v>
      </c>
      <c r="S122" s="1" t="s">
        <v>136</v>
      </c>
      <c r="T122" s="1" t="s">
        <v>4203</v>
      </c>
      <c r="U122" s="1" t="s">
        <v>301</v>
      </c>
      <c r="V122" s="1" t="s">
        <v>8760</v>
      </c>
      <c r="Y122" s="1" t="s">
        <v>524</v>
      </c>
      <c r="Z122" s="1" t="s">
        <v>9327</v>
      </c>
      <c r="AC122" s="1">
        <v>23</v>
      </c>
      <c r="AD122" s="1" t="s">
        <v>446</v>
      </c>
      <c r="AE122" s="1" t="s">
        <v>11469</v>
      </c>
    </row>
    <row r="123" spans="1:72" ht="13.5" customHeight="1">
      <c r="A123" s="3" t="str">
        <f>HYPERLINK("http://kyu.snu.ac.kr/sdhj/index.jsp?type=hj/GK14802_00IH_0001_0007.jpg","1723_각북면_7")</f>
        <v>1723_각북면_7</v>
      </c>
      <c r="B123" s="2">
        <v>1723</v>
      </c>
      <c r="C123" s="2" t="s">
        <v>17194</v>
      </c>
      <c r="D123" s="2" t="s">
        <v>17195</v>
      </c>
      <c r="E123" s="2">
        <v>122</v>
      </c>
      <c r="F123" s="1">
        <v>3</v>
      </c>
      <c r="G123" s="1" t="s">
        <v>19134</v>
      </c>
      <c r="H123" s="1" t="s">
        <v>8459</v>
      </c>
      <c r="I123" s="1">
        <v>1</v>
      </c>
      <c r="L123" s="1">
        <v>4</v>
      </c>
      <c r="M123" s="2" t="s">
        <v>15935</v>
      </c>
      <c r="N123" s="2" t="s">
        <v>15936</v>
      </c>
      <c r="S123" s="1" t="s">
        <v>67</v>
      </c>
      <c r="T123" s="1" t="s">
        <v>2699</v>
      </c>
      <c r="Y123" s="1" t="s">
        <v>51</v>
      </c>
      <c r="Z123" s="1" t="s">
        <v>9254</v>
      </c>
      <c r="AC123" s="1">
        <v>2</v>
      </c>
      <c r="AD123" s="1" t="s">
        <v>120</v>
      </c>
      <c r="AE123" s="1" t="s">
        <v>11461</v>
      </c>
      <c r="AF123" s="1" t="s">
        <v>89</v>
      </c>
      <c r="AG123" s="1" t="s">
        <v>11488</v>
      </c>
    </row>
    <row r="124" spans="1:72" ht="13.5" customHeight="1">
      <c r="A124" s="3" t="str">
        <f>HYPERLINK("http://kyu.snu.ac.kr/sdhj/index.jsp?type=hj/GK14802_00IH_0001_0007.jpg","1723_각북면_7")</f>
        <v>1723_각북면_7</v>
      </c>
      <c r="B124" s="2">
        <v>1723</v>
      </c>
      <c r="C124" s="2" t="s">
        <v>17194</v>
      </c>
      <c r="D124" s="2" t="s">
        <v>17195</v>
      </c>
      <c r="E124" s="2">
        <v>123</v>
      </c>
      <c r="F124" s="1">
        <v>3</v>
      </c>
      <c r="G124" s="1" t="s">
        <v>19134</v>
      </c>
      <c r="H124" s="1" t="s">
        <v>8459</v>
      </c>
      <c r="I124" s="1">
        <v>1</v>
      </c>
      <c r="L124" s="1">
        <v>4</v>
      </c>
      <c r="M124" s="2" t="s">
        <v>15935</v>
      </c>
      <c r="N124" s="2" t="s">
        <v>15936</v>
      </c>
      <c r="T124" s="1" t="s">
        <v>17196</v>
      </c>
      <c r="U124" s="1" t="s">
        <v>525</v>
      </c>
      <c r="V124" s="1" t="s">
        <v>9184</v>
      </c>
      <c r="Y124" s="1" t="s">
        <v>526</v>
      </c>
      <c r="Z124" s="1" t="s">
        <v>11371</v>
      </c>
      <c r="AC124" s="1">
        <v>23</v>
      </c>
      <c r="AD124" s="1" t="s">
        <v>446</v>
      </c>
      <c r="AE124" s="1" t="s">
        <v>11469</v>
      </c>
      <c r="AT124" s="1" t="s">
        <v>108</v>
      </c>
      <c r="AU124" s="1" t="s">
        <v>8814</v>
      </c>
      <c r="AV124" s="1" t="s">
        <v>466</v>
      </c>
      <c r="AW124" s="1" t="s">
        <v>11326</v>
      </c>
      <c r="BB124" s="1" t="s">
        <v>176</v>
      </c>
      <c r="BC124" s="1" t="s">
        <v>8762</v>
      </c>
      <c r="BD124" s="1" t="s">
        <v>527</v>
      </c>
      <c r="BE124" s="1" t="s">
        <v>9380</v>
      </c>
    </row>
    <row r="125" spans="1:72" ht="13.5" customHeight="1">
      <c r="A125" s="3" t="str">
        <f>HYPERLINK("http://kyu.snu.ac.kr/sdhj/index.jsp?type=hj/GK14802_00IH_0001_0007.jpg","1723_각북면_7")</f>
        <v>1723_각북면_7</v>
      </c>
      <c r="B125" s="2">
        <v>1723</v>
      </c>
      <c r="C125" s="2" t="s">
        <v>17194</v>
      </c>
      <c r="D125" s="2" t="s">
        <v>17195</v>
      </c>
      <c r="E125" s="2">
        <v>124</v>
      </c>
      <c r="F125" s="1">
        <v>3</v>
      </c>
      <c r="G125" s="1" t="s">
        <v>19134</v>
      </c>
      <c r="H125" s="1" t="s">
        <v>8459</v>
      </c>
      <c r="I125" s="1">
        <v>1</v>
      </c>
      <c r="L125" s="1">
        <v>4</v>
      </c>
      <c r="M125" s="2" t="s">
        <v>15935</v>
      </c>
      <c r="N125" s="2" t="s">
        <v>15936</v>
      </c>
      <c r="T125" s="1" t="s">
        <v>17196</v>
      </c>
      <c r="U125" s="1" t="s">
        <v>105</v>
      </c>
      <c r="V125" s="1" t="s">
        <v>8758</v>
      </c>
      <c r="Y125" s="1" t="s">
        <v>528</v>
      </c>
      <c r="Z125" s="1" t="s">
        <v>9562</v>
      </c>
      <c r="AC125" s="1">
        <v>15</v>
      </c>
      <c r="AD125" s="1" t="s">
        <v>336</v>
      </c>
      <c r="AE125" s="1" t="s">
        <v>11456</v>
      </c>
      <c r="AF125" s="1" t="s">
        <v>89</v>
      </c>
      <c r="AG125" s="1" t="s">
        <v>11488</v>
      </c>
      <c r="AT125" s="1" t="s">
        <v>108</v>
      </c>
      <c r="AU125" s="1" t="s">
        <v>8814</v>
      </c>
      <c r="AV125" s="1" t="s">
        <v>529</v>
      </c>
      <c r="AW125" s="1" t="s">
        <v>10146</v>
      </c>
      <c r="BB125" s="1" t="s">
        <v>176</v>
      </c>
      <c r="BC125" s="1" t="s">
        <v>8762</v>
      </c>
      <c r="BD125" s="1" t="s">
        <v>530</v>
      </c>
      <c r="BE125" s="1" t="s">
        <v>9532</v>
      </c>
    </row>
    <row r="126" spans="1:72" ht="13.5" customHeight="1">
      <c r="A126" s="3" t="str">
        <f>HYPERLINK("http://kyu.snu.ac.kr/sdhj/index.jsp?type=hj/GK14802_00IH_0001_0007.jpg","1723_각북면_7")</f>
        <v>1723_각북면_7</v>
      </c>
      <c r="B126" s="2">
        <v>1723</v>
      </c>
      <c r="C126" s="2" t="s">
        <v>17194</v>
      </c>
      <c r="D126" s="2" t="s">
        <v>17195</v>
      </c>
      <c r="E126" s="2">
        <v>125</v>
      </c>
      <c r="F126" s="1">
        <v>3</v>
      </c>
      <c r="G126" s="1" t="s">
        <v>19134</v>
      </c>
      <c r="H126" s="1" t="s">
        <v>8459</v>
      </c>
      <c r="I126" s="1">
        <v>1</v>
      </c>
      <c r="L126" s="1">
        <v>5</v>
      </c>
      <c r="M126" s="2" t="s">
        <v>15937</v>
      </c>
      <c r="N126" s="2" t="s">
        <v>14841</v>
      </c>
      <c r="T126" s="1" t="s">
        <v>17197</v>
      </c>
      <c r="U126" s="1" t="s">
        <v>531</v>
      </c>
      <c r="V126" s="1" t="s">
        <v>9183</v>
      </c>
      <c r="W126" s="1" t="s">
        <v>82</v>
      </c>
      <c r="X126" s="1" t="s">
        <v>17198</v>
      </c>
      <c r="Y126" s="1" t="s">
        <v>315</v>
      </c>
      <c r="Z126" s="1" t="s">
        <v>9351</v>
      </c>
      <c r="AC126" s="1">
        <v>50</v>
      </c>
      <c r="AD126" s="1" t="s">
        <v>168</v>
      </c>
      <c r="AE126" s="1" t="s">
        <v>11458</v>
      </c>
      <c r="AJ126" s="1" t="s">
        <v>17</v>
      </c>
      <c r="AK126" s="1" t="s">
        <v>11643</v>
      </c>
      <c r="AL126" s="1" t="s">
        <v>42</v>
      </c>
      <c r="AM126" s="1" t="s">
        <v>15289</v>
      </c>
      <c r="AT126" s="1" t="s">
        <v>76</v>
      </c>
      <c r="AU126" s="1" t="s">
        <v>8908</v>
      </c>
      <c r="AV126" s="1" t="s">
        <v>532</v>
      </c>
      <c r="AW126" s="1" t="s">
        <v>10563</v>
      </c>
      <c r="BG126" s="1" t="s">
        <v>76</v>
      </c>
      <c r="BH126" s="1" t="s">
        <v>8908</v>
      </c>
      <c r="BI126" s="1" t="s">
        <v>533</v>
      </c>
      <c r="BJ126" s="1" t="s">
        <v>8697</v>
      </c>
      <c r="BK126" s="1" t="s">
        <v>76</v>
      </c>
      <c r="BL126" s="1" t="s">
        <v>8908</v>
      </c>
      <c r="BM126" s="1" t="s">
        <v>534</v>
      </c>
      <c r="BN126" s="1" t="s">
        <v>12440</v>
      </c>
      <c r="BO126" s="1" t="s">
        <v>76</v>
      </c>
      <c r="BP126" s="1" t="s">
        <v>8908</v>
      </c>
      <c r="BQ126" s="1" t="s">
        <v>535</v>
      </c>
      <c r="BR126" s="1" t="s">
        <v>14612</v>
      </c>
      <c r="BS126" s="1" t="s">
        <v>75</v>
      </c>
      <c r="BT126" s="1" t="s">
        <v>11565</v>
      </c>
    </row>
    <row r="127" spans="1:72" ht="13.5" customHeight="1">
      <c r="A127" s="3" t="str">
        <f>HYPERLINK("http://kyu.snu.ac.kr/sdhj/index.jsp?type=hj/GK14802_00IH_0001_0007.jpg","1723_각북면_7")</f>
        <v>1723_각북면_7</v>
      </c>
      <c r="B127" s="2">
        <v>1723</v>
      </c>
      <c r="C127" s="2" t="s">
        <v>17125</v>
      </c>
      <c r="D127" s="2" t="s">
        <v>17126</v>
      </c>
      <c r="E127" s="2">
        <v>126</v>
      </c>
      <c r="F127" s="1">
        <v>3</v>
      </c>
      <c r="G127" s="1" t="s">
        <v>19134</v>
      </c>
      <c r="H127" s="1" t="s">
        <v>8459</v>
      </c>
      <c r="I127" s="1">
        <v>1</v>
      </c>
      <c r="L127" s="1">
        <v>5</v>
      </c>
      <c r="M127" s="2" t="s">
        <v>15937</v>
      </c>
      <c r="N127" s="2" t="s">
        <v>14841</v>
      </c>
      <c r="S127" s="1" t="s">
        <v>49</v>
      </c>
      <c r="T127" s="1" t="s">
        <v>241</v>
      </c>
      <c r="W127" s="1" t="s">
        <v>191</v>
      </c>
      <c r="X127" s="1" t="s">
        <v>8710</v>
      </c>
      <c r="Y127" s="1" t="s">
        <v>51</v>
      </c>
      <c r="Z127" s="1" t="s">
        <v>9254</v>
      </c>
      <c r="AC127" s="1">
        <v>45</v>
      </c>
      <c r="AD127" s="1" t="s">
        <v>536</v>
      </c>
      <c r="AE127" s="1" t="s">
        <v>11475</v>
      </c>
      <c r="AJ127" s="1" t="s">
        <v>17</v>
      </c>
      <c r="AK127" s="1" t="s">
        <v>11643</v>
      </c>
      <c r="AL127" s="1" t="s">
        <v>130</v>
      </c>
      <c r="AM127" s="1" t="s">
        <v>11651</v>
      </c>
      <c r="AT127" s="1" t="s">
        <v>360</v>
      </c>
      <c r="AU127" s="1" t="s">
        <v>8763</v>
      </c>
      <c r="AV127" s="1" t="s">
        <v>537</v>
      </c>
      <c r="AW127" s="1" t="s">
        <v>12612</v>
      </c>
      <c r="BG127" s="1" t="s">
        <v>360</v>
      </c>
      <c r="BH127" s="1" t="s">
        <v>8763</v>
      </c>
      <c r="BI127" s="1" t="s">
        <v>538</v>
      </c>
      <c r="BJ127" s="1" t="s">
        <v>13357</v>
      </c>
      <c r="BK127" s="1" t="s">
        <v>360</v>
      </c>
      <c r="BL127" s="1" t="s">
        <v>8763</v>
      </c>
      <c r="BM127" s="1" t="s">
        <v>539</v>
      </c>
      <c r="BN127" s="1" t="s">
        <v>10745</v>
      </c>
      <c r="BO127" s="1" t="s">
        <v>76</v>
      </c>
      <c r="BP127" s="1" t="s">
        <v>8908</v>
      </c>
      <c r="BQ127" s="1" t="s">
        <v>540</v>
      </c>
      <c r="BR127" s="1" t="s">
        <v>10506</v>
      </c>
      <c r="BS127" s="1" t="s">
        <v>541</v>
      </c>
      <c r="BT127" s="1" t="s">
        <v>11664</v>
      </c>
    </row>
    <row r="128" spans="1:72" ht="13.5" customHeight="1">
      <c r="A128" s="3" t="str">
        <f>HYPERLINK("http://kyu.snu.ac.kr/sdhj/index.jsp?type=hj/GK14802_00IH_0001_0007.jpg","1723_각북면_7")</f>
        <v>1723_각북면_7</v>
      </c>
      <c r="B128" s="2">
        <v>1723</v>
      </c>
      <c r="C128" s="2" t="s">
        <v>17199</v>
      </c>
      <c r="D128" s="2" t="s">
        <v>17200</v>
      </c>
      <c r="E128" s="2">
        <v>127</v>
      </c>
      <c r="F128" s="1">
        <v>3</v>
      </c>
      <c r="G128" s="1" t="s">
        <v>19134</v>
      </c>
      <c r="H128" s="1" t="s">
        <v>8459</v>
      </c>
      <c r="I128" s="1">
        <v>1</v>
      </c>
      <c r="L128" s="1">
        <v>5</v>
      </c>
      <c r="M128" s="2" t="s">
        <v>15937</v>
      </c>
      <c r="N128" s="2" t="s">
        <v>14841</v>
      </c>
      <c r="S128" s="1" t="s">
        <v>216</v>
      </c>
      <c r="T128" s="1" t="s">
        <v>8655</v>
      </c>
      <c r="Y128" s="1" t="s">
        <v>51</v>
      </c>
      <c r="Z128" s="1" t="s">
        <v>9254</v>
      </c>
      <c r="AC128" s="1">
        <v>16</v>
      </c>
      <c r="AD128" s="1" t="s">
        <v>318</v>
      </c>
      <c r="AE128" s="1" t="s">
        <v>11436</v>
      </c>
    </row>
    <row r="129" spans="1:73" ht="13.5" customHeight="1">
      <c r="A129" s="3" t="str">
        <f>HYPERLINK("http://kyu.snu.ac.kr/sdhj/index.jsp?type=hj/GK14802_00IH_0001_0007.jpg","1723_각북면_7")</f>
        <v>1723_각북면_7</v>
      </c>
      <c r="B129" s="2">
        <v>1723</v>
      </c>
      <c r="C129" s="2" t="s">
        <v>17199</v>
      </c>
      <c r="D129" s="2" t="s">
        <v>17200</v>
      </c>
      <c r="E129" s="2">
        <v>128</v>
      </c>
      <c r="F129" s="1">
        <v>3</v>
      </c>
      <c r="G129" s="1" t="s">
        <v>19134</v>
      </c>
      <c r="H129" s="1" t="s">
        <v>8459</v>
      </c>
      <c r="I129" s="1">
        <v>2</v>
      </c>
      <c r="J129" s="1" t="s">
        <v>542</v>
      </c>
      <c r="K129" s="1" t="s">
        <v>14911</v>
      </c>
      <c r="L129" s="1">
        <v>1</v>
      </c>
      <c r="M129" s="2" t="s">
        <v>542</v>
      </c>
      <c r="N129" s="2" t="s">
        <v>14911</v>
      </c>
      <c r="Q129" s="1" t="s">
        <v>543</v>
      </c>
      <c r="R129" s="1" t="s">
        <v>17201</v>
      </c>
      <c r="T129" s="1" t="s">
        <v>17202</v>
      </c>
      <c r="U129" s="1" t="s">
        <v>544</v>
      </c>
      <c r="V129" s="1" t="s">
        <v>8757</v>
      </c>
      <c r="W129" s="1" t="s">
        <v>17203</v>
      </c>
      <c r="X129" s="1" t="s">
        <v>17204</v>
      </c>
      <c r="Y129" s="1" t="s">
        <v>545</v>
      </c>
      <c r="Z129" s="1" t="s">
        <v>11370</v>
      </c>
      <c r="AC129" s="1">
        <v>35</v>
      </c>
      <c r="AD129" s="1" t="s">
        <v>546</v>
      </c>
      <c r="AE129" s="1" t="s">
        <v>11460</v>
      </c>
      <c r="AJ129" s="1" t="s">
        <v>17</v>
      </c>
      <c r="AK129" s="1" t="s">
        <v>11643</v>
      </c>
      <c r="AL129" s="1" t="s">
        <v>93</v>
      </c>
      <c r="AM129" s="1" t="s">
        <v>11615</v>
      </c>
      <c r="AT129" s="1" t="s">
        <v>76</v>
      </c>
      <c r="AU129" s="1" t="s">
        <v>8908</v>
      </c>
      <c r="AV129" s="1" t="s">
        <v>547</v>
      </c>
      <c r="AW129" s="1" t="s">
        <v>9993</v>
      </c>
      <c r="BG129" s="1" t="s">
        <v>76</v>
      </c>
      <c r="BH129" s="1" t="s">
        <v>8908</v>
      </c>
      <c r="BI129" s="1" t="s">
        <v>548</v>
      </c>
      <c r="BJ129" s="1" t="s">
        <v>10094</v>
      </c>
      <c r="BK129" s="1" t="s">
        <v>76</v>
      </c>
      <c r="BL129" s="1" t="s">
        <v>8908</v>
      </c>
      <c r="BM129" s="1" t="s">
        <v>549</v>
      </c>
      <c r="BN129" s="1" t="s">
        <v>12219</v>
      </c>
      <c r="BO129" s="1" t="s">
        <v>550</v>
      </c>
      <c r="BP129" s="1" t="s">
        <v>11888</v>
      </c>
      <c r="BQ129" s="1" t="s">
        <v>551</v>
      </c>
      <c r="BR129" s="1" t="s">
        <v>14611</v>
      </c>
      <c r="BS129" s="1" t="s">
        <v>75</v>
      </c>
      <c r="BT129" s="1" t="s">
        <v>11565</v>
      </c>
    </row>
    <row r="130" spans="1:73" ht="13.5" customHeight="1">
      <c r="A130" s="3" t="str">
        <f>HYPERLINK("http://kyu.snu.ac.kr/sdhj/index.jsp?type=hj/GK14802_00IH_0001_0007.jpg","1723_각북면_7")</f>
        <v>1723_각북면_7</v>
      </c>
      <c r="B130" s="2">
        <v>1723</v>
      </c>
      <c r="C130" s="2" t="s">
        <v>17069</v>
      </c>
      <c r="D130" s="2" t="s">
        <v>17070</v>
      </c>
      <c r="E130" s="2">
        <v>129</v>
      </c>
      <c r="F130" s="1">
        <v>3</v>
      </c>
      <c r="G130" s="1" t="s">
        <v>19134</v>
      </c>
      <c r="H130" s="1" t="s">
        <v>8459</v>
      </c>
      <c r="I130" s="1">
        <v>2</v>
      </c>
      <c r="L130" s="1">
        <v>1</v>
      </c>
      <c r="M130" s="2" t="s">
        <v>542</v>
      </c>
      <c r="N130" s="2" t="s">
        <v>14911</v>
      </c>
      <c r="S130" s="1" t="s">
        <v>49</v>
      </c>
      <c r="T130" s="1" t="s">
        <v>241</v>
      </c>
      <c r="W130" s="1" t="s">
        <v>552</v>
      </c>
      <c r="X130" s="1" t="s">
        <v>9199</v>
      </c>
      <c r="Y130" s="1" t="s">
        <v>51</v>
      </c>
      <c r="Z130" s="1" t="s">
        <v>9254</v>
      </c>
      <c r="AC130" s="1">
        <v>40</v>
      </c>
      <c r="AD130" s="1" t="s">
        <v>266</v>
      </c>
      <c r="AE130" s="1" t="s">
        <v>11440</v>
      </c>
      <c r="AJ130" s="1" t="s">
        <v>17</v>
      </c>
      <c r="AK130" s="1" t="s">
        <v>11643</v>
      </c>
      <c r="AL130" s="1" t="s">
        <v>209</v>
      </c>
      <c r="AM130" s="1" t="s">
        <v>11648</v>
      </c>
      <c r="AT130" s="1" t="s">
        <v>76</v>
      </c>
      <c r="AU130" s="1" t="s">
        <v>8908</v>
      </c>
      <c r="AV130" s="1" t="s">
        <v>553</v>
      </c>
      <c r="AW130" s="1" t="s">
        <v>9617</v>
      </c>
      <c r="BG130" s="1" t="s">
        <v>76</v>
      </c>
      <c r="BH130" s="1" t="s">
        <v>8908</v>
      </c>
      <c r="BI130" s="1" t="s">
        <v>554</v>
      </c>
      <c r="BJ130" s="1" t="s">
        <v>13400</v>
      </c>
      <c r="BK130" s="1" t="s">
        <v>76</v>
      </c>
      <c r="BL130" s="1" t="s">
        <v>8908</v>
      </c>
      <c r="BM130" s="1" t="s">
        <v>555</v>
      </c>
      <c r="BN130" s="1" t="s">
        <v>13629</v>
      </c>
      <c r="BO130" s="1" t="s">
        <v>202</v>
      </c>
      <c r="BP130" s="1" t="s">
        <v>8811</v>
      </c>
      <c r="BQ130" s="1" t="s">
        <v>556</v>
      </c>
      <c r="BR130" s="1" t="s">
        <v>14203</v>
      </c>
      <c r="BS130" s="1" t="s">
        <v>75</v>
      </c>
      <c r="BT130" s="1" t="s">
        <v>11565</v>
      </c>
    </row>
    <row r="131" spans="1:73" ht="13.5" customHeight="1">
      <c r="A131" s="3" t="str">
        <f>HYPERLINK("http://kyu.snu.ac.kr/sdhj/index.jsp?type=hj/GK14802_00IH_0001_0007.jpg","1723_각북면_7")</f>
        <v>1723_각북면_7</v>
      </c>
      <c r="B131" s="2">
        <v>1723</v>
      </c>
      <c r="C131" s="2" t="s">
        <v>17128</v>
      </c>
      <c r="D131" s="2" t="s">
        <v>17129</v>
      </c>
      <c r="E131" s="2">
        <v>130</v>
      </c>
      <c r="F131" s="1">
        <v>3</v>
      </c>
      <c r="G131" s="1" t="s">
        <v>19134</v>
      </c>
      <c r="H131" s="1" t="s">
        <v>8459</v>
      </c>
      <c r="I131" s="1">
        <v>2</v>
      </c>
      <c r="L131" s="1">
        <v>1</v>
      </c>
      <c r="M131" s="2" t="s">
        <v>542</v>
      </c>
      <c r="N131" s="2" t="s">
        <v>14911</v>
      </c>
      <c r="S131" s="1" t="s">
        <v>217</v>
      </c>
      <c r="T131" s="1" t="s">
        <v>8665</v>
      </c>
      <c r="W131" s="1" t="s">
        <v>72</v>
      </c>
      <c r="X131" s="1" t="s">
        <v>9205</v>
      </c>
      <c r="Y131" s="1" t="s">
        <v>51</v>
      </c>
      <c r="Z131" s="1" t="s">
        <v>9254</v>
      </c>
      <c r="AC131" s="1">
        <v>63</v>
      </c>
      <c r="AD131" s="1" t="s">
        <v>41</v>
      </c>
      <c r="AE131" s="1" t="s">
        <v>11447</v>
      </c>
    </row>
    <row r="132" spans="1:73" ht="13.5" customHeight="1">
      <c r="A132" s="3" t="str">
        <f>HYPERLINK("http://kyu.snu.ac.kr/sdhj/index.jsp?type=hj/GK14802_00IH_0001_0007.jpg","1723_각북면_7")</f>
        <v>1723_각북면_7</v>
      </c>
      <c r="B132" s="2">
        <v>1723</v>
      </c>
      <c r="C132" s="2" t="s">
        <v>17136</v>
      </c>
      <c r="D132" s="2" t="s">
        <v>17137</v>
      </c>
      <c r="E132" s="2">
        <v>131</v>
      </c>
      <c r="F132" s="1">
        <v>3</v>
      </c>
      <c r="G132" s="1" t="s">
        <v>19134</v>
      </c>
      <c r="H132" s="1" t="s">
        <v>8459</v>
      </c>
      <c r="I132" s="1">
        <v>2</v>
      </c>
      <c r="L132" s="1">
        <v>1</v>
      </c>
      <c r="M132" s="2" t="s">
        <v>542</v>
      </c>
      <c r="N132" s="2" t="s">
        <v>14911</v>
      </c>
      <c r="S132" s="1" t="s">
        <v>67</v>
      </c>
      <c r="T132" s="1" t="s">
        <v>2699</v>
      </c>
      <c r="Y132" s="1" t="s">
        <v>51</v>
      </c>
      <c r="Z132" s="1" t="s">
        <v>9254</v>
      </c>
      <c r="AC132" s="1">
        <v>2</v>
      </c>
      <c r="AD132" s="1" t="s">
        <v>120</v>
      </c>
      <c r="AE132" s="1" t="s">
        <v>11461</v>
      </c>
      <c r="AF132" s="1" t="s">
        <v>89</v>
      </c>
      <c r="AG132" s="1" t="s">
        <v>11488</v>
      </c>
    </row>
    <row r="133" spans="1:73" ht="13.5" customHeight="1">
      <c r="A133" s="3" t="str">
        <f>HYPERLINK("http://kyu.snu.ac.kr/sdhj/index.jsp?type=hj/GK14802_00IH_0001_0007.jpg","1723_각북면_7")</f>
        <v>1723_각북면_7</v>
      </c>
      <c r="B133" s="2">
        <v>1723</v>
      </c>
      <c r="C133" s="2" t="s">
        <v>17136</v>
      </c>
      <c r="D133" s="2" t="s">
        <v>17137</v>
      </c>
      <c r="E133" s="2">
        <v>132</v>
      </c>
      <c r="F133" s="1">
        <v>3</v>
      </c>
      <c r="G133" s="1" t="s">
        <v>19134</v>
      </c>
      <c r="H133" s="1" t="s">
        <v>8459</v>
      </c>
      <c r="I133" s="1">
        <v>2</v>
      </c>
      <c r="L133" s="1">
        <v>2</v>
      </c>
      <c r="M133" s="2" t="s">
        <v>15938</v>
      </c>
      <c r="N133" s="2" t="s">
        <v>15939</v>
      </c>
      <c r="T133" s="1" t="s">
        <v>17205</v>
      </c>
      <c r="U133" s="1" t="s">
        <v>101</v>
      </c>
      <c r="V133" s="1" t="s">
        <v>8800</v>
      </c>
      <c r="W133" s="1" t="s">
        <v>557</v>
      </c>
      <c r="X133" s="1" t="s">
        <v>9239</v>
      </c>
      <c r="Y133" s="1" t="s">
        <v>558</v>
      </c>
      <c r="Z133" s="1" t="s">
        <v>11369</v>
      </c>
      <c r="AC133" s="1">
        <v>53</v>
      </c>
      <c r="AD133" s="1" t="s">
        <v>559</v>
      </c>
      <c r="AE133" s="1" t="s">
        <v>11384</v>
      </c>
      <c r="AJ133" s="1" t="s">
        <v>17</v>
      </c>
      <c r="AK133" s="1" t="s">
        <v>11643</v>
      </c>
      <c r="AL133" s="1" t="s">
        <v>560</v>
      </c>
      <c r="AM133" s="1" t="s">
        <v>11197</v>
      </c>
      <c r="AT133" s="1" t="s">
        <v>98</v>
      </c>
      <c r="AU133" s="1" t="s">
        <v>11883</v>
      </c>
      <c r="AV133" s="1" t="s">
        <v>561</v>
      </c>
      <c r="AW133" s="1" t="s">
        <v>12604</v>
      </c>
      <c r="BG133" s="1" t="s">
        <v>562</v>
      </c>
      <c r="BH133" s="1" t="s">
        <v>12895</v>
      </c>
      <c r="BI133" s="1" t="s">
        <v>563</v>
      </c>
      <c r="BJ133" s="1" t="s">
        <v>13399</v>
      </c>
      <c r="BK133" s="1" t="s">
        <v>98</v>
      </c>
      <c r="BL133" s="1" t="s">
        <v>11883</v>
      </c>
      <c r="BM133" s="1" t="s">
        <v>564</v>
      </c>
      <c r="BN133" s="1" t="s">
        <v>13859</v>
      </c>
      <c r="BO133" s="1" t="s">
        <v>98</v>
      </c>
      <c r="BP133" s="1" t="s">
        <v>11883</v>
      </c>
      <c r="BQ133" s="1" t="s">
        <v>565</v>
      </c>
      <c r="BR133" s="1" t="s">
        <v>15858</v>
      </c>
      <c r="BS133" s="1" t="s">
        <v>566</v>
      </c>
      <c r="BT133" s="1" t="s">
        <v>17206</v>
      </c>
    </row>
    <row r="134" spans="1:73" ht="13.5" customHeight="1">
      <c r="A134" s="3" t="str">
        <f>HYPERLINK("http://kyu.snu.ac.kr/sdhj/index.jsp?type=hj/GK14802_00IH_0001_0007.jpg","1723_각북면_7")</f>
        <v>1723_각북면_7</v>
      </c>
      <c r="B134" s="2">
        <v>1723</v>
      </c>
      <c r="C134" s="2" t="s">
        <v>17066</v>
      </c>
      <c r="D134" s="2" t="s">
        <v>17067</v>
      </c>
      <c r="E134" s="2">
        <v>133</v>
      </c>
      <c r="F134" s="1">
        <v>3</v>
      </c>
      <c r="G134" s="1" t="s">
        <v>19134</v>
      </c>
      <c r="H134" s="1" t="s">
        <v>8459</v>
      </c>
      <c r="I134" s="1">
        <v>2</v>
      </c>
      <c r="L134" s="1">
        <v>2</v>
      </c>
      <c r="M134" s="2" t="s">
        <v>15938</v>
      </c>
      <c r="N134" s="2" t="s">
        <v>15939</v>
      </c>
      <c r="S134" s="1" t="s">
        <v>49</v>
      </c>
      <c r="T134" s="1" t="s">
        <v>241</v>
      </c>
      <c r="W134" s="1" t="s">
        <v>82</v>
      </c>
      <c r="X134" s="1" t="s">
        <v>17207</v>
      </c>
      <c r="Y134" s="1" t="s">
        <v>91</v>
      </c>
      <c r="Z134" s="1" t="s">
        <v>9400</v>
      </c>
      <c r="AC134" s="1">
        <v>40</v>
      </c>
      <c r="AD134" s="1" t="s">
        <v>266</v>
      </c>
      <c r="AE134" s="1" t="s">
        <v>11440</v>
      </c>
      <c r="AJ134" s="1" t="s">
        <v>92</v>
      </c>
      <c r="AK134" s="1" t="s">
        <v>11644</v>
      </c>
      <c r="AL134" s="1" t="s">
        <v>93</v>
      </c>
      <c r="AM134" s="1" t="s">
        <v>11615</v>
      </c>
      <c r="AT134" s="1" t="s">
        <v>98</v>
      </c>
      <c r="AU134" s="1" t="s">
        <v>11883</v>
      </c>
      <c r="AV134" s="1" t="s">
        <v>567</v>
      </c>
      <c r="AW134" s="1" t="s">
        <v>12090</v>
      </c>
      <c r="BG134" s="1" t="s">
        <v>98</v>
      </c>
      <c r="BH134" s="1" t="s">
        <v>11883</v>
      </c>
      <c r="BI134" s="1" t="s">
        <v>568</v>
      </c>
      <c r="BJ134" s="1" t="s">
        <v>13216</v>
      </c>
      <c r="BK134" s="1" t="s">
        <v>569</v>
      </c>
      <c r="BL134" s="1" t="s">
        <v>11899</v>
      </c>
      <c r="BM134" s="1" t="s">
        <v>570</v>
      </c>
      <c r="BN134" s="1" t="s">
        <v>13685</v>
      </c>
      <c r="BO134" s="1" t="s">
        <v>98</v>
      </c>
      <c r="BP134" s="1" t="s">
        <v>11883</v>
      </c>
      <c r="BQ134" s="1" t="s">
        <v>571</v>
      </c>
      <c r="BR134" s="1" t="s">
        <v>14610</v>
      </c>
      <c r="BS134" s="1" t="s">
        <v>130</v>
      </c>
      <c r="BT134" s="1" t="s">
        <v>11651</v>
      </c>
    </row>
    <row r="135" spans="1:73" ht="13.5" customHeight="1">
      <c r="A135" s="3" t="str">
        <f>HYPERLINK("http://kyu.snu.ac.kr/sdhj/index.jsp?type=hj/GK14802_00IH_0001_0007.jpg","1723_각북면_7")</f>
        <v>1723_각북면_7</v>
      </c>
      <c r="B135" s="2">
        <v>1723</v>
      </c>
      <c r="C135" s="2" t="s">
        <v>17208</v>
      </c>
      <c r="D135" s="2" t="s">
        <v>17209</v>
      </c>
      <c r="E135" s="2">
        <v>134</v>
      </c>
      <c r="F135" s="1">
        <v>3</v>
      </c>
      <c r="G135" s="1" t="s">
        <v>19134</v>
      </c>
      <c r="H135" s="1" t="s">
        <v>8459</v>
      </c>
      <c r="I135" s="1">
        <v>2</v>
      </c>
      <c r="L135" s="1">
        <v>2</v>
      </c>
      <c r="M135" s="2" t="s">
        <v>15938</v>
      </c>
      <c r="N135" s="2" t="s">
        <v>15939</v>
      </c>
      <c r="S135" s="1" t="s">
        <v>60</v>
      </c>
      <c r="T135" s="1" t="s">
        <v>8660</v>
      </c>
      <c r="U135" s="1" t="s">
        <v>101</v>
      </c>
      <c r="V135" s="1" t="s">
        <v>8800</v>
      </c>
      <c r="Y135" s="1" t="s">
        <v>572</v>
      </c>
      <c r="Z135" s="1" t="s">
        <v>11368</v>
      </c>
      <c r="AA135" s="1" t="s">
        <v>573</v>
      </c>
      <c r="AB135" s="1" t="s">
        <v>11434</v>
      </c>
      <c r="AC135" s="1">
        <v>15</v>
      </c>
      <c r="AD135" s="1" t="s">
        <v>336</v>
      </c>
      <c r="AE135" s="1" t="s">
        <v>11456</v>
      </c>
    </row>
    <row r="136" spans="1:73" ht="13.5" customHeight="1">
      <c r="A136" s="3" t="str">
        <f>HYPERLINK("http://kyu.snu.ac.kr/sdhj/index.jsp?type=hj/GK14802_00IH_0001_0007.jpg","1723_각북면_7")</f>
        <v>1723_각북면_7</v>
      </c>
      <c r="B136" s="2">
        <v>1723</v>
      </c>
      <c r="C136" s="2" t="s">
        <v>17210</v>
      </c>
      <c r="D136" s="2" t="s">
        <v>17211</v>
      </c>
      <c r="E136" s="2">
        <v>135</v>
      </c>
      <c r="F136" s="1">
        <v>3</v>
      </c>
      <c r="G136" s="1" t="s">
        <v>19134</v>
      </c>
      <c r="H136" s="1" t="s">
        <v>8459</v>
      </c>
      <c r="I136" s="1">
        <v>2</v>
      </c>
      <c r="L136" s="1">
        <v>2</v>
      </c>
      <c r="M136" s="2" t="s">
        <v>15938</v>
      </c>
      <c r="N136" s="2" t="s">
        <v>15939</v>
      </c>
      <c r="T136" s="1" t="s">
        <v>17212</v>
      </c>
      <c r="U136" s="1" t="s">
        <v>105</v>
      </c>
      <c r="V136" s="1" t="s">
        <v>8758</v>
      </c>
      <c r="Y136" s="1" t="s">
        <v>574</v>
      </c>
      <c r="Z136" s="1" t="s">
        <v>11367</v>
      </c>
      <c r="AC136" s="1">
        <v>42</v>
      </c>
      <c r="AD136" s="1" t="s">
        <v>399</v>
      </c>
      <c r="AE136" s="1" t="s">
        <v>8465</v>
      </c>
      <c r="AT136" s="1" t="s">
        <v>140</v>
      </c>
      <c r="AU136" s="1" t="s">
        <v>8822</v>
      </c>
      <c r="AV136" s="1" t="s">
        <v>575</v>
      </c>
      <c r="AW136" s="1" t="s">
        <v>12696</v>
      </c>
      <c r="BB136" s="1" t="s">
        <v>110</v>
      </c>
      <c r="BC136" s="1" t="s">
        <v>8789</v>
      </c>
      <c r="BD136" s="1" t="s">
        <v>576</v>
      </c>
      <c r="BE136" s="1" t="s">
        <v>12885</v>
      </c>
    </row>
    <row r="137" spans="1:73" ht="13.5" customHeight="1">
      <c r="A137" s="3" t="str">
        <f>HYPERLINK("http://kyu.snu.ac.kr/sdhj/index.jsp?type=hj/GK14802_00IH_0001_0007.jpg","1723_각북면_7")</f>
        <v>1723_각북면_7</v>
      </c>
      <c r="B137" s="2">
        <v>1723</v>
      </c>
      <c r="C137" s="2" t="s">
        <v>17210</v>
      </c>
      <c r="D137" s="2" t="s">
        <v>17211</v>
      </c>
      <c r="E137" s="2">
        <v>136</v>
      </c>
      <c r="F137" s="1">
        <v>3</v>
      </c>
      <c r="G137" s="1" t="s">
        <v>19134</v>
      </c>
      <c r="H137" s="1" t="s">
        <v>8459</v>
      </c>
      <c r="I137" s="1">
        <v>2</v>
      </c>
      <c r="L137" s="1">
        <v>2</v>
      </c>
      <c r="M137" s="2" t="s">
        <v>15938</v>
      </c>
      <c r="N137" s="2" t="s">
        <v>15939</v>
      </c>
      <c r="T137" s="1" t="s">
        <v>17212</v>
      </c>
      <c r="U137" s="1" t="s">
        <v>112</v>
      </c>
      <c r="V137" s="1" t="s">
        <v>8759</v>
      </c>
      <c r="Y137" s="1" t="s">
        <v>577</v>
      </c>
      <c r="Z137" s="1" t="s">
        <v>11366</v>
      </c>
      <c r="AC137" s="1">
        <v>78</v>
      </c>
      <c r="AD137" s="1" t="s">
        <v>149</v>
      </c>
      <c r="AE137" s="1" t="s">
        <v>9619</v>
      </c>
      <c r="AF137" s="1" t="s">
        <v>114</v>
      </c>
      <c r="AG137" s="1" t="s">
        <v>11505</v>
      </c>
      <c r="AV137" s="1" t="s">
        <v>578</v>
      </c>
      <c r="AW137" s="1" t="s">
        <v>12695</v>
      </c>
    </row>
    <row r="138" spans="1:73" ht="13.5" customHeight="1">
      <c r="A138" s="3" t="str">
        <f>HYPERLINK("http://kyu.snu.ac.kr/sdhj/index.jsp?type=hj/GK14802_00IH_0001_0007.jpg","1723_각북면_7")</f>
        <v>1723_각북면_7</v>
      </c>
      <c r="B138" s="2">
        <v>1723</v>
      </c>
      <c r="C138" s="2" t="s">
        <v>17213</v>
      </c>
      <c r="D138" s="2" t="s">
        <v>17214</v>
      </c>
      <c r="E138" s="2">
        <v>137</v>
      </c>
      <c r="F138" s="1">
        <v>3</v>
      </c>
      <c r="G138" s="1" t="s">
        <v>19134</v>
      </c>
      <c r="H138" s="1" t="s">
        <v>8459</v>
      </c>
      <c r="I138" s="1">
        <v>2</v>
      </c>
      <c r="L138" s="1">
        <v>2</v>
      </c>
      <c r="M138" s="2" t="s">
        <v>15938</v>
      </c>
      <c r="N138" s="2" t="s">
        <v>15939</v>
      </c>
      <c r="T138" s="1" t="s">
        <v>17212</v>
      </c>
      <c r="U138" s="1" t="s">
        <v>105</v>
      </c>
      <c r="V138" s="1" t="s">
        <v>8758</v>
      </c>
      <c r="Y138" s="1" t="s">
        <v>579</v>
      </c>
      <c r="Z138" s="1" t="s">
        <v>10223</v>
      </c>
      <c r="AC138" s="1">
        <v>74</v>
      </c>
      <c r="AD138" s="1" t="s">
        <v>580</v>
      </c>
      <c r="AE138" s="1" t="s">
        <v>11457</v>
      </c>
      <c r="AF138" s="1" t="s">
        <v>581</v>
      </c>
      <c r="AG138" s="1" t="s">
        <v>11494</v>
      </c>
      <c r="AH138" s="1" t="s">
        <v>582</v>
      </c>
      <c r="AI138" s="1" t="s">
        <v>11640</v>
      </c>
      <c r="BB138" s="1" t="s">
        <v>171</v>
      </c>
      <c r="BC138" s="1" t="s">
        <v>14995</v>
      </c>
      <c r="BD138" s="1" t="s">
        <v>583</v>
      </c>
      <c r="BE138" s="1" t="s">
        <v>9963</v>
      </c>
    </row>
    <row r="139" spans="1:73" ht="13.5" customHeight="1">
      <c r="A139" s="3" t="str">
        <f>HYPERLINK("http://kyu.snu.ac.kr/sdhj/index.jsp?type=hj/GK14802_00IH_0001_0007.jpg","1723_각북면_7")</f>
        <v>1723_각북면_7</v>
      </c>
      <c r="B139" s="2">
        <v>1723</v>
      </c>
      <c r="C139" s="2" t="s">
        <v>17210</v>
      </c>
      <c r="D139" s="2" t="s">
        <v>17211</v>
      </c>
      <c r="E139" s="2">
        <v>138</v>
      </c>
      <c r="F139" s="1">
        <v>3</v>
      </c>
      <c r="G139" s="1" t="s">
        <v>19134</v>
      </c>
      <c r="H139" s="1" t="s">
        <v>8459</v>
      </c>
      <c r="I139" s="1">
        <v>2</v>
      </c>
      <c r="L139" s="1">
        <v>2</v>
      </c>
      <c r="M139" s="2" t="s">
        <v>15938</v>
      </c>
      <c r="N139" s="2" t="s">
        <v>15939</v>
      </c>
      <c r="T139" s="1" t="s">
        <v>17212</v>
      </c>
      <c r="U139" s="1" t="s">
        <v>105</v>
      </c>
      <c r="V139" s="1" t="s">
        <v>8758</v>
      </c>
      <c r="Y139" s="1" t="s">
        <v>8231</v>
      </c>
      <c r="Z139" s="1" t="s">
        <v>11048</v>
      </c>
      <c r="AC139" s="1">
        <v>72</v>
      </c>
      <c r="AD139" s="1" t="s">
        <v>501</v>
      </c>
      <c r="AE139" s="1" t="s">
        <v>11446</v>
      </c>
      <c r="AG139" s="1" t="s">
        <v>17215</v>
      </c>
      <c r="AT139" s="1" t="s">
        <v>351</v>
      </c>
      <c r="AU139" s="1" t="s">
        <v>14998</v>
      </c>
      <c r="AV139" s="1" t="s">
        <v>578</v>
      </c>
      <c r="AW139" s="1" t="s">
        <v>12695</v>
      </c>
      <c r="BB139" s="1" t="s">
        <v>110</v>
      </c>
      <c r="BC139" s="1" t="s">
        <v>8789</v>
      </c>
      <c r="BD139" s="1" t="s">
        <v>584</v>
      </c>
      <c r="BE139" s="1" t="s">
        <v>9414</v>
      </c>
    </row>
    <row r="140" spans="1:73" ht="13.5" customHeight="1">
      <c r="A140" s="3" t="str">
        <f>HYPERLINK("http://kyu.snu.ac.kr/sdhj/index.jsp?type=hj/GK14802_00IH_0001_0007.jpg","1723_각북면_7")</f>
        <v>1723_각북면_7</v>
      </c>
      <c r="B140" s="2">
        <v>1723</v>
      </c>
      <c r="C140" s="2" t="s">
        <v>17213</v>
      </c>
      <c r="D140" s="2" t="s">
        <v>17214</v>
      </c>
      <c r="E140" s="2">
        <v>139</v>
      </c>
      <c r="F140" s="1">
        <v>3</v>
      </c>
      <c r="G140" s="1" t="s">
        <v>19134</v>
      </c>
      <c r="H140" s="1" t="s">
        <v>8459</v>
      </c>
      <c r="I140" s="1">
        <v>2</v>
      </c>
      <c r="L140" s="1">
        <v>2</v>
      </c>
      <c r="M140" s="2" t="s">
        <v>15938</v>
      </c>
      <c r="N140" s="2" t="s">
        <v>15939</v>
      </c>
      <c r="T140" s="1" t="s">
        <v>17212</v>
      </c>
      <c r="U140" s="1" t="s">
        <v>112</v>
      </c>
      <c r="V140" s="1" t="s">
        <v>8759</v>
      </c>
      <c r="Y140" s="1" t="s">
        <v>585</v>
      </c>
      <c r="Z140" s="1" t="s">
        <v>10209</v>
      </c>
      <c r="AC140" s="1">
        <v>73</v>
      </c>
      <c r="AD140" s="1" t="s">
        <v>187</v>
      </c>
      <c r="AE140" s="1" t="s">
        <v>11443</v>
      </c>
      <c r="AG140" s="1" t="s">
        <v>17215</v>
      </c>
      <c r="AT140" s="1" t="s">
        <v>351</v>
      </c>
      <c r="AU140" s="1" t="s">
        <v>14998</v>
      </c>
      <c r="AV140" s="1" t="s">
        <v>578</v>
      </c>
      <c r="AW140" s="1" t="s">
        <v>12695</v>
      </c>
      <c r="BB140" s="1" t="s">
        <v>110</v>
      </c>
      <c r="BC140" s="1" t="s">
        <v>8789</v>
      </c>
      <c r="BD140" s="1" t="s">
        <v>584</v>
      </c>
      <c r="BE140" s="1" t="s">
        <v>9414</v>
      </c>
      <c r="BU140" s="1" t="s">
        <v>144</v>
      </c>
    </row>
    <row r="141" spans="1:73" ht="13.5" customHeight="1">
      <c r="A141" s="3" t="str">
        <f>HYPERLINK("http://kyu.snu.ac.kr/sdhj/index.jsp?type=hj/GK14802_00IH_0001_0007.jpg","1723_각북면_7")</f>
        <v>1723_각북면_7</v>
      </c>
      <c r="B141" s="2">
        <v>1723</v>
      </c>
      <c r="C141" s="2" t="s">
        <v>17213</v>
      </c>
      <c r="D141" s="2" t="s">
        <v>17214</v>
      </c>
      <c r="E141" s="2">
        <v>140</v>
      </c>
      <c r="F141" s="1">
        <v>3</v>
      </c>
      <c r="G141" s="1" t="s">
        <v>19134</v>
      </c>
      <c r="H141" s="1" t="s">
        <v>8459</v>
      </c>
      <c r="I141" s="1">
        <v>2</v>
      </c>
      <c r="L141" s="1">
        <v>2</v>
      </c>
      <c r="M141" s="2" t="s">
        <v>15938</v>
      </c>
      <c r="N141" s="2" t="s">
        <v>15939</v>
      </c>
      <c r="T141" s="1" t="s">
        <v>17212</v>
      </c>
      <c r="U141" s="1" t="s">
        <v>112</v>
      </c>
      <c r="V141" s="1" t="s">
        <v>8759</v>
      </c>
      <c r="Y141" s="1" t="s">
        <v>586</v>
      </c>
      <c r="Z141" s="1" t="s">
        <v>11365</v>
      </c>
      <c r="AC141" s="1">
        <v>45</v>
      </c>
      <c r="AD141" s="1" t="s">
        <v>536</v>
      </c>
      <c r="AE141" s="1" t="s">
        <v>11475</v>
      </c>
      <c r="AF141" s="1" t="s">
        <v>15153</v>
      </c>
      <c r="AG141" s="1" t="s">
        <v>15243</v>
      </c>
      <c r="AT141" s="1" t="s">
        <v>351</v>
      </c>
      <c r="AU141" s="1" t="s">
        <v>14998</v>
      </c>
      <c r="AV141" s="1" t="s">
        <v>587</v>
      </c>
      <c r="AW141" s="1" t="s">
        <v>12694</v>
      </c>
      <c r="BB141" s="1" t="s">
        <v>110</v>
      </c>
      <c r="BC141" s="1" t="s">
        <v>8789</v>
      </c>
      <c r="BD141" s="1" t="s">
        <v>588</v>
      </c>
      <c r="BE141" s="1" t="s">
        <v>11048</v>
      </c>
    </row>
    <row r="142" spans="1:73" ht="13.5" customHeight="1">
      <c r="A142" s="3" t="str">
        <f>HYPERLINK("http://kyu.snu.ac.kr/sdhj/index.jsp?type=hj/GK14802_00IH_0001_0007.jpg","1723_각북면_7")</f>
        <v>1723_각북면_7</v>
      </c>
      <c r="B142" s="2">
        <v>1723</v>
      </c>
      <c r="C142" s="2" t="s">
        <v>17210</v>
      </c>
      <c r="D142" s="2" t="s">
        <v>17211</v>
      </c>
      <c r="E142" s="2">
        <v>141</v>
      </c>
      <c r="F142" s="1">
        <v>3</v>
      </c>
      <c r="G142" s="1" t="s">
        <v>19134</v>
      </c>
      <c r="H142" s="1" t="s">
        <v>8459</v>
      </c>
      <c r="I142" s="1">
        <v>2</v>
      </c>
      <c r="L142" s="1">
        <v>2</v>
      </c>
      <c r="M142" s="2" t="s">
        <v>15938</v>
      </c>
      <c r="N142" s="2" t="s">
        <v>15939</v>
      </c>
      <c r="T142" s="1" t="s">
        <v>17212</v>
      </c>
      <c r="U142" s="1" t="s">
        <v>105</v>
      </c>
      <c r="V142" s="1" t="s">
        <v>8758</v>
      </c>
      <c r="Y142" s="1" t="s">
        <v>589</v>
      </c>
      <c r="Z142" s="1" t="s">
        <v>10964</v>
      </c>
      <c r="AC142" s="1">
        <v>72</v>
      </c>
      <c r="AD142" s="1" t="s">
        <v>501</v>
      </c>
      <c r="AE142" s="1" t="s">
        <v>11446</v>
      </c>
    </row>
    <row r="143" spans="1:73" ht="13.5" customHeight="1">
      <c r="A143" s="3" t="str">
        <f>HYPERLINK("http://kyu.snu.ac.kr/sdhj/index.jsp?type=hj/GK14802_00IH_0001_0007.jpg","1723_각북면_7")</f>
        <v>1723_각북면_7</v>
      </c>
      <c r="B143" s="2">
        <v>1723</v>
      </c>
      <c r="C143" s="2" t="s">
        <v>17210</v>
      </c>
      <c r="D143" s="2" t="s">
        <v>17211</v>
      </c>
      <c r="E143" s="2">
        <v>142</v>
      </c>
      <c r="F143" s="1">
        <v>3</v>
      </c>
      <c r="G143" s="1" t="s">
        <v>19134</v>
      </c>
      <c r="H143" s="1" t="s">
        <v>8459</v>
      </c>
      <c r="I143" s="1">
        <v>2</v>
      </c>
      <c r="L143" s="1">
        <v>2</v>
      </c>
      <c r="M143" s="2" t="s">
        <v>15938</v>
      </c>
      <c r="N143" s="2" t="s">
        <v>15939</v>
      </c>
      <c r="T143" s="1" t="s">
        <v>17212</v>
      </c>
      <c r="U143" s="1" t="s">
        <v>112</v>
      </c>
      <c r="V143" s="1" t="s">
        <v>8759</v>
      </c>
      <c r="Y143" s="1" t="s">
        <v>14741</v>
      </c>
      <c r="Z143" s="1" t="s">
        <v>14864</v>
      </c>
      <c r="AC143" s="1">
        <v>40</v>
      </c>
      <c r="AD143" s="1" t="s">
        <v>266</v>
      </c>
      <c r="AE143" s="1" t="s">
        <v>11440</v>
      </c>
    </row>
    <row r="144" spans="1:73" ht="13.5" customHeight="1">
      <c r="A144" s="3" t="str">
        <f>HYPERLINK("http://kyu.snu.ac.kr/sdhj/index.jsp?type=hj/GK14802_00IH_0001_0007.jpg","1723_각북면_7")</f>
        <v>1723_각북면_7</v>
      </c>
      <c r="B144" s="2">
        <v>1723</v>
      </c>
      <c r="C144" s="2" t="s">
        <v>17216</v>
      </c>
      <c r="D144" s="2" t="s">
        <v>17217</v>
      </c>
      <c r="E144" s="2">
        <v>143</v>
      </c>
      <c r="F144" s="1">
        <v>3</v>
      </c>
      <c r="G144" s="1" t="s">
        <v>19134</v>
      </c>
      <c r="H144" s="1" t="s">
        <v>8459</v>
      </c>
      <c r="I144" s="1">
        <v>2</v>
      </c>
      <c r="L144" s="1">
        <v>2</v>
      </c>
      <c r="M144" s="2" t="s">
        <v>15938</v>
      </c>
      <c r="N144" s="2" t="s">
        <v>15939</v>
      </c>
      <c r="T144" s="1" t="s">
        <v>17212</v>
      </c>
      <c r="U144" s="1" t="s">
        <v>112</v>
      </c>
      <c r="V144" s="1" t="s">
        <v>8759</v>
      </c>
      <c r="Y144" s="1" t="s">
        <v>590</v>
      </c>
      <c r="Z144" s="1" t="s">
        <v>11364</v>
      </c>
      <c r="AF144" s="1" t="s">
        <v>114</v>
      </c>
      <c r="AG144" s="1" t="s">
        <v>11505</v>
      </c>
    </row>
    <row r="145" spans="1:72" ht="13.5" customHeight="1">
      <c r="A145" s="3" t="str">
        <f>HYPERLINK("http://kyu.snu.ac.kr/sdhj/index.jsp?type=hj/GK14802_00IH_0001_0007.jpg","1723_각북면_7")</f>
        <v>1723_각북면_7</v>
      </c>
      <c r="B145" s="2">
        <v>1723</v>
      </c>
      <c r="C145" s="2" t="s">
        <v>17210</v>
      </c>
      <c r="D145" s="2" t="s">
        <v>17211</v>
      </c>
      <c r="E145" s="2">
        <v>144</v>
      </c>
      <c r="F145" s="1">
        <v>3</v>
      </c>
      <c r="G145" s="1" t="s">
        <v>19134</v>
      </c>
      <c r="H145" s="1" t="s">
        <v>8459</v>
      </c>
      <c r="I145" s="1">
        <v>2</v>
      </c>
      <c r="L145" s="1">
        <v>2</v>
      </c>
      <c r="M145" s="2" t="s">
        <v>15938</v>
      </c>
      <c r="N145" s="2" t="s">
        <v>15939</v>
      </c>
      <c r="T145" s="1" t="s">
        <v>17212</v>
      </c>
      <c r="U145" s="1" t="s">
        <v>105</v>
      </c>
      <c r="V145" s="1" t="s">
        <v>8758</v>
      </c>
      <c r="Y145" s="1" t="s">
        <v>591</v>
      </c>
      <c r="Z145" s="1" t="s">
        <v>11363</v>
      </c>
      <c r="AC145" s="1">
        <v>13</v>
      </c>
      <c r="AD145" s="1" t="s">
        <v>187</v>
      </c>
      <c r="AE145" s="1" t="s">
        <v>11443</v>
      </c>
      <c r="AT145" s="1" t="s">
        <v>140</v>
      </c>
      <c r="AU145" s="1" t="s">
        <v>8822</v>
      </c>
      <c r="AV145" s="1" t="s">
        <v>14741</v>
      </c>
      <c r="AW145" s="1" t="s">
        <v>14864</v>
      </c>
      <c r="BB145" s="1" t="s">
        <v>110</v>
      </c>
      <c r="BC145" s="1" t="s">
        <v>8789</v>
      </c>
    </row>
    <row r="146" spans="1:72" ht="13.5" customHeight="1">
      <c r="A146" s="3" t="str">
        <f>HYPERLINK("http://kyu.snu.ac.kr/sdhj/index.jsp?type=hj/GK14802_00IH_0001_0007.jpg","1723_각북면_7")</f>
        <v>1723_각북면_7</v>
      </c>
      <c r="B146" s="2">
        <v>1723</v>
      </c>
      <c r="C146" s="2" t="s">
        <v>17216</v>
      </c>
      <c r="D146" s="2" t="s">
        <v>17217</v>
      </c>
      <c r="E146" s="2">
        <v>145</v>
      </c>
      <c r="F146" s="1">
        <v>3</v>
      </c>
      <c r="G146" s="1" t="s">
        <v>19134</v>
      </c>
      <c r="H146" s="1" t="s">
        <v>8459</v>
      </c>
      <c r="I146" s="1">
        <v>2</v>
      </c>
      <c r="L146" s="1">
        <v>2</v>
      </c>
      <c r="M146" s="2" t="s">
        <v>15938</v>
      </c>
      <c r="N146" s="2" t="s">
        <v>15939</v>
      </c>
      <c r="T146" s="1" t="s">
        <v>17212</v>
      </c>
      <c r="U146" s="1" t="s">
        <v>105</v>
      </c>
      <c r="V146" s="1" t="s">
        <v>8758</v>
      </c>
      <c r="Y146" s="1" t="s">
        <v>592</v>
      </c>
      <c r="Z146" s="1" t="s">
        <v>11362</v>
      </c>
      <c r="AC146" s="1">
        <v>8</v>
      </c>
      <c r="AD146" s="1" t="s">
        <v>593</v>
      </c>
      <c r="AE146" s="1" t="s">
        <v>11448</v>
      </c>
      <c r="AT146" s="1" t="s">
        <v>140</v>
      </c>
      <c r="AU146" s="1" t="s">
        <v>8822</v>
      </c>
      <c r="AV146" s="1" t="s">
        <v>594</v>
      </c>
      <c r="AW146" s="1" t="s">
        <v>12118</v>
      </c>
      <c r="BB146" s="1" t="s">
        <v>110</v>
      </c>
      <c r="BC146" s="1" t="s">
        <v>8789</v>
      </c>
      <c r="BD146" s="1" t="s">
        <v>576</v>
      </c>
      <c r="BE146" s="1" t="s">
        <v>12885</v>
      </c>
    </row>
    <row r="147" spans="1:72" ht="13.5" customHeight="1">
      <c r="A147" s="3" t="str">
        <f>HYPERLINK("http://kyu.snu.ac.kr/sdhj/index.jsp?type=hj/GK14802_00IH_0001_0007.jpg","1723_각북면_7")</f>
        <v>1723_각북면_7</v>
      </c>
      <c r="B147" s="2">
        <v>1723</v>
      </c>
      <c r="C147" s="2" t="s">
        <v>17210</v>
      </c>
      <c r="D147" s="2" t="s">
        <v>17211</v>
      </c>
      <c r="E147" s="2">
        <v>146</v>
      </c>
      <c r="F147" s="1">
        <v>3</v>
      </c>
      <c r="G147" s="1" t="s">
        <v>19134</v>
      </c>
      <c r="H147" s="1" t="s">
        <v>8459</v>
      </c>
      <c r="I147" s="1">
        <v>2</v>
      </c>
      <c r="L147" s="1">
        <v>2</v>
      </c>
      <c r="M147" s="2" t="s">
        <v>15938</v>
      </c>
      <c r="N147" s="2" t="s">
        <v>15939</v>
      </c>
      <c r="T147" s="1" t="s">
        <v>17212</v>
      </c>
      <c r="U147" s="1" t="s">
        <v>105</v>
      </c>
      <c r="V147" s="1" t="s">
        <v>8758</v>
      </c>
      <c r="Y147" s="1" t="s">
        <v>595</v>
      </c>
      <c r="Z147" s="1" t="s">
        <v>11361</v>
      </c>
      <c r="AC147" s="1">
        <v>16</v>
      </c>
      <c r="AD147" s="1" t="s">
        <v>318</v>
      </c>
      <c r="AE147" s="1" t="s">
        <v>11436</v>
      </c>
      <c r="AG147" s="1" t="s">
        <v>17218</v>
      </c>
    </row>
    <row r="148" spans="1:72" ht="13.5" customHeight="1">
      <c r="A148" s="3" t="str">
        <f>HYPERLINK("http://kyu.snu.ac.kr/sdhj/index.jsp?type=hj/GK14802_00IH_0001_0007.jpg","1723_각북면_7")</f>
        <v>1723_각북면_7</v>
      </c>
      <c r="B148" s="2">
        <v>1723</v>
      </c>
      <c r="C148" s="2" t="s">
        <v>17210</v>
      </c>
      <c r="D148" s="2" t="s">
        <v>17211</v>
      </c>
      <c r="E148" s="2">
        <v>147</v>
      </c>
      <c r="F148" s="1">
        <v>3</v>
      </c>
      <c r="G148" s="1" t="s">
        <v>19134</v>
      </c>
      <c r="H148" s="1" t="s">
        <v>8459</v>
      </c>
      <c r="I148" s="1">
        <v>2</v>
      </c>
      <c r="L148" s="1">
        <v>2</v>
      </c>
      <c r="M148" s="2" t="s">
        <v>15938</v>
      </c>
      <c r="N148" s="2" t="s">
        <v>15939</v>
      </c>
      <c r="T148" s="1" t="s">
        <v>17212</v>
      </c>
      <c r="U148" s="1" t="s">
        <v>596</v>
      </c>
      <c r="V148" s="1" t="s">
        <v>9003</v>
      </c>
      <c r="Y148" s="1" t="s">
        <v>597</v>
      </c>
      <c r="Z148" s="1" t="s">
        <v>9775</v>
      </c>
      <c r="AC148" s="1">
        <v>13</v>
      </c>
      <c r="AD148" s="1" t="s">
        <v>187</v>
      </c>
      <c r="AE148" s="1" t="s">
        <v>11443</v>
      </c>
      <c r="AG148" s="1" t="s">
        <v>17219</v>
      </c>
    </row>
    <row r="149" spans="1:72" ht="13.5" customHeight="1">
      <c r="A149" s="3" t="str">
        <f>HYPERLINK("http://kyu.snu.ac.kr/sdhj/index.jsp?type=hj/GK14802_00IH_0001_0007.jpg","1723_각북면_7")</f>
        <v>1723_각북면_7</v>
      </c>
      <c r="B149" s="2">
        <v>1723</v>
      </c>
      <c r="C149" s="2" t="s">
        <v>17181</v>
      </c>
      <c r="D149" s="2" t="s">
        <v>17182</v>
      </c>
      <c r="E149" s="2">
        <v>148</v>
      </c>
      <c r="F149" s="1">
        <v>3</v>
      </c>
      <c r="G149" s="1" t="s">
        <v>19134</v>
      </c>
      <c r="H149" s="1" t="s">
        <v>8459</v>
      </c>
      <c r="I149" s="1">
        <v>2</v>
      </c>
      <c r="L149" s="1">
        <v>2</v>
      </c>
      <c r="M149" s="2" t="s">
        <v>15938</v>
      </c>
      <c r="N149" s="2" t="s">
        <v>15939</v>
      </c>
      <c r="T149" s="1" t="s">
        <v>17212</v>
      </c>
      <c r="U149" s="1" t="s">
        <v>112</v>
      </c>
      <c r="V149" s="1" t="s">
        <v>8759</v>
      </c>
      <c r="Y149" s="1" t="s">
        <v>598</v>
      </c>
      <c r="Z149" s="1" t="s">
        <v>10076</v>
      </c>
      <c r="AC149" s="1">
        <v>55</v>
      </c>
      <c r="AD149" s="1" t="s">
        <v>599</v>
      </c>
      <c r="AE149" s="1" t="s">
        <v>11455</v>
      </c>
      <c r="AG149" s="1" t="s">
        <v>17218</v>
      </c>
    </row>
    <row r="150" spans="1:72" ht="13.5" customHeight="1">
      <c r="A150" s="3" t="str">
        <f>HYPERLINK("http://kyu.snu.ac.kr/sdhj/index.jsp?type=hj/GK14802_00IH_0001_0007.jpg","1723_각북면_7")</f>
        <v>1723_각북면_7</v>
      </c>
      <c r="B150" s="2">
        <v>1723</v>
      </c>
      <c r="C150" s="2" t="s">
        <v>17210</v>
      </c>
      <c r="D150" s="2" t="s">
        <v>17211</v>
      </c>
      <c r="E150" s="2">
        <v>149</v>
      </c>
      <c r="F150" s="1">
        <v>3</v>
      </c>
      <c r="G150" s="1" t="s">
        <v>19134</v>
      </c>
      <c r="H150" s="1" t="s">
        <v>8459</v>
      </c>
      <c r="I150" s="1">
        <v>2</v>
      </c>
      <c r="L150" s="1">
        <v>2</v>
      </c>
      <c r="M150" s="2" t="s">
        <v>15938</v>
      </c>
      <c r="N150" s="2" t="s">
        <v>15939</v>
      </c>
      <c r="T150" s="1" t="s">
        <v>17212</v>
      </c>
      <c r="U150" s="1" t="s">
        <v>105</v>
      </c>
      <c r="V150" s="1" t="s">
        <v>8758</v>
      </c>
      <c r="Y150" s="1" t="s">
        <v>600</v>
      </c>
      <c r="Z150" s="1" t="s">
        <v>10140</v>
      </c>
      <c r="AC150" s="1">
        <v>49</v>
      </c>
      <c r="AD150" s="1" t="s">
        <v>107</v>
      </c>
      <c r="AE150" s="1" t="s">
        <v>11483</v>
      </c>
      <c r="AG150" s="1" t="s">
        <v>17218</v>
      </c>
    </row>
    <row r="151" spans="1:72" ht="13.5" customHeight="1">
      <c r="A151" s="3" t="str">
        <f>HYPERLINK("http://kyu.snu.ac.kr/sdhj/index.jsp?type=hj/GK14802_00IH_0001_0007.jpg","1723_각북면_7")</f>
        <v>1723_각북면_7</v>
      </c>
      <c r="B151" s="2">
        <v>1723</v>
      </c>
      <c r="C151" s="2" t="s">
        <v>17210</v>
      </c>
      <c r="D151" s="2" t="s">
        <v>17211</v>
      </c>
      <c r="E151" s="2">
        <v>150</v>
      </c>
      <c r="F151" s="1">
        <v>3</v>
      </c>
      <c r="G151" s="1" t="s">
        <v>19134</v>
      </c>
      <c r="H151" s="1" t="s">
        <v>8459</v>
      </c>
      <c r="I151" s="1">
        <v>2</v>
      </c>
      <c r="L151" s="1">
        <v>2</v>
      </c>
      <c r="M151" s="2" t="s">
        <v>15938</v>
      </c>
      <c r="N151" s="2" t="s">
        <v>15939</v>
      </c>
      <c r="T151" s="1" t="s">
        <v>17212</v>
      </c>
      <c r="U151" s="1" t="s">
        <v>105</v>
      </c>
      <c r="V151" s="1" t="s">
        <v>8758</v>
      </c>
      <c r="Y151" s="1" t="s">
        <v>8232</v>
      </c>
      <c r="Z151" s="1" t="s">
        <v>10666</v>
      </c>
      <c r="AC151" s="1">
        <v>41</v>
      </c>
      <c r="AD151" s="1" t="s">
        <v>238</v>
      </c>
      <c r="AE151" s="1" t="s">
        <v>11444</v>
      </c>
      <c r="AG151" s="1" t="s">
        <v>17218</v>
      </c>
    </row>
    <row r="152" spans="1:72" ht="13.5" customHeight="1">
      <c r="A152" s="3" t="str">
        <f>HYPERLINK("http://kyu.snu.ac.kr/sdhj/index.jsp?type=hj/GK14802_00IH_0001_0007.jpg","1723_각북면_7")</f>
        <v>1723_각북면_7</v>
      </c>
      <c r="B152" s="2">
        <v>1723</v>
      </c>
      <c r="C152" s="2" t="s">
        <v>17210</v>
      </c>
      <c r="D152" s="2" t="s">
        <v>17211</v>
      </c>
      <c r="E152" s="2">
        <v>151</v>
      </c>
      <c r="F152" s="1">
        <v>3</v>
      </c>
      <c r="G152" s="1" t="s">
        <v>19134</v>
      </c>
      <c r="H152" s="1" t="s">
        <v>8459</v>
      </c>
      <c r="I152" s="1">
        <v>2</v>
      </c>
      <c r="L152" s="1">
        <v>2</v>
      </c>
      <c r="M152" s="2" t="s">
        <v>15938</v>
      </c>
      <c r="N152" s="2" t="s">
        <v>15939</v>
      </c>
      <c r="T152" s="1" t="s">
        <v>17212</v>
      </c>
      <c r="U152" s="1" t="s">
        <v>105</v>
      </c>
      <c r="V152" s="1" t="s">
        <v>8758</v>
      </c>
      <c r="Y152" s="1" t="s">
        <v>601</v>
      </c>
      <c r="Z152" s="1" t="s">
        <v>11360</v>
      </c>
      <c r="AC152" s="1">
        <v>14</v>
      </c>
      <c r="AD152" s="1" t="s">
        <v>580</v>
      </c>
      <c r="AE152" s="1" t="s">
        <v>11457</v>
      </c>
      <c r="AG152" s="1" t="s">
        <v>17218</v>
      </c>
    </row>
    <row r="153" spans="1:72" ht="13.5" customHeight="1">
      <c r="A153" s="3" t="str">
        <f>HYPERLINK("http://kyu.snu.ac.kr/sdhj/index.jsp?type=hj/GK14802_00IH_0001_0007.jpg","1723_각북면_7")</f>
        <v>1723_각북면_7</v>
      </c>
      <c r="B153" s="2">
        <v>1723</v>
      </c>
      <c r="C153" s="2" t="s">
        <v>17210</v>
      </c>
      <c r="D153" s="2" t="s">
        <v>17211</v>
      </c>
      <c r="E153" s="2">
        <v>152</v>
      </c>
      <c r="F153" s="1">
        <v>3</v>
      </c>
      <c r="G153" s="1" t="s">
        <v>19134</v>
      </c>
      <c r="H153" s="1" t="s">
        <v>8459</v>
      </c>
      <c r="I153" s="1">
        <v>2</v>
      </c>
      <c r="L153" s="1">
        <v>2</v>
      </c>
      <c r="M153" s="2" t="s">
        <v>15938</v>
      </c>
      <c r="N153" s="2" t="s">
        <v>15939</v>
      </c>
      <c r="T153" s="1" t="s">
        <v>17212</v>
      </c>
      <c r="U153" s="1" t="s">
        <v>105</v>
      </c>
      <c r="V153" s="1" t="s">
        <v>8758</v>
      </c>
      <c r="Y153" s="1" t="s">
        <v>602</v>
      </c>
      <c r="Z153" s="1" t="s">
        <v>11359</v>
      </c>
      <c r="AC153" s="1">
        <v>9</v>
      </c>
      <c r="AD153" s="1" t="s">
        <v>62</v>
      </c>
      <c r="AE153" s="1" t="s">
        <v>11464</v>
      </c>
      <c r="AF153" s="1" t="s">
        <v>15207</v>
      </c>
      <c r="AG153" s="1" t="s">
        <v>15211</v>
      </c>
    </row>
    <row r="154" spans="1:72" ht="13.5" customHeight="1">
      <c r="A154" s="3" t="str">
        <f>HYPERLINK("http://kyu.snu.ac.kr/sdhj/index.jsp?type=hj/GK14802_00IH_0001_0007.jpg","1723_각북면_7")</f>
        <v>1723_각북면_7</v>
      </c>
      <c r="B154" s="2">
        <v>1723</v>
      </c>
      <c r="C154" s="2" t="s">
        <v>17210</v>
      </c>
      <c r="D154" s="2" t="s">
        <v>17211</v>
      </c>
      <c r="E154" s="2">
        <v>153</v>
      </c>
      <c r="F154" s="1">
        <v>3</v>
      </c>
      <c r="G154" s="1" t="s">
        <v>19134</v>
      </c>
      <c r="H154" s="1" t="s">
        <v>8459</v>
      </c>
      <c r="I154" s="1">
        <v>2</v>
      </c>
      <c r="L154" s="1">
        <v>3</v>
      </c>
      <c r="M154" s="2" t="s">
        <v>15940</v>
      </c>
      <c r="N154" s="2" t="s">
        <v>15314</v>
      </c>
      <c r="T154" s="1" t="s">
        <v>17220</v>
      </c>
      <c r="U154" s="1" t="s">
        <v>101</v>
      </c>
      <c r="V154" s="1" t="s">
        <v>8800</v>
      </c>
      <c r="W154" s="1" t="s">
        <v>197</v>
      </c>
      <c r="X154" s="1" t="s">
        <v>17221</v>
      </c>
      <c r="Y154" s="1" t="s">
        <v>603</v>
      </c>
      <c r="Z154" s="1" t="s">
        <v>15047</v>
      </c>
      <c r="AC154" s="1">
        <v>66</v>
      </c>
      <c r="AD154" s="1" t="s">
        <v>165</v>
      </c>
      <c r="AE154" s="1" t="s">
        <v>10958</v>
      </c>
      <c r="AJ154" s="1" t="s">
        <v>17</v>
      </c>
      <c r="AK154" s="1" t="s">
        <v>11643</v>
      </c>
      <c r="AL154" s="1" t="s">
        <v>604</v>
      </c>
      <c r="AM154" s="1" t="s">
        <v>11712</v>
      </c>
      <c r="AT154" s="1" t="s">
        <v>605</v>
      </c>
      <c r="AU154" s="1" t="s">
        <v>11884</v>
      </c>
      <c r="AV154" s="1" t="s">
        <v>606</v>
      </c>
      <c r="AW154" s="1" t="s">
        <v>9773</v>
      </c>
      <c r="BG154" s="1" t="s">
        <v>607</v>
      </c>
      <c r="BH154" s="1" t="s">
        <v>8948</v>
      </c>
      <c r="BI154" s="1" t="s">
        <v>608</v>
      </c>
      <c r="BJ154" s="1" t="s">
        <v>11313</v>
      </c>
      <c r="BK154" s="1" t="s">
        <v>609</v>
      </c>
      <c r="BL154" s="1" t="s">
        <v>13483</v>
      </c>
      <c r="BM154" s="1" t="s">
        <v>610</v>
      </c>
      <c r="BN154" s="1" t="s">
        <v>11943</v>
      </c>
      <c r="BO154" s="1" t="s">
        <v>611</v>
      </c>
      <c r="BP154" s="1" t="s">
        <v>19120</v>
      </c>
      <c r="BQ154" s="1" t="s">
        <v>612</v>
      </c>
      <c r="BR154" s="1" t="s">
        <v>14609</v>
      </c>
      <c r="BS154" s="1" t="s">
        <v>329</v>
      </c>
      <c r="BT154" s="1" t="s">
        <v>11551</v>
      </c>
    </row>
    <row r="155" spans="1:72" ht="13.5" customHeight="1">
      <c r="A155" s="3" t="str">
        <f>HYPERLINK("http://kyu.snu.ac.kr/sdhj/index.jsp?type=hj/GK14802_00IH_0001_0007.jpg","1723_각북면_7")</f>
        <v>1723_각북면_7</v>
      </c>
      <c r="B155" s="2">
        <v>1723</v>
      </c>
      <c r="C155" s="2" t="s">
        <v>17222</v>
      </c>
      <c r="D155" s="2" t="s">
        <v>17223</v>
      </c>
      <c r="E155" s="2">
        <v>154</v>
      </c>
      <c r="F155" s="1">
        <v>3</v>
      </c>
      <c r="G155" s="1" t="s">
        <v>19134</v>
      </c>
      <c r="H155" s="1" t="s">
        <v>8459</v>
      </c>
      <c r="I155" s="1">
        <v>2</v>
      </c>
      <c r="L155" s="1">
        <v>3</v>
      </c>
      <c r="M155" s="2" t="s">
        <v>15940</v>
      </c>
      <c r="N155" s="2" t="s">
        <v>15314</v>
      </c>
      <c r="S155" s="1" t="s">
        <v>49</v>
      </c>
      <c r="T155" s="1" t="s">
        <v>241</v>
      </c>
      <c r="W155" s="1" t="s">
        <v>197</v>
      </c>
      <c r="X155" s="1" t="s">
        <v>17221</v>
      </c>
      <c r="Y155" s="1" t="s">
        <v>91</v>
      </c>
      <c r="Z155" s="1" t="s">
        <v>9400</v>
      </c>
      <c r="AF155" s="1" t="s">
        <v>164</v>
      </c>
      <c r="AG155" s="1" t="s">
        <v>9220</v>
      </c>
    </row>
    <row r="156" spans="1:72" ht="13.5" customHeight="1">
      <c r="A156" s="3" t="str">
        <f>HYPERLINK("http://kyu.snu.ac.kr/sdhj/index.jsp?type=hj/GK14802_00IH_0001_0007.jpg","1723_각북면_7")</f>
        <v>1723_각북면_7</v>
      </c>
      <c r="B156" s="2">
        <v>1723</v>
      </c>
      <c r="C156" s="2" t="s">
        <v>17224</v>
      </c>
      <c r="D156" s="2" t="s">
        <v>17225</v>
      </c>
      <c r="E156" s="2">
        <v>155</v>
      </c>
      <c r="F156" s="1">
        <v>3</v>
      </c>
      <c r="G156" s="1" t="s">
        <v>19134</v>
      </c>
      <c r="H156" s="1" t="s">
        <v>8459</v>
      </c>
      <c r="I156" s="1">
        <v>2</v>
      </c>
      <c r="L156" s="1">
        <v>3</v>
      </c>
      <c r="M156" s="2" t="s">
        <v>15940</v>
      </c>
      <c r="N156" s="2" t="s">
        <v>15314</v>
      </c>
      <c r="S156" s="1" t="s">
        <v>60</v>
      </c>
      <c r="T156" s="1" t="s">
        <v>8660</v>
      </c>
      <c r="U156" s="1" t="s">
        <v>101</v>
      </c>
      <c r="V156" s="1" t="s">
        <v>8800</v>
      </c>
      <c r="Y156" s="1" t="s">
        <v>613</v>
      </c>
      <c r="Z156" s="1" t="s">
        <v>11358</v>
      </c>
      <c r="AC156" s="1">
        <v>38</v>
      </c>
      <c r="AD156" s="1" t="s">
        <v>414</v>
      </c>
      <c r="AE156" s="1" t="s">
        <v>8756</v>
      </c>
    </row>
    <row r="157" spans="1:72" ht="13.5" customHeight="1">
      <c r="A157" s="3" t="str">
        <f>HYPERLINK("http://kyu.snu.ac.kr/sdhj/index.jsp?type=hj/GK14802_00IH_0001_0007.jpg","1723_각북면_7")</f>
        <v>1723_각북면_7</v>
      </c>
      <c r="B157" s="2">
        <v>1723</v>
      </c>
      <c r="C157" s="2" t="s">
        <v>17224</v>
      </c>
      <c r="D157" s="2" t="s">
        <v>17225</v>
      </c>
      <c r="E157" s="2">
        <v>156</v>
      </c>
      <c r="F157" s="1">
        <v>3</v>
      </c>
      <c r="G157" s="1" t="s">
        <v>19134</v>
      </c>
      <c r="H157" s="1" t="s">
        <v>8459</v>
      </c>
      <c r="I157" s="1">
        <v>2</v>
      </c>
      <c r="L157" s="1">
        <v>3</v>
      </c>
      <c r="M157" s="2" t="s">
        <v>15940</v>
      </c>
      <c r="N157" s="2" t="s">
        <v>15314</v>
      </c>
      <c r="S157" s="1" t="s">
        <v>136</v>
      </c>
      <c r="T157" s="1" t="s">
        <v>4203</v>
      </c>
      <c r="U157" s="1" t="s">
        <v>101</v>
      </c>
      <c r="V157" s="1" t="s">
        <v>8800</v>
      </c>
      <c r="Y157" s="1" t="s">
        <v>614</v>
      </c>
      <c r="Z157" s="1" t="s">
        <v>11357</v>
      </c>
      <c r="AA157" s="1" t="s">
        <v>615</v>
      </c>
      <c r="AB157" s="1" t="s">
        <v>11433</v>
      </c>
      <c r="AC157" s="1">
        <v>30</v>
      </c>
      <c r="AD157" s="1" t="s">
        <v>198</v>
      </c>
      <c r="AE157" s="1" t="s">
        <v>11454</v>
      </c>
    </row>
    <row r="158" spans="1:72" ht="13.5" customHeight="1">
      <c r="A158" s="3" t="str">
        <f>HYPERLINK("http://kyu.snu.ac.kr/sdhj/index.jsp?type=hj/GK14802_00IH_0001_0007.jpg","1723_각북면_7")</f>
        <v>1723_각북면_7</v>
      </c>
      <c r="B158" s="2">
        <v>1723</v>
      </c>
      <c r="C158" s="2" t="s">
        <v>17224</v>
      </c>
      <c r="D158" s="2" t="s">
        <v>17225</v>
      </c>
      <c r="E158" s="2">
        <v>157</v>
      </c>
      <c r="F158" s="1">
        <v>3</v>
      </c>
      <c r="G158" s="1" t="s">
        <v>19134</v>
      </c>
      <c r="H158" s="1" t="s">
        <v>8459</v>
      </c>
      <c r="I158" s="1">
        <v>2</v>
      </c>
      <c r="L158" s="1">
        <v>3</v>
      </c>
      <c r="M158" s="2" t="s">
        <v>15940</v>
      </c>
      <c r="N158" s="2" t="s">
        <v>15314</v>
      </c>
      <c r="S158" s="1" t="s">
        <v>616</v>
      </c>
      <c r="T158" s="1" t="s">
        <v>1975</v>
      </c>
      <c r="W158" s="1" t="s">
        <v>90</v>
      </c>
      <c r="X158" s="1" t="s">
        <v>9240</v>
      </c>
      <c r="Y158" s="1" t="s">
        <v>91</v>
      </c>
      <c r="Z158" s="1" t="s">
        <v>9400</v>
      </c>
      <c r="AC158" s="1">
        <v>32</v>
      </c>
      <c r="AD158" s="1" t="s">
        <v>139</v>
      </c>
      <c r="AE158" s="1" t="s">
        <v>11480</v>
      </c>
    </row>
    <row r="159" spans="1:72" ht="13.5" customHeight="1">
      <c r="A159" s="3" t="str">
        <f>HYPERLINK("http://kyu.snu.ac.kr/sdhj/index.jsp?type=hj/GK14802_00IH_0001_0007.jpg","1723_각북면_7")</f>
        <v>1723_각북면_7</v>
      </c>
      <c r="B159" s="2">
        <v>1723</v>
      </c>
      <c r="C159" s="2" t="s">
        <v>17224</v>
      </c>
      <c r="D159" s="2" t="s">
        <v>17225</v>
      </c>
      <c r="E159" s="2">
        <v>158</v>
      </c>
      <c r="F159" s="1">
        <v>3</v>
      </c>
      <c r="G159" s="1" t="s">
        <v>19134</v>
      </c>
      <c r="H159" s="1" t="s">
        <v>8459</v>
      </c>
      <c r="I159" s="1">
        <v>2</v>
      </c>
      <c r="L159" s="1">
        <v>3</v>
      </c>
      <c r="M159" s="2" t="s">
        <v>15940</v>
      </c>
      <c r="N159" s="2" t="s">
        <v>15314</v>
      </c>
      <c r="S159" s="1" t="s">
        <v>616</v>
      </c>
      <c r="T159" s="1" t="s">
        <v>1975</v>
      </c>
      <c r="W159" s="1" t="s">
        <v>617</v>
      </c>
      <c r="X159" s="1" t="s">
        <v>9203</v>
      </c>
      <c r="Y159" s="1" t="s">
        <v>91</v>
      </c>
      <c r="Z159" s="1" t="s">
        <v>9400</v>
      </c>
      <c r="AC159" s="1">
        <v>27</v>
      </c>
      <c r="AD159" s="1" t="s">
        <v>295</v>
      </c>
      <c r="AE159" s="1" t="s">
        <v>11471</v>
      </c>
    </row>
    <row r="160" spans="1:72" ht="13.5" customHeight="1">
      <c r="A160" s="3" t="str">
        <f>HYPERLINK("http://kyu.snu.ac.kr/sdhj/index.jsp?type=hj/GK14802_00IH_0001_0007.jpg","1723_각북면_7")</f>
        <v>1723_각북면_7</v>
      </c>
      <c r="B160" s="2">
        <v>1723</v>
      </c>
      <c r="C160" s="2" t="s">
        <v>17224</v>
      </c>
      <c r="D160" s="2" t="s">
        <v>17225</v>
      </c>
      <c r="E160" s="2">
        <v>159</v>
      </c>
      <c r="F160" s="1">
        <v>3</v>
      </c>
      <c r="G160" s="1" t="s">
        <v>19134</v>
      </c>
      <c r="H160" s="1" t="s">
        <v>8459</v>
      </c>
      <c r="I160" s="1">
        <v>2</v>
      </c>
      <c r="L160" s="1">
        <v>3</v>
      </c>
      <c r="M160" s="2" t="s">
        <v>15940</v>
      </c>
      <c r="N160" s="2" t="s">
        <v>15314</v>
      </c>
      <c r="S160" s="1" t="s">
        <v>618</v>
      </c>
      <c r="T160" s="1" t="s">
        <v>8675</v>
      </c>
      <c r="U160" s="1" t="s">
        <v>101</v>
      </c>
      <c r="V160" s="1" t="s">
        <v>8800</v>
      </c>
      <c r="Y160" s="1" t="s">
        <v>619</v>
      </c>
      <c r="Z160" s="1" t="s">
        <v>11356</v>
      </c>
      <c r="AC160" s="1">
        <v>20</v>
      </c>
      <c r="AD160" s="1" t="s">
        <v>620</v>
      </c>
      <c r="AE160" s="1" t="s">
        <v>11473</v>
      </c>
    </row>
    <row r="161" spans="1:73" ht="13.5" customHeight="1">
      <c r="A161" s="3" t="str">
        <f>HYPERLINK("http://kyu.snu.ac.kr/sdhj/index.jsp?type=hj/GK14802_00IH_0001_0007.jpg","1723_각북면_7")</f>
        <v>1723_각북면_7</v>
      </c>
      <c r="B161" s="2">
        <v>1723</v>
      </c>
      <c r="C161" s="2" t="s">
        <v>17224</v>
      </c>
      <c r="D161" s="2" t="s">
        <v>17225</v>
      </c>
      <c r="E161" s="2">
        <v>160</v>
      </c>
      <c r="F161" s="1">
        <v>3</v>
      </c>
      <c r="G161" s="1" t="s">
        <v>19134</v>
      </c>
      <c r="H161" s="1" t="s">
        <v>8459</v>
      </c>
      <c r="I161" s="1">
        <v>2</v>
      </c>
      <c r="L161" s="1">
        <v>3</v>
      </c>
      <c r="M161" s="2" t="s">
        <v>15940</v>
      </c>
      <c r="N161" s="2" t="s">
        <v>15314</v>
      </c>
      <c r="S161" s="1" t="s">
        <v>621</v>
      </c>
      <c r="T161" s="1" t="s">
        <v>8726</v>
      </c>
      <c r="W161" s="1" t="s">
        <v>39</v>
      </c>
      <c r="X161" s="1" t="s">
        <v>9215</v>
      </c>
      <c r="Y161" s="1" t="s">
        <v>91</v>
      </c>
      <c r="Z161" s="1" t="s">
        <v>9400</v>
      </c>
      <c r="AD161" s="1" t="s">
        <v>620</v>
      </c>
      <c r="AE161" s="1" t="s">
        <v>11473</v>
      </c>
    </row>
    <row r="162" spans="1:73" ht="13.5" customHeight="1">
      <c r="A162" s="3" t="str">
        <f>HYPERLINK("http://kyu.snu.ac.kr/sdhj/index.jsp?type=hj/GK14802_00IH_0001_0007.jpg","1723_각북면_7")</f>
        <v>1723_각북면_7</v>
      </c>
      <c r="B162" s="2">
        <v>1723</v>
      </c>
      <c r="C162" s="2" t="s">
        <v>17224</v>
      </c>
      <c r="D162" s="2" t="s">
        <v>17225</v>
      </c>
      <c r="E162" s="2">
        <v>161</v>
      </c>
      <c r="F162" s="1">
        <v>3</v>
      </c>
      <c r="G162" s="1" t="s">
        <v>19134</v>
      </c>
      <c r="H162" s="1" t="s">
        <v>8459</v>
      </c>
      <c r="I162" s="1">
        <v>2</v>
      </c>
      <c r="L162" s="1">
        <v>3</v>
      </c>
      <c r="M162" s="2" t="s">
        <v>15940</v>
      </c>
      <c r="N162" s="2" t="s">
        <v>15314</v>
      </c>
      <c r="T162" s="1" t="s">
        <v>17226</v>
      </c>
      <c r="U162" s="1" t="s">
        <v>105</v>
      </c>
      <c r="V162" s="1" t="s">
        <v>8758</v>
      </c>
      <c r="Y162" s="1" t="s">
        <v>622</v>
      </c>
      <c r="Z162" s="1" t="s">
        <v>17227</v>
      </c>
      <c r="AC162" s="1">
        <v>58</v>
      </c>
      <c r="AD162" s="1" t="s">
        <v>623</v>
      </c>
      <c r="AE162" s="1" t="s">
        <v>11484</v>
      </c>
      <c r="AT162" s="1" t="s">
        <v>108</v>
      </c>
      <c r="AU162" s="1" t="s">
        <v>8814</v>
      </c>
      <c r="AV162" s="1" t="s">
        <v>624</v>
      </c>
      <c r="AW162" s="1" t="s">
        <v>9277</v>
      </c>
      <c r="BB162" s="1" t="s">
        <v>110</v>
      </c>
      <c r="BC162" s="1" t="s">
        <v>8789</v>
      </c>
      <c r="BD162" s="1" t="s">
        <v>148</v>
      </c>
      <c r="BE162" s="1" t="s">
        <v>9644</v>
      </c>
    </row>
    <row r="163" spans="1:73" ht="13.5" customHeight="1">
      <c r="A163" s="3" t="str">
        <f>HYPERLINK("http://kyu.snu.ac.kr/sdhj/index.jsp?type=hj/GK14802_00IH_0001_0007.jpg","1723_각북면_7")</f>
        <v>1723_각북면_7</v>
      </c>
      <c r="B163" s="2">
        <v>1723</v>
      </c>
      <c r="C163" s="2" t="s">
        <v>17228</v>
      </c>
      <c r="D163" s="2" t="s">
        <v>17229</v>
      </c>
      <c r="E163" s="2">
        <v>162</v>
      </c>
      <c r="F163" s="1">
        <v>3</v>
      </c>
      <c r="G163" s="1" t="s">
        <v>19134</v>
      </c>
      <c r="H163" s="1" t="s">
        <v>8459</v>
      </c>
      <c r="I163" s="1">
        <v>2</v>
      </c>
      <c r="L163" s="1">
        <v>3</v>
      </c>
      <c r="M163" s="2" t="s">
        <v>15940</v>
      </c>
      <c r="N163" s="2" t="s">
        <v>15314</v>
      </c>
      <c r="T163" s="1" t="s">
        <v>17226</v>
      </c>
      <c r="U163" s="1" t="s">
        <v>105</v>
      </c>
      <c r="V163" s="1" t="s">
        <v>8758</v>
      </c>
      <c r="Y163" s="1" t="s">
        <v>625</v>
      </c>
      <c r="Z163" s="1" t="s">
        <v>11355</v>
      </c>
      <c r="AF163" s="1" t="s">
        <v>164</v>
      </c>
      <c r="AG163" s="1" t="s">
        <v>9220</v>
      </c>
    </row>
    <row r="164" spans="1:73" ht="13.5" customHeight="1">
      <c r="A164" s="3" t="str">
        <f>HYPERLINK("http://kyu.snu.ac.kr/sdhj/index.jsp?type=hj/GK14802_00IH_0001_0007.jpg","1723_각북면_7")</f>
        <v>1723_각북면_7</v>
      </c>
      <c r="B164" s="2">
        <v>1723</v>
      </c>
      <c r="C164" s="2" t="s">
        <v>17224</v>
      </c>
      <c r="D164" s="2" t="s">
        <v>17225</v>
      </c>
      <c r="E164" s="2">
        <v>163</v>
      </c>
      <c r="F164" s="1">
        <v>3</v>
      </c>
      <c r="G164" s="1" t="s">
        <v>19134</v>
      </c>
      <c r="H164" s="1" t="s">
        <v>8459</v>
      </c>
      <c r="I164" s="1">
        <v>2</v>
      </c>
      <c r="L164" s="1">
        <v>3</v>
      </c>
      <c r="M164" s="2" t="s">
        <v>15940</v>
      </c>
      <c r="N164" s="2" t="s">
        <v>15314</v>
      </c>
      <c r="T164" s="1" t="s">
        <v>17226</v>
      </c>
      <c r="U164" s="1" t="s">
        <v>626</v>
      </c>
      <c r="V164" s="1" t="s">
        <v>9080</v>
      </c>
      <c r="Y164" s="1" t="s">
        <v>627</v>
      </c>
      <c r="Z164" s="1" t="s">
        <v>10273</v>
      </c>
      <c r="AC164" s="1">
        <v>18</v>
      </c>
      <c r="AD164" s="1" t="s">
        <v>448</v>
      </c>
      <c r="AE164" s="1" t="s">
        <v>11466</v>
      </c>
      <c r="AT164" s="1" t="s">
        <v>140</v>
      </c>
      <c r="AU164" s="1" t="s">
        <v>8822</v>
      </c>
      <c r="AV164" s="1" t="s">
        <v>628</v>
      </c>
      <c r="AW164" s="1" t="s">
        <v>12690</v>
      </c>
      <c r="BB164" s="1" t="s">
        <v>110</v>
      </c>
      <c r="BC164" s="1" t="s">
        <v>8789</v>
      </c>
      <c r="BD164" s="1" t="s">
        <v>622</v>
      </c>
      <c r="BE164" s="1" t="s">
        <v>17227</v>
      </c>
    </row>
    <row r="165" spans="1:73" ht="13.5" customHeight="1">
      <c r="A165" s="3" t="str">
        <f>HYPERLINK("http://kyu.snu.ac.kr/sdhj/index.jsp?type=hj/GK14802_00IH_0001_0007.jpg","1723_각북면_7")</f>
        <v>1723_각북면_7</v>
      </c>
      <c r="B165" s="2">
        <v>1723</v>
      </c>
      <c r="C165" s="2" t="s">
        <v>17228</v>
      </c>
      <c r="D165" s="2" t="s">
        <v>17229</v>
      </c>
      <c r="E165" s="2">
        <v>164</v>
      </c>
      <c r="F165" s="1">
        <v>3</v>
      </c>
      <c r="G165" s="1" t="s">
        <v>19134</v>
      </c>
      <c r="H165" s="1" t="s">
        <v>8459</v>
      </c>
      <c r="I165" s="1">
        <v>2</v>
      </c>
      <c r="L165" s="1">
        <v>3</v>
      </c>
      <c r="M165" s="2" t="s">
        <v>15940</v>
      </c>
      <c r="N165" s="2" t="s">
        <v>15314</v>
      </c>
      <c r="T165" s="1" t="s">
        <v>17226</v>
      </c>
      <c r="U165" s="1" t="s">
        <v>105</v>
      </c>
      <c r="V165" s="1" t="s">
        <v>8758</v>
      </c>
      <c r="Y165" s="1" t="s">
        <v>629</v>
      </c>
      <c r="Z165" s="1" t="s">
        <v>10509</v>
      </c>
      <c r="AC165" s="1">
        <v>54</v>
      </c>
      <c r="AD165" s="1" t="s">
        <v>257</v>
      </c>
      <c r="AE165" s="1" t="s">
        <v>11442</v>
      </c>
      <c r="AF165" s="1" t="s">
        <v>630</v>
      </c>
      <c r="AG165" s="1" t="s">
        <v>11499</v>
      </c>
      <c r="AT165" s="1" t="s">
        <v>108</v>
      </c>
      <c r="AU165" s="1" t="s">
        <v>8814</v>
      </c>
      <c r="AV165" s="1" t="s">
        <v>631</v>
      </c>
      <c r="AW165" s="1" t="s">
        <v>12693</v>
      </c>
      <c r="BB165" s="1" t="s">
        <v>110</v>
      </c>
      <c r="BC165" s="1" t="s">
        <v>8789</v>
      </c>
      <c r="BD165" s="1" t="s">
        <v>632</v>
      </c>
      <c r="BE165" s="1" t="s">
        <v>9449</v>
      </c>
    </row>
    <row r="166" spans="1:73" ht="13.5" customHeight="1">
      <c r="A166" s="3" t="str">
        <f>HYPERLINK("http://kyu.snu.ac.kr/sdhj/index.jsp?type=hj/GK14802_00IH_0001_0007.jpg","1723_각북면_7")</f>
        <v>1723_각북면_7</v>
      </c>
      <c r="B166" s="2">
        <v>1723</v>
      </c>
      <c r="C166" s="2" t="s">
        <v>17224</v>
      </c>
      <c r="D166" s="2" t="s">
        <v>17225</v>
      </c>
      <c r="E166" s="2">
        <v>165</v>
      </c>
      <c r="F166" s="1">
        <v>3</v>
      </c>
      <c r="G166" s="1" t="s">
        <v>19134</v>
      </c>
      <c r="H166" s="1" t="s">
        <v>8459</v>
      </c>
      <c r="I166" s="1">
        <v>2</v>
      </c>
      <c r="L166" s="1">
        <v>3</v>
      </c>
      <c r="M166" s="2" t="s">
        <v>15940</v>
      </c>
      <c r="N166" s="2" t="s">
        <v>15314</v>
      </c>
      <c r="T166" s="1" t="s">
        <v>17226</v>
      </c>
      <c r="U166" s="1" t="s">
        <v>105</v>
      </c>
      <c r="V166" s="1" t="s">
        <v>8758</v>
      </c>
      <c r="Y166" s="1" t="s">
        <v>633</v>
      </c>
      <c r="Z166" s="1" t="s">
        <v>10060</v>
      </c>
      <c r="AC166" s="1">
        <v>45</v>
      </c>
      <c r="AD166" s="1" t="s">
        <v>536</v>
      </c>
      <c r="AE166" s="1" t="s">
        <v>11475</v>
      </c>
      <c r="AF166" s="1" t="s">
        <v>634</v>
      </c>
      <c r="AG166" s="1" t="s">
        <v>11543</v>
      </c>
      <c r="AT166" s="1" t="s">
        <v>108</v>
      </c>
      <c r="AU166" s="1" t="s">
        <v>8814</v>
      </c>
      <c r="AV166" s="1" t="s">
        <v>635</v>
      </c>
      <c r="AW166" s="1" t="s">
        <v>12692</v>
      </c>
      <c r="BB166" s="1" t="s">
        <v>110</v>
      </c>
      <c r="BC166" s="1" t="s">
        <v>8789</v>
      </c>
      <c r="BD166" s="1" t="s">
        <v>636</v>
      </c>
      <c r="BE166" s="1" t="s">
        <v>12785</v>
      </c>
    </row>
    <row r="167" spans="1:73" ht="13.5" customHeight="1">
      <c r="A167" s="3" t="str">
        <f>HYPERLINK("http://kyu.snu.ac.kr/sdhj/index.jsp?type=hj/GK14802_00IH_0001_0007.jpg","1723_각북면_7")</f>
        <v>1723_각북면_7</v>
      </c>
      <c r="B167" s="2">
        <v>1723</v>
      </c>
      <c r="C167" s="2" t="s">
        <v>17224</v>
      </c>
      <c r="D167" s="2" t="s">
        <v>17225</v>
      </c>
      <c r="E167" s="2">
        <v>166</v>
      </c>
      <c r="F167" s="1">
        <v>3</v>
      </c>
      <c r="G167" s="1" t="s">
        <v>19134</v>
      </c>
      <c r="H167" s="1" t="s">
        <v>8459</v>
      </c>
      <c r="I167" s="1">
        <v>2</v>
      </c>
      <c r="L167" s="1">
        <v>3</v>
      </c>
      <c r="M167" s="2" t="s">
        <v>15940</v>
      </c>
      <c r="N167" s="2" t="s">
        <v>15314</v>
      </c>
      <c r="T167" s="1" t="s">
        <v>17226</v>
      </c>
      <c r="U167" s="1" t="s">
        <v>105</v>
      </c>
      <c r="V167" s="1" t="s">
        <v>8758</v>
      </c>
      <c r="Y167" s="1" t="s">
        <v>637</v>
      </c>
      <c r="Z167" s="1" t="s">
        <v>11108</v>
      </c>
      <c r="AC167" s="1">
        <v>42</v>
      </c>
      <c r="AD167" s="1" t="s">
        <v>399</v>
      </c>
      <c r="AE167" s="1" t="s">
        <v>8465</v>
      </c>
      <c r="AF167" s="1" t="s">
        <v>638</v>
      </c>
      <c r="AG167" s="1" t="s">
        <v>11518</v>
      </c>
      <c r="AT167" s="1" t="s">
        <v>140</v>
      </c>
      <c r="AU167" s="1" t="s">
        <v>8822</v>
      </c>
      <c r="AV167" s="1" t="s">
        <v>19165</v>
      </c>
      <c r="AW167" s="1" t="s">
        <v>12691</v>
      </c>
      <c r="BB167" s="1" t="s">
        <v>171</v>
      </c>
      <c r="BC167" s="1" t="s">
        <v>14995</v>
      </c>
      <c r="BD167" s="1" t="s">
        <v>632</v>
      </c>
      <c r="BE167" s="1" t="s">
        <v>9449</v>
      </c>
    </row>
    <row r="168" spans="1:73" ht="13.5" customHeight="1">
      <c r="A168" s="3" t="str">
        <f>HYPERLINK("http://kyu.snu.ac.kr/sdhj/index.jsp?type=hj/GK14802_00IH_0001_0007.jpg","1723_각북면_7")</f>
        <v>1723_각북면_7</v>
      </c>
      <c r="B168" s="2">
        <v>1723</v>
      </c>
      <c r="C168" s="2" t="s">
        <v>17224</v>
      </c>
      <c r="D168" s="2" t="s">
        <v>17225</v>
      </c>
      <c r="E168" s="2">
        <v>167</v>
      </c>
      <c r="F168" s="1">
        <v>3</v>
      </c>
      <c r="G168" s="1" t="s">
        <v>19134</v>
      </c>
      <c r="H168" s="1" t="s">
        <v>8459</v>
      </c>
      <c r="I168" s="1">
        <v>2</v>
      </c>
      <c r="L168" s="1">
        <v>3</v>
      </c>
      <c r="M168" s="2" t="s">
        <v>15940</v>
      </c>
      <c r="N168" s="2" t="s">
        <v>15314</v>
      </c>
      <c r="T168" s="1" t="s">
        <v>17226</v>
      </c>
      <c r="U168" s="1" t="s">
        <v>105</v>
      </c>
      <c r="V168" s="1" t="s">
        <v>8758</v>
      </c>
      <c r="Y168" s="1" t="s">
        <v>19135</v>
      </c>
      <c r="Z168" s="1" t="s">
        <v>15057</v>
      </c>
      <c r="AC168" s="1">
        <v>30</v>
      </c>
      <c r="AD168" s="1" t="s">
        <v>198</v>
      </c>
      <c r="AE168" s="1" t="s">
        <v>11454</v>
      </c>
      <c r="AV168" s="1" t="s">
        <v>639</v>
      </c>
      <c r="AW168" s="1" t="s">
        <v>11031</v>
      </c>
      <c r="BD168" s="1" t="s">
        <v>639</v>
      </c>
      <c r="BE168" s="1" t="s">
        <v>11031</v>
      </c>
      <c r="BU168" s="1" t="s">
        <v>15896</v>
      </c>
    </row>
    <row r="169" spans="1:73" ht="13.5" customHeight="1">
      <c r="A169" s="3" t="str">
        <f>HYPERLINK("http://kyu.snu.ac.kr/sdhj/index.jsp?type=hj/GK14802_00IH_0001_0007.jpg","1723_각북면_7")</f>
        <v>1723_각북면_7</v>
      </c>
      <c r="B169" s="2">
        <v>1723</v>
      </c>
      <c r="C169" s="2" t="s">
        <v>17224</v>
      </c>
      <c r="D169" s="2" t="s">
        <v>17225</v>
      </c>
      <c r="E169" s="2">
        <v>168</v>
      </c>
      <c r="F169" s="1">
        <v>3</v>
      </c>
      <c r="G169" s="1" t="s">
        <v>19134</v>
      </c>
      <c r="H169" s="1" t="s">
        <v>8459</v>
      </c>
      <c r="I169" s="1">
        <v>2</v>
      </c>
      <c r="L169" s="1">
        <v>3</v>
      </c>
      <c r="M169" s="2" t="s">
        <v>15940</v>
      </c>
      <c r="N169" s="2" t="s">
        <v>15314</v>
      </c>
      <c r="T169" s="1" t="s">
        <v>17226</v>
      </c>
      <c r="U169" s="1" t="s">
        <v>105</v>
      </c>
      <c r="V169" s="1" t="s">
        <v>8758</v>
      </c>
      <c r="Y169" s="1" t="s">
        <v>8233</v>
      </c>
      <c r="Z169" s="1" t="s">
        <v>17230</v>
      </c>
      <c r="AC169" s="1">
        <v>25</v>
      </c>
      <c r="AD169" s="1" t="s">
        <v>276</v>
      </c>
      <c r="AE169" s="1" t="s">
        <v>11439</v>
      </c>
      <c r="AV169" s="1" t="s">
        <v>640</v>
      </c>
      <c r="AW169" s="1" t="s">
        <v>12690</v>
      </c>
      <c r="BD169" s="1" t="s">
        <v>641</v>
      </c>
      <c r="BE169" s="1" t="s">
        <v>10215</v>
      </c>
    </row>
    <row r="170" spans="1:73" ht="13.5" customHeight="1">
      <c r="A170" s="3" t="str">
        <f>HYPERLINK("http://kyu.snu.ac.kr/sdhj/index.jsp?type=hj/GK14802_00IH_0001_0007.jpg","1723_각북면_7")</f>
        <v>1723_각북면_7</v>
      </c>
      <c r="B170" s="2">
        <v>1723</v>
      </c>
      <c r="C170" s="2" t="s">
        <v>17224</v>
      </c>
      <c r="D170" s="2" t="s">
        <v>17225</v>
      </c>
      <c r="E170" s="2">
        <v>169</v>
      </c>
      <c r="F170" s="1">
        <v>3</v>
      </c>
      <c r="G170" s="1" t="s">
        <v>19134</v>
      </c>
      <c r="H170" s="1" t="s">
        <v>8459</v>
      </c>
      <c r="I170" s="1">
        <v>2</v>
      </c>
      <c r="L170" s="1">
        <v>3</v>
      </c>
      <c r="M170" s="2" t="s">
        <v>15940</v>
      </c>
      <c r="N170" s="2" t="s">
        <v>15314</v>
      </c>
      <c r="T170" s="1" t="s">
        <v>17226</v>
      </c>
      <c r="U170" s="1" t="s">
        <v>105</v>
      </c>
      <c r="V170" s="1" t="s">
        <v>8758</v>
      </c>
      <c r="Y170" s="1" t="s">
        <v>642</v>
      </c>
      <c r="Z170" s="1" t="s">
        <v>17231</v>
      </c>
      <c r="AC170" s="1">
        <v>64</v>
      </c>
      <c r="AD170" s="1" t="s">
        <v>68</v>
      </c>
      <c r="AE170" s="1" t="s">
        <v>11438</v>
      </c>
      <c r="AF170" s="1" t="s">
        <v>643</v>
      </c>
      <c r="AG170" s="1" t="s">
        <v>11532</v>
      </c>
      <c r="AT170" s="1" t="s">
        <v>351</v>
      </c>
      <c r="AU170" s="1" t="s">
        <v>14998</v>
      </c>
      <c r="AV170" s="1" t="s">
        <v>644</v>
      </c>
      <c r="AW170" s="1" t="s">
        <v>10099</v>
      </c>
      <c r="BB170" s="1" t="s">
        <v>110</v>
      </c>
      <c r="BC170" s="1" t="s">
        <v>8789</v>
      </c>
      <c r="BD170" s="1" t="s">
        <v>645</v>
      </c>
      <c r="BE170" s="1" t="s">
        <v>12884</v>
      </c>
    </row>
    <row r="171" spans="1:73" ht="13.5" customHeight="1">
      <c r="A171" s="3" t="str">
        <f>HYPERLINK("http://kyu.snu.ac.kr/sdhj/index.jsp?type=hj/GK14802_00IH_0001_0007.jpg","1723_각북면_7")</f>
        <v>1723_각북면_7</v>
      </c>
      <c r="B171" s="2">
        <v>1723</v>
      </c>
      <c r="C171" s="2" t="s">
        <v>17224</v>
      </c>
      <c r="D171" s="2" t="s">
        <v>17225</v>
      </c>
      <c r="E171" s="2">
        <v>170</v>
      </c>
      <c r="F171" s="1">
        <v>3</v>
      </c>
      <c r="G171" s="1" t="s">
        <v>19134</v>
      </c>
      <c r="H171" s="1" t="s">
        <v>8459</v>
      </c>
      <c r="I171" s="1">
        <v>2</v>
      </c>
      <c r="L171" s="1">
        <v>4</v>
      </c>
      <c r="M171" s="2" t="s">
        <v>15941</v>
      </c>
      <c r="N171" s="2" t="s">
        <v>15942</v>
      </c>
      <c r="T171" s="1" t="s">
        <v>17232</v>
      </c>
      <c r="U171" s="1" t="s">
        <v>646</v>
      </c>
      <c r="V171" s="1" t="s">
        <v>8919</v>
      </c>
      <c r="W171" s="1" t="s">
        <v>617</v>
      </c>
      <c r="X171" s="1" t="s">
        <v>9203</v>
      </c>
      <c r="Y171" s="1" t="s">
        <v>647</v>
      </c>
      <c r="Z171" s="1" t="s">
        <v>11354</v>
      </c>
      <c r="AC171" s="1">
        <v>37</v>
      </c>
      <c r="AD171" s="1" t="s">
        <v>476</v>
      </c>
      <c r="AE171" s="1" t="s">
        <v>11482</v>
      </c>
      <c r="AJ171" s="1" t="s">
        <v>17</v>
      </c>
      <c r="AK171" s="1" t="s">
        <v>11643</v>
      </c>
      <c r="AL171" s="1" t="s">
        <v>648</v>
      </c>
      <c r="AM171" s="1" t="s">
        <v>11650</v>
      </c>
      <c r="AT171" s="1" t="s">
        <v>76</v>
      </c>
      <c r="AU171" s="1" t="s">
        <v>8908</v>
      </c>
      <c r="AV171" s="1" t="s">
        <v>649</v>
      </c>
      <c r="AW171" s="1" t="s">
        <v>10731</v>
      </c>
      <c r="BG171" s="1" t="s">
        <v>76</v>
      </c>
      <c r="BH171" s="1" t="s">
        <v>8908</v>
      </c>
      <c r="BI171" s="1" t="s">
        <v>290</v>
      </c>
      <c r="BJ171" s="1" t="s">
        <v>11062</v>
      </c>
      <c r="BK171" s="1" t="s">
        <v>76</v>
      </c>
      <c r="BL171" s="1" t="s">
        <v>8908</v>
      </c>
      <c r="BM171" s="1" t="s">
        <v>650</v>
      </c>
      <c r="BN171" s="1" t="s">
        <v>9397</v>
      </c>
      <c r="BO171" s="1" t="s">
        <v>76</v>
      </c>
      <c r="BP171" s="1" t="s">
        <v>8908</v>
      </c>
      <c r="BQ171" s="1" t="s">
        <v>651</v>
      </c>
      <c r="BR171" s="1" t="s">
        <v>15699</v>
      </c>
      <c r="BS171" s="1" t="s">
        <v>42</v>
      </c>
      <c r="BT171" s="1" t="s">
        <v>15289</v>
      </c>
    </row>
    <row r="172" spans="1:73" ht="13.5" customHeight="1">
      <c r="A172" s="3" t="str">
        <f>HYPERLINK("http://kyu.snu.ac.kr/sdhj/index.jsp?type=hj/GK14802_00IH_0001_0007.jpg","1723_각북면_7")</f>
        <v>1723_각북면_7</v>
      </c>
      <c r="B172" s="2">
        <v>1723</v>
      </c>
      <c r="C172" s="2" t="s">
        <v>17033</v>
      </c>
      <c r="D172" s="2" t="s">
        <v>17034</v>
      </c>
      <c r="E172" s="2">
        <v>171</v>
      </c>
      <c r="F172" s="1">
        <v>3</v>
      </c>
      <c r="G172" s="1" t="s">
        <v>19134</v>
      </c>
      <c r="H172" s="1" t="s">
        <v>8459</v>
      </c>
      <c r="I172" s="1">
        <v>2</v>
      </c>
      <c r="L172" s="1">
        <v>4</v>
      </c>
      <c r="M172" s="2" t="s">
        <v>15941</v>
      </c>
      <c r="N172" s="2" t="s">
        <v>15942</v>
      </c>
      <c r="S172" s="1" t="s">
        <v>49</v>
      </c>
      <c r="T172" s="1" t="s">
        <v>241</v>
      </c>
      <c r="W172" s="1" t="s">
        <v>652</v>
      </c>
      <c r="X172" s="1" t="s">
        <v>9204</v>
      </c>
      <c r="Y172" s="1" t="s">
        <v>51</v>
      </c>
      <c r="Z172" s="1" t="s">
        <v>9254</v>
      </c>
      <c r="AC172" s="1">
        <v>38</v>
      </c>
      <c r="AD172" s="1" t="s">
        <v>414</v>
      </c>
      <c r="AE172" s="1" t="s">
        <v>8756</v>
      </c>
      <c r="AJ172" s="1" t="s">
        <v>17</v>
      </c>
      <c r="AK172" s="1" t="s">
        <v>11643</v>
      </c>
      <c r="AL172" s="1" t="s">
        <v>653</v>
      </c>
      <c r="AM172" s="1" t="s">
        <v>11694</v>
      </c>
      <c r="AT172" s="1" t="s">
        <v>76</v>
      </c>
      <c r="AU172" s="1" t="s">
        <v>8908</v>
      </c>
      <c r="AV172" s="1" t="s">
        <v>654</v>
      </c>
      <c r="AW172" s="1" t="s">
        <v>10833</v>
      </c>
      <c r="BG172" s="1" t="s">
        <v>76</v>
      </c>
      <c r="BH172" s="1" t="s">
        <v>8908</v>
      </c>
      <c r="BI172" s="1" t="s">
        <v>19166</v>
      </c>
      <c r="BJ172" s="1" t="s">
        <v>15383</v>
      </c>
      <c r="BK172" s="1" t="s">
        <v>185</v>
      </c>
      <c r="BL172" s="1" t="s">
        <v>11727</v>
      </c>
      <c r="BM172" s="1" t="s">
        <v>655</v>
      </c>
      <c r="BN172" s="1" t="s">
        <v>13019</v>
      </c>
      <c r="BO172" s="1" t="s">
        <v>76</v>
      </c>
      <c r="BP172" s="1" t="s">
        <v>8908</v>
      </c>
      <c r="BQ172" s="1" t="s">
        <v>656</v>
      </c>
      <c r="BR172" s="1" t="s">
        <v>15737</v>
      </c>
      <c r="BS172" s="1" t="s">
        <v>93</v>
      </c>
      <c r="BT172" s="1" t="s">
        <v>11615</v>
      </c>
    </row>
    <row r="173" spans="1:73" ht="13.5" customHeight="1">
      <c r="A173" s="3" t="str">
        <f>HYPERLINK("http://kyu.snu.ac.kr/sdhj/index.jsp?type=hj/GK14802_00IH_0001_0007.jpg","1723_각북면_7")</f>
        <v>1723_각북면_7</v>
      </c>
      <c r="B173" s="2">
        <v>1723</v>
      </c>
      <c r="C173" s="2" t="s">
        <v>17064</v>
      </c>
      <c r="D173" s="2" t="s">
        <v>17065</v>
      </c>
      <c r="E173" s="2">
        <v>172</v>
      </c>
      <c r="F173" s="1">
        <v>3</v>
      </c>
      <c r="G173" s="1" t="s">
        <v>19134</v>
      </c>
      <c r="H173" s="1" t="s">
        <v>8459</v>
      </c>
      <c r="I173" s="1">
        <v>2</v>
      </c>
      <c r="L173" s="1">
        <v>4</v>
      </c>
      <c r="M173" s="2" t="s">
        <v>15941</v>
      </c>
      <c r="N173" s="2" t="s">
        <v>15942</v>
      </c>
      <c r="S173" s="1" t="s">
        <v>216</v>
      </c>
      <c r="T173" s="1" t="s">
        <v>8655</v>
      </c>
      <c r="Y173" s="1" t="s">
        <v>657</v>
      </c>
      <c r="Z173" s="1" t="s">
        <v>9388</v>
      </c>
      <c r="AC173" s="1">
        <v>11</v>
      </c>
      <c r="AD173" s="1" t="s">
        <v>153</v>
      </c>
      <c r="AE173" s="1" t="s">
        <v>11465</v>
      </c>
    </row>
    <row r="174" spans="1:73" ht="13.5" customHeight="1">
      <c r="A174" s="3" t="str">
        <f>HYPERLINK("http://kyu.snu.ac.kr/sdhj/index.jsp?type=hj/GK14802_00IH_0001_0007.jpg","1723_각북면_7")</f>
        <v>1723_각북면_7</v>
      </c>
      <c r="B174" s="2">
        <v>1723</v>
      </c>
      <c r="C174" s="2" t="s">
        <v>17233</v>
      </c>
      <c r="D174" s="2" t="s">
        <v>17234</v>
      </c>
      <c r="E174" s="2">
        <v>173</v>
      </c>
      <c r="F174" s="1">
        <v>3</v>
      </c>
      <c r="G174" s="1" t="s">
        <v>19134</v>
      </c>
      <c r="H174" s="1" t="s">
        <v>8459</v>
      </c>
      <c r="I174" s="1">
        <v>2</v>
      </c>
      <c r="L174" s="1">
        <v>4</v>
      </c>
      <c r="M174" s="2" t="s">
        <v>15941</v>
      </c>
      <c r="N174" s="2" t="s">
        <v>15942</v>
      </c>
      <c r="S174" s="1" t="s">
        <v>67</v>
      </c>
      <c r="T174" s="1" t="s">
        <v>2699</v>
      </c>
      <c r="Y174" s="1" t="s">
        <v>51</v>
      </c>
      <c r="Z174" s="1" t="s">
        <v>9254</v>
      </c>
      <c r="AC174" s="1">
        <v>1</v>
      </c>
      <c r="AD174" s="1" t="s">
        <v>88</v>
      </c>
      <c r="AE174" s="1" t="s">
        <v>11437</v>
      </c>
      <c r="AF174" s="1" t="s">
        <v>89</v>
      </c>
      <c r="AG174" s="1" t="s">
        <v>11488</v>
      </c>
    </row>
    <row r="175" spans="1:73" ht="13.5" customHeight="1">
      <c r="A175" s="3" t="str">
        <f>HYPERLINK("http://kyu.snu.ac.kr/sdhj/index.jsp?type=hj/GK14802_00IH_0001_0007.jpg","1723_각북면_7")</f>
        <v>1723_각북면_7</v>
      </c>
      <c r="B175" s="2">
        <v>1723</v>
      </c>
      <c r="C175" s="2" t="s">
        <v>17233</v>
      </c>
      <c r="D175" s="2" t="s">
        <v>17234</v>
      </c>
      <c r="E175" s="2">
        <v>174</v>
      </c>
      <c r="F175" s="1">
        <v>3</v>
      </c>
      <c r="G175" s="1" t="s">
        <v>19134</v>
      </c>
      <c r="H175" s="1" t="s">
        <v>8459</v>
      </c>
      <c r="I175" s="1">
        <v>2</v>
      </c>
      <c r="L175" s="1">
        <v>5</v>
      </c>
      <c r="M175" s="2" t="s">
        <v>659</v>
      </c>
      <c r="N175" s="2" t="s">
        <v>11353</v>
      </c>
      <c r="T175" s="1" t="s">
        <v>17178</v>
      </c>
      <c r="U175" s="1" t="s">
        <v>658</v>
      </c>
      <c r="V175" s="1" t="s">
        <v>8836</v>
      </c>
      <c r="Y175" s="1" t="s">
        <v>659</v>
      </c>
      <c r="Z175" s="1" t="s">
        <v>11353</v>
      </c>
      <c r="AC175" s="1">
        <v>43</v>
      </c>
      <c r="AD175" s="1" t="s">
        <v>242</v>
      </c>
      <c r="AE175" s="1" t="s">
        <v>11472</v>
      </c>
      <c r="AJ175" s="1" t="s">
        <v>17</v>
      </c>
      <c r="AK175" s="1" t="s">
        <v>11643</v>
      </c>
      <c r="AL175" s="1" t="s">
        <v>329</v>
      </c>
      <c r="AM175" s="1" t="s">
        <v>11551</v>
      </c>
      <c r="AN175" s="1" t="s">
        <v>330</v>
      </c>
      <c r="AO175" s="1" t="s">
        <v>9854</v>
      </c>
      <c r="AR175" s="1" t="s">
        <v>660</v>
      </c>
      <c r="AS175" s="1" t="s">
        <v>17235</v>
      </c>
      <c r="AT175" s="1" t="s">
        <v>108</v>
      </c>
      <c r="AU175" s="1" t="s">
        <v>8814</v>
      </c>
      <c r="AV175" s="1" t="s">
        <v>661</v>
      </c>
      <c r="AW175" s="1" t="s">
        <v>12689</v>
      </c>
      <c r="BB175" s="1" t="s">
        <v>176</v>
      </c>
      <c r="BC175" s="1" t="s">
        <v>8762</v>
      </c>
      <c r="BD175" s="1" t="s">
        <v>14742</v>
      </c>
      <c r="BE175" s="1" t="s">
        <v>14865</v>
      </c>
      <c r="BG175" s="1" t="s">
        <v>662</v>
      </c>
      <c r="BH175" s="1" t="s">
        <v>12928</v>
      </c>
      <c r="BI175" s="1" t="s">
        <v>480</v>
      </c>
      <c r="BJ175" s="1" t="s">
        <v>9295</v>
      </c>
      <c r="BK175" s="1" t="s">
        <v>663</v>
      </c>
      <c r="BL175" s="1" t="s">
        <v>13482</v>
      </c>
      <c r="BM175" s="1" t="s">
        <v>19167</v>
      </c>
      <c r="BN175" s="1" t="s">
        <v>12501</v>
      </c>
      <c r="BO175" s="1" t="s">
        <v>108</v>
      </c>
      <c r="BP175" s="1" t="s">
        <v>8814</v>
      </c>
      <c r="BQ175" s="1" t="s">
        <v>664</v>
      </c>
      <c r="BR175" s="1" t="s">
        <v>14240</v>
      </c>
      <c r="BS175" s="1" t="s">
        <v>75</v>
      </c>
      <c r="BT175" s="1" t="s">
        <v>11565</v>
      </c>
    </row>
    <row r="176" spans="1:73" ht="13.5" customHeight="1">
      <c r="A176" s="3" t="str">
        <f>HYPERLINK("http://kyu.snu.ac.kr/sdhj/index.jsp?type=hj/GK14802_00IH_0001_0007.jpg","1723_각북면_7")</f>
        <v>1723_각북면_7</v>
      </c>
      <c r="B176" s="2">
        <v>1723</v>
      </c>
      <c r="C176" s="2" t="s">
        <v>17020</v>
      </c>
      <c r="D176" s="2" t="s">
        <v>17021</v>
      </c>
      <c r="E176" s="2">
        <v>175</v>
      </c>
      <c r="F176" s="1">
        <v>3</v>
      </c>
      <c r="G176" s="1" t="s">
        <v>19134</v>
      </c>
      <c r="H176" s="1" t="s">
        <v>8459</v>
      </c>
      <c r="I176" s="1">
        <v>2</v>
      </c>
      <c r="L176" s="1">
        <v>5</v>
      </c>
      <c r="M176" s="2" t="s">
        <v>659</v>
      </c>
      <c r="N176" s="2" t="s">
        <v>11353</v>
      </c>
      <c r="S176" s="1" t="s">
        <v>49</v>
      </c>
      <c r="T176" s="1" t="s">
        <v>241</v>
      </c>
      <c r="U176" s="1" t="s">
        <v>176</v>
      </c>
      <c r="V176" s="1" t="s">
        <v>8762</v>
      </c>
      <c r="Y176" s="1" t="s">
        <v>665</v>
      </c>
      <c r="Z176" s="1" t="s">
        <v>11352</v>
      </c>
      <c r="AC176" s="1">
        <v>51</v>
      </c>
      <c r="AD176" s="1" t="s">
        <v>421</v>
      </c>
      <c r="AE176" s="1" t="s">
        <v>9672</v>
      </c>
      <c r="AJ176" s="1" t="s">
        <v>17</v>
      </c>
      <c r="AK176" s="1" t="s">
        <v>11643</v>
      </c>
      <c r="AL176" s="1" t="s">
        <v>400</v>
      </c>
      <c r="AM176" s="1" t="s">
        <v>11653</v>
      </c>
      <c r="AN176" s="1" t="s">
        <v>666</v>
      </c>
      <c r="AO176" s="1" t="s">
        <v>11722</v>
      </c>
      <c r="AR176" s="1" t="s">
        <v>667</v>
      </c>
      <c r="AS176" s="1" t="s">
        <v>11874</v>
      </c>
      <c r="AT176" s="1" t="s">
        <v>76</v>
      </c>
      <c r="AU176" s="1" t="s">
        <v>8908</v>
      </c>
      <c r="AV176" s="1" t="s">
        <v>668</v>
      </c>
      <c r="AW176" s="1" t="s">
        <v>11989</v>
      </c>
      <c r="BB176" s="1" t="s">
        <v>176</v>
      </c>
      <c r="BC176" s="1" t="s">
        <v>8762</v>
      </c>
      <c r="BD176" s="1" t="s">
        <v>669</v>
      </c>
      <c r="BE176" s="1" t="s">
        <v>9831</v>
      </c>
      <c r="BG176" s="1" t="s">
        <v>76</v>
      </c>
      <c r="BH176" s="1" t="s">
        <v>8908</v>
      </c>
      <c r="BI176" s="1" t="s">
        <v>670</v>
      </c>
      <c r="BJ176" s="1" t="s">
        <v>13398</v>
      </c>
      <c r="BK176" s="1" t="s">
        <v>38</v>
      </c>
      <c r="BL176" s="1" t="s">
        <v>8841</v>
      </c>
      <c r="BM176" s="1" t="s">
        <v>671</v>
      </c>
      <c r="BN176" s="1" t="s">
        <v>13858</v>
      </c>
      <c r="BO176" s="1" t="s">
        <v>76</v>
      </c>
      <c r="BP176" s="1" t="s">
        <v>8908</v>
      </c>
      <c r="BQ176" s="1" t="s">
        <v>672</v>
      </c>
      <c r="BR176" s="1" t="s">
        <v>14288</v>
      </c>
      <c r="BS176" s="1" t="s">
        <v>518</v>
      </c>
      <c r="BT176" s="1" t="s">
        <v>11637</v>
      </c>
      <c r="BU176" s="1" t="s">
        <v>673</v>
      </c>
    </row>
    <row r="177" spans="1:73" ht="13.5" customHeight="1">
      <c r="A177" s="3" t="str">
        <f>HYPERLINK("http://kyu.snu.ac.kr/sdhj/index.jsp?type=hj/GK14802_00IH_0001_0008.jpg","1723_각북면_8")</f>
        <v>1723_각북면_8</v>
      </c>
      <c r="B177" s="2">
        <v>1723</v>
      </c>
      <c r="C177" s="2" t="s">
        <v>17033</v>
      </c>
      <c r="D177" s="2" t="s">
        <v>17034</v>
      </c>
      <c r="E177" s="2">
        <v>176</v>
      </c>
      <c r="F177" s="1">
        <v>3</v>
      </c>
      <c r="G177" s="1" t="s">
        <v>19134</v>
      </c>
      <c r="H177" s="1" t="s">
        <v>8459</v>
      </c>
      <c r="I177" s="1">
        <v>3</v>
      </c>
      <c r="J177" s="1" t="s">
        <v>674</v>
      </c>
      <c r="K177" s="1" t="s">
        <v>8600</v>
      </c>
      <c r="L177" s="1">
        <v>1</v>
      </c>
      <c r="M177" s="2" t="s">
        <v>674</v>
      </c>
      <c r="N177" s="2" t="s">
        <v>8600</v>
      </c>
      <c r="T177" s="1" t="s">
        <v>17102</v>
      </c>
      <c r="U177" s="1" t="s">
        <v>675</v>
      </c>
      <c r="V177" s="1" t="s">
        <v>8816</v>
      </c>
      <c r="W177" s="1" t="s">
        <v>294</v>
      </c>
      <c r="X177" s="1" t="s">
        <v>9214</v>
      </c>
      <c r="Y177" s="1" t="s">
        <v>676</v>
      </c>
      <c r="Z177" s="1" t="s">
        <v>9675</v>
      </c>
      <c r="AC177" s="1">
        <v>33</v>
      </c>
      <c r="AD177" s="1" t="s">
        <v>83</v>
      </c>
      <c r="AE177" s="1" t="s">
        <v>11479</v>
      </c>
      <c r="AJ177" s="1" t="s">
        <v>17</v>
      </c>
      <c r="AK177" s="1" t="s">
        <v>11643</v>
      </c>
      <c r="AL177" s="1" t="s">
        <v>205</v>
      </c>
      <c r="AM177" s="1" t="s">
        <v>11656</v>
      </c>
      <c r="AT177" s="1" t="s">
        <v>76</v>
      </c>
      <c r="AU177" s="1" t="s">
        <v>8908</v>
      </c>
      <c r="AV177" s="1" t="s">
        <v>677</v>
      </c>
      <c r="AW177" s="1" t="s">
        <v>12622</v>
      </c>
      <c r="BG177" s="1" t="s">
        <v>76</v>
      </c>
      <c r="BH177" s="1" t="s">
        <v>8908</v>
      </c>
      <c r="BI177" s="1" t="s">
        <v>514</v>
      </c>
      <c r="BJ177" s="1" t="s">
        <v>11372</v>
      </c>
      <c r="BK177" s="1" t="s">
        <v>76</v>
      </c>
      <c r="BL177" s="1" t="s">
        <v>8908</v>
      </c>
      <c r="BM177" s="1" t="s">
        <v>678</v>
      </c>
      <c r="BN177" s="1" t="s">
        <v>9889</v>
      </c>
      <c r="BO177" s="1" t="s">
        <v>456</v>
      </c>
      <c r="BP177" s="1" t="s">
        <v>11889</v>
      </c>
      <c r="BQ177" s="1" t="s">
        <v>679</v>
      </c>
      <c r="BR177" s="1" t="s">
        <v>14608</v>
      </c>
      <c r="BS177" s="1" t="s">
        <v>75</v>
      </c>
      <c r="BT177" s="1" t="s">
        <v>11565</v>
      </c>
    </row>
    <row r="178" spans="1:73" ht="13.5" customHeight="1">
      <c r="A178" s="3" t="str">
        <f>HYPERLINK("http://kyu.snu.ac.kr/sdhj/index.jsp?type=hj/GK14802_00IH_0001_0008.jpg","1723_각북면_8")</f>
        <v>1723_각북면_8</v>
      </c>
      <c r="B178" s="2">
        <v>1723</v>
      </c>
      <c r="C178" s="2" t="s">
        <v>17236</v>
      </c>
      <c r="D178" s="2" t="s">
        <v>17237</v>
      </c>
      <c r="E178" s="2">
        <v>177</v>
      </c>
      <c r="F178" s="1">
        <v>3</v>
      </c>
      <c r="G178" s="1" t="s">
        <v>19134</v>
      </c>
      <c r="H178" s="1" t="s">
        <v>8459</v>
      </c>
      <c r="I178" s="1">
        <v>3</v>
      </c>
      <c r="L178" s="1">
        <v>1</v>
      </c>
      <c r="M178" s="2" t="s">
        <v>674</v>
      </c>
      <c r="N178" s="2" t="s">
        <v>8600</v>
      </c>
      <c r="S178" s="1" t="s">
        <v>217</v>
      </c>
      <c r="T178" s="1" t="s">
        <v>8665</v>
      </c>
      <c r="U178" s="1" t="s">
        <v>503</v>
      </c>
      <c r="V178" s="1" t="s">
        <v>8753</v>
      </c>
      <c r="W178" s="1" t="s">
        <v>72</v>
      </c>
      <c r="X178" s="1" t="s">
        <v>9205</v>
      </c>
      <c r="Y178" s="1" t="s">
        <v>51</v>
      </c>
      <c r="Z178" s="1" t="s">
        <v>9254</v>
      </c>
      <c r="AC178" s="1">
        <v>44</v>
      </c>
      <c r="AD178" s="1" t="s">
        <v>74</v>
      </c>
      <c r="AE178" s="1" t="s">
        <v>11463</v>
      </c>
    </row>
    <row r="179" spans="1:73" ht="13.5" customHeight="1">
      <c r="A179" s="3" t="str">
        <f>HYPERLINK("http://kyu.snu.ac.kr/sdhj/index.jsp?type=hj/GK14802_00IH_0001_0008.jpg","1723_각북면_8")</f>
        <v>1723_각북면_8</v>
      </c>
      <c r="B179" s="2">
        <v>1723</v>
      </c>
      <c r="C179" s="2" t="s">
        <v>17106</v>
      </c>
      <c r="D179" s="2" t="s">
        <v>17107</v>
      </c>
      <c r="E179" s="2">
        <v>178</v>
      </c>
      <c r="F179" s="1">
        <v>3</v>
      </c>
      <c r="G179" s="1" t="s">
        <v>19134</v>
      </c>
      <c r="H179" s="1" t="s">
        <v>8459</v>
      </c>
      <c r="I179" s="1">
        <v>3</v>
      </c>
      <c r="L179" s="1">
        <v>1</v>
      </c>
      <c r="M179" s="2" t="s">
        <v>674</v>
      </c>
      <c r="N179" s="2" t="s">
        <v>8600</v>
      </c>
      <c r="S179" s="1" t="s">
        <v>49</v>
      </c>
      <c r="T179" s="1" t="s">
        <v>241</v>
      </c>
      <c r="W179" s="1" t="s">
        <v>50</v>
      </c>
      <c r="X179" s="1" t="s">
        <v>9236</v>
      </c>
      <c r="Y179" s="1" t="s">
        <v>51</v>
      </c>
      <c r="Z179" s="1" t="s">
        <v>9254</v>
      </c>
      <c r="AC179" s="1">
        <v>34</v>
      </c>
      <c r="AD179" s="1" t="s">
        <v>115</v>
      </c>
      <c r="AE179" s="1" t="s">
        <v>11474</v>
      </c>
      <c r="AJ179" s="1" t="s">
        <v>17</v>
      </c>
      <c r="AK179" s="1" t="s">
        <v>11643</v>
      </c>
      <c r="AL179" s="1" t="s">
        <v>59</v>
      </c>
      <c r="AM179" s="1" t="s">
        <v>11671</v>
      </c>
      <c r="AT179" s="1" t="s">
        <v>185</v>
      </c>
      <c r="AU179" s="1" t="s">
        <v>11727</v>
      </c>
      <c r="AV179" s="1" t="s">
        <v>680</v>
      </c>
      <c r="AW179" s="1" t="s">
        <v>9359</v>
      </c>
      <c r="BG179" s="1" t="s">
        <v>185</v>
      </c>
      <c r="BH179" s="1" t="s">
        <v>11727</v>
      </c>
      <c r="BI179" s="1" t="s">
        <v>681</v>
      </c>
      <c r="BJ179" s="1" t="s">
        <v>9342</v>
      </c>
      <c r="BK179" s="1" t="s">
        <v>56</v>
      </c>
      <c r="BL179" s="1" t="s">
        <v>15020</v>
      </c>
      <c r="BM179" s="1" t="s">
        <v>682</v>
      </c>
      <c r="BN179" s="1" t="s">
        <v>13857</v>
      </c>
      <c r="BO179" s="1" t="s">
        <v>57</v>
      </c>
      <c r="BP179" s="1" t="s">
        <v>8812</v>
      </c>
      <c r="BQ179" s="1" t="s">
        <v>683</v>
      </c>
      <c r="BR179" s="1" t="s">
        <v>14607</v>
      </c>
      <c r="BS179" s="1" t="s">
        <v>130</v>
      </c>
      <c r="BT179" s="1" t="s">
        <v>11651</v>
      </c>
    </row>
    <row r="180" spans="1:73" ht="13.5" customHeight="1">
      <c r="A180" s="3" t="str">
        <f>HYPERLINK("http://kyu.snu.ac.kr/sdhj/index.jsp?type=hj/GK14802_00IH_0001_0008.jpg","1723_각북면_8")</f>
        <v>1723_각북면_8</v>
      </c>
      <c r="B180" s="2">
        <v>1723</v>
      </c>
      <c r="C180" s="2" t="s">
        <v>17238</v>
      </c>
      <c r="D180" s="2" t="s">
        <v>17239</v>
      </c>
      <c r="E180" s="2">
        <v>179</v>
      </c>
      <c r="F180" s="1">
        <v>3</v>
      </c>
      <c r="G180" s="1" t="s">
        <v>19134</v>
      </c>
      <c r="H180" s="1" t="s">
        <v>8459</v>
      </c>
      <c r="I180" s="1">
        <v>3</v>
      </c>
      <c r="L180" s="1">
        <v>1</v>
      </c>
      <c r="M180" s="2" t="s">
        <v>674</v>
      </c>
      <c r="N180" s="2" t="s">
        <v>8600</v>
      </c>
      <c r="S180" s="1" t="s">
        <v>684</v>
      </c>
      <c r="T180" s="1" t="s">
        <v>8662</v>
      </c>
      <c r="U180" s="1" t="s">
        <v>685</v>
      </c>
      <c r="V180" s="1" t="s">
        <v>9182</v>
      </c>
      <c r="Y180" s="1" t="s">
        <v>97</v>
      </c>
      <c r="Z180" s="1" t="s">
        <v>10009</v>
      </c>
      <c r="AC180" s="1">
        <v>11</v>
      </c>
      <c r="AD180" s="1" t="s">
        <v>501</v>
      </c>
      <c r="AE180" s="1" t="s">
        <v>11446</v>
      </c>
      <c r="BU180" s="1" t="s">
        <v>686</v>
      </c>
    </row>
    <row r="181" spans="1:73" ht="13.5" customHeight="1">
      <c r="A181" s="3" t="str">
        <f>HYPERLINK("http://kyu.snu.ac.kr/sdhj/index.jsp?type=hj/GK14802_00IH_0001_0008.jpg","1723_각북면_8")</f>
        <v>1723_각북면_8</v>
      </c>
      <c r="B181" s="2">
        <v>1723</v>
      </c>
      <c r="C181" s="2" t="s">
        <v>17027</v>
      </c>
      <c r="D181" s="2" t="s">
        <v>17028</v>
      </c>
      <c r="E181" s="2">
        <v>180</v>
      </c>
      <c r="F181" s="1">
        <v>3</v>
      </c>
      <c r="G181" s="1" t="s">
        <v>19134</v>
      </c>
      <c r="H181" s="1" t="s">
        <v>8459</v>
      </c>
      <c r="I181" s="1">
        <v>3</v>
      </c>
      <c r="L181" s="1">
        <v>1</v>
      </c>
      <c r="M181" s="2" t="s">
        <v>674</v>
      </c>
      <c r="N181" s="2" t="s">
        <v>8600</v>
      </c>
      <c r="S181" s="1" t="s">
        <v>687</v>
      </c>
      <c r="T181" s="1" t="s">
        <v>8672</v>
      </c>
      <c r="Y181" s="1" t="s">
        <v>688</v>
      </c>
      <c r="Z181" s="1" t="s">
        <v>10754</v>
      </c>
      <c r="AF181" s="1" t="s">
        <v>689</v>
      </c>
      <c r="AG181" s="1" t="s">
        <v>11497</v>
      </c>
    </row>
    <row r="182" spans="1:73" ht="13.5" customHeight="1">
      <c r="A182" s="3" t="str">
        <f>HYPERLINK("http://kyu.snu.ac.kr/sdhj/index.jsp?type=hj/GK14802_00IH_0001_0008.jpg","1723_각북면_8")</f>
        <v>1723_각북면_8</v>
      </c>
      <c r="B182" s="2">
        <v>1723</v>
      </c>
      <c r="C182" s="2" t="s">
        <v>17106</v>
      </c>
      <c r="D182" s="2" t="s">
        <v>17107</v>
      </c>
      <c r="E182" s="2">
        <v>181</v>
      </c>
      <c r="F182" s="1">
        <v>3</v>
      </c>
      <c r="G182" s="1" t="s">
        <v>19134</v>
      </c>
      <c r="H182" s="1" t="s">
        <v>8459</v>
      </c>
      <c r="I182" s="1">
        <v>3</v>
      </c>
      <c r="L182" s="1">
        <v>1</v>
      </c>
      <c r="M182" s="2" t="s">
        <v>674</v>
      </c>
      <c r="N182" s="2" t="s">
        <v>8600</v>
      </c>
      <c r="S182" s="1" t="s">
        <v>690</v>
      </c>
      <c r="T182" s="1" t="s">
        <v>8664</v>
      </c>
      <c r="Y182" s="1" t="s">
        <v>51</v>
      </c>
      <c r="Z182" s="1" t="s">
        <v>9254</v>
      </c>
      <c r="AG182" s="1" t="s">
        <v>17240</v>
      </c>
    </row>
    <row r="183" spans="1:73" ht="13.5" customHeight="1">
      <c r="A183" s="3" t="str">
        <f>HYPERLINK("http://kyu.snu.ac.kr/sdhj/index.jsp?type=hj/GK14802_00IH_0001_0008.jpg","1723_각북면_8")</f>
        <v>1723_각북면_8</v>
      </c>
      <c r="B183" s="2">
        <v>1723</v>
      </c>
      <c r="C183" s="2" t="s">
        <v>17106</v>
      </c>
      <c r="D183" s="2" t="s">
        <v>17107</v>
      </c>
      <c r="E183" s="2">
        <v>182</v>
      </c>
      <c r="F183" s="1">
        <v>3</v>
      </c>
      <c r="G183" s="1" t="s">
        <v>19134</v>
      </c>
      <c r="H183" s="1" t="s">
        <v>8459</v>
      </c>
      <c r="I183" s="1">
        <v>3</v>
      </c>
      <c r="L183" s="1">
        <v>1</v>
      </c>
      <c r="M183" s="2" t="s">
        <v>674</v>
      </c>
      <c r="N183" s="2" t="s">
        <v>8600</v>
      </c>
      <c r="S183" s="1" t="s">
        <v>690</v>
      </c>
      <c r="T183" s="1" t="s">
        <v>8664</v>
      </c>
      <c r="Y183" s="1" t="s">
        <v>691</v>
      </c>
      <c r="Z183" s="1" t="s">
        <v>11351</v>
      </c>
      <c r="AG183" s="1" t="s">
        <v>17240</v>
      </c>
    </row>
    <row r="184" spans="1:73" ht="13.5" customHeight="1">
      <c r="A184" s="3" t="str">
        <f>HYPERLINK("http://kyu.snu.ac.kr/sdhj/index.jsp?type=hj/GK14802_00IH_0001_0008.jpg","1723_각북면_8")</f>
        <v>1723_각북면_8</v>
      </c>
      <c r="B184" s="2">
        <v>1723</v>
      </c>
      <c r="C184" s="2" t="s">
        <v>17106</v>
      </c>
      <c r="D184" s="2" t="s">
        <v>17107</v>
      </c>
      <c r="E184" s="2">
        <v>183</v>
      </c>
      <c r="F184" s="1">
        <v>3</v>
      </c>
      <c r="G184" s="1" t="s">
        <v>19134</v>
      </c>
      <c r="H184" s="1" t="s">
        <v>8459</v>
      </c>
      <c r="I184" s="1">
        <v>3</v>
      </c>
      <c r="L184" s="1">
        <v>1</v>
      </c>
      <c r="M184" s="2" t="s">
        <v>674</v>
      </c>
      <c r="N184" s="2" t="s">
        <v>8600</v>
      </c>
      <c r="S184" s="1" t="s">
        <v>67</v>
      </c>
      <c r="T184" s="1" t="s">
        <v>2699</v>
      </c>
      <c r="Y184" s="1" t="s">
        <v>51</v>
      </c>
      <c r="Z184" s="1" t="s">
        <v>9254</v>
      </c>
      <c r="AF184" s="1" t="s">
        <v>15152</v>
      </c>
      <c r="AG184" s="1" t="s">
        <v>15242</v>
      </c>
    </row>
    <row r="185" spans="1:73" ht="13.5" customHeight="1">
      <c r="A185" s="3" t="str">
        <f>HYPERLINK("http://kyu.snu.ac.kr/sdhj/index.jsp?type=hj/GK14802_00IH_0001_0008.jpg","1723_각북면_8")</f>
        <v>1723_각북면_8</v>
      </c>
      <c r="B185" s="2">
        <v>1723</v>
      </c>
      <c r="C185" s="2" t="s">
        <v>17106</v>
      </c>
      <c r="D185" s="2" t="s">
        <v>17107</v>
      </c>
      <c r="E185" s="2">
        <v>184</v>
      </c>
      <c r="F185" s="1">
        <v>3</v>
      </c>
      <c r="G185" s="1" t="s">
        <v>19134</v>
      </c>
      <c r="H185" s="1" t="s">
        <v>8459</v>
      </c>
      <c r="I185" s="1">
        <v>3</v>
      </c>
      <c r="L185" s="1">
        <v>1</v>
      </c>
      <c r="M185" s="2" t="s">
        <v>674</v>
      </c>
      <c r="N185" s="2" t="s">
        <v>8600</v>
      </c>
      <c r="S185" s="1" t="s">
        <v>687</v>
      </c>
      <c r="T185" s="1" t="s">
        <v>8672</v>
      </c>
      <c r="U185" s="1" t="s">
        <v>692</v>
      </c>
      <c r="V185" s="1" t="s">
        <v>9181</v>
      </c>
      <c r="Y185" s="1" t="s">
        <v>693</v>
      </c>
      <c r="Z185" s="1" t="s">
        <v>10753</v>
      </c>
      <c r="AC185" s="1">
        <v>37</v>
      </c>
      <c r="AD185" s="1" t="s">
        <v>295</v>
      </c>
      <c r="AE185" s="1" t="s">
        <v>11471</v>
      </c>
      <c r="AG185" s="1" t="s">
        <v>17241</v>
      </c>
    </row>
    <row r="186" spans="1:73" ht="13.5" customHeight="1">
      <c r="A186" s="3" t="str">
        <f>HYPERLINK("http://kyu.snu.ac.kr/sdhj/index.jsp?type=hj/GK14802_00IH_0001_0008.jpg","1723_각북면_8")</f>
        <v>1723_각북면_8</v>
      </c>
      <c r="B186" s="2">
        <v>1723</v>
      </c>
      <c r="C186" s="2" t="s">
        <v>17106</v>
      </c>
      <c r="D186" s="2" t="s">
        <v>17107</v>
      </c>
      <c r="E186" s="2">
        <v>185</v>
      </c>
      <c r="F186" s="1">
        <v>3</v>
      </c>
      <c r="G186" s="1" t="s">
        <v>19134</v>
      </c>
      <c r="H186" s="1" t="s">
        <v>8459</v>
      </c>
      <c r="I186" s="1">
        <v>3</v>
      </c>
      <c r="L186" s="1">
        <v>1</v>
      </c>
      <c r="M186" s="2" t="s">
        <v>674</v>
      </c>
      <c r="N186" s="2" t="s">
        <v>8600</v>
      </c>
      <c r="S186" s="1" t="s">
        <v>136</v>
      </c>
      <c r="T186" s="1" t="s">
        <v>4203</v>
      </c>
      <c r="Y186" s="1" t="s">
        <v>694</v>
      </c>
      <c r="Z186" s="1" t="s">
        <v>11350</v>
      </c>
      <c r="AC186" s="1">
        <v>2</v>
      </c>
      <c r="AD186" s="1" t="s">
        <v>120</v>
      </c>
      <c r="AE186" s="1" t="s">
        <v>11461</v>
      </c>
      <c r="AF186" s="1" t="s">
        <v>15192</v>
      </c>
      <c r="AG186" s="1" t="s">
        <v>15282</v>
      </c>
    </row>
    <row r="187" spans="1:73" ht="13.5" customHeight="1">
      <c r="A187" s="3" t="str">
        <f>HYPERLINK("http://kyu.snu.ac.kr/sdhj/index.jsp?type=hj/GK14802_00IH_0001_0008.jpg","1723_각북면_8")</f>
        <v>1723_각북면_8</v>
      </c>
      <c r="B187" s="2">
        <v>1723</v>
      </c>
      <c r="C187" s="2" t="s">
        <v>17106</v>
      </c>
      <c r="D187" s="2" t="s">
        <v>17107</v>
      </c>
      <c r="E187" s="2">
        <v>186</v>
      </c>
      <c r="F187" s="1">
        <v>3</v>
      </c>
      <c r="G187" s="1" t="s">
        <v>19134</v>
      </c>
      <c r="H187" s="1" t="s">
        <v>8459</v>
      </c>
      <c r="I187" s="1">
        <v>3</v>
      </c>
      <c r="L187" s="1">
        <v>2</v>
      </c>
      <c r="M187" s="2" t="s">
        <v>5871</v>
      </c>
      <c r="N187" s="2" t="s">
        <v>15418</v>
      </c>
      <c r="T187" s="1" t="s">
        <v>17188</v>
      </c>
      <c r="W187" s="1" t="s">
        <v>197</v>
      </c>
      <c r="X187" s="1" t="s">
        <v>17242</v>
      </c>
      <c r="Y187" s="1" t="s">
        <v>51</v>
      </c>
      <c r="Z187" s="1" t="s">
        <v>9254</v>
      </c>
      <c r="AC187" s="1">
        <v>46</v>
      </c>
      <c r="AD187" s="1" t="s">
        <v>129</v>
      </c>
      <c r="AE187" s="1" t="s">
        <v>11468</v>
      </c>
      <c r="AJ187" s="1" t="s">
        <v>17</v>
      </c>
      <c r="AK187" s="1" t="s">
        <v>11643</v>
      </c>
      <c r="AL187" s="1" t="s">
        <v>93</v>
      </c>
      <c r="AM187" s="1" t="s">
        <v>11615</v>
      </c>
      <c r="AT187" s="1" t="s">
        <v>76</v>
      </c>
      <c r="AU187" s="1" t="s">
        <v>8908</v>
      </c>
      <c r="AV187" s="1" t="s">
        <v>193</v>
      </c>
      <c r="AW187" s="1" t="s">
        <v>9234</v>
      </c>
      <c r="BG187" s="1" t="s">
        <v>38</v>
      </c>
      <c r="BH187" s="1" t="s">
        <v>8841</v>
      </c>
      <c r="BI187" s="1" t="s">
        <v>695</v>
      </c>
      <c r="BJ187" s="1" t="s">
        <v>13041</v>
      </c>
      <c r="BK187" s="1" t="s">
        <v>76</v>
      </c>
      <c r="BL187" s="1" t="s">
        <v>8908</v>
      </c>
      <c r="BM187" s="1" t="s">
        <v>532</v>
      </c>
      <c r="BN187" s="1" t="s">
        <v>10563</v>
      </c>
      <c r="BO187" s="1" t="s">
        <v>76</v>
      </c>
      <c r="BP187" s="1" t="s">
        <v>8908</v>
      </c>
      <c r="BQ187" s="1" t="s">
        <v>696</v>
      </c>
      <c r="BR187" s="1" t="s">
        <v>15532</v>
      </c>
      <c r="BS187" s="1" t="s">
        <v>42</v>
      </c>
      <c r="BT187" s="1" t="s">
        <v>15289</v>
      </c>
    </row>
    <row r="188" spans="1:73" ht="13.5" customHeight="1">
      <c r="A188" s="3" t="str">
        <f>HYPERLINK("http://kyu.snu.ac.kr/sdhj/index.jsp?type=hj/GK14802_00IH_0001_0008.jpg","1723_각북면_8")</f>
        <v>1723_각북면_8</v>
      </c>
      <c r="B188" s="2">
        <v>1723</v>
      </c>
      <c r="C188" s="2" t="s">
        <v>17189</v>
      </c>
      <c r="D188" s="2" t="s">
        <v>17190</v>
      </c>
      <c r="E188" s="2">
        <v>187</v>
      </c>
      <c r="F188" s="1">
        <v>3</v>
      </c>
      <c r="G188" s="1" t="s">
        <v>19134</v>
      </c>
      <c r="H188" s="1" t="s">
        <v>8459</v>
      </c>
      <c r="I188" s="1">
        <v>3</v>
      </c>
      <c r="L188" s="1">
        <v>2</v>
      </c>
      <c r="M188" s="2" t="s">
        <v>5871</v>
      </c>
      <c r="N188" s="2" t="s">
        <v>15418</v>
      </c>
      <c r="S188" s="1" t="s">
        <v>697</v>
      </c>
      <c r="T188" s="1" t="s">
        <v>8693</v>
      </c>
      <c r="U188" s="1" t="s">
        <v>19168</v>
      </c>
      <c r="V188" s="1" t="s">
        <v>9173</v>
      </c>
      <c r="Y188" s="1" t="s">
        <v>698</v>
      </c>
      <c r="Z188" s="1" t="s">
        <v>11349</v>
      </c>
      <c r="AC188" s="1">
        <v>24</v>
      </c>
      <c r="AD188" s="1" t="s">
        <v>256</v>
      </c>
      <c r="AE188" s="1" t="s">
        <v>11459</v>
      </c>
    </row>
    <row r="189" spans="1:73" ht="13.5" customHeight="1">
      <c r="A189" s="3" t="str">
        <f>HYPERLINK("http://kyu.snu.ac.kr/sdhj/index.jsp?type=hj/GK14802_00IH_0001_0008.jpg","1723_각북면_8")</f>
        <v>1723_각북면_8</v>
      </c>
      <c r="B189" s="2">
        <v>1723</v>
      </c>
      <c r="C189" s="2" t="s">
        <v>17243</v>
      </c>
      <c r="D189" s="2" t="s">
        <v>17244</v>
      </c>
      <c r="E189" s="2">
        <v>188</v>
      </c>
      <c r="F189" s="1">
        <v>3</v>
      </c>
      <c r="G189" s="1" t="s">
        <v>19134</v>
      </c>
      <c r="H189" s="1" t="s">
        <v>8459</v>
      </c>
      <c r="I189" s="1">
        <v>3</v>
      </c>
      <c r="L189" s="1">
        <v>2</v>
      </c>
      <c r="M189" s="2" t="s">
        <v>5871</v>
      </c>
      <c r="N189" s="2" t="s">
        <v>15418</v>
      </c>
      <c r="S189" s="1" t="s">
        <v>616</v>
      </c>
      <c r="T189" s="1" t="s">
        <v>1975</v>
      </c>
      <c r="W189" s="1" t="s">
        <v>197</v>
      </c>
      <c r="X189" s="1" t="s">
        <v>17242</v>
      </c>
      <c r="Y189" s="1" t="s">
        <v>51</v>
      </c>
      <c r="Z189" s="1" t="s">
        <v>9254</v>
      </c>
      <c r="AC189" s="1">
        <v>23</v>
      </c>
      <c r="AD189" s="1" t="s">
        <v>446</v>
      </c>
      <c r="AE189" s="1" t="s">
        <v>11469</v>
      </c>
    </row>
    <row r="190" spans="1:73" ht="13.5" customHeight="1">
      <c r="A190" s="3" t="str">
        <f>HYPERLINK("http://kyu.snu.ac.kr/sdhj/index.jsp?type=hj/GK14802_00IH_0001_0008.jpg","1723_각북면_8")</f>
        <v>1723_각북면_8</v>
      </c>
      <c r="B190" s="2">
        <v>1723</v>
      </c>
      <c r="C190" s="2" t="s">
        <v>17189</v>
      </c>
      <c r="D190" s="2" t="s">
        <v>17190</v>
      </c>
      <c r="E190" s="2">
        <v>189</v>
      </c>
      <c r="F190" s="1">
        <v>3</v>
      </c>
      <c r="G190" s="1" t="s">
        <v>19134</v>
      </c>
      <c r="H190" s="1" t="s">
        <v>8459</v>
      </c>
      <c r="I190" s="1">
        <v>3</v>
      </c>
      <c r="L190" s="1">
        <v>2</v>
      </c>
      <c r="M190" s="2" t="s">
        <v>5871</v>
      </c>
      <c r="N190" s="2" t="s">
        <v>15418</v>
      </c>
      <c r="S190" s="1" t="s">
        <v>67</v>
      </c>
      <c r="T190" s="1" t="s">
        <v>2699</v>
      </c>
      <c r="Y190" s="1" t="s">
        <v>699</v>
      </c>
      <c r="Z190" s="1" t="s">
        <v>11348</v>
      </c>
      <c r="AC190" s="1">
        <v>18</v>
      </c>
      <c r="AD190" s="1" t="s">
        <v>399</v>
      </c>
      <c r="AE190" s="1" t="s">
        <v>8465</v>
      </c>
      <c r="AF190" s="1" t="s">
        <v>700</v>
      </c>
      <c r="AG190" s="1" t="s">
        <v>11489</v>
      </c>
    </row>
    <row r="191" spans="1:73" ht="13.5" customHeight="1">
      <c r="A191" s="3" t="str">
        <f>HYPERLINK("http://kyu.snu.ac.kr/sdhj/index.jsp?type=hj/GK14802_00IH_0001_0008.jpg","1723_각북면_8")</f>
        <v>1723_각북면_8</v>
      </c>
      <c r="B191" s="2">
        <v>1723</v>
      </c>
      <c r="C191" s="2" t="s">
        <v>17189</v>
      </c>
      <c r="D191" s="2" t="s">
        <v>17190</v>
      </c>
      <c r="E191" s="2">
        <v>190</v>
      </c>
      <c r="F191" s="1">
        <v>3</v>
      </c>
      <c r="G191" s="1" t="s">
        <v>19134</v>
      </c>
      <c r="H191" s="1" t="s">
        <v>8459</v>
      </c>
      <c r="I191" s="1">
        <v>3</v>
      </c>
      <c r="L191" s="1">
        <v>2</v>
      </c>
      <c r="M191" s="2" t="s">
        <v>5871</v>
      </c>
      <c r="N191" s="2" t="s">
        <v>15418</v>
      </c>
      <c r="T191" s="1" t="s">
        <v>17245</v>
      </c>
      <c r="U191" s="1" t="s">
        <v>701</v>
      </c>
      <c r="V191" s="1" t="s">
        <v>17246</v>
      </c>
      <c r="Y191" s="1" t="s">
        <v>702</v>
      </c>
      <c r="Z191" s="1" t="s">
        <v>9728</v>
      </c>
      <c r="AC191" s="1">
        <v>23</v>
      </c>
      <c r="AD191" s="1" t="s">
        <v>446</v>
      </c>
      <c r="AE191" s="1" t="s">
        <v>11469</v>
      </c>
      <c r="AF191" s="1" t="s">
        <v>89</v>
      </c>
      <c r="AG191" s="1" t="s">
        <v>11488</v>
      </c>
      <c r="AT191" s="1" t="s">
        <v>108</v>
      </c>
      <c r="AU191" s="1" t="s">
        <v>8814</v>
      </c>
      <c r="AV191" s="1" t="s">
        <v>703</v>
      </c>
      <c r="AW191" s="1" t="s">
        <v>10410</v>
      </c>
    </row>
    <row r="192" spans="1:73" ht="13.5" customHeight="1">
      <c r="A192" s="3" t="str">
        <f>HYPERLINK("http://kyu.snu.ac.kr/sdhj/index.jsp?type=hj/GK14802_00IH_0001_0008.jpg","1723_각북면_8")</f>
        <v>1723_각북면_8</v>
      </c>
      <c r="B192" s="2">
        <v>1723</v>
      </c>
      <c r="C192" s="2" t="s">
        <v>17189</v>
      </c>
      <c r="D192" s="2" t="s">
        <v>17190</v>
      </c>
      <c r="E192" s="2">
        <v>191</v>
      </c>
      <c r="F192" s="1">
        <v>3</v>
      </c>
      <c r="G192" s="1" t="s">
        <v>19134</v>
      </c>
      <c r="H192" s="1" t="s">
        <v>8459</v>
      </c>
      <c r="I192" s="1">
        <v>3</v>
      </c>
      <c r="L192" s="1">
        <v>3</v>
      </c>
      <c r="M192" s="2" t="s">
        <v>15943</v>
      </c>
      <c r="N192" s="2" t="s">
        <v>15944</v>
      </c>
      <c r="T192" s="1" t="s">
        <v>17247</v>
      </c>
      <c r="U192" s="1" t="s">
        <v>544</v>
      </c>
      <c r="V192" s="1" t="s">
        <v>8757</v>
      </c>
      <c r="W192" s="1" t="s">
        <v>72</v>
      </c>
      <c r="X192" s="1" t="s">
        <v>9205</v>
      </c>
      <c r="Y192" s="1" t="s">
        <v>704</v>
      </c>
      <c r="Z192" s="1" t="s">
        <v>11132</v>
      </c>
      <c r="AC192" s="1">
        <v>49</v>
      </c>
      <c r="AD192" s="1" t="s">
        <v>107</v>
      </c>
      <c r="AE192" s="1" t="s">
        <v>11483</v>
      </c>
      <c r="AJ192" s="1" t="s">
        <v>17</v>
      </c>
      <c r="AK192" s="1" t="s">
        <v>11643</v>
      </c>
      <c r="AL192" s="1" t="s">
        <v>75</v>
      </c>
      <c r="AM192" s="1" t="s">
        <v>11565</v>
      </c>
      <c r="AT192" s="1" t="s">
        <v>76</v>
      </c>
      <c r="AU192" s="1" t="s">
        <v>8908</v>
      </c>
      <c r="AV192" s="1" t="s">
        <v>19157</v>
      </c>
      <c r="AW192" s="1" t="s">
        <v>15077</v>
      </c>
      <c r="BG192" s="1" t="s">
        <v>76</v>
      </c>
      <c r="BH192" s="1" t="s">
        <v>8908</v>
      </c>
      <c r="BI192" s="1" t="s">
        <v>14743</v>
      </c>
      <c r="BJ192" s="1" t="s">
        <v>11025</v>
      </c>
      <c r="BK192" s="1" t="s">
        <v>705</v>
      </c>
      <c r="BL192" s="1" t="s">
        <v>13481</v>
      </c>
      <c r="BM192" s="1" t="s">
        <v>706</v>
      </c>
      <c r="BN192" s="1" t="s">
        <v>10579</v>
      </c>
      <c r="BQ192" s="1" t="s">
        <v>707</v>
      </c>
      <c r="BR192" s="1" t="s">
        <v>14606</v>
      </c>
      <c r="BS192" s="1" t="s">
        <v>205</v>
      </c>
      <c r="BT192" s="1" t="s">
        <v>11656</v>
      </c>
    </row>
    <row r="193" spans="1:72" ht="13.5" customHeight="1">
      <c r="A193" s="3" t="str">
        <f>HYPERLINK("http://kyu.snu.ac.kr/sdhj/index.jsp?type=hj/GK14802_00IH_0001_0008.jpg","1723_각북면_8")</f>
        <v>1723_각북면_8</v>
      </c>
      <c r="B193" s="2">
        <v>1723</v>
      </c>
      <c r="C193" s="2" t="s">
        <v>17248</v>
      </c>
      <c r="D193" s="2" t="s">
        <v>17249</v>
      </c>
      <c r="E193" s="2">
        <v>192</v>
      </c>
      <c r="F193" s="1">
        <v>3</v>
      </c>
      <c r="G193" s="1" t="s">
        <v>19134</v>
      </c>
      <c r="H193" s="1" t="s">
        <v>8459</v>
      </c>
      <c r="I193" s="1">
        <v>3</v>
      </c>
      <c r="L193" s="1">
        <v>3</v>
      </c>
      <c r="M193" s="2" t="s">
        <v>15943</v>
      </c>
      <c r="N193" s="2" t="s">
        <v>15944</v>
      </c>
      <c r="S193" s="1" t="s">
        <v>49</v>
      </c>
      <c r="T193" s="1" t="s">
        <v>241</v>
      </c>
      <c r="W193" s="1" t="s">
        <v>72</v>
      </c>
      <c r="X193" s="1" t="s">
        <v>9205</v>
      </c>
      <c r="Y193" s="1" t="s">
        <v>51</v>
      </c>
      <c r="Z193" s="1" t="s">
        <v>9254</v>
      </c>
      <c r="AC193" s="1">
        <v>48</v>
      </c>
      <c r="AD193" s="1" t="s">
        <v>708</v>
      </c>
      <c r="AE193" s="1" t="s">
        <v>11449</v>
      </c>
      <c r="AJ193" s="1" t="s">
        <v>17</v>
      </c>
      <c r="AK193" s="1" t="s">
        <v>11643</v>
      </c>
      <c r="AL193" s="1" t="s">
        <v>426</v>
      </c>
      <c r="AM193" s="1" t="s">
        <v>10652</v>
      </c>
      <c r="AT193" s="1" t="s">
        <v>202</v>
      </c>
      <c r="AU193" s="1" t="s">
        <v>8811</v>
      </c>
      <c r="AV193" s="1" t="s">
        <v>709</v>
      </c>
      <c r="AW193" s="1" t="s">
        <v>10083</v>
      </c>
      <c r="BG193" s="1" t="s">
        <v>76</v>
      </c>
      <c r="BH193" s="1" t="s">
        <v>8908</v>
      </c>
      <c r="BI193" s="1" t="s">
        <v>710</v>
      </c>
      <c r="BJ193" s="1" t="s">
        <v>9413</v>
      </c>
      <c r="BK193" s="1" t="s">
        <v>76</v>
      </c>
      <c r="BL193" s="1" t="s">
        <v>8908</v>
      </c>
      <c r="BM193" s="1" t="s">
        <v>711</v>
      </c>
      <c r="BN193" s="1" t="s">
        <v>9693</v>
      </c>
      <c r="BQ193" s="1" t="s">
        <v>14744</v>
      </c>
      <c r="BR193" s="1" t="s">
        <v>15441</v>
      </c>
      <c r="BS193" s="1" t="s">
        <v>42</v>
      </c>
      <c r="BT193" s="1" t="s">
        <v>15289</v>
      </c>
    </row>
    <row r="194" spans="1:72" ht="13.5" customHeight="1">
      <c r="A194" s="3" t="str">
        <f>HYPERLINK("http://kyu.snu.ac.kr/sdhj/index.jsp?type=hj/GK14802_00IH_0001_0008.jpg","1723_각북면_8")</f>
        <v>1723_각북면_8</v>
      </c>
      <c r="B194" s="2">
        <v>1723</v>
      </c>
      <c r="C194" s="2" t="s">
        <v>17210</v>
      </c>
      <c r="D194" s="2" t="s">
        <v>17211</v>
      </c>
      <c r="E194" s="2">
        <v>193</v>
      </c>
      <c r="F194" s="1">
        <v>3</v>
      </c>
      <c r="G194" s="1" t="s">
        <v>19134</v>
      </c>
      <c r="H194" s="1" t="s">
        <v>8459</v>
      </c>
      <c r="I194" s="1">
        <v>3</v>
      </c>
      <c r="L194" s="1">
        <v>3</v>
      </c>
      <c r="M194" s="2" t="s">
        <v>15943</v>
      </c>
      <c r="N194" s="2" t="s">
        <v>15944</v>
      </c>
      <c r="S194" s="1" t="s">
        <v>217</v>
      </c>
      <c r="T194" s="1" t="s">
        <v>8665</v>
      </c>
      <c r="W194" s="1" t="s">
        <v>294</v>
      </c>
      <c r="X194" s="1" t="s">
        <v>9214</v>
      </c>
      <c r="Y194" s="1" t="s">
        <v>51</v>
      </c>
      <c r="Z194" s="1" t="s">
        <v>9254</v>
      </c>
      <c r="AC194" s="1">
        <v>79</v>
      </c>
      <c r="AD194" s="1" t="s">
        <v>245</v>
      </c>
      <c r="AE194" s="1" t="s">
        <v>11450</v>
      </c>
    </row>
    <row r="195" spans="1:72" ht="13.5" customHeight="1">
      <c r="A195" s="3" t="str">
        <f>HYPERLINK("http://kyu.snu.ac.kr/sdhj/index.jsp?type=hj/GK14802_00IH_0001_0008.jpg","1723_각북면_8")</f>
        <v>1723_각북면_8</v>
      </c>
      <c r="B195" s="2">
        <v>1723</v>
      </c>
      <c r="C195" s="2" t="s">
        <v>17250</v>
      </c>
      <c r="D195" s="2" t="s">
        <v>17251</v>
      </c>
      <c r="E195" s="2">
        <v>194</v>
      </c>
      <c r="F195" s="1">
        <v>3</v>
      </c>
      <c r="G195" s="1" t="s">
        <v>19134</v>
      </c>
      <c r="H195" s="1" t="s">
        <v>8459</v>
      </c>
      <c r="I195" s="1">
        <v>3</v>
      </c>
      <c r="L195" s="1">
        <v>3</v>
      </c>
      <c r="M195" s="2" t="s">
        <v>15943</v>
      </c>
      <c r="N195" s="2" t="s">
        <v>15944</v>
      </c>
      <c r="S195" s="1" t="s">
        <v>67</v>
      </c>
      <c r="T195" s="1" t="s">
        <v>2699</v>
      </c>
      <c r="Y195" s="1" t="s">
        <v>51</v>
      </c>
      <c r="Z195" s="1" t="s">
        <v>9254</v>
      </c>
      <c r="AC195" s="1">
        <v>20</v>
      </c>
      <c r="AD195" s="1" t="s">
        <v>620</v>
      </c>
      <c r="AE195" s="1" t="s">
        <v>11473</v>
      </c>
    </row>
    <row r="196" spans="1:72" ht="13.5" customHeight="1">
      <c r="A196" s="3" t="str">
        <f>HYPERLINK("http://kyu.snu.ac.kr/sdhj/index.jsp?type=hj/GK14802_00IH_0001_0008.jpg","1723_각북면_8")</f>
        <v>1723_각북면_8</v>
      </c>
      <c r="B196" s="2">
        <v>1723</v>
      </c>
      <c r="C196" s="2" t="s">
        <v>17250</v>
      </c>
      <c r="D196" s="2" t="s">
        <v>17251</v>
      </c>
      <c r="E196" s="2">
        <v>195</v>
      </c>
      <c r="F196" s="1">
        <v>3</v>
      </c>
      <c r="G196" s="1" t="s">
        <v>19134</v>
      </c>
      <c r="H196" s="1" t="s">
        <v>8459</v>
      </c>
      <c r="I196" s="1">
        <v>3</v>
      </c>
      <c r="L196" s="1">
        <v>3</v>
      </c>
      <c r="M196" s="2" t="s">
        <v>15943</v>
      </c>
      <c r="N196" s="2" t="s">
        <v>15944</v>
      </c>
      <c r="S196" s="1" t="s">
        <v>67</v>
      </c>
      <c r="T196" s="1" t="s">
        <v>2699</v>
      </c>
      <c r="Y196" s="1" t="s">
        <v>712</v>
      </c>
      <c r="Z196" s="1" t="s">
        <v>9509</v>
      </c>
      <c r="AC196" s="1">
        <v>16</v>
      </c>
      <c r="AD196" s="1" t="s">
        <v>318</v>
      </c>
      <c r="AE196" s="1" t="s">
        <v>11436</v>
      </c>
    </row>
    <row r="197" spans="1:72" ht="13.5" customHeight="1">
      <c r="A197" s="3" t="str">
        <f>HYPERLINK("http://kyu.snu.ac.kr/sdhj/index.jsp?type=hj/GK14802_00IH_0001_0008.jpg","1723_각북면_8")</f>
        <v>1723_각북면_8</v>
      </c>
      <c r="B197" s="2">
        <v>1723</v>
      </c>
      <c r="C197" s="2" t="s">
        <v>17250</v>
      </c>
      <c r="D197" s="2" t="s">
        <v>17251</v>
      </c>
      <c r="E197" s="2">
        <v>196</v>
      </c>
      <c r="F197" s="1">
        <v>3</v>
      </c>
      <c r="G197" s="1" t="s">
        <v>19134</v>
      </c>
      <c r="H197" s="1" t="s">
        <v>8459</v>
      </c>
      <c r="I197" s="1">
        <v>3</v>
      </c>
      <c r="L197" s="1">
        <v>3</v>
      </c>
      <c r="M197" s="2" t="s">
        <v>15943</v>
      </c>
      <c r="N197" s="2" t="s">
        <v>15944</v>
      </c>
      <c r="S197" s="1" t="s">
        <v>136</v>
      </c>
      <c r="T197" s="1" t="s">
        <v>4203</v>
      </c>
      <c r="Y197" s="1" t="s">
        <v>713</v>
      </c>
      <c r="Z197" s="1" t="s">
        <v>9259</v>
      </c>
      <c r="AC197" s="1">
        <v>7</v>
      </c>
      <c r="AD197" s="1" t="s">
        <v>593</v>
      </c>
      <c r="AE197" s="1" t="s">
        <v>11448</v>
      </c>
    </row>
    <row r="198" spans="1:72" ht="13.5" customHeight="1">
      <c r="A198" s="3" t="str">
        <f>HYPERLINK("http://kyu.snu.ac.kr/sdhj/index.jsp?type=hj/GK14802_00IH_0001_0008.jpg","1723_각북면_8")</f>
        <v>1723_각북면_8</v>
      </c>
      <c r="B198" s="2">
        <v>1723</v>
      </c>
      <c r="C198" s="2" t="s">
        <v>17250</v>
      </c>
      <c r="D198" s="2" t="s">
        <v>17251</v>
      </c>
      <c r="E198" s="2">
        <v>197</v>
      </c>
      <c r="F198" s="1">
        <v>3</v>
      </c>
      <c r="G198" s="1" t="s">
        <v>19134</v>
      </c>
      <c r="H198" s="1" t="s">
        <v>8459</v>
      </c>
      <c r="I198" s="1">
        <v>3</v>
      </c>
      <c r="L198" s="1">
        <v>4</v>
      </c>
      <c r="M198" s="2" t="s">
        <v>15945</v>
      </c>
      <c r="N198" s="2" t="s">
        <v>15946</v>
      </c>
      <c r="T198" s="1" t="s">
        <v>17114</v>
      </c>
      <c r="U198" s="1" t="s">
        <v>714</v>
      </c>
      <c r="V198" s="1" t="s">
        <v>9051</v>
      </c>
      <c r="W198" s="1" t="s">
        <v>82</v>
      </c>
      <c r="X198" s="1" t="s">
        <v>17117</v>
      </c>
      <c r="Y198" s="1" t="s">
        <v>715</v>
      </c>
      <c r="Z198" s="1" t="s">
        <v>11347</v>
      </c>
      <c r="AC198" s="1">
        <v>55</v>
      </c>
      <c r="AD198" s="1" t="s">
        <v>599</v>
      </c>
      <c r="AE198" s="1" t="s">
        <v>11455</v>
      </c>
      <c r="AJ198" s="1" t="s">
        <v>17</v>
      </c>
      <c r="AK198" s="1" t="s">
        <v>11643</v>
      </c>
      <c r="AL198" s="1" t="s">
        <v>42</v>
      </c>
      <c r="AM198" s="1" t="s">
        <v>15289</v>
      </c>
      <c r="AT198" s="1" t="s">
        <v>716</v>
      </c>
      <c r="AU198" s="1" t="s">
        <v>15014</v>
      </c>
      <c r="AV198" s="1" t="s">
        <v>717</v>
      </c>
      <c r="AW198" s="1" t="s">
        <v>12688</v>
      </c>
      <c r="BG198" s="1" t="s">
        <v>76</v>
      </c>
      <c r="BH198" s="1" t="s">
        <v>8908</v>
      </c>
      <c r="BI198" s="1" t="s">
        <v>718</v>
      </c>
      <c r="BJ198" s="1" t="s">
        <v>13202</v>
      </c>
      <c r="BK198" s="1" t="s">
        <v>719</v>
      </c>
      <c r="BL198" s="1" t="s">
        <v>13480</v>
      </c>
      <c r="BM198" s="1" t="s">
        <v>720</v>
      </c>
      <c r="BN198" s="1" t="s">
        <v>12399</v>
      </c>
      <c r="BO198" s="1" t="s">
        <v>185</v>
      </c>
      <c r="BP198" s="1" t="s">
        <v>11727</v>
      </c>
      <c r="BQ198" s="1" t="s">
        <v>721</v>
      </c>
      <c r="BR198" s="1" t="s">
        <v>14605</v>
      </c>
      <c r="BS198" s="1" t="s">
        <v>160</v>
      </c>
      <c r="BT198" s="1" t="s">
        <v>11619</v>
      </c>
    </row>
    <row r="199" spans="1:72" ht="13.5" customHeight="1">
      <c r="A199" s="3" t="str">
        <f>HYPERLINK("http://kyu.snu.ac.kr/sdhj/index.jsp?type=hj/GK14802_00IH_0001_0008.jpg","1723_각북면_8")</f>
        <v>1723_각북면_8</v>
      </c>
      <c r="B199" s="2">
        <v>1723</v>
      </c>
      <c r="C199" s="2" t="s">
        <v>17252</v>
      </c>
      <c r="D199" s="2" t="s">
        <v>17253</v>
      </c>
      <c r="E199" s="2">
        <v>198</v>
      </c>
      <c r="F199" s="1">
        <v>3</v>
      </c>
      <c r="G199" s="1" t="s">
        <v>19134</v>
      </c>
      <c r="H199" s="1" t="s">
        <v>8459</v>
      </c>
      <c r="I199" s="1">
        <v>3</v>
      </c>
      <c r="L199" s="1">
        <v>4</v>
      </c>
      <c r="M199" s="2" t="s">
        <v>15945</v>
      </c>
      <c r="N199" s="2" t="s">
        <v>15946</v>
      </c>
      <c r="S199" s="1" t="s">
        <v>49</v>
      </c>
      <c r="T199" s="1" t="s">
        <v>241</v>
      </c>
      <c r="W199" s="1" t="s">
        <v>82</v>
      </c>
      <c r="X199" s="1" t="s">
        <v>17117</v>
      </c>
      <c r="Y199" s="1" t="s">
        <v>51</v>
      </c>
      <c r="Z199" s="1" t="s">
        <v>9254</v>
      </c>
      <c r="AC199" s="1">
        <v>44</v>
      </c>
      <c r="AD199" s="1" t="s">
        <v>74</v>
      </c>
      <c r="AE199" s="1" t="s">
        <v>11463</v>
      </c>
      <c r="AJ199" s="1" t="s">
        <v>17</v>
      </c>
      <c r="AK199" s="1" t="s">
        <v>11643</v>
      </c>
      <c r="AL199" s="1" t="s">
        <v>42</v>
      </c>
      <c r="AM199" s="1" t="s">
        <v>15289</v>
      </c>
      <c r="AT199" s="1" t="s">
        <v>76</v>
      </c>
      <c r="AU199" s="1" t="s">
        <v>8908</v>
      </c>
      <c r="AV199" s="1" t="s">
        <v>722</v>
      </c>
      <c r="AW199" s="1" t="s">
        <v>11973</v>
      </c>
      <c r="BG199" s="1" t="s">
        <v>76</v>
      </c>
      <c r="BH199" s="1" t="s">
        <v>8908</v>
      </c>
      <c r="BI199" s="1" t="s">
        <v>590</v>
      </c>
      <c r="BJ199" s="1" t="s">
        <v>11364</v>
      </c>
      <c r="BK199" s="1" t="s">
        <v>76</v>
      </c>
      <c r="BL199" s="1" t="s">
        <v>8908</v>
      </c>
      <c r="BM199" s="1" t="s">
        <v>723</v>
      </c>
      <c r="BN199" s="1" t="s">
        <v>9808</v>
      </c>
      <c r="BO199" s="1" t="s">
        <v>76</v>
      </c>
      <c r="BP199" s="1" t="s">
        <v>8908</v>
      </c>
      <c r="BQ199" s="1" t="s">
        <v>724</v>
      </c>
      <c r="BR199" s="1" t="s">
        <v>15611</v>
      </c>
      <c r="BS199" s="1" t="s">
        <v>42</v>
      </c>
      <c r="BT199" s="1" t="s">
        <v>15289</v>
      </c>
    </row>
    <row r="200" spans="1:72" ht="13.5" customHeight="1">
      <c r="A200" s="3" t="str">
        <f>HYPERLINK("http://kyu.snu.ac.kr/sdhj/index.jsp?type=hj/GK14802_00IH_0001_0008.jpg","1723_각북면_8")</f>
        <v>1723_각북면_8</v>
      </c>
      <c r="B200" s="2">
        <v>1723</v>
      </c>
      <c r="C200" s="2" t="s">
        <v>17106</v>
      </c>
      <c r="D200" s="2" t="s">
        <v>17107</v>
      </c>
      <c r="E200" s="2">
        <v>199</v>
      </c>
      <c r="F200" s="1">
        <v>3</v>
      </c>
      <c r="G200" s="1" t="s">
        <v>19134</v>
      </c>
      <c r="H200" s="1" t="s">
        <v>8459</v>
      </c>
      <c r="I200" s="1">
        <v>3</v>
      </c>
      <c r="L200" s="1">
        <v>4</v>
      </c>
      <c r="M200" s="2" t="s">
        <v>15945</v>
      </c>
      <c r="N200" s="2" t="s">
        <v>15946</v>
      </c>
      <c r="S200" s="1" t="s">
        <v>60</v>
      </c>
      <c r="T200" s="1" t="s">
        <v>8660</v>
      </c>
      <c r="U200" s="1" t="s">
        <v>725</v>
      </c>
      <c r="V200" s="1" t="s">
        <v>8962</v>
      </c>
      <c r="Y200" s="1" t="s">
        <v>726</v>
      </c>
      <c r="Z200" s="1" t="s">
        <v>9537</v>
      </c>
      <c r="AC200" s="1">
        <v>26</v>
      </c>
      <c r="AD200" s="1" t="s">
        <v>727</v>
      </c>
      <c r="AE200" s="1" t="s">
        <v>11485</v>
      </c>
    </row>
    <row r="201" spans="1:72" ht="13.5" customHeight="1">
      <c r="A201" s="3" t="str">
        <f>HYPERLINK("http://kyu.snu.ac.kr/sdhj/index.jsp?type=hj/GK14802_00IH_0001_0008.jpg","1723_각북면_8")</f>
        <v>1723_각북면_8</v>
      </c>
      <c r="B201" s="2">
        <v>1723</v>
      </c>
      <c r="C201" s="2" t="s">
        <v>17236</v>
      </c>
      <c r="D201" s="2" t="s">
        <v>17237</v>
      </c>
      <c r="E201" s="2">
        <v>200</v>
      </c>
      <c r="F201" s="1">
        <v>3</v>
      </c>
      <c r="G201" s="1" t="s">
        <v>19134</v>
      </c>
      <c r="H201" s="1" t="s">
        <v>8459</v>
      </c>
      <c r="I201" s="1">
        <v>3</v>
      </c>
      <c r="L201" s="1">
        <v>4</v>
      </c>
      <c r="M201" s="2" t="s">
        <v>15945</v>
      </c>
      <c r="N201" s="2" t="s">
        <v>15946</v>
      </c>
      <c r="S201" s="1" t="s">
        <v>67</v>
      </c>
      <c r="T201" s="1" t="s">
        <v>2699</v>
      </c>
      <c r="Y201" s="1" t="s">
        <v>51</v>
      </c>
      <c r="Z201" s="1" t="s">
        <v>9254</v>
      </c>
      <c r="AC201" s="1">
        <v>4</v>
      </c>
      <c r="AD201" s="1" t="s">
        <v>68</v>
      </c>
      <c r="AE201" s="1" t="s">
        <v>11438</v>
      </c>
    </row>
    <row r="202" spans="1:72" ht="13.5" customHeight="1">
      <c r="A202" s="3" t="str">
        <f>HYPERLINK("http://kyu.snu.ac.kr/sdhj/index.jsp?type=hj/GK14802_00IH_0001_0008.jpg","1723_각북면_8")</f>
        <v>1723_각북면_8</v>
      </c>
      <c r="B202" s="2">
        <v>1723</v>
      </c>
      <c r="C202" s="2" t="s">
        <v>17236</v>
      </c>
      <c r="D202" s="2" t="s">
        <v>17237</v>
      </c>
      <c r="E202" s="2">
        <v>201</v>
      </c>
      <c r="F202" s="1">
        <v>3</v>
      </c>
      <c r="G202" s="1" t="s">
        <v>19134</v>
      </c>
      <c r="H202" s="1" t="s">
        <v>8459</v>
      </c>
      <c r="I202" s="1">
        <v>3</v>
      </c>
      <c r="L202" s="1">
        <v>4</v>
      </c>
      <c r="M202" s="2" t="s">
        <v>15945</v>
      </c>
      <c r="N202" s="2" t="s">
        <v>15946</v>
      </c>
      <c r="S202" s="1" t="s">
        <v>67</v>
      </c>
      <c r="T202" s="1" t="s">
        <v>2699</v>
      </c>
      <c r="Y202" s="1" t="s">
        <v>51</v>
      </c>
      <c r="Z202" s="1" t="s">
        <v>9254</v>
      </c>
      <c r="AC202" s="1">
        <v>2</v>
      </c>
      <c r="AD202" s="1" t="s">
        <v>120</v>
      </c>
      <c r="AE202" s="1" t="s">
        <v>11461</v>
      </c>
      <c r="AF202" s="1" t="s">
        <v>89</v>
      </c>
      <c r="AG202" s="1" t="s">
        <v>11488</v>
      </c>
    </row>
    <row r="203" spans="1:72" ht="13.5" customHeight="1">
      <c r="A203" s="3" t="str">
        <f>HYPERLINK("http://kyu.snu.ac.kr/sdhj/index.jsp?type=hj/GK14802_00IH_0001_0008.jpg","1723_각북면_8")</f>
        <v>1723_각북면_8</v>
      </c>
      <c r="B203" s="2">
        <v>1723</v>
      </c>
      <c r="C203" s="2" t="s">
        <v>17236</v>
      </c>
      <c r="D203" s="2" t="s">
        <v>17237</v>
      </c>
      <c r="E203" s="2">
        <v>202</v>
      </c>
      <c r="F203" s="1">
        <v>3</v>
      </c>
      <c r="G203" s="1" t="s">
        <v>19134</v>
      </c>
      <c r="H203" s="1" t="s">
        <v>8459</v>
      </c>
      <c r="I203" s="1">
        <v>3</v>
      </c>
      <c r="L203" s="1">
        <v>5</v>
      </c>
      <c r="M203" s="2" t="s">
        <v>729</v>
      </c>
      <c r="N203" s="2" t="s">
        <v>9294</v>
      </c>
      <c r="T203" s="1" t="s">
        <v>17178</v>
      </c>
      <c r="U203" s="1" t="s">
        <v>728</v>
      </c>
      <c r="V203" s="1" t="s">
        <v>8961</v>
      </c>
      <c r="Y203" s="1" t="s">
        <v>729</v>
      </c>
      <c r="Z203" s="1" t="s">
        <v>9294</v>
      </c>
      <c r="AC203" s="1">
        <v>51</v>
      </c>
      <c r="AD203" s="1" t="s">
        <v>421</v>
      </c>
      <c r="AE203" s="1" t="s">
        <v>9672</v>
      </c>
      <c r="AJ203" s="1" t="s">
        <v>17</v>
      </c>
      <c r="AK203" s="1" t="s">
        <v>11643</v>
      </c>
      <c r="AL203" s="1" t="s">
        <v>75</v>
      </c>
      <c r="AM203" s="1" t="s">
        <v>11565</v>
      </c>
      <c r="AN203" s="1" t="s">
        <v>730</v>
      </c>
      <c r="AO203" s="1" t="s">
        <v>11684</v>
      </c>
      <c r="AR203" s="1" t="s">
        <v>731</v>
      </c>
      <c r="AS203" s="1" t="s">
        <v>17254</v>
      </c>
      <c r="AT203" s="1" t="s">
        <v>108</v>
      </c>
      <c r="AU203" s="1" t="s">
        <v>8814</v>
      </c>
      <c r="AV203" s="1" t="s">
        <v>610</v>
      </c>
      <c r="AW203" s="1" t="s">
        <v>11943</v>
      </c>
      <c r="BB203" s="1" t="s">
        <v>176</v>
      </c>
      <c r="BC203" s="1" t="s">
        <v>8762</v>
      </c>
      <c r="BD203" s="1" t="s">
        <v>732</v>
      </c>
      <c r="BE203" s="1" t="s">
        <v>9293</v>
      </c>
      <c r="BG203" s="1" t="s">
        <v>76</v>
      </c>
      <c r="BH203" s="1" t="s">
        <v>8908</v>
      </c>
      <c r="BI203" s="1" t="s">
        <v>733</v>
      </c>
      <c r="BJ203" s="1" t="s">
        <v>13397</v>
      </c>
      <c r="BK203" s="1" t="s">
        <v>210</v>
      </c>
      <c r="BL203" s="1" t="s">
        <v>11913</v>
      </c>
      <c r="BM203" s="1" t="s">
        <v>507</v>
      </c>
      <c r="BN203" s="1" t="s">
        <v>13847</v>
      </c>
      <c r="BO203" s="1" t="s">
        <v>108</v>
      </c>
      <c r="BP203" s="1" t="s">
        <v>8814</v>
      </c>
      <c r="BQ203" s="1" t="s">
        <v>734</v>
      </c>
      <c r="BR203" s="1" t="s">
        <v>12189</v>
      </c>
      <c r="BS203" s="1" t="s">
        <v>130</v>
      </c>
      <c r="BT203" s="1" t="s">
        <v>11651</v>
      </c>
    </row>
    <row r="204" spans="1:72" ht="13.5" customHeight="1">
      <c r="A204" s="3" t="str">
        <f>HYPERLINK("http://kyu.snu.ac.kr/sdhj/index.jsp?type=hj/GK14802_00IH_0001_0008.jpg","1723_각북면_8")</f>
        <v>1723_각북면_8</v>
      </c>
      <c r="B204" s="2">
        <v>1723</v>
      </c>
      <c r="C204" s="2" t="s">
        <v>17064</v>
      </c>
      <c r="D204" s="2" t="s">
        <v>17065</v>
      </c>
      <c r="E204" s="2">
        <v>203</v>
      </c>
      <c r="F204" s="1">
        <v>3</v>
      </c>
      <c r="G204" s="1" t="s">
        <v>19134</v>
      </c>
      <c r="H204" s="1" t="s">
        <v>8459</v>
      </c>
      <c r="I204" s="1">
        <v>3</v>
      </c>
      <c r="L204" s="1">
        <v>5</v>
      </c>
      <c r="M204" s="2" t="s">
        <v>729</v>
      </c>
      <c r="N204" s="2" t="s">
        <v>9294</v>
      </c>
      <c r="S204" s="1" t="s">
        <v>49</v>
      </c>
      <c r="T204" s="1" t="s">
        <v>241</v>
      </c>
      <c r="U204" s="1" t="s">
        <v>176</v>
      </c>
      <c r="V204" s="1" t="s">
        <v>8762</v>
      </c>
      <c r="Y204" s="1" t="s">
        <v>735</v>
      </c>
      <c r="Z204" s="1" t="s">
        <v>11346</v>
      </c>
      <c r="AC204" s="1">
        <v>51</v>
      </c>
      <c r="AD204" s="1" t="s">
        <v>421</v>
      </c>
      <c r="AE204" s="1" t="s">
        <v>9672</v>
      </c>
      <c r="AJ204" s="1" t="s">
        <v>17</v>
      </c>
      <c r="AK204" s="1" t="s">
        <v>11643</v>
      </c>
      <c r="AL204" s="1" t="s">
        <v>130</v>
      </c>
      <c r="AM204" s="1" t="s">
        <v>11651</v>
      </c>
      <c r="AN204" s="1" t="s">
        <v>75</v>
      </c>
      <c r="AO204" s="1" t="s">
        <v>11565</v>
      </c>
      <c r="AR204" s="1" t="s">
        <v>736</v>
      </c>
      <c r="AS204" s="1" t="s">
        <v>11873</v>
      </c>
      <c r="AT204" s="1" t="s">
        <v>108</v>
      </c>
      <c r="AU204" s="1" t="s">
        <v>8814</v>
      </c>
      <c r="AV204" s="1" t="s">
        <v>737</v>
      </c>
      <c r="AW204" s="1" t="s">
        <v>12079</v>
      </c>
      <c r="BB204" s="1" t="s">
        <v>176</v>
      </c>
      <c r="BC204" s="1" t="s">
        <v>8762</v>
      </c>
      <c r="BD204" s="1" t="s">
        <v>738</v>
      </c>
      <c r="BE204" s="1" t="s">
        <v>10654</v>
      </c>
      <c r="BG204" s="1" t="s">
        <v>76</v>
      </c>
      <c r="BH204" s="1" t="s">
        <v>8908</v>
      </c>
      <c r="BI204" s="1" t="s">
        <v>739</v>
      </c>
      <c r="BJ204" s="1" t="s">
        <v>9417</v>
      </c>
      <c r="BK204" s="1" t="s">
        <v>76</v>
      </c>
      <c r="BL204" s="1" t="s">
        <v>8908</v>
      </c>
      <c r="BM204" s="1" t="s">
        <v>740</v>
      </c>
      <c r="BN204" s="1" t="s">
        <v>13856</v>
      </c>
      <c r="BO204" s="1" t="s">
        <v>108</v>
      </c>
      <c r="BP204" s="1" t="s">
        <v>8814</v>
      </c>
      <c r="BQ204" s="1" t="s">
        <v>644</v>
      </c>
      <c r="BR204" s="1" t="s">
        <v>10099</v>
      </c>
      <c r="BS204" s="1" t="s">
        <v>75</v>
      </c>
      <c r="BT204" s="1" t="s">
        <v>11565</v>
      </c>
    </row>
    <row r="205" spans="1:72" ht="13.5" customHeight="1">
      <c r="A205" s="3" t="str">
        <f>HYPERLINK("http://kyu.snu.ac.kr/sdhj/index.jsp?type=hj/GK14802_00IH_0001_0008.jpg","1723_각북면_8")</f>
        <v>1723_각북면_8</v>
      </c>
      <c r="B205" s="2">
        <v>1723</v>
      </c>
      <c r="C205" s="2" t="s">
        <v>17183</v>
      </c>
      <c r="D205" s="2" t="s">
        <v>17184</v>
      </c>
      <c r="E205" s="2">
        <v>204</v>
      </c>
      <c r="F205" s="1">
        <v>3</v>
      </c>
      <c r="G205" s="1" t="s">
        <v>19134</v>
      </c>
      <c r="H205" s="1" t="s">
        <v>8459</v>
      </c>
      <c r="I205" s="1">
        <v>3</v>
      </c>
      <c r="L205" s="1">
        <v>5</v>
      </c>
      <c r="M205" s="2" t="s">
        <v>729</v>
      </c>
      <c r="N205" s="2" t="s">
        <v>9294</v>
      </c>
      <c r="S205" s="1" t="s">
        <v>216</v>
      </c>
      <c r="T205" s="1" t="s">
        <v>8655</v>
      </c>
      <c r="Y205" s="1" t="s">
        <v>732</v>
      </c>
      <c r="Z205" s="1" t="s">
        <v>9293</v>
      </c>
      <c r="AC205" s="1">
        <v>15</v>
      </c>
      <c r="AD205" s="1" t="s">
        <v>336</v>
      </c>
      <c r="AE205" s="1" t="s">
        <v>11456</v>
      </c>
    </row>
    <row r="206" spans="1:72" ht="13.5" customHeight="1">
      <c r="A206" s="3" t="str">
        <f>HYPERLINK("http://kyu.snu.ac.kr/sdhj/index.jsp?type=hj/GK14802_00IH_0001_0008.jpg","1723_각북면_8")</f>
        <v>1723_각북면_8</v>
      </c>
      <c r="B206" s="2">
        <v>1723</v>
      </c>
      <c r="C206" s="2" t="s">
        <v>17183</v>
      </c>
      <c r="D206" s="2" t="s">
        <v>17184</v>
      </c>
      <c r="E206" s="2">
        <v>205</v>
      </c>
      <c r="F206" s="1">
        <v>3</v>
      </c>
      <c r="G206" s="1" t="s">
        <v>19134</v>
      </c>
      <c r="H206" s="1" t="s">
        <v>8459</v>
      </c>
      <c r="I206" s="1">
        <v>3</v>
      </c>
      <c r="L206" s="1">
        <v>5</v>
      </c>
      <c r="M206" s="2" t="s">
        <v>729</v>
      </c>
      <c r="N206" s="2" t="s">
        <v>9294</v>
      </c>
      <c r="S206" s="1" t="s">
        <v>67</v>
      </c>
      <c r="T206" s="1" t="s">
        <v>2699</v>
      </c>
      <c r="Y206" s="1" t="s">
        <v>353</v>
      </c>
      <c r="Z206" s="1" t="s">
        <v>9532</v>
      </c>
      <c r="AC206" s="1">
        <v>14</v>
      </c>
      <c r="AD206" s="1" t="s">
        <v>501</v>
      </c>
      <c r="AE206" s="1" t="s">
        <v>11446</v>
      </c>
    </row>
    <row r="207" spans="1:72" ht="13.5" customHeight="1">
      <c r="A207" s="3" t="str">
        <f>HYPERLINK("http://kyu.snu.ac.kr/sdhj/index.jsp?type=hj/GK14802_00IH_0001_0008.jpg","1723_각북면_8")</f>
        <v>1723_각북면_8</v>
      </c>
      <c r="B207" s="2">
        <v>1723</v>
      </c>
      <c r="C207" s="2" t="s">
        <v>17183</v>
      </c>
      <c r="D207" s="2" t="s">
        <v>17184</v>
      </c>
      <c r="E207" s="2">
        <v>206</v>
      </c>
      <c r="F207" s="1">
        <v>3</v>
      </c>
      <c r="G207" s="1" t="s">
        <v>19134</v>
      </c>
      <c r="H207" s="1" t="s">
        <v>8459</v>
      </c>
      <c r="I207" s="1">
        <v>3</v>
      </c>
      <c r="L207" s="1">
        <v>5</v>
      </c>
      <c r="M207" s="2" t="s">
        <v>729</v>
      </c>
      <c r="N207" s="2" t="s">
        <v>9294</v>
      </c>
      <c r="S207" s="1" t="s">
        <v>136</v>
      </c>
      <c r="T207" s="1" t="s">
        <v>4203</v>
      </c>
      <c r="Y207" s="1" t="s">
        <v>741</v>
      </c>
      <c r="Z207" s="1" t="s">
        <v>11345</v>
      </c>
      <c r="AC207" s="1">
        <v>8</v>
      </c>
      <c r="AD207" s="1" t="s">
        <v>593</v>
      </c>
      <c r="AE207" s="1" t="s">
        <v>11448</v>
      </c>
    </row>
    <row r="208" spans="1:72" ht="13.5" customHeight="1">
      <c r="A208" s="3" t="str">
        <f>HYPERLINK("http://kyu.snu.ac.kr/sdhj/index.jsp?type=hj/GK14802_00IH_0001_0008.jpg","1723_각북면_8")</f>
        <v>1723_각북면_8</v>
      </c>
      <c r="B208" s="2">
        <v>1723</v>
      </c>
      <c r="C208" s="2" t="s">
        <v>17183</v>
      </c>
      <c r="D208" s="2" t="s">
        <v>17184</v>
      </c>
      <c r="E208" s="2">
        <v>207</v>
      </c>
      <c r="F208" s="1">
        <v>3</v>
      </c>
      <c r="G208" s="1" t="s">
        <v>19134</v>
      </c>
      <c r="H208" s="1" t="s">
        <v>8459</v>
      </c>
      <c r="I208" s="1">
        <v>3</v>
      </c>
      <c r="L208" s="1">
        <v>5</v>
      </c>
      <c r="M208" s="2" t="s">
        <v>729</v>
      </c>
      <c r="N208" s="2" t="s">
        <v>9294</v>
      </c>
      <c r="S208" s="1" t="s">
        <v>67</v>
      </c>
      <c r="T208" s="1" t="s">
        <v>2699</v>
      </c>
      <c r="Y208" s="1" t="s">
        <v>51</v>
      </c>
      <c r="Z208" s="1" t="s">
        <v>9254</v>
      </c>
      <c r="AC208" s="1">
        <v>1</v>
      </c>
      <c r="AD208" s="1" t="s">
        <v>88</v>
      </c>
      <c r="AE208" s="1" t="s">
        <v>11437</v>
      </c>
      <c r="AF208" s="1" t="s">
        <v>89</v>
      </c>
      <c r="AG208" s="1" t="s">
        <v>11488</v>
      </c>
    </row>
    <row r="209" spans="1:72" ht="13.5" customHeight="1">
      <c r="A209" s="3" t="str">
        <f>HYPERLINK("http://kyu.snu.ac.kr/sdhj/index.jsp?type=hj/GK14802_00IH_0001_0008.jpg","1723_각북면_8")</f>
        <v>1723_각북면_8</v>
      </c>
      <c r="B209" s="2">
        <v>1723</v>
      </c>
      <c r="C209" s="2" t="s">
        <v>17183</v>
      </c>
      <c r="D209" s="2" t="s">
        <v>17184</v>
      </c>
      <c r="E209" s="2">
        <v>208</v>
      </c>
      <c r="F209" s="1">
        <v>3</v>
      </c>
      <c r="G209" s="1" t="s">
        <v>19134</v>
      </c>
      <c r="H209" s="1" t="s">
        <v>8459</v>
      </c>
      <c r="I209" s="1">
        <v>4</v>
      </c>
      <c r="J209" s="1" t="s">
        <v>742</v>
      </c>
      <c r="K209" s="1" t="s">
        <v>14847</v>
      </c>
      <c r="L209" s="1">
        <v>1</v>
      </c>
      <c r="M209" s="2" t="s">
        <v>742</v>
      </c>
      <c r="N209" s="2" t="s">
        <v>14847</v>
      </c>
      <c r="T209" s="1" t="s">
        <v>17068</v>
      </c>
      <c r="U209" s="1" t="s">
        <v>743</v>
      </c>
      <c r="V209" s="1" t="s">
        <v>8914</v>
      </c>
      <c r="W209" s="1" t="s">
        <v>82</v>
      </c>
      <c r="X209" s="1" t="s">
        <v>17255</v>
      </c>
      <c r="Y209" s="1" t="s">
        <v>744</v>
      </c>
      <c r="Z209" s="1" t="s">
        <v>11344</v>
      </c>
      <c r="AC209" s="1">
        <v>48</v>
      </c>
      <c r="AD209" s="1" t="s">
        <v>708</v>
      </c>
      <c r="AE209" s="1" t="s">
        <v>11449</v>
      </c>
      <c r="AJ209" s="1" t="s">
        <v>17</v>
      </c>
      <c r="AK209" s="1" t="s">
        <v>11643</v>
      </c>
      <c r="AL209" s="1" t="s">
        <v>42</v>
      </c>
      <c r="AM209" s="1" t="s">
        <v>15289</v>
      </c>
      <c r="AT209" s="1" t="s">
        <v>360</v>
      </c>
      <c r="AU209" s="1" t="s">
        <v>8763</v>
      </c>
      <c r="AV209" s="1" t="s">
        <v>19169</v>
      </c>
      <c r="AW209" s="1" t="s">
        <v>15085</v>
      </c>
      <c r="BG209" s="1" t="s">
        <v>360</v>
      </c>
      <c r="BH209" s="1" t="s">
        <v>8763</v>
      </c>
      <c r="BI209" s="1" t="s">
        <v>745</v>
      </c>
      <c r="BJ209" s="1" t="s">
        <v>13167</v>
      </c>
      <c r="BK209" s="1" t="s">
        <v>360</v>
      </c>
      <c r="BL209" s="1" t="s">
        <v>8763</v>
      </c>
      <c r="BM209" s="1" t="s">
        <v>746</v>
      </c>
      <c r="BN209" s="1" t="s">
        <v>11983</v>
      </c>
      <c r="BQ209" s="1" t="s">
        <v>540</v>
      </c>
      <c r="BR209" s="1" t="s">
        <v>10506</v>
      </c>
      <c r="BS209" s="1" t="s">
        <v>518</v>
      </c>
      <c r="BT209" s="1" t="s">
        <v>11637</v>
      </c>
    </row>
    <row r="210" spans="1:72" ht="13.5" customHeight="1">
      <c r="A210" s="3" t="str">
        <f>HYPERLINK("http://kyu.snu.ac.kr/sdhj/index.jsp?type=hj/GK14802_00IH_0001_0008.jpg","1723_각북면_8")</f>
        <v>1723_각북면_8</v>
      </c>
      <c r="B210" s="2">
        <v>1723</v>
      </c>
      <c r="C210" s="2" t="s">
        <v>17076</v>
      </c>
      <c r="D210" s="2" t="s">
        <v>17077</v>
      </c>
      <c r="E210" s="2">
        <v>209</v>
      </c>
      <c r="F210" s="1">
        <v>3</v>
      </c>
      <c r="G210" s="1" t="s">
        <v>19134</v>
      </c>
      <c r="H210" s="1" t="s">
        <v>8459</v>
      </c>
      <c r="I210" s="1">
        <v>4</v>
      </c>
      <c r="L210" s="1">
        <v>1</v>
      </c>
      <c r="M210" s="2" t="s">
        <v>742</v>
      </c>
      <c r="N210" s="2" t="s">
        <v>14847</v>
      </c>
      <c r="S210" s="1" t="s">
        <v>49</v>
      </c>
      <c r="T210" s="1" t="s">
        <v>241</v>
      </c>
      <c r="W210" s="1" t="s">
        <v>747</v>
      </c>
      <c r="X210" s="1" t="s">
        <v>9197</v>
      </c>
      <c r="Y210" s="1" t="s">
        <v>51</v>
      </c>
      <c r="Z210" s="1" t="s">
        <v>9254</v>
      </c>
      <c r="AC210" s="1">
        <v>57</v>
      </c>
      <c r="AD210" s="1" t="s">
        <v>748</v>
      </c>
      <c r="AE210" s="1" t="s">
        <v>11467</v>
      </c>
      <c r="AJ210" s="1" t="s">
        <v>17</v>
      </c>
      <c r="AK210" s="1" t="s">
        <v>11643</v>
      </c>
      <c r="AL210" s="1" t="s">
        <v>329</v>
      </c>
      <c r="AM210" s="1" t="s">
        <v>11551</v>
      </c>
      <c r="AT210" s="1" t="s">
        <v>76</v>
      </c>
      <c r="AU210" s="1" t="s">
        <v>8908</v>
      </c>
      <c r="AV210" s="1" t="s">
        <v>749</v>
      </c>
      <c r="AW210" s="1" t="s">
        <v>9486</v>
      </c>
      <c r="BG210" s="1" t="s">
        <v>76</v>
      </c>
      <c r="BH210" s="1" t="s">
        <v>8908</v>
      </c>
      <c r="BI210" s="1" t="s">
        <v>750</v>
      </c>
      <c r="BJ210" s="1" t="s">
        <v>13396</v>
      </c>
      <c r="BK210" s="1" t="s">
        <v>185</v>
      </c>
      <c r="BL210" s="1" t="s">
        <v>11727</v>
      </c>
      <c r="BM210" s="1" t="s">
        <v>751</v>
      </c>
      <c r="BN210" s="1" t="s">
        <v>13855</v>
      </c>
      <c r="BO210" s="1" t="s">
        <v>76</v>
      </c>
      <c r="BP210" s="1" t="s">
        <v>8908</v>
      </c>
      <c r="BQ210" s="1" t="s">
        <v>752</v>
      </c>
      <c r="BR210" s="1" t="s">
        <v>14604</v>
      </c>
      <c r="BS210" s="1" t="s">
        <v>81</v>
      </c>
      <c r="BT210" s="1" t="s">
        <v>11611</v>
      </c>
    </row>
    <row r="211" spans="1:72" ht="13.5" customHeight="1">
      <c r="A211" s="3" t="str">
        <f>HYPERLINK("http://kyu.snu.ac.kr/sdhj/index.jsp?type=hj/GK14802_00IH_0001_0008.jpg","1723_각북면_8")</f>
        <v>1723_각북면_8</v>
      </c>
      <c r="B211" s="2">
        <v>1723</v>
      </c>
      <c r="C211" s="2" t="s">
        <v>17256</v>
      </c>
      <c r="D211" s="2" t="s">
        <v>17257</v>
      </c>
      <c r="E211" s="2">
        <v>210</v>
      </c>
      <c r="F211" s="1">
        <v>3</v>
      </c>
      <c r="G211" s="1" t="s">
        <v>19134</v>
      </c>
      <c r="H211" s="1" t="s">
        <v>8459</v>
      </c>
      <c r="I211" s="1">
        <v>4</v>
      </c>
      <c r="L211" s="1">
        <v>1</v>
      </c>
      <c r="M211" s="2" t="s">
        <v>742</v>
      </c>
      <c r="N211" s="2" t="s">
        <v>14847</v>
      </c>
      <c r="S211" s="1" t="s">
        <v>60</v>
      </c>
      <c r="T211" s="1" t="s">
        <v>8660</v>
      </c>
      <c r="Y211" s="1" t="s">
        <v>753</v>
      </c>
      <c r="Z211" s="1" t="s">
        <v>15070</v>
      </c>
      <c r="AC211" s="1">
        <v>14</v>
      </c>
      <c r="AD211" s="1" t="s">
        <v>580</v>
      </c>
      <c r="AE211" s="1" t="s">
        <v>11457</v>
      </c>
    </row>
    <row r="212" spans="1:72" ht="13.5" customHeight="1">
      <c r="A212" s="3" t="str">
        <f>HYPERLINK("http://kyu.snu.ac.kr/sdhj/index.jsp?type=hj/GK14802_00IH_0001_0008.jpg","1723_각북면_8")</f>
        <v>1723_각북면_8</v>
      </c>
      <c r="B212" s="2">
        <v>1723</v>
      </c>
      <c r="C212" s="2" t="s">
        <v>17076</v>
      </c>
      <c r="D212" s="2" t="s">
        <v>17077</v>
      </c>
      <c r="E212" s="2">
        <v>211</v>
      </c>
      <c r="F212" s="1">
        <v>3</v>
      </c>
      <c r="G212" s="1" t="s">
        <v>19134</v>
      </c>
      <c r="H212" s="1" t="s">
        <v>8459</v>
      </c>
      <c r="I212" s="1">
        <v>4</v>
      </c>
      <c r="L212" s="1">
        <v>1</v>
      </c>
      <c r="M212" s="2" t="s">
        <v>742</v>
      </c>
      <c r="N212" s="2" t="s">
        <v>14847</v>
      </c>
      <c r="S212" s="1" t="s">
        <v>136</v>
      </c>
      <c r="T212" s="1" t="s">
        <v>4203</v>
      </c>
      <c r="Y212" s="1" t="s">
        <v>754</v>
      </c>
      <c r="Z212" s="1" t="s">
        <v>11343</v>
      </c>
      <c r="AC212" s="1">
        <v>10</v>
      </c>
      <c r="AD212" s="1" t="s">
        <v>65</v>
      </c>
      <c r="AE212" s="1" t="s">
        <v>11462</v>
      </c>
    </row>
    <row r="213" spans="1:72" ht="13.5" customHeight="1">
      <c r="A213" s="3" t="str">
        <f>HYPERLINK("http://kyu.snu.ac.kr/sdhj/index.jsp?type=hj/GK14802_00IH_0001_0008.jpg","1723_각북면_8")</f>
        <v>1723_각북면_8</v>
      </c>
      <c r="B213" s="2">
        <v>1723</v>
      </c>
      <c r="C213" s="2" t="s">
        <v>17076</v>
      </c>
      <c r="D213" s="2" t="s">
        <v>17077</v>
      </c>
      <c r="E213" s="2">
        <v>212</v>
      </c>
      <c r="F213" s="1">
        <v>3</v>
      </c>
      <c r="G213" s="1" t="s">
        <v>19134</v>
      </c>
      <c r="H213" s="1" t="s">
        <v>8459</v>
      </c>
      <c r="I213" s="1">
        <v>4</v>
      </c>
      <c r="L213" s="1">
        <v>2</v>
      </c>
      <c r="M213" s="2" t="s">
        <v>4094</v>
      </c>
      <c r="N213" s="2" t="s">
        <v>14365</v>
      </c>
      <c r="T213" s="1" t="s">
        <v>17258</v>
      </c>
      <c r="U213" s="1" t="s">
        <v>755</v>
      </c>
      <c r="V213" s="1" t="s">
        <v>17259</v>
      </c>
      <c r="W213" s="1" t="s">
        <v>756</v>
      </c>
      <c r="X213" s="1" t="s">
        <v>9207</v>
      </c>
      <c r="Y213" s="1" t="s">
        <v>757</v>
      </c>
      <c r="Z213" s="1" t="s">
        <v>11342</v>
      </c>
      <c r="AC213" s="1">
        <v>100</v>
      </c>
      <c r="AD213" s="1" t="s">
        <v>266</v>
      </c>
      <c r="AE213" s="1" t="s">
        <v>11440</v>
      </c>
      <c r="AJ213" s="1" t="s">
        <v>17</v>
      </c>
      <c r="AK213" s="1" t="s">
        <v>11643</v>
      </c>
      <c r="AL213" s="1" t="s">
        <v>758</v>
      </c>
      <c r="AM213" s="1" t="s">
        <v>11662</v>
      </c>
      <c r="AT213" s="1" t="s">
        <v>76</v>
      </c>
      <c r="AU213" s="1" t="s">
        <v>8908</v>
      </c>
      <c r="AV213" s="1" t="s">
        <v>759</v>
      </c>
      <c r="AW213" s="1" t="s">
        <v>12687</v>
      </c>
      <c r="BG213" s="1" t="s">
        <v>76</v>
      </c>
      <c r="BH213" s="1" t="s">
        <v>8908</v>
      </c>
      <c r="BI213" s="1" t="s">
        <v>760</v>
      </c>
      <c r="BJ213" s="1" t="s">
        <v>12456</v>
      </c>
      <c r="BK213" s="1" t="s">
        <v>185</v>
      </c>
      <c r="BL213" s="1" t="s">
        <v>11727</v>
      </c>
      <c r="BM213" s="1" t="s">
        <v>761</v>
      </c>
      <c r="BN213" s="1" t="s">
        <v>13854</v>
      </c>
      <c r="BO213" s="1" t="s">
        <v>762</v>
      </c>
      <c r="BP213" s="1" t="s">
        <v>13906</v>
      </c>
      <c r="BQ213" s="1" t="s">
        <v>763</v>
      </c>
      <c r="BR213" s="1" t="s">
        <v>14603</v>
      </c>
      <c r="BS213" s="1" t="s">
        <v>653</v>
      </c>
      <c r="BT213" s="1" t="s">
        <v>11694</v>
      </c>
    </row>
    <row r="214" spans="1:72" ht="13.5" customHeight="1">
      <c r="A214" s="3" t="str">
        <f>HYPERLINK("http://kyu.snu.ac.kr/sdhj/index.jsp?type=hj/GK14802_00IH_0001_0008.jpg","1723_각북면_8")</f>
        <v>1723_각북면_8</v>
      </c>
      <c r="B214" s="2">
        <v>1723</v>
      </c>
      <c r="C214" s="2" t="s">
        <v>17074</v>
      </c>
      <c r="D214" s="2" t="s">
        <v>17075</v>
      </c>
      <c r="E214" s="2">
        <v>213</v>
      </c>
      <c r="F214" s="1">
        <v>3</v>
      </c>
      <c r="G214" s="1" t="s">
        <v>19134</v>
      </c>
      <c r="H214" s="1" t="s">
        <v>8459</v>
      </c>
      <c r="I214" s="1">
        <v>4</v>
      </c>
      <c r="L214" s="1">
        <v>2</v>
      </c>
      <c r="M214" s="2" t="s">
        <v>4094</v>
      </c>
      <c r="N214" s="2" t="s">
        <v>14365</v>
      </c>
      <c r="S214" s="1" t="s">
        <v>49</v>
      </c>
      <c r="T214" s="1" t="s">
        <v>241</v>
      </c>
      <c r="U214" s="1" t="s">
        <v>176</v>
      </c>
      <c r="V214" s="1" t="s">
        <v>8762</v>
      </c>
      <c r="Y214" s="1" t="s">
        <v>19170</v>
      </c>
      <c r="Z214" s="1" t="s">
        <v>15054</v>
      </c>
      <c r="AC214" s="1">
        <v>82</v>
      </c>
      <c r="AD214" s="1" t="s">
        <v>143</v>
      </c>
      <c r="AE214" s="1" t="s">
        <v>11451</v>
      </c>
      <c r="AJ214" s="1" t="s">
        <v>17</v>
      </c>
      <c r="AK214" s="1" t="s">
        <v>11643</v>
      </c>
      <c r="AL214" s="1" t="s">
        <v>75</v>
      </c>
      <c r="AM214" s="1" t="s">
        <v>11565</v>
      </c>
      <c r="AN214" s="1" t="s">
        <v>330</v>
      </c>
      <c r="AO214" s="1" t="s">
        <v>9854</v>
      </c>
      <c r="AP214" s="1" t="s">
        <v>101</v>
      </c>
      <c r="AQ214" s="1" t="s">
        <v>8800</v>
      </c>
      <c r="AR214" s="1" t="s">
        <v>764</v>
      </c>
      <c r="AS214" s="1" t="s">
        <v>11872</v>
      </c>
      <c r="AT214" s="1" t="s">
        <v>108</v>
      </c>
      <c r="AU214" s="1" t="s">
        <v>8814</v>
      </c>
      <c r="AV214" s="1" t="s">
        <v>19171</v>
      </c>
      <c r="AW214" s="1" t="s">
        <v>17260</v>
      </c>
      <c r="BB214" s="1" t="s">
        <v>176</v>
      </c>
      <c r="BC214" s="1" t="s">
        <v>8762</v>
      </c>
      <c r="BD214" s="1" t="s">
        <v>765</v>
      </c>
      <c r="BE214" s="1" t="s">
        <v>9201</v>
      </c>
      <c r="BG214" s="1" t="s">
        <v>76</v>
      </c>
      <c r="BH214" s="1" t="s">
        <v>8908</v>
      </c>
      <c r="BI214" s="1" t="s">
        <v>766</v>
      </c>
      <c r="BJ214" s="1" t="s">
        <v>13395</v>
      </c>
      <c r="BK214" s="1" t="s">
        <v>76</v>
      </c>
      <c r="BL214" s="1" t="s">
        <v>8908</v>
      </c>
      <c r="BM214" s="1" t="s">
        <v>767</v>
      </c>
      <c r="BN214" s="1" t="s">
        <v>13853</v>
      </c>
      <c r="BO214" s="1" t="s">
        <v>76</v>
      </c>
      <c r="BP214" s="1" t="s">
        <v>8908</v>
      </c>
      <c r="BQ214" s="1" t="s">
        <v>768</v>
      </c>
      <c r="BR214" s="1" t="s">
        <v>15765</v>
      </c>
      <c r="BS214" s="1" t="s">
        <v>130</v>
      </c>
      <c r="BT214" s="1" t="s">
        <v>11651</v>
      </c>
    </row>
    <row r="215" spans="1:72" ht="13.5" customHeight="1">
      <c r="A215" s="3" t="str">
        <f>HYPERLINK("http://kyu.snu.ac.kr/sdhj/index.jsp?type=hj/GK14802_00IH_0001_0008.jpg","1723_각북면_8")</f>
        <v>1723_각북면_8</v>
      </c>
      <c r="B215" s="2">
        <v>1723</v>
      </c>
      <c r="C215" s="2" t="s">
        <v>17261</v>
      </c>
      <c r="D215" s="2" t="s">
        <v>17262</v>
      </c>
      <c r="E215" s="2">
        <v>214</v>
      </c>
      <c r="F215" s="1">
        <v>3</v>
      </c>
      <c r="G215" s="1" t="s">
        <v>19134</v>
      </c>
      <c r="H215" s="1" t="s">
        <v>8459</v>
      </c>
      <c r="I215" s="1">
        <v>4</v>
      </c>
      <c r="L215" s="1">
        <v>2</v>
      </c>
      <c r="M215" s="2" t="s">
        <v>4094</v>
      </c>
      <c r="N215" s="2" t="s">
        <v>14365</v>
      </c>
      <c r="S215" s="1" t="s">
        <v>769</v>
      </c>
      <c r="T215" s="1" t="s">
        <v>8748</v>
      </c>
      <c r="U215" s="1" t="s">
        <v>382</v>
      </c>
      <c r="V215" s="1" t="s">
        <v>8794</v>
      </c>
      <c r="W215" s="1" t="s">
        <v>756</v>
      </c>
      <c r="X215" s="1" t="s">
        <v>9207</v>
      </c>
      <c r="Y215" s="1" t="s">
        <v>770</v>
      </c>
      <c r="Z215" s="1" t="s">
        <v>11341</v>
      </c>
      <c r="AG215" s="1" t="s">
        <v>17263</v>
      </c>
      <c r="AI215" s="1" t="s">
        <v>17264</v>
      </c>
    </row>
    <row r="216" spans="1:72" ht="13.5" customHeight="1">
      <c r="A216" s="3" t="str">
        <f>HYPERLINK("http://kyu.snu.ac.kr/sdhj/index.jsp?type=hj/GK14802_00IH_0001_0008.jpg","1723_각북면_8")</f>
        <v>1723_각북면_8</v>
      </c>
      <c r="B216" s="2">
        <v>1723</v>
      </c>
      <c r="C216" s="2" t="s">
        <v>17265</v>
      </c>
      <c r="D216" s="2" t="s">
        <v>17266</v>
      </c>
      <c r="E216" s="2">
        <v>215</v>
      </c>
      <c r="F216" s="1">
        <v>3</v>
      </c>
      <c r="G216" s="1" t="s">
        <v>19134</v>
      </c>
      <c r="H216" s="1" t="s">
        <v>8459</v>
      </c>
      <c r="I216" s="1">
        <v>4</v>
      </c>
      <c r="L216" s="1">
        <v>2</v>
      </c>
      <c r="M216" s="2" t="s">
        <v>4094</v>
      </c>
      <c r="N216" s="2" t="s">
        <v>14365</v>
      </c>
      <c r="S216" s="1" t="s">
        <v>771</v>
      </c>
      <c r="T216" s="1" t="s">
        <v>8733</v>
      </c>
      <c r="W216" s="1" t="s">
        <v>197</v>
      </c>
      <c r="X216" s="1" t="s">
        <v>17267</v>
      </c>
      <c r="Y216" s="1" t="s">
        <v>51</v>
      </c>
      <c r="Z216" s="1" t="s">
        <v>9254</v>
      </c>
      <c r="AF216" s="1" t="s">
        <v>15198</v>
      </c>
      <c r="AG216" s="1" t="s">
        <v>15288</v>
      </c>
      <c r="AH216" s="1" t="s">
        <v>772</v>
      </c>
      <c r="AI216" s="1" t="s">
        <v>11639</v>
      </c>
    </row>
    <row r="217" spans="1:72" ht="13.5" customHeight="1">
      <c r="A217" s="3" t="str">
        <f>HYPERLINK("http://kyu.snu.ac.kr/sdhj/index.jsp?type=hj/GK14802_00IH_0001_0008.jpg","1723_각북면_8")</f>
        <v>1723_각북면_8</v>
      </c>
      <c r="B217" s="2">
        <v>1723</v>
      </c>
      <c r="C217" s="2" t="s">
        <v>17265</v>
      </c>
      <c r="D217" s="2" t="s">
        <v>17266</v>
      </c>
      <c r="E217" s="2">
        <v>216</v>
      </c>
      <c r="F217" s="1">
        <v>3</v>
      </c>
      <c r="G217" s="1" t="s">
        <v>19134</v>
      </c>
      <c r="H217" s="1" t="s">
        <v>8459</v>
      </c>
      <c r="I217" s="1">
        <v>4</v>
      </c>
      <c r="L217" s="1">
        <v>3</v>
      </c>
      <c r="M217" s="2" t="s">
        <v>773</v>
      </c>
      <c r="N217" s="2" t="s">
        <v>11340</v>
      </c>
      <c r="T217" s="1" t="s">
        <v>17178</v>
      </c>
      <c r="U217" s="1" t="s">
        <v>339</v>
      </c>
      <c r="V217" s="1" t="s">
        <v>9094</v>
      </c>
      <c r="Y217" s="1" t="s">
        <v>773</v>
      </c>
      <c r="Z217" s="1" t="s">
        <v>11340</v>
      </c>
      <c r="AC217" s="1">
        <v>58</v>
      </c>
      <c r="AD217" s="1" t="s">
        <v>593</v>
      </c>
      <c r="AE217" s="1" t="s">
        <v>11448</v>
      </c>
      <c r="AJ217" s="1" t="s">
        <v>17</v>
      </c>
      <c r="AK217" s="1" t="s">
        <v>11643</v>
      </c>
      <c r="AL217" s="1" t="s">
        <v>329</v>
      </c>
      <c r="AM217" s="1" t="s">
        <v>11551</v>
      </c>
      <c r="AN217" s="1" t="s">
        <v>224</v>
      </c>
      <c r="AO217" s="1" t="s">
        <v>11564</v>
      </c>
      <c r="AP217" s="1" t="s">
        <v>101</v>
      </c>
      <c r="AQ217" s="1" t="s">
        <v>8800</v>
      </c>
      <c r="AR217" s="1" t="s">
        <v>774</v>
      </c>
      <c r="AS217" s="1" t="s">
        <v>11871</v>
      </c>
      <c r="AT217" s="1" t="s">
        <v>76</v>
      </c>
      <c r="AU217" s="1" t="s">
        <v>8908</v>
      </c>
      <c r="AV217" s="1" t="s">
        <v>19172</v>
      </c>
      <c r="AW217" s="1" t="s">
        <v>15383</v>
      </c>
      <c r="BB217" s="1" t="s">
        <v>176</v>
      </c>
      <c r="BC217" s="1" t="s">
        <v>8762</v>
      </c>
      <c r="BD217" s="1" t="s">
        <v>669</v>
      </c>
      <c r="BE217" s="1" t="s">
        <v>9831</v>
      </c>
      <c r="BG217" s="1" t="s">
        <v>76</v>
      </c>
      <c r="BH217" s="1" t="s">
        <v>8908</v>
      </c>
      <c r="BI217" s="1" t="s">
        <v>193</v>
      </c>
      <c r="BJ217" s="1" t="s">
        <v>9234</v>
      </c>
      <c r="BM217" s="1" t="s">
        <v>775</v>
      </c>
      <c r="BN217" s="1" t="s">
        <v>10641</v>
      </c>
      <c r="BO217" s="1" t="s">
        <v>76</v>
      </c>
      <c r="BP217" s="1" t="s">
        <v>8908</v>
      </c>
      <c r="BQ217" s="1" t="s">
        <v>776</v>
      </c>
      <c r="BR217" s="1" t="s">
        <v>15579</v>
      </c>
      <c r="BS217" s="1" t="s">
        <v>42</v>
      </c>
      <c r="BT217" s="1" t="s">
        <v>15289</v>
      </c>
    </row>
    <row r="218" spans="1:72" ht="13.5" customHeight="1">
      <c r="A218" s="3" t="str">
        <f>HYPERLINK("http://kyu.snu.ac.kr/sdhj/index.jsp?type=hj/GK14802_00IH_0001_0008.jpg","1723_각북면_8")</f>
        <v>1723_각북면_8</v>
      </c>
      <c r="B218" s="2">
        <v>1723</v>
      </c>
      <c r="C218" s="2" t="s">
        <v>17064</v>
      </c>
      <c r="D218" s="2" t="s">
        <v>17065</v>
      </c>
      <c r="E218" s="2">
        <v>217</v>
      </c>
      <c r="F218" s="1">
        <v>3</v>
      </c>
      <c r="G218" s="1" t="s">
        <v>19134</v>
      </c>
      <c r="H218" s="1" t="s">
        <v>8459</v>
      </c>
      <c r="I218" s="1">
        <v>4</v>
      </c>
      <c r="L218" s="1">
        <v>3</v>
      </c>
      <c r="M218" s="2" t="s">
        <v>773</v>
      </c>
      <c r="N218" s="2" t="s">
        <v>11340</v>
      </c>
      <c r="S218" s="1" t="s">
        <v>49</v>
      </c>
      <c r="T218" s="1" t="s">
        <v>241</v>
      </c>
      <c r="U218" s="1" t="s">
        <v>176</v>
      </c>
      <c r="V218" s="1" t="s">
        <v>8762</v>
      </c>
      <c r="Y218" s="1" t="s">
        <v>51</v>
      </c>
      <c r="Z218" s="1" t="s">
        <v>9254</v>
      </c>
      <c r="AC218" s="1">
        <v>56</v>
      </c>
      <c r="AD218" s="1" t="s">
        <v>451</v>
      </c>
      <c r="AE218" s="1" t="s">
        <v>11478</v>
      </c>
      <c r="AJ218" s="1" t="s">
        <v>17</v>
      </c>
      <c r="AK218" s="1" t="s">
        <v>11643</v>
      </c>
      <c r="AL218" s="1" t="s">
        <v>205</v>
      </c>
      <c r="AM218" s="1" t="s">
        <v>11656</v>
      </c>
      <c r="AN218" s="1" t="s">
        <v>258</v>
      </c>
      <c r="AO218" s="1" t="s">
        <v>1975</v>
      </c>
      <c r="AR218" s="1" t="s">
        <v>777</v>
      </c>
      <c r="AS218" s="1" t="s">
        <v>10915</v>
      </c>
      <c r="AT218" s="1" t="s">
        <v>108</v>
      </c>
      <c r="AU218" s="1" t="s">
        <v>8814</v>
      </c>
      <c r="AV218" s="1" t="s">
        <v>467</v>
      </c>
      <c r="AW218" s="1" t="s">
        <v>12686</v>
      </c>
      <c r="BB218" s="1" t="s">
        <v>176</v>
      </c>
      <c r="BC218" s="1" t="s">
        <v>8762</v>
      </c>
      <c r="BD218" s="1" t="s">
        <v>669</v>
      </c>
      <c r="BE218" s="1" t="s">
        <v>9831</v>
      </c>
      <c r="BG218" s="1" t="s">
        <v>108</v>
      </c>
      <c r="BH218" s="1" t="s">
        <v>8814</v>
      </c>
      <c r="BI218" s="1" t="s">
        <v>778</v>
      </c>
      <c r="BJ218" s="1" t="s">
        <v>12302</v>
      </c>
      <c r="BK218" s="1" t="s">
        <v>76</v>
      </c>
      <c r="BL218" s="1" t="s">
        <v>8908</v>
      </c>
      <c r="BM218" s="1" t="s">
        <v>779</v>
      </c>
      <c r="BN218" s="1" t="s">
        <v>13240</v>
      </c>
      <c r="BO218" s="1" t="s">
        <v>185</v>
      </c>
      <c r="BP218" s="1" t="s">
        <v>11727</v>
      </c>
      <c r="BQ218" s="1" t="s">
        <v>780</v>
      </c>
      <c r="BR218" s="1" t="s">
        <v>15895</v>
      </c>
      <c r="BS218" s="1" t="s">
        <v>130</v>
      </c>
      <c r="BT218" s="1" t="s">
        <v>11651</v>
      </c>
    </row>
    <row r="219" spans="1:72" ht="13.5" customHeight="1">
      <c r="A219" s="3" t="str">
        <f>HYPERLINK("http://kyu.snu.ac.kr/sdhj/index.jsp?type=hj/GK14802_00IH_0001_0008.jpg","1723_각북면_8")</f>
        <v>1723_각북면_8</v>
      </c>
      <c r="B219" s="2">
        <v>1723</v>
      </c>
      <c r="C219" s="2" t="s">
        <v>17199</v>
      </c>
      <c r="D219" s="2" t="s">
        <v>17200</v>
      </c>
      <c r="E219" s="2">
        <v>218</v>
      </c>
      <c r="F219" s="1">
        <v>3</v>
      </c>
      <c r="G219" s="1" t="s">
        <v>19134</v>
      </c>
      <c r="H219" s="1" t="s">
        <v>8459</v>
      </c>
      <c r="I219" s="1">
        <v>4</v>
      </c>
      <c r="L219" s="1">
        <v>3</v>
      </c>
      <c r="M219" s="2" t="s">
        <v>773</v>
      </c>
      <c r="N219" s="2" t="s">
        <v>11340</v>
      </c>
      <c r="S219" s="1" t="s">
        <v>217</v>
      </c>
      <c r="T219" s="1" t="s">
        <v>8665</v>
      </c>
      <c r="U219" s="1" t="s">
        <v>176</v>
      </c>
      <c r="V219" s="1" t="s">
        <v>8762</v>
      </c>
      <c r="Y219" s="1" t="s">
        <v>669</v>
      </c>
      <c r="Z219" s="1" t="s">
        <v>9831</v>
      </c>
      <c r="AC219" s="1">
        <v>79</v>
      </c>
      <c r="AD219" s="1" t="s">
        <v>245</v>
      </c>
      <c r="AE219" s="1" t="s">
        <v>11450</v>
      </c>
      <c r="AG219" s="1" t="s">
        <v>17268</v>
      </c>
    </row>
    <row r="220" spans="1:72" ht="13.5" customHeight="1">
      <c r="A220" s="3" t="str">
        <f>HYPERLINK("http://kyu.snu.ac.kr/sdhj/index.jsp?type=hj/GK14802_00IH_0001_0008.jpg","1723_각북면_8")</f>
        <v>1723_각북면_8</v>
      </c>
      <c r="B220" s="2">
        <v>1723</v>
      </c>
      <c r="C220" s="2" t="s">
        <v>17183</v>
      </c>
      <c r="D220" s="2" t="s">
        <v>17184</v>
      </c>
      <c r="E220" s="2">
        <v>219</v>
      </c>
      <c r="F220" s="1">
        <v>3</v>
      </c>
      <c r="G220" s="1" t="s">
        <v>19134</v>
      </c>
      <c r="H220" s="1" t="s">
        <v>8459</v>
      </c>
      <c r="I220" s="1">
        <v>4</v>
      </c>
      <c r="L220" s="1">
        <v>3</v>
      </c>
      <c r="M220" s="2" t="s">
        <v>773</v>
      </c>
      <c r="N220" s="2" t="s">
        <v>11340</v>
      </c>
      <c r="S220" s="1" t="s">
        <v>67</v>
      </c>
      <c r="T220" s="1" t="s">
        <v>2699</v>
      </c>
      <c r="Y220" s="1" t="s">
        <v>51</v>
      </c>
      <c r="Z220" s="1" t="s">
        <v>9254</v>
      </c>
      <c r="AC220" s="1">
        <v>5</v>
      </c>
      <c r="AD220" s="1" t="s">
        <v>358</v>
      </c>
      <c r="AE220" s="1" t="s">
        <v>10404</v>
      </c>
      <c r="AF220" s="1" t="s">
        <v>15164</v>
      </c>
      <c r="AG220" s="1" t="s">
        <v>15254</v>
      </c>
    </row>
    <row r="221" spans="1:72" ht="13.5" customHeight="1">
      <c r="A221" s="3" t="str">
        <f>HYPERLINK("http://kyu.snu.ac.kr/sdhj/index.jsp?type=hj/GK14802_00IH_0001_0008.jpg","1723_각북면_8")</f>
        <v>1723_각북면_8</v>
      </c>
      <c r="B221" s="2">
        <v>1723</v>
      </c>
      <c r="C221" s="2" t="s">
        <v>17183</v>
      </c>
      <c r="D221" s="2" t="s">
        <v>17184</v>
      </c>
      <c r="E221" s="2">
        <v>220</v>
      </c>
      <c r="F221" s="1">
        <v>3</v>
      </c>
      <c r="G221" s="1" t="s">
        <v>19134</v>
      </c>
      <c r="H221" s="1" t="s">
        <v>8459</v>
      </c>
      <c r="I221" s="1">
        <v>4</v>
      </c>
      <c r="L221" s="1">
        <v>4</v>
      </c>
      <c r="M221" s="2" t="s">
        <v>15947</v>
      </c>
      <c r="N221" s="2" t="s">
        <v>15948</v>
      </c>
      <c r="T221" s="1" t="s">
        <v>17178</v>
      </c>
      <c r="U221" s="1" t="s">
        <v>781</v>
      </c>
      <c r="V221" s="1" t="s">
        <v>8823</v>
      </c>
      <c r="W221" s="1" t="s">
        <v>782</v>
      </c>
      <c r="X221" s="1" t="s">
        <v>8722</v>
      </c>
      <c r="Y221" s="1" t="s">
        <v>91</v>
      </c>
      <c r="Z221" s="1" t="s">
        <v>9400</v>
      </c>
      <c r="AC221" s="1">
        <v>41</v>
      </c>
      <c r="AD221" s="1" t="s">
        <v>238</v>
      </c>
      <c r="AE221" s="1" t="s">
        <v>11444</v>
      </c>
      <c r="AJ221" s="1" t="s">
        <v>92</v>
      </c>
      <c r="AK221" s="1" t="s">
        <v>11644</v>
      </c>
      <c r="AL221" s="1" t="s">
        <v>75</v>
      </c>
      <c r="AM221" s="1" t="s">
        <v>11565</v>
      </c>
      <c r="AT221" s="1" t="s">
        <v>98</v>
      </c>
      <c r="AU221" s="1" t="s">
        <v>11883</v>
      </c>
      <c r="AV221" s="1" t="s">
        <v>783</v>
      </c>
      <c r="AW221" s="1" t="s">
        <v>12685</v>
      </c>
      <c r="BG221" s="1" t="s">
        <v>98</v>
      </c>
      <c r="BH221" s="1" t="s">
        <v>11883</v>
      </c>
      <c r="BI221" s="1" t="s">
        <v>784</v>
      </c>
      <c r="BJ221" s="1" t="s">
        <v>9440</v>
      </c>
      <c r="BK221" s="1" t="s">
        <v>785</v>
      </c>
      <c r="BL221" s="1" t="s">
        <v>13479</v>
      </c>
      <c r="BM221" s="1" t="s">
        <v>17269</v>
      </c>
      <c r="BN221" s="1" t="s">
        <v>17270</v>
      </c>
      <c r="BO221" s="1" t="s">
        <v>98</v>
      </c>
      <c r="BP221" s="1" t="s">
        <v>11883</v>
      </c>
      <c r="BQ221" s="1" t="s">
        <v>786</v>
      </c>
      <c r="BR221" s="1" t="s">
        <v>15812</v>
      </c>
      <c r="BS221" s="1" t="s">
        <v>566</v>
      </c>
      <c r="BT221" s="1" t="s">
        <v>17271</v>
      </c>
    </row>
    <row r="222" spans="1:72" ht="13.5" customHeight="1">
      <c r="A222" s="3" t="str">
        <f>HYPERLINK("http://kyu.snu.ac.kr/sdhj/index.jsp?type=hj/GK14802_00IH_0001_0008.jpg","1723_각북면_8")</f>
        <v>1723_각북면_8</v>
      </c>
      <c r="B222" s="2">
        <v>1723</v>
      </c>
      <c r="C222" s="2" t="s">
        <v>17136</v>
      </c>
      <c r="D222" s="2" t="s">
        <v>17137</v>
      </c>
      <c r="E222" s="2">
        <v>221</v>
      </c>
      <c r="F222" s="1">
        <v>3</v>
      </c>
      <c r="G222" s="1" t="s">
        <v>19134</v>
      </c>
      <c r="H222" s="1" t="s">
        <v>8459</v>
      </c>
      <c r="I222" s="1">
        <v>4</v>
      </c>
      <c r="L222" s="1">
        <v>4</v>
      </c>
      <c r="M222" s="2" t="s">
        <v>15947</v>
      </c>
      <c r="N222" s="2" t="s">
        <v>15948</v>
      </c>
      <c r="S222" s="1" t="s">
        <v>60</v>
      </c>
      <c r="T222" s="1" t="s">
        <v>8660</v>
      </c>
      <c r="U222" s="1" t="s">
        <v>101</v>
      </c>
      <c r="V222" s="1" t="s">
        <v>8800</v>
      </c>
      <c r="W222" s="1" t="s">
        <v>82</v>
      </c>
      <c r="X222" s="1" t="s">
        <v>17272</v>
      </c>
      <c r="Y222" s="1" t="s">
        <v>787</v>
      </c>
      <c r="Z222" s="1" t="s">
        <v>11339</v>
      </c>
      <c r="AC222" s="1">
        <v>12</v>
      </c>
      <c r="AD222" s="1" t="s">
        <v>501</v>
      </c>
      <c r="AE222" s="1" t="s">
        <v>11446</v>
      </c>
    </row>
    <row r="223" spans="1:72" ht="13.5" customHeight="1">
      <c r="A223" s="3" t="str">
        <f>HYPERLINK("http://kyu.snu.ac.kr/sdhj/index.jsp?type=hj/GK14802_00IH_0001_0008.jpg","1723_각북면_8")</f>
        <v>1723_각북면_8</v>
      </c>
      <c r="B223" s="2">
        <v>1723</v>
      </c>
      <c r="C223" s="2" t="s">
        <v>17183</v>
      </c>
      <c r="D223" s="2" t="s">
        <v>17184</v>
      </c>
      <c r="E223" s="2">
        <v>222</v>
      </c>
      <c r="F223" s="1">
        <v>3</v>
      </c>
      <c r="G223" s="1" t="s">
        <v>19134</v>
      </c>
      <c r="H223" s="1" t="s">
        <v>8459</v>
      </c>
      <c r="I223" s="1">
        <v>4</v>
      </c>
      <c r="L223" s="1">
        <v>4</v>
      </c>
      <c r="M223" s="2" t="s">
        <v>15947</v>
      </c>
      <c r="N223" s="2" t="s">
        <v>15948</v>
      </c>
      <c r="S223" s="1" t="s">
        <v>67</v>
      </c>
      <c r="T223" s="1" t="s">
        <v>2699</v>
      </c>
      <c r="AC223" s="1">
        <v>10</v>
      </c>
      <c r="AD223" s="1" t="s">
        <v>65</v>
      </c>
      <c r="AE223" s="1" t="s">
        <v>11462</v>
      </c>
    </row>
    <row r="224" spans="1:72" ht="13.5" customHeight="1">
      <c r="A224" s="3" t="str">
        <f>HYPERLINK("http://kyu.snu.ac.kr/sdhj/index.jsp?type=hj/GK14802_00IH_0001_0008.jpg","1723_각북면_8")</f>
        <v>1723_각북면_8</v>
      </c>
      <c r="B224" s="2">
        <v>1723</v>
      </c>
      <c r="C224" s="2" t="s">
        <v>17183</v>
      </c>
      <c r="D224" s="2" t="s">
        <v>17184</v>
      </c>
      <c r="E224" s="2">
        <v>223</v>
      </c>
      <c r="F224" s="1">
        <v>3</v>
      </c>
      <c r="G224" s="1" t="s">
        <v>19134</v>
      </c>
      <c r="H224" s="1" t="s">
        <v>8459</v>
      </c>
      <c r="I224" s="1">
        <v>4</v>
      </c>
      <c r="L224" s="1">
        <v>4</v>
      </c>
      <c r="M224" s="2" t="s">
        <v>15947</v>
      </c>
      <c r="N224" s="2" t="s">
        <v>15948</v>
      </c>
      <c r="T224" s="1" t="s">
        <v>17273</v>
      </c>
      <c r="U224" s="1" t="s">
        <v>112</v>
      </c>
      <c r="V224" s="1" t="s">
        <v>8759</v>
      </c>
      <c r="Y224" s="1" t="s">
        <v>788</v>
      </c>
      <c r="Z224" s="1" t="s">
        <v>10926</v>
      </c>
      <c r="AF224" s="1" t="s">
        <v>789</v>
      </c>
      <c r="AG224" s="1" t="s">
        <v>11514</v>
      </c>
    </row>
    <row r="225" spans="1:73" ht="13.5" customHeight="1">
      <c r="A225" s="3" t="str">
        <f>HYPERLINK("http://kyu.snu.ac.kr/sdhj/index.jsp?type=hj/GK14802_00IH_0001_0008.jpg","1723_각북면_8")</f>
        <v>1723_각북면_8</v>
      </c>
      <c r="B225" s="2">
        <v>1723</v>
      </c>
      <c r="C225" s="2" t="s">
        <v>17183</v>
      </c>
      <c r="D225" s="2" t="s">
        <v>17184</v>
      </c>
      <c r="E225" s="2">
        <v>224</v>
      </c>
      <c r="F225" s="1">
        <v>3</v>
      </c>
      <c r="G225" s="1" t="s">
        <v>19134</v>
      </c>
      <c r="H225" s="1" t="s">
        <v>8459</v>
      </c>
      <c r="I225" s="1">
        <v>4</v>
      </c>
      <c r="L225" s="1">
        <v>4</v>
      </c>
      <c r="M225" s="2" t="s">
        <v>15947</v>
      </c>
      <c r="N225" s="2" t="s">
        <v>15948</v>
      </c>
      <c r="T225" s="1" t="s">
        <v>17273</v>
      </c>
      <c r="U225" s="1" t="s">
        <v>105</v>
      </c>
      <c r="V225" s="1" t="s">
        <v>8758</v>
      </c>
      <c r="Y225" s="1" t="s">
        <v>790</v>
      </c>
      <c r="Z225" s="1" t="s">
        <v>11338</v>
      </c>
      <c r="AG225" s="1" t="s">
        <v>17274</v>
      </c>
    </row>
    <row r="226" spans="1:73" ht="13.5" customHeight="1">
      <c r="A226" s="3" t="str">
        <f>HYPERLINK("http://kyu.snu.ac.kr/sdhj/index.jsp?type=hj/GK14802_00IH_0001_0008.jpg","1723_각북면_8")</f>
        <v>1723_각북면_8</v>
      </c>
      <c r="B226" s="2">
        <v>1723</v>
      </c>
      <c r="C226" s="2" t="s">
        <v>17183</v>
      </c>
      <c r="D226" s="2" t="s">
        <v>17184</v>
      </c>
      <c r="E226" s="2">
        <v>225</v>
      </c>
      <c r="F226" s="1">
        <v>3</v>
      </c>
      <c r="G226" s="1" t="s">
        <v>19134</v>
      </c>
      <c r="H226" s="1" t="s">
        <v>8459</v>
      </c>
      <c r="I226" s="1">
        <v>4</v>
      </c>
      <c r="L226" s="1">
        <v>4</v>
      </c>
      <c r="M226" s="2" t="s">
        <v>15947</v>
      </c>
      <c r="N226" s="2" t="s">
        <v>15948</v>
      </c>
      <c r="T226" s="1" t="s">
        <v>17273</v>
      </c>
      <c r="U226" s="1" t="s">
        <v>112</v>
      </c>
      <c r="V226" s="1" t="s">
        <v>8759</v>
      </c>
      <c r="Y226" s="1" t="s">
        <v>791</v>
      </c>
      <c r="Z226" s="1" t="s">
        <v>11337</v>
      </c>
      <c r="AG226" s="1" t="s">
        <v>17274</v>
      </c>
    </row>
    <row r="227" spans="1:73" ht="13.5" customHeight="1">
      <c r="A227" s="3" t="str">
        <f>HYPERLINK("http://kyu.snu.ac.kr/sdhj/index.jsp?type=hj/GK14802_00IH_0001_0008.jpg","1723_각북면_8")</f>
        <v>1723_각북면_8</v>
      </c>
      <c r="B227" s="2">
        <v>1723</v>
      </c>
      <c r="C227" s="2" t="s">
        <v>17183</v>
      </c>
      <c r="D227" s="2" t="s">
        <v>17184</v>
      </c>
      <c r="E227" s="2">
        <v>226</v>
      </c>
      <c r="F227" s="1">
        <v>3</v>
      </c>
      <c r="G227" s="1" t="s">
        <v>19134</v>
      </c>
      <c r="H227" s="1" t="s">
        <v>8459</v>
      </c>
      <c r="I227" s="1">
        <v>4</v>
      </c>
      <c r="L227" s="1">
        <v>4</v>
      </c>
      <c r="M227" s="2" t="s">
        <v>15947</v>
      </c>
      <c r="N227" s="2" t="s">
        <v>15948</v>
      </c>
      <c r="T227" s="1" t="s">
        <v>17273</v>
      </c>
      <c r="U227" s="1" t="s">
        <v>105</v>
      </c>
      <c r="V227" s="1" t="s">
        <v>8758</v>
      </c>
      <c r="Y227" s="1" t="s">
        <v>589</v>
      </c>
      <c r="Z227" s="1" t="s">
        <v>10964</v>
      </c>
      <c r="AG227" s="1" t="s">
        <v>17274</v>
      </c>
    </row>
    <row r="228" spans="1:73" ht="13.5" customHeight="1">
      <c r="A228" s="3" t="str">
        <f>HYPERLINK("http://kyu.snu.ac.kr/sdhj/index.jsp?type=hj/GK14802_00IH_0001_0008.jpg","1723_각북면_8")</f>
        <v>1723_각북면_8</v>
      </c>
      <c r="B228" s="2">
        <v>1723</v>
      </c>
      <c r="C228" s="2" t="s">
        <v>17183</v>
      </c>
      <c r="D228" s="2" t="s">
        <v>17184</v>
      </c>
      <c r="E228" s="2">
        <v>227</v>
      </c>
      <c r="F228" s="1">
        <v>3</v>
      </c>
      <c r="G228" s="1" t="s">
        <v>19134</v>
      </c>
      <c r="H228" s="1" t="s">
        <v>8459</v>
      </c>
      <c r="I228" s="1">
        <v>4</v>
      </c>
      <c r="L228" s="1">
        <v>4</v>
      </c>
      <c r="M228" s="2" t="s">
        <v>15947</v>
      </c>
      <c r="N228" s="2" t="s">
        <v>15948</v>
      </c>
      <c r="T228" s="1" t="s">
        <v>17273</v>
      </c>
      <c r="U228" s="1" t="s">
        <v>112</v>
      </c>
      <c r="V228" s="1" t="s">
        <v>8759</v>
      </c>
      <c r="Y228" s="1" t="s">
        <v>792</v>
      </c>
      <c r="Z228" s="1" t="s">
        <v>9855</v>
      </c>
      <c r="AF228" s="1" t="s">
        <v>15138</v>
      </c>
      <c r="AG228" s="1" t="s">
        <v>15230</v>
      </c>
    </row>
    <row r="229" spans="1:73" ht="13.5" customHeight="1">
      <c r="A229" s="3" t="str">
        <f>HYPERLINK("http://kyu.snu.ac.kr/sdhj/index.jsp?type=hj/GK14802_00IH_0001_0008.jpg","1723_각북면_8")</f>
        <v>1723_각북면_8</v>
      </c>
      <c r="B229" s="2">
        <v>1723</v>
      </c>
      <c r="C229" s="2" t="s">
        <v>17183</v>
      </c>
      <c r="D229" s="2" t="s">
        <v>17184</v>
      </c>
      <c r="E229" s="2">
        <v>228</v>
      </c>
      <c r="F229" s="1">
        <v>3</v>
      </c>
      <c r="G229" s="1" t="s">
        <v>19134</v>
      </c>
      <c r="H229" s="1" t="s">
        <v>8459</v>
      </c>
      <c r="I229" s="1">
        <v>4</v>
      </c>
      <c r="L229" s="1">
        <v>5</v>
      </c>
      <c r="M229" s="2" t="s">
        <v>15949</v>
      </c>
      <c r="N229" s="2" t="s">
        <v>15950</v>
      </c>
      <c r="O229" s="1" t="s">
        <v>274</v>
      </c>
      <c r="P229" s="1" t="s">
        <v>14924</v>
      </c>
      <c r="T229" s="1" t="s">
        <v>17275</v>
      </c>
      <c r="U229" s="1" t="s">
        <v>323</v>
      </c>
      <c r="V229" s="1" t="s">
        <v>8750</v>
      </c>
      <c r="W229" s="1" t="s">
        <v>793</v>
      </c>
      <c r="X229" s="1" t="s">
        <v>9206</v>
      </c>
      <c r="Y229" s="1" t="s">
        <v>794</v>
      </c>
      <c r="Z229" s="1" t="s">
        <v>10685</v>
      </c>
      <c r="AC229" s="1">
        <v>52</v>
      </c>
      <c r="AD229" s="1" t="s">
        <v>795</v>
      </c>
      <c r="AE229" s="1" t="s">
        <v>11445</v>
      </c>
      <c r="AJ229" s="1" t="s">
        <v>17</v>
      </c>
      <c r="AK229" s="1" t="s">
        <v>11643</v>
      </c>
      <c r="AL229" s="1" t="s">
        <v>186</v>
      </c>
      <c r="AM229" s="1" t="s">
        <v>11652</v>
      </c>
      <c r="AT229" s="1" t="s">
        <v>323</v>
      </c>
      <c r="AU229" s="1" t="s">
        <v>8750</v>
      </c>
      <c r="AV229" s="1" t="s">
        <v>796</v>
      </c>
      <c r="AW229" s="1" t="s">
        <v>12684</v>
      </c>
      <c r="BG229" s="1" t="s">
        <v>323</v>
      </c>
      <c r="BH229" s="1" t="s">
        <v>8750</v>
      </c>
      <c r="BI229" s="1" t="s">
        <v>797</v>
      </c>
      <c r="BJ229" s="1" t="s">
        <v>12161</v>
      </c>
      <c r="BK229" s="1" t="s">
        <v>323</v>
      </c>
      <c r="BL229" s="1" t="s">
        <v>8750</v>
      </c>
      <c r="BM229" s="1" t="s">
        <v>798</v>
      </c>
      <c r="BN229" s="1" t="s">
        <v>12237</v>
      </c>
      <c r="BO229" s="1" t="s">
        <v>98</v>
      </c>
      <c r="BP229" s="1" t="s">
        <v>11883</v>
      </c>
      <c r="BQ229" s="1" t="s">
        <v>799</v>
      </c>
      <c r="BR229" s="1" t="s">
        <v>14582</v>
      </c>
      <c r="BS229" s="1" t="s">
        <v>75</v>
      </c>
      <c r="BT229" s="1" t="s">
        <v>11565</v>
      </c>
    </row>
    <row r="230" spans="1:73" ht="13.5" customHeight="1">
      <c r="A230" s="3" t="str">
        <f>HYPERLINK("http://kyu.snu.ac.kr/sdhj/index.jsp?type=hj/GK14802_00IH_0001_0008.jpg","1723_각북면_8")</f>
        <v>1723_각북면_8</v>
      </c>
      <c r="B230" s="2">
        <v>1723</v>
      </c>
      <c r="C230" s="2" t="s">
        <v>17033</v>
      </c>
      <c r="D230" s="2" t="s">
        <v>17034</v>
      </c>
      <c r="E230" s="2">
        <v>229</v>
      </c>
      <c r="F230" s="1">
        <v>3</v>
      </c>
      <c r="G230" s="1" t="s">
        <v>19134</v>
      </c>
      <c r="H230" s="1" t="s">
        <v>8459</v>
      </c>
      <c r="I230" s="1">
        <v>4</v>
      </c>
      <c r="L230" s="1">
        <v>5</v>
      </c>
      <c r="M230" s="2" t="s">
        <v>15949</v>
      </c>
      <c r="N230" s="2" t="s">
        <v>15950</v>
      </c>
      <c r="S230" s="1" t="s">
        <v>49</v>
      </c>
      <c r="T230" s="1" t="s">
        <v>241</v>
      </c>
      <c r="W230" s="1" t="s">
        <v>72</v>
      </c>
      <c r="X230" s="1" t="s">
        <v>9205</v>
      </c>
      <c r="Y230" s="1" t="s">
        <v>91</v>
      </c>
      <c r="Z230" s="1" t="s">
        <v>9400</v>
      </c>
      <c r="AC230" s="1">
        <v>50</v>
      </c>
      <c r="AD230" s="1" t="s">
        <v>168</v>
      </c>
      <c r="AE230" s="1" t="s">
        <v>11458</v>
      </c>
      <c r="AJ230" s="1" t="s">
        <v>92</v>
      </c>
      <c r="AK230" s="1" t="s">
        <v>11644</v>
      </c>
      <c r="AL230" s="1" t="s">
        <v>75</v>
      </c>
      <c r="AM230" s="1" t="s">
        <v>11565</v>
      </c>
      <c r="AT230" s="1" t="s">
        <v>101</v>
      </c>
      <c r="AU230" s="1" t="s">
        <v>8800</v>
      </c>
      <c r="AV230" s="1" t="s">
        <v>800</v>
      </c>
      <c r="AW230" s="1" t="s">
        <v>12683</v>
      </c>
      <c r="BG230" s="1" t="s">
        <v>98</v>
      </c>
      <c r="BH230" s="1" t="s">
        <v>11883</v>
      </c>
      <c r="BI230" s="1" t="s">
        <v>654</v>
      </c>
      <c r="BJ230" s="1" t="s">
        <v>10833</v>
      </c>
      <c r="BK230" s="1" t="s">
        <v>98</v>
      </c>
      <c r="BL230" s="1" t="s">
        <v>11883</v>
      </c>
      <c r="BM230" s="1" t="s">
        <v>801</v>
      </c>
      <c r="BN230" s="1" t="s">
        <v>13852</v>
      </c>
      <c r="BO230" s="1" t="s">
        <v>98</v>
      </c>
      <c r="BP230" s="1" t="s">
        <v>11883</v>
      </c>
      <c r="BQ230" s="1" t="s">
        <v>802</v>
      </c>
      <c r="BR230" s="1" t="s">
        <v>14348</v>
      </c>
      <c r="BS230" s="1" t="s">
        <v>75</v>
      </c>
      <c r="BT230" s="1" t="s">
        <v>11565</v>
      </c>
    </row>
    <row r="231" spans="1:73" ht="13.5" customHeight="1">
      <c r="A231" s="3" t="str">
        <f>HYPERLINK("http://kyu.snu.ac.kr/sdhj/index.jsp?type=hj/GK14802_00IH_0001_0008.jpg","1723_각북면_8")</f>
        <v>1723_각북면_8</v>
      </c>
      <c r="B231" s="2">
        <v>1723</v>
      </c>
      <c r="C231" s="2" t="s">
        <v>17276</v>
      </c>
      <c r="D231" s="2" t="s">
        <v>17277</v>
      </c>
      <c r="E231" s="2">
        <v>230</v>
      </c>
      <c r="F231" s="1">
        <v>3</v>
      </c>
      <c r="G231" s="1" t="s">
        <v>19134</v>
      </c>
      <c r="H231" s="1" t="s">
        <v>8459</v>
      </c>
      <c r="I231" s="1">
        <v>4</v>
      </c>
      <c r="L231" s="1">
        <v>5</v>
      </c>
      <c r="M231" s="2" t="s">
        <v>15949</v>
      </c>
      <c r="N231" s="2" t="s">
        <v>15950</v>
      </c>
      <c r="S231" s="1" t="s">
        <v>217</v>
      </c>
      <c r="T231" s="1" t="s">
        <v>8665</v>
      </c>
      <c r="W231" s="1" t="s">
        <v>72</v>
      </c>
      <c r="X231" s="1" t="s">
        <v>9205</v>
      </c>
      <c r="Y231" s="1" t="s">
        <v>91</v>
      </c>
      <c r="Z231" s="1" t="s">
        <v>9400</v>
      </c>
      <c r="AC231" s="1">
        <v>70</v>
      </c>
      <c r="AD231" s="1" t="s">
        <v>65</v>
      </c>
      <c r="AE231" s="1" t="s">
        <v>11462</v>
      </c>
    </row>
    <row r="232" spans="1:73" ht="13.5" customHeight="1">
      <c r="A232" s="3" t="str">
        <f>HYPERLINK("http://kyu.snu.ac.kr/sdhj/index.jsp?type=hj/GK14802_00IH_0001_0008.jpg","1723_각북면_8")</f>
        <v>1723_각북면_8</v>
      </c>
      <c r="B232" s="2">
        <v>1723</v>
      </c>
      <c r="C232" s="2" t="s">
        <v>17278</v>
      </c>
      <c r="D232" s="2" t="s">
        <v>17279</v>
      </c>
      <c r="E232" s="2">
        <v>231</v>
      </c>
      <c r="F232" s="1">
        <v>3</v>
      </c>
      <c r="G232" s="1" t="s">
        <v>19134</v>
      </c>
      <c r="H232" s="1" t="s">
        <v>8459</v>
      </c>
      <c r="I232" s="1">
        <v>4</v>
      </c>
      <c r="L232" s="1">
        <v>5</v>
      </c>
      <c r="M232" s="2" t="s">
        <v>15949</v>
      </c>
      <c r="N232" s="2" t="s">
        <v>15950</v>
      </c>
      <c r="S232" s="1" t="s">
        <v>67</v>
      </c>
      <c r="T232" s="1" t="s">
        <v>2699</v>
      </c>
      <c r="AC232" s="1">
        <v>9</v>
      </c>
      <c r="AD232" s="1" t="s">
        <v>62</v>
      </c>
      <c r="AE232" s="1" t="s">
        <v>11464</v>
      </c>
      <c r="AF232" s="1" t="s">
        <v>89</v>
      </c>
      <c r="AG232" s="1" t="s">
        <v>11488</v>
      </c>
    </row>
    <row r="233" spans="1:73" ht="13.5" customHeight="1">
      <c r="A233" s="3" t="str">
        <f>HYPERLINK("http://kyu.snu.ac.kr/sdhj/index.jsp?type=hj/GK14802_00IH_0001_0008.jpg","1723_각북면_8")</f>
        <v>1723_각북면_8</v>
      </c>
      <c r="B233" s="2">
        <v>1723</v>
      </c>
      <c r="C233" s="2" t="s">
        <v>17278</v>
      </c>
      <c r="D233" s="2" t="s">
        <v>17279</v>
      </c>
      <c r="E233" s="2">
        <v>232</v>
      </c>
      <c r="F233" s="1">
        <v>3</v>
      </c>
      <c r="G233" s="1" t="s">
        <v>19134</v>
      </c>
      <c r="H233" s="1" t="s">
        <v>8459</v>
      </c>
      <c r="I233" s="1">
        <v>4</v>
      </c>
      <c r="L233" s="1">
        <v>5</v>
      </c>
      <c r="M233" s="2" t="s">
        <v>15949</v>
      </c>
      <c r="N233" s="2" t="s">
        <v>15950</v>
      </c>
      <c r="T233" s="1" t="s">
        <v>17280</v>
      </c>
      <c r="U233" s="1" t="s">
        <v>105</v>
      </c>
      <c r="V233" s="1" t="s">
        <v>8758</v>
      </c>
      <c r="Y233" s="1" t="s">
        <v>803</v>
      </c>
      <c r="Z233" s="1" t="s">
        <v>10582</v>
      </c>
      <c r="AC233" s="1">
        <v>22</v>
      </c>
      <c r="AD233" s="1" t="s">
        <v>143</v>
      </c>
      <c r="AE233" s="1" t="s">
        <v>11451</v>
      </c>
      <c r="AT233" s="1" t="s">
        <v>140</v>
      </c>
      <c r="AU233" s="1" t="s">
        <v>8822</v>
      </c>
      <c r="AV233" s="1" t="s">
        <v>804</v>
      </c>
      <c r="AW233" s="1" t="s">
        <v>11018</v>
      </c>
      <c r="BB233" s="1" t="s">
        <v>351</v>
      </c>
      <c r="BC233" s="1" t="s">
        <v>14998</v>
      </c>
      <c r="BD233" s="1" t="s">
        <v>805</v>
      </c>
      <c r="BE233" s="1" t="s">
        <v>17281</v>
      </c>
    </row>
    <row r="234" spans="1:73" ht="13.5" customHeight="1">
      <c r="A234" s="3" t="str">
        <f>HYPERLINK("http://kyu.snu.ac.kr/sdhj/index.jsp?type=hj/GK14802_00IH_0001_0008.jpg","1723_각북면_8")</f>
        <v>1723_각북면_8</v>
      </c>
      <c r="B234" s="2">
        <v>1723</v>
      </c>
      <c r="C234" s="2" t="s">
        <v>17282</v>
      </c>
      <c r="D234" s="2" t="s">
        <v>17283</v>
      </c>
      <c r="E234" s="2">
        <v>233</v>
      </c>
      <c r="F234" s="1">
        <v>3</v>
      </c>
      <c r="G234" s="1" t="s">
        <v>19134</v>
      </c>
      <c r="H234" s="1" t="s">
        <v>8459</v>
      </c>
      <c r="I234" s="1">
        <v>4</v>
      </c>
      <c r="L234" s="1">
        <v>5</v>
      </c>
      <c r="M234" s="2" t="s">
        <v>15949</v>
      </c>
      <c r="N234" s="2" t="s">
        <v>15950</v>
      </c>
      <c r="T234" s="1" t="s">
        <v>17280</v>
      </c>
      <c r="U234" s="1" t="s">
        <v>105</v>
      </c>
      <c r="V234" s="1" t="s">
        <v>8758</v>
      </c>
      <c r="Y234" s="1" t="s">
        <v>806</v>
      </c>
      <c r="Z234" s="1" t="s">
        <v>9561</v>
      </c>
      <c r="AC234" s="1">
        <v>19</v>
      </c>
      <c r="AD234" s="1" t="s">
        <v>245</v>
      </c>
      <c r="AE234" s="1" t="s">
        <v>11450</v>
      </c>
      <c r="AT234" s="1" t="s">
        <v>140</v>
      </c>
      <c r="AU234" s="1" t="s">
        <v>8822</v>
      </c>
      <c r="AV234" s="1" t="s">
        <v>804</v>
      </c>
      <c r="AW234" s="1" t="s">
        <v>11018</v>
      </c>
      <c r="BB234" s="1" t="s">
        <v>351</v>
      </c>
      <c r="BC234" s="1" t="s">
        <v>14998</v>
      </c>
      <c r="BD234" s="1" t="s">
        <v>805</v>
      </c>
      <c r="BE234" s="1" t="s">
        <v>17281</v>
      </c>
      <c r="BU234" s="1" t="s">
        <v>144</v>
      </c>
    </row>
    <row r="235" spans="1:73" ht="13.5" customHeight="1">
      <c r="A235" s="3" t="str">
        <f>HYPERLINK("http://kyu.snu.ac.kr/sdhj/index.jsp?type=hj/GK14802_00IH_0001_0008.jpg","1723_각북면_8")</f>
        <v>1723_각북면_8</v>
      </c>
      <c r="B235" s="2">
        <v>1723</v>
      </c>
      <c r="C235" s="2" t="s">
        <v>17282</v>
      </c>
      <c r="D235" s="2" t="s">
        <v>17283</v>
      </c>
      <c r="E235" s="2">
        <v>234</v>
      </c>
      <c r="F235" s="1">
        <v>3</v>
      </c>
      <c r="G235" s="1" t="s">
        <v>19134</v>
      </c>
      <c r="H235" s="1" t="s">
        <v>8459</v>
      </c>
      <c r="I235" s="1">
        <v>4</v>
      </c>
      <c r="L235" s="1">
        <v>5</v>
      </c>
      <c r="M235" s="2" t="s">
        <v>15949</v>
      </c>
      <c r="N235" s="2" t="s">
        <v>15950</v>
      </c>
      <c r="T235" s="1" t="s">
        <v>17280</v>
      </c>
      <c r="U235" s="1" t="s">
        <v>105</v>
      </c>
      <c r="V235" s="1" t="s">
        <v>8758</v>
      </c>
      <c r="Y235" s="1" t="s">
        <v>8234</v>
      </c>
      <c r="Z235" s="1" t="s">
        <v>9358</v>
      </c>
      <c r="AC235" s="1">
        <v>5</v>
      </c>
      <c r="AD235" s="1" t="s">
        <v>358</v>
      </c>
      <c r="AE235" s="1" t="s">
        <v>10404</v>
      </c>
      <c r="AV235" s="1" t="s">
        <v>807</v>
      </c>
      <c r="AW235" s="1" t="s">
        <v>12682</v>
      </c>
      <c r="BB235" s="1" t="s">
        <v>110</v>
      </c>
      <c r="BC235" s="1" t="s">
        <v>8789</v>
      </c>
      <c r="BD235" s="1" t="s">
        <v>803</v>
      </c>
      <c r="BE235" s="1" t="s">
        <v>10582</v>
      </c>
    </row>
    <row r="236" spans="1:73" ht="13.5" customHeight="1">
      <c r="A236" s="3" t="str">
        <f>HYPERLINK("http://kyu.snu.ac.kr/sdhj/index.jsp?type=hj/GK14802_00IH_0001_0008.jpg","1723_각북면_8")</f>
        <v>1723_각북면_8</v>
      </c>
      <c r="B236" s="2">
        <v>1723</v>
      </c>
      <c r="C236" s="2" t="s">
        <v>17033</v>
      </c>
      <c r="D236" s="2" t="s">
        <v>17034</v>
      </c>
      <c r="E236" s="2">
        <v>235</v>
      </c>
      <c r="F236" s="1">
        <v>3</v>
      </c>
      <c r="G236" s="1" t="s">
        <v>19134</v>
      </c>
      <c r="H236" s="1" t="s">
        <v>8459</v>
      </c>
      <c r="I236" s="1">
        <v>5</v>
      </c>
      <c r="J236" s="1" t="s">
        <v>808</v>
      </c>
      <c r="K236" s="1" t="s">
        <v>8599</v>
      </c>
      <c r="L236" s="1">
        <v>1</v>
      </c>
      <c r="M236" s="2" t="s">
        <v>808</v>
      </c>
      <c r="N236" s="2" t="s">
        <v>8599</v>
      </c>
      <c r="T236" s="1" t="s">
        <v>17178</v>
      </c>
      <c r="U236" s="1" t="s">
        <v>809</v>
      </c>
      <c r="V236" s="1" t="s">
        <v>9180</v>
      </c>
      <c r="Y236" s="1" t="s">
        <v>808</v>
      </c>
      <c r="Z236" s="1" t="s">
        <v>8599</v>
      </c>
      <c r="AC236" s="1">
        <v>38</v>
      </c>
      <c r="AD236" s="1" t="s">
        <v>414</v>
      </c>
      <c r="AE236" s="1" t="s">
        <v>8756</v>
      </c>
      <c r="AJ236" s="1" t="s">
        <v>17</v>
      </c>
      <c r="AK236" s="1" t="s">
        <v>11643</v>
      </c>
      <c r="AL236" s="1" t="s">
        <v>130</v>
      </c>
      <c r="AM236" s="1" t="s">
        <v>11651</v>
      </c>
      <c r="AT236" s="1" t="s">
        <v>351</v>
      </c>
      <c r="AU236" s="1" t="s">
        <v>14998</v>
      </c>
      <c r="AV236" s="1" t="s">
        <v>810</v>
      </c>
      <c r="AW236" s="1" t="s">
        <v>15359</v>
      </c>
      <c r="BG236" s="1" t="s">
        <v>456</v>
      </c>
      <c r="BH236" s="1" t="s">
        <v>11889</v>
      </c>
      <c r="BI236" s="1" t="s">
        <v>327</v>
      </c>
      <c r="BJ236" s="1" t="s">
        <v>13312</v>
      </c>
      <c r="BM236" s="1" t="s">
        <v>811</v>
      </c>
      <c r="BN236" s="1" t="s">
        <v>17284</v>
      </c>
      <c r="BQ236" s="1" t="s">
        <v>812</v>
      </c>
      <c r="BR236" s="1" t="s">
        <v>11793</v>
      </c>
      <c r="BS236" s="1" t="s">
        <v>329</v>
      </c>
      <c r="BT236" s="1" t="s">
        <v>11551</v>
      </c>
    </row>
    <row r="237" spans="1:73" ht="13.5" customHeight="1">
      <c r="A237" s="3" t="str">
        <f>HYPERLINK("http://kyu.snu.ac.kr/sdhj/index.jsp?type=hj/GK14802_00IH_0001_0008.jpg","1723_각북면_8")</f>
        <v>1723_각북면_8</v>
      </c>
      <c r="B237" s="2">
        <v>1723</v>
      </c>
      <c r="C237" s="2" t="s">
        <v>17069</v>
      </c>
      <c r="D237" s="2" t="s">
        <v>17070</v>
      </c>
      <c r="E237" s="2">
        <v>236</v>
      </c>
      <c r="F237" s="1">
        <v>3</v>
      </c>
      <c r="G237" s="1" t="s">
        <v>19134</v>
      </c>
      <c r="H237" s="1" t="s">
        <v>8459</v>
      </c>
      <c r="I237" s="1">
        <v>5</v>
      </c>
      <c r="L237" s="1">
        <v>1</v>
      </c>
      <c r="M237" s="2" t="s">
        <v>808</v>
      </c>
      <c r="N237" s="2" t="s">
        <v>8599</v>
      </c>
      <c r="S237" s="1" t="s">
        <v>49</v>
      </c>
      <c r="T237" s="1" t="s">
        <v>241</v>
      </c>
      <c r="U237" s="1" t="s">
        <v>813</v>
      </c>
      <c r="V237" s="1" t="s">
        <v>17285</v>
      </c>
      <c r="Y237" s="1" t="s">
        <v>814</v>
      </c>
      <c r="Z237" s="1" t="s">
        <v>11336</v>
      </c>
      <c r="AC237" s="1">
        <v>37</v>
      </c>
      <c r="AD237" s="1" t="s">
        <v>476</v>
      </c>
      <c r="AE237" s="1" t="s">
        <v>11482</v>
      </c>
      <c r="AJ237" s="1" t="s">
        <v>17</v>
      </c>
      <c r="AK237" s="1" t="s">
        <v>11643</v>
      </c>
      <c r="AL237" s="1" t="s">
        <v>130</v>
      </c>
      <c r="AM237" s="1" t="s">
        <v>11651</v>
      </c>
      <c r="AT237" s="1" t="s">
        <v>815</v>
      </c>
      <c r="AU237" s="1" t="s">
        <v>17286</v>
      </c>
      <c r="AV237" s="1" t="s">
        <v>816</v>
      </c>
      <c r="AW237" s="1" t="s">
        <v>8518</v>
      </c>
      <c r="BB237" s="1" t="s">
        <v>478</v>
      </c>
      <c r="BC237" s="1" t="s">
        <v>17287</v>
      </c>
      <c r="BD237" s="1" t="s">
        <v>817</v>
      </c>
      <c r="BE237" s="1" t="s">
        <v>12384</v>
      </c>
      <c r="BG237" s="1" t="s">
        <v>815</v>
      </c>
      <c r="BH237" s="1" t="s">
        <v>17288</v>
      </c>
      <c r="BI237" s="1" t="s">
        <v>818</v>
      </c>
      <c r="BJ237" s="1" t="s">
        <v>13394</v>
      </c>
      <c r="BK237" s="1" t="s">
        <v>456</v>
      </c>
      <c r="BL237" s="1" t="s">
        <v>11889</v>
      </c>
      <c r="BM237" s="1" t="s">
        <v>819</v>
      </c>
      <c r="BN237" s="1" t="s">
        <v>11670</v>
      </c>
      <c r="BQ237" s="1" t="s">
        <v>820</v>
      </c>
      <c r="BR237" s="1" t="s">
        <v>15686</v>
      </c>
      <c r="BS237" s="1" t="s">
        <v>42</v>
      </c>
      <c r="BT237" s="1" t="s">
        <v>15289</v>
      </c>
    </row>
    <row r="238" spans="1:73" ht="13.5" customHeight="1">
      <c r="A238" s="3" t="str">
        <f>HYPERLINK("http://kyu.snu.ac.kr/sdhj/index.jsp?type=hj/GK14802_00IH_0001_0008.jpg","1723_각북면_8")</f>
        <v>1723_각북면_8</v>
      </c>
      <c r="B238" s="2">
        <v>1723</v>
      </c>
      <c r="C238" s="2" t="s">
        <v>17086</v>
      </c>
      <c r="D238" s="2" t="s">
        <v>17087</v>
      </c>
      <c r="E238" s="2">
        <v>237</v>
      </c>
      <c r="F238" s="1">
        <v>3</v>
      </c>
      <c r="G238" s="1" t="s">
        <v>19134</v>
      </c>
      <c r="H238" s="1" t="s">
        <v>8459</v>
      </c>
      <c r="I238" s="1">
        <v>5</v>
      </c>
      <c r="L238" s="1">
        <v>2</v>
      </c>
      <c r="M238" s="2" t="s">
        <v>3470</v>
      </c>
      <c r="N238" s="2" t="s">
        <v>15951</v>
      </c>
      <c r="Q238" s="1" t="s">
        <v>821</v>
      </c>
      <c r="R238" s="1" t="s">
        <v>8652</v>
      </c>
      <c r="T238" s="1" t="s">
        <v>17188</v>
      </c>
      <c r="U238" s="1" t="s">
        <v>822</v>
      </c>
      <c r="V238" s="1" t="s">
        <v>9179</v>
      </c>
      <c r="W238" s="1" t="s">
        <v>82</v>
      </c>
      <c r="X238" s="1" t="s">
        <v>17289</v>
      </c>
      <c r="Y238" s="1" t="s">
        <v>51</v>
      </c>
      <c r="Z238" s="1" t="s">
        <v>9254</v>
      </c>
      <c r="AC238" s="1">
        <v>59</v>
      </c>
      <c r="AD238" s="1" t="s">
        <v>349</v>
      </c>
      <c r="AE238" s="1" t="s">
        <v>11477</v>
      </c>
      <c r="AJ238" s="1" t="s">
        <v>17</v>
      </c>
      <c r="AK238" s="1" t="s">
        <v>11643</v>
      </c>
      <c r="AL238" s="1" t="s">
        <v>224</v>
      </c>
      <c r="AM238" s="1" t="s">
        <v>11564</v>
      </c>
      <c r="AT238" s="1" t="s">
        <v>108</v>
      </c>
      <c r="AU238" s="1" t="s">
        <v>8814</v>
      </c>
      <c r="AV238" s="1" t="s">
        <v>823</v>
      </c>
      <c r="AW238" s="1" t="s">
        <v>10164</v>
      </c>
      <c r="BG238" s="1" t="s">
        <v>108</v>
      </c>
      <c r="BH238" s="1" t="s">
        <v>8814</v>
      </c>
      <c r="BI238" s="1" t="s">
        <v>824</v>
      </c>
      <c r="BJ238" s="1" t="s">
        <v>13393</v>
      </c>
      <c r="BK238" s="1" t="s">
        <v>108</v>
      </c>
      <c r="BL238" s="1" t="s">
        <v>8814</v>
      </c>
      <c r="BM238" s="1" t="s">
        <v>354</v>
      </c>
      <c r="BN238" s="1" t="s">
        <v>12631</v>
      </c>
      <c r="BO238" s="1" t="s">
        <v>108</v>
      </c>
      <c r="BP238" s="1" t="s">
        <v>8814</v>
      </c>
      <c r="BQ238" s="1" t="s">
        <v>825</v>
      </c>
      <c r="BR238" s="1" t="s">
        <v>12507</v>
      </c>
      <c r="BS238" s="1" t="s">
        <v>42</v>
      </c>
      <c r="BT238" s="1" t="s">
        <v>15289</v>
      </c>
    </row>
    <row r="239" spans="1:73" ht="13.5" customHeight="1">
      <c r="A239" s="3" t="str">
        <f>HYPERLINK("http://kyu.snu.ac.kr/sdhj/index.jsp?type=hj/GK14802_00IH_0001_0008.jpg","1723_각북면_8")</f>
        <v>1723_각북면_8</v>
      </c>
      <c r="B239" s="2">
        <v>1723</v>
      </c>
      <c r="C239" s="2" t="s">
        <v>17189</v>
      </c>
      <c r="D239" s="2" t="s">
        <v>17190</v>
      </c>
      <c r="E239" s="2">
        <v>238</v>
      </c>
      <c r="F239" s="1">
        <v>3</v>
      </c>
      <c r="G239" s="1" t="s">
        <v>19134</v>
      </c>
      <c r="H239" s="1" t="s">
        <v>8459</v>
      </c>
      <c r="I239" s="1">
        <v>5</v>
      </c>
      <c r="L239" s="1">
        <v>2</v>
      </c>
      <c r="M239" s="2" t="s">
        <v>3470</v>
      </c>
      <c r="N239" s="2" t="s">
        <v>15951</v>
      </c>
      <c r="S239" s="1" t="s">
        <v>60</v>
      </c>
      <c r="T239" s="1" t="s">
        <v>8660</v>
      </c>
      <c r="Y239" s="1" t="s">
        <v>826</v>
      </c>
      <c r="Z239" s="1" t="s">
        <v>11335</v>
      </c>
      <c r="AF239" s="1" t="s">
        <v>164</v>
      </c>
      <c r="AG239" s="1" t="s">
        <v>9220</v>
      </c>
    </row>
    <row r="240" spans="1:73" ht="13.5" customHeight="1">
      <c r="A240" s="3" t="str">
        <f>HYPERLINK("http://kyu.snu.ac.kr/sdhj/index.jsp?type=hj/GK14802_00IH_0001_0008.jpg","1723_각북면_8")</f>
        <v>1723_각북면_8</v>
      </c>
      <c r="B240" s="2">
        <v>1723</v>
      </c>
      <c r="C240" s="2" t="s">
        <v>17108</v>
      </c>
      <c r="D240" s="2" t="s">
        <v>17109</v>
      </c>
      <c r="E240" s="2">
        <v>239</v>
      </c>
      <c r="F240" s="1">
        <v>3</v>
      </c>
      <c r="G240" s="1" t="s">
        <v>19134</v>
      </c>
      <c r="H240" s="1" t="s">
        <v>8459</v>
      </c>
      <c r="I240" s="1">
        <v>5</v>
      </c>
      <c r="L240" s="1">
        <v>2</v>
      </c>
      <c r="M240" s="2" t="s">
        <v>3470</v>
      </c>
      <c r="N240" s="2" t="s">
        <v>15951</v>
      </c>
      <c r="S240" s="1" t="s">
        <v>67</v>
      </c>
      <c r="T240" s="1" t="s">
        <v>2699</v>
      </c>
      <c r="Y240" s="1" t="s">
        <v>827</v>
      </c>
      <c r="Z240" s="1" t="s">
        <v>9793</v>
      </c>
      <c r="AC240" s="1">
        <v>12</v>
      </c>
      <c r="AD240" s="1" t="s">
        <v>187</v>
      </c>
      <c r="AE240" s="1" t="s">
        <v>11443</v>
      </c>
    </row>
    <row r="241" spans="1:72" ht="13.5" customHeight="1">
      <c r="A241" s="3" t="str">
        <f>HYPERLINK("http://kyu.snu.ac.kr/sdhj/index.jsp?type=hj/GK14802_00IH_0001_0008.jpg","1723_각북면_8")</f>
        <v>1723_각북면_8</v>
      </c>
      <c r="B241" s="2">
        <v>1723</v>
      </c>
      <c r="C241" s="2" t="s">
        <v>17189</v>
      </c>
      <c r="D241" s="2" t="s">
        <v>17190</v>
      </c>
      <c r="E241" s="2">
        <v>240</v>
      </c>
      <c r="F241" s="1">
        <v>3</v>
      </c>
      <c r="G241" s="1" t="s">
        <v>19134</v>
      </c>
      <c r="H241" s="1" t="s">
        <v>8459</v>
      </c>
      <c r="I241" s="1">
        <v>5</v>
      </c>
      <c r="L241" s="1">
        <v>2</v>
      </c>
      <c r="M241" s="2" t="s">
        <v>3470</v>
      </c>
      <c r="N241" s="2" t="s">
        <v>15951</v>
      </c>
      <c r="S241" s="1" t="s">
        <v>136</v>
      </c>
      <c r="T241" s="1" t="s">
        <v>4203</v>
      </c>
      <c r="Y241" s="1" t="s">
        <v>828</v>
      </c>
      <c r="Z241" s="1" t="s">
        <v>9462</v>
      </c>
      <c r="AF241" s="1" t="s">
        <v>164</v>
      </c>
      <c r="AG241" s="1" t="s">
        <v>9220</v>
      </c>
    </row>
    <row r="242" spans="1:72" ht="13.5" customHeight="1">
      <c r="A242" s="3" t="str">
        <f>HYPERLINK("http://kyu.snu.ac.kr/sdhj/index.jsp?type=hj/GK14802_00IH_0001_0008.jpg","1723_각북면_8")</f>
        <v>1723_각북면_8</v>
      </c>
      <c r="B242" s="2">
        <v>1723</v>
      </c>
      <c r="C242" s="2" t="s">
        <v>17189</v>
      </c>
      <c r="D242" s="2" t="s">
        <v>17190</v>
      </c>
      <c r="E242" s="2">
        <v>241</v>
      </c>
      <c r="F242" s="1">
        <v>3</v>
      </c>
      <c r="G242" s="1" t="s">
        <v>19134</v>
      </c>
      <c r="H242" s="1" t="s">
        <v>8459</v>
      </c>
      <c r="I242" s="1">
        <v>5</v>
      </c>
      <c r="L242" s="1">
        <v>3</v>
      </c>
      <c r="M242" s="2" t="s">
        <v>15952</v>
      </c>
      <c r="N242" s="2" t="s">
        <v>15953</v>
      </c>
      <c r="T242" s="1" t="s">
        <v>17290</v>
      </c>
      <c r="U242" s="1" t="s">
        <v>829</v>
      </c>
      <c r="V242" s="1" t="s">
        <v>8797</v>
      </c>
      <c r="W242" s="1" t="s">
        <v>756</v>
      </c>
      <c r="X242" s="1" t="s">
        <v>9207</v>
      </c>
      <c r="Y242" s="1" t="s">
        <v>830</v>
      </c>
      <c r="Z242" s="1" t="s">
        <v>10393</v>
      </c>
      <c r="AC242" s="1">
        <v>50</v>
      </c>
      <c r="AD242" s="1" t="s">
        <v>168</v>
      </c>
      <c r="AE242" s="1" t="s">
        <v>11458</v>
      </c>
      <c r="AJ242" s="1" t="s">
        <v>17</v>
      </c>
      <c r="AK242" s="1" t="s">
        <v>11643</v>
      </c>
      <c r="AL242" s="1" t="s">
        <v>758</v>
      </c>
      <c r="AM242" s="1" t="s">
        <v>11662</v>
      </c>
      <c r="AT242" s="1" t="s">
        <v>76</v>
      </c>
      <c r="AU242" s="1" t="s">
        <v>8908</v>
      </c>
      <c r="AV242" s="1" t="s">
        <v>831</v>
      </c>
      <c r="AW242" s="1" t="s">
        <v>12681</v>
      </c>
      <c r="BG242" s="1" t="s">
        <v>76</v>
      </c>
      <c r="BH242" s="1" t="s">
        <v>8908</v>
      </c>
      <c r="BI242" s="1" t="s">
        <v>832</v>
      </c>
      <c r="BJ242" s="1" t="s">
        <v>13392</v>
      </c>
      <c r="BM242" s="1" t="s">
        <v>833</v>
      </c>
      <c r="BN242" s="1" t="s">
        <v>13851</v>
      </c>
      <c r="BO242" s="1" t="s">
        <v>76</v>
      </c>
      <c r="BP242" s="1" t="s">
        <v>8908</v>
      </c>
      <c r="BQ242" s="1" t="s">
        <v>834</v>
      </c>
      <c r="BR242" s="1" t="s">
        <v>15468</v>
      </c>
      <c r="BS242" s="1" t="s">
        <v>42</v>
      </c>
      <c r="BT242" s="1" t="s">
        <v>15289</v>
      </c>
    </row>
    <row r="243" spans="1:72" ht="13.5" customHeight="1">
      <c r="A243" s="3" t="str">
        <f>HYPERLINK("http://kyu.snu.ac.kr/sdhj/index.jsp?type=hj/GK14802_00IH_0001_0008.jpg","1723_각북면_8")</f>
        <v>1723_각북면_8</v>
      </c>
      <c r="B243" s="2">
        <v>1723</v>
      </c>
      <c r="C243" s="2" t="s">
        <v>17033</v>
      </c>
      <c r="D243" s="2" t="s">
        <v>17034</v>
      </c>
      <c r="E243" s="2">
        <v>242</v>
      </c>
      <c r="F243" s="1">
        <v>3</v>
      </c>
      <c r="G243" s="1" t="s">
        <v>19134</v>
      </c>
      <c r="H243" s="1" t="s">
        <v>8459</v>
      </c>
      <c r="I243" s="1">
        <v>5</v>
      </c>
      <c r="L243" s="1">
        <v>3</v>
      </c>
      <c r="M243" s="2" t="s">
        <v>15952</v>
      </c>
      <c r="N243" s="2" t="s">
        <v>15953</v>
      </c>
      <c r="S243" s="1" t="s">
        <v>49</v>
      </c>
      <c r="T243" s="1" t="s">
        <v>241</v>
      </c>
      <c r="W243" s="1" t="s">
        <v>82</v>
      </c>
      <c r="X243" s="1" t="s">
        <v>17291</v>
      </c>
      <c r="Y243" s="1" t="s">
        <v>51</v>
      </c>
      <c r="Z243" s="1" t="s">
        <v>9254</v>
      </c>
      <c r="AC243" s="1">
        <v>41</v>
      </c>
      <c r="AD243" s="1" t="s">
        <v>238</v>
      </c>
      <c r="AE243" s="1" t="s">
        <v>11444</v>
      </c>
      <c r="AJ243" s="1" t="s">
        <v>17</v>
      </c>
      <c r="AK243" s="1" t="s">
        <v>11643</v>
      </c>
      <c r="AL243" s="1" t="s">
        <v>42</v>
      </c>
      <c r="AM243" s="1" t="s">
        <v>15289</v>
      </c>
      <c r="AT243" s="1" t="s">
        <v>76</v>
      </c>
      <c r="AU243" s="1" t="s">
        <v>8908</v>
      </c>
      <c r="AV243" s="1" t="s">
        <v>835</v>
      </c>
      <c r="AW243" s="1" t="s">
        <v>12680</v>
      </c>
      <c r="BG243" s="1" t="s">
        <v>76</v>
      </c>
      <c r="BH243" s="1" t="s">
        <v>8908</v>
      </c>
      <c r="BI243" s="1" t="s">
        <v>836</v>
      </c>
      <c r="BJ243" s="1" t="s">
        <v>11974</v>
      </c>
      <c r="BK243" s="1" t="s">
        <v>76</v>
      </c>
      <c r="BL243" s="1" t="s">
        <v>8908</v>
      </c>
      <c r="BM243" s="1" t="s">
        <v>837</v>
      </c>
      <c r="BN243" s="1" t="s">
        <v>13850</v>
      </c>
      <c r="BO243" s="1" t="s">
        <v>76</v>
      </c>
      <c r="BP243" s="1" t="s">
        <v>8908</v>
      </c>
      <c r="BQ243" s="1" t="s">
        <v>838</v>
      </c>
      <c r="BR243" s="1" t="s">
        <v>15851</v>
      </c>
      <c r="BS243" s="1" t="s">
        <v>93</v>
      </c>
      <c r="BT243" s="1" t="s">
        <v>11615</v>
      </c>
    </row>
    <row r="244" spans="1:72" ht="13.5" customHeight="1">
      <c r="A244" s="3" t="str">
        <f>HYPERLINK("http://kyu.snu.ac.kr/sdhj/index.jsp?type=hj/GK14802_00IH_0001_0008.jpg","1723_각북면_8")</f>
        <v>1723_각북면_8</v>
      </c>
      <c r="B244" s="2">
        <v>1723</v>
      </c>
      <c r="C244" s="2" t="s">
        <v>17292</v>
      </c>
      <c r="D244" s="2" t="s">
        <v>17293</v>
      </c>
      <c r="E244" s="2">
        <v>243</v>
      </c>
      <c r="F244" s="1">
        <v>3</v>
      </c>
      <c r="G244" s="1" t="s">
        <v>19134</v>
      </c>
      <c r="H244" s="1" t="s">
        <v>8459</v>
      </c>
      <c r="I244" s="1">
        <v>5</v>
      </c>
      <c r="L244" s="1">
        <v>3</v>
      </c>
      <c r="M244" s="2" t="s">
        <v>15952</v>
      </c>
      <c r="N244" s="2" t="s">
        <v>15953</v>
      </c>
      <c r="S244" s="1" t="s">
        <v>216</v>
      </c>
      <c r="T244" s="1" t="s">
        <v>8655</v>
      </c>
      <c r="Y244" s="1" t="s">
        <v>8235</v>
      </c>
      <c r="Z244" s="1" t="s">
        <v>10340</v>
      </c>
      <c r="AC244" s="1">
        <v>22</v>
      </c>
      <c r="AD244" s="1" t="s">
        <v>143</v>
      </c>
      <c r="AE244" s="1" t="s">
        <v>11451</v>
      </c>
    </row>
    <row r="245" spans="1:72" ht="13.5" customHeight="1">
      <c r="A245" s="3" t="str">
        <f>HYPERLINK("http://kyu.snu.ac.kr/sdhj/index.jsp?type=hj/GK14802_00IH_0001_0008.jpg","1723_각북면_8")</f>
        <v>1723_각북면_8</v>
      </c>
      <c r="B245" s="2">
        <v>1723</v>
      </c>
      <c r="C245" s="2" t="s">
        <v>17294</v>
      </c>
      <c r="D245" s="2" t="s">
        <v>17295</v>
      </c>
      <c r="E245" s="2">
        <v>244</v>
      </c>
      <c r="F245" s="1">
        <v>3</v>
      </c>
      <c r="G245" s="1" t="s">
        <v>19134</v>
      </c>
      <c r="H245" s="1" t="s">
        <v>8459</v>
      </c>
      <c r="I245" s="1">
        <v>5</v>
      </c>
      <c r="L245" s="1">
        <v>3</v>
      </c>
      <c r="M245" s="2" t="s">
        <v>15952</v>
      </c>
      <c r="N245" s="2" t="s">
        <v>15953</v>
      </c>
      <c r="S245" s="1" t="s">
        <v>136</v>
      </c>
      <c r="T245" s="1" t="s">
        <v>4203</v>
      </c>
      <c r="U245" s="1" t="s">
        <v>839</v>
      </c>
      <c r="V245" s="1" t="s">
        <v>17296</v>
      </c>
      <c r="Y245" s="1" t="s">
        <v>840</v>
      </c>
      <c r="Z245" s="1" t="s">
        <v>9354</v>
      </c>
      <c r="AC245" s="1">
        <v>24</v>
      </c>
      <c r="AD245" s="1" t="s">
        <v>256</v>
      </c>
      <c r="AE245" s="1" t="s">
        <v>11459</v>
      </c>
    </row>
    <row r="246" spans="1:72" ht="13.5" customHeight="1">
      <c r="A246" s="3" t="str">
        <f>HYPERLINK("http://kyu.snu.ac.kr/sdhj/index.jsp?type=hj/GK14802_00IH_0001_0008.jpg","1723_각북면_8")</f>
        <v>1723_각북면_8</v>
      </c>
      <c r="B246" s="2">
        <v>1723</v>
      </c>
      <c r="C246" s="2" t="s">
        <v>17294</v>
      </c>
      <c r="D246" s="2" t="s">
        <v>17295</v>
      </c>
      <c r="E246" s="2">
        <v>245</v>
      </c>
      <c r="F246" s="1">
        <v>3</v>
      </c>
      <c r="G246" s="1" t="s">
        <v>19134</v>
      </c>
      <c r="H246" s="1" t="s">
        <v>8459</v>
      </c>
      <c r="I246" s="1">
        <v>5</v>
      </c>
      <c r="L246" s="1">
        <v>3</v>
      </c>
      <c r="M246" s="2" t="s">
        <v>15952</v>
      </c>
      <c r="N246" s="2" t="s">
        <v>15953</v>
      </c>
      <c r="S246" s="1" t="s">
        <v>67</v>
      </c>
      <c r="T246" s="1" t="s">
        <v>2699</v>
      </c>
      <c r="Y246" s="1" t="s">
        <v>841</v>
      </c>
      <c r="Z246" s="1" t="s">
        <v>9372</v>
      </c>
      <c r="AC246" s="1">
        <v>1</v>
      </c>
      <c r="AD246" s="1" t="s">
        <v>88</v>
      </c>
      <c r="AE246" s="1" t="s">
        <v>11437</v>
      </c>
      <c r="AF246" s="1" t="s">
        <v>89</v>
      </c>
      <c r="AG246" s="1" t="s">
        <v>11488</v>
      </c>
    </row>
    <row r="247" spans="1:72" ht="13.5" customHeight="1">
      <c r="A247" s="3" t="str">
        <f>HYPERLINK("http://kyu.snu.ac.kr/sdhj/index.jsp?type=hj/GK14802_00IH_0001_0008.jpg","1723_각북면_8")</f>
        <v>1723_각북면_8</v>
      </c>
      <c r="B247" s="2">
        <v>1723</v>
      </c>
      <c r="C247" s="2" t="s">
        <v>17189</v>
      </c>
      <c r="D247" s="2" t="s">
        <v>17190</v>
      </c>
      <c r="E247" s="2">
        <v>246</v>
      </c>
      <c r="F247" s="1">
        <v>3</v>
      </c>
      <c r="G247" s="1" t="s">
        <v>19134</v>
      </c>
      <c r="H247" s="1" t="s">
        <v>8459</v>
      </c>
      <c r="I247" s="1">
        <v>5</v>
      </c>
      <c r="L247" s="1">
        <v>3</v>
      </c>
      <c r="M247" s="2" t="s">
        <v>15952</v>
      </c>
      <c r="N247" s="2" t="s">
        <v>15953</v>
      </c>
      <c r="S247" s="1" t="s">
        <v>136</v>
      </c>
      <c r="T247" s="1" t="s">
        <v>4203</v>
      </c>
      <c r="Y247" s="1" t="s">
        <v>842</v>
      </c>
      <c r="Z247" s="1" t="s">
        <v>10329</v>
      </c>
      <c r="AC247" s="1">
        <v>6</v>
      </c>
      <c r="AD247" s="1" t="s">
        <v>165</v>
      </c>
      <c r="AE247" s="1" t="s">
        <v>10958</v>
      </c>
    </row>
    <row r="248" spans="1:72" ht="13.5" customHeight="1">
      <c r="A248" s="3" t="str">
        <f>HYPERLINK("http://kyu.snu.ac.kr/sdhj/index.jsp?type=hj/GK14802_00IH_0001_0009.jpg","1723_각북면_9")</f>
        <v>1723_각북면_9</v>
      </c>
      <c r="B248" s="2">
        <v>1723</v>
      </c>
      <c r="C248" s="2" t="s">
        <v>17294</v>
      </c>
      <c r="D248" s="2" t="s">
        <v>17295</v>
      </c>
      <c r="E248" s="2">
        <v>247</v>
      </c>
      <c r="F248" s="1">
        <v>3</v>
      </c>
      <c r="G248" s="1" t="s">
        <v>19134</v>
      </c>
      <c r="H248" s="1" t="s">
        <v>8459</v>
      </c>
      <c r="I248" s="1">
        <v>5</v>
      </c>
      <c r="L248" s="1">
        <v>4</v>
      </c>
      <c r="M248" s="2" t="s">
        <v>15954</v>
      </c>
      <c r="N248" s="2" t="s">
        <v>15955</v>
      </c>
      <c r="T248" s="1" t="s">
        <v>17083</v>
      </c>
      <c r="U248" s="1" t="s">
        <v>843</v>
      </c>
      <c r="V248" s="1" t="s">
        <v>9178</v>
      </c>
      <c r="W248" s="1" t="s">
        <v>82</v>
      </c>
      <c r="X248" s="1" t="s">
        <v>17297</v>
      </c>
      <c r="Y248" s="1" t="s">
        <v>844</v>
      </c>
      <c r="Z248" s="1" t="s">
        <v>11334</v>
      </c>
      <c r="AC248" s="1">
        <v>39</v>
      </c>
      <c r="AD248" s="1" t="s">
        <v>52</v>
      </c>
      <c r="AE248" s="1" t="s">
        <v>11470</v>
      </c>
      <c r="AJ248" s="1" t="s">
        <v>17</v>
      </c>
      <c r="AK248" s="1" t="s">
        <v>11643</v>
      </c>
      <c r="AL248" s="1" t="s">
        <v>42</v>
      </c>
      <c r="AM248" s="1" t="s">
        <v>15289</v>
      </c>
      <c r="AT248" s="1" t="s">
        <v>76</v>
      </c>
      <c r="AU248" s="1" t="s">
        <v>8908</v>
      </c>
      <c r="AV248" s="1" t="s">
        <v>423</v>
      </c>
      <c r="AW248" s="1" t="s">
        <v>11932</v>
      </c>
      <c r="BG248" s="1" t="s">
        <v>76</v>
      </c>
      <c r="BH248" s="1" t="s">
        <v>8908</v>
      </c>
      <c r="BI248" s="1" t="s">
        <v>173</v>
      </c>
      <c r="BJ248" s="1" t="s">
        <v>13391</v>
      </c>
      <c r="BK248" s="1" t="s">
        <v>76</v>
      </c>
      <c r="BL248" s="1" t="s">
        <v>8908</v>
      </c>
      <c r="BM248" s="1" t="s">
        <v>845</v>
      </c>
      <c r="BN248" s="1" t="s">
        <v>13849</v>
      </c>
      <c r="BO248" s="1" t="s">
        <v>76</v>
      </c>
      <c r="BP248" s="1" t="s">
        <v>8908</v>
      </c>
      <c r="BQ248" s="1" t="s">
        <v>846</v>
      </c>
      <c r="BR248" s="1" t="s">
        <v>15529</v>
      </c>
      <c r="BS248" s="1" t="s">
        <v>42</v>
      </c>
      <c r="BT248" s="1" t="s">
        <v>15289</v>
      </c>
    </row>
    <row r="249" spans="1:72" ht="13.5" customHeight="1">
      <c r="A249" s="3" t="str">
        <f>HYPERLINK("http://kyu.snu.ac.kr/sdhj/index.jsp?type=hj/GK14802_00IH_0001_0009.jpg","1723_각북면_9")</f>
        <v>1723_각북면_9</v>
      </c>
      <c r="B249" s="2">
        <v>1723</v>
      </c>
      <c r="C249" s="2" t="s">
        <v>17294</v>
      </c>
      <c r="D249" s="2" t="s">
        <v>17295</v>
      </c>
      <c r="E249" s="2">
        <v>248</v>
      </c>
      <c r="F249" s="1">
        <v>3</v>
      </c>
      <c r="G249" s="1" t="s">
        <v>19134</v>
      </c>
      <c r="H249" s="1" t="s">
        <v>8459</v>
      </c>
      <c r="I249" s="1">
        <v>5</v>
      </c>
      <c r="L249" s="1">
        <v>4</v>
      </c>
      <c r="M249" s="2" t="s">
        <v>15954</v>
      </c>
      <c r="N249" s="2" t="s">
        <v>15955</v>
      </c>
      <c r="S249" s="1" t="s">
        <v>49</v>
      </c>
      <c r="T249" s="1" t="s">
        <v>241</v>
      </c>
      <c r="W249" s="1" t="s">
        <v>72</v>
      </c>
      <c r="X249" s="1" t="s">
        <v>9205</v>
      </c>
      <c r="Y249" s="1" t="s">
        <v>51</v>
      </c>
      <c r="Z249" s="1" t="s">
        <v>9254</v>
      </c>
      <c r="AC249" s="1">
        <v>29</v>
      </c>
      <c r="AD249" s="1" t="s">
        <v>233</v>
      </c>
      <c r="AE249" s="1" t="s">
        <v>11435</v>
      </c>
      <c r="AJ249" s="1" t="s">
        <v>17</v>
      </c>
      <c r="AK249" s="1" t="s">
        <v>11643</v>
      </c>
      <c r="AL249" s="1" t="s">
        <v>75</v>
      </c>
      <c r="AM249" s="1" t="s">
        <v>11565</v>
      </c>
      <c r="AT249" s="1" t="s">
        <v>202</v>
      </c>
      <c r="AU249" s="1" t="s">
        <v>8811</v>
      </c>
      <c r="AV249" s="1" t="s">
        <v>847</v>
      </c>
      <c r="AW249" s="1" t="s">
        <v>12337</v>
      </c>
      <c r="BG249" s="1" t="s">
        <v>202</v>
      </c>
      <c r="BH249" s="1" t="s">
        <v>8811</v>
      </c>
      <c r="BI249" s="1" t="s">
        <v>848</v>
      </c>
      <c r="BJ249" s="1" t="s">
        <v>9405</v>
      </c>
      <c r="BK249" s="1" t="s">
        <v>849</v>
      </c>
      <c r="BL249" s="1" t="s">
        <v>11893</v>
      </c>
      <c r="BM249" s="1" t="s">
        <v>797</v>
      </c>
      <c r="BN249" s="1" t="s">
        <v>12161</v>
      </c>
      <c r="BO249" s="1" t="s">
        <v>38</v>
      </c>
      <c r="BP249" s="1" t="s">
        <v>8841</v>
      </c>
      <c r="BQ249" s="1" t="s">
        <v>850</v>
      </c>
      <c r="BR249" s="1" t="s">
        <v>14129</v>
      </c>
      <c r="BS249" s="1" t="s">
        <v>518</v>
      </c>
      <c r="BT249" s="1" t="s">
        <v>11637</v>
      </c>
    </row>
    <row r="250" spans="1:72" ht="13.5" customHeight="1">
      <c r="A250" s="3" t="str">
        <f>HYPERLINK("http://kyu.snu.ac.kr/sdhj/index.jsp?type=hj/GK14802_00IH_0001_0009.jpg","1723_각북면_9")</f>
        <v>1723_각북면_9</v>
      </c>
      <c r="B250" s="2">
        <v>1723</v>
      </c>
      <c r="C250" s="2" t="s">
        <v>17081</v>
      </c>
      <c r="D250" s="2" t="s">
        <v>17082</v>
      </c>
      <c r="E250" s="2">
        <v>249</v>
      </c>
      <c r="F250" s="1">
        <v>3</v>
      </c>
      <c r="G250" s="1" t="s">
        <v>19134</v>
      </c>
      <c r="H250" s="1" t="s">
        <v>8459</v>
      </c>
      <c r="I250" s="1">
        <v>5</v>
      </c>
      <c r="L250" s="1">
        <v>4</v>
      </c>
      <c r="M250" s="2" t="s">
        <v>15954</v>
      </c>
      <c r="N250" s="2" t="s">
        <v>15955</v>
      </c>
      <c r="S250" s="1" t="s">
        <v>217</v>
      </c>
      <c r="T250" s="1" t="s">
        <v>8665</v>
      </c>
      <c r="W250" s="1" t="s">
        <v>82</v>
      </c>
      <c r="X250" s="1" t="s">
        <v>17297</v>
      </c>
      <c r="Y250" s="1" t="s">
        <v>51</v>
      </c>
      <c r="Z250" s="1" t="s">
        <v>9254</v>
      </c>
      <c r="AC250" s="1">
        <v>63</v>
      </c>
      <c r="AD250" s="1" t="s">
        <v>41</v>
      </c>
      <c r="AE250" s="1" t="s">
        <v>11447</v>
      </c>
    </row>
    <row r="251" spans="1:72" ht="13.5" customHeight="1">
      <c r="A251" s="3" t="str">
        <f>HYPERLINK("http://kyu.snu.ac.kr/sdhj/index.jsp?type=hj/GK14802_00IH_0001_0009.jpg","1723_각북면_9")</f>
        <v>1723_각북면_9</v>
      </c>
      <c r="B251" s="2">
        <v>1723</v>
      </c>
      <c r="C251" s="2" t="s">
        <v>17086</v>
      </c>
      <c r="D251" s="2" t="s">
        <v>17087</v>
      </c>
      <c r="E251" s="2">
        <v>250</v>
      </c>
      <c r="F251" s="1">
        <v>3</v>
      </c>
      <c r="G251" s="1" t="s">
        <v>19134</v>
      </c>
      <c r="H251" s="1" t="s">
        <v>8459</v>
      </c>
      <c r="I251" s="1">
        <v>5</v>
      </c>
      <c r="L251" s="1">
        <v>4</v>
      </c>
      <c r="M251" s="2" t="s">
        <v>15954</v>
      </c>
      <c r="N251" s="2" t="s">
        <v>15955</v>
      </c>
      <c r="S251" s="1" t="s">
        <v>687</v>
      </c>
      <c r="T251" s="1" t="s">
        <v>8672</v>
      </c>
      <c r="U251" s="1" t="s">
        <v>851</v>
      </c>
      <c r="V251" s="1" t="s">
        <v>9177</v>
      </c>
      <c r="Y251" s="1" t="s">
        <v>704</v>
      </c>
      <c r="Z251" s="1" t="s">
        <v>11132</v>
      </c>
      <c r="AF251" s="1" t="s">
        <v>114</v>
      </c>
      <c r="AG251" s="1" t="s">
        <v>11505</v>
      </c>
    </row>
    <row r="252" spans="1:72" ht="13.5" customHeight="1">
      <c r="A252" s="3" t="str">
        <f>HYPERLINK("http://kyu.snu.ac.kr/sdhj/index.jsp?type=hj/GK14802_00IH_0001_0009.jpg","1723_각북면_9")</f>
        <v>1723_각북면_9</v>
      </c>
      <c r="B252" s="2">
        <v>1723</v>
      </c>
      <c r="C252" s="2" t="s">
        <v>17086</v>
      </c>
      <c r="D252" s="2" t="s">
        <v>17087</v>
      </c>
      <c r="E252" s="2">
        <v>251</v>
      </c>
      <c r="F252" s="1">
        <v>3</v>
      </c>
      <c r="G252" s="1" t="s">
        <v>19134</v>
      </c>
      <c r="H252" s="1" t="s">
        <v>8459</v>
      </c>
      <c r="I252" s="1">
        <v>5</v>
      </c>
      <c r="L252" s="1">
        <v>5</v>
      </c>
      <c r="M252" s="2" t="s">
        <v>15956</v>
      </c>
      <c r="N252" s="2" t="s">
        <v>15957</v>
      </c>
      <c r="T252" s="1" t="s">
        <v>17188</v>
      </c>
      <c r="W252" s="1" t="s">
        <v>747</v>
      </c>
      <c r="X252" s="1" t="s">
        <v>9197</v>
      </c>
      <c r="Y252" s="1" t="s">
        <v>51</v>
      </c>
      <c r="Z252" s="1" t="s">
        <v>9254</v>
      </c>
      <c r="AC252" s="1">
        <v>84</v>
      </c>
      <c r="AD252" s="1" t="s">
        <v>256</v>
      </c>
      <c r="AE252" s="1" t="s">
        <v>11459</v>
      </c>
      <c r="AJ252" s="1" t="s">
        <v>17</v>
      </c>
      <c r="AK252" s="1" t="s">
        <v>11643</v>
      </c>
      <c r="AL252" s="1" t="s">
        <v>329</v>
      </c>
      <c r="AM252" s="1" t="s">
        <v>11551</v>
      </c>
      <c r="AT252" s="1" t="s">
        <v>38</v>
      </c>
      <c r="AU252" s="1" t="s">
        <v>8841</v>
      </c>
      <c r="AV252" s="1" t="s">
        <v>480</v>
      </c>
      <c r="AW252" s="1" t="s">
        <v>9295</v>
      </c>
      <c r="BG252" s="1" t="s">
        <v>76</v>
      </c>
      <c r="BH252" s="1" t="s">
        <v>8908</v>
      </c>
      <c r="BI252" s="1" t="s">
        <v>852</v>
      </c>
      <c r="BJ252" s="1" t="s">
        <v>13390</v>
      </c>
      <c r="BK252" s="1" t="s">
        <v>76</v>
      </c>
      <c r="BL252" s="1" t="s">
        <v>8908</v>
      </c>
      <c r="BM252" s="1" t="s">
        <v>853</v>
      </c>
      <c r="BN252" s="1" t="s">
        <v>12620</v>
      </c>
      <c r="BO252" s="1" t="s">
        <v>76</v>
      </c>
      <c r="BP252" s="1" t="s">
        <v>8908</v>
      </c>
      <c r="BQ252" s="1" t="s">
        <v>854</v>
      </c>
      <c r="BR252" s="1" t="s">
        <v>15740</v>
      </c>
      <c r="BS252" s="1" t="s">
        <v>209</v>
      </c>
      <c r="BT252" s="1" t="s">
        <v>11648</v>
      </c>
    </row>
    <row r="253" spans="1:72" ht="13.5" customHeight="1">
      <c r="A253" s="3" t="str">
        <f>HYPERLINK("http://kyu.snu.ac.kr/sdhj/index.jsp?type=hj/GK14802_00IH_0001_0009.jpg","1723_각북면_9")</f>
        <v>1723_각북면_9</v>
      </c>
      <c r="B253" s="2">
        <v>1723</v>
      </c>
      <c r="C253" s="2" t="s">
        <v>17145</v>
      </c>
      <c r="D253" s="2" t="s">
        <v>17146</v>
      </c>
      <c r="E253" s="2">
        <v>252</v>
      </c>
      <c r="F253" s="1">
        <v>3</v>
      </c>
      <c r="G253" s="1" t="s">
        <v>19134</v>
      </c>
      <c r="H253" s="1" t="s">
        <v>8459</v>
      </c>
      <c r="I253" s="1">
        <v>5</v>
      </c>
      <c r="L253" s="1">
        <v>5</v>
      </c>
      <c r="M253" s="2" t="s">
        <v>15956</v>
      </c>
      <c r="N253" s="2" t="s">
        <v>15957</v>
      </c>
      <c r="S253" s="1" t="s">
        <v>855</v>
      </c>
      <c r="T253" s="1" t="s">
        <v>8683</v>
      </c>
      <c r="U253" s="1" t="s">
        <v>856</v>
      </c>
      <c r="V253" s="1" t="s">
        <v>8821</v>
      </c>
      <c r="Y253" s="1" t="s">
        <v>857</v>
      </c>
      <c r="Z253" s="1" t="s">
        <v>11325</v>
      </c>
      <c r="AC253" s="1">
        <v>26</v>
      </c>
      <c r="AD253" s="1" t="s">
        <v>727</v>
      </c>
      <c r="AE253" s="1" t="s">
        <v>11485</v>
      </c>
    </row>
    <row r="254" spans="1:72" ht="13.5" customHeight="1">
      <c r="A254" s="3" t="str">
        <f>HYPERLINK("http://kyu.snu.ac.kr/sdhj/index.jsp?type=hj/GK14802_00IH_0001_0009.jpg","1723_각북면_9")</f>
        <v>1723_각북면_9</v>
      </c>
      <c r="B254" s="2">
        <v>1723</v>
      </c>
      <c r="C254" s="2" t="s">
        <v>17092</v>
      </c>
      <c r="D254" s="2" t="s">
        <v>17093</v>
      </c>
      <c r="E254" s="2">
        <v>253</v>
      </c>
      <c r="F254" s="1">
        <v>3</v>
      </c>
      <c r="G254" s="1" t="s">
        <v>19134</v>
      </c>
      <c r="H254" s="1" t="s">
        <v>8459</v>
      </c>
      <c r="I254" s="1">
        <v>6</v>
      </c>
      <c r="J254" s="1" t="s">
        <v>859</v>
      </c>
      <c r="K254" s="1" t="s">
        <v>14856</v>
      </c>
      <c r="L254" s="1">
        <v>1</v>
      </c>
      <c r="M254" s="2" t="s">
        <v>859</v>
      </c>
      <c r="N254" s="2" t="s">
        <v>14856</v>
      </c>
      <c r="T254" s="1" t="s">
        <v>17078</v>
      </c>
      <c r="U254" s="1" t="s">
        <v>860</v>
      </c>
      <c r="V254" s="1" t="s">
        <v>8935</v>
      </c>
      <c r="W254" s="1" t="s">
        <v>82</v>
      </c>
      <c r="X254" s="1" t="s">
        <v>17298</v>
      </c>
      <c r="Y254" s="1" t="s">
        <v>861</v>
      </c>
      <c r="Z254" s="1" t="s">
        <v>11333</v>
      </c>
      <c r="AC254" s="1">
        <v>46</v>
      </c>
      <c r="AD254" s="1" t="s">
        <v>129</v>
      </c>
      <c r="AE254" s="1" t="s">
        <v>11468</v>
      </c>
      <c r="AJ254" s="1" t="s">
        <v>17</v>
      </c>
      <c r="AK254" s="1" t="s">
        <v>11643</v>
      </c>
      <c r="AL254" s="1" t="s">
        <v>42</v>
      </c>
      <c r="AM254" s="1" t="s">
        <v>15289</v>
      </c>
      <c r="AT254" s="1" t="s">
        <v>57</v>
      </c>
      <c r="AU254" s="1" t="s">
        <v>8812</v>
      </c>
      <c r="AV254" s="1" t="s">
        <v>862</v>
      </c>
      <c r="AW254" s="1" t="s">
        <v>12670</v>
      </c>
      <c r="BG254" s="1" t="s">
        <v>57</v>
      </c>
      <c r="BH254" s="1" t="s">
        <v>8812</v>
      </c>
      <c r="BI254" s="1" t="s">
        <v>863</v>
      </c>
      <c r="BJ254" s="1" t="s">
        <v>10343</v>
      </c>
      <c r="BK254" s="1" t="s">
        <v>864</v>
      </c>
      <c r="BL254" s="1" t="s">
        <v>15016</v>
      </c>
      <c r="BM254" s="1" t="s">
        <v>865</v>
      </c>
      <c r="BN254" s="1" t="s">
        <v>13389</v>
      </c>
      <c r="BO254" s="1" t="s">
        <v>38</v>
      </c>
      <c r="BP254" s="1" t="s">
        <v>8841</v>
      </c>
      <c r="BQ254" s="1" t="s">
        <v>799</v>
      </c>
      <c r="BR254" s="1" t="s">
        <v>14582</v>
      </c>
      <c r="BS254" s="1" t="s">
        <v>75</v>
      </c>
      <c r="BT254" s="1" t="s">
        <v>11565</v>
      </c>
    </row>
    <row r="255" spans="1:72" ht="13.5" customHeight="1">
      <c r="A255" s="3" t="str">
        <f>HYPERLINK("http://kyu.snu.ac.kr/sdhj/index.jsp?type=hj/GK14802_00IH_0001_0009.jpg","1723_각북면_9")</f>
        <v>1723_각북면_9</v>
      </c>
      <c r="B255" s="2">
        <v>1723</v>
      </c>
      <c r="C255" s="2" t="s">
        <v>17033</v>
      </c>
      <c r="D255" s="2" t="s">
        <v>17034</v>
      </c>
      <c r="E255" s="2">
        <v>254</v>
      </c>
      <c r="F255" s="1">
        <v>3</v>
      </c>
      <c r="G255" s="1" t="s">
        <v>19134</v>
      </c>
      <c r="H255" s="1" t="s">
        <v>8459</v>
      </c>
      <c r="I255" s="1">
        <v>6</v>
      </c>
      <c r="L255" s="1">
        <v>1</v>
      </c>
      <c r="M255" s="2" t="s">
        <v>859</v>
      </c>
      <c r="N255" s="2" t="s">
        <v>14856</v>
      </c>
      <c r="S255" s="1" t="s">
        <v>49</v>
      </c>
      <c r="T255" s="1" t="s">
        <v>241</v>
      </c>
      <c r="W255" s="1" t="s">
        <v>82</v>
      </c>
      <c r="X255" s="1" t="s">
        <v>17298</v>
      </c>
      <c r="Y255" s="1" t="s">
        <v>51</v>
      </c>
      <c r="Z255" s="1" t="s">
        <v>9254</v>
      </c>
      <c r="AC255" s="1">
        <v>46</v>
      </c>
      <c r="AD255" s="1" t="s">
        <v>129</v>
      </c>
      <c r="AE255" s="1" t="s">
        <v>11468</v>
      </c>
      <c r="AJ255" s="1" t="s">
        <v>17</v>
      </c>
      <c r="AK255" s="1" t="s">
        <v>11643</v>
      </c>
      <c r="AL255" s="1" t="s">
        <v>93</v>
      </c>
      <c r="AM255" s="1" t="s">
        <v>11615</v>
      </c>
      <c r="AT255" s="1" t="s">
        <v>57</v>
      </c>
      <c r="AU255" s="1" t="s">
        <v>8812</v>
      </c>
      <c r="AV255" s="1" t="s">
        <v>866</v>
      </c>
      <c r="AW255" s="1" t="s">
        <v>12679</v>
      </c>
      <c r="BG255" s="1" t="s">
        <v>57</v>
      </c>
      <c r="BH255" s="1" t="s">
        <v>8812</v>
      </c>
      <c r="BI255" s="1" t="s">
        <v>867</v>
      </c>
      <c r="BJ255" s="1" t="s">
        <v>9996</v>
      </c>
      <c r="BK255" s="1" t="s">
        <v>57</v>
      </c>
      <c r="BL255" s="1" t="s">
        <v>8812</v>
      </c>
      <c r="BM255" s="1" t="s">
        <v>868</v>
      </c>
      <c r="BN255" s="1" t="s">
        <v>13848</v>
      </c>
      <c r="BO255" s="1" t="s">
        <v>57</v>
      </c>
      <c r="BP255" s="1" t="s">
        <v>8812</v>
      </c>
      <c r="BQ255" s="1" t="s">
        <v>869</v>
      </c>
      <c r="BR255" s="1" t="s">
        <v>14602</v>
      </c>
      <c r="BS255" s="1" t="s">
        <v>81</v>
      </c>
      <c r="BT255" s="1" t="s">
        <v>11611</v>
      </c>
    </row>
    <row r="256" spans="1:72" ht="13.5" customHeight="1">
      <c r="A256" s="3" t="str">
        <f>HYPERLINK("http://kyu.snu.ac.kr/sdhj/index.jsp?type=hj/GK14802_00IH_0001_0009.jpg","1723_각북면_9")</f>
        <v>1723_각북면_9</v>
      </c>
      <c r="B256" s="2">
        <v>1723</v>
      </c>
      <c r="C256" s="2" t="s">
        <v>17294</v>
      </c>
      <c r="D256" s="2" t="s">
        <v>17295</v>
      </c>
      <c r="E256" s="2">
        <v>255</v>
      </c>
      <c r="F256" s="1">
        <v>3</v>
      </c>
      <c r="G256" s="1" t="s">
        <v>19134</v>
      </c>
      <c r="H256" s="1" t="s">
        <v>8459</v>
      </c>
      <c r="I256" s="1">
        <v>6</v>
      </c>
      <c r="L256" s="1">
        <v>1</v>
      </c>
      <c r="M256" s="2" t="s">
        <v>859</v>
      </c>
      <c r="N256" s="2" t="s">
        <v>14856</v>
      </c>
      <c r="S256" s="1" t="s">
        <v>217</v>
      </c>
      <c r="T256" s="1" t="s">
        <v>8665</v>
      </c>
      <c r="AF256" s="1" t="s">
        <v>164</v>
      </c>
      <c r="AG256" s="1" t="s">
        <v>9220</v>
      </c>
    </row>
    <row r="257" spans="1:72" ht="13.5" customHeight="1">
      <c r="A257" s="3" t="str">
        <f>HYPERLINK("http://kyu.snu.ac.kr/sdhj/index.jsp?type=hj/GK14802_00IH_0001_0009.jpg","1723_각북면_9")</f>
        <v>1723_각북면_9</v>
      </c>
      <c r="B257" s="2">
        <v>1723</v>
      </c>
      <c r="C257" s="2" t="s">
        <v>17081</v>
      </c>
      <c r="D257" s="2" t="s">
        <v>17082</v>
      </c>
      <c r="E257" s="2">
        <v>256</v>
      </c>
      <c r="F257" s="1">
        <v>3</v>
      </c>
      <c r="G257" s="1" t="s">
        <v>19134</v>
      </c>
      <c r="H257" s="1" t="s">
        <v>8459</v>
      </c>
      <c r="I257" s="1">
        <v>6</v>
      </c>
      <c r="L257" s="1">
        <v>1</v>
      </c>
      <c r="M257" s="2" t="s">
        <v>859</v>
      </c>
      <c r="N257" s="2" t="s">
        <v>14856</v>
      </c>
      <c r="S257" s="1" t="s">
        <v>67</v>
      </c>
      <c r="T257" s="1" t="s">
        <v>2699</v>
      </c>
      <c r="Y257" s="1" t="s">
        <v>51</v>
      </c>
      <c r="Z257" s="1" t="s">
        <v>9254</v>
      </c>
      <c r="AC257" s="1">
        <v>15</v>
      </c>
      <c r="AD257" s="1" t="s">
        <v>336</v>
      </c>
      <c r="AE257" s="1" t="s">
        <v>11456</v>
      </c>
    </row>
    <row r="258" spans="1:72" ht="13.5" customHeight="1">
      <c r="A258" s="3" t="str">
        <f>HYPERLINK("http://kyu.snu.ac.kr/sdhj/index.jsp?type=hj/GK14802_00IH_0001_0009.jpg","1723_각북면_9")</f>
        <v>1723_각북면_9</v>
      </c>
      <c r="B258" s="2">
        <v>1723</v>
      </c>
      <c r="C258" s="2" t="s">
        <v>17081</v>
      </c>
      <c r="D258" s="2" t="s">
        <v>17082</v>
      </c>
      <c r="E258" s="2">
        <v>257</v>
      </c>
      <c r="F258" s="1">
        <v>3</v>
      </c>
      <c r="G258" s="1" t="s">
        <v>19134</v>
      </c>
      <c r="H258" s="1" t="s">
        <v>8459</v>
      </c>
      <c r="I258" s="1">
        <v>6</v>
      </c>
      <c r="L258" s="1">
        <v>1</v>
      </c>
      <c r="M258" s="2" t="s">
        <v>859</v>
      </c>
      <c r="N258" s="2" t="s">
        <v>14856</v>
      </c>
      <c r="S258" s="1" t="s">
        <v>136</v>
      </c>
      <c r="T258" s="1" t="s">
        <v>4203</v>
      </c>
      <c r="Y258" s="1" t="s">
        <v>870</v>
      </c>
      <c r="Z258" s="1" t="s">
        <v>11203</v>
      </c>
      <c r="AC258" s="1">
        <v>13</v>
      </c>
      <c r="AD258" s="1" t="s">
        <v>187</v>
      </c>
      <c r="AE258" s="1" t="s">
        <v>11443</v>
      </c>
    </row>
    <row r="259" spans="1:72" ht="13.5" customHeight="1">
      <c r="A259" s="3" t="str">
        <f>HYPERLINK("http://kyu.snu.ac.kr/sdhj/index.jsp?type=hj/GK14802_00IH_0001_0009.jpg","1723_각북면_9")</f>
        <v>1723_각북면_9</v>
      </c>
      <c r="B259" s="2">
        <v>1723</v>
      </c>
      <c r="C259" s="2" t="s">
        <v>17081</v>
      </c>
      <c r="D259" s="2" t="s">
        <v>17082</v>
      </c>
      <c r="E259" s="2">
        <v>258</v>
      </c>
      <c r="F259" s="1">
        <v>3</v>
      </c>
      <c r="G259" s="1" t="s">
        <v>19134</v>
      </c>
      <c r="H259" s="1" t="s">
        <v>8459</v>
      </c>
      <c r="I259" s="1">
        <v>6</v>
      </c>
      <c r="L259" s="1">
        <v>1</v>
      </c>
      <c r="M259" s="2" t="s">
        <v>859</v>
      </c>
      <c r="N259" s="2" t="s">
        <v>14856</v>
      </c>
      <c r="S259" s="1" t="s">
        <v>67</v>
      </c>
      <c r="T259" s="1" t="s">
        <v>2699</v>
      </c>
      <c r="Y259" s="1" t="s">
        <v>51</v>
      </c>
      <c r="Z259" s="1" t="s">
        <v>9254</v>
      </c>
      <c r="AC259" s="1">
        <v>4</v>
      </c>
      <c r="AD259" s="1" t="s">
        <v>68</v>
      </c>
      <c r="AE259" s="1" t="s">
        <v>11438</v>
      </c>
      <c r="AG259" s="1" t="s">
        <v>17299</v>
      </c>
    </row>
    <row r="260" spans="1:72" ht="13.5" customHeight="1">
      <c r="A260" s="3" t="str">
        <f>HYPERLINK("http://kyu.snu.ac.kr/sdhj/index.jsp?type=hj/GK14802_00IH_0001_0009.jpg","1723_각북면_9")</f>
        <v>1723_각북면_9</v>
      </c>
      <c r="B260" s="2">
        <v>1723</v>
      </c>
      <c r="C260" s="2" t="s">
        <v>17081</v>
      </c>
      <c r="D260" s="2" t="s">
        <v>17082</v>
      </c>
      <c r="E260" s="2">
        <v>259</v>
      </c>
      <c r="F260" s="1">
        <v>3</v>
      </c>
      <c r="G260" s="1" t="s">
        <v>19134</v>
      </c>
      <c r="H260" s="1" t="s">
        <v>8459</v>
      </c>
      <c r="I260" s="1">
        <v>6</v>
      </c>
      <c r="L260" s="1">
        <v>1</v>
      </c>
      <c r="M260" s="2" t="s">
        <v>859</v>
      </c>
      <c r="N260" s="2" t="s">
        <v>14856</v>
      </c>
      <c r="S260" s="1" t="s">
        <v>67</v>
      </c>
      <c r="T260" s="1" t="s">
        <v>2699</v>
      </c>
      <c r="Y260" s="1" t="s">
        <v>51</v>
      </c>
      <c r="Z260" s="1" t="s">
        <v>9254</v>
      </c>
      <c r="AC260" s="1">
        <v>2</v>
      </c>
      <c r="AD260" s="1" t="s">
        <v>120</v>
      </c>
      <c r="AE260" s="1" t="s">
        <v>11461</v>
      </c>
      <c r="AF260" s="1" t="s">
        <v>15164</v>
      </c>
      <c r="AG260" s="1" t="s">
        <v>15254</v>
      </c>
    </row>
    <row r="261" spans="1:72" ht="13.5" customHeight="1">
      <c r="A261" s="3" t="str">
        <f>HYPERLINK("http://kyu.snu.ac.kr/sdhj/index.jsp?type=hj/GK14802_00IH_0001_0009.jpg","1723_각북면_9")</f>
        <v>1723_각북면_9</v>
      </c>
      <c r="B261" s="2">
        <v>1723</v>
      </c>
      <c r="C261" s="2" t="s">
        <v>17081</v>
      </c>
      <c r="D261" s="2" t="s">
        <v>17082</v>
      </c>
      <c r="E261" s="2">
        <v>260</v>
      </c>
      <c r="F261" s="1">
        <v>3</v>
      </c>
      <c r="G261" s="1" t="s">
        <v>19134</v>
      </c>
      <c r="H261" s="1" t="s">
        <v>8459</v>
      </c>
      <c r="I261" s="1">
        <v>6</v>
      </c>
      <c r="L261" s="1">
        <v>2</v>
      </c>
      <c r="M261" s="2" t="s">
        <v>15958</v>
      </c>
      <c r="N261" s="2" t="s">
        <v>15959</v>
      </c>
      <c r="T261" s="1" t="s">
        <v>17300</v>
      </c>
      <c r="U261" s="1" t="s">
        <v>871</v>
      </c>
      <c r="V261" s="1" t="s">
        <v>8835</v>
      </c>
      <c r="W261" s="1" t="s">
        <v>504</v>
      </c>
      <c r="X261" s="1" t="s">
        <v>9222</v>
      </c>
      <c r="Y261" s="1" t="s">
        <v>872</v>
      </c>
      <c r="Z261" s="1" t="s">
        <v>10933</v>
      </c>
      <c r="AC261" s="1">
        <v>49</v>
      </c>
      <c r="AD261" s="1" t="s">
        <v>107</v>
      </c>
      <c r="AE261" s="1" t="s">
        <v>11483</v>
      </c>
      <c r="AJ261" s="1" t="s">
        <v>17</v>
      </c>
      <c r="AK261" s="1" t="s">
        <v>11643</v>
      </c>
      <c r="AL261" s="1" t="s">
        <v>75</v>
      </c>
      <c r="AM261" s="1" t="s">
        <v>11565</v>
      </c>
      <c r="AT261" s="1" t="s">
        <v>76</v>
      </c>
      <c r="AU261" s="1" t="s">
        <v>8908</v>
      </c>
      <c r="AV261" s="1" t="s">
        <v>505</v>
      </c>
      <c r="AW261" s="1" t="s">
        <v>12678</v>
      </c>
      <c r="BG261" s="1" t="s">
        <v>76</v>
      </c>
      <c r="BH261" s="1" t="s">
        <v>8908</v>
      </c>
      <c r="BI261" s="1" t="s">
        <v>506</v>
      </c>
      <c r="BJ261" s="1" t="s">
        <v>13389</v>
      </c>
      <c r="BK261" s="1" t="s">
        <v>210</v>
      </c>
      <c r="BL261" s="1" t="s">
        <v>11913</v>
      </c>
      <c r="BM261" s="1" t="s">
        <v>507</v>
      </c>
      <c r="BN261" s="1" t="s">
        <v>13847</v>
      </c>
      <c r="BO261" s="1" t="s">
        <v>76</v>
      </c>
      <c r="BP261" s="1" t="s">
        <v>8908</v>
      </c>
      <c r="BQ261" s="1" t="s">
        <v>508</v>
      </c>
      <c r="BR261" s="1" t="s">
        <v>15802</v>
      </c>
      <c r="BS261" s="1" t="s">
        <v>93</v>
      </c>
      <c r="BT261" s="1" t="s">
        <v>11615</v>
      </c>
    </row>
    <row r="262" spans="1:72" ht="13.5" customHeight="1">
      <c r="A262" s="3" t="str">
        <f>HYPERLINK("http://kyu.snu.ac.kr/sdhj/index.jsp?type=hj/GK14802_00IH_0001_0009.jpg","1723_각북면_9")</f>
        <v>1723_각북면_9</v>
      </c>
      <c r="B262" s="2">
        <v>1723</v>
      </c>
      <c r="C262" s="2" t="s">
        <v>17064</v>
      </c>
      <c r="D262" s="2" t="s">
        <v>17065</v>
      </c>
      <c r="E262" s="2">
        <v>261</v>
      </c>
      <c r="F262" s="1">
        <v>3</v>
      </c>
      <c r="G262" s="1" t="s">
        <v>19134</v>
      </c>
      <c r="H262" s="1" t="s">
        <v>8459</v>
      </c>
      <c r="I262" s="1">
        <v>6</v>
      </c>
      <c r="L262" s="1">
        <v>2</v>
      </c>
      <c r="M262" s="2" t="s">
        <v>15958</v>
      </c>
      <c r="N262" s="2" t="s">
        <v>15959</v>
      </c>
      <c r="S262" s="1" t="s">
        <v>49</v>
      </c>
      <c r="T262" s="1" t="s">
        <v>241</v>
      </c>
      <c r="W262" s="1" t="s">
        <v>82</v>
      </c>
      <c r="X262" s="1" t="s">
        <v>17301</v>
      </c>
      <c r="Y262" s="1" t="s">
        <v>51</v>
      </c>
      <c r="Z262" s="1" t="s">
        <v>9254</v>
      </c>
      <c r="AC262" s="1">
        <v>48</v>
      </c>
      <c r="AD262" s="1" t="s">
        <v>708</v>
      </c>
      <c r="AE262" s="1" t="s">
        <v>11449</v>
      </c>
      <c r="AJ262" s="1" t="s">
        <v>17</v>
      </c>
      <c r="AK262" s="1" t="s">
        <v>11643</v>
      </c>
      <c r="AL262" s="1" t="s">
        <v>42</v>
      </c>
      <c r="AM262" s="1" t="s">
        <v>15289</v>
      </c>
      <c r="AT262" s="1" t="s">
        <v>76</v>
      </c>
      <c r="AU262" s="1" t="s">
        <v>8908</v>
      </c>
      <c r="AV262" s="1" t="s">
        <v>873</v>
      </c>
      <c r="AW262" s="1" t="s">
        <v>15413</v>
      </c>
      <c r="BG262" s="1" t="s">
        <v>76</v>
      </c>
      <c r="BH262" s="1" t="s">
        <v>8908</v>
      </c>
      <c r="BI262" s="1" t="s">
        <v>874</v>
      </c>
      <c r="BJ262" s="1" t="s">
        <v>13051</v>
      </c>
      <c r="BK262" s="1" t="s">
        <v>76</v>
      </c>
      <c r="BL262" s="1" t="s">
        <v>8908</v>
      </c>
      <c r="BM262" s="1" t="s">
        <v>327</v>
      </c>
      <c r="BN262" s="1" t="s">
        <v>13312</v>
      </c>
      <c r="BO262" s="1" t="s">
        <v>38</v>
      </c>
      <c r="BP262" s="1" t="s">
        <v>8841</v>
      </c>
      <c r="BQ262" s="1" t="s">
        <v>875</v>
      </c>
      <c r="BR262" s="1" t="s">
        <v>14601</v>
      </c>
      <c r="BS262" s="1" t="s">
        <v>293</v>
      </c>
      <c r="BT262" s="1" t="s">
        <v>11558</v>
      </c>
    </row>
    <row r="263" spans="1:72" ht="13.5" customHeight="1">
      <c r="A263" s="3" t="str">
        <f>HYPERLINK("http://kyu.snu.ac.kr/sdhj/index.jsp?type=hj/GK14802_00IH_0001_0009.jpg","1723_각북면_9")</f>
        <v>1723_각북면_9</v>
      </c>
      <c r="B263" s="2">
        <v>1723</v>
      </c>
      <c r="C263" s="2" t="s">
        <v>17302</v>
      </c>
      <c r="D263" s="2" t="s">
        <v>17303</v>
      </c>
      <c r="E263" s="2">
        <v>262</v>
      </c>
      <c r="F263" s="1">
        <v>3</v>
      </c>
      <c r="G263" s="1" t="s">
        <v>19134</v>
      </c>
      <c r="H263" s="1" t="s">
        <v>8459</v>
      </c>
      <c r="I263" s="1">
        <v>6</v>
      </c>
      <c r="L263" s="1">
        <v>2</v>
      </c>
      <c r="M263" s="2" t="s">
        <v>15958</v>
      </c>
      <c r="N263" s="2" t="s">
        <v>15959</v>
      </c>
      <c r="S263" s="1" t="s">
        <v>217</v>
      </c>
      <c r="T263" s="1" t="s">
        <v>8665</v>
      </c>
      <c r="W263" s="1" t="s">
        <v>197</v>
      </c>
      <c r="X263" s="1" t="s">
        <v>17304</v>
      </c>
      <c r="Y263" s="1" t="s">
        <v>51</v>
      </c>
      <c r="Z263" s="1" t="s">
        <v>9254</v>
      </c>
      <c r="AC263" s="1">
        <v>81</v>
      </c>
      <c r="AD263" s="1" t="s">
        <v>104</v>
      </c>
      <c r="AE263" s="1" t="s">
        <v>11476</v>
      </c>
    </row>
    <row r="264" spans="1:72" ht="13.5" customHeight="1">
      <c r="A264" s="3" t="str">
        <f>HYPERLINK("http://kyu.snu.ac.kr/sdhj/index.jsp?type=hj/GK14802_00IH_0001_0009.jpg","1723_각북면_9")</f>
        <v>1723_각북면_9</v>
      </c>
      <c r="B264" s="2">
        <v>1723</v>
      </c>
      <c r="C264" s="2" t="s">
        <v>17302</v>
      </c>
      <c r="D264" s="2" t="s">
        <v>17303</v>
      </c>
      <c r="E264" s="2">
        <v>263</v>
      </c>
      <c r="F264" s="1">
        <v>3</v>
      </c>
      <c r="G264" s="1" t="s">
        <v>19134</v>
      </c>
      <c r="H264" s="1" t="s">
        <v>8459</v>
      </c>
      <c r="I264" s="1">
        <v>6</v>
      </c>
      <c r="L264" s="1">
        <v>2</v>
      </c>
      <c r="M264" s="2" t="s">
        <v>15958</v>
      </c>
      <c r="N264" s="2" t="s">
        <v>15959</v>
      </c>
      <c r="S264" s="1" t="s">
        <v>60</v>
      </c>
      <c r="T264" s="1" t="s">
        <v>8660</v>
      </c>
      <c r="U264" s="1" t="s">
        <v>876</v>
      </c>
      <c r="V264" s="1" t="s">
        <v>9176</v>
      </c>
      <c r="Y264" s="1" t="s">
        <v>877</v>
      </c>
      <c r="Z264" s="1" t="s">
        <v>11332</v>
      </c>
      <c r="AF264" s="1" t="s">
        <v>689</v>
      </c>
      <c r="AG264" s="1" t="s">
        <v>11497</v>
      </c>
      <c r="AH264" s="1" t="s">
        <v>878</v>
      </c>
      <c r="AI264" s="1" t="s">
        <v>11635</v>
      </c>
    </row>
    <row r="265" spans="1:72" ht="13.5" customHeight="1">
      <c r="A265" s="3" t="str">
        <f>HYPERLINK("http://kyu.snu.ac.kr/sdhj/index.jsp?type=hj/GK14802_00IH_0001_0009.jpg","1723_각북면_9")</f>
        <v>1723_각북면_9</v>
      </c>
      <c r="B265" s="2">
        <v>1723</v>
      </c>
      <c r="C265" s="2" t="s">
        <v>17189</v>
      </c>
      <c r="D265" s="2" t="s">
        <v>17190</v>
      </c>
      <c r="E265" s="2">
        <v>264</v>
      </c>
      <c r="F265" s="1">
        <v>3</v>
      </c>
      <c r="G265" s="1" t="s">
        <v>19134</v>
      </c>
      <c r="H265" s="1" t="s">
        <v>8459</v>
      </c>
      <c r="I265" s="1">
        <v>6</v>
      </c>
      <c r="L265" s="1">
        <v>2</v>
      </c>
      <c r="M265" s="2" t="s">
        <v>15958</v>
      </c>
      <c r="N265" s="2" t="s">
        <v>15959</v>
      </c>
      <c r="S265" s="1" t="s">
        <v>136</v>
      </c>
      <c r="T265" s="1" t="s">
        <v>4203</v>
      </c>
      <c r="U265" s="1" t="s">
        <v>879</v>
      </c>
      <c r="V265" s="1" t="s">
        <v>8756</v>
      </c>
      <c r="Y265" s="1" t="s">
        <v>529</v>
      </c>
      <c r="Z265" s="1" t="s">
        <v>10146</v>
      </c>
      <c r="AF265" s="1" t="s">
        <v>164</v>
      </c>
      <c r="AG265" s="1" t="s">
        <v>9220</v>
      </c>
    </row>
    <row r="266" spans="1:72" ht="13.5" customHeight="1">
      <c r="A266" s="3" t="str">
        <f>HYPERLINK("http://kyu.snu.ac.kr/sdhj/index.jsp?type=hj/GK14802_00IH_0001_0009.jpg","1723_각북면_9")</f>
        <v>1723_각북면_9</v>
      </c>
      <c r="B266" s="2">
        <v>1723</v>
      </c>
      <c r="C266" s="2" t="s">
        <v>17302</v>
      </c>
      <c r="D266" s="2" t="s">
        <v>17303</v>
      </c>
      <c r="E266" s="2">
        <v>265</v>
      </c>
      <c r="F266" s="1">
        <v>3</v>
      </c>
      <c r="G266" s="1" t="s">
        <v>19134</v>
      </c>
      <c r="H266" s="1" t="s">
        <v>8459</v>
      </c>
      <c r="I266" s="1">
        <v>6</v>
      </c>
      <c r="L266" s="1">
        <v>2</v>
      </c>
      <c r="M266" s="2" t="s">
        <v>15958</v>
      </c>
      <c r="N266" s="2" t="s">
        <v>15959</v>
      </c>
      <c r="S266" s="1" t="s">
        <v>67</v>
      </c>
      <c r="T266" s="1" t="s">
        <v>2699</v>
      </c>
      <c r="Y266" s="1" t="s">
        <v>51</v>
      </c>
      <c r="Z266" s="1" t="s">
        <v>9254</v>
      </c>
      <c r="AC266" s="1">
        <v>10</v>
      </c>
      <c r="AD266" s="1" t="s">
        <v>65</v>
      </c>
      <c r="AE266" s="1" t="s">
        <v>11462</v>
      </c>
    </row>
    <row r="267" spans="1:72" ht="13.5" customHeight="1">
      <c r="A267" s="3" t="str">
        <f>HYPERLINK("http://kyu.snu.ac.kr/sdhj/index.jsp?type=hj/GK14802_00IH_0001_0009.jpg","1723_각북면_9")</f>
        <v>1723_각북면_9</v>
      </c>
      <c r="B267" s="2">
        <v>1723</v>
      </c>
      <c r="C267" s="2" t="s">
        <v>17302</v>
      </c>
      <c r="D267" s="2" t="s">
        <v>17303</v>
      </c>
      <c r="E267" s="2">
        <v>266</v>
      </c>
      <c r="F267" s="1">
        <v>3</v>
      </c>
      <c r="G267" s="1" t="s">
        <v>19134</v>
      </c>
      <c r="H267" s="1" t="s">
        <v>8459</v>
      </c>
      <c r="I267" s="1">
        <v>6</v>
      </c>
      <c r="L267" s="1">
        <v>2</v>
      </c>
      <c r="M267" s="2" t="s">
        <v>15958</v>
      </c>
      <c r="N267" s="2" t="s">
        <v>15959</v>
      </c>
      <c r="S267" s="1" t="s">
        <v>67</v>
      </c>
      <c r="T267" s="1" t="s">
        <v>2699</v>
      </c>
      <c r="Y267" s="1" t="s">
        <v>51</v>
      </c>
      <c r="Z267" s="1" t="s">
        <v>9254</v>
      </c>
      <c r="AC267" s="1">
        <v>6</v>
      </c>
      <c r="AD267" s="1" t="s">
        <v>165</v>
      </c>
      <c r="AE267" s="1" t="s">
        <v>10958</v>
      </c>
    </row>
    <row r="268" spans="1:72" ht="13.5" customHeight="1">
      <c r="A268" s="3" t="str">
        <f>HYPERLINK("http://kyu.snu.ac.kr/sdhj/index.jsp?type=hj/GK14802_00IH_0001_0009.jpg","1723_각북면_9")</f>
        <v>1723_각북면_9</v>
      </c>
      <c r="B268" s="2">
        <v>1723</v>
      </c>
      <c r="C268" s="2" t="s">
        <v>17302</v>
      </c>
      <c r="D268" s="2" t="s">
        <v>17303</v>
      </c>
      <c r="E268" s="2">
        <v>267</v>
      </c>
      <c r="F268" s="1">
        <v>3</v>
      </c>
      <c r="G268" s="1" t="s">
        <v>19134</v>
      </c>
      <c r="H268" s="1" t="s">
        <v>8459</v>
      </c>
      <c r="I268" s="1">
        <v>6</v>
      </c>
      <c r="L268" s="1">
        <v>3</v>
      </c>
      <c r="M268" s="2" t="s">
        <v>15960</v>
      </c>
      <c r="N268" s="2" t="s">
        <v>15961</v>
      </c>
      <c r="T268" s="1" t="s">
        <v>17305</v>
      </c>
      <c r="U268" s="1" t="s">
        <v>19173</v>
      </c>
      <c r="V268" s="1" t="s">
        <v>9175</v>
      </c>
      <c r="W268" s="1" t="s">
        <v>82</v>
      </c>
      <c r="X268" s="1" t="s">
        <v>17306</v>
      </c>
      <c r="Y268" s="1" t="s">
        <v>880</v>
      </c>
      <c r="Z268" s="1" t="s">
        <v>11331</v>
      </c>
      <c r="AC268" s="1">
        <v>54</v>
      </c>
      <c r="AD268" s="1" t="s">
        <v>257</v>
      </c>
      <c r="AE268" s="1" t="s">
        <v>11442</v>
      </c>
      <c r="AJ268" s="1" t="s">
        <v>17</v>
      </c>
      <c r="AK268" s="1" t="s">
        <v>11643</v>
      </c>
      <c r="AL268" s="1" t="s">
        <v>42</v>
      </c>
      <c r="AM268" s="1" t="s">
        <v>15289</v>
      </c>
      <c r="AT268" s="1" t="s">
        <v>38</v>
      </c>
      <c r="AU268" s="1" t="s">
        <v>8841</v>
      </c>
      <c r="AV268" s="1" t="s">
        <v>881</v>
      </c>
      <c r="AW268" s="1" t="s">
        <v>12346</v>
      </c>
      <c r="BG268" s="1" t="s">
        <v>360</v>
      </c>
      <c r="BH268" s="1" t="s">
        <v>8763</v>
      </c>
      <c r="BI268" s="1" t="s">
        <v>361</v>
      </c>
      <c r="BJ268" s="1" t="s">
        <v>10170</v>
      </c>
      <c r="BK268" s="1" t="s">
        <v>360</v>
      </c>
      <c r="BL268" s="1" t="s">
        <v>8763</v>
      </c>
      <c r="BM268" s="1" t="s">
        <v>362</v>
      </c>
      <c r="BN268" s="1" t="s">
        <v>13600</v>
      </c>
      <c r="BO268" s="1" t="s">
        <v>98</v>
      </c>
      <c r="BP268" s="1" t="s">
        <v>11883</v>
      </c>
      <c r="BQ268" s="1" t="s">
        <v>882</v>
      </c>
      <c r="BR268" s="1" t="s">
        <v>14600</v>
      </c>
      <c r="BS268" s="1" t="s">
        <v>42</v>
      </c>
      <c r="BT268" s="1" t="s">
        <v>15289</v>
      </c>
    </row>
    <row r="269" spans="1:72" ht="13.5" customHeight="1">
      <c r="A269" s="3" t="str">
        <f>HYPERLINK("http://kyu.snu.ac.kr/sdhj/index.jsp?type=hj/GK14802_00IH_0001_0009.jpg","1723_각북면_9")</f>
        <v>1723_각북면_9</v>
      </c>
      <c r="B269" s="2">
        <v>1723</v>
      </c>
      <c r="C269" s="2" t="s">
        <v>17023</v>
      </c>
      <c r="D269" s="2" t="s">
        <v>17024</v>
      </c>
      <c r="E269" s="2">
        <v>268</v>
      </c>
      <c r="F269" s="1">
        <v>3</v>
      </c>
      <c r="G269" s="1" t="s">
        <v>19134</v>
      </c>
      <c r="H269" s="1" t="s">
        <v>8459</v>
      </c>
      <c r="I269" s="1">
        <v>6</v>
      </c>
      <c r="L269" s="1">
        <v>3</v>
      </c>
      <c r="M269" s="2" t="s">
        <v>15960</v>
      </c>
      <c r="N269" s="2" t="s">
        <v>15961</v>
      </c>
      <c r="S269" s="1" t="s">
        <v>49</v>
      </c>
      <c r="T269" s="1" t="s">
        <v>241</v>
      </c>
      <c r="W269" s="1" t="s">
        <v>883</v>
      </c>
      <c r="X269" s="1" t="s">
        <v>17307</v>
      </c>
      <c r="Y269" s="1" t="s">
        <v>51</v>
      </c>
      <c r="Z269" s="1" t="s">
        <v>9254</v>
      </c>
      <c r="AC269" s="1">
        <v>54</v>
      </c>
      <c r="AD269" s="1" t="s">
        <v>257</v>
      </c>
      <c r="AE269" s="1" t="s">
        <v>11442</v>
      </c>
      <c r="AJ269" s="1" t="s">
        <v>17</v>
      </c>
      <c r="AK269" s="1" t="s">
        <v>11643</v>
      </c>
      <c r="AL269" s="1" t="s">
        <v>884</v>
      </c>
      <c r="AM269" s="1" t="s">
        <v>15297</v>
      </c>
      <c r="AT269" s="1" t="s">
        <v>98</v>
      </c>
      <c r="AU269" s="1" t="s">
        <v>11883</v>
      </c>
      <c r="AV269" s="1" t="s">
        <v>793</v>
      </c>
      <c r="AW269" s="1" t="s">
        <v>9206</v>
      </c>
      <c r="BG269" s="1" t="s">
        <v>98</v>
      </c>
      <c r="BH269" s="1" t="s">
        <v>11883</v>
      </c>
      <c r="BI269" s="1" t="s">
        <v>885</v>
      </c>
      <c r="BJ269" s="1" t="s">
        <v>13388</v>
      </c>
      <c r="BK269" s="1" t="s">
        <v>98</v>
      </c>
      <c r="BL269" s="1" t="s">
        <v>11883</v>
      </c>
      <c r="BM269" s="1" t="s">
        <v>886</v>
      </c>
      <c r="BN269" s="1" t="s">
        <v>17308</v>
      </c>
      <c r="BO269" s="1" t="s">
        <v>98</v>
      </c>
      <c r="BP269" s="1" t="s">
        <v>11883</v>
      </c>
      <c r="BQ269" s="1" t="s">
        <v>887</v>
      </c>
      <c r="BR269" s="1" t="s">
        <v>15824</v>
      </c>
      <c r="BS269" s="1" t="s">
        <v>196</v>
      </c>
      <c r="BT269" s="1" t="s">
        <v>11624</v>
      </c>
    </row>
    <row r="270" spans="1:72" ht="13.5" customHeight="1">
      <c r="A270" s="3" t="str">
        <f>HYPERLINK("http://kyu.snu.ac.kr/sdhj/index.jsp?type=hj/GK14802_00IH_0001_0009.jpg","1723_각북면_9")</f>
        <v>1723_각북면_9</v>
      </c>
      <c r="B270" s="2">
        <v>1723</v>
      </c>
      <c r="C270" s="2" t="s">
        <v>17309</v>
      </c>
      <c r="D270" s="2" t="s">
        <v>17310</v>
      </c>
      <c r="E270" s="2">
        <v>269</v>
      </c>
      <c r="F270" s="1">
        <v>3</v>
      </c>
      <c r="G270" s="1" t="s">
        <v>19134</v>
      </c>
      <c r="H270" s="1" t="s">
        <v>8459</v>
      </c>
      <c r="I270" s="1">
        <v>6</v>
      </c>
      <c r="L270" s="1">
        <v>3</v>
      </c>
      <c r="M270" s="2" t="s">
        <v>15960</v>
      </c>
      <c r="N270" s="2" t="s">
        <v>15961</v>
      </c>
      <c r="S270" s="1" t="s">
        <v>67</v>
      </c>
      <c r="T270" s="1" t="s">
        <v>2699</v>
      </c>
      <c r="Y270" s="1" t="s">
        <v>51</v>
      </c>
      <c r="Z270" s="1" t="s">
        <v>9254</v>
      </c>
      <c r="AC270" s="1">
        <v>15</v>
      </c>
      <c r="AD270" s="1" t="s">
        <v>336</v>
      </c>
      <c r="AE270" s="1" t="s">
        <v>11456</v>
      </c>
    </row>
    <row r="271" spans="1:72" ht="13.5" customHeight="1">
      <c r="A271" s="3" t="str">
        <f>HYPERLINK("http://kyu.snu.ac.kr/sdhj/index.jsp?type=hj/GK14802_00IH_0001_0009.jpg","1723_각북면_9")</f>
        <v>1723_각북면_9</v>
      </c>
      <c r="B271" s="2">
        <v>1723</v>
      </c>
      <c r="C271" s="2" t="s">
        <v>17023</v>
      </c>
      <c r="D271" s="2" t="s">
        <v>17024</v>
      </c>
      <c r="E271" s="2">
        <v>270</v>
      </c>
      <c r="F271" s="1">
        <v>3</v>
      </c>
      <c r="G271" s="1" t="s">
        <v>19134</v>
      </c>
      <c r="H271" s="1" t="s">
        <v>8459</v>
      </c>
      <c r="I271" s="1">
        <v>6</v>
      </c>
      <c r="L271" s="1">
        <v>3</v>
      </c>
      <c r="M271" s="2" t="s">
        <v>15960</v>
      </c>
      <c r="N271" s="2" t="s">
        <v>15961</v>
      </c>
      <c r="S271" s="1" t="s">
        <v>136</v>
      </c>
      <c r="T271" s="1" t="s">
        <v>4203</v>
      </c>
      <c r="U271" s="1" t="s">
        <v>360</v>
      </c>
      <c r="V271" s="1" t="s">
        <v>8763</v>
      </c>
      <c r="Y271" s="1" t="s">
        <v>888</v>
      </c>
      <c r="Z271" s="1" t="s">
        <v>11330</v>
      </c>
      <c r="AC271" s="1">
        <v>27</v>
      </c>
      <c r="AD271" s="1" t="s">
        <v>295</v>
      </c>
      <c r="AE271" s="1" t="s">
        <v>11471</v>
      </c>
    </row>
    <row r="272" spans="1:72" ht="13.5" customHeight="1">
      <c r="A272" s="3" t="str">
        <f>HYPERLINK("http://kyu.snu.ac.kr/sdhj/index.jsp?type=hj/GK14802_00IH_0001_0009.jpg","1723_각북면_9")</f>
        <v>1723_각북면_9</v>
      </c>
      <c r="B272" s="2">
        <v>1723</v>
      </c>
      <c r="C272" s="2" t="s">
        <v>17023</v>
      </c>
      <c r="D272" s="2" t="s">
        <v>17024</v>
      </c>
      <c r="E272" s="2">
        <v>271</v>
      </c>
      <c r="F272" s="1">
        <v>3</v>
      </c>
      <c r="G272" s="1" t="s">
        <v>19134</v>
      </c>
      <c r="H272" s="1" t="s">
        <v>8459</v>
      </c>
      <c r="I272" s="1">
        <v>6</v>
      </c>
      <c r="L272" s="1">
        <v>3</v>
      </c>
      <c r="M272" s="2" t="s">
        <v>15960</v>
      </c>
      <c r="N272" s="2" t="s">
        <v>15961</v>
      </c>
      <c r="S272" s="1" t="s">
        <v>616</v>
      </c>
      <c r="T272" s="1" t="s">
        <v>1975</v>
      </c>
      <c r="W272" s="1" t="s">
        <v>197</v>
      </c>
      <c r="X272" s="1" t="s">
        <v>17311</v>
      </c>
      <c r="Y272" s="1" t="s">
        <v>51</v>
      </c>
      <c r="Z272" s="1" t="s">
        <v>9254</v>
      </c>
      <c r="AC272" s="1">
        <v>27</v>
      </c>
      <c r="AD272" s="1" t="s">
        <v>295</v>
      </c>
      <c r="AE272" s="1" t="s">
        <v>11471</v>
      </c>
    </row>
    <row r="273" spans="1:72" ht="13.5" customHeight="1">
      <c r="A273" s="3" t="str">
        <f>HYPERLINK("http://kyu.snu.ac.kr/sdhj/index.jsp?type=hj/GK14802_00IH_0001_0009.jpg","1723_각북면_9")</f>
        <v>1723_각북면_9</v>
      </c>
      <c r="B273" s="2">
        <v>1723</v>
      </c>
      <c r="C273" s="2" t="s">
        <v>17023</v>
      </c>
      <c r="D273" s="2" t="s">
        <v>17024</v>
      </c>
      <c r="E273" s="2">
        <v>272</v>
      </c>
      <c r="F273" s="1">
        <v>3</v>
      </c>
      <c r="G273" s="1" t="s">
        <v>19134</v>
      </c>
      <c r="H273" s="1" t="s">
        <v>8459</v>
      </c>
      <c r="I273" s="1">
        <v>6</v>
      </c>
      <c r="L273" s="1">
        <v>3</v>
      </c>
      <c r="M273" s="2" t="s">
        <v>15960</v>
      </c>
      <c r="N273" s="2" t="s">
        <v>15961</v>
      </c>
      <c r="S273" s="1" t="s">
        <v>136</v>
      </c>
      <c r="T273" s="1" t="s">
        <v>4203</v>
      </c>
      <c r="Y273" s="1" t="s">
        <v>889</v>
      </c>
      <c r="Z273" s="1" t="s">
        <v>11329</v>
      </c>
      <c r="AC273" s="1">
        <v>8</v>
      </c>
      <c r="AD273" s="1" t="s">
        <v>593</v>
      </c>
      <c r="AE273" s="1" t="s">
        <v>11448</v>
      </c>
    </row>
    <row r="274" spans="1:72" ht="13.5" customHeight="1">
      <c r="A274" s="3" t="str">
        <f>HYPERLINK("http://kyu.snu.ac.kr/sdhj/index.jsp?type=hj/GK14802_00IH_0001_0009.jpg","1723_각북면_9")</f>
        <v>1723_각북면_9</v>
      </c>
      <c r="B274" s="2">
        <v>1723</v>
      </c>
      <c r="C274" s="2" t="s">
        <v>17023</v>
      </c>
      <c r="D274" s="2" t="s">
        <v>17024</v>
      </c>
      <c r="E274" s="2">
        <v>273</v>
      </c>
      <c r="F274" s="1">
        <v>3</v>
      </c>
      <c r="G274" s="1" t="s">
        <v>19134</v>
      </c>
      <c r="H274" s="1" t="s">
        <v>8459</v>
      </c>
      <c r="I274" s="1">
        <v>6</v>
      </c>
      <c r="L274" s="1">
        <v>3</v>
      </c>
      <c r="M274" s="2" t="s">
        <v>15960</v>
      </c>
      <c r="N274" s="2" t="s">
        <v>15961</v>
      </c>
      <c r="S274" s="1" t="s">
        <v>67</v>
      </c>
      <c r="T274" s="1" t="s">
        <v>2699</v>
      </c>
      <c r="Y274" s="1" t="s">
        <v>51</v>
      </c>
      <c r="Z274" s="1" t="s">
        <v>9254</v>
      </c>
      <c r="AC274" s="1">
        <v>2</v>
      </c>
      <c r="AD274" s="1" t="s">
        <v>120</v>
      </c>
      <c r="AE274" s="1" t="s">
        <v>11461</v>
      </c>
      <c r="AF274" s="1" t="s">
        <v>89</v>
      </c>
      <c r="AG274" s="1" t="s">
        <v>11488</v>
      </c>
    </row>
    <row r="275" spans="1:72" ht="13.5" customHeight="1">
      <c r="A275" s="3" t="str">
        <f>HYPERLINK("http://kyu.snu.ac.kr/sdhj/index.jsp?type=hj/GK14802_00IH_0001_0009.jpg","1723_각북면_9")</f>
        <v>1723_각북면_9</v>
      </c>
      <c r="B275" s="2">
        <v>1723</v>
      </c>
      <c r="C275" s="2" t="s">
        <v>17023</v>
      </c>
      <c r="D275" s="2" t="s">
        <v>17024</v>
      </c>
      <c r="E275" s="2">
        <v>274</v>
      </c>
      <c r="F275" s="1">
        <v>3</v>
      </c>
      <c r="G275" s="1" t="s">
        <v>19134</v>
      </c>
      <c r="H275" s="1" t="s">
        <v>8459</v>
      </c>
      <c r="I275" s="1">
        <v>6</v>
      </c>
      <c r="L275" s="1">
        <v>3</v>
      </c>
      <c r="M275" s="2" t="s">
        <v>15960</v>
      </c>
      <c r="N275" s="2" t="s">
        <v>15961</v>
      </c>
      <c r="T275" s="1" t="s">
        <v>17312</v>
      </c>
      <c r="U275" s="1" t="s">
        <v>105</v>
      </c>
      <c r="V275" s="1" t="s">
        <v>8758</v>
      </c>
      <c r="Y275" s="1" t="s">
        <v>890</v>
      </c>
      <c r="Z275" s="1" t="s">
        <v>9468</v>
      </c>
      <c r="AC275" s="1">
        <v>21</v>
      </c>
      <c r="AD275" s="1" t="s">
        <v>104</v>
      </c>
      <c r="AE275" s="1" t="s">
        <v>11476</v>
      </c>
      <c r="AV275" s="1" t="s">
        <v>891</v>
      </c>
      <c r="AW275" s="1" t="s">
        <v>19114</v>
      </c>
      <c r="BB275" s="1" t="s">
        <v>176</v>
      </c>
      <c r="BC275" s="1" t="s">
        <v>8762</v>
      </c>
      <c r="BD275" s="1" t="s">
        <v>892</v>
      </c>
      <c r="BE275" s="1" t="s">
        <v>10611</v>
      </c>
    </row>
    <row r="276" spans="1:72" ht="13.5" customHeight="1">
      <c r="A276" s="3" t="str">
        <f>HYPERLINK("http://kyu.snu.ac.kr/sdhj/index.jsp?type=hj/GK14802_00IH_0001_0009.jpg","1723_각북면_9")</f>
        <v>1723_각북면_9</v>
      </c>
      <c r="B276" s="2">
        <v>1723</v>
      </c>
      <c r="C276" s="2" t="s">
        <v>17313</v>
      </c>
      <c r="D276" s="2" t="s">
        <v>17314</v>
      </c>
      <c r="E276" s="2">
        <v>275</v>
      </c>
      <c r="F276" s="1">
        <v>3</v>
      </c>
      <c r="G276" s="1" t="s">
        <v>19134</v>
      </c>
      <c r="H276" s="1" t="s">
        <v>8459</v>
      </c>
      <c r="I276" s="1">
        <v>6</v>
      </c>
      <c r="L276" s="1">
        <v>4</v>
      </c>
      <c r="M276" s="2" t="s">
        <v>14745</v>
      </c>
      <c r="N276" s="2" t="s">
        <v>14866</v>
      </c>
      <c r="T276" s="1" t="s">
        <v>17315</v>
      </c>
      <c r="U276" s="1" t="s">
        <v>728</v>
      </c>
      <c r="V276" s="1" t="s">
        <v>8961</v>
      </c>
      <c r="Y276" s="1" t="s">
        <v>14745</v>
      </c>
      <c r="Z276" s="1" t="s">
        <v>14866</v>
      </c>
      <c r="AC276" s="1">
        <v>50</v>
      </c>
      <c r="AD276" s="1" t="s">
        <v>168</v>
      </c>
      <c r="AE276" s="1" t="s">
        <v>11458</v>
      </c>
      <c r="AJ276" s="1" t="s">
        <v>17</v>
      </c>
      <c r="AK276" s="1" t="s">
        <v>11643</v>
      </c>
      <c r="AL276" s="1" t="s">
        <v>42</v>
      </c>
      <c r="AM276" s="1" t="s">
        <v>15289</v>
      </c>
      <c r="AN276" s="1" t="s">
        <v>893</v>
      </c>
      <c r="AO276" s="1" t="s">
        <v>11617</v>
      </c>
      <c r="AR276" s="1" t="s">
        <v>894</v>
      </c>
      <c r="AS276" s="1" t="s">
        <v>15303</v>
      </c>
      <c r="AT276" s="1" t="s">
        <v>108</v>
      </c>
      <c r="AU276" s="1" t="s">
        <v>8814</v>
      </c>
      <c r="AV276" s="1" t="s">
        <v>895</v>
      </c>
      <c r="AW276" s="1" t="s">
        <v>12677</v>
      </c>
      <c r="BB276" s="1" t="s">
        <v>176</v>
      </c>
      <c r="BC276" s="1" t="s">
        <v>8762</v>
      </c>
      <c r="BD276" s="1" t="s">
        <v>896</v>
      </c>
      <c r="BE276" s="1" t="s">
        <v>11328</v>
      </c>
      <c r="BG276" s="1" t="s">
        <v>76</v>
      </c>
      <c r="BH276" s="1" t="s">
        <v>8908</v>
      </c>
      <c r="BI276" s="1" t="s">
        <v>897</v>
      </c>
      <c r="BJ276" s="1" t="s">
        <v>12977</v>
      </c>
      <c r="BK276" s="1" t="s">
        <v>76</v>
      </c>
      <c r="BL276" s="1" t="s">
        <v>8908</v>
      </c>
      <c r="BM276" s="1" t="s">
        <v>898</v>
      </c>
      <c r="BN276" s="1" t="s">
        <v>13846</v>
      </c>
      <c r="BO276" s="1" t="s">
        <v>76</v>
      </c>
      <c r="BP276" s="1" t="s">
        <v>8908</v>
      </c>
      <c r="BQ276" s="1" t="s">
        <v>899</v>
      </c>
      <c r="BR276" s="1" t="s">
        <v>15581</v>
      </c>
      <c r="BS276" s="1" t="s">
        <v>42</v>
      </c>
      <c r="BT276" s="1" t="s">
        <v>15289</v>
      </c>
    </row>
    <row r="277" spans="1:72" ht="13.5" customHeight="1">
      <c r="A277" s="3" t="str">
        <f>HYPERLINK("http://kyu.snu.ac.kr/sdhj/index.jsp?type=hj/GK14802_00IH_0001_0009.jpg","1723_각북면_9")</f>
        <v>1723_각북면_9</v>
      </c>
      <c r="B277" s="2">
        <v>1723</v>
      </c>
      <c r="C277" s="2" t="s">
        <v>17309</v>
      </c>
      <c r="D277" s="2" t="s">
        <v>17310</v>
      </c>
      <c r="E277" s="2">
        <v>276</v>
      </c>
      <c r="F277" s="1">
        <v>3</v>
      </c>
      <c r="G277" s="1" t="s">
        <v>19134</v>
      </c>
      <c r="H277" s="1" t="s">
        <v>8459</v>
      </c>
      <c r="I277" s="1">
        <v>6</v>
      </c>
      <c r="L277" s="1">
        <v>4</v>
      </c>
      <c r="M277" s="2" t="s">
        <v>14745</v>
      </c>
      <c r="N277" s="2" t="s">
        <v>14866</v>
      </c>
      <c r="S277" s="1" t="s">
        <v>49</v>
      </c>
      <c r="T277" s="1" t="s">
        <v>241</v>
      </c>
      <c r="W277" s="1" t="s">
        <v>82</v>
      </c>
      <c r="X277" s="1" t="s">
        <v>17316</v>
      </c>
      <c r="Y277" s="1" t="s">
        <v>51</v>
      </c>
      <c r="Z277" s="1" t="s">
        <v>9254</v>
      </c>
      <c r="AC277" s="1">
        <v>48</v>
      </c>
      <c r="AD277" s="1" t="s">
        <v>708</v>
      </c>
      <c r="AE277" s="1" t="s">
        <v>11449</v>
      </c>
      <c r="AJ277" s="1" t="s">
        <v>17</v>
      </c>
      <c r="AK277" s="1" t="s">
        <v>11643</v>
      </c>
      <c r="AL277" s="1" t="s">
        <v>175</v>
      </c>
      <c r="AM277" s="1" t="s">
        <v>11683</v>
      </c>
      <c r="AT277" s="1" t="s">
        <v>76</v>
      </c>
      <c r="AU277" s="1" t="s">
        <v>8908</v>
      </c>
      <c r="AV277" s="1" t="s">
        <v>900</v>
      </c>
      <c r="AW277" s="1" t="s">
        <v>10020</v>
      </c>
      <c r="BG277" s="1" t="s">
        <v>76</v>
      </c>
      <c r="BH277" s="1" t="s">
        <v>8908</v>
      </c>
      <c r="BI277" s="1" t="s">
        <v>901</v>
      </c>
      <c r="BJ277" s="1" t="s">
        <v>10002</v>
      </c>
      <c r="BK277" s="1" t="s">
        <v>76</v>
      </c>
      <c r="BL277" s="1" t="s">
        <v>8908</v>
      </c>
      <c r="BM277" s="1" t="s">
        <v>902</v>
      </c>
      <c r="BN277" s="1" t="s">
        <v>12448</v>
      </c>
      <c r="BO277" s="1" t="s">
        <v>76</v>
      </c>
      <c r="BP277" s="1" t="s">
        <v>8908</v>
      </c>
      <c r="BQ277" s="1" t="s">
        <v>903</v>
      </c>
      <c r="BR277" s="1" t="s">
        <v>14185</v>
      </c>
      <c r="BS277" s="1" t="s">
        <v>81</v>
      </c>
      <c r="BT277" s="1" t="s">
        <v>11611</v>
      </c>
    </row>
    <row r="278" spans="1:72" ht="13.5" customHeight="1">
      <c r="A278" s="3" t="str">
        <f>HYPERLINK("http://kyu.snu.ac.kr/sdhj/index.jsp?type=hj/GK14802_00IH_0001_0009.jpg","1723_각북면_9")</f>
        <v>1723_각북면_9</v>
      </c>
      <c r="B278" s="2">
        <v>1723</v>
      </c>
      <c r="C278" s="2" t="s">
        <v>17317</v>
      </c>
      <c r="D278" s="2" t="s">
        <v>17318</v>
      </c>
      <c r="E278" s="2">
        <v>277</v>
      </c>
      <c r="F278" s="1">
        <v>3</v>
      </c>
      <c r="G278" s="1" t="s">
        <v>19134</v>
      </c>
      <c r="H278" s="1" t="s">
        <v>8459</v>
      </c>
      <c r="I278" s="1">
        <v>6</v>
      </c>
      <c r="L278" s="1">
        <v>4</v>
      </c>
      <c r="M278" s="2" t="s">
        <v>14745</v>
      </c>
      <c r="N278" s="2" t="s">
        <v>14866</v>
      </c>
      <c r="S278" s="1" t="s">
        <v>217</v>
      </c>
      <c r="T278" s="1" t="s">
        <v>8665</v>
      </c>
      <c r="Y278" s="1" t="s">
        <v>896</v>
      </c>
      <c r="Z278" s="1" t="s">
        <v>11328</v>
      </c>
      <c r="AC278" s="1">
        <v>74</v>
      </c>
      <c r="AD278" s="1" t="s">
        <v>580</v>
      </c>
      <c r="AE278" s="1" t="s">
        <v>11457</v>
      </c>
    </row>
    <row r="279" spans="1:72" ht="13.5" customHeight="1">
      <c r="A279" s="3" t="str">
        <f>HYPERLINK("http://kyu.snu.ac.kr/sdhj/index.jsp?type=hj/GK14802_00IH_0001_0009.jpg","1723_각북면_9")</f>
        <v>1723_각북면_9</v>
      </c>
      <c r="B279" s="2">
        <v>1723</v>
      </c>
      <c r="C279" s="2" t="s">
        <v>17317</v>
      </c>
      <c r="D279" s="2" t="s">
        <v>17318</v>
      </c>
      <c r="E279" s="2">
        <v>278</v>
      </c>
      <c r="F279" s="1">
        <v>3</v>
      </c>
      <c r="G279" s="1" t="s">
        <v>19134</v>
      </c>
      <c r="H279" s="1" t="s">
        <v>8459</v>
      </c>
      <c r="I279" s="1">
        <v>6</v>
      </c>
      <c r="L279" s="1">
        <v>4</v>
      </c>
      <c r="M279" s="2" t="s">
        <v>14745</v>
      </c>
      <c r="N279" s="2" t="s">
        <v>14866</v>
      </c>
      <c r="S279" s="1" t="s">
        <v>216</v>
      </c>
      <c r="T279" s="1" t="s">
        <v>8655</v>
      </c>
      <c r="Y279" s="1" t="s">
        <v>904</v>
      </c>
      <c r="Z279" s="1" t="s">
        <v>11327</v>
      </c>
      <c r="AC279" s="1">
        <v>10</v>
      </c>
      <c r="AD279" s="1" t="s">
        <v>65</v>
      </c>
      <c r="AE279" s="1" t="s">
        <v>11462</v>
      </c>
    </row>
    <row r="280" spans="1:72" ht="13.5" customHeight="1">
      <c r="A280" s="3" t="str">
        <f>HYPERLINK("http://kyu.snu.ac.kr/sdhj/index.jsp?type=hj/GK14802_00IH_0001_0009.jpg","1723_각북면_9")</f>
        <v>1723_각북면_9</v>
      </c>
      <c r="B280" s="2">
        <v>1723</v>
      </c>
      <c r="C280" s="2" t="s">
        <v>17317</v>
      </c>
      <c r="D280" s="2" t="s">
        <v>17318</v>
      </c>
      <c r="E280" s="2">
        <v>279</v>
      </c>
      <c r="F280" s="1">
        <v>3</v>
      </c>
      <c r="G280" s="1" t="s">
        <v>19134</v>
      </c>
      <c r="H280" s="1" t="s">
        <v>8459</v>
      </c>
      <c r="I280" s="1">
        <v>6</v>
      </c>
      <c r="L280" s="1">
        <v>4</v>
      </c>
      <c r="M280" s="2" t="s">
        <v>14745</v>
      </c>
      <c r="N280" s="2" t="s">
        <v>14866</v>
      </c>
      <c r="S280" s="1" t="s">
        <v>60</v>
      </c>
      <c r="T280" s="1" t="s">
        <v>8660</v>
      </c>
      <c r="Y280" s="1" t="s">
        <v>905</v>
      </c>
      <c r="Z280" s="1" t="s">
        <v>9351</v>
      </c>
      <c r="AC280" s="1">
        <v>5</v>
      </c>
      <c r="AD280" s="1" t="s">
        <v>358</v>
      </c>
      <c r="AE280" s="1" t="s">
        <v>10404</v>
      </c>
      <c r="AF280" s="1" t="s">
        <v>89</v>
      </c>
      <c r="AG280" s="1" t="s">
        <v>11488</v>
      </c>
    </row>
    <row r="281" spans="1:72" ht="13.5" customHeight="1">
      <c r="A281" s="3" t="str">
        <f>HYPERLINK("http://kyu.snu.ac.kr/sdhj/index.jsp?type=hj/GK14802_00IH_0001_0009.jpg","1723_각북면_9")</f>
        <v>1723_각북면_9</v>
      </c>
      <c r="B281" s="2">
        <v>1723</v>
      </c>
      <c r="C281" s="2" t="s">
        <v>17317</v>
      </c>
      <c r="D281" s="2" t="s">
        <v>17318</v>
      </c>
      <c r="E281" s="2">
        <v>280</v>
      </c>
      <c r="F281" s="1">
        <v>3</v>
      </c>
      <c r="G281" s="1" t="s">
        <v>19134</v>
      </c>
      <c r="H281" s="1" t="s">
        <v>8459</v>
      </c>
      <c r="I281" s="1">
        <v>6</v>
      </c>
      <c r="L281" s="1">
        <v>5</v>
      </c>
      <c r="M281" s="2" t="s">
        <v>466</v>
      </c>
      <c r="N281" s="2" t="s">
        <v>11326</v>
      </c>
      <c r="T281" s="1" t="s">
        <v>17178</v>
      </c>
      <c r="U281" s="1" t="s">
        <v>906</v>
      </c>
      <c r="V281" s="1" t="s">
        <v>9174</v>
      </c>
      <c r="Y281" s="1" t="s">
        <v>466</v>
      </c>
      <c r="Z281" s="1" t="s">
        <v>11326</v>
      </c>
      <c r="AC281" s="1">
        <v>52</v>
      </c>
      <c r="AD281" s="1" t="s">
        <v>795</v>
      </c>
      <c r="AE281" s="1" t="s">
        <v>11445</v>
      </c>
      <c r="AJ281" s="1" t="s">
        <v>17</v>
      </c>
      <c r="AK281" s="1" t="s">
        <v>11643</v>
      </c>
      <c r="AL281" s="1" t="s">
        <v>42</v>
      </c>
      <c r="AM281" s="1" t="s">
        <v>15289</v>
      </c>
      <c r="AN281" s="1" t="s">
        <v>179</v>
      </c>
      <c r="AO281" s="1" t="s">
        <v>11548</v>
      </c>
      <c r="AR281" s="1" t="s">
        <v>907</v>
      </c>
      <c r="AS281" s="1" t="s">
        <v>11870</v>
      </c>
      <c r="AT281" s="1" t="s">
        <v>351</v>
      </c>
      <c r="AU281" s="1" t="s">
        <v>14998</v>
      </c>
      <c r="AV281" s="1" t="s">
        <v>908</v>
      </c>
      <c r="AW281" s="1" t="s">
        <v>12676</v>
      </c>
      <c r="BB281" s="1" t="s">
        <v>176</v>
      </c>
      <c r="BC281" s="1" t="s">
        <v>8762</v>
      </c>
      <c r="BD281" s="1" t="s">
        <v>909</v>
      </c>
      <c r="BE281" s="1" t="s">
        <v>12766</v>
      </c>
      <c r="BG281" s="1" t="s">
        <v>76</v>
      </c>
      <c r="BH281" s="1" t="s">
        <v>8908</v>
      </c>
      <c r="BI281" s="1" t="s">
        <v>910</v>
      </c>
      <c r="BJ281" s="1" t="s">
        <v>10341</v>
      </c>
      <c r="BK281" s="1" t="s">
        <v>76</v>
      </c>
      <c r="BL281" s="1" t="s">
        <v>8908</v>
      </c>
      <c r="BM281" s="1" t="s">
        <v>911</v>
      </c>
      <c r="BN281" s="1" t="s">
        <v>13075</v>
      </c>
      <c r="BO281" s="1" t="s">
        <v>108</v>
      </c>
      <c r="BP281" s="1" t="s">
        <v>8814</v>
      </c>
      <c r="BQ281" s="1" t="s">
        <v>912</v>
      </c>
      <c r="BR281" s="1" t="s">
        <v>9001</v>
      </c>
      <c r="BS281" s="1" t="s">
        <v>179</v>
      </c>
      <c r="BT281" s="1" t="s">
        <v>11548</v>
      </c>
    </row>
    <row r="282" spans="1:72" ht="13.5" customHeight="1">
      <c r="A282" s="3" t="str">
        <f>HYPERLINK("http://kyu.snu.ac.kr/sdhj/index.jsp?type=hj/GK14802_00IH_0001_0009.jpg","1723_각북면_9")</f>
        <v>1723_각북면_9</v>
      </c>
      <c r="B282" s="2">
        <v>1723</v>
      </c>
      <c r="C282" s="2" t="s">
        <v>17064</v>
      </c>
      <c r="D282" s="2" t="s">
        <v>17065</v>
      </c>
      <c r="E282" s="2">
        <v>281</v>
      </c>
      <c r="F282" s="1">
        <v>3</v>
      </c>
      <c r="G282" s="1" t="s">
        <v>19134</v>
      </c>
      <c r="H282" s="1" t="s">
        <v>8459</v>
      </c>
      <c r="I282" s="1">
        <v>6</v>
      </c>
      <c r="L282" s="1">
        <v>5</v>
      </c>
      <c r="M282" s="2" t="s">
        <v>466</v>
      </c>
      <c r="N282" s="2" t="s">
        <v>11326</v>
      </c>
      <c r="S282" s="1" t="s">
        <v>49</v>
      </c>
      <c r="T282" s="1" t="s">
        <v>241</v>
      </c>
      <c r="U282" s="1" t="s">
        <v>176</v>
      </c>
      <c r="V282" s="1" t="s">
        <v>8762</v>
      </c>
      <c r="Y282" s="1" t="s">
        <v>527</v>
      </c>
      <c r="Z282" s="1" t="s">
        <v>9380</v>
      </c>
      <c r="AC282" s="1">
        <v>49</v>
      </c>
      <c r="AD282" s="1" t="s">
        <v>107</v>
      </c>
      <c r="AE282" s="1" t="s">
        <v>11483</v>
      </c>
      <c r="AJ282" s="1" t="s">
        <v>17</v>
      </c>
      <c r="AK282" s="1" t="s">
        <v>11643</v>
      </c>
      <c r="AL282" s="1" t="s">
        <v>42</v>
      </c>
      <c r="AM282" s="1" t="s">
        <v>15289</v>
      </c>
      <c r="AN282" s="1" t="s">
        <v>730</v>
      </c>
      <c r="AO282" s="1" t="s">
        <v>11684</v>
      </c>
      <c r="AR282" s="1" t="s">
        <v>913</v>
      </c>
      <c r="AS282" s="1" t="s">
        <v>11869</v>
      </c>
      <c r="AT282" s="1" t="s">
        <v>351</v>
      </c>
      <c r="AU282" s="1" t="s">
        <v>14998</v>
      </c>
      <c r="AV282" s="1" t="s">
        <v>914</v>
      </c>
      <c r="AW282" s="1" t="s">
        <v>17319</v>
      </c>
      <c r="BB282" s="1" t="s">
        <v>176</v>
      </c>
      <c r="BC282" s="1" t="s">
        <v>8762</v>
      </c>
      <c r="BD282" s="1" t="s">
        <v>915</v>
      </c>
      <c r="BE282" s="1" t="s">
        <v>10385</v>
      </c>
      <c r="BG282" s="1" t="s">
        <v>76</v>
      </c>
      <c r="BH282" s="1" t="s">
        <v>8908</v>
      </c>
      <c r="BI282" s="1" t="s">
        <v>916</v>
      </c>
      <c r="BJ282" s="1" t="s">
        <v>12530</v>
      </c>
      <c r="BK282" s="1" t="s">
        <v>76</v>
      </c>
      <c r="BL282" s="1" t="s">
        <v>8908</v>
      </c>
      <c r="BM282" s="1" t="s">
        <v>917</v>
      </c>
      <c r="BN282" s="1" t="s">
        <v>10533</v>
      </c>
      <c r="BO282" s="1" t="s">
        <v>108</v>
      </c>
      <c r="BP282" s="1" t="s">
        <v>8814</v>
      </c>
      <c r="BQ282" s="1" t="s">
        <v>918</v>
      </c>
      <c r="BR282" s="1" t="s">
        <v>10051</v>
      </c>
      <c r="BS282" s="1" t="s">
        <v>730</v>
      </c>
      <c r="BT282" s="1" t="s">
        <v>11684</v>
      </c>
    </row>
    <row r="283" spans="1:72" ht="13.5" customHeight="1">
      <c r="A283" s="3" t="str">
        <f>HYPERLINK("http://kyu.snu.ac.kr/sdhj/index.jsp?type=hj/GK14802_00IH_0001_0009.jpg","1723_각북면_9")</f>
        <v>1723_각북면_9</v>
      </c>
      <c r="B283" s="2">
        <v>1723</v>
      </c>
      <c r="C283" s="2" t="s">
        <v>17154</v>
      </c>
      <c r="D283" s="2" t="s">
        <v>17155</v>
      </c>
      <c r="E283" s="2">
        <v>282</v>
      </c>
      <c r="F283" s="1">
        <v>3</v>
      </c>
      <c r="G283" s="1" t="s">
        <v>19134</v>
      </c>
      <c r="H283" s="1" t="s">
        <v>8459</v>
      </c>
      <c r="I283" s="1">
        <v>6</v>
      </c>
      <c r="L283" s="1">
        <v>5</v>
      </c>
      <c r="M283" s="2" t="s">
        <v>466</v>
      </c>
      <c r="N283" s="2" t="s">
        <v>11326</v>
      </c>
      <c r="S283" s="1" t="s">
        <v>60</v>
      </c>
      <c r="T283" s="1" t="s">
        <v>8660</v>
      </c>
      <c r="U283" s="1" t="s">
        <v>499</v>
      </c>
      <c r="V283" s="1" t="s">
        <v>8862</v>
      </c>
      <c r="Y283" s="1" t="s">
        <v>857</v>
      </c>
      <c r="Z283" s="1" t="s">
        <v>11325</v>
      </c>
      <c r="AC283" s="1">
        <v>24</v>
      </c>
      <c r="AD283" s="1" t="s">
        <v>256</v>
      </c>
      <c r="AE283" s="1" t="s">
        <v>11459</v>
      </c>
    </row>
    <row r="284" spans="1:72" ht="13.5" customHeight="1">
      <c r="A284" s="3" t="str">
        <f>HYPERLINK("http://kyu.snu.ac.kr/sdhj/index.jsp?type=hj/GK14802_00IH_0001_0009.jpg","1723_각북면_9")</f>
        <v>1723_각북면_9</v>
      </c>
      <c r="B284" s="2">
        <v>1723</v>
      </c>
      <c r="C284" s="2" t="s">
        <v>17027</v>
      </c>
      <c r="D284" s="2" t="s">
        <v>17028</v>
      </c>
      <c r="E284" s="2">
        <v>283</v>
      </c>
      <c r="F284" s="1">
        <v>3</v>
      </c>
      <c r="G284" s="1" t="s">
        <v>19134</v>
      </c>
      <c r="H284" s="1" t="s">
        <v>8459</v>
      </c>
      <c r="I284" s="1">
        <v>6</v>
      </c>
      <c r="L284" s="1">
        <v>5</v>
      </c>
      <c r="M284" s="2" t="s">
        <v>466</v>
      </c>
      <c r="N284" s="2" t="s">
        <v>11326</v>
      </c>
      <c r="S284" s="1" t="s">
        <v>67</v>
      </c>
      <c r="T284" s="1" t="s">
        <v>2699</v>
      </c>
      <c r="Y284" s="1" t="s">
        <v>8232</v>
      </c>
      <c r="Z284" s="1" t="s">
        <v>10666</v>
      </c>
      <c r="AC284" s="1">
        <v>10</v>
      </c>
      <c r="AD284" s="1" t="s">
        <v>65</v>
      </c>
      <c r="AE284" s="1" t="s">
        <v>11462</v>
      </c>
    </row>
    <row r="285" spans="1:72" ht="13.5" customHeight="1">
      <c r="A285" s="3" t="str">
        <f>HYPERLINK("http://kyu.snu.ac.kr/sdhj/index.jsp?type=hj/GK14802_00IH_0001_0009.jpg","1723_각북면_9")</f>
        <v>1723_각북면_9</v>
      </c>
      <c r="B285" s="2">
        <v>1723</v>
      </c>
      <c r="C285" s="2" t="s">
        <v>17183</v>
      </c>
      <c r="D285" s="2" t="s">
        <v>17184</v>
      </c>
      <c r="E285" s="2">
        <v>284</v>
      </c>
      <c r="F285" s="1">
        <v>3</v>
      </c>
      <c r="G285" s="1" t="s">
        <v>19134</v>
      </c>
      <c r="H285" s="1" t="s">
        <v>8459</v>
      </c>
      <c r="I285" s="1">
        <v>6</v>
      </c>
      <c r="L285" s="1">
        <v>5</v>
      </c>
      <c r="M285" s="2" t="s">
        <v>466</v>
      </c>
      <c r="N285" s="2" t="s">
        <v>11326</v>
      </c>
      <c r="S285" s="1" t="s">
        <v>136</v>
      </c>
      <c r="T285" s="1" t="s">
        <v>4203</v>
      </c>
      <c r="Y285" s="1" t="s">
        <v>919</v>
      </c>
      <c r="Z285" s="1" t="s">
        <v>10188</v>
      </c>
      <c r="AC285" s="1">
        <v>6</v>
      </c>
      <c r="AD285" s="1" t="s">
        <v>165</v>
      </c>
      <c r="AE285" s="1" t="s">
        <v>10958</v>
      </c>
    </row>
    <row r="286" spans="1:72" ht="13.5" customHeight="1">
      <c r="A286" s="3" t="str">
        <f>HYPERLINK("http://kyu.snu.ac.kr/sdhj/index.jsp?type=hj/GK14802_00IH_0001_0009.jpg","1723_각북면_9")</f>
        <v>1723_각북면_9</v>
      </c>
      <c r="B286" s="2">
        <v>1723</v>
      </c>
      <c r="C286" s="2" t="s">
        <v>17183</v>
      </c>
      <c r="D286" s="2" t="s">
        <v>17184</v>
      </c>
      <c r="E286" s="2">
        <v>285</v>
      </c>
      <c r="F286" s="1">
        <v>3</v>
      </c>
      <c r="G286" s="1" t="s">
        <v>19134</v>
      </c>
      <c r="H286" s="1" t="s">
        <v>8459</v>
      </c>
      <c r="I286" s="1">
        <v>6</v>
      </c>
      <c r="L286" s="1">
        <v>5</v>
      </c>
      <c r="M286" s="2" t="s">
        <v>466</v>
      </c>
      <c r="N286" s="2" t="s">
        <v>11326</v>
      </c>
      <c r="S286" s="1" t="s">
        <v>67</v>
      </c>
      <c r="T286" s="1" t="s">
        <v>2699</v>
      </c>
      <c r="Y286" s="1" t="s">
        <v>920</v>
      </c>
      <c r="Z286" s="1" t="s">
        <v>11324</v>
      </c>
      <c r="AC286" s="1">
        <v>8</v>
      </c>
      <c r="AD286" s="1" t="s">
        <v>593</v>
      </c>
      <c r="AE286" s="1" t="s">
        <v>11448</v>
      </c>
      <c r="AG286" s="1" t="s">
        <v>17320</v>
      </c>
    </row>
    <row r="287" spans="1:72" ht="13.5" customHeight="1">
      <c r="A287" s="3" t="str">
        <f>HYPERLINK("http://kyu.snu.ac.kr/sdhj/index.jsp?type=hj/GK14802_00IH_0001_0009.jpg","1723_각북면_9")</f>
        <v>1723_각북면_9</v>
      </c>
      <c r="B287" s="2">
        <v>1723</v>
      </c>
      <c r="C287" s="2" t="s">
        <v>17278</v>
      </c>
      <c r="D287" s="2" t="s">
        <v>17279</v>
      </c>
      <c r="E287" s="2">
        <v>286</v>
      </c>
      <c r="F287" s="1">
        <v>3</v>
      </c>
      <c r="G287" s="1" t="s">
        <v>19134</v>
      </c>
      <c r="H287" s="1" t="s">
        <v>8459</v>
      </c>
      <c r="I287" s="1">
        <v>6</v>
      </c>
      <c r="L287" s="1">
        <v>5</v>
      </c>
      <c r="M287" s="2" t="s">
        <v>466</v>
      </c>
      <c r="N287" s="2" t="s">
        <v>11326</v>
      </c>
      <c r="S287" s="1" t="s">
        <v>67</v>
      </c>
      <c r="T287" s="1" t="s">
        <v>2699</v>
      </c>
      <c r="Y287" s="1" t="s">
        <v>921</v>
      </c>
      <c r="Z287" s="1" t="s">
        <v>9764</v>
      </c>
      <c r="AC287" s="1">
        <v>1</v>
      </c>
      <c r="AD287" s="1" t="s">
        <v>88</v>
      </c>
      <c r="AE287" s="1" t="s">
        <v>11437</v>
      </c>
      <c r="AF287" s="1" t="s">
        <v>15164</v>
      </c>
      <c r="AG287" s="1" t="s">
        <v>15254</v>
      </c>
    </row>
    <row r="288" spans="1:72" ht="13.5" customHeight="1">
      <c r="A288" s="3" t="str">
        <f>HYPERLINK("http://kyu.snu.ac.kr/sdhj/index.jsp?type=hj/GK14802_00IH_0001_0009.jpg","1723_각북면_9")</f>
        <v>1723_각북면_9</v>
      </c>
      <c r="B288" s="2">
        <v>1723</v>
      </c>
      <c r="C288" s="2" t="s">
        <v>17183</v>
      </c>
      <c r="D288" s="2" t="s">
        <v>17184</v>
      </c>
      <c r="E288" s="2">
        <v>287</v>
      </c>
      <c r="F288" s="1">
        <v>3</v>
      </c>
      <c r="G288" s="1" t="s">
        <v>19134</v>
      </c>
      <c r="H288" s="1" t="s">
        <v>8459</v>
      </c>
      <c r="I288" s="1">
        <v>7</v>
      </c>
      <c r="J288" s="1" t="s">
        <v>922</v>
      </c>
      <c r="K288" s="1" t="s">
        <v>8598</v>
      </c>
      <c r="L288" s="1">
        <v>1</v>
      </c>
      <c r="M288" s="2" t="s">
        <v>922</v>
      </c>
      <c r="N288" s="2" t="s">
        <v>8598</v>
      </c>
      <c r="T288" s="1" t="s">
        <v>17321</v>
      </c>
      <c r="U288" s="1" t="s">
        <v>923</v>
      </c>
      <c r="V288" s="1" t="s">
        <v>8793</v>
      </c>
      <c r="W288" s="1" t="s">
        <v>72</v>
      </c>
      <c r="X288" s="1" t="s">
        <v>9205</v>
      </c>
      <c r="Y288" s="1" t="s">
        <v>924</v>
      </c>
      <c r="Z288" s="1" t="s">
        <v>11323</v>
      </c>
      <c r="AC288" s="1">
        <v>35</v>
      </c>
      <c r="AD288" s="1" t="s">
        <v>546</v>
      </c>
      <c r="AE288" s="1" t="s">
        <v>11460</v>
      </c>
      <c r="AJ288" s="1" t="s">
        <v>17</v>
      </c>
      <c r="AK288" s="1" t="s">
        <v>11643</v>
      </c>
      <c r="AL288" s="1" t="s">
        <v>75</v>
      </c>
      <c r="AM288" s="1" t="s">
        <v>11565</v>
      </c>
      <c r="AT288" s="1" t="s">
        <v>277</v>
      </c>
      <c r="AU288" s="1" t="s">
        <v>14894</v>
      </c>
      <c r="AV288" s="1" t="s">
        <v>925</v>
      </c>
      <c r="AW288" s="1" t="s">
        <v>10352</v>
      </c>
      <c r="BG288" s="1" t="s">
        <v>76</v>
      </c>
      <c r="BH288" s="1" t="s">
        <v>8908</v>
      </c>
      <c r="BI288" s="1" t="s">
        <v>926</v>
      </c>
      <c r="BJ288" s="1" t="s">
        <v>13387</v>
      </c>
      <c r="BK288" s="1" t="s">
        <v>76</v>
      </c>
      <c r="BL288" s="1" t="s">
        <v>8908</v>
      </c>
      <c r="BM288" s="1" t="s">
        <v>927</v>
      </c>
      <c r="BN288" s="1" t="s">
        <v>13486</v>
      </c>
      <c r="BO288" s="1" t="s">
        <v>38</v>
      </c>
      <c r="BP288" s="1" t="s">
        <v>8841</v>
      </c>
      <c r="BQ288" s="1" t="s">
        <v>928</v>
      </c>
      <c r="BR288" s="1" t="s">
        <v>14599</v>
      </c>
      <c r="BS288" s="1" t="s">
        <v>199</v>
      </c>
      <c r="BT288" s="1" t="s">
        <v>11645</v>
      </c>
    </row>
    <row r="289" spans="1:72" ht="13.5" customHeight="1">
      <c r="A289" s="3" t="str">
        <f>HYPERLINK("http://kyu.snu.ac.kr/sdhj/index.jsp?type=hj/GK14802_00IH_0001_0009.jpg","1723_각북면_9")</f>
        <v>1723_각북면_9</v>
      </c>
      <c r="B289" s="2">
        <v>1723</v>
      </c>
      <c r="C289" s="2" t="s">
        <v>17322</v>
      </c>
      <c r="D289" s="2" t="s">
        <v>17323</v>
      </c>
      <c r="E289" s="2">
        <v>288</v>
      </c>
      <c r="F289" s="1">
        <v>3</v>
      </c>
      <c r="G289" s="1" t="s">
        <v>19134</v>
      </c>
      <c r="H289" s="1" t="s">
        <v>8459</v>
      </c>
      <c r="I289" s="1">
        <v>7</v>
      </c>
      <c r="L289" s="1">
        <v>1</v>
      </c>
      <c r="M289" s="2" t="s">
        <v>922</v>
      </c>
      <c r="N289" s="2" t="s">
        <v>8598</v>
      </c>
      <c r="S289" s="1" t="s">
        <v>49</v>
      </c>
      <c r="T289" s="1" t="s">
        <v>241</v>
      </c>
      <c r="W289" s="1" t="s">
        <v>929</v>
      </c>
      <c r="X289" s="1" t="s">
        <v>9241</v>
      </c>
      <c r="Y289" s="1" t="s">
        <v>51</v>
      </c>
      <c r="Z289" s="1" t="s">
        <v>9254</v>
      </c>
      <c r="AC289" s="1">
        <v>29</v>
      </c>
      <c r="AD289" s="1" t="s">
        <v>233</v>
      </c>
      <c r="AE289" s="1" t="s">
        <v>11435</v>
      </c>
      <c r="AJ289" s="1" t="s">
        <v>17</v>
      </c>
      <c r="AK289" s="1" t="s">
        <v>11643</v>
      </c>
      <c r="AL289" s="1" t="s">
        <v>930</v>
      </c>
      <c r="AM289" s="1" t="s">
        <v>11689</v>
      </c>
      <c r="AT289" s="1" t="s">
        <v>931</v>
      </c>
      <c r="AU289" s="1" t="s">
        <v>15013</v>
      </c>
      <c r="AV289" s="1" t="s">
        <v>932</v>
      </c>
      <c r="AW289" s="1" t="s">
        <v>12411</v>
      </c>
      <c r="BG289" s="1" t="s">
        <v>933</v>
      </c>
      <c r="BH289" s="1" t="s">
        <v>14902</v>
      </c>
      <c r="BI289" s="1" t="s">
        <v>934</v>
      </c>
      <c r="BJ289" s="1" t="s">
        <v>13262</v>
      </c>
      <c r="BK289" s="1" t="s">
        <v>98</v>
      </c>
      <c r="BL289" s="1" t="s">
        <v>11883</v>
      </c>
      <c r="BM289" s="1" t="s">
        <v>935</v>
      </c>
      <c r="BN289" s="1" t="s">
        <v>12431</v>
      </c>
      <c r="BO289" s="1" t="s">
        <v>98</v>
      </c>
      <c r="BP289" s="1" t="s">
        <v>11883</v>
      </c>
      <c r="BQ289" s="1" t="s">
        <v>936</v>
      </c>
      <c r="BR289" s="1" t="s">
        <v>14598</v>
      </c>
      <c r="BS289" s="1" t="s">
        <v>293</v>
      </c>
      <c r="BT289" s="1" t="s">
        <v>11558</v>
      </c>
    </row>
    <row r="290" spans="1:72" ht="13.5" customHeight="1">
      <c r="A290" s="3" t="str">
        <f>HYPERLINK("http://kyu.snu.ac.kr/sdhj/index.jsp?type=hj/GK14802_00IH_0001_0009.jpg","1723_각북면_9")</f>
        <v>1723_각북면_9</v>
      </c>
      <c r="B290" s="2">
        <v>1723</v>
      </c>
      <c r="C290" s="2" t="s">
        <v>17208</v>
      </c>
      <c r="D290" s="2" t="s">
        <v>17209</v>
      </c>
      <c r="E290" s="2">
        <v>289</v>
      </c>
      <c r="F290" s="1">
        <v>3</v>
      </c>
      <c r="G290" s="1" t="s">
        <v>19134</v>
      </c>
      <c r="H290" s="1" t="s">
        <v>8459</v>
      </c>
      <c r="I290" s="1">
        <v>7</v>
      </c>
      <c r="L290" s="1">
        <v>1</v>
      </c>
      <c r="M290" s="2" t="s">
        <v>922</v>
      </c>
      <c r="N290" s="2" t="s">
        <v>8598</v>
      </c>
      <c r="S290" s="1" t="s">
        <v>206</v>
      </c>
      <c r="T290" s="1" t="s">
        <v>17324</v>
      </c>
      <c r="U290" s="1" t="s">
        <v>277</v>
      </c>
      <c r="V290" s="1" t="s">
        <v>14894</v>
      </c>
      <c r="Y290" s="1" t="s">
        <v>925</v>
      </c>
      <c r="Z290" s="1" t="s">
        <v>10352</v>
      </c>
      <c r="AC290" s="1">
        <v>73</v>
      </c>
      <c r="AD290" s="1" t="s">
        <v>187</v>
      </c>
      <c r="AE290" s="1" t="s">
        <v>11443</v>
      </c>
    </row>
    <row r="291" spans="1:72" ht="13.5" customHeight="1">
      <c r="A291" s="3" t="str">
        <f>HYPERLINK("http://kyu.snu.ac.kr/sdhj/index.jsp?type=hj/GK14802_00IH_0001_0009.jpg","1723_각북면_9")</f>
        <v>1723_각북면_9</v>
      </c>
      <c r="B291" s="2">
        <v>1723</v>
      </c>
      <c r="C291" s="2" t="s">
        <v>17325</v>
      </c>
      <c r="D291" s="2" t="s">
        <v>17326</v>
      </c>
      <c r="E291" s="2">
        <v>290</v>
      </c>
      <c r="F291" s="1">
        <v>3</v>
      </c>
      <c r="G291" s="1" t="s">
        <v>19134</v>
      </c>
      <c r="H291" s="1" t="s">
        <v>8459</v>
      </c>
      <c r="I291" s="1">
        <v>7</v>
      </c>
      <c r="L291" s="1">
        <v>1</v>
      </c>
      <c r="M291" s="2" t="s">
        <v>922</v>
      </c>
      <c r="N291" s="2" t="s">
        <v>8598</v>
      </c>
      <c r="S291" s="1" t="s">
        <v>207</v>
      </c>
      <c r="T291" s="1" t="s">
        <v>8657</v>
      </c>
      <c r="W291" s="1" t="s">
        <v>72</v>
      </c>
      <c r="X291" s="1" t="s">
        <v>9205</v>
      </c>
      <c r="Y291" s="1" t="s">
        <v>51</v>
      </c>
      <c r="Z291" s="1" t="s">
        <v>9254</v>
      </c>
      <c r="AF291" s="1" t="s">
        <v>164</v>
      </c>
      <c r="AG291" s="1" t="s">
        <v>9220</v>
      </c>
    </row>
    <row r="292" spans="1:72" ht="13.5" customHeight="1">
      <c r="A292" s="3" t="str">
        <f>HYPERLINK("http://kyu.snu.ac.kr/sdhj/index.jsp?type=hj/GK14802_00IH_0001_0009.jpg","1723_각북면_9")</f>
        <v>1723_각북면_9</v>
      </c>
      <c r="B292" s="2">
        <v>1723</v>
      </c>
      <c r="C292" s="2" t="s">
        <v>17325</v>
      </c>
      <c r="D292" s="2" t="s">
        <v>17326</v>
      </c>
      <c r="E292" s="2">
        <v>291</v>
      </c>
      <c r="F292" s="1">
        <v>3</v>
      </c>
      <c r="G292" s="1" t="s">
        <v>19134</v>
      </c>
      <c r="H292" s="1" t="s">
        <v>8459</v>
      </c>
      <c r="I292" s="1">
        <v>7</v>
      </c>
      <c r="L292" s="1">
        <v>1</v>
      </c>
      <c r="M292" s="2" t="s">
        <v>922</v>
      </c>
      <c r="N292" s="2" t="s">
        <v>8598</v>
      </c>
      <c r="S292" s="1" t="s">
        <v>67</v>
      </c>
      <c r="T292" s="1" t="s">
        <v>2699</v>
      </c>
      <c r="Y292" s="1" t="s">
        <v>51</v>
      </c>
      <c r="Z292" s="1" t="s">
        <v>9254</v>
      </c>
      <c r="AC292" s="1">
        <v>7</v>
      </c>
      <c r="AD292" s="1" t="s">
        <v>230</v>
      </c>
      <c r="AE292" s="1" t="s">
        <v>11441</v>
      </c>
    </row>
    <row r="293" spans="1:72" ht="13.5" customHeight="1">
      <c r="A293" s="3" t="str">
        <f>HYPERLINK("http://kyu.snu.ac.kr/sdhj/index.jsp?type=hj/GK14802_00IH_0001_0009.jpg","1723_각북면_9")</f>
        <v>1723_각북면_9</v>
      </c>
      <c r="B293" s="2">
        <v>1723</v>
      </c>
      <c r="C293" s="2" t="s">
        <v>17325</v>
      </c>
      <c r="D293" s="2" t="s">
        <v>17326</v>
      </c>
      <c r="E293" s="2">
        <v>292</v>
      </c>
      <c r="F293" s="1">
        <v>3</v>
      </c>
      <c r="G293" s="1" t="s">
        <v>19134</v>
      </c>
      <c r="H293" s="1" t="s">
        <v>8459</v>
      </c>
      <c r="I293" s="1">
        <v>7</v>
      </c>
      <c r="L293" s="1">
        <v>1</v>
      </c>
      <c r="M293" s="2" t="s">
        <v>922</v>
      </c>
      <c r="N293" s="2" t="s">
        <v>8598</v>
      </c>
      <c r="S293" s="1" t="s">
        <v>136</v>
      </c>
      <c r="T293" s="1" t="s">
        <v>4203</v>
      </c>
      <c r="Y293" s="1" t="s">
        <v>937</v>
      </c>
      <c r="Z293" s="1" t="s">
        <v>10046</v>
      </c>
      <c r="AF293" s="1" t="s">
        <v>164</v>
      </c>
      <c r="AG293" s="1" t="s">
        <v>9220</v>
      </c>
    </row>
    <row r="294" spans="1:72" ht="13.5" customHeight="1">
      <c r="A294" s="3" t="str">
        <f>HYPERLINK("http://kyu.snu.ac.kr/sdhj/index.jsp?type=hj/GK14802_00IH_0001_0009.jpg","1723_각북면_9")</f>
        <v>1723_각북면_9</v>
      </c>
      <c r="B294" s="2">
        <v>1723</v>
      </c>
      <c r="C294" s="2" t="s">
        <v>17325</v>
      </c>
      <c r="D294" s="2" t="s">
        <v>17326</v>
      </c>
      <c r="E294" s="2">
        <v>293</v>
      </c>
      <c r="F294" s="1">
        <v>3</v>
      </c>
      <c r="G294" s="1" t="s">
        <v>19134</v>
      </c>
      <c r="H294" s="1" t="s">
        <v>8459</v>
      </c>
      <c r="I294" s="1">
        <v>7</v>
      </c>
      <c r="L294" s="1">
        <v>1</v>
      </c>
      <c r="M294" s="2" t="s">
        <v>922</v>
      </c>
      <c r="N294" s="2" t="s">
        <v>8598</v>
      </c>
      <c r="S294" s="1" t="s">
        <v>67</v>
      </c>
      <c r="T294" s="1" t="s">
        <v>2699</v>
      </c>
      <c r="Y294" s="1" t="s">
        <v>51</v>
      </c>
      <c r="Z294" s="1" t="s">
        <v>9254</v>
      </c>
      <c r="AC294" s="1">
        <v>3</v>
      </c>
      <c r="AD294" s="1" t="s">
        <v>120</v>
      </c>
      <c r="AE294" s="1" t="s">
        <v>11461</v>
      </c>
      <c r="AG294" s="1" t="s">
        <v>17327</v>
      </c>
    </row>
    <row r="295" spans="1:72" ht="13.5" customHeight="1">
      <c r="A295" s="3" t="str">
        <f>HYPERLINK("http://kyu.snu.ac.kr/sdhj/index.jsp?type=hj/GK14802_00IH_0001_0009.jpg","1723_각북면_9")</f>
        <v>1723_각북면_9</v>
      </c>
      <c r="B295" s="2">
        <v>1723</v>
      </c>
      <c r="C295" s="2" t="s">
        <v>17325</v>
      </c>
      <c r="D295" s="2" t="s">
        <v>17326</v>
      </c>
      <c r="E295" s="2">
        <v>294</v>
      </c>
      <c r="F295" s="1">
        <v>3</v>
      </c>
      <c r="G295" s="1" t="s">
        <v>19134</v>
      </c>
      <c r="H295" s="1" t="s">
        <v>8459</v>
      </c>
      <c r="I295" s="1">
        <v>7</v>
      </c>
      <c r="L295" s="1">
        <v>1</v>
      </c>
      <c r="M295" s="2" t="s">
        <v>922</v>
      </c>
      <c r="N295" s="2" t="s">
        <v>8598</v>
      </c>
      <c r="S295" s="1" t="s">
        <v>67</v>
      </c>
      <c r="T295" s="1" t="s">
        <v>2699</v>
      </c>
      <c r="Y295" s="1" t="s">
        <v>51</v>
      </c>
      <c r="Z295" s="1" t="s">
        <v>9254</v>
      </c>
      <c r="AC295" s="1">
        <v>1</v>
      </c>
      <c r="AD295" s="1" t="s">
        <v>88</v>
      </c>
      <c r="AE295" s="1" t="s">
        <v>11437</v>
      </c>
      <c r="AF295" s="1" t="s">
        <v>15164</v>
      </c>
      <c r="AG295" s="1" t="s">
        <v>15254</v>
      </c>
    </row>
    <row r="296" spans="1:72" ht="13.5" customHeight="1">
      <c r="A296" s="3" t="str">
        <f>HYPERLINK("http://kyu.snu.ac.kr/sdhj/index.jsp?type=hj/GK14802_00IH_0001_0009.jpg","1723_각북면_9")</f>
        <v>1723_각북면_9</v>
      </c>
      <c r="B296" s="2">
        <v>1723</v>
      </c>
      <c r="C296" s="2" t="s">
        <v>17325</v>
      </c>
      <c r="D296" s="2" t="s">
        <v>17326</v>
      </c>
      <c r="E296" s="2">
        <v>295</v>
      </c>
      <c r="F296" s="1">
        <v>3</v>
      </c>
      <c r="G296" s="1" t="s">
        <v>19134</v>
      </c>
      <c r="H296" s="1" t="s">
        <v>8459</v>
      </c>
      <c r="I296" s="1">
        <v>7</v>
      </c>
      <c r="L296" s="1">
        <v>2</v>
      </c>
      <c r="M296" s="2" t="s">
        <v>15962</v>
      </c>
      <c r="N296" s="2" t="s">
        <v>15963</v>
      </c>
      <c r="T296" s="1" t="s">
        <v>17328</v>
      </c>
      <c r="U296" s="1" t="s">
        <v>19168</v>
      </c>
      <c r="V296" s="1" t="s">
        <v>9173</v>
      </c>
      <c r="W296" s="1" t="s">
        <v>82</v>
      </c>
      <c r="X296" s="1" t="s">
        <v>17329</v>
      </c>
      <c r="Y296" s="1" t="s">
        <v>938</v>
      </c>
      <c r="Z296" s="1" t="s">
        <v>11322</v>
      </c>
      <c r="AC296" s="1">
        <v>37</v>
      </c>
      <c r="AD296" s="1" t="s">
        <v>476</v>
      </c>
      <c r="AE296" s="1" t="s">
        <v>11482</v>
      </c>
      <c r="AJ296" s="1" t="s">
        <v>17</v>
      </c>
      <c r="AK296" s="1" t="s">
        <v>11643</v>
      </c>
      <c r="AL296" s="1" t="s">
        <v>42</v>
      </c>
      <c r="AM296" s="1" t="s">
        <v>15289</v>
      </c>
      <c r="AT296" s="1" t="s">
        <v>360</v>
      </c>
      <c r="AU296" s="1" t="s">
        <v>8763</v>
      </c>
      <c r="AV296" s="1" t="s">
        <v>357</v>
      </c>
      <c r="AW296" s="1" t="s">
        <v>9890</v>
      </c>
      <c r="BG296" s="1" t="s">
        <v>38</v>
      </c>
      <c r="BH296" s="1" t="s">
        <v>8841</v>
      </c>
      <c r="BI296" s="1" t="s">
        <v>881</v>
      </c>
      <c r="BJ296" s="1" t="s">
        <v>12346</v>
      </c>
      <c r="BK296" s="1" t="s">
        <v>360</v>
      </c>
      <c r="BL296" s="1" t="s">
        <v>8763</v>
      </c>
      <c r="BM296" s="1" t="s">
        <v>361</v>
      </c>
      <c r="BN296" s="1" t="s">
        <v>10170</v>
      </c>
      <c r="BQ296" s="1" t="s">
        <v>939</v>
      </c>
      <c r="BR296" s="1" t="s">
        <v>14597</v>
      </c>
      <c r="BS296" s="1" t="s">
        <v>81</v>
      </c>
      <c r="BT296" s="1" t="s">
        <v>11611</v>
      </c>
    </row>
    <row r="297" spans="1:72" ht="13.5" customHeight="1">
      <c r="A297" s="3" t="str">
        <f>HYPERLINK("http://kyu.snu.ac.kr/sdhj/index.jsp?type=hj/GK14802_00IH_0001_0009.jpg","1723_각북면_9")</f>
        <v>1723_각북면_9</v>
      </c>
      <c r="B297" s="2">
        <v>1723</v>
      </c>
      <c r="C297" s="2" t="s">
        <v>17064</v>
      </c>
      <c r="D297" s="2" t="s">
        <v>17065</v>
      </c>
      <c r="E297" s="2">
        <v>296</v>
      </c>
      <c r="F297" s="1">
        <v>3</v>
      </c>
      <c r="G297" s="1" t="s">
        <v>19134</v>
      </c>
      <c r="H297" s="1" t="s">
        <v>8459</v>
      </c>
      <c r="I297" s="1">
        <v>7</v>
      </c>
      <c r="L297" s="1">
        <v>2</v>
      </c>
      <c r="M297" s="2" t="s">
        <v>15962</v>
      </c>
      <c r="N297" s="2" t="s">
        <v>15963</v>
      </c>
      <c r="S297" s="1" t="s">
        <v>49</v>
      </c>
      <c r="T297" s="1" t="s">
        <v>241</v>
      </c>
      <c r="W297" s="1" t="s">
        <v>364</v>
      </c>
      <c r="X297" s="1" t="s">
        <v>9232</v>
      </c>
      <c r="Y297" s="1" t="s">
        <v>51</v>
      </c>
      <c r="Z297" s="1" t="s">
        <v>9254</v>
      </c>
      <c r="AC297" s="1">
        <v>34</v>
      </c>
      <c r="AD297" s="1" t="s">
        <v>115</v>
      </c>
      <c r="AE297" s="1" t="s">
        <v>11474</v>
      </c>
      <c r="AJ297" s="1" t="s">
        <v>17</v>
      </c>
      <c r="AK297" s="1" t="s">
        <v>11643</v>
      </c>
      <c r="AL297" s="1" t="s">
        <v>81</v>
      </c>
      <c r="AM297" s="1" t="s">
        <v>11611</v>
      </c>
      <c r="AT297" s="1" t="s">
        <v>38</v>
      </c>
      <c r="AU297" s="1" t="s">
        <v>8841</v>
      </c>
      <c r="AV297" s="1" t="s">
        <v>940</v>
      </c>
      <c r="AW297" s="1" t="s">
        <v>12675</v>
      </c>
      <c r="BG297" s="1" t="s">
        <v>333</v>
      </c>
      <c r="BH297" s="1" t="s">
        <v>11898</v>
      </c>
      <c r="BI297" s="1" t="s">
        <v>941</v>
      </c>
      <c r="BJ297" s="1" t="s">
        <v>10717</v>
      </c>
      <c r="BK297" s="1" t="s">
        <v>456</v>
      </c>
      <c r="BL297" s="1" t="s">
        <v>11889</v>
      </c>
      <c r="BM297" s="1" t="s">
        <v>942</v>
      </c>
      <c r="BN297" s="1" t="s">
        <v>13845</v>
      </c>
      <c r="BO297" s="1" t="s">
        <v>201</v>
      </c>
      <c r="BP297" s="1" t="s">
        <v>8779</v>
      </c>
      <c r="BQ297" s="1" t="s">
        <v>943</v>
      </c>
      <c r="BR297" s="1" t="s">
        <v>14596</v>
      </c>
      <c r="BS297" s="1" t="s">
        <v>75</v>
      </c>
      <c r="BT297" s="1" t="s">
        <v>11565</v>
      </c>
    </row>
    <row r="298" spans="1:72" ht="13.5" customHeight="1">
      <c r="A298" s="3" t="str">
        <f>HYPERLINK("http://kyu.snu.ac.kr/sdhj/index.jsp?type=hj/GK14802_00IH_0001_0009.jpg","1723_각북면_9")</f>
        <v>1723_각북면_9</v>
      </c>
      <c r="B298" s="2">
        <v>1723</v>
      </c>
      <c r="C298" s="2" t="s">
        <v>17100</v>
      </c>
      <c r="D298" s="2" t="s">
        <v>17101</v>
      </c>
      <c r="E298" s="2">
        <v>297</v>
      </c>
      <c r="F298" s="1">
        <v>3</v>
      </c>
      <c r="G298" s="1" t="s">
        <v>19134</v>
      </c>
      <c r="H298" s="1" t="s">
        <v>8459</v>
      </c>
      <c r="I298" s="1">
        <v>7</v>
      </c>
      <c r="L298" s="1">
        <v>2</v>
      </c>
      <c r="M298" s="2" t="s">
        <v>15962</v>
      </c>
      <c r="N298" s="2" t="s">
        <v>15963</v>
      </c>
      <c r="S298" s="1" t="s">
        <v>216</v>
      </c>
      <c r="T298" s="1" t="s">
        <v>8655</v>
      </c>
      <c r="Y298" s="1" t="s">
        <v>8236</v>
      </c>
      <c r="Z298" s="1" t="s">
        <v>11321</v>
      </c>
      <c r="AC298" s="1">
        <v>11</v>
      </c>
      <c r="AD298" s="1" t="s">
        <v>153</v>
      </c>
      <c r="AE298" s="1" t="s">
        <v>11465</v>
      </c>
    </row>
    <row r="299" spans="1:72" ht="13.5" customHeight="1">
      <c r="A299" s="3" t="str">
        <f>HYPERLINK("http://kyu.snu.ac.kr/sdhj/index.jsp?type=hj/GK14802_00IH_0001_0009.jpg","1723_각북면_9")</f>
        <v>1723_각북면_9</v>
      </c>
      <c r="B299" s="2">
        <v>1723</v>
      </c>
      <c r="C299" s="2" t="s">
        <v>17330</v>
      </c>
      <c r="D299" s="2" t="s">
        <v>17331</v>
      </c>
      <c r="E299" s="2">
        <v>298</v>
      </c>
      <c r="F299" s="1">
        <v>3</v>
      </c>
      <c r="G299" s="1" t="s">
        <v>19134</v>
      </c>
      <c r="H299" s="1" t="s">
        <v>8459</v>
      </c>
      <c r="I299" s="1">
        <v>7</v>
      </c>
      <c r="L299" s="1">
        <v>2</v>
      </c>
      <c r="M299" s="2" t="s">
        <v>15962</v>
      </c>
      <c r="N299" s="2" t="s">
        <v>15963</v>
      </c>
      <c r="S299" s="1" t="s">
        <v>67</v>
      </c>
      <c r="T299" s="1" t="s">
        <v>2699</v>
      </c>
      <c r="Y299" s="1" t="s">
        <v>51</v>
      </c>
      <c r="Z299" s="1" t="s">
        <v>9254</v>
      </c>
      <c r="AC299" s="1">
        <v>4</v>
      </c>
      <c r="AD299" s="1" t="s">
        <v>68</v>
      </c>
      <c r="AE299" s="1" t="s">
        <v>11438</v>
      </c>
    </row>
    <row r="300" spans="1:72" ht="13.5" customHeight="1">
      <c r="A300" s="3" t="str">
        <f>HYPERLINK("http://kyu.snu.ac.kr/sdhj/index.jsp?type=hj/GK14802_00IH_0001_0009.jpg","1723_각북면_9")</f>
        <v>1723_각북면_9</v>
      </c>
      <c r="B300" s="2">
        <v>1723</v>
      </c>
      <c r="C300" s="2" t="s">
        <v>17330</v>
      </c>
      <c r="D300" s="2" t="s">
        <v>17331</v>
      </c>
      <c r="E300" s="2">
        <v>299</v>
      </c>
      <c r="F300" s="1">
        <v>3</v>
      </c>
      <c r="G300" s="1" t="s">
        <v>19134</v>
      </c>
      <c r="H300" s="1" t="s">
        <v>8459</v>
      </c>
      <c r="I300" s="1">
        <v>7</v>
      </c>
      <c r="L300" s="1">
        <v>2</v>
      </c>
      <c r="M300" s="2" t="s">
        <v>15962</v>
      </c>
      <c r="N300" s="2" t="s">
        <v>15963</v>
      </c>
      <c r="S300" s="1" t="s">
        <v>67</v>
      </c>
      <c r="T300" s="1" t="s">
        <v>2699</v>
      </c>
      <c r="Y300" s="1" t="s">
        <v>51</v>
      </c>
      <c r="Z300" s="1" t="s">
        <v>9254</v>
      </c>
      <c r="AC300" s="1">
        <v>2</v>
      </c>
      <c r="AD300" s="1" t="s">
        <v>120</v>
      </c>
      <c r="AE300" s="1" t="s">
        <v>11461</v>
      </c>
      <c r="AF300" s="1" t="s">
        <v>89</v>
      </c>
      <c r="AG300" s="1" t="s">
        <v>11488</v>
      </c>
    </row>
    <row r="301" spans="1:72" ht="13.5" customHeight="1">
      <c r="A301" s="3" t="str">
        <f>HYPERLINK("http://kyu.snu.ac.kr/sdhj/index.jsp?type=hj/GK14802_00IH_0001_0009.jpg","1723_각북면_9")</f>
        <v>1723_각북면_9</v>
      </c>
      <c r="B301" s="2">
        <v>1723</v>
      </c>
      <c r="C301" s="2" t="s">
        <v>17330</v>
      </c>
      <c r="D301" s="2" t="s">
        <v>17331</v>
      </c>
      <c r="E301" s="2">
        <v>300</v>
      </c>
      <c r="F301" s="1">
        <v>3</v>
      </c>
      <c r="G301" s="1" t="s">
        <v>19134</v>
      </c>
      <c r="H301" s="1" t="s">
        <v>8459</v>
      </c>
      <c r="I301" s="1">
        <v>7</v>
      </c>
      <c r="L301" s="1">
        <v>3</v>
      </c>
      <c r="M301" s="2" t="s">
        <v>19174</v>
      </c>
      <c r="N301" s="2" t="s">
        <v>15077</v>
      </c>
      <c r="T301" s="1" t="s">
        <v>17178</v>
      </c>
      <c r="U301" s="1" t="s">
        <v>944</v>
      </c>
      <c r="V301" s="1" t="s">
        <v>14929</v>
      </c>
      <c r="Y301" s="1" t="s">
        <v>19157</v>
      </c>
      <c r="Z301" s="1" t="s">
        <v>15077</v>
      </c>
      <c r="AC301" s="1">
        <v>38</v>
      </c>
      <c r="AD301" s="1" t="s">
        <v>414</v>
      </c>
      <c r="AE301" s="1" t="s">
        <v>8756</v>
      </c>
      <c r="AJ301" s="1" t="s">
        <v>17</v>
      </c>
      <c r="AK301" s="1" t="s">
        <v>11643</v>
      </c>
      <c r="AL301" s="1" t="s">
        <v>945</v>
      </c>
      <c r="AM301" s="1" t="s">
        <v>11660</v>
      </c>
      <c r="AT301" s="1" t="s">
        <v>815</v>
      </c>
      <c r="AU301" s="1" t="s">
        <v>17286</v>
      </c>
      <c r="AV301" s="1" t="s">
        <v>19151</v>
      </c>
      <c r="AW301" s="1" t="s">
        <v>15384</v>
      </c>
      <c r="BB301" s="1" t="s">
        <v>478</v>
      </c>
      <c r="BC301" s="1" t="s">
        <v>17332</v>
      </c>
      <c r="BD301" s="1" t="s">
        <v>19175</v>
      </c>
      <c r="BE301" s="1" t="s">
        <v>15095</v>
      </c>
      <c r="BG301" s="1" t="s">
        <v>815</v>
      </c>
      <c r="BH301" s="1" t="s">
        <v>17286</v>
      </c>
      <c r="BI301" s="1" t="s">
        <v>946</v>
      </c>
      <c r="BJ301" s="1" t="s">
        <v>11268</v>
      </c>
      <c r="BK301" s="1" t="s">
        <v>76</v>
      </c>
      <c r="BL301" s="1" t="s">
        <v>8908</v>
      </c>
      <c r="BM301" s="1" t="s">
        <v>947</v>
      </c>
      <c r="BN301" s="1" t="s">
        <v>10514</v>
      </c>
      <c r="BQ301" s="1" t="s">
        <v>948</v>
      </c>
      <c r="BR301" s="1" t="s">
        <v>14595</v>
      </c>
      <c r="BS301" s="1" t="s">
        <v>329</v>
      </c>
      <c r="BT301" s="1" t="s">
        <v>11551</v>
      </c>
    </row>
    <row r="302" spans="1:72" ht="13.5" customHeight="1">
      <c r="A302" s="3" t="str">
        <f>HYPERLINK("http://kyu.snu.ac.kr/sdhj/index.jsp?type=hj/GK14802_00IH_0001_0009.jpg","1723_각북면_9")</f>
        <v>1723_각북면_9</v>
      </c>
      <c r="B302" s="2">
        <v>1723</v>
      </c>
      <c r="C302" s="2" t="s">
        <v>17130</v>
      </c>
      <c r="D302" s="2" t="s">
        <v>17131</v>
      </c>
      <c r="E302" s="2">
        <v>301</v>
      </c>
      <c r="F302" s="1">
        <v>3</v>
      </c>
      <c r="G302" s="1" t="s">
        <v>19134</v>
      </c>
      <c r="H302" s="1" t="s">
        <v>8459</v>
      </c>
      <c r="I302" s="1">
        <v>7</v>
      </c>
      <c r="L302" s="1">
        <v>3</v>
      </c>
      <c r="M302" s="2" t="s">
        <v>19174</v>
      </c>
      <c r="N302" s="2" t="s">
        <v>15077</v>
      </c>
      <c r="S302" s="1" t="s">
        <v>49</v>
      </c>
      <c r="T302" s="1" t="s">
        <v>241</v>
      </c>
      <c r="U302" s="1" t="s">
        <v>176</v>
      </c>
      <c r="V302" s="1" t="s">
        <v>8762</v>
      </c>
      <c r="Y302" s="1" t="s">
        <v>949</v>
      </c>
      <c r="Z302" s="1" t="s">
        <v>11320</v>
      </c>
      <c r="AC302" s="1">
        <v>36</v>
      </c>
      <c r="AD302" s="1" t="s">
        <v>950</v>
      </c>
      <c r="AE302" s="1" t="s">
        <v>9523</v>
      </c>
      <c r="AJ302" s="1" t="s">
        <v>17</v>
      </c>
      <c r="AK302" s="1" t="s">
        <v>11643</v>
      </c>
      <c r="AL302" s="1" t="s">
        <v>42</v>
      </c>
      <c r="AM302" s="1" t="s">
        <v>15289</v>
      </c>
      <c r="AN302" s="1" t="s">
        <v>258</v>
      </c>
      <c r="AO302" s="1" t="s">
        <v>1975</v>
      </c>
      <c r="AR302" s="1" t="s">
        <v>951</v>
      </c>
      <c r="AS302" s="1" t="s">
        <v>11868</v>
      </c>
      <c r="AT302" s="1" t="s">
        <v>108</v>
      </c>
      <c r="AU302" s="1" t="s">
        <v>8814</v>
      </c>
      <c r="AV302" s="1" t="s">
        <v>952</v>
      </c>
      <c r="AW302" s="1" t="s">
        <v>9870</v>
      </c>
      <c r="BB302" s="1" t="s">
        <v>176</v>
      </c>
      <c r="BC302" s="1" t="s">
        <v>8762</v>
      </c>
      <c r="BD302" s="1" t="s">
        <v>953</v>
      </c>
      <c r="BE302" s="1" t="s">
        <v>9867</v>
      </c>
      <c r="BG302" s="1" t="s">
        <v>108</v>
      </c>
      <c r="BH302" s="1" t="s">
        <v>8814</v>
      </c>
      <c r="BI302" s="1" t="s">
        <v>954</v>
      </c>
      <c r="BJ302" s="1" t="s">
        <v>9869</v>
      </c>
      <c r="BK302" s="1" t="s">
        <v>108</v>
      </c>
      <c r="BL302" s="1" t="s">
        <v>8814</v>
      </c>
      <c r="BM302" s="1" t="s">
        <v>955</v>
      </c>
      <c r="BN302" s="1" t="s">
        <v>12151</v>
      </c>
      <c r="BO302" s="1" t="s">
        <v>108</v>
      </c>
      <c r="BP302" s="1" t="s">
        <v>8814</v>
      </c>
      <c r="BQ302" s="1" t="s">
        <v>956</v>
      </c>
      <c r="BR302" s="1" t="s">
        <v>12945</v>
      </c>
      <c r="BS302" s="1" t="s">
        <v>42</v>
      </c>
      <c r="BT302" s="1" t="s">
        <v>15289</v>
      </c>
    </row>
    <row r="303" spans="1:72" ht="13.5" customHeight="1">
      <c r="A303" s="3" t="str">
        <f>HYPERLINK("http://kyu.snu.ac.kr/sdhj/index.jsp?type=hj/GK14802_00IH_0001_0009.jpg","1723_각북면_9")</f>
        <v>1723_각북면_9</v>
      </c>
      <c r="B303" s="2">
        <v>1723</v>
      </c>
      <c r="C303" s="2" t="s">
        <v>17333</v>
      </c>
      <c r="D303" s="2" t="s">
        <v>17334</v>
      </c>
      <c r="E303" s="2">
        <v>302</v>
      </c>
      <c r="F303" s="1">
        <v>3</v>
      </c>
      <c r="G303" s="1" t="s">
        <v>19134</v>
      </c>
      <c r="H303" s="1" t="s">
        <v>8459</v>
      </c>
      <c r="I303" s="1">
        <v>7</v>
      </c>
      <c r="L303" s="1">
        <v>3</v>
      </c>
      <c r="M303" s="2" t="s">
        <v>19174</v>
      </c>
      <c r="N303" s="2" t="s">
        <v>15077</v>
      </c>
      <c r="S303" s="1" t="s">
        <v>217</v>
      </c>
      <c r="T303" s="1" t="s">
        <v>8665</v>
      </c>
      <c r="Y303" s="1" t="s">
        <v>496</v>
      </c>
      <c r="Z303" s="1" t="s">
        <v>15095</v>
      </c>
      <c r="AC303" s="1">
        <v>90</v>
      </c>
      <c r="AD303" s="1" t="s">
        <v>65</v>
      </c>
      <c r="AE303" s="1" t="s">
        <v>11462</v>
      </c>
      <c r="AF303" s="1" t="s">
        <v>957</v>
      </c>
      <c r="AG303" s="1" t="s">
        <v>11491</v>
      </c>
      <c r="AH303" s="1" t="s">
        <v>958</v>
      </c>
      <c r="AI303" s="1" t="s">
        <v>11638</v>
      </c>
    </row>
    <row r="304" spans="1:72" ht="13.5" customHeight="1">
      <c r="A304" s="3" t="str">
        <f>HYPERLINK("http://kyu.snu.ac.kr/sdhj/index.jsp?type=hj/GK14802_00IH_0001_0009.jpg","1723_각북면_9")</f>
        <v>1723_각북면_9</v>
      </c>
      <c r="B304" s="2">
        <v>1723</v>
      </c>
      <c r="C304" s="2" t="s">
        <v>17335</v>
      </c>
      <c r="D304" s="2" t="s">
        <v>17336</v>
      </c>
      <c r="E304" s="2">
        <v>303</v>
      </c>
      <c r="F304" s="1">
        <v>3</v>
      </c>
      <c r="G304" s="1" t="s">
        <v>19134</v>
      </c>
      <c r="H304" s="1" t="s">
        <v>8459</v>
      </c>
      <c r="I304" s="1">
        <v>7</v>
      </c>
      <c r="L304" s="1">
        <v>3</v>
      </c>
      <c r="M304" s="2" t="s">
        <v>19174</v>
      </c>
      <c r="N304" s="2" t="s">
        <v>15077</v>
      </c>
      <c r="S304" s="1" t="s">
        <v>136</v>
      </c>
      <c r="T304" s="1" t="s">
        <v>4203</v>
      </c>
      <c r="Y304" s="1" t="s">
        <v>265</v>
      </c>
      <c r="Z304" s="1" t="s">
        <v>9908</v>
      </c>
      <c r="AC304" s="1">
        <v>10</v>
      </c>
      <c r="AD304" s="1" t="s">
        <v>65</v>
      </c>
      <c r="AE304" s="1" t="s">
        <v>11462</v>
      </c>
      <c r="AF304" s="1" t="s">
        <v>689</v>
      </c>
      <c r="AG304" s="1" t="s">
        <v>11497</v>
      </c>
    </row>
    <row r="305" spans="1:72" ht="13.5" customHeight="1">
      <c r="A305" s="3" t="str">
        <f>HYPERLINK("http://kyu.snu.ac.kr/sdhj/index.jsp?type=hj/GK14802_00IH_0001_0009.jpg","1723_각북면_9")</f>
        <v>1723_각북면_9</v>
      </c>
      <c r="B305" s="2">
        <v>1723</v>
      </c>
      <c r="C305" s="2" t="s">
        <v>17183</v>
      </c>
      <c r="D305" s="2" t="s">
        <v>17184</v>
      </c>
      <c r="E305" s="2">
        <v>304</v>
      </c>
      <c r="F305" s="1">
        <v>3</v>
      </c>
      <c r="G305" s="1" t="s">
        <v>19134</v>
      </c>
      <c r="H305" s="1" t="s">
        <v>8459</v>
      </c>
      <c r="I305" s="1">
        <v>7</v>
      </c>
      <c r="L305" s="1">
        <v>3</v>
      </c>
      <c r="M305" s="2" t="s">
        <v>19174</v>
      </c>
      <c r="N305" s="2" t="s">
        <v>15077</v>
      </c>
      <c r="S305" s="1" t="s">
        <v>136</v>
      </c>
      <c r="T305" s="1" t="s">
        <v>4203</v>
      </c>
      <c r="Y305" s="1" t="s">
        <v>103</v>
      </c>
      <c r="Z305" s="1" t="s">
        <v>9444</v>
      </c>
      <c r="AC305" s="1">
        <v>6</v>
      </c>
      <c r="AD305" s="1" t="s">
        <v>230</v>
      </c>
      <c r="AE305" s="1" t="s">
        <v>11441</v>
      </c>
    </row>
    <row r="306" spans="1:72" ht="13.5" customHeight="1">
      <c r="A306" s="3" t="str">
        <f>HYPERLINK("http://kyu.snu.ac.kr/sdhj/index.jsp?type=hj/GK14802_00IH_0001_0009.jpg","1723_각북면_9")</f>
        <v>1723_각북면_9</v>
      </c>
      <c r="B306" s="2">
        <v>1723</v>
      </c>
      <c r="C306" s="2" t="s">
        <v>17183</v>
      </c>
      <c r="D306" s="2" t="s">
        <v>17184</v>
      </c>
      <c r="E306" s="2">
        <v>305</v>
      </c>
      <c r="F306" s="1">
        <v>3</v>
      </c>
      <c r="G306" s="1" t="s">
        <v>19134</v>
      </c>
      <c r="H306" s="1" t="s">
        <v>8459</v>
      </c>
      <c r="I306" s="1">
        <v>7</v>
      </c>
      <c r="L306" s="1">
        <v>4</v>
      </c>
      <c r="M306" s="2" t="s">
        <v>15964</v>
      </c>
      <c r="N306" s="2" t="s">
        <v>15965</v>
      </c>
      <c r="T306" s="1" t="s">
        <v>17178</v>
      </c>
      <c r="U306" s="1" t="s">
        <v>959</v>
      </c>
      <c r="V306" s="1" t="s">
        <v>9172</v>
      </c>
      <c r="W306" s="1" t="s">
        <v>82</v>
      </c>
      <c r="X306" s="1" t="s">
        <v>17272</v>
      </c>
      <c r="Y306" s="1" t="s">
        <v>960</v>
      </c>
      <c r="Z306" s="1" t="s">
        <v>11319</v>
      </c>
      <c r="AC306" s="1">
        <v>69</v>
      </c>
      <c r="AD306" s="1" t="s">
        <v>62</v>
      </c>
      <c r="AE306" s="1" t="s">
        <v>11464</v>
      </c>
      <c r="AJ306" s="1" t="s">
        <v>17</v>
      </c>
      <c r="AK306" s="1" t="s">
        <v>11643</v>
      </c>
      <c r="AL306" s="1" t="s">
        <v>42</v>
      </c>
      <c r="AM306" s="1" t="s">
        <v>15289</v>
      </c>
      <c r="AT306" s="1" t="s">
        <v>360</v>
      </c>
      <c r="AU306" s="1" t="s">
        <v>8763</v>
      </c>
      <c r="AV306" s="1" t="s">
        <v>961</v>
      </c>
      <c r="AW306" s="1" t="s">
        <v>9654</v>
      </c>
      <c r="BG306" s="1" t="s">
        <v>360</v>
      </c>
      <c r="BH306" s="1" t="s">
        <v>8763</v>
      </c>
      <c r="BI306" s="1" t="s">
        <v>962</v>
      </c>
      <c r="BJ306" s="1" t="s">
        <v>8517</v>
      </c>
      <c r="BK306" s="1" t="s">
        <v>360</v>
      </c>
      <c r="BL306" s="1" t="s">
        <v>8763</v>
      </c>
      <c r="BM306" s="1" t="s">
        <v>963</v>
      </c>
      <c r="BN306" s="1" t="s">
        <v>13844</v>
      </c>
      <c r="BO306" s="1" t="s">
        <v>360</v>
      </c>
      <c r="BP306" s="1" t="s">
        <v>8763</v>
      </c>
      <c r="BQ306" s="1" t="s">
        <v>964</v>
      </c>
      <c r="BR306" s="1" t="s">
        <v>14594</v>
      </c>
      <c r="BS306" s="1" t="s">
        <v>93</v>
      </c>
      <c r="BT306" s="1" t="s">
        <v>11615</v>
      </c>
    </row>
    <row r="307" spans="1:72" ht="13.5" customHeight="1">
      <c r="A307" s="3" t="str">
        <f>HYPERLINK("http://kyu.snu.ac.kr/sdhj/index.jsp?type=hj/GK14802_00IH_0001_0009.jpg","1723_각북면_9")</f>
        <v>1723_각북면_9</v>
      </c>
      <c r="B307" s="2">
        <v>1723</v>
      </c>
      <c r="C307" s="2" t="s">
        <v>17337</v>
      </c>
      <c r="D307" s="2" t="s">
        <v>17338</v>
      </c>
      <c r="E307" s="2">
        <v>306</v>
      </c>
      <c r="F307" s="1">
        <v>3</v>
      </c>
      <c r="G307" s="1" t="s">
        <v>19134</v>
      </c>
      <c r="H307" s="1" t="s">
        <v>8459</v>
      </c>
      <c r="I307" s="1">
        <v>7</v>
      </c>
      <c r="L307" s="1">
        <v>4</v>
      </c>
      <c r="M307" s="2" t="s">
        <v>15964</v>
      </c>
      <c r="N307" s="2" t="s">
        <v>15965</v>
      </c>
      <c r="S307" s="1" t="s">
        <v>49</v>
      </c>
      <c r="T307" s="1" t="s">
        <v>241</v>
      </c>
      <c r="W307" s="1" t="s">
        <v>255</v>
      </c>
      <c r="X307" s="1" t="s">
        <v>17339</v>
      </c>
      <c r="Y307" s="1" t="s">
        <v>51</v>
      </c>
      <c r="Z307" s="1" t="s">
        <v>9254</v>
      </c>
      <c r="AC307" s="1">
        <v>54</v>
      </c>
      <c r="AD307" s="1" t="s">
        <v>257</v>
      </c>
      <c r="AE307" s="1" t="s">
        <v>11442</v>
      </c>
      <c r="AJ307" s="1" t="s">
        <v>17</v>
      </c>
      <c r="AK307" s="1" t="s">
        <v>11643</v>
      </c>
      <c r="AL307" s="1" t="s">
        <v>293</v>
      </c>
      <c r="AM307" s="1" t="s">
        <v>11558</v>
      </c>
      <c r="AT307" s="1" t="s">
        <v>76</v>
      </c>
      <c r="AU307" s="1" t="s">
        <v>8908</v>
      </c>
      <c r="AV307" s="1" t="s">
        <v>965</v>
      </c>
      <c r="AW307" s="1" t="s">
        <v>11423</v>
      </c>
      <c r="BG307" s="1" t="s">
        <v>76</v>
      </c>
      <c r="BH307" s="1" t="s">
        <v>8908</v>
      </c>
      <c r="BI307" s="1" t="s">
        <v>966</v>
      </c>
      <c r="BJ307" s="1" t="s">
        <v>13386</v>
      </c>
      <c r="BK307" s="1" t="s">
        <v>76</v>
      </c>
      <c r="BL307" s="1" t="s">
        <v>8908</v>
      </c>
      <c r="BM307" s="1" t="s">
        <v>967</v>
      </c>
      <c r="BN307" s="1" t="s">
        <v>13843</v>
      </c>
      <c r="BO307" s="1" t="s">
        <v>76</v>
      </c>
      <c r="BP307" s="1" t="s">
        <v>8908</v>
      </c>
      <c r="BQ307" s="1" t="s">
        <v>968</v>
      </c>
      <c r="BR307" s="1" t="s">
        <v>14593</v>
      </c>
      <c r="BS307" s="1" t="s">
        <v>130</v>
      </c>
      <c r="BT307" s="1" t="s">
        <v>11651</v>
      </c>
    </row>
    <row r="308" spans="1:72" ht="13.5" customHeight="1">
      <c r="A308" s="3" t="str">
        <f>HYPERLINK("http://kyu.snu.ac.kr/sdhj/index.jsp?type=hj/GK14802_00IH_0001_0009.jpg","1723_각북면_9")</f>
        <v>1723_각북면_9</v>
      </c>
      <c r="B308" s="2">
        <v>1723</v>
      </c>
      <c r="C308" s="2" t="s">
        <v>17256</v>
      </c>
      <c r="D308" s="2" t="s">
        <v>17257</v>
      </c>
      <c r="E308" s="2">
        <v>307</v>
      </c>
      <c r="F308" s="1">
        <v>3</v>
      </c>
      <c r="G308" s="1" t="s">
        <v>19134</v>
      </c>
      <c r="H308" s="1" t="s">
        <v>8459</v>
      </c>
      <c r="I308" s="1">
        <v>7</v>
      </c>
      <c r="L308" s="1">
        <v>4</v>
      </c>
      <c r="M308" s="2" t="s">
        <v>15964</v>
      </c>
      <c r="N308" s="2" t="s">
        <v>15965</v>
      </c>
      <c r="S308" s="1" t="s">
        <v>969</v>
      </c>
      <c r="T308" s="1" t="s">
        <v>8694</v>
      </c>
      <c r="U308" s="1" t="s">
        <v>970</v>
      </c>
      <c r="V308" s="1" t="s">
        <v>17340</v>
      </c>
      <c r="Y308" s="1" t="s">
        <v>971</v>
      </c>
      <c r="Z308" s="1" t="s">
        <v>10344</v>
      </c>
      <c r="AC308" s="1">
        <v>28</v>
      </c>
      <c r="AD308" s="1" t="s">
        <v>972</v>
      </c>
      <c r="AE308" s="1" t="s">
        <v>11452</v>
      </c>
    </row>
    <row r="309" spans="1:72" ht="13.5" customHeight="1">
      <c r="A309" s="3" t="str">
        <f>HYPERLINK("http://kyu.snu.ac.kr/sdhj/index.jsp?type=hj/GK14802_00IH_0001_0009.jpg","1723_각북면_9")</f>
        <v>1723_각북면_9</v>
      </c>
      <c r="B309" s="2">
        <v>1723</v>
      </c>
      <c r="C309" s="2" t="s">
        <v>17341</v>
      </c>
      <c r="D309" s="2" t="s">
        <v>17342</v>
      </c>
      <c r="E309" s="2">
        <v>308</v>
      </c>
      <c r="F309" s="1">
        <v>3</v>
      </c>
      <c r="G309" s="1" t="s">
        <v>19134</v>
      </c>
      <c r="H309" s="1" t="s">
        <v>8459</v>
      </c>
      <c r="I309" s="1">
        <v>7</v>
      </c>
      <c r="L309" s="1">
        <v>4</v>
      </c>
      <c r="M309" s="2" t="s">
        <v>15964</v>
      </c>
      <c r="N309" s="2" t="s">
        <v>15965</v>
      </c>
      <c r="S309" s="1" t="s">
        <v>973</v>
      </c>
      <c r="T309" s="1" t="s">
        <v>8747</v>
      </c>
      <c r="Y309" s="1" t="s">
        <v>509</v>
      </c>
      <c r="Z309" s="1" t="s">
        <v>10633</v>
      </c>
      <c r="AC309" s="1">
        <v>19</v>
      </c>
      <c r="AD309" s="1" t="s">
        <v>245</v>
      </c>
      <c r="AE309" s="1" t="s">
        <v>11450</v>
      </c>
    </row>
    <row r="310" spans="1:72" ht="13.5" customHeight="1">
      <c r="A310" s="3" t="str">
        <f>HYPERLINK("http://kyu.snu.ac.kr/sdhj/index.jsp?type=hj/GK14802_00IH_0001_0009.jpg","1723_각북면_9")</f>
        <v>1723_각북면_9</v>
      </c>
      <c r="B310" s="2">
        <v>1723</v>
      </c>
      <c r="C310" s="2" t="s">
        <v>17343</v>
      </c>
      <c r="D310" s="2" t="s">
        <v>17344</v>
      </c>
      <c r="E310" s="2">
        <v>309</v>
      </c>
      <c r="F310" s="1">
        <v>3</v>
      </c>
      <c r="G310" s="1" t="s">
        <v>19134</v>
      </c>
      <c r="H310" s="1" t="s">
        <v>8459</v>
      </c>
      <c r="I310" s="1">
        <v>7</v>
      </c>
      <c r="L310" s="1">
        <v>5</v>
      </c>
      <c r="M310" s="2" t="s">
        <v>15966</v>
      </c>
      <c r="N310" s="2" t="s">
        <v>15967</v>
      </c>
      <c r="T310" s="1" t="s">
        <v>17178</v>
      </c>
      <c r="U310" s="1" t="s">
        <v>382</v>
      </c>
      <c r="V310" s="1" t="s">
        <v>8794</v>
      </c>
      <c r="W310" s="1" t="s">
        <v>82</v>
      </c>
      <c r="X310" s="1" t="s">
        <v>17272</v>
      </c>
      <c r="Y310" s="1" t="s">
        <v>974</v>
      </c>
      <c r="Z310" s="1" t="s">
        <v>11318</v>
      </c>
      <c r="AC310" s="1">
        <v>79</v>
      </c>
      <c r="AD310" s="1" t="s">
        <v>245</v>
      </c>
      <c r="AE310" s="1" t="s">
        <v>11450</v>
      </c>
      <c r="AJ310" s="1" t="s">
        <v>17</v>
      </c>
      <c r="AK310" s="1" t="s">
        <v>11643</v>
      </c>
      <c r="AL310" s="1" t="s">
        <v>42</v>
      </c>
      <c r="AM310" s="1" t="s">
        <v>15289</v>
      </c>
      <c r="AT310" s="1" t="s">
        <v>76</v>
      </c>
      <c r="AU310" s="1" t="s">
        <v>8908</v>
      </c>
      <c r="AV310" s="1" t="s">
        <v>975</v>
      </c>
      <c r="AW310" s="1" t="s">
        <v>9326</v>
      </c>
      <c r="BG310" s="1" t="s">
        <v>76</v>
      </c>
      <c r="BH310" s="1" t="s">
        <v>8908</v>
      </c>
      <c r="BI310" s="1" t="s">
        <v>976</v>
      </c>
      <c r="BJ310" s="1" t="s">
        <v>13385</v>
      </c>
      <c r="BK310" s="1" t="s">
        <v>76</v>
      </c>
      <c r="BL310" s="1" t="s">
        <v>8908</v>
      </c>
      <c r="BM310" s="1" t="s">
        <v>977</v>
      </c>
      <c r="BN310" s="1" t="s">
        <v>12074</v>
      </c>
      <c r="BQ310" s="1" t="s">
        <v>978</v>
      </c>
      <c r="BR310" s="1" t="s">
        <v>12982</v>
      </c>
      <c r="BS310" s="1" t="s">
        <v>196</v>
      </c>
      <c r="BT310" s="1" t="s">
        <v>11624</v>
      </c>
    </row>
    <row r="311" spans="1:72" ht="13.5" customHeight="1">
      <c r="A311" s="3" t="str">
        <f>HYPERLINK("http://kyu.snu.ac.kr/sdhj/index.jsp?type=hj/GK14802_00IH_0001_0009.jpg","1723_각북면_9")</f>
        <v>1723_각북면_9</v>
      </c>
      <c r="B311" s="2">
        <v>1723</v>
      </c>
      <c r="C311" s="2" t="s">
        <v>17250</v>
      </c>
      <c r="D311" s="2" t="s">
        <v>17251</v>
      </c>
      <c r="E311" s="2">
        <v>310</v>
      </c>
      <c r="F311" s="1">
        <v>3</v>
      </c>
      <c r="G311" s="1" t="s">
        <v>19134</v>
      </c>
      <c r="H311" s="1" t="s">
        <v>8459</v>
      </c>
      <c r="I311" s="1">
        <v>7</v>
      </c>
      <c r="L311" s="1">
        <v>5</v>
      </c>
      <c r="M311" s="2" t="s">
        <v>15966</v>
      </c>
      <c r="N311" s="2" t="s">
        <v>15967</v>
      </c>
      <c r="S311" s="1" t="s">
        <v>49</v>
      </c>
      <c r="T311" s="1" t="s">
        <v>241</v>
      </c>
      <c r="U311" s="1" t="s">
        <v>979</v>
      </c>
      <c r="V311" s="1" t="s">
        <v>9171</v>
      </c>
      <c r="Y311" s="1" t="s">
        <v>19175</v>
      </c>
      <c r="Z311" s="1" t="s">
        <v>15095</v>
      </c>
      <c r="AC311" s="1">
        <v>72</v>
      </c>
      <c r="AD311" s="1" t="s">
        <v>501</v>
      </c>
      <c r="AE311" s="1" t="s">
        <v>11446</v>
      </c>
      <c r="AJ311" s="1" t="s">
        <v>17</v>
      </c>
      <c r="AK311" s="1" t="s">
        <v>11643</v>
      </c>
      <c r="AL311" s="1" t="s">
        <v>329</v>
      </c>
      <c r="AM311" s="1" t="s">
        <v>11551</v>
      </c>
      <c r="AT311" s="1" t="s">
        <v>76</v>
      </c>
      <c r="AU311" s="1" t="s">
        <v>8908</v>
      </c>
      <c r="AV311" s="1" t="s">
        <v>812</v>
      </c>
      <c r="AW311" s="1" t="s">
        <v>11793</v>
      </c>
      <c r="BB311" s="1" t="s">
        <v>980</v>
      </c>
      <c r="BC311" s="1" t="s">
        <v>12721</v>
      </c>
      <c r="BD311" s="1" t="s">
        <v>981</v>
      </c>
      <c r="BE311" s="1" t="s">
        <v>12883</v>
      </c>
      <c r="BG311" s="1" t="s">
        <v>76</v>
      </c>
      <c r="BH311" s="1" t="s">
        <v>8908</v>
      </c>
      <c r="BI311" s="1" t="s">
        <v>982</v>
      </c>
      <c r="BJ311" s="1" t="s">
        <v>13384</v>
      </c>
      <c r="BK311" s="1" t="s">
        <v>456</v>
      </c>
      <c r="BL311" s="1" t="s">
        <v>11889</v>
      </c>
      <c r="BM311" s="1" t="s">
        <v>983</v>
      </c>
      <c r="BN311" s="1" t="s">
        <v>13842</v>
      </c>
      <c r="BQ311" s="1" t="s">
        <v>984</v>
      </c>
      <c r="BR311" s="1" t="s">
        <v>14592</v>
      </c>
      <c r="BS311" s="1" t="s">
        <v>42</v>
      </c>
      <c r="BT311" s="1" t="s">
        <v>15289</v>
      </c>
    </row>
    <row r="312" spans="1:72" ht="13.5" customHeight="1">
      <c r="A312" s="3" t="str">
        <f>HYPERLINK("http://kyu.snu.ac.kr/sdhj/index.jsp?type=hj/GK14802_00IH_0001_0009.jpg","1723_각북면_9")</f>
        <v>1723_각북면_9</v>
      </c>
      <c r="B312" s="2">
        <v>1723</v>
      </c>
      <c r="C312" s="2" t="s">
        <v>17199</v>
      </c>
      <c r="D312" s="2" t="s">
        <v>17200</v>
      </c>
      <c r="E312" s="2">
        <v>311</v>
      </c>
      <c r="F312" s="1">
        <v>3</v>
      </c>
      <c r="G312" s="1" t="s">
        <v>19134</v>
      </c>
      <c r="H312" s="1" t="s">
        <v>8459</v>
      </c>
      <c r="I312" s="1">
        <v>7</v>
      </c>
      <c r="L312" s="1">
        <v>5</v>
      </c>
      <c r="M312" s="2" t="s">
        <v>15966</v>
      </c>
      <c r="N312" s="2" t="s">
        <v>15967</v>
      </c>
      <c r="S312" s="1" t="s">
        <v>60</v>
      </c>
      <c r="T312" s="1" t="s">
        <v>8660</v>
      </c>
      <c r="Y312" s="1" t="s">
        <v>985</v>
      </c>
      <c r="Z312" s="1" t="s">
        <v>9260</v>
      </c>
      <c r="AC312" s="1">
        <v>22</v>
      </c>
      <c r="AD312" s="1" t="s">
        <v>446</v>
      </c>
      <c r="AE312" s="1" t="s">
        <v>11469</v>
      </c>
    </row>
    <row r="313" spans="1:72" ht="13.5" customHeight="1">
      <c r="A313" s="3" t="str">
        <f>HYPERLINK("http://kyu.snu.ac.kr/sdhj/index.jsp?type=hj/GK14802_00IH_0001_0009.jpg","1723_각북면_9")</f>
        <v>1723_각북면_9</v>
      </c>
      <c r="B313" s="2">
        <v>1723</v>
      </c>
      <c r="C313" s="2" t="s">
        <v>17183</v>
      </c>
      <c r="D313" s="2" t="s">
        <v>17184</v>
      </c>
      <c r="E313" s="2">
        <v>312</v>
      </c>
      <c r="F313" s="1">
        <v>3</v>
      </c>
      <c r="G313" s="1" t="s">
        <v>19134</v>
      </c>
      <c r="H313" s="1" t="s">
        <v>8459</v>
      </c>
      <c r="I313" s="1">
        <v>7</v>
      </c>
      <c r="L313" s="1">
        <v>5</v>
      </c>
      <c r="M313" s="2" t="s">
        <v>15966</v>
      </c>
      <c r="N313" s="2" t="s">
        <v>15967</v>
      </c>
      <c r="S313" s="1" t="s">
        <v>67</v>
      </c>
      <c r="T313" s="1" t="s">
        <v>2699</v>
      </c>
      <c r="Y313" s="1" t="s">
        <v>986</v>
      </c>
      <c r="Z313" s="1" t="s">
        <v>9852</v>
      </c>
      <c r="AC313" s="1">
        <v>25</v>
      </c>
      <c r="AD313" s="1" t="s">
        <v>276</v>
      </c>
      <c r="AE313" s="1" t="s">
        <v>11439</v>
      </c>
      <c r="AG313" s="1" t="s">
        <v>17268</v>
      </c>
    </row>
    <row r="314" spans="1:72" ht="13.5" customHeight="1">
      <c r="A314" s="3" t="str">
        <f>HYPERLINK("http://kyu.snu.ac.kr/sdhj/index.jsp?type=hj/GK14802_00IH_0001_0009.jpg","1723_각북면_9")</f>
        <v>1723_각북면_9</v>
      </c>
      <c r="B314" s="2">
        <v>1723</v>
      </c>
      <c r="C314" s="2" t="s">
        <v>17183</v>
      </c>
      <c r="D314" s="2" t="s">
        <v>17184</v>
      </c>
      <c r="E314" s="2">
        <v>313</v>
      </c>
      <c r="F314" s="1">
        <v>3</v>
      </c>
      <c r="G314" s="1" t="s">
        <v>19134</v>
      </c>
      <c r="H314" s="1" t="s">
        <v>8459</v>
      </c>
      <c r="I314" s="1">
        <v>7</v>
      </c>
      <c r="L314" s="1">
        <v>5</v>
      </c>
      <c r="M314" s="2" t="s">
        <v>15966</v>
      </c>
      <c r="N314" s="2" t="s">
        <v>15967</v>
      </c>
      <c r="S314" s="1" t="s">
        <v>67</v>
      </c>
      <c r="T314" s="1" t="s">
        <v>2699</v>
      </c>
      <c r="Y314" s="1" t="s">
        <v>987</v>
      </c>
      <c r="Z314" s="1" t="s">
        <v>9541</v>
      </c>
      <c r="AC314" s="1">
        <v>16</v>
      </c>
      <c r="AD314" s="1" t="s">
        <v>318</v>
      </c>
      <c r="AE314" s="1" t="s">
        <v>11436</v>
      </c>
      <c r="AF314" s="1" t="s">
        <v>15192</v>
      </c>
      <c r="AG314" s="1" t="s">
        <v>15282</v>
      </c>
    </row>
    <row r="315" spans="1:72" ht="13.5" customHeight="1">
      <c r="A315" s="3" t="str">
        <f>HYPERLINK("http://kyu.snu.ac.kr/sdhj/index.jsp?type=hj/GK14802_00IH_0001_0009.jpg","1723_각북면_9")</f>
        <v>1723_각북면_9</v>
      </c>
      <c r="B315" s="2">
        <v>1723</v>
      </c>
      <c r="C315" s="2" t="s">
        <v>17183</v>
      </c>
      <c r="D315" s="2" t="s">
        <v>17184</v>
      </c>
      <c r="E315" s="2">
        <v>314</v>
      </c>
      <c r="F315" s="1">
        <v>3</v>
      </c>
      <c r="G315" s="1" t="s">
        <v>19134</v>
      </c>
      <c r="H315" s="1" t="s">
        <v>8459</v>
      </c>
      <c r="I315" s="1">
        <v>8</v>
      </c>
      <c r="J315" s="1" t="s">
        <v>988</v>
      </c>
      <c r="K315" s="1" t="s">
        <v>8597</v>
      </c>
      <c r="L315" s="1">
        <v>1</v>
      </c>
      <c r="M315" s="2" t="s">
        <v>988</v>
      </c>
      <c r="N315" s="2" t="s">
        <v>8597</v>
      </c>
      <c r="T315" s="1" t="s">
        <v>17178</v>
      </c>
      <c r="U315" s="1" t="s">
        <v>989</v>
      </c>
      <c r="V315" s="1" t="s">
        <v>15001</v>
      </c>
      <c r="W315" s="1" t="s">
        <v>990</v>
      </c>
      <c r="X315" s="1" t="s">
        <v>9209</v>
      </c>
      <c r="Y315" s="1" t="s">
        <v>991</v>
      </c>
      <c r="Z315" s="1" t="s">
        <v>11317</v>
      </c>
      <c r="AC315" s="1">
        <v>31</v>
      </c>
      <c r="AD315" s="1" t="s">
        <v>178</v>
      </c>
      <c r="AE315" s="1" t="s">
        <v>11453</v>
      </c>
      <c r="AJ315" s="1" t="s">
        <v>17</v>
      </c>
      <c r="AK315" s="1" t="s">
        <v>11643</v>
      </c>
      <c r="AL315" s="1" t="s">
        <v>992</v>
      </c>
      <c r="AM315" s="1" t="s">
        <v>11663</v>
      </c>
      <c r="AT315" s="1" t="s">
        <v>989</v>
      </c>
      <c r="AU315" s="1" t="s">
        <v>15001</v>
      </c>
      <c r="AV315" s="1" t="s">
        <v>993</v>
      </c>
      <c r="AW315" s="1" t="s">
        <v>9816</v>
      </c>
      <c r="BG315" s="1" t="s">
        <v>994</v>
      </c>
      <c r="BH315" s="1" t="s">
        <v>11902</v>
      </c>
      <c r="BI315" s="1" t="s">
        <v>995</v>
      </c>
      <c r="BJ315" s="1" t="s">
        <v>12087</v>
      </c>
      <c r="BK315" s="1" t="s">
        <v>994</v>
      </c>
      <c r="BL315" s="1" t="s">
        <v>11902</v>
      </c>
      <c r="BM315" s="1" t="s">
        <v>996</v>
      </c>
      <c r="BN315" s="1" t="s">
        <v>11985</v>
      </c>
      <c r="BQ315" s="1" t="s">
        <v>997</v>
      </c>
      <c r="BR315" s="1" t="s">
        <v>14591</v>
      </c>
      <c r="BS315" s="1" t="s">
        <v>81</v>
      </c>
      <c r="BT315" s="1" t="s">
        <v>11611</v>
      </c>
    </row>
    <row r="316" spans="1:72" ht="13.5" customHeight="1">
      <c r="A316" s="3" t="str">
        <f>HYPERLINK("http://kyu.snu.ac.kr/sdhj/index.jsp?type=hj/GK14802_00IH_0001_0009.jpg","1723_각북면_9")</f>
        <v>1723_각북면_9</v>
      </c>
      <c r="B316" s="2">
        <v>1723</v>
      </c>
      <c r="C316" s="2" t="s">
        <v>17199</v>
      </c>
      <c r="D316" s="2" t="s">
        <v>17200</v>
      </c>
      <c r="E316" s="2">
        <v>315</v>
      </c>
      <c r="F316" s="1">
        <v>3</v>
      </c>
      <c r="G316" s="1" t="s">
        <v>19134</v>
      </c>
      <c r="H316" s="1" t="s">
        <v>8459</v>
      </c>
      <c r="I316" s="1">
        <v>8</v>
      </c>
      <c r="L316" s="1">
        <v>1</v>
      </c>
      <c r="M316" s="2" t="s">
        <v>988</v>
      </c>
      <c r="N316" s="2" t="s">
        <v>8597</v>
      </c>
      <c r="S316" s="1" t="s">
        <v>49</v>
      </c>
      <c r="T316" s="1" t="s">
        <v>241</v>
      </c>
      <c r="W316" s="1" t="s">
        <v>552</v>
      </c>
      <c r="X316" s="1" t="s">
        <v>9199</v>
      </c>
      <c r="Y316" s="1" t="s">
        <v>151</v>
      </c>
      <c r="Z316" s="1" t="s">
        <v>9737</v>
      </c>
      <c r="AC316" s="1">
        <v>33</v>
      </c>
      <c r="AD316" s="1" t="s">
        <v>83</v>
      </c>
      <c r="AE316" s="1" t="s">
        <v>11479</v>
      </c>
      <c r="AJ316" s="1" t="s">
        <v>17</v>
      </c>
      <c r="AK316" s="1" t="s">
        <v>11643</v>
      </c>
      <c r="AL316" s="1" t="s">
        <v>93</v>
      </c>
      <c r="AM316" s="1" t="s">
        <v>11615</v>
      </c>
      <c r="AT316" s="1" t="s">
        <v>994</v>
      </c>
      <c r="AU316" s="1" t="s">
        <v>11902</v>
      </c>
      <c r="AV316" s="1" t="s">
        <v>644</v>
      </c>
      <c r="AW316" s="1" t="s">
        <v>10099</v>
      </c>
      <c r="BG316" s="1" t="s">
        <v>994</v>
      </c>
      <c r="BH316" s="1" t="s">
        <v>11902</v>
      </c>
      <c r="BI316" s="1" t="s">
        <v>830</v>
      </c>
      <c r="BJ316" s="1" t="s">
        <v>10393</v>
      </c>
      <c r="BK316" s="1" t="s">
        <v>994</v>
      </c>
      <c r="BL316" s="1" t="s">
        <v>11902</v>
      </c>
      <c r="BM316" s="1" t="s">
        <v>998</v>
      </c>
      <c r="BN316" s="1" t="s">
        <v>13841</v>
      </c>
      <c r="BQ316" s="1" t="s">
        <v>999</v>
      </c>
      <c r="BR316" s="1" t="s">
        <v>15505</v>
      </c>
      <c r="BS316" s="1" t="s">
        <v>209</v>
      </c>
      <c r="BT316" s="1" t="s">
        <v>11648</v>
      </c>
    </row>
    <row r="317" spans="1:72" ht="13.5" customHeight="1">
      <c r="A317" s="3" t="str">
        <f>HYPERLINK("http://kyu.snu.ac.kr/sdhj/index.jsp?type=hj/GK14802_00IH_0001_0009.jpg","1723_각북면_9")</f>
        <v>1723_각북면_9</v>
      </c>
      <c r="B317" s="2">
        <v>1723</v>
      </c>
      <c r="C317" s="2" t="s">
        <v>17100</v>
      </c>
      <c r="D317" s="2" t="s">
        <v>17101</v>
      </c>
      <c r="E317" s="2">
        <v>316</v>
      </c>
      <c r="F317" s="1">
        <v>3</v>
      </c>
      <c r="G317" s="1" t="s">
        <v>19134</v>
      </c>
      <c r="H317" s="1" t="s">
        <v>8459</v>
      </c>
      <c r="I317" s="1">
        <v>8</v>
      </c>
      <c r="L317" s="1">
        <v>1</v>
      </c>
      <c r="M317" s="2" t="s">
        <v>988</v>
      </c>
      <c r="N317" s="2" t="s">
        <v>8597</v>
      </c>
      <c r="S317" s="1" t="s">
        <v>206</v>
      </c>
      <c r="T317" s="1" t="s">
        <v>17345</v>
      </c>
      <c r="Y317" s="1" t="s">
        <v>993</v>
      </c>
      <c r="Z317" s="1" t="s">
        <v>9816</v>
      </c>
      <c r="AC317" s="1">
        <v>63</v>
      </c>
      <c r="AD317" s="1" t="s">
        <v>41</v>
      </c>
      <c r="AE317" s="1" t="s">
        <v>11447</v>
      </c>
    </row>
    <row r="318" spans="1:72" ht="13.5" customHeight="1">
      <c r="A318" s="3" t="str">
        <f>HYPERLINK("http://kyu.snu.ac.kr/sdhj/index.jsp?type=hj/GK14802_00IH_0001_0009.jpg","1723_각북면_9")</f>
        <v>1723_각북면_9</v>
      </c>
      <c r="B318" s="2">
        <v>1723</v>
      </c>
      <c r="C318" s="2" t="s">
        <v>17183</v>
      </c>
      <c r="D318" s="2" t="s">
        <v>17184</v>
      </c>
      <c r="E318" s="2">
        <v>317</v>
      </c>
      <c r="F318" s="1">
        <v>3</v>
      </c>
      <c r="G318" s="1" t="s">
        <v>19134</v>
      </c>
      <c r="H318" s="1" t="s">
        <v>8459</v>
      </c>
      <c r="I318" s="1">
        <v>8</v>
      </c>
      <c r="L318" s="1">
        <v>1</v>
      </c>
      <c r="M318" s="2" t="s">
        <v>988</v>
      </c>
      <c r="N318" s="2" t="s">
        <v>8597</v>
      </c>
      <c r="S318" s="1" t="s">
        <v>60</v>
      </c>
      <c r="T318" s="1" t="s">
        <v>8660</v>
      </c>
      <c r="Y318" s="1" t="s">
        <v>1000</v>
      </c>
      <c r="Z318" s="1" t="s">
        <v>10150</v>
      </c>
      <c r="AG318" s="1" t="s">
        <v>17346</v>
      </c>
    </row>
    <row r="319" spans="1:72" ht="13.5" customHeight="1">
      <c r="A319" s="3" t="str">
        <f>HYPERLINK("http://kyu.snu.ac.kr/sdhj/index.jsp?type=hj/GK14802_00IH_0001_0009.jpg","1723_각북면_9")</f>
        <v>1723_각북면_9</v>
      </c>
      <c r="B319" s="2">
        <v>1723</v>
      </c>
      <c r="C319" s="2" t="s">
        <v>17183</v>
      </c>
      <c r="D319" s="2" t="s">
        <v>17184</v>
      </c>
      <c r="E319" s="2">
        <v>318</v>
      </c>
      <c r="F319" s="1">
        <v>3</v>
      </c>
      <c r="G319" s="1" t="s">
        <v>19134</v>
      </c>
      <c r="H319" s="1" t="s">
        <v>8459</v>
      </c>
      <c r="I319" s="1">
        <v>8</v>
      </c>
      <c r="L319" s="1">
        <v>1</v>
      </c>
      <c r="M319" s="2" t="s">
        <v>988</v>
      </c>
      <c r="N319" s="2" t="s">
        <v>8597</v>
      </c>
      <c r="S319" s="1" t="s">
        <v>216</v>
      </c>
      <c r="T319" s="1" t="s">
        <v>8655</v>
      </c>
      <c r="Y319" s="1" t="s">
        <v>212</v>
      </c>
      <c r="Z319" s="1" t="s">
        <v>9450</v>
      </c>
      <c r="AF319" s="1" t="s">
        <v>15173</v>
      </c>
      <c r="AG319" s="1" t="s">
        <v>15262</v>
      </c>
    </row>
    <row r="320" spans="1:72" ht="13.5" customHeight="1">
      <c r="A320" s="3" t="str">
        <f>HYPERLINK("http://kyu.snu.ac.kr/sdhj/index.jsp?type=hj/GK14802_00IH_0001_0009.jpg","1723_각북면_9")</f>
        <v>1723_각북면_9</v>
      </c>
      <c r="B320" s="2">
        <v>1723</v>
      </c>
      <c r="C320" s="2" t="s">
        <v>17183</v>
      </c>
      <c r="D320" s="2" t="s">
        <v>17184</v>
      </c>
      <c r="E320" s="2">
        <v>319</v>
      </c>
      <c r="F320" s="1">
        <v>3</v>
      </c>
      <c r="G320" s="1" t="s">
        <v>19134</v>
      </c>
      <c r="H320" s="1" t="s">
        <v>8459</v>
      </c>
      <c r="I320" s="1">
        <v>8</v>
      </c>
      <c r="L320" s="1">
        <v>2</v>
      </c>
      <c r="M320" s="2" t="s">
        <v>15968</v>
      </c>
      <c r="N320" s="2" t="s">
        <v>15969</v>
      </c>
      <c r="T320" s="1" t="s">
        <v>17347</v>
      </c>
      <c r="U320" s="1" t="s">
        <v>101</v>
      </c>
      <c r="V320" s="1" t="s">
        <v>8800</v>
      </c>
      <c r="W320" s="1" t="s">
        <v>222</v>
      </c>
      <c r="X320" s="1" t="s">
        <v>9218</v>
      </c>
      <c r="Y320" s="1" t="s">
        <v>1001</v>
      </c>
      <c r="Z320" s="1" t="s">
        <v>11316</v>
      </c>
      <c r="AC320" s="1">
        <v>35</v>
      </c>
      <c r="AD320" s="1" t="s">
        <v>546</v>
      </c>
      <c r="AE320" s="1" t="s">
        <v>11460</v>
      </c>
      <c r="AJ320" s="1" t="s">
        <v>17</v>
      </c>
      <c r="AK320" s="1" t="s">
        <v>11643</v>
      </c>
      <c r="AL320" s="1" t="s">
        <v>224</v>
      </c>
      <c r="AM320" s="1" t="s">
        <v>11564</v>
      </c>
      <c r="AT320" s="1" t="s">
        <v>98</v>
      </c>
      <c r="AU320" s="1" t="s">
        <v>11883</v>
      </c>
      <c r="AV320" s="1" t="s">
        <v>1002</v>
      </c>
      <c r="AW320" s="1" t="s">
        <v>12674</v>
      </c>
      <c r="BG320" s="1" t="s">
        <v>611</v>
      </c>
      <c r="BH320" s="1" t="s">
        <v>11916</v>
      </c>
      <c r="BI320" s="1" t="s">
        <v>1003</v>
      </c>
      <c r="BJ320" s="1" t="s">
        <v>10580</v>
      </c>
      <c r="BK320" s="1" t="s">
        <v>1004</v>
      </c>
      <c r="BL320" s="1" t="s">
        <v>13478</v>
      </c>
      <c r="BM320" s="1" t="s">
        <v>14746</v>
      </c>
      <c r="BN320" s="1" t="s">
        <v>17348</v>
      </c>
      <c r="BO320" s="1" t="s">
        <v>607</v>
      </c>
      <c r="BP320" s="1" t="s">
        <v>8948</v>
      </c>
      <c r="BQ320" s="1" t="s">
        <v>1005</v>
      </c>
      <c r="BR320" s="1" t="s">
        <v>14590</v>
      </c>
      <c r="BS320" s="1" t="s">
        <v>205</v>
      </c>
      <c r="BT320" s="1" t="s">
        <v>11656</v>
      </c>
    </row>
    <row r="321" spans="1:73" ht="13.5" customHeight="1">
      <c r="A321" s="3" t="str">
        <f>HYPERLINK("http://kyu.snu.ac.kr/sdhj/index.jsp?type=hj/GK14802_00IH_0001_0009.jpg","1723_각북면_9")</f>
        <v>1723_각북면_9</v>
      </c>
      <c r="B321" s="2">
        <v>1723</v>
      </c>
      <c r="C321" s="2" t="s">
        <v>17103</v>
      </c>
      <c r="D321" s="2" t="s">
        <v>17104</v>
      </c>
      <c r="E321" s="2">
        <v>320</v>
      </c>
      <c r="F321" s="1">
        <v>3</v>
      </c>
      <c r="G321" s="1" t="s">
        <v>19134</v>
      </c>
      <c r="H321" s="1" t="s">
        <v>8459</v>
      </c>
      <c r="I321" s="1">
        <v>8</v>
      </c>
      <c r="L321" s="1">
        <v>2</v>
      </c>
      <c r="M321" s="2" t="s">
        <v>15968</v>
      </c>
      <c r="N321" s="2" t="s">
        <v>15969</v>
      </c>
      <c r="S321" s="1" t="s">
        <v>49</v>
      </c>
      <c r="T321" s="1" t="s">
        <v>241</v>
      </c>
      <c r="W321" s="1" t="s">
        <v>197</v>
      </c>
      <c r="X321" s="1" t="s">
        <v>17349</v>
      </c>
      <c r="Y321" s="1" t="s">
        <v>91</v>
      </c>
      <c r="Z321" s="1" t="s">
        <v>9400</v>
      </c>
      <c r="AC321" s="1">
        <v>34</v>
      </c>
      <c r="AD321" s="1" t="s">
        <v>115</v>
      </c>
      <c r="AE321" s="1" t="s">
        <v>11474</v>
      </c>
      <c r="AJ321" s="1" t="s">
        <v>92</v>
      </c>
      <c r="AK321" s="1" t="s">
        <v>11644</v>
      </c>
      <c r="AL321" s="1" t="s">
        <v>604</v>
      </c>
      <c r="AM321" s="1" t="s">
        <v>11712</v>
      </c>
      <c r="AT321" s="1" t="s">
        <v>101</v>
      </c>
      <c r="AU321" s="1" t="s">
        <v>8800</v>
      </c>
      <c r="AV321" s="1" t="s">
        <v>603</v>
      </c>
      <c r="AW321" s="1" t="s">
        <v>15047</v>
      </c>
      <c r="BG321" s="1" t="s">
        <v>605</v>
      </c>
      <c r="BH321" s="1" t="s">
        <v>11884</v>
      </c>
      <c r="BI321" s="1" t="s">
        <v>606</v>
      </c>
      <c r="BJ321" s="1" t="s">
        <v>9773</v>
      </c>
      <c r="BK321" s="1" t="s">
        <v>607</v>
      </c>
      <c r="BL321" s="1" t="s">
        <v>8948</v>
      </c>
      <c r="BM321" s="1" t="s">
        <v>608</v>
      </c>
      <c r="BN321" s="1" t="s">
        <v>11313</v>
      </c>
      <c r="BO321" s="1" t="s">
        <v>607</v>
      </c>
      <c r="BP321" s="1" t="s">
        <v>8948</v>
      </c>
      <c r="BQ321" s="1" t="s">
        <v>1006</v>
      </c>
      <c r="BR321" s="1" t="s">
        <v>15784</v>
      </c>
      <c r="BS321" s="1" t="s">
        <v>1007</v>
      </c>
      <c r="BT321" s="1" t="s">
        <v>11659</v>
      </c>
    </row>
    <row r="322" spans="1:73" ht="13.5" customHeight="1">
      <c r="A322" s="3" t="str">
        <f>HYPERLINK("http://kyu.snu.ac.kr/sdhj/index.jsp?type=hj/GK14802_00IH_0001_0010.jpg","1723_각북면_10")</f>
        <v>1723_각북면_10</v>
      </c>
      <c r="B322" s="2">
        <v>1723</v>
      </c>
      <c r="C322" s="2" t="s">
        <v>17103</v>
      </c>
      <c r="D322" s="2" t="s">
        <v>17104</v>
      </c>
      <c r="E322" s="2">
        <v>321</v>
      </c>
      <c r="F322" s="1">
        <v>3</v>
      </c>
      <c r="G322" s="1" t="s">
        <v>19134</v>
      </c>
      <c r="H322" s="1" t="s">
        <v>8459</v>
      </c>
      <c r="I322" s="1">
        <v>8</v>
      </c>
      <c r="L322" s="1">
        <v>2</v>
      </c>
      <c r="M322" s="2" t="s">
        <v>15968</v>
      </c>
      <c r="N322" s="2" t="s">
        <v>15969</v>
      </c>
      <c r="T322" s="1" t="s">
        <v>17350</v>
      </c>
      <c r="U322" s="1" t="s">
        <v>105</v>
      </c>
      <c r="V322" s="1" t="s">
        <v>8758</v>
      </c>
      <c r="Y322" s="1" t="s">
        <v>8237</v>
      </c>
      <c r="Z322" s="1" t="s">
        <v>9364</v>
      </c>
      <c r="AC322" s="1">
        <v>29</v>
      </c>
      <c r="AD322" s="1" t="s">
        <v>233</v>
      </c>
      <c r="AE322" s="1" t="s">
        <v>11435</v>
      </c>
      <c r="AT322" s="1" t="s">
        <v>108</v>
      </c>
      <c r="AU322" s="1" t="s">
        <v>8814</v>
      </c>
      <c r="AV322" s="1" t="s">
        <v>1008</v>
      </c>
      <c r="AW322" s="1" t="s">
        <v>10135</v>
      </c>
      <c r="BB322" s="1" t="s">
        <v>110</v>
      </c>
      <c r="BC322" s="1" t="s">
        <v>8789</v>
      </c>
      <c r="BD322" s="1" t="s">
        <v>1009</v>
      </c>
      <c r="BE322" s="1" t="s">
        <v>12882</v>
      </c>
    </row>
    <row r="323" spans="1:73" ht="13.5" customHeight="1">
      <c r="A323" s="3" t="str">
        <f>HYPERLINK("http://kyu.snu.ac.kr/sdhj/index.jsp?type=hj/GK14802_00IH_0001_0010.jpg","1723_각북면_10")</f>
        <v>1723_각북면_10</v>
      </c>
      <c r="B323" s="2">
        <v>1723</v>
      </c>
      <c r="C323" s="2" t="s">
        <v>17351</v>
      </c>
      <c r="D323" s="2" t="s">
        <v>17352</v>
      </c>
      <c r="E323" s="2">
        <v>322</v>
      </c>
      <c r="F323" s="1">
        <v>3</v>
      </c>
      <c r="G323" s="1" t="s">
        <v>19134</v>
      </c>
      <c r="H323" s="1" t="s">
        <v>8459</v>
      </c>
      <c r="I323" s="1">
        <v>8</v>
      </c>
      <c r="L323" s="1">
        <v>2</v>
      </c>
      <c r="M323" s="2" t="s">
        <v>15968</v>
      </c>
      <c r="N323" s="2" t="s">
        <v>15969</v>
      </c>
      <c r="T323" s="1" t="s">
        <v>17350</v>
      </c>
      <c r="U323" s="1" t="s">
        <v>112</v>
      </c>
      <c r="V323" s="1" t="s">
        <v>8759</v>
      </c>
      <c r="Y323" s="1" t="s">
        <v>1010</v>
      </c>
      <c r="Z323" s="1" t="s">
        <v>9800</v>
      </c>
      <c r="AC323" s="1">
        <v>56</v>
      </c>
      <c r="AD323" s="1" t="s">
        <v>451</v>
      </c>
      <c r="AE323" s="1" t="s">
        <v>11478</v>
      </c>
      <c r="BU323" s="1" t="s">
        <v>144</v>
      </c>
    </row>
    <row r="324" spans="1:73" ht="13.5" customHeight="1">
      <c r="A324" s="3" t="str">
        <f>HYPERLINK("http://kyu.snu.ac.kr/sdhj/index.jsp?type=hj/GK14802_00IH_0001_0010.jpg","1723_각북면_10")</f>
        <v>1723_각북면_10</v>
      </c>
      <c r="B324" s="2">
        <v>1723</v>
      </c>
      <c r="C324" s="2" t="s">
        <v>17351</v>
      </c>
      <c r="D324" s="2" t="s">
        <v>17352</v>
      </c>
      <c r="E324" s="2">
        <v>323</v>
      </c>
      <c r="F324" s="1">
        <v>3</v>
      </c>
      <c r="G324" s="1" t="s">
        <v>19134</v>
      </c>
      <c r="H324" s="1" t="s">
        <v>8459</v>
      </c>
      <c r="I324" s="1">
        <v>8</v>
      </c>
      <c r="L324" s="1">
        <v>3</v>
      </c>
      <c r="M324" s="2" t="s">
        <v>15970</v>
      </c>
      <c r="N324" s="2" t="s">
        <v>15971</v>
      </c>
      <c r="T324" s="1" t="s">
        <v>17055</v>
      </c>
      <c r="U324" s="1" t="s">
        <v>17353</v>
      </c>
      <c r="V324" s="1" t="s">
        <v>17354</v>
      </c>
      <c r="W324" s="1" t="s">
        <v>1011</v>
      </c>
      <c r="X324" s="1" t="s">
        <v>9196</v>
      </c>
      <c r="Y324" s="1" t="s">
        <v>1012</v>
      </c>
      <c r="Z324" s="1" t="s">
        <v>11315</v>
      </c>
      <c r="AC324" s="1">
        <v>50</v>
      </c>
      <c r="AD324" s="1" t="s">
        <v>168</v>
      </c>
      <c r="AE324" s="1" t="s">
        <v>11458</v>
      </c>
      <c r="AF324" s="1" t="s">
        <v>17355</v>
      </c>
      <c r="AG324" s="1" t="s">
        <v>17356</v>
      </c>
      <c r="AH324" s="1" t="s">
        <v>15033</v>
      </c>
      <c r="AI324" s="1" t="s">
        <v>17357</v>
      </c>
      <c r="AJ324" s="1" t="s">
        <v>17</v>
      </c>
      <c r="AK324" s="1" t="s">
        <v>11643</v>
      </c>
      <c r="AL324" s="1" t="s">
        <v>213</v>
      </c>
      <c r="AM324" s="1" t="s">
        <v>11661</v>
      </c>
      <c r="AT324" s="1" t="s">
        <v>98</v>
      </c>
      <c r="AU324" s="1" t="s">
        <v>11883</v>
      </c>
      <c r="AV324" s="1" t="s">
        <v>1013</v>
      </c>
      <c r="AW324" s="1" t="s">
        <v>12241</v>
      </c>
      <c r="BG324" s="1" t="s">
        <v>98</v>
      </c>
      <c r="BH324" s="1" t="s">
        <v>11883</v>
      </c>
      <c r="BI324" s="1" t="s">
        <v>345</v>
      </c>
      <c r="BJ324" s="1" t="s">
        <v>9290</v>
      </c>
      <c r="BK324" s="1" t="s">
        <v>98</v>
      </c>
      <c r="BL324" s="1" t="s">
        <v>11883</v>
      </c>
      <c r="BM324" s="1" t="s">
        <v>1014</v>
      </c>
      <c r="BN324" s="1" t="s">
        <v>10861</v>
      </c>
      <c r="BO324" s="1" t="s">
        <v>933</v>
      </c>
      <c r="BP324" s="1" t="s">
        <v>14902</v>
      </c>
      <c r="BQ324" s="1" t="s">
        <v>1015</v>
      </c>
      <c r="BR324" s="1" t="s">
        <v>14577</v>
      </c>
      <c r="BS324" s="1" t="s">
        <v>884</v>
      </c>
      <c r="BT324" s="1" t="s">
        <v>15297</v>
      </c>
      <c r="BU324" s="1" t="s">
        <v>17358</v>
      </c>
    </row>
    <row r="325" spans="1:73" ht="13.5" customHeight="1">
      <c r="A325" s="3" t="str">
        <f>HYPERLINK("http://kyu.snu.ac.kr/sdhj/index.jsp?type=hj/GK14802_00IH_0001_0010.jpg","1723_각북면_10")</f>
        <v>1723_각북면_10</v>
      </c>
      <c r="B325" s="2">
        <v>1723</v>
      </c>
      <c r="C325" s="2" t="s">
        <v>17071</v>
      </c>
      <c r="D325" s="2" t="s">
        <v>17072</v>
      </c>
      <c r="E325" s="2">
        <v>324</v>
      </c>
      <c r="F325" s="1">
        <v>3</v>
      </c>
      <c r="G325" s="1" t="s">
        <v>19134</v>
      </c>
      <c r="H325" s="1" t="s">
        <v>8459</v>
      </c>
      <c r="I325" s="1">
        <v>8</v>
      </c>
      <c r="L325" s="1">
        <v>3</v>
      </c>
      <c r="M325" s="2" t="s">
        <v>15970</v>
      </c>
      <c r="N325" s="2" t="s">
        <v>15971</v>
      </c>
      <c r="S325" s="1" t="s">
        <v>49</v>
      </c>
      <c r="T325" s="1" t="s">
        <v>241</v>
      </c>
      <c r="W325" s="1" t="s">
        <v>1016</v>
      </c>
      <c r="X325" s="1" t="s">
        <v>9222</v>
      </c>
      <c r="Y325" s="1" t="s">
        <v>91</v>
      </c>
      <c r="Z325" s="1" t="s">
        <v>9400</v>
      </c>
      <c r="AC325" s="1">
        <v>43</v>
      </c>
      <c r="AD325" s="1" t="s">
        <v>242</v>
      </c>
      <c r="AE325" s="1" t="s">
        <v>11472</v>
      </c>
      <c r="AJ325" s="1" t="s">
        <v>92</v>
      </c>
      <c r="AK325" s="1" t="s">
        <v>11644</v>
      </c>
      <c r="AL325" s="1" t="s">
        <v>93</v>
      </c>
      <c r="AM325" s="1" t="s">
        <v>11615</v>
      </c>
      <c r="AT325" s="1" t="s">
        <v>98</v>
      </c>
      <c r="AU325" s="1" t="s">
        <v>11883</v>
      </c>
      <c r="AV325" s="1" t="s">
        <v>1017</v>
      </c>
      <c r="AW325" s="1" t="s">
        <v>12673</v>
      </c>
      <c r="BG325" s="1" t="s">
        <v>98</v>
      </c>
      <c r="BH325" s="1" t="s">
        <v>11883</v>
      </c>
      <c r="BI325" s="1" t="s">
        <v>1018</v>
      </c>
      <c r="BJ325" s="1" t="s">
        <v>10047</v>
      </c>
      <c r="BK325" s="1" t="s">
        <v>98</v>
      </c>
      <c r="BL325" s="1" t="s">
        <v>11883</v>
      </c>
      <c r="BM325" s="1" t="s">
        <v>1019</v>
      </c>
      <c r="BN325" s="1" t="s">
        <v>9497</v>
      </c>
      <c r="BO325" s="1" t="s">
        <v>98</v>
      </c>
      <c r="BP325" s="1" t="s">
        <v>11883</v>
      </c>
      <c r="BQ325" s="1" t="s">
        <v>1020</v>
      </c>
      <c r="BR325" s="1" t="s">
        <v>15886</v>
      </c>
      <c r="BS325" s="1" t="s">
        <v>93</v>
      </c>
      <c r="BT325" s="1" t="s">
        <v>11615</v>
      </c>
    </row>
    <row r="326" spans="1:73" ht="13.5" customHeight="1">
      <c r="A326" s="3" t="str">
        <f>HYPERLINK("http://kyu.snu.ac.kr/sdhj/index.jsp?type=hj/GK14802_00IH_0001_0010.jpg","1723_각북면_10")</f>
        <v>1723_각북면_10</v>
      </c>
      <c r="B326" s="2">
        <v>1723</v>
      </c>
      <c r="C326" s="2" t="s">
        <v>17045</v>
      </c>
      <c r="D326" s="2" t="s">
        <v>17046</v>
      </c>
      <c r="E326" s="2">
        <v>325</v>
      </c>
      <c r="F326" s="1">
        <v>3</v>
      </c>
      <c r="G326" s="1" t="s">
        <v>19134</v>
      </c>
      <c r="H326" s="1" t="s">
        <v>8459</v>
      </c>
      <c r="I326" s="1">
        <v>8</v>
      </c>
      <c r="L326" s="1">
        <v>3</v>
      </c>
      <c r="M326" s="2" t="s">
        <v>15970</v>
      </c>
      <c r="N326" s="2" t="s">
        <v>15971</v>
      </c>
      <c r="S326" s="1" t="s">
        <v>60</v>
      </c>
      <c r="T326" s="1" t="s">
        <v>8660</v>
      </c>
      <c r="U326" s="1" t="s">
        <v>1021</v>
      </c>
      <c r="V326" s="1" t="s">
        <v>9170</v>
      </c>
      <c r="Y326" s="1" t="s">
        <v>1022</v>
      </c>
      <c r="Z326" s="1" t="s">
        <v>11314</v>
      </c>
      <c r="AC326" s="1">
        <v>16</v>
      </c>
      <c r="AD326" s="1" t="s">
        <v>318</v>
      </c>
      <c r="AE326" s="1" t="s">
        <v>11436</v>
      </c>
    </row>
    <row r="327" spans="1:73" ht="13.5" customHeight="1">
      <c r="A327" s="3" t="str">
        <f>HYPERLINK("http://kyu.snu.ac.kr/sdhj/index.jsp?type=hj/GK14802_00IH_0001_0010.jpg","1723_각북면_10")</f>
        <v>1723_각북면_10</v>
      </c>
      <c r="B327" s="2">
        <v>1723</v>
      </c>
      <c r="C327" s="2" t="s">
        <v>17057</v>
      </c>
      <c r="D327" s="2" t="s">
        <v>17058</v>
      </c>
      <c r="E327" s="2">
        <v>326</v>
      </c>
      <c r="F327" s="1">
        <v>3</v>
      </c>
      <c r="G327" s="1" t="s">
        <v>19134</v>
      </c>
      <c r="H327" s="1" t="s">
        <v>8459</v>
      </c>
      <c r="I327" s="1">
        <v>8</v>
      </c>
      <c r="L327" s="1">
        <v>3</v>
      </c>
      <c r="M327" s="2" t="s">
        <v>15970</v>
      </c>
      <c r="N327" s="2" t="s">
        <v>15971</v>
      </c>
      <c r="S327" s="1" t="s">
        <v>687</v>
      </c>
      <c r="T327" s="1" t="s">
        <v>8672</v>
      </c>
      <c r="Y327" s="1" t="s">
        <v>1023</v>
      </c>
      <c r="Z327" s="1" t="s">
        <v>11082</v>
      </c>
      <c r="AG327" s="1" t="s">
        <v>17359</v>
      </c>
    </row>
    <row r="328" spans="1:73" ht="13.5" customHeight="1">
      <c r="A328" s="3" t="str">
        <f>HYPERLINK("http://kyu.snu.ac.kr/sdhj/index.jsp?type=hj/GK14802_00IH_0001_0010.jpg","1723_각북면_10")</f>
        <v>1723_각북면_10</v>
      </c>
      <c r="B328" s="2">
        <v>1723</v>
      </c>
      <c r="C328" s="2" t="s">
        <v>17057</v>
      </c>
      <c r="D328" s="2" t="s">
        <v>17058</v>
      </c>
      <c r="E328" s="2">
        <v>327</v>
      </c>
      <c r="F328" s="1">
        <v>3</v>
      </c>
      <c r="G328" s="1" t="s">
        <v>19134</v>
      </c>
      <c r="H328" s="1" t="s">
        <v>8459</v>
      </c>
      <c r="I328" s="1">
        <v>8</v>
      </c>
      <c r="L328" s="1">
        <v>3</v>
      </c>
      <c r="M328" s="2" t="s">
        <v>15970</v>
      </c>
      <c r="N328" s="2" t="s">
        <v>15971</v>
      </c>
      <c r="S328" s="1" t="s">
        <v>1024</v>
      </c>
      <c r="T328" s="1" t="s">
        <v>8735</v>
      </c>
      <c r="W328" s="1" t="s">
        <v>82</v>
      </c>
      <c r="X328" s="1" t="s">
        <v>17360</v>
      </c>
      <c r="Y328" s="1" t="s">
        <v>51</v>
      </c>
      <c r="Z328" s="1" t="s">
        <v>9254</v>
      </c>
      <c r="AF328" s="1" t="s">
        <v>274</v>
      </c>
      <c r="AG328" s="1" t="s">
        <v>14924</v>
      </c>
    </row>
    <row r="329" spans="1:73" ht="13.5" customHeight="1">
      <c r="A329" s="3" t="str">
        <f>HYPERLINK("http://kyu.snu.ac.kr/sdhj/index.jsp?type=hj/GK14802_00IH_0001_0010.jpg","1723_각북면_10")</f>
        <v>1723_각북면_10</v>
      </c>
      <c r="B329" s="2">
        <v>1723</v>
      </c>
      <c r="C329" s="2" t="s">
        <v>17057</v>
      </c>
      <c r="D329" s="2" t="s">
        <v>17058</v>
      </c>
      <c r="E329" s="2">
        <v>328</v>
      </c>
      <c r="F329" s="1">
        <v>3</v>
      </c>
      <c r="G329" s="1" t="s">
        <v>19134</v>
      </c>
      <c r="H329" s="1" t="s">
        <v>8459</v>
      </c>
      <c r="I329" s="1">
        <v>8</v>
      </c>
      <c r="L329" s="1">
        <v>4</v>
      </c>
      <c r="M329" s="2" t="s">
        <v>15972</v>
      </c>
      <c r="N329" s="2" t="s">
        <v>15973</v>
      </c>
      <c r="O329" s="1" t="s">
        <v>6</v>
      </c>
      <c r="P329" s="1" t="s">
        <v>8606</v>
      </c>
      <c r="T329" s="1" t="s">
        <v>17178</v>
      </c>
      <c r="U329" s="1" t="s">
        <v>17361</v>
      </c>
      <c r="V329" s="1" t="s">
        <v>17362</v>
      </c>
      <c r="W329" s="1" t="s">
        <v>1025</v>
      </c>
      <c r="X329" s="1" t="s">
        <v>9248</v>
      </c>
      <c r="Y329" s="1" t="s">
        <v>1026</v>
      </c>
      <c r="Z329" s="1" t="s">
        <v>11313</v>
      </c>
      <c r="AC329" s="1">
        <v>50</v>
      </c>
      <c r="AD329" s="1" t="s">
        <v>168</v>
      </c>
      <c r="AE329" s="1" t="s">
        <v>11458</v>
      </c>
      <c r="AF329" s="1" t="s">
        <v>17363</v>
      </c>
      <c r="AG329" s="1" t="s">
        <v>17364</v>
      </c>
      <c r="AH329" s="1" t="s">
        <v>17365</v>
      </c>
      <c r="AI329" s="1" t="s">
        <v>17366</v>
      </c>
      <c r="AJ329" s="1" t="s">
        <v>17</v>
      </c>
      <c r="AK329" s="1" t="s">
        <v>11643</v>
      </c>
      <c r="AL329" s="1" t="s">
        <v>1027</v>
      </c>
      <c r="AM329" s="1" t="s">
        <v>11711</v>
      </c>
      <c r="AT329" s="1" t="s">
        <v>1028</v>
      </c>
      <c r="AU329" s="1" t="s">
        <v>15028</v>
      </c>
      <c r="AV329" s="1" t="s">
        <v>1029</v>
      </c>
      <c r="AW329" s="1" t="s">
        <v>12672</v>
      </c>
      <c r="BG329" s="1" t="s">
        <v>98</v>
      </c>
      <c r="BH329" s="1" t="s">
        <v>11883</v>
      </c>
      <c r="BI329" s="1" t="s">
        <v>644</v>
      </c>
      <c r="BJ329" s="1" t="s">
        <v>10099</v>
      </c>
      <c r="BK329" s="1" t="s">
        <v>98</v>
      </c>
      <c r="BL329" s="1" t="s">
        <v>11883</v>
      </c>
      <c r="BM329" s="1" t="s">
        <v>1030</v>
      </c>
      <c r="BN329" s="1" t="s">
        <v>13840</v>
      </c>
      <c r="BO329" s="1" t="s">
        <v>38</v>
      </c>
      <c r="BP329" s="1" t="s">
        <v>8841</v>
      </c>
      <c r="BQ329" s="1" t="s">
        <v>1031</v>
      </c>
      <c r="BR329" s="1" t="s">
        <v>15690</v>
      </c>
      <c r="BS329" s="1" t="s">
        <v>42</v>
      </c>
      <c r="BT329" s="1" t="s">
        <v>15289</v>
      </c>
      <c r="BU329" s="1" t="s">
        <v>17367</v>
      </c>
    </row>
    <row r="330" spans="1:73" ht="13.5" customHeight="1">
      <c r="A330" s="3" t="str">
        <f>HYPERLINK("http://kyu.snu.ac.kr/sdhj/index.jsp?type=hj/GK14802_00IH_0001_0010.jpg","1723_각북면_10")</f>
        <v>1723_각북면_10</v>
      </c>
      <c r="B330" s="2">
        <v>1723</v>
      </c>
      <c r="C330" s="2" t="s">
        <v>17071</v>
      </c>
      <c r="D330" s="2" t="s">
        <v>17072</v>
      </c>
      <c r="E330" s="2">
        <v>329</v>
      </c>
      <c r="F330" s="1">
        <v>3</v>
      </c>
      <c r="G330" s="1" t="s">
        <v>19134</v>
      </c>
      <c r="H330" s="1" t="s">
        <v>8459</v>
      </c>
      <c r="I330" s="1">
        <v>8</v>
      </c>
      <c r="L330" s="1">
        <v>4</v>
      </c>
      <c r="M330" s="2" t="s">
        <v>15972</v>
      </c>
      <c r="N330" s="2" t="s">
        <v>15973</v>
      </c>
      <c r="S330" s="1" t="s">
        <v>49</v>
      </c>
      <c r="T330" s="1" t="s">
        <v>241</v>
      </c>
      <c r="W330" s="1" t="s">
        <v>294</v>
      </c>
      <c r="X330" s="1" t="s">
        <v>9214</v>
      </c>
      <c r="Y330" s="1" t="s">
        <v>51</v>
      </c>
      <c r="Z330" s="1" t="s">
        <v>9254</v>
      </c>
      <c r="AC330" s="1">
        <v>46</v>
      </c>
      <c r="AD330" s="1" t="s">
        <v>129</v>
      </c>
      <c r="AE330" s="1" t="s">
        <v>11468</v>
      </c>
      <c r="AJ330" s="1" t="s">
        <v>17</v>
      </c>
      <c r="AK330" s="1" t="s">
        <v>11643</v>
      </c>
      <c r="AL330" s="1" t="s">
        <v>205</v>
      </c>
      <c r="AM330" s="1" t="s">
        <v>11656</v>
      </c>
      <c r="AT330" s="1" t="s">
        <v>76</v>
      </c>
      <c r="AU330" s="1" t="s">
        <v>8908</v>
      </c>
      <c r="AV330" s="1" t="s">
        <v>1032</v>
      </c>
      <c r="AW330" s="1" t="s">
        <v>9221</v>
      </c>
      <c r="BG330" s="1" t="s">
        <v>76</v>
      </c>
      <c r="BH330" s="1" t="s">
        <v>8908</v>
      </c>
      <c r="BI330" s="1" t="s">
        <v>678</v>
      </c>
      <c r="BJ330" s="1" t="s">
        <v>9889</v>
      </c>
      <c r="BK330" s="1" t="s">
        <v>76</v>
      </c>
      <c r="BL330" s="1" t="s">
        <v>8908</v>
      </c>
      <c r="BM330" s="1" t="s">
        <v>1033</v>
      </c>
      <c r="BN330" s="1" t="s">
        <v>13839</v>
      </c>
      <c r="BO330" s="1" t="s">
        <v>76</v>
      </c>
      <c r="BP330" s="1" t="s">
        <v>8908</v>
      </c>
      <c r="BQ330" s="1" t="s">
        <v>1034</v>
      </c>
      <c r="BR330" s="1" t="s">
        <v>12017</v>
      </c>
      <c r="BS330" s="1" t="s">
        <v>329</v>
      </c>
      <c r="BT330" s="1" t="s">
        <v>11551</v>
      </c>
    </row>
    <row r="331" spans="1:73" ht="13.5" customHeight="1">
      <c r="A331" s="3" t="str">
        <f>HYPERLINK("http://kyu.snu.ac.kr/sdhj/index.jsp?type=hj/GK14802_00IH_0001_0010.jpg","1723_각북면_10")</f>
        <v>1723_각북면_10</v>
      </c>
      <c r="B331" s="2">
        <v>1723</v>
      </c>
      <c r="C331" s="2" t="s">
        <v>17084</v>
      </c>
      <c r="D331" s="2" t="s">
        <v>17085</v>
      </c>
      <c r="E331" s="2">
        <v>330</v>
      </c>
      <c r="F331" s="1">
        <v>3</v>
      </c>
      <c r="G331" s="1" t="s">
        <v>19134</v>
      </c>
      <c r="H331" s="1" t="s">
        <v>8459</v>
      </c>
      <c r="I331" s="1">
        <v>8</v>
      </c>
      <c r="L331" s="1">
        <v>4</v>
      </c>
      <c r="M331" s="2" t="s">
        <v>15972</v>
      </c>
      <c r="N331" s="2" t="s">
        <v>15973</v>
      </c>
      <c r="S331" s="1" t="s">
        <v>67</v>
      </c>
      <c r="T331" s="1" t="s">
        <v>2699</v>
      </c>
      <c r="Y331" s="1" t="s">
        <v>1035</v>
      </c>
      <c r="Z331" s="1" t="s">
        <v>9806</v>
      </c>
      <c r="AC331" s="1">
        <v>17</v>
      </c>
      <c r="AD331" s="1" t="s">
        <v>448</v>
      </c>
      <c r="AE331" s="1" t="s">
        <v>11466</v>
      </c>
    </row>
    <row r="332" spans="1:73" ht="13.5" customHeight="1">
      <c r="A332" s="3" t="str">
        <f>HYPERLINK("http://kyu.snu.ac.kr/sdhj/index.jsp?type=hj/GK14802_00IH_0001_0010.jpg","1723_각북면_10")</f>
        <v>1723_각북면_10</v>
      </c>
      <c r="B332" s="2">
        <v>1723</v>
      </c>
      <c r="C332" s="2" t="s">
        <v>17183</v>
      </c>
      <c r="D332" s="2" t="s">
        <v>17184</v>
      </c>
      <c r="E332" s="2">
        <v>331</v>
      </c>
      <c r="F332" s="1">
        <v>3</v>
      </c>
      <c r="G332" s="1" t="s">
        <v>19134</v>
      </c>
      <c r="H332" s="1" t="s">
        <v>8459</v>
      </c>
      <c r="I332" s="1">
        <v>8</v>
      </c>
      <c r="L332" s="1">
        <v>4</v>
      </c>
      <c r="M332" s="2" t="s">
        <v>15972</v>
      </c>
      <c r="N332" s="2" t="s">
        <v>15973</v>
      </c>
      <c r="S332" s="1" t="s">
        <v>67</v>
      </c>
      <c r="T332" s="1" t="s">
        <v>2699</v>
      </c>
      <c r="Y332" s="1" t="s">
        <v>51</v>
      </c>
      <c r="Z332" s="1" t="s">
        <v>9254</v>
      </c>
      <c r="AC332" s="1">
        <v>1</v>
      </c>
      <c r="AD332" s="1" t="s">
        <v>88</v>
      </c>
      <c r="AE332" s="1" t="s">
        <v>11437</v>
      </c>
      <c r="AG332" s="1" t="s">
        <v>17268</v>
      </c>
    </row>
    <row r="333" spans="1:73" ht="13.5" customHeight="1">
      <c r="A333" s="3" t="str">
        <f>HYPERLINK("http://kyu.snu.ac.kr/sdhj/index.jsp?type=hj/GK14802_00IH_0001_0010.jpg","1723_각북면_10")</f>
        <v>1723_각북면_10</v>
      </c>
      <c r="B333" s="2">
        <v>1723</v>
      </c>
      <c r="C333" s="2" t="s">
        <v>17183</v>
      </c>
      <c r="D333" s="2" t="s">
        <v>17184</v>
      </c>
      <c r="E333" s="2">
        <v>332</v>
      </c>
      <c r="F333" s="1">
        <v>3</v>
      </c>
      <c r="G333" s="1" t="s">
        <v>19134</v>
      </c>
      <c r="H333" s="1" t="s">
        <v>8459</v>
      </c>
      <c r="I333" s="1">
        <v>8</v>
      </c>
      <c r="L333" s="1">
        <v>4</v>
      </c>
      <c r="M333" s="2" t="s">
        <v>15972</v>
      </c>
      <c r="N333" s="2" t="s">
        <v>15973</v>
      </c>
      <c r="S333" s="1" t="s">
        <v>67</v>
      </c>
      <c r="T333" s="1" t="s">
        <v>2699</v>
      </c>
      <c r="Y333" s="1" t="s">
        <v>51</v>
      </c>
      <c r="Z333" s="1" t="s">
        <v>9254</v>
      </c>
      <c r="AC333" s="1">
        <v>3</v>
      </c>
      <c r="AD333" s="1" t="s">
        <v>120</v>
      </c>
      <c r="AE333" s="1" t="s">
        <v>11461</v>
      </c>
      <c r="AF333" s="1" t="s">
        <v>15164</v>
      </c>
      <c r="AG333" s="1" t="s">
        <v>15254</v>
      </c>
    </row>
    <row r="334" spans="1:73" ht="13.5" customHeight="1">
      <c r="A334" s="3" t="str">
        <f>HYPERLINK("http://kyu.snu.ac.kr/sdhj/index.jsp?type=hj/GK14802_00IH_0001_0010.jpg","1723_각북면_10")</f>
        <v>1723_각북면_10</v>
      </c>
      <c r="B334" s="2">
        <v>1723</v>
      </c>
      <c r="C334" s="2" t="s">
        <v>17183</v>
      </c>
      <c r="D334" s="2" t="s">
        <v>17184</v>
      </c>
      <c r="E334" s="2">
        <v>333</v>
      </c>
      <c r="F334" s="1">
        <v>3</v>
      </c>
      <c r="G334" s="1" t="s">
        <v>19134</v>
      </c>
      <c r="H334" s="1" t="s">
        <v>8459</v>
      </c>
      <c r="I334" s="1">
        <v>8</v>
      </c>
      <c r="L334" s="1">
        <v>5</v>
      </c>
      <c r="M334" s="2" t="s">
        <v>15974</v>
      </c>
      <c r="N334" s="2" t="s">
        <v>15975</v>
      </c>
      <c r="T334" s="1" t="s">
        <v>17078</v>
      </c>
      <c r="U334" s="1" t="s">
        <v>57</v>
      </c>
      <c r="V334" s="1" t="s">
        <v>8812</v>
      </c>
      <c r="W334" s="1" t="s">
        <v>552</v>
      </c>
      <c r="X334" s="1" t="s">
        <v>9199</v>
      </c>
      <c r="Y334" s="1" t="s">
        <v>1036</v>
      </c>
      <c r="Z334" s="1" t="s">
        <v>11312</v>
      </c>
      <c r="AC334" s="1">
        <v>48</v>
      </c>
      <c r="AD334" s="1" t="s">
        <v>708</v>
      </c>
      <c r="AE334" s="1" t="s">
        <v>11449</v>
      </c>
      <c r="AJ334" s="1" t="s">
        <v>17</v>
      </c>
      <c r="AK334" s="1" t="s">
        <v>11643</v>
      </c>
      <c r="AL334" s="1" t="s">
        <v>93</v>
      </c>
      <c r="AM334" s="1" t="s">
        <v>11615</v>
      </c>
      <c r="AT334" s="1" t="s">
        <v>101</v>
      </c>
      <c r="AU334" s="1" t="s">
        <v>8800</v>
      </c>
      <c r="AV334" s="1" t="s">
        <v>1037</v>
      </c>
      <c r="AW334" s="1" t="s">
        <v>10480</v>
      </c>
      <c r="BG334" s="1" t="s">
        <v>98</v>
      </c>
      <c r="BH334" s="1" t="s">
        <v>11883</v>
      </c>
      <c r="BI334" s="1" t="s">
        <v>14747</v>
      </c>
      <c r="BJ334" s="1" t="s">
        <v>13383</v>
      </c>
      <c r="BK334" s="1" t="s">
        <v>98</v>
      </c>
      <c r="BL334" s="1" t="s">
        <v>11883</v>
      </c>
      <c r="BM334" s="1" t="s">
        <v>1038</v>
      </c>
      <c r="BN334" s="1" t="s">
        <v>13838</v>
      </c>
      <c r="BO334" s="1" t="s">
        <v>1039</v>
      </c>
      <c r="BP334" s="1" t="s">
        <v>11894</v>
      </c>
      <c r="BQ334" s="1" t="s">
        <v>1040</v>
      </c>
      <c r="BR334" s="1" t="s">
        <v>14589</v>
      </c>
      <c r="BS334" s="1" t="s">
        <v>205</v>
      </c>
      <c r="BT334" s="1" t="s">
        <v>11656</v>
      </c>
    </row>
    <row r="335" spans="1:73" ht="13.5" customHeight="1">
      <c r="A335" s="3" t="str">
        <f>HYPERLINK("http://kyu.snu.ac.kr/sdhj/index.jsp?type=hj/GK14802_00IH_0001_0010.jpg","1723_각북면_10")</f>
        <v>1723_각북면_10</v>
      </c>
      <c r="B335" s="2">
        <v>1723</v>
      </c>
      <c r="C335" s="2" t="s">
        <v>17368</v>
      </c>
      <c r="D335" s="2" t="s">
        <v>17369</v>
      </c>
      <c r="E335" s="2">
        <v>334</v>
      </c>
      <c r="F335" s="1">
        <v>3</v>
      </c>
      <c r="G335" s="1" t="s">
        <v>19134</v>
      </c>
      <c r="H335" s="1" t="s">
        <v>8459</v>
      </c>
      <c r="I335" s="1">
        <v>8</v>
      </c>
      <c r="L335" s="1">
        <v>5</v>
      </c>
      <c r="M335" s="2" t="s">
        <v>15974</v>
      </c>
      <c r="N335" s="2" t="s">
        <v>15975</v>
      </c>
      <c r="S335" s="1" t="s">
        <v>49</v>
      </c>
      <c r="T335" s="1" t="s">
        <v>241</v>
      </c>
      <c r="W335" s="1" t="s">
        <v>82</v>
      </c>
      <c r="X335" s="1" t="s">
        <v>17298</v>
      </c>
      <c r="Y335" s="1" t="s">
        <v>91</v>
      </c>
      <c r="Z335" s="1" t="s">
        <v>9400</v>
      </c>
      <c r="AC335" s="1">
        <v>47</v>
      </c>
      <c r="AD335" s="1" t="s">
        <v>223</v>
      </c>
      <c r="AE335" s="1" t="s">
        <v>11481</v>
      </c>
      <c r="AJ335" s="1" t="s">
        <v>92</v>
      </c>
      <c r="AK335" s="1" t="s">
        <v>11644</v>
      </c>
      <c r="AL335" s="1" t="s">
        <v>1041</v>
      </c>
      <c r="AM335" s="1" t="s">
        <v>11710</v>
      </c>
      <c r="AT335" s="1" t="s">
        <v>101</v>
      </c>
      <c r="AU335" s="1" t="s">
        <v>8800</v>
      </c>
      <c r="AV335" s="1" t="s">
        <v>1042</v>
      </c>
      <c r="AW335" s="1" t="s">
        <v>10391</v>
      </c>
      <c r="BG335" s="1" t="s">
        <v>98</v>
      </c>
      <c r="BH335" s="1" t="s">
        <v>11883</v>
      </c>
      <c r="BI335" s="1" t="s">
        <v>1043</v>
      </c>
      <c r="BJ335" s="1" t="s">
        <v>13382</v>
      </c>
      <c r="BK335" s="1" t="s">
        <v>1044</v>
      </c>
      <c r="BL335" s="1" t="s">
        <v>11897</v>
      </c>
      <c r="BM335" s="1" t="s">
        <v>1045</v>
      </c>
      <c r="BN335" s="1" t="s">
        <v>13837</v>
      </c>
      <c r="BO335" s="1" t="s">
        <v>1046</v>
      </c>
      <c r="BP335" s="1" t="s">
        <v>13905</v>
      </c>
      <c r="BQ335" s="1" t="s">
        <v>1047</v>
      </c>
      <c r="BR335" s="1" t="s">
        <v>15455</v>
      </c>
      <c r="BS335" s="1" t="s">
        <v>42</v>
      </c>
      <c r="BT335" s="1" t="s">
        <v>15289</v>
      </c>
    </row>
    <row r="336" spans="1:73" ht="13.5" customHeight="1">
      <c r="A336" s="3" t="str">
        <f>HYPERLINK("http://kyu.snu.ac.kr/sdhj/index.jsp?type=hj/GK14802_00IH_0001_0010.jpg","1723_각북면_10")</f>
        <v>1723_각북면_10</v>
      </c>
      <c r="B336" s="2">
        <v>1723</v>
      </c>
      <c r="C336" s="2" t="s">
        <v>17108</v>
      </c>
      <c r="D336" s="2" t="s">
        <v>17109</v>
      </c>
      <c r="E336" s="2">
        <v>335</v>
      </c>
      <c r="F336" s="1">
        <v>3</v>
      </c>
      <c r="G336" s="1" t="s">
        <v>19134</v>
      </c>
      <c r="H336" s="1" t="s">
        <v>8459</v>
      </c>
      <c r="I336" s="1">
        <v>8</v>
      </c>
      <c r="L336" s="1">
        <v>5</v>
      </c>
      <c r="M336" s="2" t="s">
        <v>15974</v>
      </c>
      <c r="N336" s="2" t="s">
        <v>15975</v>
      </c>
      <c r="S336" s="1" t="s">
        <v>67</v>
      </c>
      <c r="T336" s="1" t="s">
        <v>2699</v>
      </c>
      <c r="AC336" s="1">
        <v>1</v>
      </c>
      <c r="AD336" s="1" t="s">
        <v>88</v>
      </c>
      <c r="AE336" s="1" t="s">
        <v>11437</v>
      </c>
      <c r="AF336" s="1" t="s">
        <v>89</v>
      </c>
      <c r="AG336" s="1" t="s">
        <v>11488</v>
      </c>
    </row>
    <row r="337" spans="1:73" ht="13.5" customHeight="1">
      <c r="A337" s="3" t="str">
        <f>HYPERLINK("http://kyu.snu.ac.kr/sdhj/index.jsp?type=hj/GK14802_00IH_0001_0010.jpg","1723_각북면_10")</f>
        <v>1723_각북면_10</v>
      </c>
      <c r="B337" s="2">
        <v>1723</v>
      </c>
      <c r="C337" s="2" t="s">
        <v>17081</v>
      </c>
      <c r="D337" s="2" t="s">
        <v>17082</v>
      </c>
      <c r="E337" s="2">
        <v>336</v>
      </c>
      <c r="F337" s="1">
        <v>3</v>
      </c>
      <c r="G337" s="1" t="s">
        <v>19134</v>
      </c>
      <c r="H337" s="1" t="s">
        <v>8459</v>
      </c>
      <c r="I337" s="1">
        <v>8</v>
      </c>
      <c r="L337" s="1">
        <v>5</v>
      </c>
      <c r="M337" s="2" t="s">
        <v>15974</v>
      </c>
      <c r="N337" s="2" t="s">
        <v>15975</v>
      </c>
      <c r="T337" s="1" t="s">
        <v>17370</v>
      </c>
      <c r="U337" s="1" t="s">
        <v>112</v>
      </c>
      <c r="V337" s="1" t="s">
        <v>8759</v>
      </c>
      <c r="Y337" s="1" t="s">
        <v>1048</v>
      </c>
      <c r="Z337" s="1" t="s">
        <v>11311</v>
      </c>
      <c r="AF337" s="1" t="s">
        <v>379</v>
      </c>
      <c r="AG337" s="1" t="s">
        <v>11490</v>
      </c>
      <c r="AH337" s="1" t="s">
        <v>93</v>
      </c>
      <c r="AI337" s="1" t="s">
        <v>11615</v>
      </c>
      <c r="BB337" s="1" t="s">
        <v>105</v>
      </c>
      <c r="BC337" s="1" t="s">
        <v>8758</v>
      </c>
      <c r="BD337" s="1" t="s">
        <v>1049</v>
      </c>
      <c r="BE337" s="1" t="s">
        <v>12881</v>
      </c>
      <c r="BF337" s="1" t="s">
        <v>17371</v>
      </c>
    </row>
    <row r="338" spans="1:73" ht="13.5" customHeight="1">
      <c r="A338" s="3" t="str">
        <f>HYPERLINK("http://kyu.snu.ac.kr/sdhj/index.jsp?type=hj/GK14802_00IH_0001_0010.jpg","1723_각북면_10")</f>
        <v>1723_각북면_10</v>
      </c>
      <c r="B338" s="2">
        <v>1723</v>
      </c>
      <c r="C338" s="2" t="s">
        <v>17081</v>
      </c>
      <c r="D338" s="2" t="s">
        <v>17082</v>
      </c>
      <c r="E338" s="2">
        <v>337</v>
      </c>
      <c r="F338" s="1">
        <v>3</v>
      </c>
      <c r="G338" s="1" t="s">
        <v>19134</v>
      </c>
      <c r="H338" s="1" t="s">
        <v>8459</v>
      </c>
      <c r="I338" s="1">
        <v>9</v>
      </c>
      <c r="J338" s="1" t="s">
        <v>1050</v>
      </c>
      <c r="K338" s="1" t="s">
        <v>8596</v>
      </c>
      <c r="L338" s="1">
        <v>1</v>
      </c>
      <c r="M338" s="2" t="s">
        <v>1050</v>
      </c>
      <c r="N338" s="2" t="s">
        <v>8596</v>
      </c>
      <c r="O338" s="1" t="s">
        <v>6</v>
      </c>
      <c r="P338" s="1" t="s">
        <v>8606</v>
      </c>
      <c r="T338" s="1" t="s">
        <v>17372</v>
      </c>
      <c r="U338" s="1" t="s">
        <v>17373</v>
      </c>
      <c r="V338" s="1" t="s">
        <v>17374</v>
      </c>
      <c r="W338" s="1" t="s">
        <v>102</v>
      </c>
      <c r="X338" s="1" t="s">
        <v>9211</v>
      </c>
      <c r="Y338" s="1" t="s">
        <v>1051</v>
      </c>
      <c r="Z338" s="1" t="s">
        <v>11310</v>
      </c>
      <c r="AC338" s="1">
        <v>55</v>
      </c>
      <c r="AD338" s="1" t="s">
        <v>623</v>
      </c>
      <c r="AE338" s="1" t="s">
        <v>11484</v>
      </c>
      <c r="AF338" s="1" t="s">
        <v>17375</v>
      </c>
      <c r="AG338" s="1" t="s">
        <v>17376</v>
      </c>
      <c r="AH338" s="1" t="s">
        <v>17377</v>
      </c>
      <c r="AI338" s="1" t="s">
        <v>17378</v>
      </c>
      <c r="AJ338" s="1" t="s">
        <v>17</v>
      </c>
      <c r="AK338" s="1" t="s">
        <v>11643</v>
      </c>
      <c r="AL338" s="1" t="s">
        <v>518</v>
      </c>
      <c r="AM338" s="1" t="s">
        <v>11637</v>
      </c>
      <c r="AT338" s="1" t="s">
        <v>76</v>
      </c>
      <c r="AU338" s="1" t="s">
        <v>8908</v>
      </c>
      <c r="AV338" s="1" t="s">
        <v>1052</v>
      </c>
      <c r="AW338" s="1" t="s">
        <v>12671</v>
      </c>
      <c r="BG338" s="1" t="s">
        <v>76</v>
      </c>
      <c r="BH338" s="1" t="s">
        <v>8908</v>
      </c>
      <c r="BI338" s="1" t="s">
        <v>1053</v>
      </c>
      <c r="BJ338" s="1" t="s">
        <v>11035</v>
      </c>
      <c r="BK338" s="1" t="s">
        <v>76</v>
      </c>
      <c r="BL338" s="1" t="s">
        <v>8908</v>
      </c>
      <c r="BM338" s="1" t="s">
        <v>1054</v>
      </c>
      <c r="BN338" s="1" t="s">
        <v>10840</v>
      </c>
      <c r="BQ338" s="1" t="s">
        <v>1055</v>
      </c>
      <c r="BR338" s="1" t="s">
        <v>14588</v>
      </c>
      <c r="BS338" s="1" t="s">
        <v>1056</v>
      </c>
      <c r="BT338" s="1" t="s">
        <v>11676</v>
      </c>
      <c r="BU338" s="1" t="s">
        <v>17379</v>
      </c>
    </row>
    <row r="339" spans="1:73" ht="13.5" customHeight="1">
      <c r="A339" s="3" t="str">
        <f>HYPERLINK("http://kyu.snu.ac.kr/sdhj/index.jsp?type=hj/GK14802_00IH_0001_0010.jpg","1723_각북면_10")</f>
        <v>1723_각북면_10</v>
      </c>
      <c r="B339" s="2">
        <v>1723</v>
      </c>
      <c r="C339" s="2" t="s">
        <v>17210</v>
      </c>
      <c r="D339" s="2" t="s">
        <v>17211</v>
      </c>
      <c r="E339" s="2">
        <v>338</v>
      </c>
      <c r="F339" s="1">
        <v>3</v>
      </c>
      <c r="G339" s="1" t="s">
        <v>19134</v>
      </c>
      <c r="H339" s="1" t="s">
        <v>8459</v>
      </c>
      <c r="I339" s="1">
        <v>9</v>
      </c>
      <c r="L339" s="1">
        <v>1</v>
      </c>
      <c r="M339" s="2" t="s">
        <v>1050</v>
      </c>
      <c r="N339" s="2" t="s">
        <v>8596</v>
      </c>
      <c r="S339" s="1" t="s">
        <v>49</v>
      </c>
      <c r="T339" s="1" t="s">
        <v>241</v>
      </c>
      <c r="W339" s="1" t="s">
        <v>82</v>
      </c>
      <c r="X339" s="1" t="s">
        <v>17380</v>
      </c>
      <c r="Y339" s="1" t="s">
        <v>51</v>
      </c>
      <c r="Z339" s="1" t="s">
        <v>9254</v>
      </c>
      <c r="AC339" s="1">
        <v>44</v>
      </c>
      <c r="AD339" s="1" t="s">
        <v>74</v>
      </c>
      <c r="AE339" s="1" t="s">
        <v>11463</v>
      </c>
      <c r="AT339" s="1" t="s">
        <v>76</v>
      </c>
      <c r="AU339" s="1" t="s">
        <v>8908</v>
      </c>
      <c r="AV339" s="1" t="s">
        <v>1057</v>
      </c>
      <c r="AW339" s="1" t="s">
        <v>9328</v>
      </c>
      <c r="BG339" s="1" t="s">
        <v>76</v>
      </c>
      <c r="BH339" s="1" t="s">
        <v>8908</v>
      </c>
      <c r="BI339" s="1" t="s">
        <v>1058</v>
      </c>
      <c r="BJ339" s="1" t="s">
        <v>13089</v>
      </c>
      <c r="BK339" s="1" t="s">
        <v>456</v>
      </c>
      <c r="BL339" s="1" t="s">
        <v>11889</v>
      </c>
      <c r="BM339" s="1" t="s">
        <v>1059</v>
      </c>
      <c r="BN339" s="1" t="s">
        <v>12592</v>
      </c>
      <c r="BO339" s="1" t="s">
        <v>76</v>
      </c>
      <c r="BP339" s="1" t="s">
        <v>8908</v>
      </c>
      <c r="BQ339" s="1" t="s">
        <v>1060</v>
      </c>
      <c r="BR339" s="1" t="s">
        <v>14587</v>
      </c>
      <c r="BS339" s="1" t="s">
        <v>75</v>
      </c>
      <c r="BT339" s="1" t="s">
        <v>11565</v>
      </c>
    </row>
    <row r="340" spans="1:73" ht="13.5" customHeight="1">
      <c r="A340" s="3" t="str">
        <f>HYPERLINK("http://kyu.snu.ac.kr/sdhj/index.jsp?type=hj/GK14802_00IH_0001_0010.jpg","1723_각북면_10")</f>
        <v>1723_각북면_10</v>
      </c>
      <c r="B340" s="2">
        <v>1723</v>
      </c>
      <c r="C340" s="2" t="s">
        <v>17381</v>
      </c>
      <c r="D340" s="2" t="s">
        <v>17382</v>
      </c>
      <c r="E340" s="2">
        <v>339</v>
      </c>
      <c r="F340" s="1">
        <v>3</v>
      </c>
      <c r="G340" s="1" t="s">
        <v>19134</v>
      </c>
      <c r="H340" s="1" t="s">
        <v>8459</v>
      </c>
      <c r="I340" s="1">
        <v>9</v>
      </c>
      <c r="L340" s="1">
        <v>1</v>
      </c>
      <c r="M340" s="2" t="s">
        <v>1050</v>
      </c>
      <c r="N340" s="2" t="s">
        <v>8596</v>
      </c>
      <c r="S340" s="1" t="s">
        <v>67</v>
      </c>
      <c r="T340" s="1" t="s">
        <v>2699</v>
      </c>
      <c r="Y340" s="1" t="s">
        <v>51</v>
      </c>
      <c r="Z340" s="1" t="s">
        <v>9254</v>
      </c>
      <c r="AC340" s="1">
        <v>5</v>
      </c>
      <c r="AD340" s="1" t="s">
        <v>165</v>
      </c>
      <c r="AE340" s="1" t="s">
        <v>10958</v>
      </c>
    </row>
    <row r="341" spans="1:73" ht="13.5" customHeight="1">
      <c r="A341" s="3" t="str">
        <f>HYPERLINK("http://kyu.snu.ac.kr/sdhj/index.jsp?type=hj/GK14802_00IH_0001_0010.jpg","1723_각북면_10")</f>
        <v>1723_각북면_10</v>
      </c>
      <c r="B341" s="2">
        <v>1723</v>
      </c>
      <c r="C341" s="2" t="s">
        <v>17383</v>
      </c>
      <c r="D341" s="2" t="s">
        <v>17384</v>
      </c>
      <c r="E341" s="2">
        <v>340</v>
      </c>
      <c r="F341" s="1">
        <v>3</v>
      </c>
      <c r="G341" s="1" t="s">
        <v>19134</v>
      </c>
      <c r="H341" s="1" t="s">
        <v>8459</v>
      </c>
      <c r="I341" s="1">
        <v>9</v>
      </c>
      <c r="L341" s="1">
        <v>2</v>
      </c>
      <c r="M341" s="2" t="s">
        <v>15976</v>
      </c>
      <c r="N341" s="2" t="s">
        <v>15977</v>
      </c>
      <c r="O341" s="1" t="s">
        <v>6</v>
      </c>
      <c r="P341" s="1" t="s">
        <v>8606</v>
      </c>
      <c r="T341" s="1" t="s">
        <v>17191</v>
      </c>
      <c r="U341" s="1" t="s">
        <v>1061</v>
      </c>
      <c r="V341" s="1" t="s">
        <v>9169</v>
      </c>
      <c r="W341" s="1" t="s">
        <v>552</v>
      </c>
      <c r="X341" s="1" t="s">
        <v>9199</v>
      </c>
      <c r="Y341" s="1" t="s">
        <v>1062</v>
      </c>
      <c r="Z341" s="1" t="s">
        <v>10754</v>
      </c>
      <c r="AC341" s="1">
        <v>32</v>
      </c>
      <c r="AD341" s="1" t="s">
        <v>139</v>
      </c>
      <c r="AE341" s="1" t="s">
        <v>11480</v>
      </c>
      <c r="AJ341" s="1" t="s">
        <v>17</v>
      </c>
      <c r="AK341" s="1" t="s">
        <v>11643</v>
      </c>
      <c r="AL341" s="1" t="s">
        <v>209</v>
      </c>
      <c r="AM341" s="1" t="s">
        <v>11648</v>
      </c>
      <c r="AT341" s="1" t="s">
        <v>57</v>
      </c>
      <c r="AU341" s="1" t="s">
        <v>8812</v>
      </c>
      <c r="AV341" s="1" t="s">
        <v>1063</v>
      </c>
      <c r="AW341" s="1" t="s">
        <v>10092</v>
      </c>
      <c r="BG341" s="1" t="s">
        <v>98</v>
      </c>
      <c r="BH341" s="1" t="s">
        <v>11883</v>
      </c>
      <c r="BI341" s="1" t="s">
        <v>1064</v>
      </c>
      <c r="BJ341" s="1" t="s">
        <v>12115</v>
      </c>
      <c r="BK341" s="1" t="s">
        <v>185</v>
      </c>
      <c r="BL341" s="1" t="s">
        <v>11727</v>
      </c>
      <c r="BM341" s="1" t="s">
        <v>1065</v>
      </c>
      <c r="BN341" s="1" t="s">
        <v>13150</v>
      </c>
      <c r="BO341" s="1" t="s">
        <v>98</v>
      </c>
      <c r="BP341" s="1" t="s">
        <v>11883</v>
      </c>
      <c r="BQ341" s="1" t="s">
        <v>1066</v>
      </c>
      <c r="BR341" s="1" t="s">
        <v>14586</v>
      </c>
      <c r="BS341" s="1" t="s">
        <v>59</v>
      </c>
      <c r="BT341" s="1" t="s">
        <v>11671</v>
      </c>
    </row>
    <row r="342" spans="1:73" ht="13.5" customHeight="1">
      <c r="A342" s="3" t="str">
        <f>HYPERLINK("http://kyu.snu.ac.kr/sdhj/index.jsp?type=hj/GK14802_00IH_0001_0010.jpg","1723_각북면_10")</f>
        <v>1723_각북면_10</v>
      </c>
      <c r="B342" s="2">
        <v>1723</v>
      </c>
      <c r="C342" s="2" t="s">
        <v>17145</v>
      </c>
      <c r="D342" s="2" t="s">
        <v>17146</v>
      </c>
      <c r="E342" s="2">
        <v>341</v>
      </c>
      <c r="F342" s="1">
        <v>3</v>
      </c>
      <c r="G342" s="1" t="s">
        <v>19134</v>
      </c>
      <c r="H342" s="1" t="s">
        <v>8459</v>
      </c>
      <c r="I342" s="1">
        <v>9</v>
      </c>
      <c r="L342" s="1">
        <v>2</v>
      </c>
      <c r="M342" s="2" t="s">
        <v>15976</v>
      </c>
      <c r="N342" s="2" t="s">
        <v>15977</v>
      </c>
      <c r="S342" s="1" t="s">
        <v>49</v>
      </c>
      <c r="T342" s="1" t="s">
        <v>241</v>
      </c>
      <c r="W342" s="1" t="s">
        <v>197</v>
      </c>
      <c r="X342" s="1" t="s">
        <v>17385</v>
      </c>
      <c r="Y342" s="1" t="s">
        <v>10</v>
      </c>
      <c r="Z342" s="1" t="s">
        <v>9221</v>
      </c>
      <c r="AC342" s="1">
        <v>36</v>
      </c>
      <c r="AD342" s="1" t="s">
        <v>748</v>
      </c>
      <c r="AE342" s="1" t="s">
        <v>11467</v>
      </c>
      <c r="AJ342" s="1" t="s">
        <v>17</v>
      </c>
      <c r="AK342" s="1" t="s">
        <v>11643</v>
      </c>
      <c r="AL342" s="1" t="s">
        <v>196</v>
      </c>
      <c r="AM342" s="1" t="s">
        <v>11624</v>
      </c>
      <c r="AT342" s="1" t="s">
        <v>550</v>
      </c>
      <c r="AU342" s="1" t="s">
        <v>11888</v>
      </c>
      <c r="AV342" s="1" t="s">
        <v>1067</v>
      </c>
      <c r="AW342" s="1" t="s">
        <v>10636</v>
      </c>
      <c r="BG342" s="1" t="s">
        <v>1068</v>
      </c>
      <c r="BH342" s="1" t="s">
        <v>11908</v>
      </c>
      <c r="BI342" s="1" t="s">
        <v>1069</v>
      </c>
      <c r="BJ342" s="1" t="s">
        <v>12257</v>
      </c>
      <c r="BK342" s="1" t="s">
        <v>185</v>
      </c>
      <c r="BL342" s="1" t="s">
        <v>11727</v>
      </c>
      <c r="BM342" s="1" t="s">
        <v>361</v>
      </c>
      <c r="BN342" s="1" t="s">
        <v>10170</v>
      </c>
      <c r="BO342" s="1" t="s">
        <v>57</v>
      </c>
      <c r="BP342" s="1" t="s">
        <v>8812</v>
      </c>
      <c r="BQ342" s="1" t="s">
        <v>1070</v>
      </c>
      <c r="BR342" s="1" t="s">
        <v>14585</v>
      </c>
      <c r="BS342" s="1" t="s">
        <v>1071</v>
      </c>
      <c r="BT342" s="1" t="s">
        <v>15298</v>
      </c>
    </row>
    <row r="343" spans="1:73" ht="13.5" customHeight="1">
      <c r="A343" s="3" t="str">
        <f>HYPERLINK("http://kyu.snu.ac.kr/sdhj/index.jsp?type=hj/GK14802_00IH_0001_0010.jpg","1723_각북면_10")</f>
        <v>1723_각북면_10</v>
      </c>
      <c r="B343" s="2">
        <v>1723</v>
      </c>
      <c r="C343" s="2" t="s">
        <v>17210</v>
      </c>
      <c r="D343" s="2" t="s">
        <v>17211</v>
      </c>
      <c r="E343" s="2">
        <v>342</v>
      </c>
      <c r="F343" s="1">
        <v>3</v>
      </c>
      <c r="G343" s="1" t="s">
        <v>19134</v>
      </c>
      <c r="H343" s="1" t="s">
        <v>8459</v>
      </c>
      <c r="I343" s="1">
        <v>9</v>
      </c>
      <c r="L343" s="1">
        <v>2</v>
      </c>
      <c r="M343" s="2" t="s">
        <v>15976</v>
      </c>
      <c r="N343" s="2" t="s">
        <v>15977</v>
      </c>
      <c r="S343" s="1" t="s">
        <v>60</v>
      </c>
      <c r="T343" s="1" t="s">
        <v>8660</v>
      </c>
      <c r="U343" s="1" t="s">
        <v>1072</v>
      </c>
      <c r="V343" s="1" t="s">
        <v>9168</v>
      </c>
      <c r="Y343" s="1" t="s">
        <v>1073</v>
      </c>
      <c r="Z343" s="1" t="s">
        <v>11309</v>
      </c>
      <c r="AC343" s="1">
        <v>16</v>
      </c>
      <c r="AD343" s="1" t="s">
        <v>318</v>
      </c>
      <c r="AE343" s="1" t="s">
        <v>11436</v>
      </c>
    </row>
    <row r="344" spans="1:73" ht="13.5" customHeight="1">
      <c r="A344" s="3" t="str">
        <f>HYPERLINK("http://kyu.snu.ac.kr/sdhj/index.jsp?type=hj/GK14802_00IH_0001_0010.jpg","1723_각북면_10")</f>
        <v>1723_각북면_10</v>
      </c>
      <c r="B344" s="2">
        <v>1723</v>
      </c>
      <c r="C344" s="2" t="s">
        <v>17194</v>
      </c>
      <c r="D344" s="2" t="s">
        <v>17195</v>
      </c>
      <c r="E344" s="2">
        <v>343</v>
      </c>
      <c r="F344" s="1">
        <v>3</v>
      </c>
      <c r="G344" s="1" t="s">
        <v>19134</v>
      </c>
      <c r="H344" s="1" t="s">
        <v>8459</v>
      </c>
      <c r="I344" s="1">
        <v>9</v>
      </c>
      <c r="L344" s="1">
        <v>3</v>
      </c>
      <c r="M344" s="2" t="s">
        <v>15978</v>
      </c>
      <c r="N344" s="2" t="s">
        <v>15979</v>
      </c>
      <c r="O344" s="1" t="s">
        <v>6</v>
      </c>
      <c r="P344" s="1" t="s">
        <v>8606</v>
      </c>
      <c r="T344" s="1" t="s">
        <v>17347</v>
      </c>
      <c r="U344" s="1" t="s">
        <v>1074</v>
      </c>
      <c r="V344" s="1" t="s">
        <v>9032</v>
      </c>
      <c r="W344" s="1" t="s">
        <v>294</v>
      </c>
      <c r="X344" s="1" t="s">
        <v>9214</v>
      </c>
      <c r="Y344" s="1" t="s">
        <v>1075</v>
      </c>
      <c r="Z344" s="1" t="s">
        <v>9789</v>
      </c>
      <c r="AC344" s="1">
        <v>42</v>
      </c>
      <c r="AD344" s="1" t="s">
        <v>399</v>
      </c>
      <c r="AE344" s="1" t="s">
        <v>8465</v>
      </c>
      <c r="AJ344" s="1" t="s">
        <v>17</v>
      </c>
      <c r="AK344" s="1" t="s">
        <v>11643</v>
      </c>
      <c r="AL344" s="1" t="s">
        <v>205</v>
      </c>
      <c r="AM344" s="1" t="s">
        <v>11656</v>
      </c>
      <c r="AT344" s="1" t="s">
        <v>1076</v>
      </c>
      <c r="AU344" s="1" t="s">
        <v>9167</v>
      </c>
      <c r="AV344" s="1" t="s">
        <v>1032</v>
      </c>
      <c r="AW344" s="1" t="s">
        <v>9221</v>
      </c>
      <c r="BG344" s="1" t="s">
        <v>98</v>
      </c>
      <c r="BH344" s="1" t="s">
        <v>11883</v>
      </c>
      <c r="BI344" s="1" t="s">
        <v>1077</v>
      </c>
      <c r="BJ344" s="1" t="s">
        <v>13321</v>
      </c>
      <c r="BK344" s="1" t="s">
        <v>98</v>
      </c>
      <c r="BL344" s="1" t="s">
        <v>11883</v>
      </c>
      <c r="BM344" s="1" t="s">
        <v>1078</v>
      </c>
      <c r="BN344" s="1" t="s">
        <v>10872</v>
      </c>
      <c r="BO344" s="1" t="s">
        <v>98</v>
      </c>
      <c r="BP344" s="1" t="s">
        <v>11883</v>
      </c>
      <c r="BQ344" s="1" t="s">
        <v>1079</v>
      </c>
      <c r="BR344" s="1" t="s">
        <v>15730</v>
      </c>
      <c r="BS344" s="1" t="s">
        <v>1080</v>
      </c>
      <c r="BT344" s="1" t="s">
        <v>11649</v>
      </c>
    </row>
    <row r="345" spans="1:73" ht="13.5" customHeight="1">
      <c r="A345" s="3" t="str">
        <f>HYPERLINK("http://kyu.snu.ac.kr/sdhj/index.jsp?type=hj/GK14802_00IH_0001_0010.jpg","1723_각북면_10")</f>
        <v>1723_각북면_10</v>
      </c>
      <c r="B345" s="2">
        <v>1723</v>
      </c>
      <c r="C345" s="2" t="s">
        <v>17172</v>
      </c>
      <c r="D345" s="2" t="s">
        <v>17173</v>
      </c>
      <c r="E345" s="2">
        <v>344</v>
      </c>
      <c r="F345" s="1">
        <v>3</v>
      </c>
      <c r="G345" s="1" t="s">
        <v>19134</v>
      </c>
      <c r="H345" s="1" t="s">
        <v>8459</v>
      </c>
      <c r="I345" s="1">
        <v>9</v>
      </c>
      <c r="L345" s="1">
        <v>3</v>
      </c>
      <c r="M345" s="2" t="s">
        <v>15978</v>
      </c>
      <c r="N345" s="2" t="s">
        <v>15979</v>
      </c>
      <c r="S345" s="1" t="s">
        <v>1081</v>
      </c>
      <c r="T345" s="1" t="s">
        <v>1081</v>
      </c>
      <c r="U345" s="1" t="s">
        <v>1076</v>
      </c>
      <c r="V345" s="1" t="s">
        <v>9167</v>
      </c>
      <c r="Y345" s="1" t="s">
        <v>1032</v>
      </c>
      <c r="Z345" s="1" t="s">
        <v>9221</v>
      </c>
      <c r="AC345" s="1">
        <v>76</v>
      </c>
      <c r="AD345" s="1" t="s">
        <v>727</v>
      </c>
      <c r="AE345" s="1" t="s">
        <v>11485</v>
      </c>
    </row>
    <row r="346" spans="1:73" ht="13.5" customHeight="1">
      <c r="A346" s="3" t="str">
        <f>HYPERLINK("http://kyu.snu.ac.kr/sdhj/index.jsp?type=hj/GK14802_00IH_0001_0010.jpg","1723_각북면_10")</f>
        <v>1723_각북면_10</v>
      </c>
      <c r="B346" s="2">
        <v>1723</v>
      </c>
      <c r="C346" s="2" t="s">
        <v>17100</v>
      </c>
      <c r="D346" s="2" t="s">
        <v>17101</v>
      </c>
      <c r="E346" s="2">
        <v>345</v>
      </c>
      <c r="F346" s="1">
        <v>3</v>
      </c>
      <c r="G346" s="1" t="s">
        <v>19134</v>
      </c>
      <c r="H346" s="1" t="s">
        <v>8459</v>
      </c>
      <c r="I346" s="1">
        <v>9</v>
      </c>
      <c r="L346" s="1">
        <v>3</v>
      </c>
      <c r="M346" s="2" t="s">
        <v>15978</v>
      </c>
      <c r="N346" s="2" t="s">
        <v>15979</v>
      </c>
      <c r="S346" s="1" t="s">
        <v>49</v>
      </c>
      <c r="T346" s="1" t="s">
        <v>241</v>
      </c>
      <c r="W346" s="1" t="s">
        <v>552</v>
      </c>
      <c r="X346" s="1" t="s">
        <v>9199</v>
      </c>
      <c r="Y346" s="1" t="s">
        <v>91</v>
      </c>
      <c r="Z346" s="1" t="s">
        <v>9400</v>
      </c>
      <c r="AC346" s="1">
        <v>38</v>
      </c>
      <c r="AD346" s="1" t="s">
        <v>414</v>
      </c>
      <c r="AE346" s="1" t="s">
        <v>8756</v>
      </c>
      <c r="AJ346" s="1" t="s">
        <v>92</v>
      </c>
      <c r="AK346" s="1" t="s">
        <v>11644</v>
      </c>
      <c r="AL346" s="1" t="s">
        <v>93</v>
      </c>
      <c r="AM346" s="1" t="s">
        <v>11615</v>
      </c>
      <c r="AT346" s="1" t="s">
        <v>57</v>
      </c>
      <c r="AU346" s="1" t="s">
        <v>8812</v>
      </c>
      <c r="AV346" s="1" t="s">
        <v>1063</v>
      </c>
      <c r="AW346" s="1" t="s">
        <v>10092</v>
      </c>
      <c r="BG346" s="1" t="s">
        <v>98</v>
      </c>
      <c r="BH346" s="1" t="s">
        <v>11883</v>
      </c>
      <c r="BI346" s="1" t="s">
        <v>17386</v>
      </c>
      <c r="BJ346" s="1" t="s">
        <v>17387</v>
      </c>
      <c r="BK346" s="1" t="s">
        <v>98</v>
      </c>
      <c r="BL346" s="1" t="s">
        <v>11883</v>
      </c>
      <c r="BM346" s="1" t="s">
        <v>1082</v>
      </c>
      <c r="BN346" s="1" t="s">
        <v>13836</v>
      </c>
      <c r="BO346" s="1" t="s">
        <v>98</v>
      </c>
      <c r="BP346" s="1" t="s">
        <v>11883</v>
      </c>
      <c r="BQ346" s="1" t="s">
        <v>1083</v>
      </c>
      <c r="BR346" s="1" t="s">
        <v>14584</v>
      </c>
      <c r="BS346" s="1" t="s">
        <v>59</v>
      </c>
      <c r="BT346" s="1" t="s">
        <v>11671</v>
      </c>
    </row>
    <row r="347" spans="1:73" ht="13.5" customHeight="1">
      <c r="A347" s="3" t="str">
        <f>HYPERLINK("http://kyu.snu.ac.kr/sdhj/index.jsp?type=hj/GK14802_00IH_0001_0010.jpg","1723_각북면_10")</f>
        <v>1723_각북면_10</v>
      </c>
      <c r="B347" s="2">
        <v>1723</v>
      </c>
      <c r="C347" s="2" t="s">
        <v>17145</v>
      </c>
      <c r="D347" s="2" t="s">
        <v>17146</v>
      </c>
      <c r="E347" s="2">
        <v>346</v>
      </c>
      <c r="F347" s="1">
        <v>3</v>
      </c>
      <c r="G347" s="1" t="s">
        <v>19134</v>
      </c>
      <c r="H347" s="1" t="s">
        <v>8459</v>
      </c>
      <c r="I347" s="1">
        <v>9</v>
      </c>
      <c r="L347" s="1">
        <v>3</v>
      </c>
      <c r="M347" s="2" t="s">
        <v>15978</v>
      </c>
      <c r="N347" s="2" t="s">
        <v>15979</v>
      </c>
      <c r="S347" s="1" t="s">
        <v>60</v>
      </c>
      <c r="T347" s="1" t="s">
        <v>8660</v>
      </c>
      <c r="U347" s="1" t="s">
        <v>1084</v>
      </c>
      <c r="V347" s="1" t="s">
        <v>9131</v>
      </c>
      <c r="Y347" s="1" t="s">
        <v>1085</v>
      </c>
      <c r="Z347" s="1" t="s">
        <v>11308</v>
      </c>
      <c r="AC347" s="1">
        <v>20</v>
      </c>
      <c r="AD347" s="1" t="s">
        <v>620</v>
      </c>
      <c r="AE347" s="1" t="s">
        <v>11473</v>
      </c>
    </row>
    <row r="348" spans="1:73" ht="13.5" customHeight="1">
      <c r="A348" s="3" t="str">
        <f>HYPERLINK("http://kyu.snu.ac.kr/sdhj/index.jsp?type=hj/GK14802_00IH_0001_0010.jpg","1723_각북면_10")</f>
        <v>1723_각북면_10</v>
      </c>
      <c r="B348" s="2">
        <v>1723</v>
      </c>
      <c r="C348" s="2" t="s">
        <v>17351</v>
      </c>
      <c r="D348" s="2" t="s">
        <v>17352</v>
      </c>
      <c r="E348" s="2">
        <v>347</v>
      </c>
      <c r="F348" s="1">
        <v>3</v>
      </c>
      <c r="G348" s="1" t="s">
        <v>19134</v>
      </c>
      <c r="H348" s="1" t="s">
        <v>8459</v>
      </c>
      <c r="I348" s="1">
        <v>9</v>
      </c>
      <c r="L348" s="1">
        <v>4</v>
      </c>
      <c r="M348" s="2" t="s">
        <v>15980</v>
      </c>
      <c r="N348" s="2" t="s">
        <v>15981</v>
      </c>
      <c r="O348" s="1" t="s">
        <v>6</v>
      </c>
      <c r="P348" s="1" t="s">
        <v>8606</v>
      </c>
      <c r="T348" s="1" t="s">
        <v>17388</v>
      </c>
      <c r="U348" s="1" t="s">
        <v>323</v>
      </c>
      <c r="V348" s="1" t="s">
        <v>8750</v>
      </c>
      <c r="W348" s="1" t="s">
        <v>793</v>
      </c>
      <c r="X348" s="1" t="s">
        <v>9206</v>
      </c>
      <c r="Y348" s="1" t="s">
        <v>1086</v>
      </c>
      <c r="Z348" s="1" t="s">
        <v>10677</v>
      </c>
      <c r="AC348" s="1">
        <v>38</v>
      </c>
      <c r="AD348" s="1" t="s">
        <v>414</v>
      </c>
      <c r="AE348" s="1" t="s">
        <v>8756</v>
      </c>
      <c r="AJ348" s="1" t="s">
        <v>17</v>
      </c>
      <c r="AK348" s="1" t="s">
        <v>11643</v>
      </c>
      <c r="AL348" s="1" t="s">
        <v>186</v>
      </c>
      <c r="AM348" s="1" t="s">
        <v>11652</v>
      </c>
      <c r="AT348" s="1" t="s">
        <v>323</v>
      </c>
      <c r="AU348" s="1" t="s">
        <v>8750</v>
      </c>
      <c r="AV348" s="1" t="s">
        <v>325</v>
      </c>
      <c r="AW348" s="1" t="s">
        <v>12571</v>
      </c>
      <c r="BG348" s="1" t="s">
        <v>323</v>
      </c>
      <c r="BH348" s="1" t="s">
        <v>8750</v>
      </c>
      <c r="BI348" s="1" t="s">
        <v>1087</v>
      </c>
      <c r="BJ348" s="1" t="s">
        <v>12406</v>
      </c>
      <c r="BK348" s="1" t="s">
        <v>323</v>
      </c>
      <c r="BL348" s="1" t="s">
        <v>8750</v>
      </c>
      <c r="BM348" s="1" t="s">
        <v>1088</v>
      </c>
      <c r="BN348" s="1" t="s">
        <v>13234</v>
      </c>
      <c r="BO348" s="1" t="s">
        <v>98</v>
      </c>
      <c r="BP348" s="1" t="s">
        <v>11883</v>
      </c>
      <c r="BQ348" s="1" t="s">
        <v>1089</v>
      </c>
      <c r="BR348" s="1" t="s">
        <v>14583</v>
      </c>
      <c r="BS348" s="1" t="s">
        <v>213</v>
      </c>
      <c r="BT348" s="1" t="s">
        <v>11661</v>
      </c>
    </row>
    <row r="349" spans="1:73" ht="13.5" customHeight="1">
      <c r="A349" s="3" t="str">
        <f>HYPERLINK("http://kyu.snu.ac.kr/sdhj/index.jsp?type=hj/GK14802_00IH_0001_0010.jpg","1723_각북면_10")</f>
        <v>1723_각북면_10</v>
      </c>
      <c r="B349" s="2">
        <v>1723</v>
      </c>
      <c r="C349" s="2" t="s">
        <v>17389</v>
      </c>
      <c r="D349" s="2" t="s">
        <v>17390</v>
      </c>
      <c r="E349" s="2">
        <v>348</v>
      </c>
      <c r="F349" s="1">
        <v>3</v>
      </c>
      <c r="G349" s="1" t="s">
        <v>19134</v>
      </c>
      <c r="H349" s="1" t="s">
        <v>8459</v>
      </c>
      <c r="I349" s="1">
        <v>9</v>
      </c>
      <c r="L349" s="1">
        <v>4</v>
      </c>
      <c r="M349" s="2" t="s">
        <v>15980</v>
      </c>
      <c r="N349" s="2" t="s">
        <v>15981</v>
      </c>
      <c r="S349" s="1" t="s">
        <v>49</v>
      </c>
      <c r="T349" s="1" t="s">
        <v>241</v>
      </c>
      <c r="W349" s="1" t="s">
        <v>82</v>
      </c>
      <c r="X349" s="1" t="s">
        <v>17391</v>
      </c>
      <c r="Y349" s="1" t="s">
        <v>91</v>
      </c>
      <c r="Z349" s="1" t="s">
        <v>9400</v>
      </c>
      <c r="AC349" s="1">
        <v>28</v>
      </c>
      <c r="AD349" s="1" t="s">
        <v>972</v>
      </c>
      <c r="AE349" s="1" t="s">
        <v>11452</v>
      </c>
      <c r="AJ349" s="1" t="s">
        <v>92</v>
      </c>
      <c r="AK349" s="1" t="s">
        <v>11644</v>
      </c>
      <c r="AL349" s="1" t="s">
        <v>42</v>
      </c>
      <c r="AM349" s="1" t="s">
        <v>15289</v>
      </c>
      <c r="AT349" s="1" t="s">
        <v>98</v>
      </c>
      <c r="AU349" s="1" t="s">
        <v>11883</v>
      </c>
      <c r="AV349" s="1" t="s">
        <v>1090</v>
      </c>
      <c r="AW349" s="1" t="s">
        <v>12670</v>
      </c>
      <c r="BG349" s="1" t="s">
        <v>98</v>
      </c>
      <c r="BH349" s="1" t="s">
        <v>11883</v>
      </c>
      <c r="BI349" s="1" t="s">
        <v>863</v>
      </c>
      <c r="BJ349" s="1" t="s">
        <v>10343</v>
      </c>
      <c r="BK349" s="1" t="s">
        <v>56</v>
      </c>
      <c r="BL349" s="1" t="s">
        <v>15020</v>
      </c>
      <c r="BM349" s="1" t="s">
        <v>1091</v>
      </c>
      <c r="BN349" s="1" t="s">
        <v>13389</v>
      </c>
      <c r="BO349" s="1" t="s">
        <v>98</v>
      </c>
      <c r="BP349" s="1" t="s">
        <v>11883</v>
      </c>
      <c r="BQ349" s="1" t="s">
        <v>1092</v>
      </c>
      <c r="BR349" s="1" t="s">
        <v>14582</v>
      </c>
      <c r="BS349" s="1" t="s">
        <v>75</v>
      </c>
      <c r="BT349" s="1" t="s">
        <v>11565</v>
      </c>
    </row>
    <row r="350" spans="1:73" ht="13.5" customHeight="1">
      <c r="A350" s="3" t="str">
        <f>HYPERLINK("http://kyu.snu.ac.kr/sdhj/index.jsp?type=hj/GK14802_00IH_0001_0010.jpg","1723_각북면_10")</f>
        <v>1723_각북면_10</v>
      </c>
      <c r="B350" s="2">
        <v>1723</v>
      </c>
      <c r="C350" s="2" t="s">
        <v>17033</v>
      </c>
      <c r="D350" s="2" t="s">
        <v>17034</v>
      </c>
      <c r="E350" s="2">
        <v>349</v>
      </c>
      <c r="F350" s="1">
        <v>3</v>
      </c>
      <c r="G350" s="1" t="s">
        <v>19134</v>
      </c>
      <c r="H350" s="1" t="s">
        <v>8459</v>
      </c>
      <c r="I350" s="1">
        <v>9</v>
      </c>
      <c r="L350" s="1">
        <v>4</v>
      </c>
      <c r="M350" s="2" t="s">
        <v>15980</v>
      </c>
      <c r="N350" s="2" t="s">
        <v>15981</v>
      </c>
      <c r="S350" s="1" t="s">
        <v>216</v>
      </c>
      <c r="T350" s="1" t="s">
        <v>8655</v>
      </c>
      <c r="AC350" s="1">
        <v>5</v>
      </c>
      <c r="AD350" s="1" t="s">
        <v>358</v>
      </c>
      <c r="AE350" s="1" t="s">
        <v>10404</v>
      </c>
      <c r="AF350" s="1" t="s">
        <v>89</v>
      </c>
      <c r="AG350" s="1" t="s">
        <v>11488</v>
      </c>
    </row>
    <row r="351" spans="1:73" ht="13.5" customHeight="1">
      <c r="A351" s="3" t="str">
        <f>HYPERLINK("http://kyu.snu.ac.kr/sdhj/index.jsp?type=hj/GK14802_00IH_0001_0010.jpg","1723_각북면_10")</f>
        <v>1723_각북면_10</v>
      </c>
      <c r="B351" s="2">
        <v>1723</v>
      </c>
      <c r="C351" s="2" t="s">
        <v>17052</v>
      </c>
      <c r="D351" s="2" t="s">
        <v>17053</v>
      </c>
      <c r="E351" s="2">
        <v>350</v>
      </c>
      <c r="F351" s="1">
        <v>3</v>
      </c>
      <c r="G351" s="1" t="s">
        <v>19134</v>
      </c>
      <c r="H351" s="1" t="s">
        <v>8459</v>
      </c>
      <c r="I351" s="1">
        <v>9</v>
      </c>
      <c r="L351" s="1">
        <v>4</v>
      </c>
      <c r="M351" s="2" t="s">
        <v>15980</v>
      </c>
      <c r="N351" s="2" t="s">
        <v>15981</v>
      </c>
      <c r="T351" s="1" t="s">
        <v>17392</v>
      </c>
      <c r="U351" s="1" t="s">
        <v>112</v>
      </c>
      <c r="V351" s="1" t="s">
        <v>8759</v>
      </c>
      <c r="Y351" s="1" t="s">
        <v>1093</v>
      </c>
      <c r="Z351" s="1" t="s">
        <v>11307</v>
      </c>
      <c r="AC351" s="1">
        <v>75</v>
      </c>
      <c r="AD351" s="1" t="s">
        <v>336</v>
      </c>
      <c r="AE351" s="1" t="s">
        <v>11456</v>
      </c>
      <c r="AT351" s="1" t="s">
        <v>351</v>
      </c>
      <c r="AU351" s="1" t="s">
        <v>14998</v>
      </c>
      <c r="AV351" s="1" t="s">
        <v>1094</v>
      </c>
      <c r="AW351" s="1" t="s">
        <v>12669</v>
      </c>
      <c r="BB351" s="1" t="s">
        <v>110</v>
      </c>
      <c r="BC351" s="1" t="s">
        <v>8789</v>
      </c>
      <c r="BD351" s="1" t="s">
        <v>890</v>
      </c>
      <c r="BE351" s="1" t="s">
        <v>9468</v>
      </c>
    </row>
    <row r="352" spans="1:73" ht="13.5" customHeight="1">
      <c r="A352" s="3" t="str">
        <f>HYPERLINK("http://kyu.snu.ac.kr/sdhj/index.jsp?type=hj/GK14802_00IH_0001_0010.jpg","1723_각북면_10")</f>
        <v>1723_각북면_10</v>
      </c>
      <c r="B352" s="2">
        <v>1723</v>
      </c>
      <c r="C352" s="2" t="s">
        <v>17086</v>
      </c>
      <c r="D352" s="2" t="s">
        <v>17087</v>
      </c>
      <c r="E352" s="2">
        <v>351</v>
      </c>
      <c r="F352" s="1">
        <v>3</v>
      </c>
      <c r="G352" s="1" t="s">
        <v>19134</v>
      </c>
      <c r="H352" s="1" t="s">
        <v>8459</v>
      </c>
      <c r="I352" s="1">
        <v>9</v>
      </c>
      <c r="L352" s="1">
        <v>4</v>
      </c>
      <c r="M352" s="2" t="s">
        <v>15980</v>
      </c>
      <c r="N352" s="2" t="s">
        <v>15981</v>
      </c>
      <c r="T352" s="1" t="s">
        <v>17392</v>
      </c>
      <c r="U352" s="1" t="s">
        <v>105</v>
      </c>
      <c r="V352" s="1" t="s">
        <v>8758</v>
      </c>
      <c r="Y352" s="1" t="s">
        <v>1095</v>
      </c>
      <c r="Z352" s="1" t="s">
        <v>10771</v>
      </c>
      <c r="AC352" s="1">
        <v>56</v>
      </c>
      <c r="AD352" s="1" t="s">
        <v>451</v>
      </c>
      <c r="AE352" s="1" t="s">
        <v>11478</v>
      </c>
    </row>
    <row r="353" spans="1:73" ht="13.5" customHeight="1">
      <c r="A353" s="3" t="str">
        <f>HYPERLINK("http://kyu.snu.ac.kr/sdhj/index.jsp?type=hj/GK14802_00IH_0001_0010.jpg","1723_각북면_10")</f>
        <v>1723_각북면_10</v>
      </c>
      <c r="B353" s="2">
        <v>1723</v>
      </c>
      <c r="C353" s="2" t="s">
        <v>17052</v>
      </c>
      <c r="D353" s="2" t="s">
        <v>17053</v>
      </c>
      <c r="E353" s="2">
        <v>352</v>
      </c>
      <c r="F353" s="1">
        <v>3</v>
      </c>
      <c r="G353" s="1" t="s">
        <v>19134</v>
      </c>
      <c r="H353" s="1" t="s">
        <v>8459</v>
      </c>
      <c r="I353" s="1">
        <v>9</v>
      </c>
      <c r="L353" s="1">
        <v>4</v>
      </c>
      <c r="M353" s="2" t="s">
        <v>15980</v>
      </c>
      <c r="N353" s="2" t="s">
        <v>15981</v>
      </c>
      <c r="T353" s="1" t="s">
        <v>17392</v>
      </c>
      <c r="U353" s="1" t="s">
        <v>105</v>
      </c>
      <c r="V353" s="1" t="s">
        <v>8758</v>
      </c>
      <c r="Y353" s="1" t="s">
        <v>1096</v>
      </c>
      <c r="Z353" s="1" t="s">
        <v>9633</v>
      </c>
      <c r="AC353" s="1">
        <v>47</v>
      </c>
      <c r="AD353" s="1" t="s">
        <v>223</v>
      </c>
      <c r="AE353" s="1" t="s">
        <v>11481</v>
      </c>
      <c r="BU353" s="1" t="s">
        <v>144</v>
      </c>
    </row>
    <row r="354" spans="1:73" ht="13.5" customHeight="1">
      <c r="A354" s="3" t="str">
        <f>HYPERLINK("http://kyu.snu.ac.kr/sdhj/index.jsp?type=hj/GK14802_00IH_0001_0010.jpg","1723_각북면_10")</f>
        <v>1723_각북면_10</v>
      </c>
      <c r="B354" s="2">
        <v>1723</v>
      </c>
      <c r="C354" s="2" t="s">
        <v>17052</v>
      </c>
      <c r="D354" s="2" t="s">
        <v>17053</v>
      </c>
      <c r="E354" s="2">
        <v>353</v>
      </c>
      <c r="F354" s="1">
        <v>3</v>
      </c>
      <c r="G354" s="1" t="s">
        <v>19134</v>
      </c>
      <c r="H354" s="1" t="s">
        <v>8459</v>
      </c>
      <c r="I354" s="1">
        <v>9</v>
      </c>
      <c r="L354" s="1">
        <v>4</v>
      </c>
      <c r="M354" s="2" t="s">
        <v>15980</v>
      </c>
      <c r="N354" s="2" t="s">
        <v>15981</v>
      </c>
      <c r="T354" s="1" t="s">
        <v>17392</v>
      </c>
      <c r="U354" s="1" t="s">
        <v>105</v>
      </c>
      <c r="V354" s="1" t="s">
        <v>8758</v>
      </c>
      <c r="Y354" s="1" t="s">
        <v>1097</v>
      </c>
      <c r="Z354" s="1" t="s">
        <v>11306</v>
      </c>
      <c r="AC354" s="1">
        <v>38</v>
      </c>
      <c r="AD354" s="1" t="s">
        <v>414</v>
      </c>
      <c r="AE354" s="1" t="s">
        <v>8756</v>
      </c>
      <c r="AT354" s="1" t="s">
        <v>140</v>
      </c>
      <c r="AU354" s="1" t="s">
        <v>8822</v>
      </c>
      <c r="AV354" s="1" t="s">
        <v>1098</v>
      </c>
      <c r="AW354" s="1" t="s">
        <v>12668</v>
      </c>
      <c r="BB354" s="1" t="s">
        <v>171</v>
      </c>
      <c r="BC354" s="1" t="s">
        <v>14995</v>
      </c>
      <c r="BD354" s="1" t="s">
        <v>1099</v>
      </c>
      <c r="BE354" s="1" t="s">
        <v>15419</v>
      </c>
    </row>
    <row r="355" spans="1:73" ht="13.5" customHeight="1">
      <c r="A355" s="3" t="str">
        <f>HYPERLINK("http://kyu.snu.ac.kr/sdhj/index.jsp?type=hj/GK14802_00IH_0001_0010.jpg","1723_각북면_10")</f>
        <v>1723_각북면_10</v>
      </c>
      <c r="B355" s="2">
        <v>1723</v>
      </c>
      <c r="C355" s="2" t="s">
        <v>17393</v>
      </c>
      <c r="D355" s="2" t="s">
        <v>17394</v>
      </c>
      <c r="E355" s="2">
        <v>354</v>
      </c>
      <c r="F355" s="1">
        <v>3</v>
      </c>
      <c r="G355" s="1" t="s">
        <v>19134</v>
      </c>
      <c r="H355" s="1" t="s">
        <v>8459</v>
      </c>
      <c r="I355" s="1">
        <v>9</v>
      </c>
      <c r="L355" s="1">
        <v>4</v>
      </c>
      <c r="M355" s="2" t="s">
        <v>15980</v>
      </c>
      <c r="N355" s="2" t="s">
        <v>15981</v>
      </c>
      <c r="T355" s="1" t="s">
        <v>17392</v>
      </c>
      <c r="U355" s="1" t="s">
        <v>105</v>
      </c>
      <c r="V355" s="1" t="s">
        <v>8758</v>
      </c>
      <c r="Y355" s="1" t="s">
        <v>8238</v>
      </c>
      <c r="Z355" s="1" t="s">
        <v>11305</v>
      </c>
      <c r="AC355" s="1">
        <v>35</v>
      </c>
      <c r="AD355" s="1" t="s">
        <v>546</v>
      </c>
      <c r="AE355" s="1" t="s">
        <v>11460</v>
      </c>
      <c r="AT355" s="1" t="s">
        <v>140</v>
      </c>
      <c r="AU355" s="1" t="s">
        <v>8822</v>
      </c>
      <c r="AV355" s="1" t="s">
        <v>1098</v>
      </c>
      <c r="AW355" s="1" t="s">
        <v>12668</v>
      </c>
      <c r="BB355" s="1" t="s">
        <v>171</v>
      </c>
      <c r="BC355" s="1" t="s">
        <v>14995</v>
      </c>
      <c r="BD355" s="1" t="s">
        <v>1099</v>
      </c>
      <c r="BE355" s="1" t="s">
        <v>15419</v>
      </c>
    </row>
    <row r="356" spans="1:73" ht="13.5" customHeight="1">
      <c r="A356" s="3" t="str">
        <f>HYPERLINK("http://kyu.snu.ac.kr/sdhj/index.jsp?type=hj/GK14802_00IH_0001_0010.jpg","1723_각북면_10")</f>
        <v>1723_각북면_10</v>
      </c>
      <c r="B356" s="2">
        <v>1723</v>
      </c>
      <c r="C356" s="2" t="s">
        <v>17393</v>
      </c>
      <c r="D356" s="2" t="s">
        <v>17394</v>
      </c>
      <c r="E356" s="2">
        <v>355</v>
      </c>
      <c r="F356" s="1">
        <v>3</v>
      </c>
      <c r="G356" s="1" t="s">
        <v>19134</v>
      </c>
      <c r="H356" s="1" t="s">
        <v>8459</v>
      </c>
      <c r="I356" s="1">
        <v>9</v>
      </c>
      <c r="L356" s="1">
        <v>4</v>
      </c>
      <c r="M356" s="2" t="s">
        <v>15980</v>
      </c>
      <c r="N356" s="2" t="s">
        <v>15981</v>
      </c>
      <c r="T356" s="1" t="s">
        <v>17392</v>
      </c>
      <c r="U356" s="1" t="s">
        <v>105</v>
      </c>
      <c r="V356" s="1" t="s">
        <v>8758</v>
      </c>
      <c r="Y356" s="1" t="s">
        <v>1100</v>
      </c>
      <c r="Z356" s="1" t="s">
        <v>11304</v>
      </c>
      <c r="AC356" s="1">
        <v>32</v>
      </c>
      <c r="AD356" s="1" t="s">
        <v>139</v>
      </c>
      <c r="AE356" s="1" t="s">
        <v>11480</v>
      </c>
      <c r="AT356" s="1" t="s">
        <v>140</v>
      </c>
      <c r="AU356" s="1" t="s">
        <v>8822</v>
      </c>
      <c r="AV356" s="1" t="s">
        <v>1098</v>
      </c>
      <c r="AW356" s="1" t="s">
        <v>12668</v>
      </c>
      <c r="BB356" s="1" t="s">
        <v>171</v>
      </c>
      <c r="BC356" s="1" t="s">
        <v>14995</v>
      </c>
      <c r="BD356" s="1" t="s">
        <v>1099</v>
      </c>
      <c r="BE356" s="1" t="s">
        <v>15419</v>
      </c>
    </row>
    <row r="357" spans="1:73" ht="13.5" customHeight="1">
      <c r="A357" s="3" t="str">
        <f>HYPERLINK("http://kyu.snu.ac.kr/sdhj/index.jsp?type=hj/GK14802_00IH_0001_0010.jpg","1723_각북면_10")</f>
        <v>1723_각북면_10</v>
      </c>
      <c r="B357" s="2">
        <v>1723</v>
      </c>
      <c r="C357" s="2" t="s">
        <v>17393</v>
      </c>
      <c r="D357" s="2" t="s">
        <v>17394</v>
      </c>
      <c r="E357" s="2">
        <v>356</v>
      </c>
      <c r="F357" s="1">
        <v>3</v>
      </c>
      <c r="G357" s="1" t="s">
        <v>19134</v>
      </c>
      <c r="H357" s="1" t="s">
        <v>8459</v>
      </c>
      <c r="I357" s="1">
        <v>9</v>
      </c>
      <c r="L357" s="1">
        <v>4</v>
      </c>
      <c r="M357" s="2" t="s">
        <v>15980</v>
      </c>
      <c r="N357" s="2" t="s">
        <v>15981</v>
      </c>
      <c r="T357" s="1" t="s">
        <v>17392</v>
      </c>
      <c r="U357" s="1" t="s">
        <v>105</v>
      </c>
      <c r="V357" s="1" t="s">
        <v>8758</v>
      </c>
      <c r="Y357" s="1" t="s">
        <v>1101</v>
      </c>
      <c r="Z357" s="1" t="s">
        <v>9593</v>
      </c>
      <c r="AC357" s="1">
        <v>26</v>
      </c>
      <c r="AD357" s="1" t="s">
        <v>727</v>
      </c>
      <c r="AE357" s="1" t="s">
        <v>11485</v>
      </c>
      <c r="AT357" s="1" t="s">
        <v>140</v>
      </c>
      <c r="AU357" s="1" t="s">
        <v>8822</v>
      </c>
      <c r="AV357" s="1" t="s">
        <v>1098</v>
      </c>
      <c r="AW357" s="1" t="s">
        <v>12668</v>
      </c>
      <c r="BB357" s="1" t="s">
        <v>171</v>
      </c>
      <c r="BC357" s="1" t="s">
        <v>14995</v>
      </c>
      <c r="BD357" s="1" t="s">
        <v>1099</v>
      </c>
      <c r="BE357" s="1" t="s">
        <v>15419</v>
      </c>
      <c r="BU357" s="1" t="s">
        <v>1102</v>
      </c>
    </row>
    <row r="358" spans="1:73" ht="13.5" customHeight="1">
      <c r="A358" s="3" t="str">
        <f>HYPERLINK("http://kyu.snu.ac.kr/sdhj/index.jsp?type=hj/GK14802_00IH_0001_0010.jpg","1723_각북면_10")</f>
        <v>1723_각북면_10</v>
      </c>
      <c r="B358" s="2">
        <v>1723</v>
      </c>
      <c r="C358" s="2" t="s">
        <v>17393</v>
      </c>
      <c r="D358" s="2" t="s">
        <v>17394</v>
      </c>
      <c r="E358" s="2">
        <v>357</v>
      </c>
      <c r="F358" s="1">
        <v>3</v>
      </c>
      <c r="G358" s="1" t="s">
        <v>19134</v>
      </c>
      <c r="H358" s="1" t="s">
        <v>8459</v>
      </c>
      <c r="I358" s="1">
        <v>9</v>
      </c>
      <c r="L358" s="1">
        <v>5</v>
      </c>
      <c r="M358" s="2" t="s">
        <v>15982</v>
      </c>
      <c r="N358" s="2" t="s">
        <v>15983</v>
      </c>
      <c r="O358" s="1" t="s">
        <v>6</v>
      </c>
      <c r="P358" s="1" t="s">
        <v>8606</v>
      </c>
      <c r="T358" s="1" t="s">
        <v>17202</v>
      </c>
      <c r="U358" s="1" t="s">
        <v>101</v>
      </c>
      <c r="V358" s="1" t="s">
        <v>8800</v>
      </c>
      <c r="W358" s="1" t="s">
        <v>72</v>
      </c>
      <c r="X358" s="1" t="s">
        <v>9205</v>
      </c>
      <c r="Y358" s="1" t="s">
        <v>1103</v>
      </c>
      <c r="Z358" s="1" t="s">
        <v>11303</v>
      </c>
      <c r="AC358" s="1">
        <v>50</v>
      </c>
      <c r="AD358" s="1" t="s">
        <v>168</v>
      </c>
      <c r="AE358" s="1" t="s">
        <v>11458</v>
      </c>
      <c r="AJ358" s="1" t="s">
        <v>17</v>
      </c>
      <c r="AK358" s="1" t="s">
        <v>11643</v>
      </c>
      <c r="AL358" s="1" t="s">
        <v>75</v>
      </c>
      <c r="AM358" s="1" t="s">
        <v>11565</v>
      </c>
      <c r="AT358" s="1" t="s">
        <v>98</v>
      </c>
      <c r="AU358" s="1" t="s">
        <v>11883</v>
      </c>
      <c r="AV358" s="1" t="s">
        <v>1104</v>
      </c>
      <c r="AW358" s="1" t="s">
        <v>12667</v>
      </c>
      <c r="BG358" s="1" t="s">
        <v>98</v>
      </c>
      <c r="BH358" s="1" t="s">
        <v>11883</v>
      </c>
      <c r="BI358" s="1" t="s">
        <v>1105</v>
      </c>
      <c r="BJ358" s="1" t="s">
        <v>13381</v>
      </c>
      <c r="BK358" s="1" t="s">
        <v>1106</v>
      </c>
      <c r="BL358" s="1" t="s">
        <v>13477</v>
      </c>
      <c r="BM358" s="1" t="s">
        <v>163</v>
      </c>
      <c r="BN358" s="1" t="s">
        <v>11402</v>
      </c>
      <c r="BO358" s="1" t="s">
        <v>98</v>
      </c>
      <c r="BP358" s="1" t="s">
        <v>11883</v>
      </c>
      <c r="BQ358" s="1" t="s">
        <v>1107</v>
      </c>
      <c r="BR358" s="1" t="s">
        <v>15792</v>
      </c>
      <c r="BS358" s="1" t="s">
        <v>93</v>
      </c>
      <c r="BT358" s="1" t="s">
        <v>11615</v>
      </c>
    </row>
    <row r="359" spans="1:73" ht="13.5" customHeight="1">
      <c r="A359" s="3" t="str">
        <f>HYPERLINK("http://kyu.snu.ac.kr/sdhj/index.jsp?type=hj/GK14802_00IH_0001_0010.jpg","1723_각북면_10")</f>
        <v>1723_각북면_10</v>
      </c>
      <c r="B359" s="2">
        <v>1723</v>
      </c>
      <c r="C359" s="2" t="s">
        <v>17136</v>
      </c>
      <c r="D359" s="2" t="s">
        <v>17137</v>
      </c>
      <c r="E359" s="2">
        <v>358</v>
      </c>
      <c r="F359" s="1">
        <v>3</v>
      </c>
      <c r="G359" s="1" t="s">
        <v>19134</v>
      </c>
      <c r="H359" s="1" t="s">
        <v>8459</v>
      </c>
      <c r="I359" s="1">
        <v>9</v>
      </c>
      <c r="L359" s="1">
        <v>5</v>
      </c>
      <c r="M359" s="2" t="s">
        <v>15982</v>
      </c>
      <c r="N359" s="2" t="s">
        <v>15983</v>
      </c>
      <c r="S359" s="1" t="s">
        <v>49</v>
      </c>
      <c r="T359" s="1" t="s">
        <v>241</v>
      </c>
      <c r="W359" s="1" t="s">
        <v>294</v>
      </c>
      <c r="X359" s="1" t="s">
        <v>9214</v>
      </c>
      <c r="Y359" s="1" t="s">
        <v>91</v>
      </c>
      <c r="Z359" s="1" t="s">
        <v>9400</v>
      </c>
      <c r="AC359" s="1">
        <v>49</v>
      </c>
      <c r="AD359" s="1" t="s">
        <v>107</v>
      </c>
      <c r="AE359" s="1" t="s">
        <v>11483</v>
      </c>
      <c r="AJ359" s="1" t="s">
        <v>92</v>
      </c>
      <c r="AK359" s="1" t="s">
        <v>11644</v>
      </c>
      <c r="AL359" s="1" t="s">
        <v>319</v>
      </c>
      <c r="AM359" s="1" t="s">
        <v>11623</v>
      </c>
      <c r="AT359" s="1" t="s">
        <v>1108</v>
      </c>
      <c r="AU359" s="1" t="s">
        <v>11907</v>
      </c>
      <c r="AV359" s="1" t="s">
        <v>1109</v>
      </c>
      <c r="AW359" s="1" t="s">
        <v>9221</v>
      </c>
      <c r="BG359" s="1" t="s">
        <v>98</v>
      </c>
      <c r="BH359" s="1" t="s">
        <v>11883</v>
      </c>
      <c r="BI359" s="1" t="s">
        <v>1110</v>
      </c>
      <c r="BJ359" s="1" t="s">
        <v>10487</v>
      </c>
      <c r="BK359" s="1" t="s">
        <v>98</v>
      </c>
      <c r="BL359" s="1" t="s">
        <v>11883</v>
      </c>
      <c r="BM359" s="1" t="s">
        <v>1111</v>
      </c>
      <c r="BN359" s="1" t="s">
        <v>13835</v>
      </c>
      <c r="BO359" s="1" t="s">
        <v>38</v>
      </c>
      <c r="BP359" s="1" t="s">
        <v>8841</v>
      </c>
      <c r="BQ359" s="1" t="s">
        <v>1112</v>
      </c>
      <c r="BR359" s="1" t="s">
        <v>14581</v>
      </c>
      <c r="BS359" s="1" t="s">
        <v>93</v>
      </c>
      <c r="BT359" s="1" t="s">
        <v>11615</v>
      </c>
    </row>
    <row r="360" spans="1:73" ht="13.5" customHeight="1">
      <c r="A360" s="3" t="str">
        <f>HYPERLINK("http://kyu.snu.ac.kr/sdhj/index.jsp?type=hj/GK14802_00IH_0001_0010.jpg","1723_각북면_10")</f>
        <v>1723_각북면_10</v>
      </c>
      <c r="B360" s="2">
        <v>1723</v>
      </c>
      <c r="C360" s="2" t="s">
        <v>17071</v>
      </c>
      <c r="D360" s="2" t="s">
        <v>17072</v>
      </c>
      <c r="E360" s="2">
        <v>359</v>
      </c>
      <c r="F360" s="1">
        <v>3</v>
      </c>
      <c r="G360" s="1" t="s">
        <v>19134</v>
      </c>
      <c r="H360" s="1" t="s">
        <v>8459</v>
      </c>
      <c r="I360" s="1">
        <v>9</v>
      </c>
      <c r="L360" s="1">
        <v>5</v>
      </c>
      <c r="M360" s="2" t="s">
        <v>15982</v>
      </c>
      <c r="N360" s="2" t="s">
        <v>15983</v>
      </c>
      <c r="S360" s="1" t="s">
        <v>216</v>
      </c>
      <c r="T360" s="1" t="s">
        <v>8655</v>
      </c>
      <c r="AC360" s="1">
        <v>3</v>
      </c>
      <c r="AD360" s="1" t="s">
        <v>41</v>
      </c>
      <c r="AE360" s="1" t="s">
        <v>11447</v>
      </c>
    </row>
    <row r="361" spans="1:73" ht="13.5" customHeight="1">
      <c r="A361" s="3" t="str">
        <f>HYPERLINK("http://kyu.snu.ac.kr/sdhj/index.jsp?type=hj/GK14802_00IH_0001_0010.jpg","1723_각북면_10")</f>
        <v>1723_각북면_10</v>
      </c>
      <c r="B361" s="2">
        <v>1723</v>
      </c>
      <c r="C361" s="2" t="s">
        <v>17136</v>
      </c>
      <c r="D361" s="2" t="s">
        <v>17137</v>
      </c>
      <c r="E361" s="2">
        <v>360</v>
      </c>
      <c r="F361" s="1">
        <v>3</v>
      </c>
      <c r="G361" s="1" t="s">
        <v>19134</v>
      </c>
      <c r="H361" s="1" t="s">
        <v>8459</v>
      </c>
      <c r="I361" s="1">
        <v>9</v>
      </c>
      <c r="L361" s="1">
        <v>5</v>
      </c>
      <c r="M361" s="2" t="s">
        <v>15982</v>
      </c>
      <c r="N361" s="2" t="s">
        <v>15983</v>
      </c>
      <c r="T361" s="1" t="s">
        <v>17395</v>
      </c>
      <c r="U361" s="1" t="s">
        <v>105</v>
      </c>
      <c r="V361" s="1" t="s">
        <v>8758</v>
      </c>
      <c r="Y361" s="1" t="s">
        <v>1113</v>
      </c>
      <c r="Z361" s="1" t="s">
        <v>10220</v>
      </c>
      <c r="AC361" s="1">
        <v>50</v>
      </c>
      <c r="AD361" s="1" t="s">
        <v>168</v>
      </c>
      <c r="AE361" s="1" t="s">
        <v>11458</v>
      </c>
      <c r="AF361" s="1" t="s">
        <v>1114</v>
      </c>
      <c r="AG361" s="1" t="s">
        <v>11516</v>
      </c>
      <c r="AT361" s="1" t="s">
        <v>108</v>
      </c>
      <c r="AU361" s="1" t="s">
        <v>8814</v>
      </c>
      <c r="AV361" s="1" t="s">
        <v>848</v>
      </c>
      <c r="AW361" s="1" t="s">
        <v>9405</v>
      </c>
      <c r="BB361" s="1" t="s">
        <v>110</v>
      </c>
      <c r="BC361" s="1" t="s">
        <v>8789</v>
      </c>
      <c r="BD361" s="1" t="s">
        <v>1115</v>
      </c>
      <c r="BE361" s="1" t="s">
        <v>12807</v>
      </c>
    </row>
    <row r="362" spans="1:73" ht="13.5" customHeight="1">
      <c r="A362" s="3" t="str">
        <f>HYPERLINK("http://kyu.snu.ac.kr/sdhj/index.jsp?type=hj/GK14802_00IH_0001_0010.jpg","1723_각북면_10")</f>
        <v>1723_각북면_10</v>
      </c>
      <c r="B362" s="2">
        <v>1723</v>
      </c>
      <c r="C362" s="2" t="s">
        <v>17136</v>
      </c>
      <c r="D362" s="2" t="s">
        <v>17137</v>
      </c>
      <c r="E362" s="2">
        <v>361</v>
      </c>
      <c r="F362" s="1">
        <v>3</v>
      </c>
      <c r="G362" s="1" t="s">
        <v>19134</v>
      </c>
      <c r="H362" s="1" t="s">
        <v>8459</v>
      </c>
      <c r="I362" s="1">
        <v>9</v>
      </c>
      <c r="L362" s="1">
        <v>5</v>
      </c>
      <c r="M362" s="2" t="s">
        <v>15982</v>
      </c>
      <c r="N362" s="2" t="s">
        <v>15983</v>
      </c>
      <c r="T362" s="1" t="s">
        <v>17395</v>
      </c>
      <c r="U362" s="1" t="s">
        <v>105</v>
      </c>
      <c r="V362" s="1" t="s">
        <v>8758</v>
      </c>
      <c r="Y362" s="1" t="s">
        <v>1116</v>
      </c>
      <c r="Z362" s="1" t="s">
        <v>11302</v>
      </c>
      <c r="AC362" s="1">
        <v>22</v>
      </c>
      <c r="AD362" s="1" t="s">
        <v>143</v>
      </c>
      <c r="AE362" s="1" t="s">
        <v>11451</v>
      </c>
      <c r="AT362" s="1" t="s">
        <v>351</v>
      </c>
      <c r="AU362" s="1" t="s">
        <v>14998</v>
      </c>
      <c r="AV362" s="1" t="s">
        <v>1117</v>
      </c>
      <c r="AW362" s="1" t="s">
        <v>15362</v>
      </c>
      <c r="BB362" s="1" t="s">
        <v>110</v>
      </c>
      <c r="BC362" s="1" t="s">
        <v>8789</v>
      </c>
      <c r="BD362" s="1" t="s">
        <v>1113</v>
      </c>
      <c r="BE362" s="1" t="s">
        <v>10220</v>
      </c>
    </row>
    <row r="363" spans="1:73" ht="13.5" customHeight="1">
      <c r="A363" s="3" t="str">
        <f>HYPERLINK("http://kyu.snu.ac.kr/sdhj/index.jsp?type=hj/GK14802_00IH_0001_0010.jpg","1723_각북면_10")</f>
        <v>1723_각북면_10</v>
      </c>
      <c r="B363" s="2">
        <v>1723</v>
      </c>
      <c r="C363" s="2" t="s">
        <v>17033</v>
      </c>
      <c r="D363" s="2" t="s">
        <v>17034</v>
      </c>
      <c r="E363" s="2">
        <v>362</v>
      </c>
      <c r="F363" s="1">
        <v>3</v>
      </c>
      <c r="G363" s="1" t="s">
        <v>19134</v>
      </c>
      <c r="H363" s="1" t="s">
        <v>8459</v>
      </c>
      <c r="I363" s="1">
        <v>9</v>
      </c>
      <c r="L363" s="1">
        <v>5</v>
      </c>
      <c r="M363" s="2" t="s">
        <v>15982</v>
      </c>
      <c r="N363" s="2" t="s">
        <v>15983</v>
      </c>
      <c r="T363" s="1" t="s">
        <v>17395</v>
      </c>
      <c r="U363" s="1" t="s">
        <v>105</v>
      </c>
      <c r="V363" s="1" t="s">
        <v>8758</v>
      </c>
      <c r="Y363" s="1" t="s">
        <v>1118</v>
      </c>
      <c r="Z363" s="1" t="s">
        <v>11301</v>
      </c>
      <c r="AC363" s="1">
        <v>17</v>
      </c>
      <c r="AD363" s="1" t="s">
        <v>448</v>
      </c>
      <c r="AE363" s="1" t="s">
        <v>11466</v>
      </c>
      <c r="AT363" s="1" t="s">
        <v>351</v>
      </c>
      <c r="AU363" s="1" t="s">
        <v>14998</v>
      </c>
      <c r="AV363" s="1" t="s">
        <v>1117</v>
      </c>
      <c r="AW363" s="1" t="s">
        <v>15362</v>
      </c>
      <c r="BB363" s="1" t="s">
        <v>110</v>
      </c>
      <c r="BC363" s="1" t="s">
        <v>8789</v>
      </c>
      <c r="BD363" s="1" t="s">
        <v>1113</v>
      </c>
      <c r="BE363" s="1" t="s">
        <v>10220</v>
      </c>
      <c r="BU363" s="1" t="s">
        <v>144</v>
      </c>
    </row>
    <row r="364" spans="1:73" ht="13.5" customHeight="1">
      <c r="A364" s="3" t="str">
        <f>HYPERLINK("http://kyu.snu.ac.kr/sdhj/index.jsp?type=hj/GK14802_00IH_0001_0010.jpg","1723_각북면_10")</f>
        <v>1723_각북면_10</v>
      </c>
      <c r="B364" s="2">
        <v>1723</v>
      </c>
      <c r="C364" s="2" t="s">
        <v>17033</v>
      </c>
      <c r="D364" s="2" t="s">
        <v>17034</v>
      </c>
      <c r="E364" s="2">
        <v>363</v>
      </c>
      <c r="F364" s="1">
        <v>3</v>
      </c>
      <c r="G364" s="1" t="s">
        <v>19134</v>
      </c>
      <c r="H364" s="1" t="s">
        <v>8459</v>
      </c>
      <c r="I364" s="1">
        <v>10</v>
      </c>
      <c r="J364" s="1" t="s">
        <v>1119</v>
      </c>
      <c r="K364" s="1" t="s">
        <v>8595</v>
      </c>
      <c r="L364" s="1">
        <v>1</v>
      </c>
      <c r="M364" s="2" t="s">
        <v>1119</v>
      </c>
      <c r="N364" s="2" t="s">
        <v>8595</v>
      </c>
      <c r="T364" s="1" t="s">
        <v>17178</v>
      </c>
      <c r="U364" s="1" t="s">
        <v>17396</v>
      </c>
      <c r="V364" s="1" t="s">
        <v>17397</v>
      </c>
      <c r="W364" s="1" t="s">
        <v>102</v>
      </c>
      <c r="X364" s="1" t="s">
        <v>9211</v>
      </c>
      <c r="Y364" s="1" t="s">
        <v>1120</v>
      </c>
      <c r="Z364" s="1" t="s">
        <v>11300</v>
      </c>
      <c r="AC364" s="1">
        <v>48</v>
      </c>
      <c r="AD364" s="1" t="s">
        <v>708</v>
      </c>
      <c r="AE364" s="1" t="s">
        <v>11449</v>
      </c>
      <c r="AF364" s="1" t="s">
        <v>17398</v>
      </c>
      <c r="AG364" s="1" t="s">
        <v>17399</v>
      </c>
      <c r="AH364" s="1" t="s">
        <v>17400</v>
      </c>
      <c r="AI364" s="1" t="s">
        <v>17401</v>
      </c>
      <c r="AJ364" s="1" t="s">
        <v>17</v>
      </c>
      <c r="AK364" s="1" t="s">
        <v>11643</v>
      </c>
      <c r="AL364" s="1" t="s">
        <v>518</v>
      </c>
      <c r="AM364" s="1" t="s">
        <v>11637</v>
      </c>
      <c r="AT364" s="1" t="s">
        <v>76</v>
      </c>
      <c r="AU364" s="1" t="s">
        <v>8908</v>
      </c>
      <c r="AV364" s="1" t="s">
        <v>161</v>
      </c>
      <c r="AW364" s="1" t="s">
        <v>9438</v>
      </c>
      <c r="BG364" s="1" t="s">
        <v>76</v>
      </c>
      <c r="BH364" s="1" t="s">
        <v>8908</v>
      </c>
      <c r="BI364" s="1" t="s">
        <v>1121</v>
      </c>
      <c r="BJ364" s="1" t="s">
        <v>10640</v>
      </c>
      <c r="BK364" s="1" t="s">
        <v>76</v>
      </c>
      <c r="BL364" s="1" t="s">
        <v>8908</v>
      </c>
      <c r="BM364" s="1" t="s">
        <v>1122</v>
      </c>
      <c r="BN364" s="1" t="s">
        <v>10957</v>
      </c>
      <c r="BO364" s="1" t="s">
        <v>76</v>
      </c>
      <c r="BP364" s="1" t="s">
        <v>8908</v>
      </c>
      <c r="BQ364" s="1" t="s">
        <v>1123</v>
      </c>
      <c r="BR364" s="1" t="s">
        <v>9995</v>
      </c>
      <c r="BS364" s="1" t="s">
        <v>42</v>
      </c>
      <c r="BT364" s="1" t="s">
        <v>15289</v>
      </c>
      <c r="BU364" s="1" t="s">
        <v>17402</v>
      </c>
    </row>
    <row r="365" spans="1:73" ht="13.5" customHeight="1">
      <c r="A365" s="3" t="str">
        <f>HYPERLINK("http://kyu.snu.ac.kr/sdhj/index.jsp?type=hj/GK14802_00IH_0001_0010.jpg","1723_각북면_10")</f>
        <v>1723_각북면_10</v>
      </c>
      <c r="B365" s="2">
        <v>1723</v>
      </c>
      <c r="C365" s="2" t="s">
        <v>17130</v>
      </c>
      <c r="D365" s="2" t="s">
        <v>17131</v>
      </c>
      <c r="E365" s="2">
        <v>364</v>
      </c>
      <c r="F365" s="1">
        <v>3</v>
      </c>
      <c r="G365" s="1" t="s">
        <v>19134</v>
      </c>
      <c r="H365" s="1" t="s">
        <v>8459</v>
      </c>
      <c r="I365" s="1">
        <v>10</v>
      </c>
      <c r="L365" s="1">
        <v>1</v>
      </c>
      <c r="M365" s="2" t="s">
        <v>1119</v>
      </c>
      <c r="N365" s="2" t="s">
        <v>8595</v>
      </c>
      <c r="S365" s="1" t="s">
        <v>49</v>
      </c>
      <c r="T365" s="1" t="s">
        <v>241</v>
      </c>
      <c r="U365" s="1" t="s">
        <v>171</v>
      </c>
      <c r="V365" s="1" t="s">
        <v>14995</v>
      </c>
      <c r="W365" s="1" t="s">
        <v>102</v>
      </c>
      <c r="X365" s="1" t="s">
        <v>9211</v>
      </c>
      <c r="Y365" s="1" t="s">
        <v>1124</v>
      </c>
      <c r="Z365" s="1" t="s">
        <v>11299</v>
      </c>
      <c r="AC365" s="1">
        <v>45</v>
      </c>
      <c r="AD365" s="1" t="s">
        <v>536</v>
      </c>
      <c r="AE365" s="1" t="s">
        <v>11475</v>
      </c>
      <c r="AJ365" s="1" t="s">
        <v>17</v>
      </c>
      <c r="AK365" s="1" t="s">
        <v>11643</v>
      </c>
      <c r="AL365" s="1" t="s">
        <v>42</v>
      </c>
      <c r="AM365" s="1" t="s">
        <v>15289</v>
      </c>
      <c r="AT365" s="1" t="s">
        <v>76</v>
      </c>
      <c r="AU365" s="1" t="s">
        <v>8908</v>
      </c>
      <c r="AV365" s="1" t="s">
        <v>1125</v>
      </c>
      <c r="AW365" s="1" t="s">
        <v>17403</v>
      </c>
      <c r="BG365" s="1" t="s">
        <v>76</v>
      </c>
      <c r="BH365" s="1" t="s">
        <v>8908</v>
      </c>
      <c r="BI365" s="1" t="s">
        <v>1126</v>
      </c>
      <c r="BJ365" s="1" t="s">
        <v>13380</v>
      </c>
      <c r="BK365" s="1" t="s">
        <v>76</v>
      </c>
      <c r="BL365" s="1" t="s">
        <v>8908</v>
      </c>
      <c r="BM365" s="1" t="s">
        <v>1127</v>
      </c>
      <c r="BN365" s="1" t="s">
        <v>13834</v>
      </c>
      <c r="BO365" s="1" t="s">
        <v>76</v>
      </c>
      <c r="BP365" s="1" t="s">
        <v>8908</v>
      </c>
      <c r="BQ365" s="1" t="s">
        <v>1128</v>
      </c>
      <c r="BR365" s="1" t="s">
        <v>15669</v>
      </c>
      <c r="BS365" s="1" t="s">
        <v>42</v>
      </c>
      <c r="BT365" s="1" t="s">
        <v>15289</v>
      </c>
    </row>
    <row r="366" spans="1:73" ht="13.5" customHeight="1">
      <c r="A366" s="3" t="str">
        <f>HYPERLINK("http://kyu.snu.ac.kr/sdhj/index.jsp?type=hj/GK14802_00IH_0001_0010.jpg","1723_각북면_10")</f>
        <v>1723_각북면_10</v>
      </c>
      <c r="B366" s="2">
        <v>1723</v>
      </c>
      <c r="C366" s="2" t="s">
        <v>17069</v>
      </c>
      <c r="D366" s="2" t="s">
        <v>17070</v>
      </c>
      <c r="E366" s="2">
        <v>365</v>
      </c>
      <c r="F366" s="1">
        <v>3</v>
      </c>
      <c r="G366" s="1" t="s">
        <v>19134</v>
      </c>
      <c r="H366" s="1" t="s">
        <v>8459</v>
      </c>
      <c r="I366" s="1">
        <v>10</v>
      </c>
      <c r="L366" s="1">
        <v>1</v>
      </c>
      <c r="M366" s="2" t="s">
        <v>1119</v>
      </c>
      <c r="N366" s="2" t="s">
        <v>8595</v>
      </c>
      <c r="S366" s="1" t="s">
        <v>60</v>
      </c>
      <c r="T366" s="1" t="s">
        <v>8660</v>
      </c>
      <c r="U366" s="1" t="s">
        <v>1129</v>
      </c>
      <c r="V366" s="1" t="s">
        <v>8778</v>
      </c>
      <c r="Y366" s="1" t="s">
        <v>1130</v>
      </c>
      <c r="Z366" s="1" t="s">
        <v>11298</v>
      </c>
      <c r="AC366" s="1">
        <v>19</v>
      </c>
      <c r="AD366" s="1" t="s">
        <v>245</v>
      </c>
      <c r="AE366" s="1" t="s">
        <v>11450</v>
      </c>
    </row>
    <row r="367" spans="1:73" ht="13.5" customHeight="1">
      <c r="A367" s="3" t="str">
        <f>HYPERLINK("http://kyu.snu.ac.kr/sdhj/index.jsp?type=hj/GK14802_00IH_0001_0010.jpg","1723_각북면_10")</f>
        <v>1723_각북면_10</v>
      </c>
      <c r="B367" s="2">
        <v>1723</v>
      </c>
      <c r="C367" s="2" t="s">
        <v>17404</v>
      </c>
      <c r="D367" s="2" t="s">
        <v>17405</v>
      </c>
      <c r="E367" s="2">
        <v>366</v>
      </c>
      <c r="F367" s="1">
        <v>3</v>
      </c>
      <c r="G367" s="1" t="s">
        <v>19134</v>
      </c>
      <c r="H367" s="1" t="s">
        <v>8459</v>
      </c>
      <c r="I367" s="1">
        <v>10</v>
      </c>
      <c r="L367" s="1">
        <v>1</v>
      </c>
      <c r="M367" s="2" t="s">
        <v>1119</v>
      </c>
      <c r="N367" s="2" t="s">
        <v>8595</v>
      </c>
      <c r="S367" s="1" t="s">
        <v>136</v>
      </c>
      <c r="T367" s="1" t="s">
        <v>4203</v>
      </c>
      <c r="U367" s="1" t="s">
        <v>1131</v>
      </c>
      <c r="V367" s="1" t="s">
        <v>14983</v>
      </c>
      <c r="Y367" s="1" t="s">
        <v>1132</v>
      </c>
      <c r="Z367" s="1" t="s">
        <v>9938</v>
      </c>
      <c r="AC367" s="1">
        <v>15</v>
      </c>
      <c r="AD367" s="1" t="s">
        <v>336</v>
      </c>
      <c r="AE367" s="1" t="s">
        <v>11456</v>
      </c>
    </row>
    <row r="368" spans="1:73" ht="13.5" customHeight="1">
      <c r="A368" s="3" t="str">
        <f>HYPERLINK("http://kyu.snu.ac.kr/sdhj/index.jsp?type=hj/GK14802_00IH_0001_0010.jpg","1723_각북면_10")</f>
        <v>1723_각북면_10</v>
      </c>
      <c r="B368" s="2">
        <v>1723</v>
      </c>
      <c r="C368" s="2" t="s">
        <v>17183</v>
      </c>
      <c r="D368" s="2" t="s">
        <v>17184</v>
      </c>
      <c r="E368" s="2">
        <v>367</v>
      </c>
      <c r="F368" s="1">
        <v>3</v>
      </c>
      <c r="G368" s="1" t="s">
        <v>19134</v>
      </c>
      <c r="H368" s="1" t="s">
        <v>8459</v>
      </c>
      <c r="I368" s="1">
        <v>10</v>
      </c>
      <c r="L368" s="1">
        <v>1</v>
      </c>
      <c r="M368" s="2" t="s">
        <v>1119</v>
      </c>
      <c r="N368" s="2" t="s">
        <v>8595</v>
      </c>
      <c r="S368" s="1" t="s">
        <v>67</v>
      </c>
      <c r="T368" s="1" t="s">
        <v>2699</v>
      </c>
      <c r="Y368" s="1" t="s">
        <v>1133</v>
      </c>
      <c r="Z368" s="1" t="s">
        <v>11297</v>
      </c>
      <c r="AC368" s="1">
        <v>6</v>
      </c>
      <c r="AD368" s="1" t="s">
        <v>165</v>
      </c>
      <c r="AE368" s="1" t="s">
        <v>10958</v>
      </c>
    </row>
    <row r="369" spans="1:73" ht="13.5" customHeight="1">
      <c r="A369" s="3" t="str">
        <f>HYPERLINK("http://kyu.snu.ac.kr/sdhj/index.jsp?type=hj/GK14802_00IH_0001_0010.jpg","1723_각북면_10")</f>
        <v>1723_각북면_10</v>
      </c>
      <c r="B369" s="2">
        <v>1723</v>
      </c>
      <c r="C369" s="2" t="s">
        <v>17183</v>
      </c>
      <c r="D369" s="2" t="s">
        <v>17184</v>
      </c>
      <c r="E369" s="2">
        <v>368</v>
      </c>
      <c r="F369" s="1">
        <v>3</v>
      </c>
      <c r="G369" s="1" t="s">
        <v>19134</v>
      </c>
      <c r="H369" s="1" t="s">
        <v>8459</v>
      </c>
      <c r="I369" s="1">
        <v>10</v>
      </c>
      <c r="L369" s="1">
        <v>1</v>
      </c>
      <c r="M369" s="2" t="s">
        <v>1119</v>
      </c>
      <c r="N369" s="2" t="s">
        <v>8595</v>
      </c>
      <c r="S369" s="1" t="s">
        <v>67</v>
      </c>
      <c r="T369" s="1" t="s">
        <v>2699</v>
      </c>
      <c r="Y369" s="1" t="s">
        <v>51</v>
      </c>
      <c r="Z369" s="1" t="s">
        <v>9254</v>
      </c>
      <c r="AC369" s="1">
        <v>1</v>
      </c>
      <c r="AD369" s="1" t="s">
        <v>88</v>
      </c>
      <c r="AE369" s="1" t="s">
        <v>11437</v>
      </c>
      <c r="AF369" s="1" t="s">
        <v>89</v>
      </c>
      <c r="AG369" s="1" t="s">
        <v>11488</v>
      </c>
    </row>
    <row r="370" spans="1:73" ht="13.5" customHeight="1">
      <c r="A370" s="3" t="str">
        <f>HYPERLINK("http://kyu.snu.ac.kr/sdhj/index.jsp?type=hj/GK14802_00IH_0001_0010.jpg","1723_각북면_10")</f>
        <v>1723_각북면_10</v>
      </c>
      <c r="B370" s="2">
        <v>1723</v>
      </c>
      <c r="C370" s="2" t="s">
        <v>17183</v>
      </c>
      <c r="D370" s="2" t="s">
        <v>17184</v>
      </c>
      <c r="E370" s="2">
        <v>369</v>
      </c>
      <c r="F370" s="1">
        <v>3</v>
      </c>
      <c r="G370" s="1" t="s">
        <v>19134</v>
      </c>
      <c r="H370" s="1" t="s">
        <v>8459</v>
      </c>
      <c r="I370" s="1">
        <v>10</v>
      </c>
      <c r="L370" s="1">
        <v>2</v>
      </c>
      <c r="M370" s="2" t="s">
        <v>15984</v>
      </c>
      <c r="N370" s="2" t="s">
        <v>11874</v>
      </c>
      <c r="O370" s="1" t="s">
        <v>6</v>
      </c>
      <c r="P370" s="1" t="s">
        <v>8606</v>
      </c>
      <c r="T370" s="1" t="s">
        <v>17406</v>
      </c>
      <c r="U370" s="1" t="s">
        <v>57</v>
      </c>
      <c r="V370" s="1" t="s">
        <v>8812</v>
      </c>
      <c r="W370" s="1" t="s">
        <v>747</v>
      </c>
      <c r="X370" s="1" t="s">
        <v>9197</v>
      </c>
      <c r="Y370" s="1" t="s">
        <v>1134</v>
      </c>
      <c r="Z370" s="1" t="s">
        <v>11296</v>
      </c>
      <c r="AC370" s="1">
        <v>56</v>
      </c>
      <c r="AD370" s="1" t="s">
        <v>451</v>
      </c>
      <c r="AE370" s="1" t="s">
        <v>11478</v>
      </c>
      <c r="AJ370" s="1" t="s">
        <v>17</v>
      </c>
      <c r="AK370" s="1" t="s">
        <v>11643</v>
      </c>
      <c r="AL370" s="1" t="s">
        <v>329</v>
      </c>
      <c r="AM370" s="1" t="s">
        <v>11551</v>
      </c>
      <c r="AT370" s="1" t="s">
        <v>101</v>
      </c>
      <c r="AU370" s="1" t="s">
        <v>8800</v>
      </c>
      <c r="AV370" s="1" t="s">
        <v>1135</v>
      </c>
      <c r="AW370" s="1" t="s">
        <v>11295</v>
      </c>
      <c r="BG370" s="1" t="s">
        <v>98</v>
      </c>
      <c r="BH370" s="1" t="s">
        <v>11883</v>
      </c>
      <c r="BI370" s="1" t="s">
        <v>1136</v>
      </c>
      <c r="BJ370" s="1" t="s">
        <v>13379</v>
      </c>
      <c r="BK370" s="1" t="s">
        <v>1137</v>
      </c>
      <c r="BL370" s="1" t="s">
        <v>15291</v>
      </c>
      <c r="BM370" s="1" t="s">
        <v>19167</v>
      </c>
      <c r="BN370" s="1" t="s">
        <v>12501</v>
      </c>
      <c r="BO370" s="1" t="s">
        <v>98</v>
      </c>
      <c r="BP370" s="1" t="s">
        <v>11883</v>
      </c>
      <c r="BQ370" s="1" t="s">
        <v>1138</v>
      </c>
      <c r="BR370" s="1" t="s">
        <v>14580</v>
      </c>
      <c r="BS370" s="1" t="s">
        <v>75</v>
      </c>
      <c r="BT370" s="1" t="s">
        <v>11565</v>
      </c>
    </row>
    <row r="371" spans="1:73" ht="13.5" customHeight="1">
      <c r="A371" s="3" t="str">
        <f>HYPERLINK("http://kyu.snu.ac.kr/sdhj/index.jsp?type=hj/GK14802_00IH_0001_0010.jpg","1723_각북면_10")</f>
        <v>1723_각북면_10</v>
      </c>
      <c r="B371" s="2">
        <v>1723</v>
      </c>
      <c r="C371" s="2" t="s">
        <v>17165</v>
      </c>
      <c r="D371" s="2" t="s">
        <v>17166</v>
      </c>
      <c r="E371" s="2">
        <v>370</v>
      </c>
      <c r="F371" s="1">
        <v>3</v>
      </c>
      <c r="G371" s="1" t="s">
        <v>19134</v>
      </c>
      <c r="H371" s="1" t="s">
        <v>8459</v>
      </c>
      <c r="I371" s="1">
        <v>10</v>
      </c>
      <c r="L371" s="1">
        <v>2</v>
      </c>
      <c r="M371" s="2" t="s">
        <v>15984</v>
      </c>
      <c r="N371" s="2" t="s">
        <v>11874</v>
      </c>
      <c r="S371" s="1" t="s">
        <v>49</v>
      </c>
      <c r="T371" s="1" t="s">
        <v>241</v>
      </c>
      <c r="W371" s="1" t="s">
        <v>72</v>
      </c>
      <c r="X371" s="1" t="s">
        <v>9205</v>
      </c>
      <c r="Y371" s="1" t="s">
        <v>10</v>
      </c>
      <c r="Z371" s="1" t="s">
        <v>9221</v>
      </c>
      <c r="AC371" s="1">
        <v>41</v>
      </c>
      <c r="AD371" s="1" t="s">
        <v>238</v>
      </c>
      <c r="AE371" s="1" t="s">
        <v>11444</v>
      </c>
      <c r="AJ371" s="1" t="s">
        <v>17</v>
      </c>
      <c r="AK371" s="1" t="s">
        <v>11643</v>
      </c>
      <c r="AL371" s="1" t="s">
        <v>75</v>
      </c>
      <c r="AM371" s="1" t="s">
        <v>11565</v>
      </c>
      <c r="AT371" s="1" t="s">
        <v>98</v>
      </c>
      <c r="AU371" s="1" t="s">
        <v>11883</v>
      </c>
      <c r="AV371" s="1" t="s">
        <v>902</v>
      </c>
      <c r="AW371" s="1" t="s">
        <v>12448</v>
      </c>
      <c r="BG371" s="1" t="s">
        <v>98</v>
      </c>
      <c r="BH371" s="1" t="s">
        <v>11883</v>
      </c>
      <c r="BI371" s="1" t="s">
        <v>1139</v>
      </c>
      <c r="BJ371" s="1" t="s">
        <v>13106</v>
      </c>
      <c r="BK371" s="1" t="s">
        <v>98</v>
      </c>
      <c r="BL371" s="1" t="s">
        <v>11883</v>
      </c>
      <c r="BM371" s="1" t="s">
        <v>1140</v>
      </c>
      <c r="BN371" s="1" t="s">
        <v>13336</v>
      </c>
      <c r="BO371" s="1" t="s">
        <v>98</v>
      </c>
      <c r="BP371" s="1" t="s">
        <v>11883</v>
      </c>
      <c r="BQ371" s="1" t="s">
        <v>1141</v>
      </c>
      <c r="BR371" s="1" t="s">
        <v>14579</v>
      </c>
      <c r="BS371" s="1" t="s">
        <v>186</v>
      </c>
      <c r="BT371" s="1" t="s">
        <v>11652</v>
      </c>
    </row>
    <row r="372" spans="1:73" ht="13.5" customHeight="1">
      <c r="A372" s="3" t="str">
        <f>HYPERLINK("http://kyu.snu.ac.kr/sdhj/index.jsp?type=hj/GK14802_00IH_0001_0010.jpg","1723_각북면_10")</f>
        <v>1723_각북면_10</v>
      </c>
      <c r="B372" s="2">
        <v>1723</v>
      </c>
      <c r="C372" s="2" t="s">
        <v>17033</v>
      </c>
      <c r="D372" s="2" t="s">
        <v>17034</v>
      </c>
      <c r="E372" s="2">
        <v>371</v>
      </c>
      <c r="F372" s="1">
        <v>3</v>
      </c>
      <c r="G372" s="1" t="s">
        <v>19134</v>
      </c>
      <c r="H372" s="1" t="s">
        <v>8459</v>
      </c>
      <c r="I372" s="1">
        <v>10</v>
      </c>
      <c r="L372" s="1">
        <v>2</v>
      </c>
      <c r="M372" s="2" t="s">
        <v>15984</v>
      </c>
      <c r="N372" s="2" t="s">
        <v>11874</v>
      </c>
      <c r="S372" s="1" t="s">
        <v>206</v>
      </c>
      <c r="T372" s="1" t="s">
        <v>17407</v>
      </c>
      <c r="Y372" s="1" t="s">
        <v>1135</v>
      </c>
      <c r="Z372" s="1" t="s">
        <v>11295</v>
      </c>
      <c r="AC372" s="1">
        <v>78</v>
      </c>
      <c r="AD372" s="1" t="s">
        <v>149</v>
      </c>
      <c r="AE372" s="1" t="s">
        <v>9619</v>
      </c>
    </row>
    <row r="373" spans="1:73" ht="13.5" customHeight="1">
      <c r="A373" s="3" t="str">
        <f>HYPERLINK("http://kyu.snu.ac.kr/sdhj/index.jsp?type=hj/GK14802_00IH_0001_0010.jpg","1723_각북면_10")</f>
        <v>1723_각북면_10</v>
      </c>
      <c r="B373" s="2">
        <v>1723</v>
      </c>
      <c r="C373" s="2" t="s">
        <v>17408</v>
      </c>
      <c r="D373" s="2" t="s">
        <v>17409</v>
      </c>
      <c r="E373" s="2">
        <v>372</v>
      </c>
      <c r="F373" s="1">
        <v>3</v>
      </c>
      <c r="G373" s="1" t="s">
        <v>19134</v>
      </c>
      <c r="H373" s="1" t="s">
        <v>8459</v>
      </c>
      <c r="I373" s="1">
        <v>10</v>
      </c>
      <c r="L373" s="1">
        <v>2</v>
      </c>
      <c r="M373" s="2" t="s">
        <v>15984</v>
      </c>
      <c r="N373" s="2" t="s">
        <v>11874</v>
      </c>
      <c r="S373" s="1" t="s">
        <v>136</v>
      </c>
      <c r="T373" s="1" t="s">
        <v>4203</v>
      </c>
      <c r="U373" s="1" t="s">
        <v>1142</v>
      </c>
      <c r="V373" s="1" t="s">
        <v>8842</v>
      </c>
      <c r="Y373" s="1" t="s">
        <v>1143</v>
      </c>
      <c r="Z373" s="1" t="s">
        <v>11294</v>
      </c>
      <c r="AC373" s="1">
        <v>25</v>
      </c>
      <c r="AD373" s="1" t="s">
        <v>276</v>
      </c>
      <c r="AE373" s="1" t="s">
        <v>11439</v>
      </c>
    </row>
    <row r="374" spans="1:73" ht="13.5" customHeight="1">
      <c r="A374" s="3" t="str">
        <f>HYPERLINK("http://kyu.snu.ac.kr/sdhj/index.jsp?type=hj/GK14802_00IH_0001_0010.jpg","1723_각북면_10")</f>
        <v>1723_각북면_10</v>
      </c>
      <c r="B374" s="2">
        <v>1723</v>
      </c>
      <c r="C374" s="2" t="s">
        <v>17410</v>
      </c>
      <c r="D374" s="2" t="s">
        <v>17411</v>
      </c>
      <c r="E374" s="2">
        <v>373</v>
      </c>
      <c r="F374" s="1">
        <v>3</v>
      </c>
      <c r="G374" s="1" t="s">
        <v>19134</v>
      </c>
      <c r="H374" s="1" t="s">
        <v>8459</v>
      </c>
      <c r="I374" s="1">
        <v>10</v>
      </c>
      <c r="L374" s="1">
        <v>2</v>
      </c>
      <c r="M374" s="2" t="s">
        <v>15984</v>
      </c>
      <c r="N374" s="2" t="s">
        <v>11874</v>
      </c>
      <c r="S374" s="1" t="s">
        <v>616</v>
      </c>
      <c r="T374" s="1" t="s">
        <v>1975</v>
      </c>
      <c r="W374" s="1" t="s">
        <v>1144</v>
      </c>
      <c r="X374" s="1" t="s">
        <v>9250</v>
      </c>
      <c r="Y374" s="1" t="s">
        <v>10</v>
      </c>
      <c r="Z374" s="1" t="s">
        <v>9221</v>
      </c>
      <c r="AC374" s="1">
        <v>28</v>
      </c>
      <c r="AD374" s="1" t="s">
        <v>972</v>
      </c>
      <c r="AE374" s="1" t="s">
        <v>11452</v>
      </c>
    </row>
    <row r="375" spans="1:73" ht="13.5" customHeight="1">
      <c r="A375" s="3" t="str">
        <f>HYPERLINK("http://kyu.snu.ac.kr/sdhj/index.jsp?type=hj/GK14802_00IH_0001_0010.jpg","1723_각북면_10")</f>
        <v>1723_각북면_10</v>
      </c>
      <c r="B375" s="2">
        <v>1723</v>
      </c>
      <c r="C375" s="2" t="s">
        <v>17408</v>
      </c>
      <c r="D375" s="2" t="s">
        <v>17409</v>
      </c>
      <c r="E375" s="2">
        <v>374</v>
      </c>
      <c r="F375" s="1">
        <v>3</v>
      </c>
      <c r="G375" s="1" t="s">
        <v>19134</v>
      </c>
      <c r="H375" s="1" t="s">
        <v>8459</v>
      </c>
      <c r="I375" s="1">
        <v>10</v>
      </c>
      <c r="L375" s="1">
        <v>2</v>
      </c>
      <c r="M375" s="2" t="s">
        <v>15984</v>
      </c>
      <c r="N375" s="2" t="s">
        <v>11874</v>
      </c>
      <c r="S375" s="1" t="s">
        <v>136</v>
      </c>
      <c r="T375" s="1" t="s">
        <v>4203</v>
      </c>
      <c r="U375" s="1" t="s">
        <v>1145</v>
      </c>
      <c r="V375" s="1" t="s">
        <v>9166</v>
      </c>
      <c r="Y375" s="1" t="s">
        <v>1146</v>
      </c>
      <c r="Z375" s="1" t="s">
        <v>11293</v>
      </c>
      <c r="AC375" s="1">
        <v>23</v>
      </c>
      <c r="AD375" s="1" t="s">
        <v>446</v>
      </c>
      <c r="AE375" s="1" t="s">
        <v>11469</v>
      </c>
    </row>
    <row r="376" spans="1:73" ht="13.5" customHeight="1">
      <c r="A376" s="3" t="str">
        <f>HYPERLINK("http://kyu.snu.ac.kr/sdhj/index.jsp?type=hj/GK14802_00IH_0001_0010.jpg","1723_각북면_10")</f>
        <v>1723_각북면_10</v>
      </c>
      <c r="B376" s="2">
        <v>1723</v>
      </c>
      <c r="C376" s="2" t="s">
        <v>17408</v>
      </c>
      <c r="D376" s="2" t="s">
        <v>17409</v>
      </c>
      <c r="E376" s="2">
        <v>375</v>
      </c>
      <c r="F376" s="1">
        <v>3</v>
      </c>
      <c r="G376" s="1" t="s">
        <v>19134</v>
      </c>
      <c r="H376" s="1" t="s">
        <v>8459</v>
      </c>
      <c r="I376" s="1">
        <v>10</v>
      </c>
      <c r="L376" s="1">
        <v>2</v>
      </c>
      <c r="M376" s="2" t="s">
        <v>15984</v>
      </c>
      <c r="N376" s="2" t="s">
        <v>11874</v>
      </c>
      <c r="S376" s="1" t="s">
        <v>67</v>
      </c>
      <c r="T376" s="1" t="s">
        <v>2699</v>
      </c>
      <c r="AC376" s="1">
        <v>15</v>
      </c>
      <c r="AD376" s="1" t="s">
        <v>336</v>
      </c>
      <c r="AE376" s="1" t="s">
        <v>11456</v>
      </c>
    </row>
    <row r="377" spans="1:73" ht="13.5" customHeight="1">
      <c r="A377" s="3" t="str">
        <f>HYPERLINK("http://kyu.snu.ac.kr/sdhj/index.jsp?type=hj/GK14802_00IH_0001_0010.jpg","1723_각북면_10")</f>
        <v>1723_각북면_10</v>
      </c>
      <c r="B377" s="2">
        <v>1723</v>
      </c>
      <c r="C377" s="2" t="s">
        <v>17408</v>
      </c>
      <c r="D377" s="2" t="s">
        <v>17409</v>
      </c>
      <c r="E377" s="2">
        <v>376</v>
      </c>
      <c r="F377" s="1">
        <v>3</v>
      </c>
      <c r="G377" s="1" t="s">
        <v>19134</v>
      </c>
      <c r="H377" s="1" t="s">
        <v>8459</v>
      </c>
      <c r="I377" s="1">
        <v>10</v>
      </c>
      <c r="L377" s="1">
        <v>2</v>
      </c>
      <c r="M377" s="2" t="s">
        <v>15984</v>
      </c>
      <c r="N377" s="2" t="s">
        <v>11874</v>
      </c>
      <c r="S377" s="1" t="s">
        <v>67</v>
      </c>
      <c r="T377" s="1" t="s">
        <v>2699</v>
      </c>
      <c r="AC377" s="1">
        <v>13</v>
      </c>
      <c r="AD377" s="1" t="s">
        <v>187</v>
      </c>
      <c r="AE377" s="1" t="s">
        <v>11443</v>
      </c>
    </row>
    <row r="378" spans="1:73" ht="13.5" customHeight="1">
      <c r="A378" s="3" t="str">
        <f>HYPERLINK("http://kyu.snu.ac.kr/sdhj/index.jsp?type=hj/GK14802_00IH_0001_0010.jpg","1723_각북면_10")</f>
        <v>1723_각북면_10</v>
      </c>
      <c r="B378" s="2">
        <v>1723</v>
      </c>
      <c r="C378" s="2" t="s">
        <v>17408</v>
      </c>
      <c r="D378" s="2" t="s">
        <v>17409</v>
      </c>
      <c r="E378" s="2">
        <v>377</v>
      </c>
      <c r="F378" s="1">
        <v>3</v>
      </c>
      <c r="G378" s="1" t="s">
        <v>19134</v>
      </c>
      <c r="H378" s="1" t="s">
        <v>8459</v>
      </c>
      <c r="I378" s="1">
        <v>10</v>
      </c>
      <c r="L378" s="1">
        <v>2</v>
      </c>
      <c r="M378" s="2" t="s">
        <v>15984</v>
      </c>
      <c r="N378" s="2" t="s">
        <v>11874</v>
      </c>
      <c r="S378" s="1" t="s">
        <v>136</v>
      </c>
      <c r="T378" s="1" t="s">
        <v>4203</v>
      </c>
      <c r="U378" s="1" t="s">
        <v>485</v>
      </c>
      <c r="V378" s="1" t="s">
        <v>8781</v>
      </c>
      <c r="Y378" s="1" t="s">
        <v>1147</v>
      </c>
      <c r="Z378" s="1" t="s">
        <v>11292</v>
      </c>
      <c r="AC378" s="1">
        <v>10</v>
      </c>
      <c r="AD378" s="1" t="s">
        <v>65</v>
      </c>
      <c r="AE378" s="1" t="s">
        <v>11462</v>
      </c>
    </row>
    <row r="379" spans="1:73" ht="13.5" customHeight="1">
      <c r="A379" s="3" t="str">
        <f>HYPERLINK("http://kyu.snu.ac.kr/sdhj/index.jsp?type=hj/GK14802_00IH_0001_0010.jpg","1723_각북면_10")</f>
        <v>1723_각북면_10</v>
      </c>
      <c r="B379" s="2">
        <v>1723</v>
      </c>
      <c r="C379" s="2" t="s">
        <v>17027</v>
      </c>
      <c r="D379" s="2" t="s">
        <v>17028</v>
      </c>
      <c r="E379" s="2">
        <v>378</v>
      </c>
      <c r="F379" s="1">
        <v>3</v>
      </c>
      <c r="G379" s="1" t="s">
        <v>19134</v>
      </c>
      <c r="H379" s="1" t="s">
        <v>8459</v>
      </c>
      <c r="I379" s="1">
        <v>10</v>
      </c>
      <c r="L379" s="1">
        <v>2</v>
      </c>
      <c r="M379" s="2" t="s">
        <v>15984</v>
      </c>
      <c r="N379" s="2" t="s">
        <v>11874</v>
      </c>
      <c r="T379" s="1" t="s">
        <v>17412</v>
      </c>
      <c r="U379" s="1" t="s">
        <v>105</v>
      </c>
      <c r="V379" s="1" t="s">
        <v>8758</v>
      </c>
      <c r="Y379" s="1" t="s">
        <v>1148</v>
      </c>
      <c r="Z379" s="1" t="s">
        <v>9652</v>
      </c>
      <c r="AG379" s="1" t="s">
        <v>17413</v>
      </c>
      <c r="AI379" s="1" t="s">
        <v>17414</v>
      </c>
    </row>
    <row r="380" spans="1:73" ht="13.5" customHeight="1">
      <c r="A380" s="3" t="str">
        <f>HYPERLINK("http://kyu.snu.ac.kr/sdhj/index.jsp?type=hj/GK14802_00IH_0001_0010.jpg","1723_각북면_10")</f>
        <v>1723_각북면_10</v>
      </c>
      <c r="B380" s="2">
        <v>1723</v>
      </c>
      <c r="C380" s="2" t="s">
        <v>17408</v>
      </c>
      <c r="D380" s="2" t="s">
        <v>17409</v>
      </c>
      <c r="E380" s="2">
        <v>379</v>
      </c>
      <c r="F380" s="1">
        <v>3</v>
      </c>
      <c r="G380" s="1" t="s">
        <v>19134</v>
      </c>
      <c r="H380" s="1" t="s">
        <v>8459</v>
      </c>
      <c r="I380" s="1">
        <v>10</v>
      </c>
      <c r="L380" s="1">
        <v>2</v>
      </c>
      <c r="M380" s="2" t="s">
        <v>15984</v>
      </c>
      <c r="N380" s="2" t="s">
        <v>11874</v>
      </c>
      <c r="T380" s="1" t="s">
        <v>17412</v>
      </c>
      <c r="U380" s="1" t="s">
        <v>112</v>
      </c>
      <c r="V380" s="1" t="s">
        <v>8759</v>
      </c>
      <c r="Y380" s="1" t="s">
        <v>1149</v>
      </c>
      <c r="Z380" s="1" t="s">
        <v>11291</v>
      </c>
      <c r="AG380" s="1" t="s">
        <v>17413</v>
      </c>
      <c r="AI380" s="1" t="s">
        <v>17414</v>
      </c>
    </row>
    <row r="381" spans="1:73" ht="13.5" customHeight="1">
      <c r="A381" s="3" t="str">
        <f>HYPERLINK("http://kyu.snu.ac.kr/sdhj/index.jsp?type=hj/GK14802_00IH_0001_0010.jpg","1723_각북면_10")</f>
        <v>1723_각북면_10</v>
      </c>
      <c r="B381" s="2">
        <v>1723</v>
      </c>
      <c r="C381" s="2" t="s">
        <v>17408</v>
      </c>
      <c r="D381" s="2" t="s">
        <v>17409</v>
      </c>
      <c r="E381" s="2">
        <v>380</v>
      </c>
      <c r="F381" s="1">
        <v>3</v>
      </c>
      <c r="G381" s="1" t="s">
        <v>19134</v>
      </c>
      <c r="H381" s="1" t="s">
        <v>8459</v>
      </c>
      <c r="I381" s="1">
        <v>10</v>
      </c>
      <c r="L381" s="1">
        <v>2</v>
      </c>
      <c r="M381" s="2" t="s">
        <v>15984</v>
      </c>
      <c r="N381" s="2" t="s">
        <v>11874</v>
      </c>
      <c r="T381" s="1" t="s">
        <v>17412</v>
      </c>
      <c r="U381" s="1" t="s">
        <v>105</v>
      </c>
      <c r="V381" s="1" t="s">
        <v>8758</v>
      </c>
      <c r="Y381" s="1" t="s">
        <v>1150</v>
      </c>
      <c r="Z381" s="1" t="s">
        <v>11290</v>
      </c>
      <c r="AF381" s="1" t="s">
        <v>15159</v>
      </c>
      <c r="AG381" s="1" t="s">
        <v>15249</v>
      </c>
      <c r="AH381" s="1" t="s">
        <v>518</v>
      </c>
      <c r="AI381" s="1" t="s">
        <v>11637</v>
      </c>
    </row>
    <row r="382" spans="1:73" ht="13.5" customHeight="1">
      <c r="A382" s="3" t="str">
        <f>HYPERLINK("http://kyu.snu.ac.kr/sdhj/index.jsp?type=hj/GK14802_00IH_0001_0010.jpg","1723_각북면_10")</f>
        <v>1723_각북면_10</v>
      </c>
      <c r="B382" s="2">
        <v>1723</v>
      </c>
      <c r="C382" s="2" t="s">
        <v>17408</v>
      </c>
      <c r="D382" s="2" t="s">
        <v>17409</v>
      </c>
      <c r="E382" s="2">
        <v>381</v>
      </c>
      <c r="F382" s="1">
        <v>3</v>
      </c>
      <c r="G382" s="1" t="s">
        <v>19134</v>
      </c>
      <c r="H382" s="1" t="s">
        <v>8459</v>
      </c>
      <c r="I382" s="1">
        <v>10</v>
      </c>
      <c r="L382" s="1">
        <v>2</v>
      </c>
      <c r="M382" s="2" t="s">
        <v>15984</v>
      </c>
      <c r="N382" s="2" t="s">
        <v>11874</v>
      </c>
      <c r="T382" s="1" t="s">
        <v>17412</v>
      </c>
      <c r="U382" s="1" t="s">
        <v>1151</v>
      </c>
      <c r="V382" s="1" t="s">
        <v>8950</v>
      </c>
      <c r="Y382" s="1" t="s">
        <v>1152</v>
      </c>
      <c r="Z382" s="1" t="s">
        <v>10953</v>
      </c>
      <c r="AC382" s="1">
        <v>13</v>
      </c>
      <c r="AD382" s="1" t="s">
        <v>187</v>
      </c>
      <c r="AE382" s="1" t="s">
        <v>11443</v>
      </c>
      <c r="AT382" s="1" t="s">
        <v>108</v>
      </c>
      <c r="AU382" s="1" t="s">
        <v>8814</v>
      </c>
      <c r="AV382" s="1" t="s">
        <v>659</v>
      </c>
      <c r="AW382" s="1" t="s">
        <v>11353</v>
      </c>
      <c r="BB382" s="1" t="s">
        <v>110</v>
      </c>
      <c r="BC382" s="1" t="s">
        <v>8789</v>
      </c>
      <c r="BD382" s="1" t="s">
        <v>1153</v>
      </c>
      <c r="BE382" s="1" t="s">
        <v>9404</v>
      </c>
    </row>
    <row r="383" spans="1:73" ht="13.5" customHeight="1">
      <c r="A383" s="3" t="str">
        <f>HYPERLINK("http://kyu.snu.ac.kr/sdhj/index.jsp?type=hj/GK14802_00IH_0001_0010.jpg","1723_각북면_10")</f>
        <v>1723_각북면_10</v>
      </c>
      <c r="B383" s="2">
        <v>1723</v>
      </c>
      <c r="C383" s="2" t="s">
        <v>17408</v>
      </c>
      <c r="D383" s="2" t="s">
        <v>17409</v>
      </c>
      <c r="E383" s="2">
        <v>382</v>
      </c>
      <c r="F383" s="1">
        <v>3</v>
      </c>
      <c r="G383" s="1" t="s">
        <v>19134</v>
      </c>
      <c r="H383" s="1" t="s">
        <v>8459</v>
      </c>
      <c r="I383" s="1">
        <v>10</v>
      </c>
      <c r="L383" s="1">
        <v>2</v>
      </c>
      <c r="M383" s="2" t="s">
        <v>15984</v>
      </c>
      <c r="N383" s="2" t="s">
        <v>11874</v>
      </c>
      <c r="T383" s="1" t="s">
        <v>17412</v>
      </c>
      <c r="U383" s="1" t="s">
        <v>105</v>
      </c>
      <c r="V383" s="1" t="s">
        <v>8758</v>
      </c>
      <c r="Y383" s="1" t="s">
        <v>1153</v>
      </c>
      <c r="Z383" s="1" t="s">
        <v>9404</v>
      </c>
      <c r="AC383" s="1">
        <v>51</v>
      </c>
      <c r="AD383" s="1" t="s">
        <v>421</v>
      </c>
      <c r="AE383" s="1" t="s">
        <v>9672</v>
      </c>
      <c r="AV383" s="1" t="s">
        <v>1154</v>
      </c>
      <c r="AW383" s="1" t="s">
        <v>12666</v>
      </c>
      <c r="BB383" s="1" t="s">
        <v>110</v>
      </c>
      <c r="BC383" s="1" t="s">
        <v>8789</v>
      </c>
      <c r="BD383" s="1" t="s">
        <v>1155</v>
      </c>
      <c r="BE383" s="1" t="s">
        <v>9422</v>
      </c>
    </row>
    <row r="384" spans="1:73" ht="13.5" customHeight="1">
      <c r="A384" s="3" t="str">
        <f>HYPERLINK("http://kyu.snu.ac.kr/sdhj/index.jsp?type=hj/GK14802_00IH_0001_0010.jpg","1723_각북면_10")</f>
        <v>1723_각북면_10</v>
      </c>
      <c r="B384" s="2">
        <v>1723</v>
      </c>
      <c r="C384" s="2" t="s">
        <v>17302</v>
      </c>
      <c r="D384" s="2" t="s">
        <v>17303</v>
      </c>
      <c r="E384" s="2">
        <v>383</v>
      </c>
      <c r="F384" s="1">
        <v>3</v>
      </c>
      <c r="G384" s="1" t="s">
        <v>19134</v>
      </c>
      <c r="H384" s="1" t="s">
        <v>8459</v>
      </c>
      <c r="I384" s="1">
        <v>10</v>
      </c>
      <c r="L384" s="1">
        <v>3</v>
      </c>
      <c r="M384" s="2" t="s">
        <v>3646</v>
      </c>
      <c r="N384" s="2" t="s">
        <v>12808</v>
      </c>
      <c r="O384" s="1" t="s">
        <v>6</v>
      </c>
      <c r="P384" s="1" t="s">
        <v>8606</v>
      </c>
      <c r="T384" s="1" t="s">
        <v>17188</v>
      </c>
      <c r="U384" s="1" t="s">
        <v>503</v>
      </c>
      <c r="V384" s="1" t="s">
        <v>8753</v>
      </c>
      <c r="W384" s="1" t="s">
        <v>72</v>
      </c>
      <c r="X384" s="1" t="s">
        <v>9205</v>
      </c>
      <c r="Y384" s="1" t="s">
        <v>51</v>
      </c>
      <c r="Z384" s="1" t="s">
        <v>9254</v>
      </c>
      <c r="AC384" s="1">
        <v>69</v>
      </c>
      <c r="AD384" s="1" t="s">
        <v>62</v>
      </c>
      <c r="AE384" s="1" t="s">
        <v>11464</v>
      </c>
      <c r="AF384" s="1" t="s">
        <v>957</v>
      </c>
      <c r="AG384" s="1" t="s">
        <v>11491</v>
      </c>
      <c r="AH384" s="1" t="s">
        <v>1156</v>
      </c>
      <c r="AI384" s="1" t="s">
        <v>11636</v>
      </c>
      <c r="AJ384" s="1" t="s">
        <v>17</v>
      </c>
      <c r="AK384" s="1" t="s">
        <v>11643</v>
      </c>
      <c r="AL384" s="1" t="s">
        <v>75</v>
      </c>
      <c r="AM384" s="1" t="s">
        <v>11565</v>
      </c>
      <c r="AT384" s="1" t="s">
        <v>108</v>
      </c>
      <c r="AU384" s="1" t="s">
        <v>8814</v>
      </c>
      <c r="AV384" s="1" t="s">
        <v>1157</v>
      </c>
      <c r="AW384" s="1" t="s">
        <v>9784</v>
      </c>
      <c r="BG384" s="1" t="s">
        <v>108</v>
      </c>
      <c r="BH384" s="1" t="s">
        <v>8814</v>
      </c>
      <c r="BI384" s="1" t="s">
        <v>1158</v>
      </c>
      <c r="BJ384" s="1" t="s">
        <v>10155</v>
      </c>
      <c r="BK384" s="1" t="s">
        <v>108</v>
      </c>
      <c r="BL384" s="1" t="s">
        <v>8814</v>
      </c>
      <c r="BM384" s="1" t="s">
        <v>1159</v>
      </c>
      <c r="BN384" s="1" t="s">
        <v>11382</v>
      </c>
      <c r="BO384" s="1" t="s">
        <v>76</v>
      </c>
      <c r="BP384" s="1" t="s">
        <v>8908</v>
      </c>
      <c r="BQ384" s="1" t="s">
        <v>1160</v>
      </c>
      <c r="BR384" s="1" t="s">
        <v>9996</v>
      </c>
      <c r="BS384" s="1" t="s">
        <v>75</v>
      </c>
      <c r="BT384" s="1" t="s">
        <v>11565</v>
      </c>
      <c r="BU384" s="1" t="s">
        <v>17415</v>
      </c>
    </row>
    <row r="385" spans="1:72" ht="13.5" customHeight="1">
      <c r="A385" s="3" t="str">
        <f>HYPERLINK("http://kyu.snu.ac.kr/sdhj/index.jsp?type=hj/GK14802_00IH_0001_0010.jpg","1723_각북면_10")</f>
        <v>1723_각북면_10</v>
      </c>
      <c r="B385" s="2">
        <v>1723</v>
      </c>
      <c r="C385" s="2" t="s">
        <v>17189</v>
      </c>
      <c r="D385" s="2" t="s">
        <v>17190</v>
      </c>
      <c r="E385" s="2">
        <v>384</v>
      </c>
      <c r="F385" s="1">
        <v>3</v>
      </c>
      <c r="G385" s="1" t="s">
        <v>19134</v>
      </c>
      <c r="H385" s="1" t="s">
        <v>8459</v>
      </c>
      <c r="I385" s="1">
        <v>10</v>
      </c>
      <c r="L385" s="1">
        <v>4</v>
      </c>
      <c r="M385" s="2" t="s">
        <v>1161</v>
      </c>
      <c r="N385" s="2" t="s">
        <v>10626</v>
      </c>
      <c r="T385" s="1" t="s">
        <v>17178</v>
      </c>
      <c r="U385" s="1" t="s">
        <v>658</v>
      </c>
      <c r="V385" s="1" t="s">
        <v>8836</v>
      </c>
      <c r="Y385" s="1" t="s">
        <v>1161</v>
      </c>
      <c r="Z385" s="1" t="s">
        <v>10626</v>
      </c>
      <c r="AC385" s="1">
        <v>64</v>
      </c>
      <c r="AD385" s="1" t="s">
        <v>68</v>
      </c>
      <c r="AE385" s="1" t="s">
        <v>11438</v>
      </c>
      <c r="AJ385" s="1" t="s">
        <v>17</v>
      </c>
      <c r="AK385" s="1" t="s">
        <v>11643</v>
      </c>
      <c r="AL385" s="1" t="s">
        <v>329</v>
      </c>
      <c r="AM385" s="1" t="s">
        <v>11551</v>
      </c>
      <c r="AN385" s="1" t="s">
        <v>330</v>
      </c>
      <c r="AO385" s="1" t="s">
        <v>9854</v>
      </c>
      <c r="AR385" s="1" t="s">
        <v>660</v>
      </c>
      <c r="AS385" s="1" t="s">
        <v>17235</v>
      </c>
      <c r="AT385" s="1" t="s">
        <v>76</v>
      </c>
      <c r="AU385" s="1" t="s">
        <v>8908</v>
      </c>
      <c r="AV385" s="1" t="s">
        <v>1162</v>
      </c>
      <c r="AW385" s="1" t="s">
        <v>12665</v>
      </c>
      <c r="BB385" s="1" t="s">
        <v>176</v>
      </c>
      <c r="BC385" s="1" t="s">
        <v>8762</v>
      </c>
      <c r="BD385" s="1" t="s">
        <v>14742</v>
      </c>
      <c r="BE385" s="1" t="s">
        <v>14865</v>
      </c>
      <c r="BG385" s="1" t="s">
        <v>38</v>
      </c>
      <c r="BH385" s="1" t="s">
        <v>8841</v>
      </c>
      <c r="BI385" s="1" t="s">
        <v>480</v>
      </c>
      <c r="BJ385" s="1" t="s">
        <v>9295</v>
      </c>
      <c r="BM385" s="1" t="s">
        <v>19176</v>
      </c>
      <c r="BN385" s="1" t="s">
        <v>12501</v>
      </c>
      <c r="BO385" s="1" t="s">
        <v>108</v>
      </c>
      <c r="BP385" s="1" t="s">
        <v>8814</v>
      </c>
      <c r="BQ385" s="1" t="s">
        <v>1163</v>
      </c>
      <c r="BR385" s="1" t="s">
        <v>14578</v>
      </c>
      <c r="BS385" s="1" t="s">
        <v>75</v>
      </c>
      <c r="BT385" s="1" t="s">
        <v>11565</v>
      </c>
    </row>
    <row r="386" spans="1:72" ht="13.5" customHeight="1">
      <c r="A386" s="3" t="str">
        <f>HYPERLINK("http://kyu.snu.ac.kr/sdhj/index.jsp?type=hj/GK14802_00IH_0001_0010.jpg","1723_각북면_10")</f>
        <v>1723_각북면_10</v>
      </c>
      <c r="B386" s="2">
        <v>1723</v>
      </c>
      <c r="C386" s="2" t="s">
        <v>17416</v>
      </c>
      <c r="D386" s="2" t="s">
        <v>17417</v>
      </c>
      <c r="E386" s="2">
        <v>385</v>
      </c>
      <c r="F386" s="1">
        <v>3</v>
      </c>
      <c r="G386" s="1" t="s">
        <v>19134</v>
      </c>
      <c r="H386" s="1" t="s">
        <v>8459</v>
      </c>
      <c r="I386" s="1">
        <v>10</v>
      </c>
      <c r="L386" s="1">
        <v>4</v>
      </c>
      <c r="M386" s="2" t="s">
        <v>1161</v>
      </c>
      <c r="N386" s="2" t="s">
        <v>10626</v>
      </c>
      <c r="S386" s="1" t="s">
        <v>49</v>
      </c>
      <c r="T386" s="1" t="s">
        <v>241</v>
      </c>
      <c r="U386" s="1" t="s">
        <v>176</v>
      </c>
      <c r="V386" s="1" t="s">
        <v>8762</v>
      </c>
      <c r="Y386" s="1" t="s">
        <v>1164</v>
      </c>
      <c r="Z386" s="1" t="s">
        <v>10679</v>
      </c>
      <c r="AC386" s="1">
        <v>54</v>
      </c>
      <c r="AD386" s="1" t="s">
        <v>257</v>
      </c>
      <c r="AE386" s="1" t="s">
        <v>11442</v>
      </c>
      <c r="AJ386" s="1" t="s">
        <v>17</v>
      </c>
      <c r="AK386" s="1" t="s">
        <v>11643</v>
      </c>
      <c r="AL386" s="1" t="s">
        <v>42</v>
      </c>
      <c r="AM386" s="1" t="s">
        <v>15289</v>
      </c>
      <c r="AN386" s="1" t="s">
        <v>1165</v>
      </c>
      <c r="AO386" s="1" t="s">
        <v>11657</v>
      </c>
      <c r="AR386" s="1" t="s">
        <v>19177</v>
      </c>
      <c r="AS386" s="1" t="s">
        <v>17418</v>
      </c>
      <c r="AT386" s="1" t="s">
        <v>76</v>
      </c>
      <c r="AU386" s="1" t="s">
        <v>8908</v>
      </c>
      <c r="AV386" s="1" t="s">
        <v>118</v>
      </c>
      <c r="AW386" s="1" t="s">
        <v>12664</v>
      </c>
      <c r="BB386" s="1" t="s">
        <v>110</v>
      </c>
      <c r="BC386" s="1" t="s">
        <v>8789</v>
      </c>
      <c r="BD386" s="1" t="s">
        <v>1166</v>
      </c>
      <c r="BE386" s="1" t="s">
        <v>15091</v>
      </c>
      <c r="BG386" s="1" t="s">
        <v>201</v>
      </c>
      <c r="BH386" s="1" t="s">
        <v>8779</v>
      </c>
      <c r="BI386" s="1" t="s">
        <v>19178</v>
      </c>
      <c r="BJ386" s="1" t="s">
        <v>15422</v>
      </c>
      <c r="BK386" s="1" t="s">
        <v>76</v>
      </c>
      <c r="BL386" s="1" t="s">
        <v>8908</v>
      </c>
      <c r="BM386" s="1" t="s">
        <v>1167</v>
      </c>
      <c r="BN386" s="1" t="s">
        <v>13833</v>
      </c>
      <c r="BO386" s="1" t="s">
        <v>76</v>
      </c>
      <c r="BP386" s="1" t="s">
        <v>8908</v>
      </c>
      <c r="BQ386" s="1" t="s">
        <v>1168</v>
      </c>
      <c r="BR386" s="1" t="s">
        <v>15602</v>
      </c>
      <c r="BS386" s="1" t="s">
        <v>42</v>
      </c>
      <c r="BT386" s="1" t="s">
        <v>15289</v>
      </c>
    </row>
    <row r="387" spans="1:72" ht="13.5" customHeight="1">
      <c r="A387" s="3" t="str">
        <f>HYPERLINK("http://kyu.snu.ac.kr/sdhj/index.jsp?type=hj/GK14802_00IH_0001_0011.jpg","1723_각북면_11")</f>
        <v>1723_각북면_11</v>
      </c>
      <c r="B387" s="2">
        <v>1723</v>
      </c>
      <c r="C387" s="2" t="s">
        <v>17086</v>
      </c>
      <c r="D387" s="2" t="s">
        <v>17087</v>
      </c>
      <c r="E387" s="2">
        <v>386</v>
      </c>
      <c r="F387" s="1">
        <v>3</v>
      </c>
      <c r="G387" s="1" t="s">
        <v>19134</v>
      </c>
      <c r="H387" s="1" t="s">
        <v>8459</v>
      </c>
      <c r="I387" s="1">
        <v>10</v>
      </c>
      <c r="L387" s="1">
        <v>4</v>
      </c>
      <c r="M387" s="2" t="s">
        <v>1161</v>
      </c>
      <c r="N387" s="2" t="s">
        <v>10626</v>
      </c>
      <c r="S387" s="1" t="s">
        <v>136</v>
      </c>
      <c r="T387" s="1" t="s">
        <v>4203</v>
      </c>
      <c r="U387" s="1" t="s">
        <v>856</v>
      </c>
      <c r="V387" s="1" t="s">
        <v>8821</v>
      </c>
      <c r="Y387" s="1" t="s">
        <v>1169</v>
      </c>
      <c r="Z387" s="1" t="s">
        <v>9666</v>
      </c>
      <c r="AC387" s="1">
        <v>23</v>
      </c>
      <c r="AD387" s="1" t="s">
        <v>446</v>
      </c>
      <c r="AE387" s="1" t="s">
        <v>11469</v>
      </c>
    </row>
    <row r="388" spans="1:72" ht="13.5" customHeight="1">
      <c r="A388" s="3" t="str">
        <f>HYPERLINK("http://kyu.snu.ac.kr/sdhj/index.jsp?type=hj/GK14802_00IH_0001_0011.jpg","1723_각북면_11")</f>
        <v>1723_각북면_11</v>
      </c>
      <c r="B388" s="2">
        <v>1723</v>
      </c>
      <c r="C388" s="2" t="s">
        <v>17092</v>
      </c>
      <c r="D388" s="2" t="s">
        <v>17093</v>
      </c>
      <c r="E388" s="2">
        <v>387</v>
      </c>
      <c r="F388" s="1">
        <v>3</v>
      </c>
      <c r="G388" s="1" t="s">
        <v>19134</v>
      </c>
      <c r="H388" s="1" t="s">
        <v>8459</v>
      </c>
      <c r="I388" s="1">
        <v>10</v>
      </c>
      <c r="L388" s="1">
        <v>4</v>
      </c>
      <c r="M388" s="2" t="s">
        <v>1161</v>
      </c>
      <c r="N388" s="2" t="s">
        <v>10626</v>
      </c>
      <c r="S388" s="1" t="s">
        <v>67</v>
      </c>
      <c r="T388" s="1" t="s">
        <v>2699</v>
      </c>
      <c r="Y388" s="1" t="s">
        <v>921</v>
      </c>
      <c r="Z388" s="1" t="s">
        <v>9764</v>
      </c>
      <c r="AC388" s="1">
        <v>13</v>
      </c>
      <c r="AD388" s="1" t="s">
        <v>580</v>
      </c>
      <c r="AE388" s="1" t="s">
        <v>11457</v>
      </c>
    </row>
    <row r="389" spans="1:72" ht="13.5" customHeight="1">
      <c r="A389" s="3" t="str">
        <f>HYPERLINK("http://kyu.snu.ac.kr/sdhj/index.jsp?type=hj/GK14802_00IH_0001_0011.jpg","1723_각북면_11")</f>
        <v>1723_각북면_11</v>
      </c>
      <c r="B389" s="2">
        <v>1723</v>
      </c>
      <c r="C389" s="2" t="s">
        <v>17183</v>
      </c>
      <c r="D389" s="2" t="s">
        <v>17184</v>
      </c>
      <c r="E389" s="2">
        <v>388</v>
      </c>
      <c r="F389" s="1">
        <v>3</v>
      </c>
      <c r="G389" s="1" t="s">
        <v>19134</v>
      </c>
      <c r="H389" s="1" t="s">
        <v>8459</v>
      </c>
      <c r="I389" s="1">
        <v>10</v>
      </c>
      <c r="L389" s="1">
        <v>5</v>
      </c>
      <c r="M389" s="2" t="s">
        <v>15985</v>
      </c>
      <c r="N389" s="2" t="s">
        <v>15986</v>
      </c>
      <c r="O389" s="1" t="s">
        <v>6</v>
      </c>
      <c r="P389" s="1" t="s">
        <v>8606</v>
      </c>
      <c r="T389" s="1" t="s">
        <v>17048</v>
      </c>
      <c r="U389" s="1" t="s">
        <v>17419</v>
      </c>
      <c r="V389" s="1" t="s">
        <v>17420</v>
      </c>
      <c r="W389" s="1" t="s">
        <v>1011</v>
      </c>
      <c r="X389" s="1" t="s">
        <v>9196</v>
      </c>
      <c r="Y389" s="1" t="s">
        <v>1023</v>
      </c>
      <c r="Z389" s="1" t="s">
        <v>11082</v>
      </c>
      <c r="AC389" s="1">
        <v>38</v>
      </c>
      <c r="AD389" s="1" t="s">
        <v>414</v>
      </c>
      <c r="AE389" s="1" t="s">
        <v>8756</v>
      </c>
      <c r="AJ389" s="1" t="s">
        <v>17</v>
      </c>
      <c r="AK389" s="1" t="s">
        <v>11643</v>
      </c>
      <c r="AL389" s="1" t="s">
        <v>213</v>
      </c>
      <c r="AM389" s="1" t="s">
        <v>11661</v>
      </c>
      <c r="AT389" s="1" t="s">
        <v>98</v>
      </c>
      <c r="AU389" s="1" t="s">
        <v>11883</v>
      </c>
      <c r="AV389" s="1" t="s">
        <v>1013</v>
      </c>
      <c r="AW389" s="1" t="s">
        <v>12241</v>
      </c>
      <c r="BG389" s="1" t="s">
        <v>440</v>
      </c>
      <c r="BH389" s="1" t="s">
        <v>8820</v>
      </c>
      <c r="BI389" s="1" t="s">
        <v>345</v>
      </c>
      <c r="BJ389" s="1" t="s">
        <v>9290</v>
      </c>
      <c r="BK389" s="1" t="s">
        <v>1170</v>
      </c>
      <c r="BL389" s="1" t="s">
        <v>13431</v>
      </c>
      <c r="BM389" s="1" t="s">
        <v>1014</v>
      </c>
      <c r="BN389" s="1" t="s">
        <v>10861</v>
      </c>
      <c r="BO389" s="1" t="s">
        <v>38</v>
      </c>
      <c r="BP389" s="1" t="s">
        <v>8841</v>
      </c>
      <c r="BQ389" s="1" t="s">
        <v>1015</v>
      </c>
      <c r="BR389" s="1" t="s">
        <v>14577</v>
      </c>
      <c r="BS389" s="1" t="s">
        <v>884</v>
      </c>
      <c r="BT389" s="1" t="s">
        <v>15297</v>
      </c>
    </row>
    <row r="390" spans="1:72" ht="13.5" customHeight="1">
      <c r="A390" s="3" t="str">
        <f>HYPERLINK("http://kyu.snu.ac.kr/sdhj/index.jsp?type=hj/GK14802_00IH_0001_0011.jpg","1723_각북면_11")</f>
        <v>1723_각북면_11</v>
      </c>
      <c r="B390" s="2">
        <v>1723</v>
      </c>
      <c r="C390" s="2" t="s">
        <v>17071</v>
      </c>
      <c r="D390" s="2" t="s">
        <v>17072</v>
      </c>
      <c r="E390" s="2">
        <v>389</v>
      </c>
      <c r="F390" s="1">
        <v>3</v>
      </c>
      <c r="G390" s="1" t="s">
        <v>19134</v>
      </c>
      <c r="H390" s="1" t="s">
        <v>8459</v>
      </c>
      <c r="I390" s="1">
        <v>10</v>
      </c>
      <c r="L390" s="1">
        <v>5</v>
      </c>
      <c r="M390" s="2" t="s">
        <v>15985</v>
      </c>
      <c r="N390" s="2" t="s">
        <v>15986</v>
      </c>
      <c r="S390" s="1" t="s">
        <v>49</v>
      </c>
      <c r="T390" s="1" t="s">
        <v>241</v>
      </c>
      <c r="W390" s="1" t="s">
        <v>82</v>
      </c>
      <c r="X390" s="1" t="s">
        <v>17051</v>
      </c>
      <c r="Y390" s="1" t="s">
        <v>51</v>
      </c>
      <c r="Z390" s="1" t="s">
        <v>9254</v>
      </c>
      <c r="AC390" s="1">
        <v>32</v>
      </c>
      <c r="AD390" s="1" t="s">
        <v>139</v>
      </c>
      <c r="AE390" s="1" t="s">
        <v>11480</v>
      </c>
      <c r="AJ390" s="1" t="s">
        <v>17</v>
      </c>
      <c r="AK390" s="1" t="s">
        <v>11643</v>
      </c>
      <c r="AL390" s="1" t="s">
        <v>42</v>
      </c>
      <c r="AM390" s="1" t="s">
        <v>15289</v>
      </c>
      <c r="AT390" s="1" t="s">
        <v>76</v>
      </c>
      <c r="AU390" s="1" t="s">
        <v>8908</v>
      </c>
      <c r="AV390" s="1" t="s">
        <v>1171</v>
      </c>
      <c r="AW390" s="1" t="s">
        <v>10229</v>
      </c>
      <c r="BG390" s="1" t="s">
        <v>76</v>
      </c>
      <c r="BH390" s="1" t="s">
        <v>8908</v>
      </c>
      <c r="BI390" s="1" t="s">
        <v>1172</v>
      </c>
      <c r="BJ390" s="1" t="s">
        <v>11251</v>
      </c>
      <c r="BK390" s="1" t="s">
        <v>76</v>
      </c>
      <c r="BL390" s="1" t="s">
        <v>8908</v>
      </c>
      <c r="BM390" s="1" t="s">
        <v>1173</v>
      </c>
      <c r="BN390" s="1" t="s">
        <v>13832</v>
      </c>
      <c r="BO390" s="1" t="s">
        <v>76</v>
      </c>
      <c r="BP390" s="1" t="s">
        <v>8908</v>
      </c>
      <c r="BQ390" s="1" t="s">
        <v>1174</v>
      </c>
      <c r="BR390" s="1" t="s">
        <v>14576</v>
      </c>
      <c r="BS390" s="1" t="s">
        <v>377</v>
      </c>
      <c r="BT390" s="1" t="s">
        <v>11620</v>
      </c>
    </row>
    <row r="391" spans="1:72" ht="13.5" customHeight="1">
      <c r="A391" s="3" t="str">
        <f>HYPERLINK("http://kyu.snu.ac.kr/sdhj/index.jsp?type=hj/GK14802_00IH_0001_0011.jpg","1723_각북면_11")</f>
        <v>1723_각북면_11</v>
      </c>
      <c r="B391" s="2">
        <v>1723</v>
      </c>
      <c r="C391" s="2" t="s">
        <v>17049</v>
      </c>
      <c r="D391" s="2" t="s">
        <v>17050</v>
      </c>
      <c r="E391" s="2">
        <v>390</v>
      </c>
      <c r="F391" s="1">
        <v>3</v>
      </c>
      <c r="G391" s="1" t="s">
        <v>19134</v>
      </c>
      <c r="H391" s="1" t="s">
        <v>8459</v>
      </c>
      <c r="I391" s="1">
        <v>10</v>
      </c>
      <c r="L391" s="1">
        <v>5</v>
      </c>
      <c r="M391" s="2" t="s">
        <v>15985</v>
      </c>
      <c r="N391" s="2" t="s">
        <v>15986</v>
      </c>
      <c r="S391" s="1" t="s">
        <v>216</v>
      </c>
      <c r="T391" s="1" t="s">
        <v>8655</v>
      </c>
      <c r="Y391" s="1" t="s">
        <v>51</v>
      </c>
      <c r="Z391" s="1" t="s">
        <v>9254</v>
      </c>
      <c r="AC391" s="1">
        <v>4</v>
      </c>
      <c r="AD391" s="1" t="s">
        <v>68</v>
      </c>
      <c r="AE391" s="1" t="s">
        <v>11438</v>
      </c>
    </row>
    <row r="392" spans="1:72" ht="13.5" customHeight="1">
      <c r="A392" s="3" t="str">
        <f>HYPERLINK("http://kyu.snu.ac.kr/sdhj/index.jsp?type=hj/GK14802_00IH_0001_0011.jpg","1723_각북면_11")</f>
        <v>1723_각북면_11</v>
      </c>
      <c r="B392" s="2">
        <v>1723</v>
      </c>
      <c r="C392" s="2" t="s">
        <v>17049</v>
      </c>
      <c r="D392" s="2" t="s">
        <v>17050</v>
      </c>
      <c r="E392" s="2">
        <v>391</v>
      </c>
      <c r="F392" s="1">
        <v>3</v>
      </c>
      <c r="G392" s="1" t="s">
        <v>19134</v>
      </c>
      <c r="H392" s="1" t="s">
        <v>8459</v>
      </c>
      <c r="I392" s="1">
        <v>10</v>
      </c>
      <c r="L392" s="1">
        <v>6</v>
      </c>
      <c r="M392" s="2" t="s">
        <v>15987</v>
      </c>
      <c r="N392" s="2" t="s">
        <v>15988</v>
      </c>
      <c r="O392" s="1" t="s">
        <v>6</v>
      </c>
      <c r="P392" s="1" t="s">
        <v>8606</v>
      </c>
      <c r="T392" s="1" t="s">
        <v>17178</v>
      </c>
      <c r="U392" s="1" t="s">
        <v>463</v>
      </c>
      <c r="V392" s="1" t="s">
        <v>15005</v>
      </c>
      <c r="W392" s="1" t="s">
        <v>552</v>
      </c>
      <c r="X392" s="1" t="s">
        <v>9199</v>
      </c>
      <c r="Y392" s="1" t="s">
        <v>1175</v>
      </c>
      <c r="Z392" s="1" t="s">
        <v>10407</v>
      </c>
      <c r="AC392" s="1">
        <v>60</v>
      </c>
      <c r="AD392" s="1" t="s">
        <v>465</v>
      </c>
      <c r="AE392" s="1" t="s">
        <v>11239</v>
      </c>
      <c r="AJ392" s="1" t="s">
        <v>17</v>
      </c>
      <c r="AK392" s="1" t="s">
        <v>11643</v>
      </c>
      <c r="AL392" s="1" t="s">
        <v>209</v>
      </c>
      <c r="AM392" s="1" t="s">
        <v>11648</v>
      </c>
      <c r="AT392" s="1" t="s">
        <v>76</v>
      </c>
      <c r="AU392" s="1" t="s">
        <v>8908</v>
      </c>
      <c r="AV392" s="1" t="s">
        <v>1176</v>
      </c>
      <c r="AW392" s="1" t="s">
        <v>15389</v>
      </c>
      <c r="BG392" s="1" t="s">
        <v>76</v>
      </c>
      <c r="BH392" s="1" t="s">
        <v>8908</v>
      </c>
      <c r="BI392" s="1" t="s">
        <v>1177</v>
      </c>
      <c r="BJ392" s="1" t="s">
        <v>13378</v>
      </c>
      <c r="BK392" s="1" t="s">
        <v>76</v>
      </c>
      <c r="BL392" s="1" t="s">
        <v>8908</v>
      </c>
      <c r="BM392" s="1" t="s">
        <v>1172</v>
      </c>
      <c r="BN392" s="1" t="s">
        <v>11251</v>
      </c>
      <c r="BO392" s="1" t="s">
        <v>76</v>
      </c>
      <c r="BP392" s="1" t="s">
        <v>8908</v>
      </c>
      <c r="BQ392" s="1" t="s">
        <v>1178</v>
      </c>
      <c r="BR392" s="1" t="s">
        <v>8574</v>
      </c>
      <c r="BS392" s="1" t="s">
        <v>75</v>
      </c>
      <c r="BT392" s="1" t="s">
        <v>11565</v>
      </c>
    </row>
    <row r="393" spans="1:72" ht="13.5" customHeight="1">
      <c r="A393" s="3" t="str">
        <f>HYPERLINK("http://kyu.snu.ac.kr/sdhj/index.jsp?type=hj/GK14802_00IH_0001_0011.jpg","1723_각북면_11")</f>
        <v>1723_각북면_11</v>
      </c>
      <c r="B393" s="2">
        <v>1723</v>
      </c>
      <c r="C393" s="2" t="s">
        <v>17199</v>
      </c>
      <c r="D393" s="2" t="s">
        <v>17200</v>
      </c>
      <c r="E393" s="2">
        <v>392</v>
      </c>
      <c r="F393" s="1">
        <v>3</v>
      </c>
      <c r="G393" s="1" t="s">
        <v>19134</v>
      </c>
      <c r="H393" s="1" t="s">
        <v>8459</v>
      </c>
      <c r="I393" s="1">
        <v>10</v>
      </c>
      <c r="L393" s="1">
        <v>6</v>
      </c>
      <c r="M393" s="2" t="s">
        <v>15987</v>
      </c>
      <c r="N393" s="2" t="s">
        <v>15988</v>
      </c>
      <c r="S393" s="1" t="s">
        <v>49</v>
      </c>
      <c r="T393" s="1" t="s">
        <v>241</v>
      </c>
      <c r="W393" s="1" t="s">
        <v>82</v>
      </c>
      <c r="X393" s="1" t="s">
        <v>17272</v>
      </c>
      <c r="Y393" s="1" t="s">
        <v>51</v>
      </c>
      <c r="Z393" s="1" t="s">
        <v>9254</v>
      </c>
      <c r="AC393" s="1">
        <v>60</v>
      </c>
      <c r="AD393" s="1" t="s">
        <v>465</v>
      </c>
      <c r="AE393" s="1" t="s">
        <v>11239</v>
      </c>
      <c r="AJ393" s="1" t="s">
        <v>17</v>
      </c>
      <c r="AK393" s="1" t="s">
        <v>11643</v>
      </c>
      <c r="AL393" s="1" t="s">
        <v>42</v>
      </c>
      <c r="AM393" s="1" t="s">
        <v>15289</v>
      </c>
      <c r="AT393" s="1" t="s">
        <v>76</v>
      </c>
      <c r="AU393" s="1" t="s">
        <v>8908</v>
      </c>
      <c r="AV393" s="1" t="s">
        <v>1179</v>
      </c>
      <c r="AW393" s="1" t="s">
        <v>12663</v>
      </c>
      <c r="BG393" s="1" t="s">
        <v>76</v>
      </c>
      <c r="BH393" s="1" t="s">
        <v>8908</v>
      </c>
      <c r="BI393" s="1" t="s">
        <v>19172</v>
      </c>
      <c r="BJ393" s="1" t="s">
        <v>15383</v>
      </c>
      <c r="BK393" s="1" t="s">
        <v>76</v>
      </c>
      <c r="BL393" s="1" t="s">
        <v>8908</v>
      </c>
      <c r="BM393" s="1" t="s">
        <v>1059</v>
      </c>
      <c r="BN393" s="1" t="s">
        <v>12592</v>
      </c>
      <c r="BO393" s="1" t="s">
        <v>76</v>
      </c>
      <c r="BP393" s="1" t="s">
        <v>8908</v>
      </c>
      <c r="BQ393" s="1" t="s">
        <v>1180</v>
      </c>
      <c r="BR393" s="1" t="s">
        <v>15835</v>
      </c>
      <c r="BS393" s="1" t="s">
        <v>196</v>
      </c>
      <c r="BT393" s="1" t="s">
        <v>11624</v>
      </c>
    </row>
    <row r="394" spans="1:72" ht="13.5" customHeight="1">
      <c r="A394" s="3" t="str">
        <f>HYPERLINK("http://kyu.snu.ac.kr/sdhj/index.jsp?type=hj/GK14802_00IH_0001_0011.jpg","1723_각북면_11")</f>
        <v>1723_각북면_11</v>
      </c>
      <c r="B394" s="2">
        <v>1723</v>
      </c>
      <c r="C394" s="2" t="s">
        <v>17033</v>
      </c>
      <c r="D394" s="2" t="s">
        <v>17034</v>
      </c>
      <c r="E394" s="2">
        <v>393</v>
      </c>
      <c r="F394" s="1">
        <v>4</v>
      </c>
      <c r="G394" s="1" t="s">
        <v>1181</v>
      </c>
      <c r="H394" s="1" t="s">
        <v>8458</v>
      </c>
      <c r="I394" s="1">
        <v>1</v>
      </c>
      <c r="J394" s="1" t="s">
        <v>1182</v>
      </c>
      <c r="K394" s="1" t="s">
        <v>14895</v>
      </c>
      <c r="L394" s="1">
        <v>1</v>
      </c>
      <c r="M394" s="2" t="s">
        <v>15989</v>
      </c>
      <c r="N394" s="2" t="s">
        <v>15990</v>
      </c>
      <c r="T394" s="1" t="s">
        <v>17421</v>
      </c>
      <c r="U394" s="1" t="s">
        <v>277</v>
      </c>
      <c r="V394" s="1" t="s">
        <v>14894</v>
      </c>
      <c r="W394" s="1" t="s">
        <v>39</v>
      </c>
      <c r="X394" s="1" t="s">
        <v>9215</v>
      </c>
      <c r="Y394" s="1" t="s">
        <v>1183</v>
      </c>
      <c r="Z394" s="1" t="s">
        <v>9225</v>
      </c>
      <c r="AC394" s="1">
        <v>72</v>
      </c>
      <c r="AD394" s="1" t="s">
        <v>501</v>
      </c>
      <c r="AE394" s="1" t="s">
        <v>11446</v>
      </c>
      <c r="AJ394" s="1" t="s">
        <v>17</v>
      </c>
      <c r="AK394" s="1" t="s">
        <v>11643</v>
      </c>
      <c r="AL394" s="1" t="s">
        <v>42</v>
      </c>
      <c r="AM394" s="1" t="s">
        <v>15289</v>
      </c>
      <c r="AT394" s="1" t="s">
        <v>76</v>
      </c>
      <c r="AU394" s="1" t="s">
        <v>8908</v>
      </c>
      <c r="AV394" s="1" t="s">
        <v>1184</v>
      </c>
      <c r="AW394" s="1" t="s">
        <v>11281</v>
      </c>
      <c r="BG394" s="1" t="s">
        <v>1185</v>
      </c>
      <c r="BH394" s="1" t="s">
        <v>11891</v>
      </c>
      <c r="BI394" s="1" t="s">
        <v>1186</v>
      </c>
      <c r="BJ394" s="1" t="s">
        <v>12981</v>
      </c>
      <c r="BK394" s="1" t="s">
        <v>849</v>
      </c>
      <c r="BL394" s="1" t="s">
        <v>11893</v>
      </c>
      <c r="BM394" s="1" t="s">
        <v>362</v>
      </c>
      <c r="BN394" s="1" t="s">
        <v>13600</v>
      </c>
      <c r="BO394" s="1" t="s">
        <v>76</v>
      </c>
      <c r="BP394" s="1" t="s">
        <v>8908</v>
      </c>
      <c r="BQ394" s="1" t="s">
        <v>1187</v>
      </c>
      <c r="BR394" s="1" t="s">
        <v>15514</v>
      </c>
      <c r="BS394" s="1" t="s">
        <v>1188</v>
      </c>
      <c r="BT394" s="1" t="s">
        <v>11629</v>
      </c>
    </row>
    <row r="395" spans="1:72" ht="13.5" customHeight="1">
      <c r="A395" s="3" t="str">
        <f>HYPERLINK("http://kyu.snu.ac.kr/sdhj/index.jsp?type=hj/GK14802_00IH_0001_0011.jpg","1723_각북면_11")</f>
        <v>1723_각북면_11</v>
      </c>
      <c r="B395" s="2">
        <v>1723</v>
      </c>
      <c r="C395" s="2" t="s">
        <v>17069</v>
      </c>
      <c r="D395" s="2" t="s">
        <v>17070</v>
      </c>
      <c r="E395" s="2">
        <v>394</v>
      </c>
      <c r="F395" s="1">
        <v>4</v>
      </c>
      <c r="G395" s="1" t="s">
        <v>1181</v>
      </c>
      <c r="H395" s="1" t="s">
        <v>8458</v>
      </c>
      <c r="I395" s="1">
        <v>1</v>
      </c>
      <c r="L395" s="1">
        <v>1</v>
      </c>
      <c r="M395" s="2" t="s">
        <v>15989</v>
      </c>
      <c r="N395" s="2" t="s">
        <v>15990</v>
      </c>
      <c r="S395" s="1" t="s">
        <v>49</v>
      </c>
      <c r="T395" s="1" t="s">
        <v>241</v>
      </c>
      <c r="W395" s="1" t="s">
        <v>72</v>
      </c>
      <c r="X395" s="1" t="s">
        <v>9205</v>
      </c>
      <c r="Y395" s="1" t="s">
        <v>51</v>
      </c>
      <c r="Z395" s="1" t="s">
        <v>9254</v>
      </c>
      <c r="AC395" s="1">
        <v>53</v>
      </c>
      <c r="AD395" s="1" t="s">
        <v>559</v>
      </c>
      <c r="AE395" s="1" t="s">
        <v>11384</v>
      </c>
      <c r="AJ395" s="1" t="s">
        <v>17</v>
      </c>
      <c r="AK395" s="1" t="s">
        <v>11643</v>
      </c>
      <c r="AL395" s="1" t="s">
        <v>75</v>
      </c>
      <c r="AM395" s="1" t="s">
        <v>11565</v>
      </c>
      <c r="AT395" s="1" t="s">
        <v>57</v>
      </c>
      <c r="AU395" s="1" t="s">
        <v>8812</v>
      </c>
      <c r="AV395" s="1" t="s">
        <v>1189</v>
      </c>
      <c r="AW395" s="1" t="s">
        <v>9376</v>
      </c>
      <c r="BG395" s="1" t="s">
        <v>849</v>
      </c>
      <c r="BH395" s="1" t="s">
        <v>11893</v>
      </c>
      <c r="BI395" s="1" t="s">
        <v>1190</v>
      </c>
      <c r="BJ395" s="1" t="s">
        <v>13377</v>
      </c>
      <c r="BK395" s="1" t="s">
        <v>1191</v>
      </c>
      <c r="BL395" s="1" t="s">
        <v>13476</v>
      </c>
      <c r="BM395" s="1" t="s">
        <v>194</v>
      </c>
      <c r="BN395" s="1" t="s">
        <v>11063</v>
      </c>
      <c r="BO395" s="1" t="s">
        <v>849</v>
      </c>
      <c r="BP395" s="1" t="s">
        <v>11893</v>
      </c>
      <c r="BQ395" s="1" t="s">
        <v>1192</v>
      </c>
      <c r="BR395" s="1" t="s">
        <v>14575</v>
      </c>
      <c r="BS395" s="1" t="s">
        <v>93</v>
      </c>
      <c r="BT395" s="1" t="s">
        <v>11615</v>
      </c>
    </row>
    <row r="396" spans="1:72" ht="13.5" customHeight="1">
      <c r="A396" s="3" t="str">
        <f>HYPERLINK("http://kyu.snu.ac.kr/sdhj/index.jsp?type=hj/GK14802_00IH_0001_0011.jpg","1723_각북면_11")</f>
        <v>1723_각북면_11</v>
      </c>
      <c r="B396" s="2">
        <v>1723</v>
      </c>
      <c r="C396" s="2" t="s">
        <v>17081</v>
      </c>
      <c r="D396" s="2" t="s">
        <v>17082</v>
      </c>
      <c r="E396" s="2">
        <v>395</v>
      </c>
      <c r="F396" s="1">
        <v>4</v>
      </c>
      <c r="G396" s="1" t="s">
        <v>1181</v>
      </c>
      <c r="H396" s="1" t="s">
        <v>8458</v>
      </c>
      <c r="I396" s="1">
        <v>1</v>
      </c>
      <c r="L396" s="1">
        <v>1</v>
      </c>
      <c r="M396" s="2" t="s">
        <v>15989</v>
      </c>
      <c r="N396" s="2" t="s">
        <v>15990</v>
      </c>
      <c r="S396" s="1" t="s">
        <v>60</v>
      </c>
      <c r="T396" s="1" t="s">
        <v>8660</v>
      </c>
      <c r="U396" s="1" t="s">
        <v>646</v>
      </c>
      <c r="V396" s="1" t="s">
        <v>8919</v>
      </c>
      <c r="Y396" s="1" t="s">
        <v>19179</v>
      </c>
      <c r="Z396" s="1" t="s">
        <v>11289</v>
      </c>
      <c r="AC396" s="1">
        <v>27</v>
      </c>
      <c r="AD396" s="1" t="s">
        <v>295</v>
      </c>
      <c r="AE396" s="1" t="s">
        <v>11471</v>
      </c>
    </row>
    <row r="397" spans="1:72" ht="13.5" customHeight="1">
      <c r="A397" s="3" t="str">
        <f>HYPERLINK("http://kyu.snu.ac.kr/sdhj/index.jsp?type=hj/GK14802_00IH_0001_0011.jpg","1723_각북면_11")</f>
        <v>1723_각북면_11</v>
      </c>
      <c r="B397" s="2">
        <v>1723</v>
      </c>
      <c r="C397" s="2" t="s">
        <v>17183</v>
      </c>
      <c r="D397" s="2" t="s">
        <v>17184</v>
      </c>
      <c r="E397" s="2">
        <v>396</v>
      </c>
      <c r="F397" s="1">
        <v>4</v>
      </c>
      <c r="G397" s="1" t="s">
        <v>1181</v>
      </c>
      <c r="H397" s="1" t="s">
        <v>8458</v>
      </c>
      <c r="I397" s="1">
        <v>1</v>
      </c>
      <c r="L397" s="1">
        <v>1</v>
      </c>
      <c r="M397" s="2" t="s">
        <v>15989</v>
      </c>
      <c r="N397" s="2" t="s">
        <v>15990</v>
      </c>
      <c r="S397" s="1" t="s">
        <v>616</v>
      </c>
      <c r="T397" s="1" t="s">
        <v>1975</v>
      </c>
      <c r="W397" s="1" t="s">
        <v>72</v>
      </c>
      <c r="X397" s="1" t="s">
        <v>9205</v>
      </c>
      <c r="Y397" s="1" t="s">
        <v>51</v>
      </c>
      <c r="Z397" s="1" t="s">
        <v>9254</v>
      </c>
      <c r="AC397" s="1">
        <v>28</v>
      </c>
      <c r="AD397" s="1" t="s">
        <v>972</v>
      </c>
      <c r="AE397" s="1" t="s">
        <v>11452</v>
      </c>
    </row>
    <row r="398" spans="1:72" ht="13.5" customHeight="1">
      <c r="A398" s="3" t="str">
        <f>HYPERLINK("http://kyu.snu.ac.kr/sdhj/index.jsp?type=hj/GK14802_00IH_0001_0011.jpg","1723_각북면_11")</f>
        <v>1723_각북면_11</v>
      </c>
      <c r="B398" s="2">
        <v>1723</v>
      </c>
      <c r="C398" s="2" t="s">
        <v>17183</v>
      </c>
      <c r="D398" s="2" t="s">
        <v>17184</v>
      </c>
      <c r="E398" s="2">
        <v>397</v>
      </c>
      <c r="F398" s="1">
        <v>4</v>
      </c>
      <c r="G398" s="1" t="s">
        <v>1181</v>
      </c>
      <c r="H398" s="1" t="s">
        <v>8458</v>
      </c>
      <c r="I398" s="1">
        <v>1</v>
      </c>
      <c r="L398" s="1">
        <v>1</v>
      </c>
      <c r="M398" s="2" t="s">
        <v>15989</v>
      </c>
      <c r="N398" s="2" t="s">
        <v>15990</v>
      </c>
      <c r="S398" s="1" t="s">
        <v>67</v>
      </c>
      <c r="T398" s="1" t="s">
        <v>2699</v>
      </c>
      <c r="Y398" s="1" t="s">
        <v>51</v>
      </c>
      <c r="Z398" s="1" t="s">
        <v>9254</v>
      </c>
      <c r="AC398" s="1">
        <v>11</v>
      </c>
      <c r="AD398" s="1" t="s">
        <v>153</v>
      </c>
      <c r="AE398" s="1" t="s">
        <v>11465</v>
      </c>
    </row>
    <row r="399" spans="1:72" ht="13.5" customHeight="1">
      <c r="A399" s="3" t="str">
        <f>HYPERLINK("http://kyu.snu.ac.kr/sdhj/index.jsp?type=hj/GK14802_00IH_0001_0011.jpg","1723_각북면_11")</f>
        <v>1723_각북면_11</v>
      </c>
      <c r="B399" s="2">
        <v>1723</v>
      </c>
      <c r="C399" s="2" t="s">
        <v>17183</v>
      </c>
      <c r="D399" s="2" t="s">
        <v>17184</v>
      </c>
      <c r="E399" s="2">
        <v>398</v>
      </c>
      <c r="F399" s="1">
        <v>4</v>
      </c>
      <c r="G399" s="1" t="s">
        <v>1181</v>
      </c>
      <c r="H399" s="1" t="s">
        <v>8458</v>
      </c>
      <c r="I399" s="1">
        <v>1</v>
      </c>
      <c r="L399" s="1">
        <v>1</v>
      </c>
      <c r="M399" s="2" t="s">
        <v>15989</v>
      </c>
      <c r="N399" s="2" t="s">
        <v>15990</v>
      </c>
      <c r="S399" s="1" t="s">
        <v>136</v>
      </c>
      <c r="T399" s="1" t="s">
        <v>4203</v>
      </c>
      <c r="U399" s="1" t="s">
        <v>202</v>
      </c>
      <c r="V399" s="1" t="s">
        <v>8811</v>
      </c>
      <c r="Y399" s="1" t="s">
        <v>1193</v>
      </c>
      <c r="Z399" s="1" t="s">
        <v>11288</v>
      </c>
      <c r="AC399" s="1">
        <v>20</v>
      </c>
      <c r="AD399" s="1" t="s">
        <v>620</v>
      </c>
      <c r="AE399" s="1" t="s">
        <v>11473</v>
      </c>
    </row>
    <row r="400" spans="1:72" ht="13.5" customHeight="1">
      <c r="A400" s="3" t="str">
        <f>HYPERLINK("http://kyu.snu.ac.kr/sdhj/index.jsp?type=hj/GK14802_00IH_0001_0011.jpg","1723_각북면_11")</f>
        <v>1723_각북면_11</v>
      </c>
      <c r="B400" s="2">
        <v>1723</v>
      </c>
      <c r="C400" s="2" t="s">
        <v>17183</v>
      </c>
      <c r="D400" s="2" t="s">
        <v>17184</v>
      </c>
      <c r="E400" s="2">
        <v>399</v>
      </c>
      <c r="F400" s="1">
        <v>4</v>
      </c>
      <c r="G400" s="1" t="s">
        <v>1181</v>
      </c>
      <c r="H400" s="1" t="s">
        <v>8458</v>
      </c>
      <c r="I400" s="1">
        <v>1</v>
      </c>
      <c r="L400" s="1">
        <v>1</v>
      </c>
      <c r="M400" s="2" t="s">
        <v>15989</v>
      </c>
      <c r="N400" s="2" t="s">
        <v>15990</v>
      </c>
      <c r="S400" s="1" t="s">
        <v>136</v>
      </c>
      <c r="T400" s="1" t="s">
        <v>4203</v>
      </c>
      <c r="U400" s="1" t="s">
        <v>1194</v>
      </c>
      <c r="V400" s="1" t="s">
        <v>8885</v>
      </c>
      <c r="Y400" s="1" t="s">
        <v>1195</v>
      </c>
      <c r="Z400" s="1" t="s">
        <v>11287</v>
      </c>
      <c r="AC400" s="1">
        <v>15</v>
      </c>
      <c r="AD400" s="1" t="s">
        <v>336</v>
      </c>
      <c r="AE400" s="1" t="s">
        <v>11456</v>
      </c>
      <c r="AF400" s="1" t="s">
        <v>89</v>
      </c>
      <c r="AG400" s="1" t="s">
        <v>11488</v>
      </c>
    </row>
    <row r="401" spans="1:72" ht="13.5" customHeight="1">
      <c r="A401" s="3" t="str">
        <f>HYPERLINK("http://kyu.snu.ac.kr/sdhj/index.jsp?type=hj/GK14802_00IH_0001_0011.jpg","1723_각북면_11")</f>
        <v>1723_각북면_11</v>
      </c>
      <c r="B401" s="2">
        <v>1723</v>
      </c>
      <c r="C401" s="2" t="s">
        <v>17183</v>
      </c>
      <c r="D401" s="2" t="s">
        <v>17184</v>
      </c>
      <c r="E401" s="2">
        <v>400</v>
      </c>
      <c r="F401" s="1">
        <v>4</v>
      </c>
      <c r="G401" s="1" t="s">
        <v>1181</v>
      </c>
      <c r="H401" s="1" t="s">
        <v>8458</v>
      </c>
      <c r="I401" s="1">
        <v>1</v>
      </c>
      <c r="L401" s="1">
        <v>1</v>
      </c>
      <c r="M401" s="2" t="s">
        <v>15989</v>
      </c>
      <c r="N401" s="2" t="s">
        <v>15990</v>
      </c>
      <c r="S401" s="1" t="s">
        <v>67</v>
      </c>
      <c r="T401" s="1" t="s">
        <v>2699</v>
      </c>
      <c r="Y401" s="1" t="s">
        <v>51</v>
      </c>
      <c r="Z401" s="1" t="s">
        <v>9254</v>
      </c>
      <c r="AF401" s="1" t="s">
        <v>164</v>
      </c>
      <c r="AG401" s="1" t="s">
        <v>9220</v>
      </c>
    </row>
    <row r="402" spans="1:72" ht="13.5" customHeight="1">
      <c r="A402" s="3" t="str">
        <f>HYPERLINK("http://kyu.snu.ac.kr/sdhj/index.jsp?type=hj/GK14802_00IH_0001_0011.jpg","1723_각북면_11")</f>
        <v>1723_각북면_11</v>
      </c>
      <c r="B402" s="2">
        <v>1723</v>
      </c>
      <c r="C402" s="2" t="s">
        <v>17183</v>
      </c>
      <c r="D402" s="2" t="s">
        <v>17184</v>
      </c>
      <c r="E402" s="2">
        <v>401</v>
      </c>
      <c r="F402" s="1">
        <v>4</v>
      </c>
      <c r="G402" s="1" t="s">
        <v>1181</v>
      </c>
      <c r="H402" s="1" t="s">
        <v>8458</v>
      </c>
      <c r="I402" s="1">
        <v>1</v>
      </c>
      <c r="L402" s="1">
        <v>1</v>
      </c>
      <c r="M402" s="2" t="s">
        <v>15989</v>
      </c>
      <c r="N402" s="2" t="s">
        <v>15990</v>
      </c>
      <c r="S402" s="1" t="s">
        <v>67</v>
      </c>
      <c r="T402" s="1" t="s">
        <v>2699</v>
      </c>
      <c r="Y402" s="1" t="s">
        <v>51</v>
      </c>
      <c r="Z402" s="1" t="s">
        <v>9254</v>
      </c>
      <c r="AC402" s="1">
        <v>10</v>
      </c>
      <c r="AD402" s="1" t="s">
        <v>65</v>
      </c>
      <c r="AE402" s="1" t="s">
        <v>11462</v>
      </c>
    </row>
    <row r="403" spans="1:72" ht="13.5" customHeight="1">
      <c r="A403" s="3" t="str">
        <f>HYPERLINK("http://kyu.snu.ac.kr/sdhj/index.jsp?type=hj/GK14802_00IH_0001_0011.jpg","1723_각북면_11")</f>
        <v>1723_각북면_11</v>
      </c>
      <c r="B403" s="2">
        <v>1723</v>
      </c>
      <c r="C403" s="2" t="s">
        <v>17183</v>
      </c>
      <c r="D403" s="2" t="s">
        <v>17184</v>
      </c>
      <c r="E403" s="2">
        <v>402</v>
      </c>
      <c r="F403" s="1">
        <v>4</v>
      </c>
      <c r="G403" s="1" t="s">
        <v>1181</v>
      </c>
      <c r="H403" s="1" t="s">
        <v>8458</v>
      </c>
      <c r="I403" s="1">
        <v>1</v>
      </c>
      <c r="L403" s="1">
        <v>1</v>
      </c>
      <c r="M403" s="2" t="s">
        <v>15989</v>
      </c>
      <c r="N403" s="2" t="s">
        <v>15990</v>
      </c>
      <c r="S403" s="1" t="s">
        <v>67</v>
      </c>
      <c r="T403" s="1" t="s">
        <v>2699</v>
      </c>
      <c r="Y403" s="1" t="s">
        <v>51</v>
      </c>
      <c r="Z403" s="1" t="s">
        <v>9254</v>
      </c>
      <c r="AC403" s="1">
        <v>5</v>
      </c>
      <c r="AD403" s="1" t="s">
        <v>358</v>
      </c>
      <c r="AE403" s="1" t="s">
        <v>10404</v>
      </c>
    </row>
    <row r="404" spans="1:72" ht="13.5" customHeight="1">
      <c r="A404" s="3" t="str">
        <f>HYPERLINK("http://kyu.snu.ac.kr/sdhj/index.jsp?type=hj/GK14802_00IH_0001_0011.jpg","1723_각북면_11")</f>
        <v>1723_각북면_11</v>
      </c>
      <c r="B404" s="2">
        <v>1723</v>
      </c>
      <c r="C404" s="2" t="s">
        <v>17183</v>
      </c>
      <c r="D404" s="2" t="s">
        <v>17184</v>
      </c>
      <c r="E404" s="2">
        <v>403</v>
      </c>
      <c r="F404" s="1">
        <v>4</v>
      </c>
      <c r="G404" s="1" t="s">
        <v>1181</v>
      </c>
      <c r="H404" s="1" t="s">
        <v>8458</v>
      </c>
      <c r="I404" s="1">
        <v>1</v>
      </c>
      <c r="L404" s="1">
        <v>1</v>
      </c>
      <c r="M404" s="2" t="s">
        <v>15989</v>
      </c>
      <c r="N404" s="2" t="s">
        <v>15990</v>
      </c>
      <c r="S404" s="1" t="s">
        <v>67</v>
      </c>
      <c r="T404" s="1" t="s">
        <v>2699</v>
      </c>
      <c r="Y404" s="1" t="s">
        <v>51</v>
      </c>
      <c r="Z404" s="1" t="s">
        <v>9254</v>
      </c>
      <c r="AC404" s="1">
        <v>4</v>
      </c>
      <c r="AD404" s="1" t="s">
        <v>68</v>
      </c>
      <c r="AE404" s="1" t="s">
        <v>11438</v>
      </c>
      <c r="AG404" s="1" t="s">
        <v>17268</v>
      </c>
    </row>
    <row r="405" spans="1:72" ht="13.5" customHeight="1">
      <c r="A405" s="3" t="str">
        <f>HYPERLINK("http://kyu.snu.ac.kr/sdhj/index.jsp?type=hj/GK14802_00IH_0001_0011.jpg","1723_각북면_11")</f>
        <v>1723_각북면_11</v>
      </c>
      <c r="B405" s="2">
        <v>1723</v>
      </c>
      <c r="C405" s="2" t="s">
        <v>17183</v>
      </c>
      <c r="D405" s="2" t="s">
        <v>17184</v>
      </c>
      <c r="E405" s="2">
        <v>404</v>
      </c>
      <c r="F405" s="1">
        <v>4</v>
      </c>
      <c r="G405" s="1" t="s">
        <v>1181</v>
      </c>
      <c r="H405" s="1" t="s">
        <v>8458</v>
      </c>
      <c r="I405" s="1">
        <v>1</v>
      </c>
      <c r="L405" s="1">
        <v>1</v>
      </c>
      <c r="M405" s="2" t="s">
        <v>15989</v>
      </c>
      <c r="N405" s="2" t="s">
        <v>15990</v>
      </c>
      <c r="S405" s="1" t="s">
        <v>1196</v>
      </c>
      <c r="T405" s="1" t="s">
        <v>8661</v>
      </c>
      <c r="Y405" s="1" t="s">
        <v>1153</v>
      </c>
      <c r="Z405" s="1" t="s">
        <v>9404</v>
      </c>
      <c r="AC405" s="1">
        <v>3</v>
      </c>
      <c r="AD405" s="1" t="s">
        <v>41</v>
      </c>
      <c r="AE405" s="1" t="s">
        <v>11447</v>
      </c>
      <c r="AF405" s="1" t="s">
        <v>15192</v>
      </c>
      <c r="AG405" s="1" t="s">
        <v>15282</v>
      </c>
    </row>
    <row r="406" spans="1:72" ht="13.5" customHeight="1">
      <c r="A406" s="3" t="str">
        <f>HYPERLINK("http://kyu.snu.ac.kr/sdhj/index.jsp?type=hj/GK14802_00IH_0001_0011.jpg","1723_각북면_11")</f>
        <v>1723_각북면_11</v>
      </c>
      <c r="B406" s="2">
        <v>1723</v>
      </c>
      <c r="C406" s="2" t="s">
        <v>17183</v>
      </c>
      <c r="D406" s="2" t="s">
        <v>17184</v>
      </c>
      <c r="E406" s="2">
        <v>405</v>
      </c>
      <c r="F406" s="1">
        <v>4</v>
      </c>
      <c r="G406" s="1" t="s">
        <v>1181</v>
      </c>
      <c r="H406" s="1" t="s">
        <v>8458</v>
      </c>
      <c r="I406" s="1">
        <v>1</v>
      </c>
      <c r="L406" s="1">
        <v>2</v>
      </c>
      <c r="M406" s="2" t="s">
        <v>15991</v>
      </c>
      <c r="N406" s="2" t="s">
        <v>15992</v>
      </c>
      <c r="T406" s="1" t="s">
        <v>17127</v>
      </c>
      <c r="U406" s="1" t="s">
        <v>1197</v>
      </c>
      <c r="V406" s="1" t="s">
        <v>9165</v>
      </c>
      <c r="W406" s="1" t="s">
        <v>82</v>
      </c>
      <c r="X406" s="1" t="s">
        <v>17110</v>
      </c>
      <c r="Y406" s="1" t="s">
        <v>1198</v>
      </c>
      <c r="Z406" s="1" t="s">
        <v>11286</v>
      </c>
      <c r="AC406" s="1">
        <v>29</v>
      </c>
      <c r="AD406" s="1" t="s">
        <v>233</v>
      </c>
      <c r="AE406" s="1" t="s">
        <v>11435</v>
      </c>
      <c r="AJ406" s="1" t="s">
        <v>17</v>
      </c>
      <c r="AK406" s="1" t="s">
        <v>11643</v>
      </c>
      <c r="AL406" s="1" t="s">
        <v>42</v>
      </c>
      <c r="AM406" s="1" t="s">
        <v>15289</v>
      </c>
      <c r="AT406" s="1" t="s">
        <v>395</v>
      </c>
      <c r="AU406" s="1" t="s">
        <v>8870</v>
      </c>
      <c r="AV406" s="1" t="s">
        <v>1199</v>
      </c>
      <c r="AW406" s="1" t="s">
        <v>11265</v>
      </c>
      <c r="BG406" s="1" t="s">
        <v>76</v>
      </c>
      <c r="BH406" s="1" t="s">
        <v>8908</v>
      </c>
      <c r="BI406" s="1" t="s">
        <v>86</v>
      </c>
      <c r="BJ406" s="1" t="s">
        <v>9383</v>
      </c>
      <c r="BK406" s="1" t="s">
        <v>76</v>
      </c>
      <c r="BL406" s="1" t="s">
        <v>8908</v>
      </c>
      <c r="BM406" s="1" t="s">
        <v>532</v>
      </c>
      <c r="BN406" s="1" t="s">
        <v>10563</v>
      </c>
      <c r="BO406" s="1" t="s">
        <v>76</v>
      </c>
      <c r="BP406" s="1" t="s">
        <v>8908</v>
      </c>
      <c r="BQ406" s="1" t="s">
        <v>1200</v>
      </c>
      <c r="BR406" s="1" t="s">
        <v>15838</v>
      </c>
      <c r="BS406" s="1" t="s">
        <v>196</v>
      </c>
      <c r="BT406" s="1" t="s">
        <v>11624</v>
      </c>
    </row>
    <row r="407" spans="1:72" ht="13.5" customHeight="1">
      <c r="A407" s="3" t="str">
        <f>HYPERLINK("http://kyu.snu.ac.kr/sdhj/index.jsp?type=hj/GK14802_00IH_0001_0011.jpg","1723_각북면_11")</f>
        <v>1723_각북면_11</v>
      </c>
      <c r="B407" s="2">
        <v>1723</v>
      </c>
      <c r="C407" s="2" t="s">
        <v>17100</v>
      </c>
      <c r="D407" s="2" t="s">
        <v>17101</v>
      </c>
      <c r="E407" s="2">
        <v>406</v>
      </c>
      <c r="F407" s="1">
        <v>4</v>
      </c>
      <c r="G407" s="1" t="s">
        <v>1181</v>
      </c>
      <c r="H407" s="1" t="s">
        <v>8458</v>
      </c>
      <c r="I407" s="1">
        <v>1</v>
      </c>
      <c r="L407" s="1">
        <v>2</v>
      </c>
      <c r="M407" s="2" t="s">
        <v>15991</v>
      </c>
      <c r="N407" s="2" t="s">
        <v>15992</v>
      </c>
      <c r="S407" s="1" t="s">
        <v>49</v>
      </c>
      <c r="T407" s="1" t="s">
        <v>241</v>
      </c>
      <c r="W407" s="1" t="s">
        <v>197</v>
      </c>
      <c r="X407" s="1" t="s">
        <v>17422</v>
      </c>
      <c r="Y407" s="1" t="s">
        <v>51</v>
      </c>
      <c r="Z407" s="1" t="s">
        <v>9254</v>
      </c>
      <c r="AC407" s="1">
        <v>26</v>
      </c>
      <c r="AD407" s="1" t="s">
        <v>727</v>
      </c>
      <c r="AE407" s="1" t="s">
        <v>11485</v>
      </c>
      <c r="AJ407" s="1" t="s">
        <v>17</v>
      </c>
      <c r="AK407" s="1" t="s">
        <v>11643</v>
      </c>
      <c r="AL407" s="1" t="s">
        <v>93</v>
      </c>
      <c r="AM407" s="1" t="s">
        <v>11615</v>
      </c>
      <c r="AT407" s="1" t="s">
        <v>333</v>
      </c>
      <c r="AU407" s="1" t="s">
        <v>11898</v>
      </c>
      <c r="AV407" s="1" t="s">
        <v>1201</v>
      </c>
      <c r="AW407" s="1" t="s">
        <v>11160</v>
      </c>
      <c r="BG407" s="1" t="s">
        <v>38</v>
      </c>
      <c r="BH407" s="1" t="s">
        <v>8841</v>
      </c>
      <c r="BI407" s="1" t="s">
        <v>1202</v>
      </c>
      <c r="BJ407" s="1" t="s">
        <v>13014</v>
      </c>
      <c r="BK407" s="1" t="s">
        <v>76</v>
      </c>
      <c r="BL407" s="1" t="s">
        <v>8908</v>
      </c>
      <c r="BM407" s="1" t="s">
        <v>1203</v>
      </c>
      <c r="BN407" s="1" t="s">
        <v>13831</v>
      </c>
      <c r="BO407" s="1" t="s">
        <v>76</v>
      </c>
      <c r="BP407" s="1" t="s">
        <v>8908</v>
      </c>
      <c r="BQ407" s="1" t="s">
        <v>1204</v>
      </c>
      <c r="BR407" s="1" t="s">
        <v>14574</v>
      </c>
      <c r="BS407" s="1" t="s">
        <v>893</v>
      </c>
      <c r="BT407" s="1" t="s">
        <v>11617</v>
      </c>
    </row>
    <row r="408" spans="1:72" ht="13.5" customHeight="1">
      <c r="A408" s="3" t="str">
        <f>HYPERLINK("http://kyu.snu.ac.kr/sdhj/index.jsp?type=hj/GK14802_00IH_0001_0011.jpg","1723_각북면_11")</f>
        <v>1723_각북면_11</v>
      </c>
      <c r="B408" s="2">
        <v>1723</v>
      </c>
      <c r="C408" s="2" t="s">
        <v>17423</v>
      </c>
      <c r="D408" s="2" t="s">
        <v>17424</v>
      </c>
      <c r="E408" s="2">
        <v>407</v>
      </c>
      <c r="F408" s="1">
        <v>4</v>
      </c>
      <c r="G408" s="1" t="s">
        <v>1181</v>
      </c>
      <c r="H408" s="1" t="s">
        <v>8458</v>
      </c>
      <c r="I408" s="1">
        <v>1</v>
      </c>
      <c r="L408" s="1">
        <v>2</v>
      </c>
      <c r="M408" s="2" t="s">
        <v>15991</v>
      </c>
      <c r="N408" s="2" t="s">
        <v>15992</v>
      </c>
      <c r="S408" s="1" t="s">
        <v>216</v>
      </c>
      <c r="T408" s="1" t="s">
        <v>8655</v>
      </c>
      <c r="Y408" s="1" t="s">
        <v>51</v>
      </c>
      <c r="Z408" s="1" t="s">
        <v>9254</v>
      </c>
      <c r="AC408" s="1">
        <v>3</v>
      </c>
      <c r="AD408" s="1" t="s">
        <v>41</v>
      </c>
      <c r="AE408" s="1" t="s">
        <v>11447</v>
      </c>
      <c r="AG408" s="1" t="s">
        <v>17425</v>
      </c>
    </row>
    <row r="409" spans="1:72" ht="13.5" customHeight="1">
      <c r="A409" s="3" t="str">
        <f>HYPERLINK("http://kyu.snu.ac.kr/sdhj/index.jsp?type=hj/GK14802_00IH_0001_0011.jpg","1723_각북면_11")</f>
        <v>1723_각북면_11</v>
      </c>
      <c r="B409" s="2">
        <v>1723</v>
      </c>
      <c r="C409" s="2" t="s">
        <v>17108</v>
      </c>
      <c r="D409" s="2" t="s">
        <v>17109</v>
      </c>
      <c r="E409" s="2">
        <v>408</v>
      </c>
      <c r="F409" s="1">
        <v>4</v>
      </c>
      <c r="G409" s="1" t="s">
        <v>1181</v>
      </c>
      <c r="H409" s="1" t="s">
        <v>8458</v>
      </c>
      <c r="I409" s="1">
        <v>1</v>
      </c>
      <c r="L409" s="1">
        <v>2</v>
      </c>
      <c r="M409" s="2" t="s">
        <v>15991</v>
      </c>
      <c r="N409" s="2" t="s">
        <v>15992</v>
      </c>
      <c r="S409" s="1" t="s">
        <v>136</v>
      </c>
      <c r="T409" s="1" t="s">
        <v>4203</v>
      </c>
      <c r="Y409" s="1" t="s">
        <v>1205</v>
      </c>
      <c r="Z409" s="1" t="s">
        <v>11285</v>
      </c>
      <c r="AC409" s="1">
        <v>1</v>
      </c>
      <c r="AD409" s="1" t="s">
        <v>88</v>
      </c>
      <c r="AE409" s="1" t="s">
        <v>11437</v>
      </c>
      <c r="AF409" s="1" t="s">
        <v>15192</v>
      </c>
      <c r="AG409" s="1" t="s">
        <v>15282</v>
      </c>
    </row>
    <row r="410" spans="1:72" ht="13.5" customHeight="1">
      <c r="A410" s="3" t="str">
        <f>HYPERLINK("http://kyu.snu.ac.kr/sdhj/index.jsp?type=hj/GK14802_00IH_0001_0011.jpg","1723_각북면_11")</f>
        <v>1723_각북면_11</v>
      </c>
      <c r="B410" s="2">
        <v>1723</v>
      </c>
      <c r="C410" s="2" t="s">
        <v>17108</v>
      </c>
      <c r="D410" s="2" t="s">
        <v>17109</v>
      </c>
      <c r="E410" s="2">
        <v>409</v>
      </c>
      <c r="F410" s="1">
        <v>4</v>
      </c>
      <c r="G410" s="1" t="s">
        <v>1181</v>
      </c>
      <c r="H410" s="1" t="s">
        <v>8458</v>
      </c>
      <c r="I410" s="1">
        <v>1</v>
      </c>
      <c r="L410" s="1">
        <v>3</v>
      </c>
      <c r="M410" s="2" t="s">
        <v>5709</v>
      </c>
      <c r="N410" s="2" t="s">
        <v>15501</v>
      </c>
      <c r="T410" s="1" t="s">
        <v>17426</v>
      </c>
      <c r="U410" s="1" t="s">
        <v>1206</v>
      </c>
      <c r="V410" s="1" t="s">
        <v>9059</v>
      </c>
      <c r="W410" s="1" t="s">
        <v>82</v>
      </c>
      <c r="X410" s="1" t="s">
        <v>17427</v>
      </c>
      <c r="Y410" s="1" t="s">
        <v>1207</v>
      </c>
      <c r="Z410" s="1" t="s">
        <v>9343</v>
      </c>
      <c r="AC410" s="1">
        <v>34</v>
      </c>
      <c r="AD410" s="1" t="s">
        <v>115</v>
      </c>
      <c r="AE410" s="1" t="s">
        <v>11474</v>
      </c>
      <c r="AJ410" s="1" t="s">
        <v>17</v>
      </c>
      <c r="AK410" s="1" t="s">
        <v>11643</v>
      </c>
      <c r="AL410" s="1" t="s">
        <v>42</v>
      </c>
      <c r="AM410" s="1" t="s">
        <v>15289</v>
      </c>
      <c r="AT410" s="1" t="s">
        <v>395</v>
      </c>
      <c r="AU410" s="1" t="s">
        <v>8870</v>
      </c>
      <c r="AV410" s="1" t="s">
        <v>1208</v>
      </c>
      <c r="AW410" s="1" t="s">
        <v>10557</v>
      </c>
      <c r="BG410" s="1" t="s">
        <v>202</v>
      </c>
      <c r="BH410" s="1" t="s">
        <v>8811</v>
      </c>
      <c r="BI410" s="1" t="s">
        <v>296</v>
      </c>
      <c r="BJ410" s="1" t="s">
        <v>12707</v>
      </c>
      <c r="BK410" s="1" t="s">
        <v>202</v>
      </c>
      <c r="BL410" s="1" t="s">
        <v>8811</v>
      </c>
      <c r="BM410" s="1" t="s">
        <v>534</v>
      </c>
      <c r="BN410" s="1" t="s">
        <v>12440</v>
      </c>
      <c r="BO410" s="1" t="s">
        <v>76</v>
      </c>
      <c r="BP410" s="1" t="s">
        <v>8908</v>
      </c>
      <c r="BQ410" s="1" t="s">
        <v>1209</v>
      </c>
      <c r="BR410" s="1" t="s">
        <v>14549</v>
      </c>
      <c r="BS410" s="1" t="s">
        <v>1210</v>
      </c>
      <c r="BT410" s="1" t="s">
        <v>11703</v>
      </c>
    </row>
    <row r="411" spans="1:72" ht="13.5" customHeight="1">
      <c r="A411" s="3" t="str">
        <f>HYPERLINK("http://kyu.snu.ac.kr/sdhj/index.jsp?type=hj/GK14802_00IH_0001_0011.jpg","1723_각북면_11")</f>
        <v>1723_각북면_11</v>
      </c>
      <c r="B411" s="2">
        <v>1723</v>
      </c>
      <c r="C411" s="2" t="s">
        <v>17145</v>
      </c>
      <c r="D411" s="2" t="s">
        <v>17146</v>
      </c>
      <c r="E411" s="2">
        <v>410</v>
      </c>
      <c r="F411" s="1">
        <v>4</v>
      </c>
      <c r="G411" s="1" t="s">
        <v>1181</v>
      </c>
      <c r="H411" s="1" t="s">
        <v>8458</v>
      </c>
      <c r="I411" s="1">
        <v>1</v>
      </c>
      <c r="L411" s="1">
        <v>3</v>
      </c>
      <c r="M411" s="2" t="s">
        <v>5709</v>
      </c>
      <c r="N411" s="2" t="s">
        <v>15501</v>
      </c>
      <c r="S411" s="1" t="s">
        <v>49</v>
      </c>
      <c r="T411" s="1" t="s">
        <v>241</v>
      </c>
      <c r="W411" s="1" t="s">
        <v>1211</v>
      </c>
      <c r="X411" s="1" t="s">
        <v>9197</v>
      </c>
      <c r="Y411" s="1" t="s">
        <v>51</v>
      </c>
      <c r="Z411" s="1" t="s">
        <v>9254</v>
      </c>
      <c r="AC411" s="1">
        <v>35</v>
      </c>
      <c r="AD411" s="1" t="s">
        <v>546</v>
      </c>
      <c r="AE411" s="1" t="s">
        <v>11460</v>
      </c>
      <c r="AJ411" s="1" t="s">
        <v>17</v>
      </c>
      <c r="AK411" s="1" t="s">
        <v>11643</v>
      </c>
      <c r="AL411" s="1" t="s">
        <v>160</v>
      </c>
      <c r="AM411" s="1" t="s">
        <v>11619</v>
      </c>
      <c r="AT411" s="1" t="s">
        <v>333</v>
      </c>
      <c r="AU411" s="1" t="s">
        <v>11898</v>
      </c>
      <c r="AV411" s="1" t="s">
        <v>8239</v>
      </c>
      <c r="AW411" s="1" t="s">
        <v>17428</v>
      </c>
      <c r="BG411" s="1" t="s">
        <v>98</v>
      </c>
      <c r="BH411" s="1" t="s">
        <v>11883</v>
      </c>
      <c r="BI411" s="1" t="s">
        <v>1212</v>
      </c>
      <c r="BJ411" s="1" t="s">
        <v>13376</v>
      </c>
      <c r="BK411" s="1" t="s">
        <v>98</v>
      </c>
      <c r="BL411" s="1" t="s">
        <v>11883</v>
      </c>
      <c r="BM411" s="1" t="s">
        <v>1213</v>
      </c>
      <c r="BN411" s="1" t="s">
        <v>13830</v>
      </c>
      <c r="BO411" s="1" t="s">
        <v>98</v>
      </c>
      <c r="BP411" s="1" t="s">
        <v>11883</v>
      </c>
      <c r="BQ411" s="1" t="s">
        <v>1214</v>
      </c>
      <c r="BR411" s="1" t="s">
        <v>14573</v>
      </c>
      <c r="BS411" s="1" t="s">
        <v>130</v>
      </c>
      <c r="BT411" s="1" t="s">
        <v>11651</v>
      </c>
    </row>
    <row r="412" spans="1:72" ht="13.5" customHeight="1">
      <c r="A412" s="3" t="str">
        <f>HYPERLINK("http://kyu.snu.ac.kr/sdhj/index.jsp?type=hj/GK14802_00IH_0001_0011.jpg","1723_각북면_11")</f>
        <v>1723_각북면_11</v>
      </c>
      <c r="B412" s="2">
        <v>1723</v>
      </c>
      <c r="C412" s="2" t="s">
        <v>17322</v>
      </c>
      <c r="D412" s="2" t="s">
        <v>17323</v>
      </c>
      <c r="E412" s="2">
        <v>411</v>
      </c>
      <c r="F412" s="1">
        <v>4</v>
      </c>
      <c r="G412" s="1" t="s">
        <v>1181</v>
      </c>
      <c r="H412" s="1" t="s">
        <v>8458</v>
      </c>
      <c r="I412" s="1">
        <v>1</v>
      </c>
      <c r="L412" s="1">
        <v>3</v>
      </c>
      <c r="M412" s="2" t="s">
        <v>5709</v>
      </c>
      <c r="N412" s="2" t="s">
        <v>15501</v>
      </c>
      <c r="S412" s="1" t="s">
        <v>217</v>
      </c>
      <c r="T412" s="1" t="s">
        <v>8665</v>
      </c>
      <c r="W412" s="1" t="s">
        <v>1215</v>
      </c>
      <c r="X412" s="1" t="s">
        <v>9219</v>
      </c>
      <c r="Y412" s="1" t="s">
        <v>51</v>
      </c>
      <c r="Z412" s="1" t="s">
        <v>9254</v>
      </c>
      <c r="AC412" s="1">
        <v>65</v>
      </c>
      <c r="AD412" s="1" t="s">
        <v>358</v>
      </c>
      <c r="AE412" s="1" t="s">
        <v>10404</v>
      </c>
    </row>
    <row r="413" spans="1:72" ht="13.5" customHeight="1">
      <c r="A413" s="3" t="str">
        <f>HYPERLINK("http://kyu.snu.ac.kr/sdhj/index.jsp?type=hj/GK14802_00IH_0001_0011.jpg","1723_각북면_11")</f>
        <v>1723_각북면_11</v>
      </c>
      <c r="B413" s="2">
        <v>1723</v>
      </c>
      <c r="C413" s="2" t="s">
        <v>17429</v>
      </c>
      <c r="D413" s="2" t="s">
        <v>17430</v>
      </c>
      <c r="E413" s="2">
        <v>412</v>
      </c>
      <c r="F413" s="1">
        <v>4</v>
      </c>
      <c r="G413" s="1" t="s">
        <v>1181</v>
      </c>
      <c r="H413" s="1" t="s">
        <v>8458</v>
      </c>
      <c r="I413" s="1">
        <v>1</v>
      </c>
      <c r="L413" s="1">
        <v>3</v>
      </c>
      <c r="M413" s="2" t="s">
        <v>5709</v>
      </c>
      <c r="N413" s="2" t="s">
        <v>15501</v>
      </c>
      <c r="S413" s="1" t="s">
        <v>229</v>
      </c>
      <c r="T413" s="1" t="s">
        <v>8687</v>
      </c>
      <c r="Y413" s="1" t="s">
        <v>51</v>
      </c>
      <c r="Z413" s="1" t="s">
        <v>9254</v>
      </c>
      <c r="AC413" s="1">
        <v>8</v>
      </c>
      <c r="AD413" s="1" t="s">
        <v>593</v>
      </c>
      <c r="AE413" s="1" t="s">
        <v>11448</v>
      </c>
    </row>
    <row r="414" spans="1:72" ht="13.5" customHeight="1">
      <c r="A414" s="3" t="str">
        <f>HYPERLINK("http://kyu.snu.ac.kr/sdhj/index.jsp?type=hj/GK14802_00IH_0001_0011.jpg","1723_각북면_11")</f>
        <v>1723_각북면_11</v>
      </c>
      <c r="B414" s="2">
        <v>1723</v>
      </c>
      <c r="C414" s="2" t="s">
        <v>17429</v>
      </c>
      <c r="D414" s="2" t="s">
        <v>17430</v>
      </c>
      <c r="E414" s="2">
        <v>413</v>
      </c>
      <c r="F414" s="1">
        <v>4</v>
      </c>
      <c r="G414" s="1" t="s">
        <v>1181</v>
      </c>
      <c r="H414" s="1" t="s">
        <v>8458</v>
      </c>
      <c r="I414" s="1">
        <v>1</v>
      </c>
      <c r="L414" s="1">
        <v>3</v>
      </c>
      <c r="M414" s="2" t="s">
        <v>5709</v>
      </c>
      <c r="N414" s="2" t="s">
        <v>15501</v>
      </c>
      <c r="T414" s="1" t="s">
        <v>17431</v>
      </c>
      <c r="U414" s="1" t="s">
        <v>112</v>
      </c>
      <c r="V414" s="1" t="s">
        <v>8759</v>
      </c>
      <c r="Y414" s="1" t="s">
        <v>355</v>
      </c>
      <c r="Z414" s="1" t="s">
        <v>11254</v>
      </c>
      <c r="AG414" s="1" t="s">
        <v>11529</v>
      </c>
    </row>
    <row r="415" spans="1:72" ht="13.5" customHeight="1">
      <c r="A415" s="3" t="str">
        <f>HYPERLINK("http://kyu.snu.ac.kr/sdhj/index.jsp?type=hj/GK14802_00IH_0001_0011.jpg","1723_각북면_11")</f>
        <v>1723_각북면_11</v>
      </c>
      <c r="B415" s="2">
        <v>1723</v>
      </c>
      <c r="C415" s="2" t="s">
        <v>17429</v>
      </c>
      <c r="D415" s="2" t="s">
        <v>17430</v>
      </c>
      <c r="E415" s="2">
        <v>414</v>
      </c>
      <c r="F415" s="1">
        <v>4</v>
      </c>
      <c r="G415" s="1" t="s">
        <v>1181</v>
      </c>
      <c r="H415" s="1" t="s">
        <v>8458</v>
      </c>
      <c r="I415" s="1">
        <v>1</v>
      </c>
      <c r="L415" s="1">
        <v>3</v>
      </c>
      <c r="M415" s="2" t="s">
        <v>5709</v>
      </c>
      <c r="N415" s="2" t="s">
        <v>15501</v>
      </c>
      <c r="T415" s="1" t="s">
        <v>17431</v>
      </c>
      <c r="U415" s="1" t="s">
        <v>105</v>
      </c>
      <c r="V415" s="1" t="s">
        <v>8758</v>
      </c>
      <c r="Y415" s="1" t="s">
        <v>1216</v>
      </c>
      <c r="Z415" s="1" t="s">
        <v>11284</v>
      </c>
      <c r="AF415" s="1" t="s">
        <v>1217</v>
      </c>
      <c r="AG415" s="1" t="s">
        <v>11529</v>
      </c>
    </row>
    <row r="416" spans="1:72" ht="13.5" customHeight="1">
      <c r="A416" s="3" t="str">
        <f>HYPERLINK("http://kyu.snu.ac.kr/sdhj/index.jsp?type=hj/GK14802_00IH_0001_0011.jpg","1723_각북면_11")</f>
        <v>1723_각북면_11</v>
      </c>
      <c r="B416" s="2">
        <v>1723</v>
      </c>
      <c r="C416" s="2" t="s">
        <v>17429</v>
      </c>
      <c r="D416" s="2" t="s">
        <v>17430</v>
      </c>
      <c r="E416" s="2">
        <v>415</v>
      </c>
      <c r="F416" s="1">
        <v>4</v>
      </c>
      <c r="G416" s="1" t="s">
        <v>1181</v>
      </c>
      <c r="H416" s="1" t="s">
        <v>8458</v>
      </c>
      <c r="I416" s="1">
        <v>1</v>
      </c>
      <c r="L416" s="1">
        <v>3</v>
      </c>
      <c r="M416" s="2" t="s">
        <v>5709</v>
      </c>
      <c r="N416" s="2" t="s">
        <v>15501</v>
      </c>
      <c r="T416" s="1" t="s">
        <v>17431</v>
      </c>
      <c r="U416" s="1" t="s">
        <v>112</v>
      </c>
      <c r="V416" s="1" t="s">
        <v>8759</v>
      </c>
      <c r="Y416" s="1" t="s">
        <v>1218</v>
      </c>
      <c r="Z416" s="1" t="s">
        <v>9415</v>
      </c>
      <c r="AC416" s="1">
        <v>14</v>
      </c>
      <c r="AD416" s="1" t="s">
        <v>580</v>
      </c>
      <c r="AE416" s="1" t="s">
        <v>11457</v>
      </c>
      <c r="BB416" s="1" t="s">
        <v>110</v>
      </c>
      <c r="BC416" s="1" t="s">
        <v>8789</v>
      </c>
      <c r="BD416" s="1" t="s">
        <v>1096</v>
      </c>
      <c r="BE416" s="1" t="s">
        <v>9633</v>
      </c>
    </row>
    <row r="417" spans="1:73" ht="13.5" customHeight="1">
      <c r="A417" s="3" t="str">
        <f>HYPERLINK("http://kyu.snu.ac.kr/sdhj/index.jsp?type=hj/GK14802_00IH_0001_0011.jpg","1723_각북면_11")</f>
        <v>1723_각북면_11</v>
      </c>
      <c r="B417" s="2">
        <v>1723</v>
      </c>
      <c r="C417" s="2" t="s">
        <v>17429</v>
      </c>
      <c r="D417" s="2" t="s">
        <v>17430</v>
      </c>
      <c r="E417" s="2">
        <v>416</v>
      </c>
      <c r="F417" s="1">
        <v>4</v>
      </c>
      <c r="G417" s="1" t="s">
        <v>1181</v>
      </c>
      <c r="H417" s="1" t="s">
        <v>8458</v>
      </c>
      <c r="I417" s="1">
        <v>1</v>
      </c>
      <c r="L417" s="1">
        <v>3</v>
      </c>
      <c r="M417" s="2" t="s">
        <v>5709</v>
      </c>
      <c r="N417" s="2" t="s">
        <v>15501</v>
      </c>
      <c r="T417" s="1" t="s">
        <v>17431</v>
      </c>
      <c r="U417" s="1" t="s">
        <v>105</v>
      </c>
      <c r="V417" s="1" t="s">
        <v>8758</v>
      </c>
      <c r="Y417" s="1" t="s">
        <v>1219</v>
      </c>
      <c r="Z417" s="1" t="s">
        <v>10143</v>
      </c>
      <c r="AC417" s="1">
        <v>13</v>
      </c>
      <c r="AD417" s="1" t="s">
        <v>187</v>
      </c>
      <c r="AE417" s="1" t="s">
        <v>11443</v>
      </c>
      <c r="AF417" s="1" t="s">
        <v>1220</v>
      </c>
      <c r="AG417" s="1" t="s">
        <v>11502</v>
      </c>
      <c r="BB417" s="1" t="s">
        <v>110</v>
      </c>
      <c r="BC417" s="1" t="s">
        <v>8789</v>
      </c>
      <c r="BD417" s="1" t="s">
        <v>1096</v>
      </c>
      <c r="BE417" s="1" t="s">
        <v>9633</v>
      </c>
      <c r="BU417" s="1" t="s">
        <v>1221</v>
      </c>
    </row>
    <row r="418" spans="1:73" ht="13.5" customHeight="1">
      <c r="A418" s="3" t="str">
        <f>HYPERLINK("http://kyu.snu.ac.kr/sdhj/index.jsp?type=hj/GK14802_00IH_0001_0011.jpg","1723_각북면_11")</f>
        <v>1723_각북면_11</v>
      </c>
      <c r="B418" s="2">
        <v>1723</v>
      </c>
      <c r="C418" s="2" t="s">
        <v>17432</v>
      </c>
      <c r="D418" s="2" t="s">
        <v>17433</v>
      </c>
      <c r="E418" s="2">
        <v>417</v>
      </c>
      <c r="F418" s="1">
        <v>4</v>
      </c>
      <c r="G418" s="1" t="s">
        <v>1181</v>
      </c>
      <c r="H418" s="1" t="s">
        <v>8458</v>
      </c>
      <c r="I418" s="1">
        <v>1</v>
      </c>
      <c r="L418" s="1">
        <v>3</v>
      </c>
      <c r="M418" s="2" t="s">
        <v>5709</v>
      </c>
      <c r="N418" s="2" t="s">
        <v>15501</v>
      </c>
      <c r="T418" s="1" t="s">
        <v>17431</v>
      </c>
      <c r="U418" s="1" t="s">
        <v>112</v>
      </c>
      <c r="V418" s="1" t="s">
        <v>8759</v>
      </c>
      <c r="Y418" s="1" t="s">
        <v>1222</v>
      </c>
      <c r="Z418" s="1" t="s">
        <v>11283</v>
      </c>
      <c r="AF418" s="1" t="s">
        <v>497</v>
      </c>
      <c r="AG418" s="1" t="s">
        <v>11490</v>
      </c>
      <c r="AH418" s="1" t="s">
        <v>1223</v>
      </c>
      <c r="AI418" s="1" t="s">
        <v>17434</v>
      </c>
    </row>
    <row r="419" spans="1:73" ht="13.5" customHeight="1">
      <c r="A419" s="3" t="str">
        <f>HYPERLINK("http://kyu.snu.ac.kr/sdhj/index.jsp?type=hj/GK14802_00IH_0001_0011.jpg","1723_각북면_11")</f>
        <v>1723_각북면_11</v>
      </c>
      <c r="B419" s="2">
        <v>1723</v>
      </c>
      <c r="C419" s="2" t="s">
        <v>17429</v>
      </c>
      <c r="D419" s="2" t="s">
        <v>17430</v>
      </c>
      <c r="E419" s="2">
        <v>418</v>
      </c>
      <c r="F419" s="1">
        <v>4</v>
      </c>
      <c r="G419" s="1" t="s">
        <v>1181</v>
      </c>
      <c r="H419" s="1" t="s">
        <v>8458</v>
      </c>
      <c r="I419" s="1">
        <v>1</v>
      </c>
      <c r="L419" s="1">
        <v>4</v>
      </c>
      <c r="M419" s="2" t="s">
        <v>15993</v>
      </c>
      <c r="N419" s="2" t="s">
        <v>15994</v>
      </c>
      <c r="T419" s="1" t="s">
        <v>17435</v>
      </c>
      <c r="U419" s="1" t="s">
        <v>277</v>
      </c>
      <c r="V419" s="1" t="s">
        <v>14894</v>
      </c>
      <c r="W419" s="1" t="s">
        <v>82</v>
      </c>
      <c r="X419" s="1" t="s">
        <v>17436</v>
      </c>
      <c r="Y419" s="1" t="s">
        <v>1199</v>
      </c>
      <c r="Z419" s="1" t="s">
        <v>11265</v>
      </c>
      <c r="AC419" s="1">
        <v>77</v>
      </c>
      <c r="AD419" s="1" t="s">
        <v>448</v>
      </c>
      <c r="AE419" s="1" t="s">
        <v>11466</v>
      </c>
      <c r="AJ419" s="1" t="s">
        <v>17</v>
      </c>
      <c r="AK419" s="1" t="s">
        <v>11643</v>
      </c>
      <c r="AL419" s="1" t="s">
        <v>42</v>
      </c>
      <c r="AM419" s="1" t="s">
        <v>15289</v>
      </c>
      <c r="AT419" s="1" t="s">
        <v>76</v>
      </c>
      <c r="AU419" s="1" t="s">
        <v>8908</v>
      </c>
      <c r="AV419" s="1" t="s">
        <v>86</v>
      </c>
      <c r="AW419" s="1" t="s">
        <v>9383</v>
      </c>
      <c r="BG419" s="1" t="s">
        <v>76</v>
      </c>
      <c r="BH419" s="1" t="s">
        <v>8908</v>
      </c>
      <c r="BI419" s="1" t="s">
        <v>532</v>
      </c>
      <c r="BJ419" s="1" t="s">
        <v>10563</v>
      </c>
      <c r="BK419" s="1" t="s">
        <v>76</v>
      </c>
      <c r="BL419" s="1" t="s">
        <v>8908</v>
      </c>
      <c r="BM419" s="1" t="s">
        <v>1224</v>
      </c>
      <c r="BN419" s="1" t="s">
        <v>9388</v>
      </c>
      <c r="BO419" s="1" t="s">
        <v>76</v>
      </c>
      <c r="BP419" s="1" t="s">
        <v>8908</v>
      </c>
      <c r="BQ419" s="1" t="s">
        <v>1225</v>
      </c>
      <c r="BR419" s="1" t="s">
        <v>14572</v>
      </c>
      <c r="BS419" s="1" t="s">
        <v>179</v>
      </c>
      <c r="BT419" s="1" t="s">
        <v>11548</v>
      </c>
    </row>
    <row r="420" spans="1:73" ht="13.5" customHeight="1">
      <c r="A420" s="3" t="str">
        <f>HYPERLINK("http://kyu.snu.ac.kr/sdhj/index.jsp?type=hj/GK14802_00IH_0001_0011.jpg","1723_각북면_11")</f>
        <v>1723_각북면_11</v>
      </c>
      <c r="B420" s="2">
        <v>1723</v>
      </c>
      <c r="C420" s="2" t="s">
        <v>17069</v>
      </c>
      <c r="D420" s="2" t="s">
        <v>17070</v>
      </c>
      <c r="E420" s="2">
        <v>419</v>
      </c>
      <c r="F420" s="1">
        <v>4</v>
      </c>
      <c r="G420" s="1" t="s">
        <v>1181</v>
      </c>
      <c r="H420" s="1" t="s">
        <v>8458</v>
      </c>
      <c r="I420" s="1">
        <v>1</v>
      </c>
      <c r="L420" s="1">
        <v>4</v>
      </c>
      <c r="M420" s="2" t="s">
        <v>15993</v>
      </c>
      <c r="N420" s="2" t="s">
        <v>15994</v>
      </c>
      <c r="S420" s="1" t="s">
        <v>49</v>
      </c>
      <c r="T420" s="1" t="s">
        <v>241</v>
      </c>
      <c r="U420" s="1" t="s">
        <v>176</v>
      </c>
      <c r="V420" s="1" t="s">
        <v>8762</v>
      </c>
      <c r="Y420" s="1" t="s">
        <v>1226</v>
      </c>
      <c r="Z420" s="1" t="s">
        <v>11282</v>
      </c>
      <c r="AC420" s="1">
        <v>67</v>
      </c>
      <c r="AD420" s="1" t="s">
        <v>230</v>
      </c>
      <c r="AE420" s="1" t="s">
        <v>11441</v>
      </c>
      <c r="AJ420" s="1" t="s">
        <v>17</v>
      </c>
      <c r="AK420" s="1" t="s">
        <v>11643</v>
      </c>
      <c r="AL420" s="1" t="s">
        <v>224</v>
      </c>
      <c r="AM420" s="1" t="s">
        <v>11564</v>
      </c>
      <c r="AN420" s="1" t="s">
        <v>196</v>
      </c>
      <c r="AO420" s="1" t="s">
        <v>11624</v>
      </c>
      <c r="AP420" s="1" t="s">
        <v>101</v>
      </c>
      <c r="AQ420" s="1" t="s">
        <v>8800</v>
      </c>
      <c r="AR420" s="1" t="s">
        <v>1227</v>
      </c>
      <c r="AS420" s="1" t="s">
        <v>15332</v>
      </c>
      <c r="AT420" s="1" t="s">
        <v>108</v>
      </c>
      <c r="AU420" s="1" t="s">
        <v>8814</v>
      </c>
      <c r="AV420" s="1" t="s">
        <v>1228</v>
      </c>
      <c r="AW420" s="1" t="s">
        <v>9586</v>
      </c>
      <c r="BB420" s="1" t="s">
        <v>110</v>
      </c>
      <c r="BC420" s="1" t="s">
        <v>8789</v>
      </c>
      <c r="BD420" s="1" t="s">
        <v>1229</v>
      </c>
      <c r="BE420" s="1" t="s">
        <v>17437</v>
      </c>
      <c r="BG420" s="1" t="s">
        <v>108</v>
      </c>
      <c r="BH420" s="1" t="s">
        <v>8814</v>
      </c>
      <c r="BI420" s="1" t="s">
        <v>1230</v>
      </c>
      <c r="BJ420" s="1" t="s">
        <v>10658</v>
      </c>
      <c r="BK420" s="1" t="s">
        <v>108</v>
      </c>
      <c r="BL420" s="1" t="s">
        <v>8814</v>
      </c>
      <c r="BM420" s="1" t="s">
        <v>1231</v>
      </c>
      <c r="BN420" s="1" t="s">
        <v>13829</v>
      </c>
      <c r="BO420" s="1" t="s">
        <v>108</v>
      </c>
      <c r="BP420" s="1" t="s">
        <v>8814</v>
      </c>
      <c r="BQ420" s="1" t="s">
        <v>1232</v>
      </c>
      <c r="BR420" s="1" t="s">
        <v>12527</v>
      </c>
    </row>
    <row r="421" spans="1:73" ht="13.5" customHeight="1">
      <c r="A421" s="3" t="str">
        <f>HYPERLINK("http://kyu.snu.ac.kr/sdhj/index.jsp?type=hj/GK14802_00IH_0001_0011.jpg","1723_각북면_11")</f>
        <v>1723_각북면_11</v>
      </c>
      <c r="B421" s="2">
        <v>1723</v>
      </c>
      <c r="C421" s="2" t="s">
        <v>17438</v>
      </c>
      <c r="D421" s="2" t="s">
        <v>17439</v>
      </c>
      <c r="E421" s="2">
        <v>420</v>
      </c>
      <c r="F421" s="1">
        <v>4</v>
      </c>
      <c r="G421" s="1" t="s">
        <v>1181</v>
      </c>
      <c r="H421" s="1" t="s">
        <v>8458</v>
      </c>
      <c r="I421" s="1">
        <v>1</v>
      </c>
      <c r="L421" s="1">
        <v>4</v>
      </c>
      <c r="M421" s="2" t="s">
        <v>15993</v>
      </c>
      <c r="N421" s="2" t="s">
        <v>15994</v>
      </c>
      <c r="S421" s="1" t="s">
        <v>60</v>
      </c>
      <c r="T421" s="1" t="s">
        <v>8660</v>
      </c>
      <c r="U421" s="1" t="s">
        <v>1233</v>
      </c>
      <c r="V421" s="1" t="s">
        <v>9164</v>
      </c>
      <c r="Y421" s="1" t="s">
        <v>1234</v>
      </c>
      <c r="Z421" s="1" t="s">
        <v>10188</v>
      </c>
      <c r="AC421" s="1">
        <v>15</v>
      </c>
      <c r="AD421" s="1" t="s">
        <v>536</v>
      </c>
      <c r="AE421" s="1" t="s">
        <v>11475</v>
      </c>
    </row>
    <row r="422" spans="1:73" ht="13.5" customHeight="1">
      <c r="A422" s="3" t="str">
        <f>HYPERLINK("http://kyu.snu.ac.kr/sdhj/index.jsp?type=hj/GK14802_00IH_0001_0011.jpg","1723_각북면_11")</f>
        <v>1723_각북면_11</v>
      </c>
      <c r="B422" s="2">
        <v>1723</v>
      </c>
      <c r="C422" s="2" t="s">
        <v>17322</v>
      </c>
      <c r="D422" s="2" t="s">
        <v>17323</v>
      </c>
      <c r="E422" s="2">
        <v>421</v>
      </c>
      <c r="F422" s="1">
        <v>4</v>
      </c>
      <c r="G422" s="1" t="s">
        <v>1181</v>
      </c>
      <c r="H422" s="1" t="s">
        <v>8458</v>
      </c>
      <c r="I422" s="1">
        <v>1</v>
      </c>
      <c r="L422" s="1">
        <v>4</v>
      </c>
      <c r="M422" s="2" t="s">
        <v>15993</v>
      </c>
      <c r="N422" s="2" t="s">
        <v>15994</v>
      </c>
      <c r="S422" s="1" t="s">
        <v>136</v>
      </c>
      <c r="T422" s="1" t="s">
        <v>4203</v>
      </c>
      <c r="U422" s="1" t="s">
        <v>646</v>
      </c>
      <c r="V422" s="1" t="s">
        <v>8919</v>
      </c>
      <c r="Y422" s="1" t="s">
        <v>1184</v>
      </c>
      <c r="Z422" s="1" t="s">
        <v>11281</v>
      </c>
      <c r="AC422" s="1">
        <v>22</v>
      </c>
      <c r="AD422" s="1" t="s">
        <v>139</v>
      </c>
      <c r="AE422" s="1" t="s">
        <v>11480</v>
      </c>
    </row>
    <row r="423" spans="1:73" ht="13.5" customHeight="1">
      <c r="A423" s="3" t="str">
        <f>HYPERLINK("http://kyu.snu.ac.kr/sdhj/index.jsp?type=hj/GK14802_00IH_0001_0011.jpg","1723_각북면_11")</f>
        <v>1723_각북면_11</v>
      </c>
      <c r="B423" s="2">
        <v>1723</v>
      </c>
      <c r="C423" s="2" t="s">
        <v>17440</v>
      </c>
      <c r="D423" s="2" t="s">
        <v>17441</v>
      </c>
      <c r="E423" s="2">
        <v>422</v>
      </c>
      <c r="F423" s="1">
        <v>4</v>
      </c>
      <c r="G423" s="1" t="s">
        <v>1181</v>
      </c>
      <c r="H423" s="1" t="s">
        <v>8458</v>
      </c>
      <c r="I423" s="1">
        <v>1</v>
      </c>
      <c r="L423" s="1">
        <v>4</v>
      </c>
      <c r="M423" s="2" t="s">
        <v>15993</v>
      </c>
      <c r="N423" s="2" t="s">
        <v>15994</v>
      </c>
      <c r="S423" s="1" t="s">
        <v>616</v>
      </c>
      <c r="T423" s="1" t="s">
        <v>1975</v>
      </c>
      <c r="W423" s="1" t="s">
        <v>102</v>
      </c>
      <c r="X423" s="1" t="s">
        <v>9211</v>
      </c>
      <c r="Y423" s="1" t="s">
        <v>51</v>
      </c>
      <c r="Z423" s="1" t="s">
        <v>9254</v>
      </c>
      <c r="AC423" s="1">
        <v>28</v>
      </c>
      <c r="AD423" s="1" t="s">
        <v>972</v>
      </c>
      <c r="AE423" s="1" t="s">
        <v>11452</v>
      </c>
    </row>
    <row r="424" spans="1:73" ht="13.5" customHeight="1">
      <c r="A424" s="3" t="str">
        <f>HYPERLINK("http://kyu.snu.ac.kr/sdhj/index.jsp?type=hj/GK14802_00IH_0001_0011.jpg","1723_각북면_11")</f>
        <v>1723_각북면_11</v>
      </c>
      <c r="B424" s="2">
        <v>1723</v>
      </c>
      <c r="C424" s="2" t="s">
        <v>17322</v>
      </c>
      <c r="D424" s="2" t="s">
        <v>17323</v>
      </c>
      <c r="E424" s="2">
        <v>423</v>
      </c>
      <c r="F424" s="1">
        <v>4</v>
      </c>
      <c r="G424" s="1" t="s">
        <v>1181</v>
      </c>
      <c r="H424" s="1" t="s">
        <v>8458</v>
      </c>
      <c r="I424" s="1">
        <v>1</v>
      </c>
      <c r="L424" s="1">
        <v>4</v>
      </c>
      <c r="M424" s="2" t="s">
        <v>15993</v>
      </c>
      <c r="N424" s="2" t="s">
        <v>15994</v>
      </c>
      <c r="S424" s="1" t="s">
        <v>1196</v>
      </c>
      <c r="T424" s="1" t="s">
        <v>8661</v>
      </c>
      <c r="Y424" s="1" t="s">
        <v>51</v>
      </c>
      <c r="Z424" s="1" t="s">
        <v>9254</v>
      </c>
      <c r="AC424" s="1">
        <v>6</v>
      </c>
      <c r="AD424" s="1" t="s">
        <v>399</v>
      </c>
      <c r="AE424" s="1" t="s">
        <v>8465</v>
      </c>
    </row>
    <row r="425" spans="1:73" ht="13.5" customHeight="1">
      <c r="A425" s="3" t="str">
        <f>HYPERLINK("http://kyu.snu.ac.kr/sdhj/index.jsp?type=hj/GK14802_00IH_0001_0011.jpg","1723_각북면_11")</f>
        <v>1723_각북면_11</v>
      </c>
      <c r="B425" s="2">
        <v>1723</v>
      </c>
      <c r="C425" s="2" t="s">
        <v>17322</v>
      </c>
      <c r="D425" s="2" t="s">
        <v>17323</v>
      </c>
      <c r="E425" s="2">
        <v>424</v>
      </c>
      <c r="F425" s="1">
        <v>4</v>
      </c>
      <c r="G425" s="1" t="s">
        <v>1181</v>
      </c>
      <c r="H425" s="1" t="s">
        <v>8458</v>
      </c>
      <c r="I425" s="1">
        <v>1</v>
      </c>
      <c r="L425" s="1">
        <v>4</v>
      </c>
      <c r="M425" s="2" t="s">
        <v>15993</v>
      </c>
      <c r="N425" s="2" t="s">
        <v>15994</v>
      </c>
      <c r="S425" s="1" t="s">
        <v>1196</v>
      </c>
      <c r="T425" s="1" t="s">
        <v>8661</v>
      </c>
      <c r="Y425" s="1" t="s">
        <v>51</v>
      </c>
      <c r="Z425" s="1" t="s">
        <v>9254</v>
      </c>
      <c r="AC425" s="1">
        <v>2</v>
      </c>
      <c r="AD425" s="1" t="s">
        <v>120</v>
      </c>
      <c r="AE425" s="1" t="s">
        <v>11461</v>
      </c>
      <c r="AF425" s="1" t="s">
        <v>89</v>
      </c>
      <c r="AG425" s="1" t="s">
        <v>11488</v>
      </c>
    </row>
    <row r="426" spans="1:73" ht="13.5" customHeight="1">
      <c r="A426" s="3" t="str">
        <f>HYPERLINK("http://kyu.snu.ac.kr/sdhj/index.jsp?type=hj/GK14802_00IH_0001_0011.jpg","1723_각북면_11")</f>
        <v>1723_각북면_11</v>
      </c>
      <c r="B426" s="2">
        <v>1723</v>
      </c>
      <c r="C426" s="2" t="s">
        <v>17322</v>
      </c>
      <c r="D426" s="2" t="s">
        <v>17323</v>
      </c>
      <c r="E426" s="2">
        <v>425</v>
      </c>
      <c r="F426" s="1">
        <v>4</v>
      </c>
      <c r="G426" s="1" t="s">
        <v>1181</v>
      </c>
      <c r="H426" s="1" t="s">
        <v>8458</v>
      </c>
      <c r="I426" s="1">
        <v>1</v>
      </c>
      <c r="L426" s="1">
        <v>5</v>
      </c>
      <c r="M426" s="2" t="s">
        <v>15995</v>
      </c>
      <c r="N426" s="2" t="s">
        <v>15996</v>
      </c>
      <c r="T426" s="1" t="s">
        <v>17163</v>
      </c>
      <c r="U426" s="1" t="s">
        <v>1235</v>
      </c>
      <c r="V426" s="1" t="s">
        <v>8796</v>
      </c>
      <c r="W426" s="1" t="s">
        <v>82</v>
      </c>
      <c r="X426" s="1" t="s">
        <v>17164</v>
      </c>
      <c r="Y426" s="1" t="s">
        <v>1236</v>
      </c>
      <c r="Z426" s="1" t="s">
        <v>11280</v>
      </c>
      <c r="AC426" s="1">
        <v>59</v>
      </c>
      <c r="AD426" s="1" t="s">
        <v>349</v>
      </c>
      <c r="AE426" s="1" t="s">
        <v>11477</v>
      </c>
      <c r="AJ426" s="1" t="s">
        <v>17</v>
      </c>
      <c r="AK426" s="1" t="s">
        <v>11643</v>
      </c>
      <c r="AL426" s="1" t="s">
        <v>1237</v>
      </c>
      <c r="AM426" s="1" t="s">
        <v>11709</v>
      </c>
      <c r="AT426" s="1" t="s">
        <v>76</v>
      </c>
      <c r="AU426" s="1" t="s">
        <v>8908</v>
      </c>
      <c r="AV426" s="1" t="s">
        <v>1238</v>
      </c>
      <c r="AW426" s="1" t="s">
        <v>12662</v>
      </c>
      <c r="BG426" s="1" t="s">
        <v>76</v>
      </c>
      <c r="BH426" s="1" t="s">
        <v>8908</v>
      </c>
      <c r="BI426" s="1" t="s">
        <v>1239</v>
      </c>
      <c r="BJ426" s="1" t="s">
        <v>9838</v>
      </c>
      <c r="BK426" s="1" t="s">
        <v>76</v>
      </c>
      <c r="BL426" s="1" t="s">
        <v>8908</v>
      </c>
      <c r="BM426" s="1" t="s">
        <v>1240</v>
      </c>
      <c r="BN426" s="1" t="s">
        <v>10398</v>
      </c>
      <c r="BO426" s="1" t="s">
        <v>76</v>
      </c>
      <c r="BP426" s="1" t="s">
        <v>8908</v>
      </c>
      <c r="BQ426" s="1" t="s">
        <v>1241</v>
      </c>
      <c r="BR426" s="1" t="s">
        <v>14571</v>
      </c>
      <c r="BS426" s="1" t="s">
        <v>59</v>
      </c>
      <c r="BT426" s="1" t="s">
        <v>11671</v>
      </c>
    </row>
    <row r="427" spans="1:73" ht="13.5" customHeight="1">
      <c r="A427" s="3" t="str">
        <f>HYPERLINK("http://kyu.snu.ac.kr/sdhj/index.jsp?type=hj/GK14802_00IH_0001_0011.jpg","1723_각북면_11")</f>
        <v>1723_각북면_11</v>
      </c>
      <c r="B427" s="2">
        <v>1723</v>
      </c>
      <c r="C427" s="2" t="s">
        <v>17071</v>
      </c>
      <c r="D427" s="2" t="s">
        <v>17072</v>
      </c>
      <c r="E427" s="2">
        <v>426</v>
      </c>
      <c r="F427" s="1">
        <v>4</v>
      </c>
      <c r="G427" s="1" t="s">
        <v>1181</v>
      </c>
      <c r="H427" s="1" t="s">
        <v>8458</v>
      </c>
      <c r="I427" s="1">
        <v>1</v>
      </c>
      <c r="L427" s="1">
        <v>5</v>
      </c>
      <c r="M427" s="2" t="s">
        <v>15995</v>
      </c>
      <c r="N427" s="2" t="s">
        <v>15996</v>
      </c>
      <c r="S427" s="1" t="s">
        <v>49</v>
      </c>
      <c r="T427" s="1" t="s">
        <v>241</v>
      </c>
      <c r="W427" s="1" t="s">
        <v>72</v>
      </c>
      <c r="X427" s="1" t="s">
        <v>9205</v>
      </c>
      <c r="Y427" s="1" t="s">
        <v>51</v>
      </c>
      <c r="Z427" s="1" t="s">
        <v>9254</v>
      </c>
      <c r="AC427" s="1">
        <v>49</v>
      </c>
      <c r="AD427" s="1" t="s">
        <v>107</v>
      </c>
      <c r="AE427" s="1" t="s">
        <v>11483</v>
      </c>
      <c r="AJ427" s="1" t="s">
        <v>17</v>
      </c>
      <c r="AK427" s="1" t="s">
        <v>11643</v>
      </c>
      <c r="AL427" s="1" t="s">
        <v>75</v>
      </c>
      <c r="AM427" s="1" t="s">
        <v>11565</v>
      </c>
      <c r="AT427" s="1" t="s">
        <v>76</v>
      </c>
      <c r="AU427" s="1" t="s">
        <v>8908</v>
      </c>
      <c r="AV427" s="1" t="s">
        <v>1242</v>
      </c>
      <c r="AW427" s="1" t="s">
        <v>15381</v>
      </c>
      <c r="BG427" s="1" t="s">
        <v>76</v>
      </c>
      <c r="BH427" s="1" t="s">
        <v>8908</v>
      </c>
      <c r="BI427" s="1" t="s">
        <v>1243</v>
      </c>
      <c r="BJ427" s="1" t="s">
        <v>13375</v>
      </c>
      <c r="BK427" s="1" t="s">
        <v>76</v>
      </c>
      <c r="BL427" s="1" t="s">
        <v>8908</v>
      </c>
      <c r="BM427" s="1" t="s">
        <v>1202</v>
      </c>
      <c r="BN427" s="1" t="s">
        <v>13014</v>
      </c>
      <c r="BO427" s="1" t="s">
        <v>76</v>
      </c>
      <c r="BP427" s="1" t="s">
        <v>8908</v>
      </c>
      <c r="BQ427" s="1" t="s">
        <v>1244</v>
      </c>
      <c r="BR427" s="1" t="s">
        <v>15616</v>
      </c>
      <c r="BS427" s="1" t="s">
        <v>42</v>
      </c>
      <c r="BT427" s="1" t="s">
        <v>15289</v>
      </c>
    </row>
    <row r="428" spans="1:73" ht="13.5" customHeight="1">
      <c r="A428" s="3" t="str">
        <f>HYPERLINK("http://kyu.snu.ac.kr/sdhj/index.jsp?type=hj/GK14802_00IH_0001_0011.jpg","1723_각북면_11")</f>
        <v>1723_각북면_11</v>
      </c>
      <c r="B428" s="2">
        <v>1723</v>
      </c>
      <c r="C428" s="2" t="s">
        <v>17442</v>
      </c>
      <c r="D428" s="2" t="s">
        <v>17443</v>
      </c>
      <c r="E428" s="2">
        <v>427</v>
      </c>
      <c r="F428" s="1">
        <v>4</v>
      </c>
      <c r="G428" s="1" t="s">
        <v>1181</v>
      </c>
      <c r="H428" s="1" t="s">
        <v>8458</v>
      </c>
      <c r="I428" s="1">
        <v>1</v>
      </c>
      <c r="L428" s="1">
        <v>5</v>
      </c>
      <c r="M428" s="2" t="s">
        <v>15995</v>
      </c>
      <c r="N428" s="2" t="s">
        <v>15996</v>
      </c>
      <c r="S428" s="1" t="s">
        <v>60</v>
      </c>
      <c r="T428" s="1" t="s">
        <v>8660</v>
      </c>
      <c r="U428" s="1" t="s">
        <v>1245</v>
      </c>
      <c r="V428" s="1" t="s">
        <v>14984</v>
      </c>
      <c r="Y428" s="1" t="s">
        <v>1246</v>
      </c>
      <c r="Z428" s="1" t="s">
        <v>9988</v>
      </c>
      <c r="AC428" s="1">
        <v>30</v>
      </c>
      <c r="AD428" s="1" t="s">
        <v>198</v>
      </c>
      <c r="AE428" s="1" t="s">
        <v>11454</v>
      </c>
    </row>
    <row r="429" spans="1:73" ht="13.5" customHeight="1">
      <c r="A429" s="3" t="str">
        <f>HYPERLINK("http://kyu.snu.ac.kr/sdhj/index.jsp?type=hj/GK14802_00IH_0001_0011.jpg","1723_각북면_11")</f>
        <v>1723_각북면_11</v>
      </c>
      <c r="B429" s="2">
        <v>1723</v>
      </c>
      <c r="C429" s="2" t="s">
        <v>17172</v>
      </c>
      <c r="D429" s="2" t="s">
        <v>17173</v>
      </c>
      <c r="E429" s="2">
        <v>428</v>
      </c>
      <c r="F429" s="1">
        <v>4</v>
      </c>
      <c r="G429" s="1" t="s">
        <v>1181</v>
      </c>
      <c r="H429" s="1" t="s">
        <v>8458</v>
      </c>
      <c r="I429" s="1">
        <v>1</v>
      </c>
      <c r="L429" s="1">
        <v>5</v>
      </c>
      <c r="M429" s="2" t="s">
        <v>15995</v>
      </c>
      <c r="N429" s="2" t="s">
        <v>15996</v>
      </c>
      <c r="S429" s="1" t="s">
        <v>67</v>
      </c>
      <c r="T429" s="1" t="s">
        <v>2699</v>
      </c>
      <c r="Y429" s="1" t="s">
        <v>1247</v>
      </c>
      <c r="Z429" s="1" t="s">
        <v>9559</v>
      </c>
      <c r="AC429" s="1">
        <v>16</v>
      </c>
      <c r="AD429" s="1" t="s">
        <v>318</v>
      </c>
      <c r="AE429" s="1" t="s">
        <v>11436</v>
      </c>
    </row>
    <row r="430" spans="1:73" ht="13.5" customHeight="1">
      <c r="A430" s="3" t="str">
        <f>HYPERLINK("http://kyu.snu.ac.kr/sdhj/index.jsp?type=hj/GK14802_00IH_0001_0011.jpg","1723_각북면_11")</f>
        <v>1723_각북면_11</v>
      </c>
      <c r="B430" s="2">
        <v>1723</v>
      </c>
      <c r="C430" s="2" t="s">
        <v>17172</v>
      </c>
      <c r="D430" s="2" t="s">
        <v>17173</v>
      </c>
      <c r="E430" s="2">
        <v>429</v>
      </c>
      <c r="F430" s="1">
        <v>4</v>
      </c>
      <c r="G430" s="1" t="s">
        <v>1181</v>
      </c>
      <c r="H430" s="1" t="s">
        <v>8458</v>
      </c>
      <c r="I430" s="1">
        <v>1</v>
      </c>
      <c r="L430" s="1">
        <v>5</v>
      </c>
      <c r="M430" s="2" t="s">
        <v>15995</v>
      </c>
      <c r="N430" s="2" t="s">
        <v>15996</v>
      </c>
      <c r="S430" s="1" t="s">
        <v>67</v>
      </c>
      <c r="T430" s="1" t="s">
        <v>2699</v>
      </c>
      <c r="Y430" s="1" t="s">
        <v>51</v>
      </c>
      <c r="Z430" s="1" t="s">
        <v>9254</v>
      </c>
      <c r="AC430" s="1">
        <v>14</v>
      </c>
      <c r="AD430" s="1" t="s">
        <v>580</v>
      </c>
      <c r="AE430" s="1" t="s">
        <v>11457</v>
      </c>
    </row>
    <row r="431" spans="1:73" ht="13.5" customHeight="1">
      <c r="A431" s="3" t="str">
        <f>HYPERLINK("http://kyu.snu.ac.kr/sdhj/index.jsp?type=hj/GK14802_00IH_0001_0011.jpg","1723_각북면_11")</f>
        <v>1723_각북면_11</v>
      </c>
      <c r="B431" s="2">
        <v>1723</v>
      </c>
      <c r="C431" s="2" t="s">
        <v>17172</v>
      </c>
      <c r="D431" s="2" t="s">
        <v>17173</v>
      </c>
      <c r="E431" s="2">
        <v>430</v>
      </c>
      <c r="F431" s="1">
        <v>4</v>
      </c>
      <c r="G431" s="1" t="s">
        <v>1181</v>
      </c>
      <c r="H431" s="1" t="s">
        <v>8458</v>
      </c>
      <c r="I431" s="1">
        <v>1</v>
      </c>
      <c r="L431" s="1">
        <v>5</v>
      </c>
      <c r="M431" s="2" t="s">
        <v>15995</v>
      </c>
      <c r="N431" s="2" t="s">
        <v>15996</v>
      </c>
      <c r="S431" s="1" t="s">
        <v>67</v>
      </c>
      <c r="T431" s="1" t="s">
        <v>2699</v>
      </c>
      <c r="Y431" s="1" t="s">
        <v>51</v>
      </c>
      <c r="Z431" s="1" t="s">
        <v>9254</v>
      </c>
      <c r="AC431" s="1">
        <v>6</v>
      </c>
      <c r="AD431" s="1" t="s">
        <v>165</v>
      </c>
      <c r="AE431" s="1" t="s">
        <v>10958</v>
      </c>
    </row>
    <row r="432" spans="1:73" ht="13.5" customHeight="1">
      <c r="A432" s="3" t="str">
        <f>HYPERLINK("http://kyu.snu.ac.kr/sdhj/index.jsp?type=hj/GK14802_00IH_0001_0011.jpg","1723_각북면_11")</f>
        <v>1723_각북면_11</v>
      </c>
      <c r="B432" s="2">
        <v>1723</v>
      </c>
      <c r="C432" s="2" t="s">
        <v>17172</v>
      </c>
      <c r="D432" s="2" t="s">
        <v>17173</v>
      </c>
      <c r="E432" s="2">
        <v>431</v>
      </c>
      <c r="F432" s="1">
        <v>4</v>
      </c>
      <c r="G432" s="1" t="s">
        <v>1181</v>
      </c>
      <c r="H432" s="1" t="s">
        <v>8458</v>
      </c>
      <c r="I432" s="1">
        <v>2</v>
      </c>
      <c r="J432" s="1" t="s">
        <v>1248</v>
      </c>
      <c r="K432" s="1" t="s">
        <v>8594</v>
      </c>
      <c r="L432" s="1">
        <v>1</v>
      </c>
      <c r="M432" s="2" t="s">
        <v>1248</v>
      </c>
      <c r="N432" s="2" t="s">
        <v>8594</v>
      </c>
      <c r="T432" s="1" t="s">
        <v>17290</v>
      </c>
      <c r="U432" s="1" t="s">
        <v>219</v>
      </c>
      <c r="V432" s="1" t="s">
        <v>9163</v>
      </c>
      <c r="W432" s="1" t="s">
        <v>552</v>
      </c>
      <c r="X432" s="1" t="s">
        <v>9199</v>
      </c>
      <c r="Y432" s="1" t="s">
        <v>1249</v>
      </c>
      <c r="Z432" s="1" t="s">
        <v>10092</v>
      </c>
      <c r="AC432" s="1">
        <v>62</v>
      </c>
      <c r="AD432" s="1" t="s">
        <v>120</v>
      </c>
      <c r="AE432" s="1" t="s">
        <v>11461</v>
      </c>
      <c r="AJ432" s="1" t="s">
        <v>17</v>
      </c>
      <c r="AK432" s="1" t="s">
        <v>11643</v>
      </c>
      <c r="AL432" s="1" t="s">
        <v>93</v>
      </c>
      <c r="AM432" s="1" t="s">
        <v>11615</v>
      </c>
      <c r="AT432" s="1" t="s">
        <v>202</v>
      </c>
      <c r="AU432" s="1" t="s">
        <v>8811</v>
      </c>
      <c r="AV432" s="1" t="s">
        <v>8240</v>
      </c>
      <c r="AW432" s="1" t="s">
        <v>12454</v>
      </c>
      <c r="BG432" s="1" t="s">
        <v>1108</v>
      </c>
      <c r="BH432" s="1" t="s">
        <v>11907</v>
      </c>
      <c r="BI432" s="1" t="s">
        <v>1065</v>
      </c>
      <c r="BJ432" s="1" t="s">
        <v>13150</v>
      </c>
      <c r="BK432" s="1" t="s">
        <v>202</v>
      </c>
      <c r="BL432" s="1" t="s">
        <v>8811</v>
      </c>
      <c r="BM432" s="1" t="s">
        <v>1250</v>
      </c>
      <c r="BN432" s="1" t="s">
        <v>12433</v>
      </c>
      <c r="BO432" s="1" t="s">
        <v>333</v>
      </c>
      <c r="BP432" s="1" t="s">
        <v>11898</v>
      </c>
      <c r="BQ432" s="1" t="s">
        <v>1251</v>
      </c>
      <c r="BR432" s="1" t="s">
        <v>14570</v>
      </c>
      <c r="BS432" s="1" t="s">
        <v>518</v>
      </c>
      <c r="BT432" s="1" t="s">
        <v>11637</v>
      </c>
    </row>
    <row r="433" spans="1:72" ht="13.5" customHeight="1">
      <c r="A433" s="3" t="str">
        <f>HYPERLINK("http://kyu.snu.ac.kr/sdhj/index.jsp?type=hj/GK14802_00IH_0001_0011.jpg","1723_각북면_11")</f>
        <v>1723_각북면_11</v>
      </c>
      <c r="B433" s="2">
        <v>1723</v>
      </c>
      <c r="C433" s="2" t="s">
        <v>17341</v>
      </c>
      <c r="D433" s="2" t="s">
        <v>17342</v>
      </c>
      <c r="E433" s="2">
        <v>432</v>
      </c>
      <c r="F433" s="1">
        <v>4</v>
      </c>
      <c r="G433" s="1" t="s">
        <v>1181</v>
      </c>
      <c r="H433" s="1" t="s">
        <v>8458</v>
      </c>
      <c r="I433" s="1">
        <v>2</v>
      </c>
      <c r="L433" s="1">
        <v>1</v>
      </c>
      <c r="M433" s="2" t="s">
        <v>1248</v>
      </c>
      <c r="N433" s="2" t="s">
        <v>8594</v>
      </c>
      <c r="S433" s="1" t="s">
        <v>49</v>
      </c>
      <c r="T433" s="1" t="s">
        <v>241</v>
      </c>
      <c r="W433" s="1" t="s">
        <v>191</v>
      </c>
      <c r="X433" s="1" t="s">
        <v>8710</v>
      </c>
      <c r="Y433" s="1" t="s">
        <v>51</v>
      </c>
      <c r="Z433" s="1" t="s">
        <v>9254</v>
      </c>
      <c r="AC433" s="1">
        <v>42</v>
      </c>
      <c r="AD433" s="1" t="s">
        <v>399</v>
      </c>
      <c r="AE433" s="1" t="s">
        <v>8465</v>
      </c>
      <c r="AJ433" s="1" t="s">
        <v>17</v>
      </c>
      <c r="AK433" s="1" t="s">
        <v>11643</v>
      </c>
      <c r="AL433" s="1" t="s">
        <v>130</v>
      </c>
      <c r="AM433" s="1" t="s">
        <v>11651</v>
      </c>
      <c r="AT433" s="1" t="s">
        <v>57</v>
      </c>
      <c r="AU433" s="1" t="s">
        <v>8812</v>
      </c>
      <c r="AV433" s="1" t="s">
        <v>1252</v>
      </c>
      <c r="AW433" s="1" t="s">
        <v>12661</v>
      </c>
      <c r="BG433" s="1" t="s">
        <v>201</v>
      </c>
      <c r="BH433" s="1" t="s">
        <v>8779</v>
      </c>
      <c r="BI433" s="1" t="s">
        <v>1253</v>
      </c>
      <c r="BJ433" s="1" t="s">
        <v>12893</v>
      </c>
      <c r="BK433" s="1" t="s">
        <v>1254</v>
      </c>
      <c r="BL433" s="1" t="s">
        <v>9009</v>
      </c>
      <c r="BM433" s="1" t="s">
        <v>1255</v>
      </c>
      <c r="BN433" s="1" t="s">
        <v>9511</v>
      </c>
      <c r="BO433" s="1" t="s">
        <v>76</v>
      </c>
      <c r="BP433" s="1" t="s">
        <v>8908</v>
      </c>
      <c r="BQ433" s="1" t="s">
        <v>1256</v>
      </c>
      <c r="BR433" s="1" t="s">
        <v>14569</v>
      </c>
      <c r="BS433" s="1" t="s">
        <v>205</v>
      </c>
      <c r="BT433" s="1" t="s">
        <v>11656</v>
      </c>
    </row>
    <row r="434" spans="1:72" ht="13.5" customHeight="1">
      <c r="A434" s="3" t="str">
        <f>HYPERLINK("http://kyu.snu.ac.kr/sdhj/index.jsp?type=hj/GK14802_00IH_0001_0011.jpg","1723_각북면_11")</f>
        <v>1723_각북면_11</v>
      </c>
      <c r="B434" s="2">
        <v>1723</v>
      </c>
      <c r="C434" s="2" t="s">
        <v>17444</v>
      </c>
      <c r="D434" s="2" t="s">
        <v>17445</v>
      </c>
      <c r="E434" s="2">
        <v>433</v>
      </c>
      <c r="F434" s="1">
        <v>4</v>
      </c>
      <c r="G434" s="1" t="s">
        <v>1181</v>
      </c>
      <c r="H434" s="1" t="s">
        <v>8458</v>
      </c>
      <c r="I434" s="1">
        <v>2</v>
      </c>
      <c r="L434" s="1">
        <v>1</v>
      </c>
      <c r="M434" s="2" t="s">
        <v>1248</v>
      </c>
      <c r="N434" s="2" t="s">
        <v>8594</v>
      </c>
      <c r="S434" s="1" t="s">
        <v>60</v>
      </c>
      <c r="T434" s="1" t="s">
        <v>8660</v>
      </c>
      <c r="U434" s="1" t="s">
        <v>1257</v>
      </c>
      <c r="V434" s="1" t="s">
        <v>14972</v>
      </c>
      <c r="Y434" s="1" t="s">
        <v>688</v>
      </c>
      <c r="Z434" s="1" t="s">
        <v>10754</v>
      </c>
      <c r="AC434" s="1">
        <v>48</v>
      </c>
      <c r="AD434" s="1" t="s">
        <v>414</v>
      </c>
      <c r="AE434" s="1" t="s">
        <v>8756</v>
      </c>
    </row>
    <row r="435" spans="1:72" ht="13.5" customHeight="1">
      <c r="A435" s="3" t="str">
        <f>HYPERLINK("http://kyu.snu.ac.kr/sdhj/index.jsp?type=hj/GK14802_00IH_0001_0011.jpg","1723_각북면_11")</f>
        <v>1723_각북면_11</v>
      </c>
      <c r="B435" s="2">
        <v>1723</v>
      </c>
      <c r="C435" s="2" t="s">
        <v>17294</v>
      </c>
      <c r="D435" s="2" t="s">
        <v>17295</v>
      </c>
      <c r="E435" s="2">
        <v>434</v>
      </c>
      <c r="F435" s="1">
        <v>4</v>
      </c>
      <c r="G435" s="1" t="s">
        <v>1181</v>
      </c>
      <c r="H435" s="1" t="s">
        <v>8458</v>
      </c>
      <c r="I435" s="1">
        <v>2</v>
      </c>
      <c r="L435" s="1">
        <v>1</v>
      </c>
      <c r="M435" s="2" t="s">
        <v>1248</v>
      </c>
      <c r="N435" s="2" t="s">
        <v>8594</v>
      </c>
      <c r="S435" s="1" t="s">
        <v>616</v>
      </c>
      <c r="T435" s="1" t="s">
        <v>1975</v>
      </c>
      <c r="W435" s="1" t="s">
        <v>82</v>
      </c>
      <c r="X435" s="1" t="s">
        <v>17291</v>
      </c>
      <c r="Y435" s="1" t="s">
        <v>51</v>
      </c>
      <c r="Z435" s="1" t="s">
        <v>9254</v>
      </c>
      <c r="AC435" s="1">
        <v>25</v>
      </c>
      <c r="AD435" s="1" t="s">
        <v>276</v>
      </c>
      <c r="AE435" s="1" t="s">
        <v>11439</v>
      </c>
    </row>
    <row r="436" spans="1:72" ht="13.5" customHeight="1">
      <c r="A436" s="3" t="str">
        <f>HYPERLINK("http://kyu.snu.ac.kr/sdhj/index.jsp?type=hj/GK14802_00IH_0001_0011.jpg","1723_각북면_11")</f>
        <v>1723_각북면_11</v>
      </c>
      <c r="B436" s="2">
        <v>1723</v>
      </c>
      <c r="C436" s="2" t="s">
        <v>17294</v>
      </c>
      <c r="D436" s="2" t="s">
        <v>17295</v>
      </c>
      <c r="E436" s="2">
        <v>435</v>
      </c>
      <c r="F436" s="1">
        <v>4</v>
      </c>
      <c r="G436" s="1" t="s">
        <v>1181</v>
      </c>
      <c r="H436" s="1" t="s">
        <v>8458</v>
      </c>
      <c r="I436" s="1">
        <v>2</v>
      </c>
      <c r="L436" s="1">
        <v>1</v>
      </c>
      <c r="M436" s="2" t="s">
        <v>1248</v>
      </c>
      <c r="N436" s="2" t="s">
        <v>8594</v>
      </c>
      <c r="S436" s="1" t="s">
        <v>67</v>
      </c>
      <c r="T436" s="1" t="s">
        <v>2699</v>
      </c>
      <c r="Y436" s="1" t="s">
        <v>51</v>
      </c>
      <c r="Z436" s="1" t="s">
        <v>9254</v>
      </c>
      <c r="AC436" s="1">
        <v>1</v>
      </c>
      <c r="AD436" s="1" t="s">
        <v>88</v>
      </c>
      <c r="AE436" s="1" t="s">
        <v>11437</v>
      </c>
      <c r="AF436" s="1" t="s">
        <v>89</v>
      </c>
      <c r="AG436" s="1" t="s">
        <v>11488</v>
      </c>
    </row>
    <row r="437" spans="1:72" ht="13.5" customHeight="1">
      <c r="A437" s="3" t="str">
        <f>HYPERLINK("http://kyu.snu.ac.kr/sdhj/index.jsp?type=hj/GK14802_00IH_0001_0011.jpg","1723_각북면_11")</f>
        <v>1723_각북면_11</v>
      </c>
      <c r="B437" s="2">
        <v>1723</v>
      </c>
      <c r="C437" s="2" t="s">
        <v>17294</v>
      </c>
      <c r="D437" s="2" t="s">
        <v>17295</v>
      </c>
      <c r="E437" s="2">
        <v>436</v>
      </c>
      <c r="F437" s="1">
        <v>4</v>
      </c>
      <c r="G437" s="1" t="s">
        <v>1181</v>
      </c>
      <c r="H437" s="1" t="s">
        <v>8458</v>
      </c>
      <c r="I437" s="1">
        <v>2</v>
      </c>
      <c r="L437" s="1">
        <v>2</v>
      </c>
      <c r="M437" s="2" t="s">
        <v>15997</v>
      </c>
      <c r="N437" s="2" t="s">
        <v>15998</v>
      </c>
      <c r="T437" s="1" t="s">
        <v>17111</v>
      </c>
      <c r="U437" s="1" t="s">
        <v>1258</v>
      </c>
      <c r="V437" s="1" t="s">
        <v>9162</v>
      </c>
      <c r="W437" s="1" t="s">
        <v>82</v>
      </c>
      <c r="X437" s="1" t="s">
        <v>17446</v>
      </c>
      <c r="Y437" s="1" t="s">
        <v>1259</v>
      </c>
      <c r="Z437" s="1" t="s">
        <v>11279</v>
      </c>
      <c r="AC437" s="1">
        <v>54</v>
      </c>
      <c r="AD437" s="1" t="s">
        <v>257</v>
      </c>
      <c r="AE437" s="1" t="s">
        <v>11442</v>
      </c>
      <c r="AJ437" s="1" t="s">
        <v>17</v>
      </c>
      <c r="AK437" s="1" t="s">
        <v>11643</v>
      </c>
      <c r="AL437" s="1" t="s">
        <v>42</v>
      </c>
      <c r="AM437" s="1" t="s">
        <v>15289</v>
      </c>
      <c r="AT437" s="1" t="s">
        <v>76</v>
      </c>
      <c r="AU437" s="1" t="s">
        <v>8908</v>
      </c>
      <c r="AV437" s="1" t="s">
        <v>1260</v>
      </c>
      <c r="AW437" s="1" t="s">
        <v>10389</v>
      </c>
      <c r="BG437" s="1" t="s">
        <v>76</v>
      </c>
      <c r="BH437" s="1" t="s">
        <v>8908</v>
      </c>
      <c r="BI437" s="1" t="s">
        <v>1261</v>
      </c>
      <c r="BJ437" s="1" t="s">
        <v>12649</v>
      </c>
      <c r="BK437" s="1" t="s">
        <v>76</v>
      </c>
      <c r="BL437" s="1" t="s">
        <v>8908</v>
      </c>
      <c r="BM437" s="1" t="s">
        <v>1262</v>
      </c>
      <c r="BN437" s="1" t="s">
        <v>9225</v>
      </c>
      <c r="BO437" s="1" t="s">
        <v>76</v>
      </c>
      <c r="BP437" s="1" t="s">
        <v>8908</v>
      </c>
      <c r="BQ437" s="1" t="s">
        <v>999</v>
      </c>
      <c r="BR437" s="1" t="s">
        <v>15505</v>
      </c>
      <c r="BS437" s="1" t="s">
        <v>42</v>
      </c>
      <c r="BT437" s="1" t="s">
        <v>15289</v>
      </c>
    </row>
    <row r="438" spans="1:72" ht="13.5" customHeight="1">
      <c r="A438" s="3" t="str">
        <f>HYPERLINK("http://kyu.snu.ac.kr/sdhj/index.jsp?type=hj/GK14802_00IH_0001_0011.jpg","1723_각북면_11")</f>
        <v>1723_각북면_11</v>
      </c>
      <c r="B438" s="2">
        <v>1723</v>
      </c>
      <c r="C438" s="2" t="s">
        <v>17100</v>
      </c>
      <c r="D438" s="2" t="s">
        <v>17101</v>
      </c>
      <c r="E438" s="2">
        <v>437</v>
      </c>
      <c r="F438" s="1">
        <v>4</v>
      </c>
      <c r="G438" s="1" t="s">
        <v>1181</v>
      </c>
      <c r="H438" s="1" t="s">
        <v>8458</v>
      </c>
      <c r="I438" s="1">
        <v>2</v>
      </c>
      <c r="L438" s="1">
        <v>2</v>
      </c>
      <c r="M438" s="2" t="s">
        <v>15997</v>
      </c>
      <c r="N438" s="2" t="s">
        <v>15998</v>
      </c>
      <c r="S438" s="1" t="s">
        <v>49</v>
      </c>
      <c r="T438" s="1" t="s">
        <v>241</v>
      </c>
      <c r="W438" s="1" t="s">
        <v>1263</v>
      </c>
      <c r="X438" s="1" t="s">
        <v>9217</v>
      </c>
      <c r="Y438" s="1" t="s">
        <v>51</v>
      </c>
      <c r="Z438" s="1" t="s">
        <v>9254</v>
      </c>
      <c r="AC438" s="1">
        <v>42</v>
      </c>
      <c r="AD438" s="1" t="s">
        <v>399</v>
      </c>
      <c r="AE438" s="1" t="s">
        <v>8465</v>
      </c>
      <c r="AJ438" s="1" t="s">
        <v>17</v>
      </c>
      <c r="AK438" s="1" t="s">
        <v>11643</v>
      </c>
      <c r="AL438" s="1" t="s">
        <v>130</v>
      </c>
      <c r="AM438" s="1" t="s">
        <v>11651</v>
      </c>
      <c r="AT438" s="1" t="s">
        <v>76</v>
      </c>
      <c r="AU438" s="1" t="s">
        <v>8908</v>
      </c>
      <c r="AV438" s="1" t="s">
        <v>585</v>
      </c>
      <c r="AW438" s="1" t="s">
        <v>10209</v>
      </c>
      <c r="BG438" s="1" t="s">
        <v>76</v>
      </c>
      <c r="BH438" s="1" t="s">
        <v>8908</v>
      </c>
      <c r="BI438" s="1" t="s">
        <v>346</v>
      </c>
      <c r="BJ438" s="1" t="s">
        <v>12869</v>
      </c>
      <c r="BK438" s="1" t="s">
        <v>76</v>
      </c>
      <c r="BL438" s="1" t="s">
        <v>8908</v>
      </c>
      <c r="BM438" s="1" t="s">
        <v>214</v>
      </c>
      <c r="BN438" s="1" t="s">
        <v>9919</v>
      </c>
      <c r="BO438" s="1" t="s">
        <v>202</v>
      </c>
      <c r="BP438" s="1" t="s">
        <v>8811</v>
      </c>
      <c r="BQ438" s="1" t="s">
        <v>1264</v>
      </c>
      <c r="BR438" s="1" t="s">
        <v>14320</v>
      </c>
      <c r="BS438" s="1" t="s">
        <v>42</v>
      </c>
      <c r="BT438" s="1" t="s">
        <v>15289</v>
      </c>
    </row>
    <row r="439" spans="1:72" ht="13.5" customHeight="1">
      <c r="A439" s="3" t="str">
        <f>HYPERLINK("http://kyu.snu.ac.kr/sdhj/index.jsp?type=hj/GK14802_00IH_0001_0011.jpg","1723_각북면_11")</f>
        <v>1723_각북면_11</v>
      </c>
      <c r="B439" s="2">
        <v>1723</v>
      </c>
      <c r="C439" s="2" t="s">
        <v>17256</v>
      </c>
      <c r="D439" s="2" t="s">
        <v>17257</v>
      </c>
      <c r="E439" s="2">
        <v>438</v>
      </c>
      <c r="F439" s="1">
        <v>4</v>
      </c>
      <c r="G439" s="1" t="s">
        <v>1181</v>
      </c>
      <c r="H439" s="1" t="s">
        <v>8458</v>
      </c>
      <c r="I439" s="1">
        <v>2</v>
      </c>
      <c r="L439" s="1">
        <v>2</v>
      </c>
      <c r="M439" s="2" t="s">
        <v>15997</v>
      </c>
      <c r="N439" s="2" t="s">
        <v>15998</v>
      </c>
      <c r="S439" s="1" t="s">
        <v>206</v>
      </c>
      <c r="T439" s="1" t="s">
        <v>17447</v>
      </c>
      <c r="Y439" s="1" t="s">
        <v>1260</v>
      </c>
      <c r="Z439" s="1" t="s">
        <v>10389</v>
      </c>
      <c r="AF439" s="1" t="s">
        <v>274</v>
      </c>
      <c r="AG439" s="1" t="s">
        <v>14924</v>
      </c>
    </row>
    <row r="440" spans="1:72" ht="13.5" customHeight="1">
      <c r="A440" s="3" t="str">
        <f>HYPERLINK("http://kyu.snu.ac.kr/sdhj/index.jsp?type=hj/GK14802_00IH_0001_0011.jpg","1723_각북면_11")</f>
        <v>1723_각북면_11</v>
      </c>
      <c r="B440" s="2">
        <v>1723</v>
      </c>
      <c r="C440" s="2" t="s">
        <v>17256</v>
      </c>
      <c r="D440" s="2" t="s">
        <v>17257</v>
      </c>
      <c r="E440" s="2">
        <v>439</v>
      </c>
      <c r="F440" s="1">
        <v>4</v>
      </c>
      <c r="G440" s="1" t="s">
        <v>1181</v>
      </c>
      <c r="H440" s="1" t="s">
        <v>8458</v>
      </c>
      <c r="I440" s="1">
        <v>2</v>
      </c>
      <c r="L440" s="1">
        <v>2</v>
      </c>
      <c r="M440" s="2" t="s">
        <v>15997</v>
      </c>
      <c r="N440" s="2" t="s">
        <v>15998</v>
      </c>
      <c r="S440" s="1" t="s">
        <v>67</v>
      </c>
      <c r="T440" s="1" t="s">
        <v>2699</v>
      </c>
      <c r="Y440" s="1" t="s">
        <v>51</v>
      </c>
      <c r="Z440" s="1" t="s">
        <v>9254</v>
      </c>
      <c r="AC440" s="1">
        <v>10</v>
      </c>
      <c r="AD440" s="1" t="s">
        <v>65</v>
      </c>
      <c r="AE440" s="1" t="s">
        <v>11462</v>
      </c>
    </row>
    <row r="441" spans="1:72" ht="13.5" customHeight="1">
      <c r="A441" s="3" t="str">
        <f>HYPERLINK("http://kyu.snu.ac.kr/sdhj/index.jsp?type=hj/GK14802_00IH_0001_0011.jpg","1723_각북면_11")</f>
        <v>1723_각북면_11</v>
      </c>
      <c r="B441" s="2">
        <v>1723</v>
      </c>
      <c r="C441" s="2" t="s">
        <v>17256</v>
      </c>
      <c r="D441" s="2" t="s">
        <v>17257</v>
      </c>
      <c r="E441" s="2">
        <v>440</v>
      </c>
      <c r="F441" s="1">
        <v>4</v>
      </c>
      <c r="G441" s="1" t="s">
        <v>1181</v>
      </c>
      <c r="H441" s="1" t="s">
        <v>8458</v>
      </c>
      <c r="I441" s="1">
        <v>2</v>
      </c>
      <c r="L441" s="1">
        <v>2</v>
      </c>
      <c r="M441" s="2" t="s">
        <v>15997</v>
      </c>
      <c r="N441" s="2" t="s">
        <v>15998</v>
      </c>
      <c r="S441" s="1" t="s">
        <v>67</v>
      </c>
      <c r="T441" s="1" t="s">
        <v>2699</v>
      </c>
      <c r="Y441" s="1" t="s">
        <v>51</v>
      </c>
      <c r="Z441" s="1" t="s">
        <v>9254</v>
      </c>
      <c r="AF441" s="1" t="s">
        <v>164</v>
      </c>
      <c r="AG441" s="1" t="s">
        <v>9220</v>
      </c>
    </row>
    <row r="442" spans="1:72" ht="13.5" customHeight="1">
      <c r="A442" s="3" t="str">
        <f>HYPERLINK("http://kyu.snu.ac.kr/sdhj/index.jsp?type=hj/GK14802_00IH_0001_0011.jpg","1723_각북면_11")</f>
        <v>1723_각북면_11</v>
      </c>
      <c r="B442" s="2">
        <v>1723</v>
      </c>
      <c r="C442" s="2" t="s">
        <v>17256</v>
      </c>
      <c r="D442" s="2" t="s">
        <v>17257</v>
      </c>
      <c r="E442" s="2">
        <v>441</v>
      </c>
      <c r="F442" s="1">
        <v>4</v>
      </c>
      <c r="G442" s="1" t="s">
        <v>1181</v>
      </c>
      <c r="H442" s="1" t="s">
        <v>8458</v>
      </c>
      <c r="I442" s="1">
        <v>2</v>
      </c>
      <c r="L442" s="1">
        <v>2</v>
      </c>
      <c r="M442" s="2" t="s">
        <v>15997</v>
      </c>
      <c r="N442" s="2" t="s">
        <v>15998</v>
      </c>
      <c r="S442" s="1" t="s">
        <v>136</v>
      </c>
      <c r="T442" s="1" t="s">
        <v>4203</v>
      </c>
      <c r="U442" s="1" t="s">
        <v>63</v>
      </c>
      <c r="V442" s="1" t="s">
        <v>8801</v>
      </c>
      <c r="Y442" s="1" t="s">
        <v>1265</v>
      </c>
      <c r="Z442" s="1" t="s">
        <v>10464</v>
      </c>
      <c r="AC442" s="1">
        <v>27</v>
      </c>
      <c r="AD442" s="1" t="s">
        <v>295</v>
      </c>
      <c r="AE442" s="1" t="s">
        <v>11471</v>
      </c>
      <c r="AG442" s="1" t="s">
        <v>17448</v>
      </c>
    </row>
    <row r="443" spans="1:72" ht="13.5" customHeight="1">
      <c r="A443" s="3" t="str">
        <f>HYPERLINK("http://kyu.snu.ac.kr/sdhj/index.jsp?type=hj/GK14802_00IH_0001_0011.jpg","1723_각북면_11")</f>
        <v>1723_각북면_11</v>
      </c>
      <c r="B443" s="2">
        <v>1723</v>
      </c>
      <c r="C443" s="2" t="s">
        <v>17027</v>
      </c>
      <c r="D443" s="2" t="s">
        <v>17028</v>
      </c>
      <c r="E443" s="2">
        <v>442</v>
      </c>
      <c r="F443" s="1">
        <v>4</v>
      </c>
      <c r="G443" s="1" t="s">
        <v>1181</v>
      </c>
      <c r="H443" s="1" t="s">
        <v>8458</v>
      </c>
      <c r="I443" s="1">
        <v>2</v>
      </c>
      <c r="L443" s="1">
        <v>2</v>
      </c>
      <c r="M443" s="2" t="s">
        <v>15997</v>
      </c>
      <c r="N443" s="2" t="s">
        <v>15998</v>
      </c>
      <c r="S443" s="1" t="s">
        <v>136</v>
      </c>
      <c r="T443" s="1" t="s">
        <v>4203</v>
      </c>
      <c r="Y443" s="1" t="s">
        <v>1266</v>
      </c>
      <c r="Z443" s="1" t="s">
        <v>11278</v>
      </c>
      <c r="AC443" s="1">
        <v>1</v>
      </c>
      <c r="AD443" s="1" t="s">
        <v>88</v>
      </c>
      <c r="AE443" s="1" t="s">
        <v>11437</v>
      </c>
      <c r="AF443" s="1" t="s">
        <v>15164</v>
      </c>
      <c r="AG443" s="1" t="s">
        <v>15254</v>
      </c>
    </row>
    <row r="444" spans="1:72" ht="13.5" customHeight="1">
      <c r="A444" s="3" t="str">
        <f>HYPERLINK("http://kyu.snu.ac.kr/sdhj/index.jsp?type=hj/GK14802_00IH_0001_0011.jpg","1723_각북면_11")</f>
        <v>1723_각북면_11</v>
      </c>
      <c r="B444" s="2">
        <v>1723</v>
      </c>
      <c r="C444" s="2" t="s">
        <v>17256</v>
      </c>
      <c r="D444" s="2" t="s">
        <v>17257</v>
      </c>
      <c r="E444" s="2">
        <v>443</v>
      </c>
      <c r="F444" s="1">
        <v>4</v>
      </c>
      <c r="G444" s="1" t="s">
        <v>1181</v>
      </c>
      <c r="H444" s="1" t="s">
        <v>8458</v>
      </c>
      <c r="I444" s="1">
        <v>2</v>
      </c>
      <c r="L444" s="1">
        <v>3</v>
      </c>
      <c r="M444" s="2" t="s">
        <v>15999</v>
      </c>
      <c r="N444" s="2" t="s">
        <v>16000</v>
      </c>
      <c r="T444" s="1" t="s">
        <v>17449</v>
      </c>
      <c r="U444" s="1" t="s">
        <v>1267</v>
      </c>
      <c r="V444" s="1" t="s">
        <v>9161</v>
      </c>
      <c r="W444" s="1" t="s">
        <v>191</v>
      </c>
      <c r="X444" s="1" t="s">
        <v>8710</v>
      </c>
      <c r="Y444" s="1" t="s">
        <v>680</v>
      </c>
      <c r="Z444" s="1" t="s">
        <v>9359</v>
      </c>
      <c r="AC444" s="1">
        <v>31</v>
      </c>
      <c r="AD444" s="1" t="s">
        <v>178</v>
      </c>
      <c r="AE444" s="1" t="s">
        <v>11453</v>
      </c>
      <c r="AJ444" s="1" t="s">
        <v>17</v>
      </c>
      <c r="AK444" s="1" t="s">
        <v>11643</v>
      </c>
      <c r="AL444" s="1" t="s">
        <v>130</v>
      </c>
      <c r="AM444" s="1" t="s">
        <v>11651</v>
      </c>
      <c r="AT444" s="1" t="s">
        <v>76</v>
      </c>
      <c r="AU444" s="1" t="s">
        <v>8908</v>
      </c>
      <c r="AV444" s="1" t="s">
        <v>1268</v>
      </c>
      <c r="AW444" s="1" t="s">
        <v>9881</v>
      </c>
      <c r="BG444" s="1" t="s">
        <v>202</v>
      </c>
      <c r="BH444" s="1" t="s">
        <v>8811</v>
      </c>
      <c r="BI444" s="1" t="s">
        <v>1269</v>
      </c>
      <c r="BJ444" s="1" t="s">
        <v>13374</v>
      </c>
      <c r="BM444" s="1" t="s">
        <v>1270</v>
      </c>
      <c r="BN444" s="1" t="s">
        <v>13791</v>
      </c>
      <c r="BO444" s="1" t="s">
        <v>76</v>
      </c>
      <c r="BP444" s="1" t="s">
        <v>8908</v>
      </c>
      <c r="BQ444" s="1" t="s">
        <v>1271</v>
      </c>
      <c r="BR444" s="1" t="s">
        <v>14568</v>
      </c>
      <c r="BS444" s="1" t="s">
        <v>209</v>
      </c>
      <c r="BT444" s="1" t="s">
        <v>11648</v>
      </c>
    </row>
    <row r="445" spans="1:72" ht="13.5" customHeight="1">
      <c r="A445" s="3" t="str">
        <f>HYPERLINK("http://kyu.snu.ac.kr/sdhj/index.jsp?type=hj/GK14802_00IH_0001_0011.jpg","1723_각북면_11")</f>
        <v>1723_각북면_11</v>
      </c>
      <c r="B445" s="2">
        <v>1723</v>
      </c>
      <c r="C445" s="2" t="s">
        <v>17450</v>
      </c>
      <c r="D445" s="2" t="s">
        <v>17451</v>
      </c>
      <c r="E445" s="2">
        <v>444</v>
      </c>
      <c r="F445" s="1">
        <v>4</v>
      </c>
      <c r="G445" s="1" t="s">
        <v>1181</v>
      </c>
      <c r="H445" s="1" t="s">
        <v>8458</v>
      </c>
      <c r="I445" s="1">
        <v>2</v>
      </c>
      <c r="L445" s="1">
        <v>3</v>
      </c>
      <c r="M445" s="2" t="s">
        <v>15999</v>
      </c>
      <c r="N445" s="2" t="s">
        <v>16000</v>
      </c>
      <c r="S445" s="1" t="s">
        <v>49</v>
      </c>
      <c r="T445" s="1" t="s">
        <v>241</v>
      </c>
      <c r="W445" s="1" t="s">
        <v>102</v>
      </c>
      <c r="X445" s="1" t="s">
        <v>9211</v>
      </c>
      <c r="Y445" s="1" t="s">
        <v>51</v>
      </c>
      <c r="Z445" s="1" t="s">
        <v>9254</v>
      </c>
      <c r="AC445" s="1">
        <v>30</v>
      </c>
      <c r="AD445" s="1" t="s">
        <v>198</v>
      </c>
      <c r="AE445" s="1" t="s">
        <v>11454</v>
      </c>
      <c r="AJ445" s="1" t="s">
        <v>17</v>
      </c>
      <c r="AK445" s="1" t="s">
        <v>11643</v>
      </c>
      <c r="AL445" s="1" t="s">
        <v>541</v>
      </c>
      <c r="AM445" s="1" t="s">
        <v>11664</v>
      </c>
      <c r="AT445" s="1" t="s">
        <v>1272</v>
      </c>
      <c r="AU445" s="1" t="s">
        <v>17452</v>
      </c>
      <c r="AV445" s="1" t="s">
        <v>1273</v>
      </c>
      <c r="AW445" s="1" t="s">
        <v>9634</v>
      </c>
      <c r="BG445" s="1" t="s">
        <v>201</v>
      </c>
      <c r="BH445" s="1" t="s">
        <v>8779</v>
      </c>
      <c r="BI445" s="1" t="s">
        <v>1274</v>
      </c>
      <c r="BJ445" s="1" t="s">
        <v>13373</v>
      </c>
      <c r="BK445" s="1" t="s">
        <v>38</v>
      </c>
      <c r="BL445" s="1" t="s">
        <v>8841</v>
      </c>
      <c r="BM445" s="1" t="s">
        <v>1275</v>
      </c>
      <c r="BN445" s="1" t="s">
        <v>13106</v>
      </c>
      <c r="BO445" s="1" t="s">
        <v>98</v>
      </c>
      <c r="BP445" s="1" t="s">
        <v>11883</v>
      </c>
      <c r="BQ445" s="1" t="s">
        <v>1276</v>
      </c>
      <c r="BR445" s="1" t="s">
        <v>12401</v>
      </c>
      <c r="BS445" s="1" t="s">
        <v>1080</v>
      </c>
      <c r="BT445" s="1" t="s">
        <v>11649</v>
      </c>
    </row>
    <row r="446" spans="1:72" ht="13.5" customHeight="1">
      <c r="A446" s="3" t="str">
        <f>HYPERLINK("http://kyu.snu.ac.kr/sdhj/index.jsp?type=hj/GK14802_00IH_0001_0011.jpg","1723_각북면_11")</f>
        <v>1723_각북면_11</v>
      </c>
      <c r="B446" s="2">
        <v>1723</v>
      </c>
      <c r="C446" s="2" t="s">
        <v>17084</v>
      </c>
      <c r="D446" s="2" t="s">
        <v>17085</v>
      </c>
      <c r="E446" s="2">
        <v>445</v>
      </c>
      <c r="F446" s="1">
        <v>4</v>
      </c>
      <c r="G446" s="1" t="s">
        <v>1181</v>
      </c>
      <c r="H446" s="1" t="s">
        <v>8458</v>
      </c>
      <c r="I446" s="1">
        <v>2</v>
      </c>
      <c r="L446" s="1">
        <v>3</v>
      </c>
      <c r="M446" s="2" t="s">
        <v>15999</v>
      </c>
      <c r="N446" s="2" t="s">
        <v>16000</v>
      </c>
      <c r="S446" s="1" t="s">
        <v>217</v>
      </c>
      <c r="T446" s="1" t="s">
        <v>8665</v>
      </c>
      <c r="W446" s="1" t="s">
        <v>552</v>
      </c>
      <c r="X446" s="1" t="s">
        <v>9199</v>
      </c>
      <c r="Y446" s="1" t="s">
        <v>51</v>
      </c>
      <c r="Z446" s="1" t="s">
        <v>9254</v>
      </c>
      <c r="AC446" s="1">
        <v>50</v>
      </c>
      <c r="AD446" s="1" t="s">
        <v>168</v>
      </c>
      <c r="AE446" s="1" t="s">
        <v>11458</v>
      </c>
    </row>
    <row r="447" spans="1:72" ht="13.5" customHeight="1">
      <c r="A447" s="3" t="str">
        <f>HYPERLINK("http://kyu.snu.ac.kr/sdhj/index.jsp?type=hj/GK14802_00IH_0001_0011.jpg","1723_각북면_11")</f>
        <v>1723_각북면_11</v>
      </c>
      <c r="B447" s="2">
        <v>1723</v>
      </c>
      <c r="C447" s="2" t="s">
        <v>17084</v>
      </c>
      <c r="D447" s="2" t="s">
        <v>17085</v>
      </c>
      <c r="E447" s="2">
        <v>446</v>
      </c>
      <c r="F447" s="1">
        <v>4</v>
      </c>
      <c r="G447" s="1" t="s">
        <v>1181</v>
      </c>
      <c r="H447" s="1" t="s">
        <v>8458</v>
      </c>
      <c r="I447" s="1">
        <v>2</v>
      </c>
      <c r="L447" s="1">
        <v>3</v>
      </c>
      <c r="M447" s="2" t="s">
        <v>15999</v>
      </c>
      <c r="N447" s="2" t="s">
        <v>16000</v>
      </c>
      <c r="S447" s="1" t="s">
        <v>687</v>
      </c>
      <c r="T447" s="1" t="s">
        <v>8672</v>
      </c>
      <c r="Y447" s="1" t="s">
        <v>726</v>
      </c>
      <c r="Z447" s="1" t="s">
        <v>9537</v>
      </c>
      <c r="AF447" s="1" t="s">
        <v>689</v>
      </c>
      <c r="AG447" s="1" t="s">
        <v>11497</v>
      </c>
      <c r="AH447" s="1" t="s">
        <v>878</v>
      </c>
      <c r="AI447" s="1" t="s">
        <v>11635</v>
      </c>
    </row>
    <row r="448" spans="1:72" ht="13.5" customHeight="1">
      <c r="A448" s="3" t="str">
        <f>HYPERLINK("http://kyu.snu.ac.kr/sdhj/index.jsp?type=hj/GK14802_00IH_0001_0011.jpg","1723_각북면_11")</f>
        <v>1723_각북면_11</v>
      </c>
      <c r="B448" s="2">
        <v>1723</v>
      </c>
      <c r="C448" s="2" t="s">
        <v>17189</v>
      </c>
      <c r="D448" s="2" t="s">
        <v>17190</v>
      </c>
      <c r="E448" s="2">
        <v>447</v>
      </c>
      <c r="F448" s="1">
        <v>4</v>
      </c>
      <c r="G448" s="1" t="s">
        <v>1181</v>
      </c>
      <c r="H448" s="1" t="s">
        <v>8458</v>
      </c>
      <c r="I448" s="1">
        <v>2</v>
      </c>
      <c r="L448" s="1">
        <v>3</v>
      </c>
      <c r="M448" s="2" t="s">
        <v>15999</v>
      </c>
      <c r="N448" s="2" t="s">
        <v>16000</v>
      </c>
      <c r="S448" s="1" t="s">
        <v>690</v>
      </c>
      <c r="T448" s="1" t="s">
        <v>8664</v>
      </c>
      <c r="Y448" s="1" t="s">
        <v>51</v>
      </c>
      <c r="Z448" s="1" t="s">
        <v>9254</v>
      </c>
      <c r="AC448" s="1">
        <v>11</v>
      </c>
      <c r="AD448" s="1" t="s">
        <v>501</v>
      </c>
      <c r="AE448" s="1" t="s">
        <v>11446</v>
      </c>
    </row>
    <row r="449" spans="1:72" ht="13.5" customHeight="1">
      <c r="A449" s="3" t="str">
        <f>HYPERLINK("http://kyu.snu.ac.kr/sdhj/index.jsp?type=hj/GK14802_00IH_0001_0011.jpg","1723_각북면_11")</f>
        <v>1723_각북면_11</v>
      </c>
      <c r="B449" s="2">
        <v>1723</v>
      </c>
      <c r="C449" s="2" t="s">
        <v>17084</v>
      </c>
      <c r="D449" s="2" t="s">
        <v>17085</v>
      </c>
      <c r="E449" s="2">
        <v>448</v>
      </c>
      <c r="F449" s="1">
        <v>4</v>
      </c>
      <c r="G449" s="1" t="s">
        <v>1181</v>
      </c>
      <c r="H449" s="1" t="s">
        <v>8458</v>
      </c>
      <c r="I449" s="1">
        <v>2</v>
      </c>
      <c r="L449" s="1">
        <v>3</v>
      </c>
      <c r="M449" s="2" t="s">
        <v>15999</v>
      </c>
      <c r="N449" s="2" t="s">
        <v>16000</v>
      </c>
      <c r="S449" s="1" t="s">
        <v>67</v>
      </c>
      <c r="T449" s="1" t="s">
        <v>2699</v>
      </c>
      <c r="Y449" s="1" t="s">
        <v>51</v>
      </c>
      <c r="Z449" s="1" t="s">
        <v>9254</v>
      </c>
      <c r="AC449" s="1">
        <v>1</v>
      </c>
      <c r="AD449" s="1" t="s">
        <v>88</v>
      </c>
      <c r="AE449" s="1" t="s">
        <v>11437</v>
      </c>
      <c r="AF449" s="1" t="s">
        <v>89</v>
      </c>
      <c r="AG449" s="1" t="s">
        <v>11488</v>
      </c>
    </row>
    <row r="450" spans="1:72" ht="13.5" customHeight="1">
      <c r="A450" s="3" t="str">
        <f>HYPERLINK("http://kyu.snu.ac.kr/sdhj/index.jsp?type=hj/GK14802_00IH_0001_0011.jpg","1723_각북면_11")</f>
        <v>1723_각북면_11</v>
      </c>
      <c r="B450" s="2">
        <v>1723</v>
      </c>
      <c r="C450" s="2" t="s">
        <v>17084</v>
      </c>
      <c r="D450" s="2" t="s">
        <v>17085</v>
      </c>
      <c r="E450" s="2">
        <v>449</v>
      </c>
      <c r="F450" s="1">
        <v>4</v>
      </c>
      <c r="G450" s="1" t="s">
        <v>1181</v>
      </c>
      <c r="H450" s="1" t="s">
        <v>8458</v>
      </c>
      <c r="I450" s="1">
        <v>2</v>
      </c>
      <c r="L450" s="1">
        <v>4</v>
      </c>
      <c r="M450" s="2" t="s">
        <v>6375</v>
      </c>
      <c r="N450" s="2" t="s">
        <v>15789</v>
      </c>
      <c r="T450" s="1" t="s">
        <v>17449</v>
      </c>
      <c r="U450" s="1" t="s">
        <v>544</v>
      </c>
      <c r="V450" s="1" t="s">
        <v>8757</v>
      </c>
      <c r="W450" s="1" t="s">
        <v>197</v>
      </c>
      <c r="X450" s="1" t="s">
        <v>17204</v>
      </c>
      <c r="Y450" s="1" t="s">
        <v>867</v>
      </c>
      <c r="Z450" s="1" t="s">
        <v>9996</v>
      </c>
      <c r="AC450" s="1">
        <v>50</v>
      </c>
      <c r="AD450" s="1" t="s">
        <v>168</v>
      </c>
      <c r="AE450" s="1" t="s">
        <v>11458</v>
      </c>
      <c r="AJ450" s="1" t="s">
        <v>17</v>
      </c>
      <c r="AK450" s="1" t="s">
        <v>11643</v>
      </c>
      <c r="AL450" s="1" t="s">
        <v>1277</v>
      </c>
      <c r="AM450" s="1" t="s">
        <v>11673</v>
      </c>
      <c r="AT450" s="1" t="s">
        <v>76</v>
      </c>
      <c r="AU450" s="1" t="s">
        <v>8908</v>
      </c>
      <c r="AV450" s="1" t="s">
        <v>1278</v>
      </c>
      <c r="AW450" s="1" t="s">
        <v>9315</v>
      </c>
      <c r="BG450" s="1" t="s">
        <v>76</v>
      </c>
      <c r="BH450" s="1" t="s">
        <v>8908</v>
      </c>
      <c r="BI450" s="1" t="s">
        <v>1279</v>
      </c>
      <c r="BJ450" s="1" t="s">
        <v>12041</v>
      </c>
      <c r="BK450" s="1" t="s">
        <v>76</v>
      </c>
      <c r="BL450" s="1" t="s">
        <v>8908</v>
      </c>
      <c r="BM450" s="1" t="s">
        <v>1280</v>
      </c>
      <c r="BN450" s="1" t="s">
        <v>13828</v>
      </c>
      <c r="BO450" s="1" t="s">
        <v>76</v>
      </c>
      <c r="BP450" s="1" t="s">
        <v>8908</v>
      </c>
      <c r="BQ450" s="1" t="s">
        <v>8241</v>
      </c>
      <c r="BR450" s="1" t="s">
        <v>14567</v>
      </c>
      <c r="BS450" s="1" t="s">
        <v>1281</v>
      </c>
      <c r="BT450" s="1" t="s">
        <v>14652</v>
      </c>
    </row>
    <row r="451" spans="1:72" ht="13.5" customHeight="1">
      <c r="A451" s="3" t="str">
        <f>HYPERLINK("http://kyu.snu.ac.kr/sdhj/index.jsp?type=hj/GK14802_00IH_0001_0011.jpg","1723_각북면_11")</f>
        <v>1723_각북면_11</v>
      </c>
      <c r="B451" s="2">
        <v>1723</v>
      </c>
      <c r="C451" s="2" t="s">
        <v>17453</v>
      </c>
      <c r="D451" s="2" t="s">
        <v>17454</v>
      </c>
      <c r="E451" s="2">
        <v>450</v>
      </c>
      <c r="F451" s="1">
        <v>4</v>
      </c>
      <c r="G451" s="1" t="s">
        <v>1181</v>
      </c>
      <c r="H451" s="1" t="s">
        <v>8458</v>
      </c>
      <c r="I451" s="1">
        <v>2</v>
      </c>
      <c r="L451" s="1">
        <v>4</v>
      </c>
      <c r="M451" s="2" t="s">
        <v>6375</v>
      </c>
      <c r="N451" s="2" t="s">
        <v>15789</v>
      </c>
      <c r="S451" s="1" t="s">
        <v>49</v>
      </c>
      <c r="T451" s="1" t="s">
        <v>241</v>
      </c>
      <c r="W451" s="1" t="s">
        <v>308</v>
      </c>
      <c r="X451" s="1" t="s">
        <v>9230</v>
      </c>
      <c r="Y451" s="1" t="s">
        <v>51</v>
      </c>
      <c r="Z451" s="1" t="s">
        <v>9254</v>
      </c>
      <c r="AC451" s="1">
        <v>37</v>
      </c>
      <c r="AD451" s="1" t="s">
        <v>476</v>
      </c>
      <c r="AE451" s="1" t="s">
        <v>11482</v>
      </c>
      <c r="AJ451" s="1" t="s">
        <v>17</v>
      </c>
      <c r="AK451" s="1" t="s">
        <v>11643</v>
      </c>
      <c r="AL451" s="1" t="s">
        <v>130</v>
      </c>
      <c r="AM451" s="1" t="s">
        <v>11651</v>
      </c>
      <c r="AT451" s="1" t="s">
        <v>76</v>
      </c>
      <c r="AU451" s="1" t="s">
        <v>8908</v>
      </c>
      <c r="AV451" s="1" t="s">
        <v>1282</v>
      </c>
      <c r="AW451" s="1" t="s">
        <v>9576</v>
      </c>
      <c r="BG451" s="1" t="s">
        <v>76</v>
      </c>
      <c r="BH451" s="1" t="s">
        <v>8908</v>
      </c>
      <c r="BI451" s="1" t="s">
        <v>1283</v>
      </c>
      <c r="BJ451" s="1" t="s">
        <v>13372</v>
      </c>
      <c r="BK451" s="1" t="s">
        <v>76</v>
      </c>
      <c r="BL451" s="1" t="s">
        <v>8908</v>
      </c>
      <c r="BM451" s="1" t="s">
        <v>1284</v>
      </c>
      <c r="BN451" s="1" t="s">
        <v>11030</v>
      </c>
      <c r="BO451" s="1" t="s">
        <v>76</v>
      </c>
      <c r="BP451" s="1" t="s">
        <v>8908</v>
      </c>
      <c r="BQ451" s="1" t="s">
        <v>1285</v>
      </c>
      <c r="BR451" s="1" t="s">
        <v>15474</v>
      </c>
      <c r="BS451" s="1" t="s">
        <v>42</v>
      </c>
      <c r="BT451" s="1" t="s">
        <v>15289</v>
      </c>
    </row>
    <row r="452" spans="1:72" ht="13.5" customHeight="1">
      <c r="A452" s="3" t="str">
        <f>HYPERLINK("http://kyu.snu.ac.kr/sdhj/index.jsp?type=hj/GK14802_00IH_0001_0011.jpg","1723_각북면_11")</f>
        <v>1723_각북면_11</v>
      </c>
      <c r="B452" s="2">
        <v>1723</v>
      </c>
      <c r="C452" s="2" t="s">
        <v>17084</v>
      </c>
      <c r="D452" s="2" t="s">
        <v>17085</v>
      </c>
      <c r="E452" s="2">
        <v>451</v>
      </c>
      <c r="F452" s="1">
        <v>4</v>
      </c>
      <c r="G452" s="1" t="s">
        <v>1181</v>
      </c>
      <c r="H452" s="1" t="s">
        <v>8458</v>
      </c>
      <c r="I452" s="1">
        <v>2</v>
      </c>
      <c r="L452" s="1">
        <v>4</v>
      </c>
      <c r="M452" s="2" t="s">
        <v>6375</v>
      </c>
      <c r="N452" s="2" t="s">
        <v>15789</v>
      </c>
      <c r="S452" s="1" t="s">
        <v>60</v>
      </c>
      <c r="T452" s="1" t="s">
        <v>8660</v>
      </c>
      <c r="U452" s="1" t="s">
        <v>1286</v>
      </c>
      <c r="V452" s="1" t="s">
        <v>8796</v>
      </c>
      <c r="W452" s="1" t="s">
        <v>197</v>
      </c>
      <c r="X452" s="1" t="s">
        <v>17455</v>
      </c>
      <c r="Y452" s="1" t="s">
        <v>308</v>
      </c>
      <c r="Z452" s="1" t="s">
        <v>9230</v>
      </c>
      <c r="AC452" s="1">
        <v>24</v>
      </c>
      <c r="AD452" s="1" t="s">
        <v>256</v>
      </c>
      <c r="AE452" s="1" t="s">
        <v>11459</v>
      </c>
    </row>
    <row r="453" spans="1:72" ht="13.5" customHeight="1">
      <c r="A453" s="3" t="str">
        <f>HYPERLINK("http://kyu.snu.ac.kr/sdhj/index.jsp?type=hj/GK14802_00IH_0001_0011.jpg","1723_각북면_11")</f>
        <v>1723_각북면_11</v>
      </c>
      <c r="B453" s="2">
        <v>1723</v>
      </c>
      <c r="C453" s="2" t="s">
        <v>17084</v>
      </c>
      <c r="D453" s="2" t="s">
        <v>17085</v>
      </c>
      <c r="E453" s="2">
        <v>452</v>
      </c>
      <c r="F453" s="1">
        <v>4</v>
      </c>
      <c r="G453" s="1" t="s">
        <v>1181</v>
      </c>
      <c r="H453" s="1" t="s">
        <v>8458</v>
      </c>
      <c r="I453" s="1">
        <v>2</v>
      </c>
      <c r="L453" s="1">
        <v>4</v>
      </c>
      <c r="M453" s="2" t="s">
        <v>6375</v>
      </c>
      <c r="N453" s="2" t="s">
        <v>15789</v>
      </c>
      <c r="S453" s="1" t="s">
        <v>67</v>
      </c>
      <c r="T453" s="1" t="s">
        <v>2699</v>
      </c>
      <c r="Y453" s="1" t="s">
        <v>1287</v>
      </c>
      <c r="Z453" s="1" t="s">
        <v>10346</v>
      </c>
      <c r="AC453" s="1">
        <v>18</v>
      </c>
      <c r="AD453" s="1" t="s">
        <v>149</v>
      </c>
      <c r="AE453" s="1" t="s">
        <v>9619</v>
      </c>
    </row>
    <row r="454" spans="1:72" ht="13.5" customHeight="1">
      <c r="A454" s="3" t="str">
        <f>HYPERLINK("http://kyu.snu.ac.kr/sdhj/index.jsp?type=hj/GK14802_00IH_0001_0011.jpg","1723_각북면_11")</f>
        <v>1723_각북면_11</v>
      </c>
      <c r="B454" s="2">
        <v>1723</v>
      </c>
      <c r="C454" s="2" t="s">
        <v>17084</v>
      </c>
      <c r="D454" s="2" t="s">
        <v>17085</v>
      </c>
      <c r="E454" s="2">
        <v>453</v>
      </c>
      <c r="F454" s="1">
        <v>4</v>
      </c>
      <c r="G454" s="1" t="s">
        <v>1181</v>
      </c>
      <c r="H454" s="1" t="s">
        <v>8458</v>
      </c>
      <c r="I454" s="1">
        <v>2</v>
      </c>
      <c r="L454" s="1">
        <v>4</v>
      </c>
      <c r="M454" s="2" t="s">
        <v>6375</v>
      </c>
      <c r="N454" s="2" t="s">
        <v>15789</v>
      </c>
      <c r="S454" s="1" t="s">
        <v>67</v>
      </c>
      <c r="T454" s="1" t="s">
        <v>2699</v>
      </c>
      <c r="Y454" s="1" t="s">
        <v>51</v>
      </c>
      <c r="Z454" s="1" t="s">
        <v>9254</v>
      </c>
      <c r="AC454" s="1">
        <v>10</v>
      </c>
      <c r="AD454" s="1" t="s">
        <v>65</v>
      </c>
      <c r="AE454" s="1" t="s">
        <v>11462</v>
      </c>
    </row>
    <row r="455" spans="1:72" ht="13.5" customHeight="1">
      <c r="A455" s="3" t="str">
        <f>HYPERLINK("http://kyu.snu.ac.kr/sdhj/index.jsp?type=hj/GK14802_00IH_0001_0011.jpg","1723_각북면_11")</f>
        <v>1723_각북면_11</v>
      </c>
      <c r="B455" s="2">
        <v>1723</v>
      </c>
      <c r="C455" s="2" t="s">
        <v>17084</v>
      </c>
      <c r="D455" s="2" t="s">
        <v>17085</v>
      </c>
      <c r="E455" s="2">
        <v>454</v>
      </c>
      <c r="F455" s="1">
        <v>4</v>
      </c>
      <c r="G455" s="1" t="s">
        <v>1181</v>
      </c>
      <c r="H455" s="1" t="s">
        <v>8458</v>
      </c>
      <c r="I455" s="1">
        <v>2</v>
      </c>
      <c r="L455" s="1">
        <v>4</v>
      </c>
      <c r="M455" s="2" t="s">
        <v>6375</v>
      </c>
      <c r="N455" s="2" t="s">
        <v>15789</v>
      </c>
      <c r="S455" s="1" t="s">
        <v>136</v>
      </c>
      <c r="T455" s="1" t="s">
        <v>4203</v>
      </c>
      <c r="Y455" s="1" t="s">
        <v>1288</v>
      </c>
      <c r="Z455" s="1" t="s">
        <v>10641</v>
      </c>
      <c r="AF455" s="1" t="s">
        <v>164</v>
      </c>
      <c r="AG455" s="1" t="s">
        <v>9220</v>
      </c>
    </row>
    <row r="456" spans="1:72" ht="13.5" customHeight="1">
      <c r="A456" s="3" t="str">
        <f>HYPERLINK("http://kyu.snu.ac.kr/sdhj/index.jsp?type=hj/GK14802_00IH_0001_0011.jpg","1723_각북면_11")</f>
        <v>1723_각북면_11</v>
      </c>
      <c r="B456" s="2">
        <v>1723</v>
      </c>
      <c r="C456" s="2" t="s">
        <v>17084</v>
      </c>
      <c r="D456" s="2" t="s">
        <v>17085</v>
      </c>
      <c r="E456" s="2">
        <v>455</v>
      </c>
      <c r="F456" s="1">
        <v>4</v>
      </c>
      <c r="G456" s="1" t="s">
        <v>1181</v>
      </c>
      <c r="H456" s="1" t="s">
        <v>8458</v>
      </c>
      <c r="I456" s="1">
        <v>2</v>
      </c>
      <c r="L456" s="1">
        <v>4</v>
      </c>
      <c r="M456" s="2" t="s">
        <v>6375</v>
      </c>
      <c r="N456" s="2" t="s">
        <v>15789</v>
      </c>
      <c r="S456" s="1" t="s">
        <v>67</v>
      </c>
      <c r="T456" s="1" t="s">
        <v>2699</v>
      </c>
      <c r="Y456" s="1" t="s">
        <v>51</v>
      </c>
      <c r="Z456" s="1" t="s">
        <v>9254</v>
      </c>
      <c r="AC456" s="1">
        <v>5</v>
      </c>
      <c r="AD456" s="1" t="s">
        <v>358</v>
      </c>
      <c r="AE456" s="1" t="s">
        <v>10404</v>
      </c>
    </row>
    <row r="457" spans="1:72" ht="13.5" customHeight="1">
      <c r="A457" s="3" t="str">
        <f>HYPERLINK("http://kyu.snu.ac.kr/sdhj/index.jsp?type=hj/GK14802_00IH_0001_0011.jpg","1723_각북면_11")</f>
        <v>1723_각북면_11</v>
      </c>
      <c r="B457" s="2">
        <v>1723</v>
      </c>
      <c r="C457" s="2" t="s">
        <v>17084</v>
      </c>
      <c r="D457" s="2" t="s">
        <v>17085</v>
      </c>
      <c r="E457" s="2">
        <v>456</v>
      </c>
      <c r="F457" s="1">
        <v>4</v>
      </c>
      <c r="G457" s="1" t="s">
        <v>1181</v>
      </c>
      <c r="H457" s="1" t="s">
        <v>8458</v>
      </c>
      <c r="I457" s="1">
        <v>2</v>
      </c>
      <c r="L457" s="1">
        <v>4</v>
      </c>
      <c r="M457" s="2" t="s">
        <v>6375</v>
      </c>
      <c r="N457" s="2" t="s">
        <v>15789</v>
      </c>
      <c r="S457" s="1" t="s">
        <v>67</v>
      </c>
      <c r="T457" s="1" t="s">
        <v>2699</v>
      </c>
      <c r="Y457" s="1" t="s">
        <v>1289</v>
      </c>
      <c r="Z457" s="1" t="s">
        <v>10152</v>
      </c>
      <c r="AC457" s="1">
        <v>2</v>
      </c>
      <c r="AD457" s="1" t="s">
        <v>120</v>
      </c>
      <c r="AE457" s="1" t="s">
        <v>11461</v>
      </c>
      <c r="AF457" s="1" t="s">
        <v>89</v>
      </c>
      <c r="AG457" s="1" t="s">
        <v>11488</v>
      </c>
    </row>
    <row r="458" spans="1:72" ht="13.5" customHeight="1">
      <c r="A458" s="3" t="str">
        <f>HYPERLINK("http://kyu.snu.ac.kr/sdhj/index.jsp?type=hj/GK14802_00IH_0001_0012.jpg","1723_각북면_12")</f>
        <v>1723_각북면_12</v>
      </c>
      <c r="B458" s="2">
        <v>1723</v>
      </c>
      <c r="C458" s="2" t="s">
        <v>17084</v>
      </c>
      <c r="D458" s="2" t="s">
        <v>17085</v>
      </c>
      <c r="E458" s="2">
        <v>457</v>
      </c>
      <c r="F458" s="1">
        <v>4</v>
      </c>
      <c r="G458" s="1" t="s">
        <v>1181</v>
      </c>
      <c r="H458" s="1" t="s">
        <v>8458</v>
      </c>
      <c r="I458" s="1">
        <v>2</v>
      </c>
      <c r="L458" s="1">
        <v>5</v>
      </c>
      <c r="M458" s="2" t="s">
        <v>19180</v>
      </c>
      <c r="N458" s="2" t="s">
        <v>15076</v>
      </c>
      <c r="Q458" s="1" t="s">
        <v>1290</v>
      </c>
      <c r="R458" s="1" t="s">
        <v>8651</v>
      </c>
      <c r="T458" s="1" t="s">
        <v>17449</v>
      </c>
      <c r="U458" s="1" t="s">
        <v>1291</v>
      </c>
      <c r="V458" s="1" t="s">
        <v>17456</v>
      </c>
      <c r="Y458" s="1" t="s">
        <v>19142</v>
      </c>
      <c r="Z458" s="1" t="s">
        <v>15076</v>
      </c>
      <c r="AC458" s="1">
        <v>70</v>
      </c>
      <c r="AD458" s="1" t="s">
        <v>65</v>
      </c>
      <c r="AE458" s="1" t="s">
        <v>11462</v>
      </c>
      <c r="AJ458" s="1" t="s">
        <v>17</v>
      </c>
      <c r="AK458" s="1" t="s">
        <v>11643</v>
      </c>
      <c r="AL458" s="1" t="s">
        <v>518</v>
      </c>
      <c r="AM458" s="1" t="s">
        <v>11637</v>
      </c>
      <c r="AT458" s="1" t="s">
        <v>19122</v>
      </c>
      <c r="AU458" s="1" t="s">
        <v>19129</v>
      </c>
      <c r="AV458" s="1" t="s">
        <v>1293</v>
      </c>
      <c r="AW458" s="1" t="s">
        <v>12072</v>
      </c>
      <c r="BG458" s="1" t="s">
        <v>98</v>
      </c>
      <c r="BH458" s="1" t="s">
        <v>11883</v>
      </c>
      <c r="BI458" s="1" t="s">
        <v>1294</v>
      </c>
      <c r="BJ458" s="1" t="s">
        <v>13371</v>
      </c>
      <c r="BK458" s="1" t="s">
        <v>1295</v>
      </c>
      <c r="BL458" s="1" t="s">
        <v>12909</v>
      </c>
      <c r="BM458" s="1" t="s">
        <v>1296</v>
      </c>
      <c r="BN458" s="1" t="s">
        <v>13827</v>
      </c>
      <c r="BO458" s="1" t="s">
        <v>333</v>
      </c>
      <c r="BP458" s="1" t="s">
        <v>11898</v>
      </c>
      <c r="BQ458" s="1" t="s">
        <v>1297</v>
      </c>
      <c r="BR458" s="1" t="s">
        <v>14566</v>
      </c>
      <c r="BS458" s="1" t="s">
        <v>196</v>
      </c>
      <c r="BT458" s="1" t="s">
        <v>11624</v>
      </c>
    </row>
    <row r="459" spans="1:72" ht="13.5" customHeight="1">
      <c r="A459" s="3" t="str">
        <f>HYPERLINK("http://kyu.snu.ac.kr/sdhj/index.jsp?type=hj/GK14802_00IH_0001_0012.jpg","1723_각북면_12")</f>
        <v>1723_각북면_12</v>
      </c>
      <c r="B459" s="2">
        <v>1723</v>
      </c>
      <c r="C459" s="2" t="s">
        <v>17023</v>
      </c>
      <c r="D459" s="2" t="s">
        <v>17024</v>
      </c>
      <c r="E459" s="2">
        <v>458</v>
      </c>
      <c r="F459" s="1">
        <v>4</v>
      </c>
      <c r="G459" s="1" t="s">
        <v>1181</v>
      </c>
      <c r="H459" s="1" t="s">
        <v>8458</v>
      </c>
      <c r="I459" s="1">
        <v>2</v>
      </c>
      <c r="L459" s="1">
        <v>5</v>
      </c>
      <c r="M459" s="2" t="s">
        <v>19180</v>
      </c>
      <c r="N459" s="2" t="s">
        <v>15076</v>
      </c>
      <c r="S459" s="1" t="s">
        <v>216</v>
      </c>
      <c r="T459" s="1" t="s">
        <v>8655</v>
      </c>
      <c r="Y459" s="1" t="s">
        <v>51</v>
      </c>
      <c r="Z459" s="1" t="s">
        <v>9254</v>
      </c>
      <c r="AG459" s="1" t="s">
        <v>17457</v>
      </c>
    </row>
    <row r="460" spans="1:72" ht="13.5" customHeight="1">
      <c r="A460" s="3" t="str">
        <f>HYPERLINK("http://kyu.snu.ac.kr/sdhj/index.jsp?type=hj/GK14802_00IH_0001_0012.jpg","1723_각북면_12")</f>
        <v>1723_각북면_12</v>
      </c>
      <c r="B460" s="2">
        <v>1723</v>
      </c>
      <c r="C460" s="2" t="s">
        <v>17023</v>
      </c>
      <c r="D460" s="2" t="s">
        <v>17024</v>
      </c>
      <c r="E460" s="2">
        <v>459</v>
      </c>
      <c r="F460" s="1">
        <v>4</v>
      </c>
      <c r="G460" s="1" t="s">
        <v>1181</v>
      </c>
      <c r="H460" s="1" t="s">
        <v>8458</v>
      </c>
      <c r="I460" s="1">
        <v>2</v>
      </c>
      <c r="L460" s="1">
        <v>5</v>
      </c>
      <c r="M460" s="2" t="s">
        <v>19180</v>
      </c>
      <c r="N460" s="2" t="s">
        <v>15076</v>
      </c>
      <c r="S460" s="1" t="s">
        <v>1298</v>
      </c>
      <c r="T460" s="1" t="s">
        <v>8710</v>
      </c>
      <c r="W460" s="1" t="s">
        <v>102</v>
      </c>
      <c r="X460" s="1" t="s">
        <v>9211</v>
      </c>
      <c r="Y460" s="1" t="s">
        <v>1299</v>
      </c>
      <c r="Z460" s="1" t="s">
        <v>9689</v>
      </c>
      <c r="AG460" s="1" t="s">
        <v>17457</v>
      </c>
    </row>
    <row r="461" spans="1:72" ht="13.5" customHeight="1">
      <c r="A461" s="3" t="str">
        <f>HYPERLINK("http://kyu.snu.ac.kr/sdhj/index.jsp?type=hj/GK14802_00IH_0001_0012.jpg","1723_각북면_12")</f>
        <v>1723_각북면_12</v>
      </c>
      <c r="B461" s="2">
        <v>1723</v>
      </c>
      <c r="C461" s="2" t="s">
        <v>17023</v>
      </c>
      <c r="D461" s="2" t="s">
        <v>17024</v>
      </c>
      <c r="E461" s="2">
        <v>460</v>
      </c>
      <c r="F461" s="1">
        <v>4</v>
      </c>
      <c r="G461" s="1" t="s">
        <v>1181</v>
      </c>
      <c r="H461" s="1" t="s">
        <v>8458</v>
      </c>
      <c r="I461" s="1">
        <v>2</v>
      </c>
      <c r="L461" s="1">
        <v>5</v>
      </c>
      <c r="M461" s="2" t="s">
        <v>19180</v>
      </c>
      <c r="N461" s="2" t="s">
        <v>15076</v>
      </c>
      <c r="S461" s="1" t="s">
        <v>1300</v>
      </c>
      <c r="T461" s="1" t="s">
        <v>8746</v>
      </c>
      <c r="Y461" s="1" t="s">
        <v>51</v>
      </c>
      <c r="Z461" s="1" t="s">
        <v>9254</v>
      </c>
      <c r="AF461" s="1" t="s">
        <v>1301</v>
      </c>
      <c r="AG461" s="1" t="s">
        <v>14925</v>
      </c>
    </row>
    <row r="462" spans="1:72" ht="13.5" customHeight="1">
      <c r="A462" s="3" t="str">
        <f>HYPERLINK("http://kyu.snu.ac.kr/sdhj/index.jsp?type=hj/GK14802_00IH_0001_0012.jpg","1723_각북면_12")</f>
        <v>1723_각북면_12</v>
      </c>
      <c r="B462" s="2">
        <v>1723</v>
      </c>
      <c r="C462" s="2" t="s">
        <v>17335</v>
      </c>
      <c r="D462" s="2" t="s">
        <v>17336</v>
      </c>
      <c r="E462" s="2">
        <v>461</v>
      </c>
      <c r="F462" s="1">
        <v>4</v>
      </c>
      <c r="G462" s="1" t="s">
        <v>1181</v>
      </c>
      <c r="H462" s="1" t="s">
        <v>8458</v>
      </c>
      <c r="I462" s="1">
        <v>3</v>
      </c>
      <c r="J462" s="1" t="s">
        <v>1302</v>
      </c>
      <c r="K462" s="1" t="s">
        <v>8593</v>
      </c>
      <c r="L462" s="1">
        <v>1</v>
      </c>
      <c r="M462" s="2" t="s">
        <v>1302</v>
      </c>
      <c r="N462" s="2" t="s">
        <v>8593</v>
      </c>
      <c r="T462" s="1" t="s">
        <v>17458</v>
      </c>
      <c r="U462" s="1" t="s">
        <v>395</v>
      </c>
      <c r="V462" s="1" t="s">
        <v>8870</v>
      </c>
      <c r="W462" s="1" t="s">
        <v>364</v>
      </c>
      <c r="X462" s="1" t="s">
        <v>9232</v>
      </c>
      <c r="Y462" s="1" t="s">
        <v>1303</v>
      </c>
      <c r="Z462" s="1" t="s">
        <v>11277</v>
      </c>
      <c r="AC462" s="1">
        <v>66</v>
      </c>
      <c r="AD462" s="1" t="s">
        <v>165</v>
      </c>
      <c r="AE462" s="1" t="s">
        <v>10958</v>
      </c>
      <c r="AJ462" s="1" t="s">
        <v>17</v>
      </c>
      <c r="AK462" s="1" t="s">
        <v>11643</v>
      </c>
      <c r="AL462" s="1" t="s">
        <v>81</v>
      </c>
      <c r="AM462" s="1" t="s">
        <v>11611</v>
      </c>
      <c r="AT462" s="1" t="s">
        <v>395</v>
      </c>
      <c r="AU462" s="1" t="s">
        <v>8870</v>
      </c>
      <c r="AV462" s="1" t="s">
        <v>8242</v>
      </c>
      <c r="AW462" s="1" t="s">
        <v>12657</v>
      </c>
      <c r="BG462" s="1" t="s">
        <v>76</v>
      </c>
      <c r="BH462" s="1" t="s">
        <v>8908</v>
      </c>
      <c r="BI462" s="1" t="s">
        <v>203</v>
      </c>
      <c r="BJ462" s="1" t="s">
        <v>10339</v>
      </c>
      <c r="BK462" s="1" t="s">
        <v>76</v>
      </c>
      <c r="BL462" s="1" t="s">
        <v>8908</v>
      </c>
      <c r="BM462" s="1" t="s">
        <v>1304</v>
      </c>
      <c r="BN462" s="1" t="s">
        <v>13826</v>
      </c>
      <c r="BO462" s="1" t="s">
        <v>76</v>
      </c>
      <c r="BP462" s="1" t="s">
        <v>8908</v>
      </c>
      <c r="BQ462" s="1" t="s">
        <v>1305</v>
      </c>
      <c r="BR462" s="1" t="s">
        <v>15612</v>
      </c>
      <c r="BS462" s="1" t="s">
        <v>42</v>
      </c>
      <c r="BT462" s="1" t="s">
        <v>15289</v>
      </c>
    </row>
    <row r="463" spans="1:72" ht="13.5" customHeight="1">
      <c r="A463" s="3" t="str">
        <f>HYPERLINK("http://kyu.snu.ac.kr/sdhj/index.jsp?type=hj/GK14802_00IH_0001_0012.jpg","1723_각북면_12")</f>
        <v>1723_각북면_12</v>
      </c>
      <c r="B463" s="2">
        <v>1723</v>
      </c>
      <c r="C463" s="2" t="s">
        <v>17459</v>
      </c>
      <c r="D463" s="2" t="s">
        <v>17460</v>
      </c>
      <c r="E463" s="2">
        <v>462</v>
      </c>
      <c r="F463" s="1">
        <v>4</v>
      </c>
      <c r="G463" s="1" t="s">
        <v>1181</v>
      </c>
      <c r="H463" s="1" t="s">
        <v>8458</v>
      </c>
      <c r="I463" s="1">
        <v>3</v>
      </c>
      <c r="L463" s="1">
        <v>1</v>
      </c>
      <c r="M463" s="2" t="s">
        <v>1302</v>
      </c>
      <c r="N463" s="2" t="s">
        <v>8593</v>
      </c>
      <c r="S463" s="1" t="s">
        <v>49</v>
      </c>
      <c r="T463" s="1" t="s">
        <v>241</v>
      </c>
      <c r="W463" s="1" t="s">
        <v>82</v>
      </c>
      <c r="X463" s="1" t="s">
        <v>17461</v>
      </c>
      <c r="Y463" s="1" t="s">
        <v>51</v>
      </c>
      <c r="Z463" s="1" t="s">
        <v>9254</v>
      </c>
      <c r="AC463" s="1">
        <v>56</v>
      </c>
      <c r="AD463" s="1" t="s">
        <v>451</v>
      </c>
      <c r="AE463" s="1" t="s">
        <v>11478</v>
      </c>
      <c r="AJ463" s="1" t="s">
        <v>17</v>
      </c>
      <c r="AK463" s="1" t="s">
        <v>11643</v>
      </c>
      <c r="AL463" s="1" t="s">
        <v>42</v>
      </c>
      <c r="AM463" s="1" t="s">
        <v>15289</v>
      </c>
      <c r="AT463" s="1" t="s">
        <v>202</v>
      </c>
      <c r="AU463" s="1" t="s">
        <v>8811</v>
      </c>
      <c r="AV463" s="1" t="s">
        <v>8243</v>
      </c>
      <c r="AW463" s="1" t="s">
        <v>12660</v>
      </c>
      <c r="BG463" s="1" t="s">
        <v>38</v>
      </c>
      <c r="BH463" s="1" t="s">
        <v>8841</v>
      </c>
      <c r="BI463" s="1" t="s">
        <v>1306</v>
      </c>
      <c r="BJ463" s="1" t="s">
        <v>10304</v>
      </c>
      <c r="BK463" s="1" t="s">
        <v>38</v>
      </c>
      <c r="BL463" s="1" t="s">
        <v>8841</v>
      </c>
      <c r="BM463" s="1" t="s">
        <v>1307</v>
      </c>
      <c r="BN463" s="1" t="s">
        <v>13825</v>
      </c>
      <c r="BO463" s="1" t="s">
        <v>202</v>
      </c>
      <c r="BP463" s="1" t="s">
        <v>8811</v>
      </c>
      <c r="BQ463" s="1" t="s">
        <v>1308</v>
      </c>
      <c r="BR463" s="1" t="s">
        <v>15832</v>
      </c>
      <c r="BS463" s="1" t="s">
        <v>93</v>
      </c>
      <c r="BT463" s="1" t="s">
        <v>11615</v>
      </c>
    </row>
    <row r="464" spans="1:72" ht="13.5" customHeight="1">
      <c r="A464" s="3" t="str">
        <f>HYPERLINK("http://kyu.snu.ac.kr/sdhj/index.jsp?type=hj/GK14802_00IH_0001_0012.jpg","1723_각북면_12")</f>
        <v>1723_각북면_12</v>
      </c>
      <c r="B464" s="2">
        <v>1723</v>
      </c>
      <c r="C464" s="2" t="s">
        <v>17136</v>
      </c>
      <c r="D464" s="2" t="s">
        <v>17137</v>
      </c>
      <c r="E464" s="2">
        <v>463</v>
      </c>
      <c r="F464" s="1">
        <v>4</v>
      </c>
      <c r="G464" s="1" t="s">
        <v>1181</v>
      </c>
      <c r="H464" s="1" t="s">
        <v>8458</v>
      </c>
      <c r="I464" s="1">
        <v>3</v>
      </c>
      <c r="L464" s="1">
        <v>1</v>
      </c>
      <c r="M464" s="2" t="s">
        <v>1302</v>
      </c>
      <c r="N464" s="2" t="s">
        <v>8593</v>
      </c>
      <c r="S464" s="1" t="s">
        <v>216</v>
      </c>
      <c r="T464" s="1" t="s">
        <v>8655</v>
      </c>
      <c r="Y464" s="1" t="s">
        <v>51</v>
      </c>
      <c r="Z464" s="1" t="s">
        <v>9254</v>
      </c>
      <c r="AC464" s="1">
        <v>13</v>
      </c>
      <c r="AD464" s="1" t="s">
        <v>187</v>
      </c>
      <c r="AE464" s="1" t="s">
        <v>11443</v>
      </c>
    </row>
    <row r="465" spans="1:73" ht="13.5" customHeight="1">
      <c r="A465" s="3" t="str">
        <f>HYPERLINK("http://kyu.snu.ac.kr/sdhj/index.jsp?type=hj/GK14802_00IH_0001_0012.jpg","1723_각북면_12")</f>
        <v>1723_각북면_12</v>
      </c>
      <c r="B465" s="2">
        <v>1723</v>
      </c>
      <c r="C465" s="2" t="s">
        <v>17462</v>
      </c>
      <c r="D465" s="2" t="s">
        <v>17463</v>
      </c>
      <c r="E465" s="2">
        <v>464</v>
      </c>
      <c r="F465" s="1">
        <v>4</v>
      </c>
      <c r="G465" s="1" t="s">
        <v>1181</v>
      </c>
      <c r="H465" s="1" t="s">
        <v>8458</v>
      </c>
      <c r="I465" s="1">
        <v>3</v>
      </c>
      <c r="L465" s="1">
        <v>2</v>
      </c>
      <c r="M465" s="2" t="s">
        <v>1309</v>
      </c>
      <c r="N465" s="2" t="s">
        <v>11276</v>
      </c>
      <c r="T465" s="1" t="s">
        <v>17458</v>
      </c>
      <c r="U465" s="1" t="s">
        <v>871</v>
      </c>
      <c r="V465" s="1" t="s">
        <v>8835</v>
      </c>
      <c r="Y465" s="1" t="s">
        <v>1309</v>
      </c>
      <c r="Z465" s="1" t="s">
        <v>11276</v>
      </c>
      <c r="AC465" s="1">
        <v>43</v>
      </c>
      <c r="AD465" s="1" t="s">
        <v>242</v>
      </c>
      <c r="AE465" s="1" t="s">
        <v>11472</v>
      </c>
      <c r="AJ465" s="1" t="s">
        <v>17</v>
      </c>
      <c r="AK465" s="1" t="s">
        <v>11643</v>
      </c>
      <c r="AL465" s="1" t="s">
        <v>319</v>
      </c>
      <c r="AM465" s="1" t="s">
        <v>11623</v>
      </c>
      <c r="AN465" s="1" t="s">
        <v>258</v>
      </c>
      <c r="AO465" s="1" t="s">
        <v>1975</v>
      </c>
      <c r="AP465" s="1" t="s">
        <v>101</v>
      </c>
      <c r="AQ465" s="1" t="s">
        <v>8800</v>
      </c>
      <c r="AR465" s="1" t="s">
        <v>1310</v>
      </c>
      <c r="AS465" s="1" t="s">
        <v>15340</v>
      </c>
      <c r="AT465" s="1" t="s">
        <v>108</v>
      </c>
      <c r="AU465" s="1" t="s">
        <v>8814</v>
      </c>
      <c r="AV465" s="1" t="s">
        <v>8244</v>
      </c>
      <c r="AW465" s="1" t="s">
        <v>10057</v>
      </c>
      <c r="BB465" s="1" t="s">
        <v>110</v>
      </c>
      <c r="BC465" s="1" t="s">
        <v>8789</v>
      </c>
      <c r="BD465" s="1" t="s">
        <v>1311</v>
      </c>
      <c r="BE465" s="1" t="s">
        <v>10563</v>
      </c>
      <c r="BG465" s="1" t="s">
        <v>108</v>
      </c>
      <c r="BH465" s="1" t="s">
        <v>8814</v>
      </c>
      <c r="BI465" s="1" t="s">
        <v>836</v>
      </c>
      <c r="BJ465" s="1" t="s">
        <v>11974</v>
      </c>
      <c r="BK465" s="1" t="s">
        <v>108</v>
      </c>
      <c r="BL465" s="1" t="s">
        <v>8814</v>
      </c>
      <c r="BM465" s="1" t="s">
        <v>1312</v>
      </c>
      <c r="BN465" s="1" t="s">
        <v>13824</v>
      </c>
      <c r="BO465" s="1" t="s">
        <v>108</v>
      </c>
      <c r="BP465" s="1" t="s">
        <v>8814</v>
      </c>
      <c r="BQ465" s="1" t="s">
        <v>1184</v>
      </c>
      <c r="BR465" s="1" t="s">
        <v>11281</v>
      </c>
      <c r="BS465" s="1" t="s">
        <v>319</v>
      </c>
      <c r="BT465" s="1" t="s">
        <v>11623</v>
      </c>
      <c r="BU465" s="1" t="s">
        <v>1313</v>
      </c>
    </row>
    <row r="466" spans="1:73" ht="13.5" customHeight="1">
      <c r="A466" s="3" t="str">
        <f>HYPERLINK("http://kyu.snu.ac.kr/sdhj/index.jsp?type=hj/GK14802_00IH_0001_0012.jpg","1723_각북면_12")</f>
        <v>1723_각북면_12</v>
      </c>
      <c r="B466" s="2">
        <v>1723</v>
      </c>
      <c r="C466" s="2" t="s">
        <v>17464</v>
      </c>
      <c r="D466" s="2" t="s">
        <v>17465</v>
      </c>
      <c r="E466" s="2">
        <v>465</v>
      </c>
      <c r="F466" s="1">
        <v>4</v>
      </c>
      <c r="G466" s="1" t="s">
        <v>1181</v>
      </c>
      <c r="H466" s="1" t="s">
        <v>8458</v>
      </c>
      <c r="I466" s="1">
        <v>3</v>
      </c>
      <c r="L466" s="1">
        <v>2</v>
      </c>
      <c r="M466" s="2" t="s">
        <v>1309</v>
      </c>
      <c r="N466" s="2" t="s">
        <v>11276</v>
      </c>
      <c r="S466" s="1" t="s">
        <v>49</v>
      </c>
      <c r="T466" s="1" t="s">
        <v>241</v>
      </c>
      <c r="U466" s="1" t="s">
        <v>176</v>
      </c>
      <c r="V466" s="1" t="s">
        <v>8762</v>
      </c>
      <c r="Y466" s="1" t="s">
        <v>1314</v>
      </c>
      <c r="Z466" s="1" t="s">
        <v>11275</v>
      </c>
      <c r="AC466" s="1">
        <v>39</v>
      </c>
      <c r="AD466" s="1" t="s">
        <v>52</v>
      </c>
      <c r="AE466" s="1" t="s">
        <v>11470</v>
      </c>
      <c r="AJ466" s="1" t="s">
        <v>17</v>
      </c>
      <c r="AK466" s="1" t="s">
        <v>11643</v>
      </c>
      <c r="AL466" s="1" t="s">
        <v>179</v>
      </c>
      <c r="AM466" s="1" t="s">
        <v>11548</v>
      </c>
      <c r="AN466" s="1" t="s">
        <v>59</v>
      </c>
      <c r="AO466" s="1" t="s">
        <v>11671</v>
      </c>
      <c r="AP466" s="1" t="s">
        <v>57</v>
      </c>
      <c r="AQ466" s="1" t="s">
        <v>8812</v>
      </c>
      <c r="AR466" s="1" t="s">
        <v>1315</v>
      </c>
      <c r="AS466" s="1" t="s">
        <v>11867</v>
      </c>
      <c r="AT466" s="1" t="s">
        <v>76</v>
      </c>
      <c r="AU466" s="1" t="s">
        <v>8908</v>
      </c>
      <c r="AV466" s="1" t="s">
        <v>1316</v>
      </c>
      <c r="AW466" s="1" t="s">
        <v>15412</v>
      </c>
      <c r="BB466" s="1" t="s">
        <v>110</v>
      </c>
      <c r="BC466" s="1" t="s">
        <v>8789</v>
      </c>
      <c r="BD466" s="1" t="s">
        <v>1317</v>
      </c>
      <c r="BE466" s="1" t="s">
        <v>12752</v>
      </c>
      <c r="BI466" s="1" t="s">
        <v>1318</v>
      </c>
      <c r="BJ466" s="1" t="s">
        <v>17466</v>
      </c>
      <c r="BK466" s="1" t="s">
        <v>76</v>
      </c>
      <c r="BL466" s="1" t="s">
        <v>8908</v>
      </c>
      <c r="BM466" s="1" t="s">
        <v>1319</v>
      </c>
      <c r="BN466" s="1" t="s">
        <v>10432</v>
      </c>
      <c r="BO466" s="1" t="s">
        <v>108</v>
      </c>
      <c r="BP466" s="1" t="s">
        <v>8814</v>
      </c>
      <c r="BQ466" s="1" t="s">
        <v>1246</v>
      </c>
      <c r="BR466" s="1" t="s">
        <v>9988</v>
      </c>
      <c r="BS466" s="1" t="s">
        <v>59</v>
      </c>
      <c r="BT466" s="1" t="s">
        <v>11671</v>
      </c>
    </row>
    <row r="467" spans="1:73" ht="13.5" customHeight="1">
      <c r="A467" s="3" t="str">
        <f>HYPERLINK("http://kyu.snu.ac.kr/sdhj/index.jsp?type=hj/GK14802_00IH_0001_0012.jpg","1723_각북면_12")</f>
        <v>1723_각북면_12</v>
      </c>
      <c r="B467" s="2">
        <v>1723</v>
      </c>
      <c r="C467" s="2" t="s">
        <v>17100</v>
      </c>
      <c r="D467" s="2" t="s">
        <v>17101</v>
      </c>
      <c r="E467" s="2">
        <v>466</v>
      </c>
      <c r="F467" s="1">
        <v>4</v>
      </c>
      <c r="G467" s="1" t="s">
        <v>1181</v>
      </c>
      <c r="H467" s="1" t="s">
        <v>8458</v>
      </c>
      <c r="I467" s="1">
        <v>3</v>
      </c>
      <c r="L467" s="1">
        <v>2</v>
      </c>
      <c r="M467" s="2" t="s">
        <v>1309</v>
      </c>
      <c r="N467" s="2" t="s">
        <v>11276</v>
      </c>
      <c r="S467" s="1" t="s">
        <v>217</v>
      </c>
      <c r="T467" s="1" t="s">
        <v>8665</v>
      </c>
      <c r="Y467" s="1" t="s">
        <v>1311</v>
      </c>
      <c r="Z467" s="1" t="s">
        <v>10563</v>
      </c>
      <c r="AF467" s="1" t="s">
        <v>164</v>
      </c>
      <c r="AG467" s="1" t="s">
        <v>9220</v>
      </c>
    </row>
    <row r="468" spans="1:73" ht="13.5" customHeight="1">
      <c r="A468" s="3" t="str">
        <f>HYPERLINK("http://kyu.snu.ac.kr/sdhj/index.jsp?type=hj/GK14802_00IH_0001_0012.jpg","1723_각북면_12")</f>
        <v>1723_각북면_12</v>
      </c>
      <c r="B468" s="2">
        <v>1723</v>
      </c>
      <c r="C468" s="2" t="s">
        <v>17100</v>
      </c>
      <c r="D468" s="2" t="s">
        <v>17101</v>
      </c>
      <c r="E468" s="2">
        <v>467</v>
      </c>
      <c r="F468" s="1">
        <v>4</v>
      </c>
      <c r="G468" s="1" t="s">
        <v>1181</v>
      </c>
      <c r="H468" s="1" t="s">
        <v>8458</v>
      </c>
      <c r="I468" s="1">
        <v>3</v>
      </c>
      <c r="L468" s="1">
        <v>2</v>
      </c>
      <c r="M468" s="2" t="s">
        <v>1309</v>
      </c>
      <c r="N468" s="2" t="s">
        <v>11276</v>
      </c>
      <c r="S468" s="1" t="s">
        <v>136</v>
      </c>
      <c r="T468" s="1" t="s">
        <v>4203</v>
      </c>
      <c r="U468" s="1" t="s">
        <v>1320</v>
      </c>
      <c r="V468" s="1" t="s">
        <v>9160</v>
      </c>
      <c r="Y468" s="1" t="s">
        <v>1023</v>
      </c>
      <c r="Z468" s="1" t="s">
        <v>11082</v>
      </c>
      <c r="AC468" s="1">
        <v>12</v>
      </c>
      <c r="AD468" s="1" t="s">
        <v>501</v>
      </c>
      <c r="AE468" s="1" t="s">
        <v>11446</v>
      </c>
      <c r="BU468" s="1" t="s">
        <v>1321</v>
      </c>
    </row>
    <row r="469" spans="1:73" ht="13.5" customHeight="1">
      <c r="A469" s="3" t="str">
        <f>HYPERLINK("http://kyu.snu.ac.kr/sdhj/index.jsp?type=hj/GK14802_00IH_0001_0012.jpg","1723_각북면_12")</f>
        <v>1723_각북면_12</v>
      </c>
      <c r="B469" s="2">
        <v>1723</v>
      </c>
      <c r="C469" s="2" t="s">
        <v>17100</v>
      </c>
      <c r="D469" s="2" t="s">
        <v>17101</v>
      </c>
      <c r="E469" s="2">
        <v>468</v>
      </c>
      <c r="F469" s="1">
        <v>4</v>
      </c>
      <c r="G469" s="1" t="s">
        <v>1181</v>
      </c>
      <c r="H469" s="1" t="s">
        <v>8458</v>
      </c>
      <c r="I469" s="1">
        <v>3</v>
      </c>
      <c r="L469" s="1">
        <v>2</v>
      </c>
      <c r="M469" s="2" t="s">
        <v>1309</v>
      </c>
      <c r="N469" s="2" t="s">
        <v>11276</v>
      </c>
      <c r="S469" s="1" t="s">
        <v>136</v>
      </c>
      <c r="T469" s="1" t="s">
        <v>4203</v>
      </c>
      <c r="U469" s="1" t="s">
        <v>108</v>
      </c>
      <c r="V469" s="1" t="s">
        <v>8814</v>
      </c>
      <c r="Y469" s="1" t="s">
        <v>461</v>
      </c>
      <c r="Z469" s="1" t="s">
        <v>11274</v>
      </c>
      <c r="AC469" s="1">
        <v>8</v>
      </c>
      <c r="AD469" s="1" t="s">
        <v>593</v>
      </c>
      <c r="AE469" s="1" t="s">
        <v>11448</v>
      </c>
    </row>
    <row r="470" spans="1:73" ht="13.5" customHeight="1">
      <c r="A470" s="3" t="str">
        <f>HYPERLINK("http://kyu.snu.ac.kr/sdhj/index.jsp?type=hj/GK14802_00IH_0001_0012.jpg","1723_각북면_12")</f>
        <v>1723_각북면_12</v>
      </c>
      <c r="B470" s="2">
        <v>1723</v>
      </c>
      <c r="C470" s="2" t="s">
        <v>17100</v>
      </c>
      <c r="D470" s="2" t="s">
        <v>17101</v>
      </c>
      <c r="E470" s="2">
        <v>469</v>
      </c>
      <c r="F470" s="1">
        <v>4</v>
      </c>
      <c r="G470" s="1" t="s">
        <v>1181</v>
      </c>
      <c r="H470" s="1" t="s">
        <v>8458</v>
      </c>
      <c r="I470" s="1">
        <v>3</v>
      </c>
      <c r="L470" s="1">
        <v>2</v>
      </c>
      <c r="M470" s="2" t="s">
        <v>1309</v>
      </c>
      <c r="N470" s="2" t="s">
        <v>11276</v>
      </c>
      <c r="S470" s="1" t="s">
        <v>67</v>
      </c>
      <c r="T470" s="1" t="s">
        <v>2699</v>
      </c>
      <c r="Y470" s="1" t="s">
        <v>1322</v>
      </c>
      <c r="Z470" s="1" t="s">
        <v>10461</v>
      </c>
      <c r="AC470" s="1">
        <v>7</v>
      </c>
      <c r="AD470" s="1" t="s">
        <v>230</v>
      </c>
      <c r="AE470" s="1" t="s">
        <v>11441</v>
      </c>
    </row>
    <row r="471" spans="1:73" ht="13.5" customHeight="1">
      <c r="A471" s="3" t="str">
        <f>HYPERLINK("http://kyu.snu.ac.kr/sdhj/index.jsp?type=hj/GK14802_00IH_0001_0012.jpg","1723_각북면_12")</f>
        <v>1723_각북면_12</v>
      </c>
      <c r="B471" s="2">
        <v>1723</v>
      </c>
      <c r="C471" s="2" t="s">
        <v>17100</v>
      </c>
      <c r="D471" s="2" t="s">
        <v>17101</v>
      </c>
      <c r="E471" s="2">
        <v>470</v>
      </c>
      <c r="F471" s="1">
        <v>4</v>
      </c>
      <c r="G471" s="1" t="s">
        <v>1181</v>
      </c>
      <c r="H471" s="1" t="s">
        <v>8458</v>
      </c>
      <c r="I471" s="1">
        <v>3</v>
      </c>
      <c r="L471" s="1">
        <v>3</v>
      </c>
      <c r="M471" s="2" t="s">
        <v>16001</v>
      </c>
      <c r="N471" s="2" t="s">
        <v>16002</v>
      </c>
      <c r="T471" s="1" t="s">
        <v>17388</v>
      </c>
      <c r="U471" s="1" t="s">
        <v>646</v>
      </c>
      <c r="V471" s="1" t="s">
        <v>8919</v>
      </c>
      <c r="W471" s="1" t="s">
        <v>82</v>
      </c>
      <c r="X471" s="1" t="s">
        <v>17467</v>
      </c>
      <c r="Y471" s="1" t="s">
        <v>1201</v>
      </c>
      <c r="Z471" s="1" t="s">
        <v>11160</v>
      </c>
      <c r="AC471" s="1">
        <v>52</v>
      </c>
      <c r="AD471" s="1" t="s">
        <v>421</v>
      </c>
      <c r="AE471" s="1" t="s">
        <v>9672</v>
      </c>
      <c r="AJ471" s="1" t="s">
        <v>17</v>
      </c>
      <c r="AK471" s="1" t="s">
        <v>11643</v>
      </c>
      <c r="AL471" s="1" t="s">
        <v>42</v>
      </c>
      <c r="AM471" s="1" t="s">
        <v>15289</v>
      </c>
      <c r="AT471" s="1" t="s">
        <v>76</v>
      </c>
      <c r="AU471" s="1" t="s">
        <v>8908</v>
      </c>
      <c r="AV471" s="1" t="s">
        <v>1323</v>
      </c>
      <c r="AW471" s="1" t="s">
        <v>10241</v>
      </c>
      <c r="BG471" s="1" t="s">
        <v>76</v>
      </c>
      <c r="BH471" s="1" t="s">
        <v>8908</v>
      </c>
      <c r="BI471" s="1" t="s">
        <v>1324</v>
      </c>
      <c r="BJ471" s="1" t="s">
        <v>13370</v>
      </c>
      <c r="BK471" s="1" t="s">
        <v>76</v>
      </c>
      <c r="BL471" s="1" t="s">
        <v>8908</v>
      </c>
      <c r="BM471" s="1" t="s">
        <v>1325</v>
      </c>
      <c r="BN471" s="1" t="s">
        <v>10172</v>
      </c>
      <c r="BO471" s="1" t="s">
        <v>76</v>
      </c>
      <c r="BP471" s="1" t="s">
        <v>8908</v>
      </c>
      <c r="BQ471" s="1" t="s">
        <v>1326</v>
      </c>
      <c r="BR471" s="1" t="s">
        <v>14565</v>
      </c>
      <c r="BS471" s="1" t="s">
        <v>75</v>
      </c>
      <c r="BT471" s="1" t="s">
        <v>11565</v>
      </c>
    </row>
    <row r="472" spans="1:73" ht="13.5" customHeight="1">
      <c r="A472" s="3" t="str">
        <f>HYPERLINK("http://kyu.snu.ac.kr/sdhj/index.jsp?type=hj/GK14802_00IH_0001_0012.jpg","1723_각북면_12")</f>
        <v>1723_각북면_12</v>
      </c>
      <c r="B472" s="2">
        <v>1723</v>
      </c>
      <c r="C472" s="2" t="s">
        <v>17071</v>
      </c>
      <c r="D472" s="2" t="s">
        <v>17072</v>
      </c>
      <c r="E472" s="2">
        <v>471</v>
      </c>
      <c r="F472" s="1">
        <v>4</v>
      </c>
      <c r="G472" s="1" t="s">
        <v>1181</v>
      </c>
      <c r="H472" s="1" t="s">
        <v>8458</v>
      </c>
      <c r="I472" s="1">
        <v>3</v>
      </c>
      <c r="L472" s="1">
        <v>3</v>
      </c>
      <c r="M472" s="2" t="s">
        <v>16001</v>
      </c>
      <c r="N472" s="2" t="s">
        <v>16002</v>
      </c>
      <c r="S472" s="1" t="s">
        <v>49</v>
      </c>
      <c r="T472" s="1" t="s">
        <v>241</v>
      </c>
      <c r="W472" s="1" t="s">
        <v>1211</v>
      </c>
      <c r="X472" s="1" t="s">
        <v>9197</v>
      </c>
      <c r="Y472" s="1" t="s">
        <v>51</v>
      </c>
      <c r="Z472" s="1" t="s">
        <v>9254</v>
      </c>
      <c r="AF472" s="1" t="s">
        <v>164</v>
      </c>
      <c r="AG472" s="1" t="s">
        <v>9220</v>
      </c>
    </row>
    <row r="473" spans="1:73" ht="13.5" customHeight="1">
      <c r="A473" s="3" t="str">
        <f>HYPERLINK("http://kyu.snu.ac.kr/sdhj/index.jsp?type=hj/GK14802_00IH_0001_0012.jpg","1723_각북면_12")</f>
        <v>1723_각북면_12</v>
      </c>
      <c r="B473" s="2">
        <v>1723</v>
      </c>
      <c r="C473" s="2" t="s">
        <v>17052</v>
      </c>
      <c r="D473" s="2" t="s">
        <v>17053</v>
      </c>
      <c r="E473" s="2">
        <v>472</v>
      </c>
      <c r="F473" s="1">
        <v>4</v>
      </c>
      <c r="G473" s="1" t="s">
        <v>1181</v>
      </c>
      <c r="H473" s="1" t="s">
        <v>8458</v>
      </c>
      <c r="I473" s="1">
        <v>3</v>
      </c>
      <c r="L473" s="1">
        <v>3</v>
      </c>
      <c r="M473" s="2" t="s">
        <v>16001</v>
      </c>
      <c r="N473" s="2" t="s">
        <v>16002</v>
      </c>
      <c r="S473" s="1" t="s">
        <v>217</v>
      </c>
      <c r="T473" s="1" t="s">
        <v>8665</v>
      </c>
      <c r="W473" s="1" t="s">
        <v>72</v>
      </c>
      <c r="X473" s="1" t="s">
        <v>9205</v>
      </c>
      <c r="Y473" s="1" t="s">
        <v>51</v>
      </c>
      <c r="Z473" s="1" t="s">
        <v>9254</v>
      </c>
      <c r="AC473" s="1">
        <v>81</v>
      </c>
      <c r="AD473" s="1" t="s">
        <v>104</v>
      </c>
      <c r="AE473" s="1" t="s">
        <v>11476</v>
      </c>
    </row>
    <row r="474" spans="1:73" ht="13.5" customHeight="1">
      <c r="A474" s="3" t="str">
        <f>HYPERLINK("http://kyu.snu.ac.kr/sdhj/index.jsp?type=hj/GK14802_00IH_0001_0012.jpg","1723_각북면_12")</f>
        <v>1723_각북면_12</v>
      </c>
      <c r="B474" s="2">
        <v>1723</v>
      </c>
      <c r="C474" s="2" t="s">
        <v>17052</v>
      </c>
      <c r="D474" s="2" t="s">
        <v>17053</v>
      </c>
      <c r="E474" s="2">
        <v>473</v>
      </c>
      <c r="F474" s="1">
        <v>4</v>
      </c>
      <c r="G474" s="1" t="s">
        <v>1181</v>
      </c>
      <c r="H474" s="1" t="s">
        <v>8458</v>
      </c>
      <c r="I474" s="1">
        <v>3</v>
      </c>
      <c r="L474" s="1">
        <v>3</v>
      </c>
      <c r="M474" s="2" t="s">
        <v>16001</v>
      </c>
      <c r="N474" s="2" t="s">
        <v>16002</v>
      </c>
      <c r="S474" s="1" t="s">
        <v>136</v>
      </c>
      <c r="T474" s="1" t="s">
        <v>4203</v>
      </c>
      <c r="U474" s="1" t="s">
        <v>301</v>
      </c>
      <c r="V474" s="1" t="s">
        <v>8760</v>
      </c>
      <c r="Y474" s="1" t="s">
        <v>280</v>
      </c>
      <c r="Z474" s="1" t="s">
        <v>10684</v>
      </c>
      <c r="AC474" s="1">
        <v>23</v>
      </c>
      <c r="AD474" s="1" t="s">
        <v>446</v>
      </c>
      <c r="AE474" s="1" t="s">
        <v>11469</v>
      </c>
    </row>
    <row r="475" spans="1:73" ht="13.5" customHeight="1">
      <c r="A475" s="3" t="str">
        <f>HYPERLINK("http://kyu.snu.ac.kr/sdhj/index.jsp?type=hj/GK14802_00IH_0001_0012.jpg","1723_각북면_12")</f>
        <v>1723_각북면_12</v>
      </c>
      <c r="B475" s="2">
        <v>1723</v>
      </c>
      <c r="C475" s="2" t="s">
        <v>17052</v>
      </c>
      <c r="D475" s="2" t="s">
        <v>17053</v>
      </c>
      <c r="E475" s="2">
        <v>474</v>
      </c>
      <c r="F475" s="1">
        <v>4</v>
      </c>
      <c r="G475" s="1" t="s">
        <v>1181</v>
      </c>
      <c r="H475" s="1" t="s">
        <v>8458</v>
      </c>
      <c r="I475" s="1">
        <v>3</v>
      </c>
      <c r="L475" s="1">
        <v>3</v>
      </c>
      <c r="M475" s="2" t="s">
        <v>16001</v>
      </c>
      <c r="N475" s="2" t="s">
        <v>16002</v>
      </c>
      <c r="S475" s="1" t="s">
        <v>67</v>
      </c>
      <c r="T475" s="1" t="s">
        <v>2699</v>
      </c>
      <c r="AC475" s="1">
        <v>3</v>
      </c>
      <c r="AD475" s="1" t="s">
        <v>41</v>
      </c>
      <c r="AE475" s="1" t="s">
        <v>11447</v>
      </c>
      <c r="AG475" s="1" t="s">
        <v>17468</v>
      </c>
    </row>
    <row r="476" spans="1:73" ht="13.5" customHeight="1">
      <c r="A476" s="3" t="str">
        <f>HYPERLINK("http://kyu.snu.ac.kr/sdhj/index.jsp?type=hj/GK14802_00IH_0001_0012.jpg","1723_각북면_12")</f>
        <v>1723_각북면_12</v>
      </c>
      <c r="B476" s="2">
        <v>1723</v>
      </c>
      <c r="C476" s="2" t="s">
        <v>17052</v>
      </c>
      <c r="D476" s="2" t="s">
        <v>17053</v>
      </c>
      <c r="E476" s="2">
        <v>475</v>
      </c>
      <c r="F476" s="1">
        <v>4</v>
      </c>
      <c r="G476" s="1" t="s">
        <v>1181</v>
      </c>
      <c r="H476" s="1" t="s">
        <v>8458</v>
      </c>
      <c r="I476" s="1">
        <v>3</v>
      </c>
      <c r="L476" s="1">
        <v>3</v>
      </c>
      <c r="M476" s="2" t="s">
        <v>16001</v>
      </c>
      <c r="N476" s="2" t="s">
        <v>16002</v>
      </c>
      <c r="S476" s="1" t="s">
        <v>67</v>
      </c>
      <c r="T476" s="1" t="s">
        <v>2699</v>
      </c>
      <c r="AC476" s="1">
        <v>1</v>
      </c>
      <c r="AD476" s="1" t="s">
        <v>88</v>
      </c>
      <c r="AE476" s="1" t="s">
        <v>11437</v>
      </c>
      <c r="AF476" s="1" t="s">
        <v>15164</v>
      </c>
      <c r="AG476" s="1" t="s">
        <v>15254</v>
      </c>
    </row>
    <row r="477" spans="1:73" ht="13.5" customHeight="1">
      <c r="A477" s="3" t="str">
        <f>HYPERLINK("http://kyu.snu.ac.kr/sdhj/index.jsp?type=hj/GK14802_00IH_0001_0012.jpg","1723_각북면_12")</f>
        <v>1723_각북면_12</v>
      </c>
      <c r="B477" s="2">
        <v>1723</v>
      </c>
      <c r="C477" s="2" t="s">
        <v>17052</v>
      </c>
      <c r="D477" s="2" t="s">
        <v>17053</v>
      </c>
      <c r="E477" s="2">
        <v>476</v>
      </c>
      <c r="F477" s="1">
        <v>4</v>
      </c>
      <c r="G477" s="1" t="s">
        <v>1181</v>
      </c>
      <c r="H477" s="1" t="s">
        <v>8458</v>
      </c>
      <c r="I477" s="1">
        <v>3</v>
      </c>
      <c r="L477" s="1">
        <v>4</v>
      </c>
      <c r="M477" s="2" t="s">
        <v>16003</v>
      </c>
      <c r="N477" s="2" t="s">
        <v>16004</v>
      </c>
      <c r="T477" s="1" t="s">
        <v>17197</v>
      </c>
      <c r="U477" s="1" t="s">
        <v>1327</v>
      </c>
      <c r="V477" s="1" t="s">
        <v>8764</v>
      </c>
      <c r="W477" s="1" t="s">
        <v>294</v>
      </c>
      <c r="X477" s="1" t="s">
        <v>9214</v>
      </c>
      <c r="Y477" s="1" t="s">
        <v>1328</v>
      </c>
      <c r="Z477" s="1" t="s">
        <v>11273</v>
      </c>
      <c r="AC477" s="1">
        <v>52</v>
      </c>
      <c r="AD477" s="1" t="s">
        <v>795</v>
      </c>
      <c r="AE477" s="1" t="s">
        <v>11445</v>
      </c>
      <c r="AJ477" s="1" t="s">
        <v>17</v>
      </c>
      <c r="AK477" s="1" t="s">
        <v>11643</v>
      </c>
      <c r="AL477" s="1" t="s">
        <v>205</v>
      </c>
      <c r="AM477" s="1" t="s">
        <v>11656</v>
      </c>
      <c r="AT477" s="1" t="s">
        <v>360</v>
      </c>
      <c r="AU477" s="1" t="s">
        <v>8763</v>
      </c>
      <c r="AV477" s="1" t="s">
        <v>1329</v>
      </c>
      <c r="AW477" s="1" t="s">
        <v>11970</v>
      </c>
      <c r="BG477" s="1" t="s">
        <v>76</v>
      </c>
      <c r="BH477" s="1" t="s">
        <v>8908</v>
      </c>
      <c r="BI477" s="1" t="s">
        <v>1330</v>
      </c>
      <c r="BJ477" s="1" t="s">
        <v>13022</v>
      </c>
      <c r="BK477" s="1" t="s">
        <v>849</v>
      </c>
      <c r="BL477" s="1" t="s">
        <v>11893</v>
      </c>
      <c r="BM477" s="1" t="s">
        <v>1331</v>
      </c>
      <c r="BN477" s="1" t="s">
        <v>10872</v>
      </c>
      <c r="BO477" s="1" t="s">
        <v>76</v>
      </c>
      <c r="BP477" s="1" t="s">
        <v>8908</v>
      </c>
      <c r="BQ477" s="1" t="s">
        <v>1332</v>
      </c>
      <c r="BR477" s="1" t="s">
        <v>14030</v>
      </c>
      <c r="BS477" s="1" t="s">
        <v>93</v>
      </c>
      <c r="BT477" s="1" t="s">
        <v>11615</v>
      </c>
    </row>
    <row r="478" spans="1:73" ht="13.5" customHeight="1">
      <c r="A478" s="3" t="str">
        <f>HYPERLINK("http://kyu.snu.ac.kr/sdhj/index.jsp?type=hj/GK14802_00IH_0001_0012.jpg","1723_각북면_12")</f>
        <v>1723_각북면_12</v>
      </c>
      <c r="B478" s="2">
        <v>1723</v>
      </c>
      <c r="C478" s="2" t="s">
        <v>17108</v>
      </c>
      <c r="D478" s="2" t="s">
        <v>17109</v>
      </c>
      <c r="E478" s="2">
        <v>477</v>
      </c>
      <c r="F478" s="1">
        <v>4</v>
      </c>
      <c r="G478" s="1" t="s">
        <v>1181</v>
      </c>
      <c r="H478" s="1" t="s">
        <v>8458</v>
      </c>
      <c r="I478" s="1">
        <v>3</v>
      </c>
      <c r="L478" s="1">
        <v>4</v>
      </c>
      <c r="M478" s="2" t="s">
        <v>16003</v>
      </c>
      <c r="N478" s="2" t="s">
        <v>16004</v>
      </c>
      <c r="S478" s="1" t="s">
        <v>49</v>
      </c>
      <c r="T478" s="1" t="s">
        <v>241</v>
      </c>
      <c r="W478" s="1" t="s">
        <v>82</v>
      </c>
      <c r="X478" s="1" t="s">
        <v>17198</v>
      </c>
      <c r="Y478" s="1" t="s">
        <v>51</v>
      </c>
      <c r="Z478" s="1" t="s">
        <v>9254</v>
      </c>
      <c r="AC478" s="1">
        <v>47</v>
      </c>
      <c r="AD478" s="1" t="s">
        <v>223</v>
      </c>
      <c r="AE478" s="1" t="s">
        <v>11481</v>
      </c>
      <c r="AJ478" s="1" t="s">
        <v>17</v>
      </c>
      <c r="AK478" s="1" t="s">
        <v>11643</v>
      </c>
      <c r="AL478" s="1" t="s">
        <v>42</v>
      </c>
      <c r="AM478" s="1" t="s">
        <v>15289</v>
      </c>
      <c r="AT478" s="1" t="s">
        <v>395</v>
      </c>
      <c r="AU478" s="1" t="s">
        <v>8870</v>
      </c>
      <c r="AV478" s="1" t="s">
        <v>770</v>
      </c>
      <c r="AW478" s="1" t="s">
        <v>11341</v>
      </c>
      <c r="BG478" s="1" t="s">
        <v>395</v>
      </c>
      <c r="BH478" s="1" t="s">
        <v>8870</v>
      </c>
      <c r="BI478" s="1" t="s">
        <v>1333</v>
      </c>
      <c r="BJ478" s="1" t="s">
        <v>13369</v>
      </c>
      <c r="BK478" s="1" t="s">
        <v>395</v>
      </c>
      <c r="BL478" s="1" t="s">
        <v>8870</v>
      </c>
      <c r="BM478" s="1" t="s">
        <v>1334</v>
      </c>
      <c r="BN478" s="1" t="s">
        <v>9234</v>
      </c>
      <c r="BO478" s="1" t="s">
        <v>202</v>
      </c>
      <c r="BP478" s="1" t="s">
        <v>8811</v>
      </c>
      <c r="BQ478" s="1" t="s">
        <v>1335</v>
      </c>
      <c r="BR478" s="1" t="s">
        <v>13945</v>
      </c>
      <c r="BS478" s="1" t="s">
        <v>329</v>
      </c>
      <c r="BT478" s="1" t="s">
        <v>11551</v>
      </c>
    </row>
    <row r="479" spans="1:73" ht="13.5" customHeight="1">
      <c r="A479" s="3" t="str">
        <f>HYPERLINK("http://kyu.snu.ac.kr/sdhj/index.jsp?type=hj/GK14802_00IH_0001_0012.jpg","1723_각북면_12")</f>
        <v>1723_각북면_12</v>
      </c>
      <c r="B479" s="2">
        <v>1723</v>
      </c>
      <c r="C479" s="2" t="s">
        <v>17199</v>
      </c>
      <c r="D479" s="2" t="s">
        <v>17200</v>
      </c>
      <c r="E479" s="2">
        <v>478</v>
      </c>
      <c r="F479" s="1">
        <v>4</v>
      </c>
      <c r="G479" s="1" t="s">
        <v>1181</v>
      </c>
      <c r="H479" s="1" t="s">
        <v>8458</v>
      </c>
      <c r="I479" s="1">
        <v>3</v>
      </c>
      <c r="L479" s="1">
        <v>4</v>
      </c>
      <c r="M479" s="2" t="s">
        <v>16003</v>
      </c>
      <c r="N479" s="2" t="s">
        <v>16004</v>
      </c>
      <c r="S479" s="1" t="s">
        <v>1336</v>
      </c>
      <c r="T479" s="1" t="s">
        <v>8709</v>
      </c>
      <c r="Y479" s="1" t="s">
        <v>51</v>
      </c>
      <c r="Z479" s="1" t="s">
        <v>9254</v>
      </c>
      <c r="AC479" s="1">
        <v>8</v>
      </c>
      <c r="AD479" s="1" t="s">
        <v>593</v>
      </c>
      <c r="AE479" s="1" t="s">
        <v>11448</v>
      </c>
    </row>
    <row r="480" spans="1:73" ht="13.5" customHeight="1">
      <c r="A480" s="3" t="str">
        <f>HYPERLINK("http://kyu.snu.ac.kr/sdhj/index.jsp?type=hj/GK14802_00IH_0001_0012.jpg","1723_각북면_12")</f>
        <v>1723_각북면_12</v>
      </c>
      <c r="B480" s="2">
        <v>1723</v>
      </c>
      <c r="C480" s="2" t="s">
        <v>17199</v>
      </c>
      <c r="D480" s="2" t="s">
        <v>17200</v>
      </c>
      <c r="E480" s="2">
        <v>479</v>
      </c>
      <c r="F480" s="1">
        <v>4</v>
      </c>
      <c r="G480" s="1" t="s">
        <v>1181</v>
      </c>
      <c r="H480" s="1" t="s">
        <v>8458</v>
      </c>
      <c r="I480" s="1">
        <v>3</v>
      </c>
      <c r="L480" s="1">
        <v>4</v>
      </c>
      <c r="M480" s="2" t="s">
        <v>16003</v>
      </c>
      <c r="N480" s="2" t="s">
        <v>16004</v>
      </c>
      <c r="S480" s="1" t="s">
        <v>67</v>
      </c>
      <c r="T480" s="1" t="s">
        <v>2699</v>
      </c>
      <c r="Y480" s="1" t="s">
        <v>51</v>
      </c>
      <c r="Z480" s="1" t="s">
        <v>9254</v>
      </c>
      <c r="AC480" s="1">
        <v>19</v>
      </c>
      <c r="AD480" s="1" t="s">
        <v>245</v>
      </c>
      <c r="AE480" s="1" t="s">
        <v>11450</v>
      </c>
      <c r="AF480" s="1" t="s">
        <v>700</v>
      </c>
      <c r="AG480" s="1" t="s">
        <v>11489</v>
      </c>
    </row>
    <row r="481" spans="1:72" ht="13.5" customHeight="1">
      <c r="A481" s="3" t="str">
        <f>HYPERLINK("http://kyu.snu.ac.kr/sdhj/index.jsp?type=hj/GK14802_00IH_0001_0012.jpg","1723_각북면_12")</f>
        <v>1723_각북면_12</v>
      </c>
      <c r="B481" s="2">
        <v>1723</v>
      </c>
      <c r="C481" s="2" t="s">
        <v>17199</v>
      </c>
      <c r="D481" s="2" t="s">
        <v>17200</v>
      </c>
      <c r="E481" s="2">
        <v>480</v>
      </c>
      <c r="F481" s="1">
        <v>4</v>
      </c>
      <c r="G481" s="1" t="s">
        <v>1181</v>
      </c>
      <c r="H481" s="1" t="s">
        <v>8458</v>
      </c>
      <c r="I481" s="1">
        <v>3</v>
      </c>
      <c r="L481" s="1">
        <v>4</v>
      </c>
      <c r="M481" s="2" t="s">
        <v>16003</v>
      </c>
      <c r="N481" s="2" t="s">
        <v>16004</v>
      </c>
      <c r="S481" s="1" t="s">
        <v>67</v>
      </c>
      <c r="T481" s="1" t="s">
        <v>2699</v>
      </c>
      <c r="Y481" s="1" t="s">
        <v>51</v>
      </c>
      <c r="Z481" s="1" t="s">
        <v>9254</v>
      </c>
      <c r="AC481" s="1">
        <v>17</v>
      </c>
      <c r="AD481" s="1" t="s">
        <v>448</v>
      </c>
      <c r="AE481" s="1" t="s">
        <v>11466</v>
      </c>
    </row>
    <row r="482" spans="1:72" ht="13.5" customHeight="1">
      <c r="A482" s="3" t="str">
        <f>HYPERLINK("http://kyu.snu.ac.kr/sdhj/index.jsp?type=hj/GK14802_00IH_0001_0012.jpg","1723_각북면_12")</f>
        <v>1723_각북면_12</v>
      </c>
      <c r="B482" s="2">
        <v>1723</v>
      </c>
      <c r="C482" s="2" t="s">
        <v>17199</v>
      </c>
      <c r="D482" s="2" t="s">
        <v>17200</v>
      </c>
      <c r="E482" s="2">
        <v>481</v>
      </c>
      <c r="F482" s="1">
        <v>4</v>
      </c>
      <c r="G482" s="1" t="s">
        <v>1181</v>
      </c>
      <c r="H482" s="1" t="s">
        <v>8458</v>
      </c>
      <c r="I482" s="1">
        <v>3</v>
      </c>
      <c r="L482" s="1">
        <v>4</v>
      </c>
      <c r="M482" s="2" t="s">
        <v>16003</v>
      </c>
      <c r="N482" s="2" t="s">
        <v>16004</v>
      </c>
      <c r="S482" s="1" t="s">
        <v>67</v>
      </c>
      <c r="T482" s="1" t="s">
        <v>2699</v>
      </c>
      <c r="Y482" s="1" t="s">
        <v>51</v>
      </c>
      <c r="Z482" s="1" t="s">
        <v>9254</v>
      </c>
      <c r="AF482" s="1" t="s">
        <v>164</v>
      </c>
      <c r="AG482" s="1" t="s">
        <v>9220</v>
      </c>
    </row>
    <row r="483" spans="1:72" ht="13.5" customHeight="1">
      <c r="A483" s="3" t="str">
        <f>HYPERLINK("http://kyu.snu.ac.kr/sdhj/index.jsp?type=hj/GK14802_00IH_0001_0012.jpg","1723_각북면_12")</f>
        <v>1723_각북면_12</v>
      </c>
      <c r="B483" s="2">
        <v>1723</v>
      </c>
      <c r="C483" s="2" t="s">
        <v>17199</v>
      </c>
      <c r="D483" s="2" t="s">
        <v>17200</v>
      </c>
      <c r="E483" s="2">
        <v>482</v>
      </c>
      <c r="F483" s="1">
        <v>4</v>
      </c>
      <c r="G483" s="1" t="s">
        <v>1181</v>
      </c>
      <c r="H483" s="1" t="s">
        <v>8458</v>
      </c>
      <c r="I483" s="1">
        <v>3</v>
      </c>
      <c r="L483" s="1">
        <v>4</v>
      </c>
      <c r="M483" s="2" t="s">
        <v>16003</v>
      </c>
      <c r="N483" s="2" t="s">
        <v>16004</v>
      </c>
      <c r="S483" s="1" t="s">
        <v>136</v>
      </c>
      <c r="T483" s="1" t="s">
        <v>4203</v>
      </c>
      <c r="U483" s="1" t="s">
        <v>360</v>
      </c>
      <c r="V483" s="1" t="s">
        <v>8763</v>
      </c>
      <c r="Y483" s="1" t="s">
        <v>132</v>
      </c>
      <c r="Z483" s="1" t="s">
        <v>11270</v>
      </c>
      <c r="AC483" s="1">
        <v>10</v>
      </c>
      <c r="AD483" s="1" t="s">
        <v>65</v>
      </c>
      <c r="AE483" s="1" t="s">
        <v>11462</v>
      </c>
      <c r="AF483" s="1" t="s">
        <v>89</v>
      </c>
      <c r="AG483" s="1" t="s">
        <v>11488</v>
      </c>
    </row>
    <row r="484" spans="1:72" ht="13.5" customHeight="1">
      <c r="A484" s="3" t="str">
        <f>HYPERLINK("http://kyu.snu.ac.kr/sdhj/index.jsp?type=hj/GK14802_00IH_0001_0012.jpg","1723_각북면_12")</f>
        <v>1723_각북면_12</v>
      </c>
      <c r="B484" s="2">
        <v>1723</v>
      </c>
      <c r="C484" s="2" t="s">
        <v>17199</v>
      </c>
      <c r="D484" s="2" t="s">
        <v>17200</v>
      </c>
      <c r="E484" s="2">
        <v>483</v>
      </c>
      <c r="F484" s="1">
        <v>4</v>
      </c>
      <c r="G484" s="1" t="s">
        <v>1181</v>
      </c>
      <c r="H484" s="1" t="s">
        <v>8458</v>
      </c>
      <c r="I484" s="1">
        <v>3</v>
      </c>
      <c r="L484" s="1">
        <v>5</v>
      </c>
      <c r="M484" s="2" t="s">
        <v>16005</v>
      </c>
      <c r="N484" s="2" t="s">
        <v>16006</v>
      </c>
      <c r="T484" s="1" t="s">
        <v>17469</v>
      </c>
      <c r="U484" s="1" t="s">
        <v>1337</v>
      </c>
      <c r="V484" s="1" t="s">
        <v>9159</v>
      </c>
      <c r="W484" s="1" t="s">
        <v>552</v>
      </c>
      <c r="X484" s="1" t="s">
        <v>9199</v>
      </c>
      <c r="Y484" s="1" t="s">
        <v>1338</v>
      </c>
      <c r="Z484" s="1" t="s">
        <v>10313</v>
      </c>
      <c r="AC484" s="1">
        <v>49</v>
      </c>
      <c r="AD484" s="1" t="s">
        <v>107</v>
      </c>
      <c r="AE484" s="1" t="s">
        <v>11483</v>
      </c>
      <c r="AJ484" s="1" t="s">
        <v>17</v>
      </c>
      <c r="AK484" s="1" t="s">
        <v>11643</v>
      </c>
      <c r="AL484" s="1" t="s">
        <v>93</v>
      </c>
      <c r="AM484" s="1" t="s">
        <v>11615</v>
      </c>
      <c r="AT484" s="1" t="s">
        <v>395</v>
      </c>
      <c r="AU484" s="1" t="s">
        <v>8870</v>
      </c>
      <c r="AV484" s="1" t="s">
        <v>1339</v>
      </c>
      <c r="AW484" s="1" t="s">
        <v>12659</v>
      </c>
      <c r="BG484" s="1" t="s">
        <v>395</v>
      </c>
      <c r="BH484" s="1" t="s">
        <v>8870</v>
      </c>
      <c r="BI484" s="1" t="s">
        <v>1340</v>
      </c>
      <c r="BJ484" s="1" t="s">
        <v>13368</v>
      </c>
      <c r="BK484" s="1" t="s">
        <v>76</v>
      </c>
      <c r="BL484" s="1" t="s">
        <v>8908</v>
      </c>
      <c r="BM484" s="1" t="s">
        <v>8245</v>
      </c>
      <c r="BN484" s="1" t="s">
        <v>12381</v>
      </c>
      <c r="BO484" s="1" t="s">
        <v>76</v>
      </c>
      <c r="BP484" s="1" t="s">
        <v>8908</v>
      </c>
      <c r="BQ484" s="1" t="s">
        <v>1341</v>
      </c>
      <c r="BR484" s="1" t="s">
        <v>14564</v>
      </c>
      <c r="BS484" s="1" t="s">
        <v>75</v>
      </c>
      <c r="BT484" s="1" t="s">
        <v>11565</v>
      </c>
    </row>
    <row r="485" spans="1:72" ht="13.5" customHeight="1">
      <c r="A485" s="3" t="str">
        <f>HYPERLINK("http://kyu.snu.ac.kr/sdhj/index.jsp?type=hj/GK14802_00IH_0001_0012.jpg","1723_각북면_12")</f>
        <v>1723_각북면_12</v>
      </c>
      <c r="B485" s="2">
        <v>1723</v>
      </c>
      <c r="C485" s="2" t="s">
        <v>17470</v>
      </c>
      <c r="D485" s="2" t="s">
        <v>17471</v>
      </c>
      <c r="E485" s="2">
        <v>484</v>
      </c>
      <c r="F485" s="1">
        <v>4</v>
      </c>
      <c r="G485" s="1" t="s">
        <v>1181</v>
      </c>
      <c r="H485" s="1" t="s">
        <v>8458</v>
      </c>
      <c r="I485" s="1">
        <v>3</v>
      </c>
      <c r="L485" s="1">
        <v>5</v>
      </c>
      <c r="M485" s="2" t="s">
        <v>16005</v>
      </c>
      <c r="N485" s="2" t="s">
        <v>16006</v>
      </c>
      <c r="S485" s="1" t="s">
        <v>49</v>
      </c>
      <c r="T485" s="1" t="s">
        <v>241</v>
      </c>
      <c r="W485" s="1" t="s">
        <v>255</v>
      </c>
      <c r="X485" s="1" t="s">
        <v>17472</v>
      </c>
      <c r="Y485" s="1" t="s">
        <v>51</v>
      </c>
      <c r="Z485" s="1" t="s">
        <v>9254</v>
      </c>
      <c r="AC485" s="1">
        <v>43</v>
      </c>
      <c r="AD485" s="1" t="s">
        <v>242</v>
      </c>
      <c r="AE485" s="1" t="s">
        <v>11472</v>
      </c>
      <c r="AJ485" s="1" t="s">
        <v>17</v>
      </c>
      <c r="AK485" s="1" t="s">
        <v>11643</v>
      </c>
      <c r="AL485" s="1" t="s">
        <v>884</v>
      </c>
      <c r="AM485" s="1" t="s">
        <v>15297</v>
      </c>
      <c r="AT485" s="1" t="s">
        <v>395</v>
      </c>
      <c r="AU485" s="1" t="s">
        <v>8870</v>
      </c>
      <c r="AV485" s="1" t="s">
        <v>1342</v>
      </c>
      <c r="AW485" s="1" t="s">
        <v>10925</v>
      </c>
      <c r="BG485" s="1" t="s">
        <v>76</v>
      </c>
      <c r="BH485" s="1" t="s">
        <v>8908</v>
      </c>
      <c r="BI485" s="1" t="s">
        <v>867</v>
      </c>
      <c r="BJ485" s="1" t="s">
        <v>9996</v>
      </c>
      <c r="BK485" s="1" t="s">
        <v>76</v>
      </c>
      <c r="BL485" s="1" t="s">
        <v>8908</v>
      </c>
      <c r="BM485" s="1" t="s">
        <v>1343</v>
      </c>
      <c r="BN485" s="1" t="s">
        <v>13823</v>
      </c>
      <c r="BO485" s="1" t="s">
        <v>76</v>
      </c>
      <c r="BP485" s="1" t="s">
        <v>8908</v>
      </c>
      <c r="BQ485" s="1" t="s">
        <v>1344</v>
      </c>
      <c r="BR485" s="1" t="s">
        <v>14563</v>
      </c>
      <c r="BS485" s="1" t="s">
        <v>653</v>
      </c>
      <c r="BT485" s="1" t="s">
        <v>11694</v>
      </c>
    </row>
    <row r="486" spans="1:72" ht="13.5" customHeight="1">
      <c r="A486" s="3" t="str">
        <f>HYPERLINK("http://kyu.snu.ac.kr/sdhj/index.jsp?type=hj/GK14802_00IH_0001_0012.jpg","1723_각북면_12")</f>
        <v>1723_각북면_12</v>
      </c>
      <c r="B486" s="2">
        <v>1723</v>
      </c>
      <c r="C486" s="2" t="s">
        <v>17294</v>
      </c>
      <c r="D486" s="2" t="s">
        <v>17295</v>
      </c>
      <c r="E486" s="2">
        <v>485</v>
      </c>
      <c r="F486" s="1">
        <v>4</v>
      </c>
      <c r="G486" s="1" t="s">
        <v>1181</v>
      </c>
      <c r="H486" s="1" t="s">
        <v>8458</v>
      </c>
      <c r="I486" s="1">
        <v>3</v>
      </c>
      <c r="L486" s="1">
        <v>5</v>
      </c>
      <c r="M486" s="2" t="s">
        <v>16005</v>
      </c>
      <c r="N486" s="2" t="s">
        <v>16006</v>
      </c>
      <c r="S486" s="1" t="s">
        <v>217</v>
      </c>
      <c r="T486" s="1" t="s">
        <v>8665</v>
      </c>
      <c r="W486" s="1" t="s">
        <v>72</v>
      </c>
      <c r="X486" s="1" t="s">
        <v>9205</v>
      </c>
      <c r="Y486" s="1" t="s">
        <v>51</v>
      </c>
      <c r="Z486" s="1" t="s">
        <v>9254</v>
      </c>
      <c r="AC486" s="1">
        <v>64</v>
      </c>
      <c r="AD486" s="1" t="s">
        <v>41</v>
      </c>
      <c r="AE486" s="1" t="s">
        <v>11447</v>
      </c>
    </row>
    <row r="487" spans="1:72" ht="13.5" customHeight="1">
      <c r="A487" s="3" t="str">
        <f>HYPERLINK("http://kyu.snu.ac.kr/sdhj/index.jsp?type=hj/GK14802_00IH_0001_0012.jpg","1723_각북면_12")</f>
        <v>1723_각북면_12</v>
      </c>
      <c r="B487" s="2">
        <v>1723</v>
      </c>
      <c r="C487" s="2" t="s">
        <v>17161</v>
      </c>
      <c r="D487" s="2" t="s">
        <v>17162</v>
      </c>
      <c r="E487" s="2">
        <v>486</v>
      </c>
      <c r="F487" s="1">
        <v>4</v>
      </c>
      <c r="G487" s="1" t="s">
        <v>1181</v>
      </c>
      <c r="H487" s="1" t="s">
        <v>8458</v>
      </c>
      <c r="I487" s="1">
        <v>3</v>
      </c>
      <c r="L487" s="1">
        <v>5</v>
      </c>
      <c r="M487" s="2" t="s">
        <v>16005</v>
      </c>
      <c r="N487" s="2" t="s">
        <v>16006</v>
      </c>
      <c r="S487" s="1" t="s">
        <v>67</v>
      </c>
      <c r="T487" s="1" t="s">
        <v>2699</v>
      </c>
      <c r="Y487" s="1" t="s">
        <v>51</v>
      </c>
      <c r="Z487" s="1" t="s">
        <v>9254</v>
      </c>
      <c r="AC487" s="1">
        <v>2</v>
      </c>
      <c r="AD487" s="1" t="s">
        <v>120</v>
      </c>
      <c r="AE487" s="1" t="s">
        <v>11461</v>
      </c>
      <c r="AF487" s="1" t="s">
        <v>89</v>
      </c>
      <c r="AG487" s="1" t="s">
        <v>11488</v>
      </c>
    </row>
    <row r="488" spans="1:72" ht="13.5" customHeight="1">
      <c r="A488" s="3" t="str">
        <f>HYPERLINK("http://kyu.snu.ac.kr/sdhj/index.jsp?type=hj/GK14802_00IH_0001_0012.jpg","1723_각북면_12")</f>
        <v>1723_각북면_12</v>
      </c>
      <c r="B488" s="2">
        <v>1723</v>
      </c>
      <c r="C488" s="2" t="s">
        <v>17161</v>
      </c>
      <c r="D488" s="2" t="s">
        <v>17162</v>
      </c>
      <c r="E488" s="2">
        <v>487</v>
      </c>
      <c r="F488" s="1">
        <v>4</v>
      </c>
      <c r="G488" s="1" t="s">
        <v>1181</v>
      </c>
      <c r="H488" s="1" t="s">
        <v>8458</v>
      </c>
      <c r="I488" s="1">
        <v>4</v>
      </c>
      <c r="J488" s="1" t="s">
        <v>1345</v>
      </c>
      <c r="K488" s="1" t="s">
        <v>14855</v>
      </c>
      <c r="L488" s="1">
        <v>1</v>
      </c>
      <c r="M488" s="2" t="s">
        <v>1345</v>
      </c>
      <c r="N488" s="2" t="s">
        <v>14855</v>
      </c>
      <c r="T488" s="1" t="s">
        <v>17048</v>
      </c>
      <c r="U488" s="1" t="s">
        <v>1346</v>
      </c>
      <c r="V488" s="1" t="s">
        <v>9158</v>
      </c>
      <c r="W488" s="1" t="s">
        <v>82</v>
      </c>
      <c r="X488" s="1" t="s">
        <v>17051</v>
      </c>
      <c r="Y488" s="1" t="s">
        <v>1347</v>
      </c>
      <c r="Z488" s="1" t="s">
        <v>9723</v>
      </c>
      <c r="AC488" s="1">
        <v>46</v>
      </c>
      <c r="AD488" s="1" t="s">
        <v>129</v>
      </c>
      <c r="AE488" s="1" t="s">
        <v>11468</v>
      </c>
      <c r="AJ488" s="1" t="s">
        <v>17</v>
      </c>
      <c r="AK488" s="1" t="s">
        <v>11643</v>
      </c>
      <c r="AL488" s="1" t="s">
        <v>42</v>
      </c>
      <c r="AM488" s="1" t="s">
        <v>15289</v>
      </c>
      <c r="AT488" s="1" t="s">
        <v>395</v>
      </c>
      <c r="AU488" s="1" t="s">
        <v>8870</v>
      </c>
      <c r="AV488" s="1" t="s">
        <v>1199</v>
      </c>
      <c r="AW488" s="1" t="s">
        <v>11265</v>
      </c>
      <c r="BG488" s="1" t="s">
        <v>76</v>
      </c>
      <c r="BH488" s="1" t="s">
        <v>8908</v>
      </c>
      <c r="BI488" s="1" t="s">
        <v>86</v>
      </c>
      <c r="BJ488" s="1" t="s">
        <v>9383</v>
      </c>
      <c r="BK488" s="1" t="s">
        <v>76</v>
      </c>
      <c r="BL488" s="1" t="s">
        <v>8908</v>
      </c>
      <c r="BM488" s="1" t="s">
        <v>532</v>
      </c>
      <c r="BN488" s="1" t="s">
        <v>10563</v>
      </c>
      <c r="BO488" s="1" t="s">
        <v>76</v>
      </c>
      <c r="BP488" s="1" t="s">
        <v>8908</v>
      </c>
      <c r="BQ488" s="1" t="s">
        <v>1348</v>
      </c>
      <c r="BR488" s="1" t="s">
        <v>15508</v>
      </c>
      <c r="BS488" s="1" t="s">
        <v>179</v>
      </c>
      <c r="BT488" s="1" t="s">
        <v>11548</v>
      </c>
    </row>
    <row r="489" spans="1:72" ht="13.5" customHeight="1">
      <c r="A489" s="3" t="str">
        <f>HYPERLINK("http://kyu.snu.ac.kr/sdhj/index.jsp?type=hj/GK14802_00IH_0001_0012.jpg","1723_각북면_12")</f>
        <v>1723_각북면_12</v>
      </c>
      <c r="B489" s="2">
        <v>1723</v>
      </c>
      <c r="C489" s="2" t="s">
        <v>17020</v>
      </c>
      <c r="D489" s="2" t="s">
        <v>17021</v>
      </c>
      <c r="E489" s="2">
        <v>488</v>
      </c>
      <c r="F489" s="1">
        <v>4</v>
      </c>
      <c r="G489" s="1" t="s">
        <v>1181</v>
      </c>
      <c r="H489" s="1" t="s">
        <v>8458</v>
      </c>
      <c r="I489" s="1">
        <v>4</v>
      </c>
      <c r="L489" s="1">
        <v>1</v>
      </c>
      <c r="M489" s="2" t="s">
        <v>1345</v>
      </c>
      <c r="N489" s="2" t="s">
        <v>14855</v>
      </c>
      <c r="S489" s="1" t="s">
        <v>49</v>
      </c>
      <c r="T489" s="1" t="s">
        <v>241</v>
      </c>
      <c r="U489" s="1" t="s">
        <v>1349</v>
      </c>
      <c r="V489" s="1" t="s">
        <v>15037</v>
      </c>
      <c r="Y489" s="1" t="s">
        <v>1350</v>
      </c>
      <c r="Z489" s="1" t="s">
        <v>9306</v>
      </c>
      <c r="AC489" s="1">
        <v>48</v>
      </c>
      <c r="AD489" s="1" t="s">
        <v>708</v>
      </c>
      <c r="AE489" s="1" t="s">
        <v>11449</v>
      </c>
      <c r="AJ489" s="1" t="s">
        <v>17</v>
      </c>
      <c r="AK489" s="1" t="s">
        <v>11643</v>
      </c>
      <c r="AL489" s="1" t="s">
        <v>93</v>
      </c>
      <c r="AM489" s="1" t="s">
        <v>11615</v>
      </c>
      <c r="AT489" s="1" t="s">
        <v>76</v>
      </c>
      <c r="AU489" s="1" t="s">
        <v>8908</v>
      </c>
      <c r="AV489" s="1" t="s">
        <v>1351</v>
      </c>
      <c r="AW489" s="1" t="s">
        <v>12658</v>
      </c>
      <c r="BG489" s="1" t="s">
        <v>76</v>
      </c>
      <c r="BH489" s="1" t="s">
        <v>8908</v>
      </c>
      <c r="BI489" s="1" t="s">
        <v>1352</v>
      </c>
      <c r="BJ489" s="1" t="s">
        <v>11976</v>
      </c>
      <c r="BK489" s="1" t="s">
        <v>76</v>
      </c>
      <c r="BL489" s="1" t="s">
        <v>8908</v>
      </c>
      <c r="BM489" s="1" t="s">
        <v>1353</v>
      </c>
      <c r="BN489" s="1" t="s">
        <v>13822</v>
      </c>
      <c r="BO489" s="1" t="s">
        <v>76</v>
      </c>
      <c r="BP489" s="1" t="s">
        <v>8908</v>
      </c>
      <c r="BQ489" s="1" t="s">
        <v>1354</v>
      </c>
      <c r="BR489" s="1" t="s">
        <v>14562</v>
      </c>
      <c r="BS489" s="1" t="s">
        <v>224</v>
      </c>
      <c r="BT489" s="1" t="s">
        <v>11564</v>
      </c>
    </row>
    <row r="490" spans="1:72" ht="13.5" customHeight="1">
      <c r="A490" s="3" t="str">
        <f>HYPERLINK("http://kyu.snu.ac.kr/sdhj/index.jsp?type=hj/GK14802_00IH_0001_0012.jpg","1723_각북면_12")</f>
        <v>1723_각북면_12</v>
      </c>
      <c r="B490" s="2">
        <v>1723</v>
      </c>
      <c r="C490" s="2" t="s">
        <v>17033</v>
      </c>
      <c r="D490" s="2" t="s">
        <v>17034</v>
      </c>
      <c r="E490" s="2">
        <v>489</v>
      </c>
      <c r="F490" s="1">
        <v>4</v>
      </c>
      <c r="G490" s="1" t="s">
        <v>1181</v>
      </c>
      <c r="H490" s="1" t="s">
        <v>8458</v>
      </c>
      <c r="I490" s="1">
        <v>4</v>
      </c>
      <c r="L490" s="1">
        <v>1</v>
      </c>
      <c r="M490" s="2" t="s">
        <v>1345</v>
      </c>
      <c r="N490" s="2" t="s">
        <v>14855</v>
      </c>
      <c r="S490" s="1" t="s">
        <v>60</v>
      </c>
      <c r="T490" s="1" t="s">
        <v>8660</v>
      </c>
      <c r="U490" s="1" t="s">
        <v>815</v>
      </c>
      <c r="V490" s="1" t="s">
        <v>17473</v>
      </c>
      <c r="Y490" s="1" t="s">
        <v>1355</v>
      </c>
      <c r="Z490" s="1" t="s">
        <v>9298</v>
      </c>
      <c r="AC490" s="1">
        <v>9</v>
      </c>
      <c r="AD490" s="1" t="s">
        <v>62</v>
      </c>
      <c r="AE490" s="1" t="s">
        <v>11464</v>
      </c>
    </row>
    <row r="491" spans="1:72" ht="13.5" customHeight="1">
      <c r="A491" s="3" t="str">
        <f>HYPERLINK("http://kyu.snu.ac.kr/sdhj/index.jsp?type=hj/GK14802_00IH_0001_0012.jpg","1723_각북면_12")</f>
        <v>1723_각북면_12</v>
      </c>
      <c r="B491" s="2">
        <v>1723</v>
      </c>
      <c r="C491" s="2" t="s">
        <v>17183</v>
      </c>
      <c r="D491" s="2" t="s">
        <v>17184</v>
      </c>
      <c r="E491" s="2">
        <v>490</v>
      </c>
      <c r="F491" s="1">
        <v>4</v>
      </c>
      <c r="G491" s="1" t="s">
        <v>1181</v>
      </c>
      <c r="H491" s="1" t="s">
        <v>8458</v>
      </c>
      <c r="I491" s="1">
        <v>4</v>
      </c>
      <c r="L491" s="1">
        <v>1</v>
      </c>
      <c r="M491" s="2" t="s">
        <v>1345</v>
      </c>
      <c r="N491" s="2" t="s">
        <v>14855</v>
      </c>
      <c r="S491" s="1" t="s">
        <v>136</v>
      </c>
      <c r="T491" s="1" t="s">
        <v>4203</v>
      </c>
      <c r="Y491" s="1" t="s">
        <v>1356</v>
      </c>
      <c r="Z491" s="1" t="s">
        <v>11272</v>
      </c>
      <c r="AC491" s="1">
        <v>5</v>
      </c>
      <c r="AD491" s="1" t="s">
        <v>336</v>
      </c>
      <c r="AE491" s="1" t="s">
        <v>11456</v>
      </c>
      <c r="AF491" s="1" t="s">
        <v>89</v>
      </c>
      <c r="AG491" s="1" t="s">
        <v>11488</v>
      </c>
    </row>
    <row r="492" spans="1:72" ht="13.5" customHeight="1">
      <c r="A492" s="3" t="str">
        <f>HYPERLINK("http://kyu.snu.ac.kr/sdhj/index.jsp?type=hj/GK14802_00IH_0001_0012.jpg","1723_각북면_12")</f>
        <v>1723_각북면_12</v>
      </c>
      <c r="B492" s="2">
        <v>1723</v>
      </c>
      <c r="C492" s="2" t="s">
        <v>17084</v>
      </c>
      <c r="D492" s="2" t="s">
        <v>17085</v>
      </c>
      <c r="E492" s="2">
        <v>491</v>
      </c>
      <c r="F492" s="1">
        <v>4</v>
      </c>
      <c r="G492" s="1" t="s">
        <v>1181</v>
      </c>
      <c r="H492" s="1" t="s">
        <v>8458</v>
      </c>
      <c r="I492" s="1">
        <v>4</v>
      </c>
      <c r="L492" s="1">
        <v>2</v>
      </c>
      <c r="M492" s="2" t="s">
        <v>5871</v>
      </c>
      <c r="N492" s="2" t="s">
        <v>15418</v>
      </c>
      <c r="T492" s="1" t="s">
        <v>17188</v>
      </c>
      <c r="U492" s="1" t="s">
        <v>503</v>
      </c>
      <c r="V492" s="1" t="s">
        <v>8753</v>
      </c>
      <c r="W492" s="1" t="s">
        <v>197</v>
      </c>
      <c r="X492" s="1" t="s">
        <v>17242</v>
      </c>
      <c r="Y492" s="1" t="s">
        <v>51</v>
      </c>
      <c r="Z492" s="1" t="s">
        <v>9254</v>
      </c>
      <c r="AC492" s="1">
        <v>43</v>
      </c>
      <c r="AD492" s="1" t="s">
        <v>242</v>
      </c>
      <c r="AE492" s="1" t="s">
        <v>11472</v>
      </c>
      <c r="AJ492" s="1" t="s">
        <v>17</v>
      </c>
      <c r="AK492" s="1" t="s">
        <v>11643</v>
      </c>
      <c r="AL492" s="1" t="s">
        <v>196</v>
      </c>
      <c r="AM492" s="1" t="s">
        <v>11624</v>
      </c>
      <c r="AT492" s="1" t="s">
        <v>202</v>
      </c>
      <c r="AU492" s="1" t="s">
        <v>8811</v>
      </c>
      <c r="AV492" s="1" t="s">
        <v>1357</v>
      </c>
      <c r="AW492" s="1" t="s">
        <v>12552</v>
      </c>
      <c r="BG492" s="1" t="s">
        <v>395</v>
      </c>
      <c r="BH492" s="1" t="s">
        <v>8870</v>
      </c>
      <c r="BI492" s="1" t="s">
        <v>1358</v>
      </c>
      <c r="BJ492" s="1" t="s">
        <v>10670</v>
      </c>
      <c r="BK492" s="1" t="s">
        <v>456</v>
      </c>
      <c r="BL492" s="1" t="s">
        <v>11889</v>
      </c>
      <c r="BM492" s="1" t="s">
        <v>1359</v>
      </c>
      <c r="BN492" s="1" t="s">
        <v>10193</v>
      </c>
      <c r="BO492" s="1" t="s">
        <v>76</v>
      </c>
      <c r="BP492" s="1" t="s">
        <v>8908</v>
      </c>
      <c r="BQ492" s="1" t="s">
        <v>1360</v>
      </c>
      <c r="BR492" s="1" t="s">
        <v>14561</v>
      </c>
      <c r="BS492" s="1" t="s">
        <v>93</v>
      </c>
      <c r="BT492" s="1" t="s">
        <v>11615</v>
      </c>
    </row>
    <row r="493" spans="1:72" ht="13.5" customHeight="1">
      <c r="A493" s="3" t="str">
        <f>HYPERLINK("http://kyu.snu.ac.kr/sdhj/index.jsp?type=hj/GK14802_00IH_0001_0012.jpg","1723_각북면_12")</f>
        <v>1723_각북면_12</v>
      </c>
      <c r="B493" s="2">
        <v>1723</v>
      </c>
      <c r="C493" s="2" t="s">
        <v>17444</v>
      </c>
      <c r="D493" s="2" t="s">
        <v>17445</v>
      </c>
      <c r="E493" s="2">
        <v>492</v>
      </c>
      <c r="F493" s="1">
        <v>4</v>
      </c>
      <c r="G493" s="1" t="s">
        <v>1181</v>
      </c>
      <c r="H493" s="1" t="s">
        <v>8458</v>
      </c>
      <c r="I493" s="1">
        <v>4</v>
      </c>
      <c r="L493" s="1">
        <v>2</v>
      </c>
      <c r="M493" s="2" t="s">
        <v>5871</v>
      </c>
      <c r="N493" s="2" t="s">
        <v>15418</v>
      </c>
      <c r="S493" s="1" t="s">
        <v>216</v>
      </c>
      <c r="T493" s="1" t="s">
        <v>8655</v>
      </c>
      <c r="Y493" s="1" t="s">
        <v>14748</v>
      </c>
      <c r="Z493" s="1" t="s">
        <v>14867</v>
      </c>
      <c r="AC493" s="1">
        <v>14</v>
      </c>
      <c r="AD493" s="1" t="s">
        <v>580</v>
      </c>
      <c r="AE493" s="1" t="s">
        <v>11457</v>
      </c>
    </row>
    <row r="494" spans="1:72" ht="13.5" customHeight="1">
      <c r="A494" s="3" t="str">
        <f>HYPERLINK("http://kyu.snu.ac.kr/sdhj/index.jsp?type=hj/GK14802_00IH_0001_0012.jpg","1723_각북면_12")</f>
        <v>1723_각북면_12</v>
      </c>
      <c r="B494" s="2">
        <v>1723</v>
      </c>
      <c r="C494" s="2" t="s">
        <v>17474</v>
      </c>
      <c r="D494" s="2" t="s">
        <v>17475</v>
      </c>
      <c r="E494" s="2">
        <v>493</v>
      </c>
      <c r="F494" s="1">
        <v>4</v>
      </c>
      <c r="G494" s="1" t="s">
        <v>1181</v>
      </c>
      <c r="H494" s="1" t="s">
        <v>8458</v>
      </c>
      <c r="I494" s="1">
        <v>4</v>
      </c>
      <c r="L494" s="1">
        <v>2</v>
      </c>
      <c r="M494" s="2" t="s">
        <v>5871</v>
      </c>
      <c r="N494" s="2" t="s">
        <v>15418</v>
      </c>
      <c r="S494" s="1" t="s">
        <v>136</v>
      </c>
      <c r="T494" s="1" t="s">
        <v>4203</v>
      </c>
      <c r="U494" s="1" t="s">
        <v>63</v>
      </c>
      <c r="V494" s="1" t="s">
        <v>8801</v>
      </c>
      <c r="Y494" s="1" t="s">
        <v>1361</v>
      </c>
      <c r="Z494" s="1" t="s">
        <v>9961</v>
      </c>
      <c r="AC494" s="1">
        <v>24</v>
      </c>
      <c r="AD494" s="1" t="s">
        <v>256</v>
      </c>
      <c r="AE494" s="1" t="s">
        <v>11459</v>
      </c>
    </row>
    <row r="495" spans="1:72" ht="13.5" customHeight="1">
      <c r="A495" s="3" t="str">
        <f>HYPERLINK("http://kyu.snu.ac.kr/sdhj/index.jsp?type=hj/GK14802_00IH_0001_0012.jpg","1723_각북면_12")</f>
        <v>1723_각북면_12</v>
      </c>
      <c r="B495" s="2">
        <v>1723</v>
      </c>
      <c r="C495" s="2" t="s">
        <v>17027</v>
      </c>
      <c r="D495" s="2" t="s">
        <v>17028</v>
      </c>
      <c r="E495" s="2">
        <v>494</v>
      </c>
      <c r="F495" s="1">
        <v>4</v>
      </c>
      <c r="G495" s="1" t="s">
        <v>1181</v>
      </c>
      <c r="H495" s="1" t="s">
        <v>8458</v>
      </c>
      <c r="I495" s="1">
        <v>4</v>
      </c>
      <c r="L495" s="1">
        <v>2</v>
      </c>
      <c r="M495" s="2" t="s">
        <v>5871</v>
      </c>
      <c r="N495" s="2" t="s">
        <v>15418</v>
      </c>
      <c r="S495" s="1" t="s">
        <v>67</v>
      </c>
      <c r="T495" s="1" t="s">
        <v>2699</v>
      </c>
      <c r="Y495" s="1" t="s">
        <v>1322</v>
      </c>
      <c r="Z495" s="1" t="s">
        <v>10461</v>
      </c>
      <c r="AC495" s="1">
        <v>12</v>
      </c>
      <c r="AD495" s="1" t="s">
        <v>501</v>
      </c>
      <c r="AE495" s="1" t="s">
        <v>11446</v>
      </c>
    </row>
    <row r="496" spans="1:72" ht="13.5" customHeight="1">
      <c r="A496" s="3" t="str">
        <f>HYPERLINK("http://kyu.snu.ac.kr/sdhj/index.jsp?type=hj/GK14802_00IH_0001_0012.jpg","1723_각북면_12")</f>
        <v>1723_각북면_12</v>
      </c>
      <c r="B496" s="2">
        <v>1723</v>
      </c>
      <c r="C496" s="2" t="s">
        <v>17189</v>
      </c>
      <c r="D496" s="2" t="s">
        <v>17190</v>
      </c>
      <c r="E496" s="2">
        <v>495</v>
      </c>
      <c r="F496" s="1">
        <v>4</v>
      </c>
      <c r="G496" s="1" t="s">
        <v>1181</v>
      </c>
      <c r="H496" s="1" t="s">
        <v>8458</v>
      </c>
      <c r="I496" s="1">
        <v>4</v>
      </c>
      <c r="L496" s="1">
        <v>3</v>
      </c>
      <c r="M496" s="2" t="s">
        <v>16007</v>
      </c>
      <c r="N496" s="2" t="s">
        <v>16008</v>
      </c>
      <c r="T496" s="1" t="s">
        <v>17111</v>
      </c>
      <c r="U496" s="1" t="s">
        <v>1362</v>
      </c>
      <c r="V496" s="1" t="s">
        <v>8873</v>
      </c>
      <c r="W496" s="1" t="s">
        <v>364</v>
      </c>
      <c r="X496" s="1" t="s">
        <v>9232</v>
      </c>
      <c r="Y496" s="1" t="s">
        <v>288</v>
      </c>
      <c r="Z496" s="1" t="s">
        <v>9272</v>
      </c>
      <c r="AC496" s="1">
        <v>35</v>
      </c>
      <c r="AD496" s="1" t="s">
        <v>546</v>
      </c>
      <c r="AE496" s="1" t="s">
        <v>11460</v>
      </c>
      <c r="AJ496" s="1" t="s">
        <v>17</v>
      </c>
      <c r="AK496" s="1" t="s">
        <v>11643</v>
      </c>
      <c r="AL496" s="1" t="s">
        <v>81</v>
      </c>
      <c r="AM496" s="1" t="s">
        <v>11611</v>
      </c>
      <c r="AT496" s="1" t="s">
        <v>395</v>
      </c>
      <c r="AU496" s="1" t="s">
        <v>8870</v>
      </c>
      <c r="AV496" s="1" t="s">
        <v>8242</v>
      </c>
      <c r="AW496" s="1" t="s">
        <v>12657</v>
      </c>
      <c r="BG496" s="1" t="s">
        <v>76</v>
      </c>
      <c r="BH496" s="1" t="s">
        <v>8908</v>
      </c>
      <c r="BI496" s="1" t="s">
        <v>203</v>
      </c>
      <c r="BJ496" s="1" t="s">
        <v>10339</v>
      </c>
      <c r="BK496" s="1" t="s">
        <v>76</v>
      </c>
      <c r="BL496" s="1" t="s">
        <v>8908</v>
      </c>
      <c r="BM496" s="1" t="s">
        <v>1363</v>
      </c>
      <c r="BN496" s="1" t="s">
        <v>13795</v>
      </c>
      <c r="BO496" s="1" t="s">
        <v>76</v>
      </c>
      <c r="BP496" s="1" t="s">
        <v>8908</v>
      </c>
      <c r="BQ496" s="1" t="s">
        <v>1305</v>
      </c>
      <c r="BR496" s="1" t="s">
        <v>15612</v>
      </c>
      <c r="BS496" s="1" t="s">
        <v>42</v>
      </c>
      <c r="BT496" s="1" t="s">
        <v>15289</v>
      </c>
    </row>
    <row r="497" spans="1:73" ht="13.5" customHeight="1">
      <c r="A497" s="3" t="str">
        <f>HYPERLINK("http://kyu.snu.ac.kr/sdhj/index.jsp?type=hj/GK14802_00IH_0001_0012.jpg","1723_각북면_12")</f>
        <v>1723_각북면_12</v>
      </c>
      <c r="B497" s="2">
        <v>1723</v>
      </c>
      <c r="C497" s="2" t="s">
        <v>17459</v>
      </c>
      <c r="D497" s="2" t="s">
        <v>17460</v>
      </c>
      <c r="E497" s="2">
        <v>496</v>
      </c>
      <c r="F497" s="1">
        <v>4</v>
      </c>
      <c r="G497" s="1" t="s">
        <v>1181</v>
      </c>
      <c r="H497" s="1" t="s">
        <v>8458</v>
      </c>
      <c r="I497" s="1">
        <v>4</v>
      </c>
      <c r="L497" s="1">
        <v>3</v>
      </c>
      <c r="M497" s="2" t="s">
        <v>16007</v>
      </c>
      <c r="N497" s="2" t="s">
        <v>16008</v>
      </c>
      <c r="S497" s="1" t="s">
        <v>49</v>
      </c>
      <c r="T497" s="1" t="s">
        <v>241</v>
      </c>
      <c r="W497" s="1" t="s">
        <v>82</v>
      </c>
      <c r="X497" s="1" t="s">
        <v>17446</v>
      </c>
      <c r="Y497" s="1" t="s">
        <v>51</v>
      </c>
      <c r="Z497" s="1" t="s">
        <v>9254</v>
      </c>
      <c r="AC497" s="1">
        <v>29</v>
      </c>
      <c r="AD497" s="1" t="s">
        <v>233</v>
      </c>
      <c r="AE497" s="1" t="s">
        <v>11435</v>
      </c>
      <c r="AJ497" s="1" t="s">
        <v>17</v>
      </c>
      <c r="AK497" s="1" t="s">
        <v>11643</v>
      </c>
      <c r="AL497" s="1" t="s">
        <v>1364</v>
      </c>
      <c r="AM497" s="1" t="s">
        <v>11654</v>
      </c>
      <c r="AT497" s="1" t="s">
        <v>76</v>
      </c>
      <c r="AU497" s="1" t="s">
        <v>8908</v>
      </c>
      <c r="AV497" s="1" t="s">
        <v>952</v>
      </c>
      <c r="AW497" s="1" t="s">
        <v>9870</v>
      </c>
      <c r="BG497" s="1" t="s">
        <v>76</v>
      </c>
      <c r="BH497" s="1" t="s">
        <v>8908</v>
      </c>
      <c r="BI497" s="1" t="s">
        <v>1358</v>
      </c>
      <c r="BJ497" s="1" t="s">
        <v>10670</v>
      </c>
      <c r="BK497" s="1" t="s">
        <v>76</v>
      </c>
      <c r="BL497" s="1" t="s">
        <v>8908</v>
      </c>
      <c r="BM497" s="1" t="s">
        <v>1365</v>
      </c>
      <c r="BN497" s="1" t="s">
        <v>13821</v>
      </c>
      <c r="BO497" s="1" t="s">
        <v>456</v>
      </c>
      <c r="BP497" s="1" t="s">
        <v>11889</v>
      </c>
      <c r="BQ497" s="1" t="s">
        <v>19181</v>
      </c>
      <c r="BR497" s="1" t="s">
        <v>17476</v>
      </c>
      <c r="BS497" s="1" t="s">
        <v>377</v>
      </c>
      <c r="BT497" s="1" t="s">
        <v>11620</v>
      </c>
    </row>
    <row r="498" spans="1:73" ht="13.5" customHeight="1">
      <c r="A498" s="3" t="str">
        <f>HYPERLINK("http://kyu.snu.ac.kr/sdhj/index.jsp?type=hj/GK14802_00IH_0001_0012.jpg","1723_각북면_12")</f>
        <v>1723_각북면_12</v>
      </c>
      <c r="B498" s="2">
        <v>1723</v>
      </c>
      <c r="C498" s="2" t="s">
        <v>17256</v>
      </c>
      <c r="D498" s="2" t="s">
        <v>17257</v>
      </c>
      <c r="E498" s="2">
        <v>497</v>
      </c>
      <c r="F498" s="1">
        <v>4</v>
      </c>
      <c r="G498" s="1" t="s">
        <v>1181</v>
      </c>
      <c r="H498" s="1" t="s">
        <v>8458</v>
      </c>
      <c r="I498" s="1">
        <v>4</v>
      </c>
      <c r="L498" s="1">
        <v>3</v>
      </c>
      <c r="M498" s="2" t="s">
        <v>16007</v>
      </c>
      <c r="N498" s="2" t="s">
        <v>16008</v>
      </c>
      <c r="S498" s="1" t="s">
        <v>216</v>
      </c>
      <c r="T498" s="1" t="s">
        <v>8655</v>
      </c>
      <c r="Y498" s="1" t="s">
        <v>51</v>
      </c>
      <c r="Z498" s="1" t="s">
        <v>9254</v>
      </c>
      <c r="AC498" s="1">
        <v>1</v>
      </c>
      <c r="AD498" s="1" t="s">
        <v>88</v>
      </c>
      <c r="AE498" s="1" t="s">
        <v>11437</v>
      </c>
      <c r="AF498" s="1" t="s">
        <v>89</v>
      </c>
      <c r="AG498" s="1" t="s">
        <v>11488</v>
      </c>
    </row>
    <row r="499" spans="1:73" ht="13.5" customHeight="1">
      <c r="A499" s="3" t="str">
        <f>HYPERLINK("http://kyu.snu.ac.kr/sdhj/index.jsp?type=hj/GK14802_00IH_0001_0012.jpg","1723_각북면_12")</f>
        <v>1723_각북면_12</v>
      </c>
      <c r="B499" s="2">
        <v>1723</v>
      </c>
      <c r="C499" s="2" t="s">
        <v>17256</v>
      </c>
      <c r="D499" s="2" t="s">
        <v>17257</v>
      </c>
      <c r="E499" s="2">
        <v>498</v>
      </c>
      <c r="F499" s="1">
        <v>4</v>
      </c>
      <c r="G499" s="1" t="s">
        <v>1181</v>
      </c>
      <c r="H499" s="1" t="s">
        <v>8458</v>
      </c>
      <c r="I499" s="1">
        <v>4</v>
      </c>
      <c r="L499" s="1">
        <v>4</v>
      </c>
      <c r="M499" s="2" t="s">
        <v>1367</v>
      </c>
      <c r="N499" s="2" t="s">
        <v>10813</v>
      </c>
      <c r="T499" s="1" t="s">
        <v>17111</v>
      </c>
      <c r="U499" s="1" t="s">
        <v>1366</v>
      </c>
      <c r="V499" s="1" t="s">
        <v>9157</v>
      </c>
      <c r="Y499" s="1" t="s">
        <v>1367</v>
      </c>
      <c r="Z499" s="1" t="s">
        <v>10813</v>
      </c>
      <c r="AC499" s="1">
        <v>80</v>
      </c>
      <c r="AD499" s="1" t="s">
        <v>620</v>
      </c>
      <c r="AE499" s="1" t="s">
        <v>11473</v>
      </c>
      <c r="AJ499" s="1" t="s">
        <v>17</v>
      </c>
      <c r="AK499" s="1" t="s">
        <v>11643</v>
      </c>
      <c r="AL499" s="1" t="s">
        <v>42</v>
      </c>
      <c r="AM499" s="1" t="s">
        <v>15289</v>
      </c>
      <c r="AT499" s="1" t="s">
        <v>108</v>
      </c>
      <c r="AU499" s="1" t="s">
        <v>8814</v>
      </c>
      <c r="AV499" s="1" t="s">
        <v>1368</v>
      </c>
      <c r="AW499" s="1" t="s">
        <v>9356</v>
      </c>
      <c r="BB499" s="1" t="s">
        <v>110</v>
      </c>
      <c r="BC499" s="1" t="s">
        <v>8789</v>
      </c>
      <c r="BD499" s="1" t="s">
        <v>1369</v>
      </c>
      <c r="BE499" s="1" t="s">
        <v>12831</v>
      </c>
      <c r="BG499" s="1" t="s">
        <v>76</v>
      </c>
      <c r="BH499" s="1" t="s">
        <v>8908</v>
      </c>
      <c r="BI499" s="1" t="s">
        <v>1370</v>
      </c>
      <c r="BJ499" s="1" t="s">
        <v>10252</v>
      </c>
      <c r="BK499" s="1" t="s">
        <v>76</v>
      </c>
      <c r="BL499" s="1" t="s">
        <v>8908</v>
      </c>
      <c r="BM499" s="1" t="s">
        <v>1008</v>
      </c>
      <c r="BN499" s="1" t="s">
        <v>10135</v>
      </c>
      <c r="BO499" s="1" t="s">
        <v>76</v>
      </c>
      <c r="BP499" s="1" t="s">
        <v>8908</v>
      </c>
      <c r="BQ499" s="1" t="s">
        <v>1371</v>
      </c>
      <c r="BR499" s="1" t="s">
        <v>15623</v>
      </c>
      <c r="BS499" s="1" t="s">
        <v>42</v>
      </c>
      <c r="BT499" s="1" t="s">
        <v>15289</v>
      </c>
    </row>
    <row r="500" spans="1:73" ht="13.5" customHeight="1">
      <c r="A500" s="3" t="str">
        <f>HYPERLINK("http://kyu.snu.ac.kr/sdhj/index.jsp?type=hj/GK14802_00IH_0001_0012.jpg","1723_각북면_12")</f>
        <v>1723_각북면_12</v>
      </c>
      <c r="B500" s="2">
        <v>1723</v>
      </c>
      <c r="C500" s="2" t="s">
        <v>17265</v>
      </c>
      <c r="D500" s="2" t="s">
        <v>17266</v>
      </c>
      <c r="E500" s="2">
        <v>499</v>
      </c>
      <c r="F500" s="1">
        <v>4</v>
      </c>
      <c r="G500" s="1" t="s">
        <v>1181</v>
      </c>
      <c r="H500" s="1" t="s">
        <v>8458</v>
      </c>
      <c r="I500" s="1">
        <v>4</v>
      </c>
      <c r="L500" s="1">
        <v>5</v>
      </c>
      <c r="M500" s="2" t="s">
        <v>16009</v>
      </c>
      <c r="N500" s="2" t="s">
        <v>16010</v>
      </c>
      <c r="T500" s="1" t="s">
        <v>17191</v>
      </c>
      <c r="U500" s="1" t="s">
        <v>1372</v>
      </c>
      <c r="V500" s="1" t="s">
        <v>14973</v>
      </c>
      <c r="W500" s="1" t="s">
        <v>82</v>
      </c>
      <c r="X500" s="1" t="s">
        <v>17477</v>
      </c>
      <c r="Y500" s="1" t="s">
        <v>1373</v>
      </c>
      <c r="Z500" s="1" t="s">
        <v>10132</v>
      </c>
      <c r="AC500" s="1">
        <v>39</v>
      </c>
      <c r="AD500" s="1" t="s">
        <v>52</v>
      </c>
      <c r="AE500" s="1" t="s">
        <v>11470</v>
      </c>
      <c r="AJ500" s="1" t="s">
        <v>17</v>
      </c>
      <c r="AK500" s="1" t="s">
        <v>11643</v>
      </c>
      <c r="AL500" s="1" t="s">
        <v>42</v>
      </c>
      <c r="AM500" s="1" t="s">
        <v>15289</v>
      </c>
      <c r="AT500" s="1" t="s">
        <v>395</v>
      </c>
      <c r="AU500" s="1" t="s">
        <v>8870</v>
      </c>
      <c r="AV500" s="1" t="s">
        <v>1199</v>
      </c>
      <c r="AW500" s="1" t="s">
        <v>11265</v>
      </c>
      <c r="BG500" s="1" t="s">
        <v>76</v>
      </c>
      <c r="BH500" s="1" t="s">
        <v>8908</v>
      </c>
      <c r="BI500" s="1" t="s">
        <v>86</v>
      </c>
      <c r="BJ500" s="1" t="s">
        <v>9383</v>
      </c>
      <c r="BK500" s="1" t="s">
        <v>76</v>
      </c>
      <c r="BL500" s="1" t="s">
        <v>8908</v>
      </c>
      <c r="BM500" s="1" t="s">
        <v>532</v>
      </c>
      <c r="BN500" s="1" t="s">
        <v>10563</v>
      </c>
      <c r="BO500" s="1" t="s">
        <v>76</v>
      </c>
      <c r="BP500" s="1" t="s">
        <v>8908</v>
      </c>
      <c r="BQ500" s="1" t="s">
        <v>1200</v>
      </c>
      <c r="BR500" s="1" t="s">
        <v>15838</v>
      </c>
      <c r="BS500" s="1" t="s">
        <v>196</v>
      </c>
      <c r="BT500" s="1" t="s">
        <v>11624</v>
      </c>
    </row>
    <row r="501" spans="1:73" ht="13.5" customHeight="1">
      <c r="A501" s="3" t="str">
        <f>HYPERLINK("http://kyu.snu.ac.kr/sdhj/index.jsp?type=hj/GK14802_00IH_0001_0012.jpg","1723_각북면_12")</f>
        <v>1723_각북면_12</v>
      </c>
      <c r="B501" s="2">
        <v>1723</v>
      </c>
      <c r="C501" s="2" t="s">
        <v>17100</v>
      </c>
      <c r="D501" s="2" t="s">
        <v>17101</v>
      </c>
      <c r="E501" s="2">
        <v>500</v>
      </c>
      <c r="F501" s="1">
        <v>4</v>
      </c>
      <c r="G501" s="1" t="s">
        <v>1181</v>
      </c>
      <c r="H501" s="1" t="s">
        <v>8458</v>
      </c>
      <c r="I501" s="1">
        <v>4</v>
      </c>
      <c r="L501" s="1">
        <v>5</v>
      </c>
      <c r="M501" s="2" t="s">
        <v>16009</v>
      </c>
      <c r="N501" s="2" t="s">
        <v>16010</v>
      </c>
      <c r="S501" s="1" t="s">
        <v>49</v>
      </c>
      <c r="T501" s="1" t="s">
        <v>241</v>
      </c>
      <c r="W501" s="1" t="s">
        <v>990</v>
      </c>
      <c r="X501" s="1" t="s">
        <v>9209</v>
      </c>
      <c r="Y501" s="1" t="s">
        <v>51</v>
      </c>
      <c r="Z501" s="1" t="s">
        <v>9254</v>
      </c>
      <c r="AC501" s="1">
        <v>40</v>
      </c>
      <c r="AD501" s="1" t="s">
        <v>266</v>
      </c>
      <c r="AE501" s="1" t="s">
        <v>11440</v>
      </c>
      <c r="AJ501" s="1" t="s">
        <v>17</v>
      </c>
      <c r="AK501" s="1" t="s">
        <v>11643</v>
      </c>
      <c r="AL501" s="1" t="s">
        <v>377</v>
      </c>
      <c r="AM501" s="1" t="s">
        <v>11620</v>
      </c>
      <c r="AT501" s="1" t="s">
        <v>252</v>
      </c>
      <c r="AU501" s="1" t="s">
        <v>8774</v>
      </c>
      <c r="AV501" s="1" t="s">
        <v>1374</v>
      </c>
      <c r="AW501" s="1" t="s">
        <v>9807</v>
      </c>
      <c r="BG501" s="1" t="s">
        <v>76</v>
      </c>
      <c r="BH501" s="1" t="s">
        <v>8908</v>
      </c>
      <c r="BI501" s="1" t="s">
        <v>1375</v>
      </c>
      <c r="BJ501" s="1" t="s">
        <v>11929</v>
      </c>
      <c r="BK501" s="1" t="s">
        <v>202</v>
      </c>
      <c r="BL501" s="1" t="s">
        <v>8811</v>
      </c>
      <c r="BM501" s="1" t="s">
        <v>8246</v>
      </c>
      <c r="BN501" s="1" t="s">
        <v>13079</v>
      </c>
      <c r="BO501" s="1" t="s">
        <v>38</v>
      </c>
      <c r="BP501" s="1" t="s">
        <v>8841</v>
      </c>
      <c r="BQ501" s="1" t="s">
        <v>1376</v>
      </c>
      <c r="BR501" s="1" t="s">
        <v>14068</v>
      </c>
      <c r="BS501" s="1" t="s">
        <v>75</v>
      </c>
      <c r="BT501" s="1" t="s">
        <v>11565</v>
      </c>
    </row>
    <row r="502" spans="1:73" ht="13.5" customHeight="1">
      <c r="A502" s="3" t="str">
        <f>HYPERLINK("http://kyu.snu.ac.kr/sdhj/index.jsp?type=hj/GK14802_00IH_0001_0012.jpg","1723_각북면_12")</f>
        <v>1723_각북면_12</v>
      </c>
      <c r="B502" s="2">
        <v>1723</v>
      </c>
      <c r="C502" s="2" t="s">
        <v>17250</v>
      </c>
      <c r="D502" s="2" t="s">
        <v>17251</v>
      </c>
      <c r="E502" s="2">
        <v>501</v>
      </c>
      <c r="F502" s="1">
        <v>4</v>
      </c>
      <c r="G502" s="1" t="s">
        <v>1181</v>
      </c>
      <c r="H502" s="1" t="s">
        <v>8458</v>
      </c>
      <c r="I502" s="1">
        <v>4</v>
      </c>
      <c r="L502" s="1">
        <v>5</v>
      </c>
      <c r="M502" s="2" t="s">
        <v>16009</v>
      </c>
      <c r="N502" s="2" t="s">
        <v>16010</v>
      </c>
      <c r="S502" s="1" t="s">
        <v>60</v>
      </c>
      <c r="T502" s="1" t="s">
        <v>8660</v>
      </c>
      <c r="U502" s="1" t="s">
        <v>1235</v>
      </c>
      <c r="V502" s="1" t="s">
        <v>8796</v>
      </c>
      <c r="Y502" s="1" t="s">
        <v>1377</v>
      </c>
      <c r="Z502" s="1" t="s">
        <v>10776</v>
      </c>
      <c r="AC502" s="1">
        <v>26</v>
      </c>
      <c r="AD502" s="1" t="s">
        <v>727</v>
      </c>
      <c r="AE502" s="1" t="s">
        <v>11485</v>
      </c>
    </row>
    <row r="503" spans="1:73" ht="13.5" customHeight="1">
      <c r="A503" s="3" t="str">
        <f>HYPERLINK("http://kyu.snu.ac.kr/sdhj/index.jsp?type=hj/GK14802_00IH_0001_0012.jpg","1723_각북면_12")</f>
        <v>1723_각북면_12</v>
      </c>
      <c r="B503" s="2">
        <v>1723</v>
      </c>
      <c r="C503" s="2" t="s">
        <v>17194</v>
      </c>
      <c r="D503" s="2" t="s">
        <v>17195</v>
      </c>
      <c r="E503" s="2">
        <v>502</v>
      </c>
      <c r="F503" s="1">
        <v>4</v>
      </c>
      <c r="G503" s="1" t="s">
        <v>1181</v>
      </c>
      <c r="H503" s="1" t="s">
        <v>8458</v>
      </c>
      <c r="I503" s="1">
        <v>4</v>
      </c>
      <c r="L503" s="1">
        <v>5</v>
      </c>
      <c r="M503" s="2" t="s">
        <v>16009</v>
      </c>
      <c r="N503" s="2" t="s">
        <v>16010</v>
      </c>
      <c r="S503" s="1" t="s">
        <v>67</v>
      </c>
      <c r="T503" s="1" t="s">
        <v>2699</v>
      </c>
      <c r="Y503" s="1" t="s">
        <v>1378</v>
      </c>
      <c r="Z503" s="1" t="s">
        <v>11271</v>
      </c>
      <c r="AC503" s="1">
        <v>18</v>
      </c>
      <c r="AD503" s="1" t="s">
        <v>149</v>
      </c>
      <c r="AE503" s="1" t="s">
        <v>9619</v>
      </c>
    </row>
    <row r="504" spans="1:73" ht="13.5" customHeight="1">
      <c r="A504" s="3" t="str">
        <f>HYPERLINK("http://kyu.snu.ac.kr/sdhj/index.jsp?type=hj/GK14802_00IH_0001_0012.jpg","1723_각북면_12")</f>
        <v>1723_각북면_12</v>
      </c>
      <c r="B504" s="2">
        <v>1723</v>
      </c>
      <c r="C504" s="2" t="s">
        <v>17194</v>
      </c>
      <c r="D504" s="2" t="s">
        <v>17195</v>
      </c>
      <c r="E504" s="2">
        <v>503</v>
      </c>
      <c r="F504" s="1">
        <v>4</v>
      </c>
      <c r="G504" s="1" t="s">
        <v>1181</v>
      </c>
      <c r="H504" s="1" t="s">
        <v>8458</v>
      </c>
      <c r="I504" s="1">
        <v>4</v>
      </c>
      <c r="L504" s="1">
        <v>5</v>
      </c>
      <c r="M504" s="2" t="s">
        <v>16009</v>
      </c>
      <c r="N504" s="2" t="s">
        <v>16010</v>
      </c>
      <c r="S504" s="1" t="s">
        <v>67</v>
      </c>
      <c r="T504" s="1" t="s">
        <v>2699</v>
      </c>
      <c r="Y504" s="1" t="s">
        <v>51</v>
      </c>
      <c r="Z504" s="1" t="s">
        <v>9254</v>
      </c>
      <c r="AF504" s="1" t="s">
        <v>164</v>
      </c>
      <c r="AG504" s="1" t="s">
        <v>9220</v>
      </c>
    </row>
    <row r="505" spans="1:73" ht="13.5" customHeight="1">
      <c r="A505" s="3" t="str">
        <f>HYPERLINK("http://kyu.snu.ac.kr/sdhj/index.jsp?type=hj/GK14802_00IH_0001_0012.jpg","1723_각북면_12")</f>
        <v>1723_각북면_12</v>
      </c>
      <c r="B505" s="2">
        <v>1723</v>
      </c>
      <c r="C505" s="2" t="s">
        <v>17194</v>
      </c>
      <c r="D505" s="2" t="s">
        <v>17195</v>
      </c>
      <c r="E505" s="2">
        <v>504</v>
      </c>
      <c r="F505" s="1">
        <v>4</v>
      </c>
      <c r="G505" s="1" t="s">
        <v>1181</v>
      </c>
      <c r="H505" s="1" t="s">
        <v>8458</v>
      </c>
      <c r="I505" s="1">
        <v>4</v>
      </c>
      <c r="L505" s="1">
        <v>5</v>
      </c>
      <c r="M505" s="2" t="s">
        <v>16009</v>
      </c>
      <c r="N505" s="2" t="s">
        <v>16010</v>
      </c>
      <c r="S505" s="1" t="s">
        <v>136</v>
      </c>
      <c r="T505" s="1" t="s">
        <v>4203</v>
      </c>
      <c r="U505" s="1" t="s">
        <v>1379</v>
      </c>
      <c r="V505" s="1" t="s">
        <v>9156</v>
      </c>
      <c r="Y505" s="1" t="s">
        <v>726</v>
      </c>
      <c r="Z505" s="1" t="s">
        <v>9537</v>
      </c>
      <c r="AC505" s="1">
        <v>12</v>
      </c>
      <c r="AD505" s="1" t="s">
        <v>501</v>
      </c>
      <c r="AE505" s="1" t="s">
        <v>11446</v>
      </c>
      <c r="AG505" s="1" t="s">
        <v>17478</v>
      </c>
    </row>
    <row r="506" spans="1:73" ht="13.5" customHeight="1">
      <c r="A506" s="3" t="str">
        <f>HYPERLINK("http://kyu.snu.ac.kr/sdhj/index.jsp?type=hj/GK14802_00IH_0001_0012.jpg","1723_각북면_12")</f>
        <v>1723_각북면_12</v>
      </c>
      <c r="B506" s="2">
        <v>1723</v>
      </c>
      <c r="C506" s="2" t="s">
        <v>17440</v>
      </c>
      <c r="D506" s="2" t="s">
        <v>17441</v>
      </c>
      <c r="E506" s="2">
        <v>505</v>
      </c>
      <c r="F506" s="1">
        <v>4</v>
      </c>
      <c r="G506" s="1" t="s">
        <v>1181</v>
      </c>
      <c r="H506" s="1" t="s">
        <v>8458</v>
      </c>
      <c r="I506" s="1">
        <v>4</v>
      </c>
      <c r="L506" s="1">
        <v>5</v>
      </c>
      <c r="M506" s="2" t="s">
        <v>16009</v>
      </c>
      <c r="N506" s="2" t="s">
        <v>16010</v>
      </c>
      <c r="S506" s="1" t="s">
        <v>67</v>
      </c>
      <c r="T506" s="1" t="s">
        <v>2699</v>
      </c>
      <c r="Y506" s="1" t="s">
        <v>1164</v>
      </c>
      <c r="Z506" s="1" t="s">
        <v>10679</v>
      </c>
      <c r="AC506" s="1">
        <v>1</v>
      </c>
      <c r="AD506" s="1" t="s">
        <v>88</v>
      </c>
      <c r="AE506" s="1" t="s">
        <v>11437</v>
      </c>
      <c r="AF506" s="1" t="s">
        <v>15164</v>
      </c>
      <c r="AG506" s="1" t="s">
        <v>15254</v>
      </c>
    </row>
    <row r="507" spans="1:73" ht="13.5" customHeight="1">
      <c r="A507" s="3" t="str">
        <f>HYPERLINK("http://kyu.snu.ac.kr/sdhj/index.jsp?type=hj/GK14802_00IH_0001_0012.jpg","1723_각북면_12")</f>
        <v>1723_각북면_12</v>
      </c>
      <c r="B507" s="2">
        <v>1723</v>
      </c>
      <c r="C507" s="2" t="s">
        <v>17194</v>
      </c>
      <c r="D507" s="2" t="s">
        <v>17195</v>
      </c>
      <c r="E507" s="2">
        <v>506</v>
      </c>
      <c r="F507" s="1">
        <v>4</v>
      </c>
      <c r="G507" s="1" t="s">
        <v>1181</v>
      </c>
      <c r="H507" s="1" t="s">
        <v>8458</v>
      </c>
      <c r="I507" s="1">
        <v>5</v>
      </c>
      <c r="J507" s="1" t="s">
        <v>1380</v>
      </c>
      <c r="K507" s="1" t="s">
        <v>14919</v>
      </c>
      <c r="L507" s="1">
        <v>1</v>
      </c>
      <c r="M507" s="2" t="s">
        <v>1380</v>
      </c>
      <c r="N507" s="2" t="s">
        <v>14919</v>
      </c>
      <c r="T507" s="1" t="s">
        <v>17048</v>
      </c>
      <c r="U507" s="1" t="s">
        <v>1381</v>
      </c>
      <c r="V507" s="1" t="s">
        <v>14974</v>
      </c>
      <c r="W507" s="1" t="s">
        <v>197</v>
      </c>
      <c r="X507" s="1" t="s">
        <v>17479</v>
      </c>
      <c r="Y507" s="1" t="s">
        <v>1382</v>
      </c>
      <c r="Z507" s="1" t="s">
        <v>9723</v>
      </c>
      <c r="AC507" s="1">
        <v>40</v>
      </c>
      <c r="AD507" s="1" t="s">
        <v>266</v>
      </c>
      <c r="AE507" s="1" t="s">
        <v>11440</v>
      </c>
      <c r="AJ507" s="1" t="s">
        <v>17</v>
      </c>
      <c r="AK507" s="1" t="s">
        <v>11643</v>
      </c>
      <c r="AL507" s="1" t="s">
        <v>1277</v>
      </c>
      <c r="AM507" s="1" t="s">
        <v>11673</v>
      </c>
      <c r="AT507" s="1" t="s">
        <v>456</v>
      </c>
      <c r="AU507" s="1" t="s">
        <v>11889</v>
      </c>
      <c r="AV507" s="1" t="s">
        <v>1383</v>
      </c>
      <c r="AW507" s="1" t="s">
        <v>9964</v>
      </c>
      <c r="BG507" s="1" t="s">
        <v>76</v>
      </c>
      <c r="BH507" s="1" t="s">
        <v>8908</v>
      </c>
      <c r="BI507" s="1" t="s">
        <v>778</v>
      </c>
      <c r="BJ507" s="1" t="s">
        <v>12302</v>
      </c>
      <c r="BK507" s="1" t="s">
        <v>76</v>
      </c>
      <c r="BL507" s="1" t="s">
        <v>8908</v>
      </c>
      <c r="BM507" s="1" t="s">
        <v>1384</v>
      </c>
      <c r="BN507" s="1" t="s">
        <v>13805</v>
      </c>
      <c r="BO507" s="1" t="s">
        <v>849</v>
      </c>
      <c r="BP507" s="1" t="s">
        <v>11893</v>
      </c>
      <c r="BQ507" s="1" t="s">
        <v>1385</v>
      </c>
      <c r="BR507" s="1" t="s">
        <v>14525</v>
      </c>
      <c r="BS507" s="1" t="s">
        <v>518</v>
      </c>
      <c r="BT507" s="1" t="s">
        <v>11637</v>
      </c>
    </row>
    <row r="508" spans="1:73" ht="13.5" customHeight="1">
      <c r="A508" s="3" t="str">
        <f>HYPERLINK("http://kyu.snu.ac.kr/sdhj/index.jsp?type=hj/GK14802_00IH_0001_0012.jpg","1723_각북면_12")</f>
        <v>1723_각북면_12</v>
      </c>
      <c r="B508" s="2">
        <v>1723</v>
      </c>
      <c r="C508" s="2" t="s">
        <v>17462</v>
      </c>
      <c r="D508" s="2" t="s">
        <v>17463</v>
      </c>
      <c r="E508" s="2">
        <v>507</v>
      </c>
      <c r="F508" s="1">
        <v>4</v>
      </c>
      <c r="G508" s="1" t="s">
        <v>1181</v>
      </c>
      <c r="H508" s="1" t="s">
        <v>8458</v>
      </c>
      <c r="I508" s="1">
        <v>5</v>
      </c>
      <c r="L508" s="1">
        <v>1</v>
      </c>
      <c r="M508" s="2" t="s">
        <v>1380</v>
      </c>
      <c r="N508" s="2" t="s">
        <v>14919</v>
      </c>
      <c r="S508" s="1" t="s">
        <v>49</v>
      </c>
      <c r="T508" s="1" t="s">
        <v>241</v>
      </c>
      <c r="W508" s="1" t="s">
        <v>222</v>
      </c>
      <c r="X508" s="1" t="s">
        <v>9218</v>
      </c>
      <c r="Y508" s="1" t="s">
        <v>51</v>
      </c>
      <c r="Z508" s="1" t="s">
        <v>9254</v>
      </c>
      <c r="AF508" s="1" t="s">
        <v>164</v>
      </c>
      <c r="AG508" s="1" t="s">
        <v>9220</v>
      </c>
    </row>
    <row r="509" spans="1:73" ht="13.5" customHeight="1">
      <c r="A509" s="3" t="str">
        <f>HYPERLINK("http://kyu.snu.ac.kr/sdhj/index.jsp?type=hj/GK14802_00IH_0001_0012.jpg","1723_각북면_12")</f>
        <v>1723_각북면_12</v>
      </c>
      <c r="B509" s="2">
        <v>1723</v>
      </c>
      <c r="C509" s="2" t="s">
        <v>17049</v>
      </c>
      <c r="D509" s="2" t="s">
        <v>17050</v>
      </c>
      <c r="E509" s="2">
        <v>508</v>
      </c>
      <c r="F509" s="1">
        <v>4</v>
      </c>
      <c r="G509" s="1" t="s">
        <v>1181</v>
      </c>
      <c r="H509" s="1" t="s">
        <v>8458</v>
      </c>
      <c r="I509" s="1">
        <v>5</v>
      </c>
      <c r="L509" s="1">
        <v>1</v>
      </c>
      <c r="M509" s="2" t="s">
        <v>1380</v>
      </c>
      <c r="N509" s="2" t="s">
        <v>14919</v>
      </c>
      <c r="S509" s="1" t="s">
        <v>206</v>
      </c>
      <c r="T509" s="1" t="s">
        <v>17480</v>
      </c>
      <c r="U509" s="1" t="s">
        <v>277</v>
      </c>
      <c r="V509" s="1" t="s">
        <v>14894</v>
      </c>
      <c r="Y509" s="1" t="s">
        <v>1383</v>
      </c>
      <c r="Z509" s="1" t="s">
        <v>9964</v>
      </c>
      <c r="AC509" s="1">
        <v>80</v>
      </c>
      <c r="AD509" s="1" t="s">
        <v>620</v>
      </c>
      <c r="AE509" s="1" t="s">
        <v>11473</v>
      </c>
      <c r="AF509" s="1" t="s">
        <v>89</v>
      </c>
      <c r="AG509" s="1" t="s">
        <v>11488</v>
      </c>
    </row>
    <row r="510" spans="1:73" ht="13.5" customHeight="1">
      <c r="A510" s="3" t="str">
        <f>HYPERLINK("http://kyu.snu.ac.kr/sdhj/index.jsp?type=hj/GK14802_00IH_0001_0012.jpg","1723_각북면_12")</f>
        <v>1723_각북면_12</v>
      </c>
      <c r="B510" s="2">
        <v>1723</v>
      </c>
      <c r="C510" s="2" t="s">
        <v>17049</v>
      </c>
      <c r="D510" s="2" t="s">
        <v>17050</v>
      </c>
      <c r="E510" s="2">
        <v>509</v>
      </c>
      <c r="F510" s="1">
        <v>4</v>
      </c>
      <c r="G510" s="1" t="s">
        <v>1181</v>
      </c>
      <c r="H510" s="1" t="s">
        <v>8458</v>
      </c>
      <c r="I510" s="1">
        <v>5</v>
      </c>
      <c r="L510" s="1">
        <v>1</v>
      </c>
      <c r="M510" s="2" t="s">
        <v>1380</v>
      </c>
      <c r="N510" s="2" t="s">
        <v>14919</v>
      </c>
      <c r="S510" s="1" t="s">
        <v>67</v>
      </c>
      <c r="T510" s="1" t="s">
        <v>2699</v>
      </c>
      <c r="Y510" s="1" t="s">
        <v>51</v>
      </c>
      <c r="Z510" s="1" t="s">
        <v>9254</v>
      </c>
      <c r="AC510" s="1">
        <v>12</v>
      </c>
      <c r="AD510" s="1" t="s">
        <v>501</v>
      </c>
      <c r="AE510" s="1" t="s">
        <v>11446</v>
      </c>
    </row>
    <row r="511" spans="1:73" ht="13.5" customHeight="1">
      <c r="A511" s="3" t="str">
        <f>HYPERLINK("http://kyu.snu.ac.kr/sdhj/index.jsp?type=hj/GK14802_00IH_0001_0012.jpg","1723_각북면_12")</f>
        <v>1723_각북면_12</v>
      </c>
      <c r="B511" s="2">
        <v>1723</v>
      </c>
      <c r="C511" s="2" t="s">
        <v>17049</v>
      </c>
      <c r="D511" s="2" t="s">
        <v>17050</v>
      </c>
      <c r="E511" s="2">
        <v>510</v>
      </c>
      <c r="F511" s="1">
        <v>4</v>
      </c>
      <c r="G511" s="1" t="s">
        <v>1181</v>
      </c>
      <c r="H511" s="1" t="s">
        <v>8458</v>
      </c>
      <c r="I511" s="1">
        <v>5</v>
      </c>
      <c r="L511" s="1">
        <v>2</v>
      </c>
      <c r="M511" s="2" t="s">
        <v>16011</v>
      </c>
      <c r="N511" s="2" t="s">
        <v>16012</v>
      </c>
      <c r="T511" s="1" t="s">
        <v>17202</v>
      </c>
      <c r="U511" s="1" t="s">
        <v>1386</v>
      </c>
      <c r="V511" s="1" t="s">
        <v>8858</v>
      </c>
      <c r="W511" s="1" t="s">
        <v>82</v>
      </c>
      <c r="X511" s="1" t="s">
        <v>17481</v>
      </c>
      <c r="Y511" s="1" t="s">
        <v>132</v>
      </c>
      <c r="Z511" s="1" t="s">
        <v>11270</v>
      </c>
      <c r="AC511" s="1">
        <v>30</v>
      </c>
      <c r="AD511" s="1" t="s">
        <v>198</v>
      </c>
      <c r="AE511" s="1" t="s">
        <v>11454</v>
      </c>
      <c r="AJ511" s="1" t="s">
        <v>17</v>
      </c>
      <c r="AK511" s="1" t="s">
        <v>11643</v>
      </c>
      <c r="AL511" s="1" t="s">
        <v>42</v>
      </c>
      <c r="AM511" s="1" t="s">
        <v>15289</v>
      </c>
      <c r="AT511" s="1" t="s">
        <v>76</v>
      </c>
      <c r="AU511" s="1" t="s">
        <v>8908</v>
      </c>
      <c r="AV511" s="1" t="s">
        <v>1387</v>
      </c>
      <c r="AW511" s="1" t="s">
        <v>9759</v>
      </c>
      <c r="BG511" s="1" t="s">
        <v>76</v>
      </c>
      <c r="BH511" s="1" t="s">
        <v>8908</v>
      </c>
      <c r="BI511" s="1" t="s">
        <v>296</v>
      </c>
      <c r="BJ511" s="1" t="s">
        <v>12707</v>
      </c>
      <c r="BK511" s="1" t="s">
        <v>202</v>
      </c>
      <c r="BL511" s="1" t="s">
        <v>8811</v>
      </c>
      <c r="BM511" s="1" t="s">
        <v>534</v>
      </c>
      <c r="BN511" s="1" t="s">
        <v>12440</v>
      </c>
      <c r="BO511" s="1" t="s">
        <v>76</v>
      </c>
      <c r="BP511" s="1" t="s">
        <v>8908</v>
      </c>
      <c r="BQ511" s="1" t="s">
        <v>1388</v>
      </c>
      <c r="BR511" s="1" t="s">
        <v>14560</v>
      </c>
      <c r="BS511" s="1" t="s">
        <v>205</v>
      </c>
      <c r="BT511" s="1" t="s">
        <v>11656</v>
      </c>
      <c r="BU511" s="1" t="s">
        <v>1389</v>
      </c>
    </row>
    <row r="512" spans="1:73" ht="13.5" customHeight="1">
      <c r="A512" s="3" t="str">
        <f>HYPERLINK("http://kyu.snu.ac.kr/sdhj/index.jsp?type=hj/GK14802_00IH_0001_0012.jpg","1723_각북면_12")</f>
        <v>1723_각북면_12</v>
      </c>
      <c r="B512" s="2">
        <v>1723</v>
      </c>
      <c r="C512" s="2" t="s">
        <v>17033</v>
      </c>
      <c r="D512" s="2" t="s">
        <v>17034</v>
      </c>
      <c r="E512" s="2">
        <v>511</v>
      </c>
      <c r="F512" s="1">
        <v>4</v>
      </c>
      <c r="G512" s="1" t="s">
        <v>1181</v>
      </c>
      <c r="H512" s="1" t="s">
        <v>8458</v>
      </c>
      <c r="I512" s="1">
        <v>5</v>
      </c>
      <c r="L512" s="1">
        <v>2</v>
      </c>
      <c r="M512" s="2" t="s">
        <v>16011</v>
      </c>
      <c r="N512" s="2" t="s">
        <v>16012</v>
      </c>
      <c r="S512" s="1" t="s">
        <v>49</v>
      </c>
      <c r="T512" s="1" t="s">
        <v>241</v>
      </c>
      <c r="W512" s="1" t="s">
        <v>82</v>
      </c>
      <c r="X512" s="1" t="s">
        <v>17481</v>
      </c>
      <c r="Y512" s="1" t="s">
        <v>51</v>
      </c>
      <c r="Z512" s="1" t="s">
        <v>9254</v>
      </c>
      <c r="AC512" s="1">
        <v>27</v>
      </c>
      <c r="AD512" s="1" t="s">
        <v>295</v>
      </c>
      <c r="AE512" s="1" t="s">
        <v>11471</v>
      </c>
      <c r="AF512" s="1" t="s">
        <v>89</v>
      </c>
      <c r="AG512" s="1" t="s">
        <v>11488</v>
      </c>
      <c r="AJ512" s="1" t="s">
        <v>17</v>
      </c>
      <c r="AK512" s="1" t="s">
        <v>11643</v>
      </c>
      <c r="AL512" s="1" t="s">
        <v>42</v>
      </c>
      <c r="AM512" s="1" t="s">
        <v>15289</v>
      </c>
      <c r="AT512" s="1" t="s">
        <v>57</v>
      </c>
      <c r="AU512" s="1" t="s">
        <v>8812</v>
      </c>
      <c r="AV512" s="1" t="s">
        <v>1390</v>
      </c>
      <c r="AW512" s="1" t="s">
        <v>12656</v>
      </c>
      <c r="BG512" s="1" t="s">
        <v>98</v>
      </c>
      <c r="BH512" s="1" t="s">
        <v>11883</v>
      </c>
      <c r="BI512" s="1" t="s">
        <v>1391</v>
      </c>
      <c r="BJ512" s="1" t="s">
        <v>13367</v>
      </c>
      <c r="BK512" s="1" t="s">
        <v>933</v>
      </c>
      <c r="BL512" s="1" t="s">
        <v>14902</v>
      </c>
      <c r="BM512" s="1" t="s">
        <v>1306</v>
      </c>
      <c r="BN512" s="1" t="s">
        <v>10304</v>
      </c>
      <c r="BO512" s="1" t="s">
        <v>98</v>
      </c>
      <c r="BP512" s="1" t="s">
        <v>11883</v>
      </c>
      <c r="BQ512" s="1" t="s">
        <v>1392</v>
      </c>
      <c r="BR512" s="1" t="s">
        <v>14559</v>
      </c>
      <c r="BS512" s="1" t="s">
        <v>75</v>
      </c>
      <c r="BT512" s="1" t="s">
        <v>11565</v>
      </c>
    </row>
    <row r="513" spans="1:72" ht="13.5" customHeight="1">
      <c r="A513" s="3" t="str">
        <f>HYPERLINK("http://kyu.snu.ac.kr/sdhj/index.jsp?type=hj/GK14802_00IH_0001_0012.jpg","1723_각북면_12")</f>
        <v>1723_각북면_12</v>
      </c>
      <c r="B513" s="2">
        <v>1723</v>
      </c>
      <c r="C513" s="2" t="s">
        <v>17482</v>
      </c>
      <c r="D513" s="2" t="s">
        <v>17483</v>
      </c>
      <c r="E513" s="2">
        <v>512</v>
      </c>
      <c r="F513" s="1">
        <v>4</v>
      </c>
      <c r="G513" s="1" t="s">
        <v>1181</v>
      </c>
      <c r="H513" s="1" t="s">
        <v>8458</v>
      </c>
      <c r="I513" s="1">
        <v>5</v>
      </c>
      <c r="L513" s="1">
        <v>2</v>
      </c>
      <c r="M513" s="2" t="s">
        <v>16011</v>
      </c>
      <c r="N513" s="2" t="s">
        <v>16012</v>
      </c>
      <c r="S513" s="1" t="s">
        <v>217</v>
      </c>
      <c r="T513" s="1" t="s">
        <v>8665</v>
      </c>
      <c r="W513" s="1" t="s">
        <v>294</v>
      </c>
      <c r="X513" s="1" t="s">
        <v>9214</v>
      </c>
      <c r="Y513" s="1" t="s">
        <v>51</v>
      </c>
      <c r="Z513" s="1" t="s">
        <v>9254</v>
      </c>
      <c r="AC513" s="1">
        <v>58</v>
      </c>
      <c r="AD513" s="1" t="s">
        <v>623</v>
      </c>
      <c r="AE513" s="1" t="s">
        <v>11484</v>
      </c>
    </row>
    <row r="514" spans="1:72" ht="13.5" customHeight="1">
      <c r="A514" s="3" t="str">
        <f>HYPERLINK("http://kyu.snu.ac.kr/sdhj/index.jsp?type=hj/GK14802_00IH_0001_0012.jpg","1723_각북면_12")</f>
        <v>1723_각북면_12</v>
      </c>
      <c r="B514" s="2">
        <v>1723</v>
      </c>
      <c r="C514" s="2" t="s">
        <v>17136</v>
      </c>
      <c r="D514" s="2" t="s">
        <v>17137</v>
      </c>
      <c r="E514" s="2">
        <v>513</v>
      </c>
      <c r="F514" s="1">
        <v>4</v>
      </c>
      <c r="G514" s="1" t="s">
        <v>1181</v>
      </c>
      <c r="H514" s="1" t="s">
        <v>8458</v>
      </c>
      <c r="I514" s="1">
        <v>5</v>
      </c>
      <c r="L514" s="1">
        <v>2</v>
      </c>
      <c r="M514" s="2" t="s">
        <v>16011</v>
      </c>
      <c r="N514" s="2" t="s">
        <v>16012</v>
      </c>
      <c r="S514" s="1" t="s">
        <v>67</v>
      </c>
      <c r="T514" s="1" t="s">
        <v>2699</v>
      </c>
      <c r="Y514" s="1" t="s">
        <v>51</v>
      </c>
      <c r="Z514" s="1" t="s">
        <v>9254</v>
      </c>
      <c r="AC514" s="1">
        <v>2</v>
      </c>
      <c r="AD514" s="1" t="s">
        <v>120</v>
      </c>
      <c r="AE514" s="1" t="s">
        <v>11461</v>
      </c>
      <c r="AF514" s="1" t="s">
        <v>89</v>
      </c>
      <c r="AG514" s="1" t="s">
        <v>11488</v>
      </c>
    </row>
    <row r="515" spans="1:72" ht="13.5" customHeight="1">
      <c r="A515" s="3" t="str">
        <f>HYPERLINK("http://kyu.snu.ac.kr/sdhj/index.jsp?type=hj/GK14802_00IH_0001_0012.jpg","1723_각북면_12")</f>
        <v>1723_각북면_12</v>
      </c>
      <c r="B515" s="2">
        <v>1723</v>
      </c>
      <c r="C515" s="2" t="s">
        <v>17136</v>
      </c>
      <c r="D515" s="2" t="s">
        <v>17137</v>
      </c>
      <c r="E515" s="2">
        <v>514</v>
      </c>
      <c r="F515" s="1">
        <v>4</v>
      </c>
      <c r="G515" s="1" t="s">
        <v>1181</v>
      </c>
      <c r="H515" s="1" t="s">
        <v>8458</v>
      </c>
      <c r="I515" s="1">
        <v>5</v>
      </c>
      <c r="L515" s="1">
        <v>3</v>
      </c>
      <c r="M515" s="2" t="s">
        <v>2212</v>
      </c>
      <c r="N515" s="2" t="s">
        <v>16013</v>
      </c>
      <c r="T515" s="1" t="s">
        <v>17406</v>
      </c>
      <c r="U515" s="1" t="s">
        <v>63</v>
      </c>
      <c r="V515" s="1" t="s">
        <v>8801</v>
      </c>
      <c r="W515" s="1" t="s">
        <v>1393</v>
      </c>
      <c r="X515" s="1" t="s">
        <v>9220</v>
      </c>
      <c r="Y515" s="1" t="s">
        <v>1394</v>
      </c>
      <c r="Z515" s="1" t="s">
        <v>15085</v>
      </c>
      <c r="AC515" s="1">
        <v>40</v>
      </c>
      <c r="AD515" s="1" t="s">
        <v>266</v>
      </c>
      <c r="AE515" s="1" t="s">
        <v>11440</v>
      </c>
      <c r="AJ515" s="1" t="s">
        <v>17</v>
      </c>
      <c r="AK515" s="1" t="s">
        <v>11643</v>
      </c>
      <c r="AL515" s="1" t="s">
        <v>945</v>
      </c>
      <c r="AM515" s="1" t="s">
        <v>11660</v>
      </c>
      <c r="AT515" s="1" t="s">
        <v>76</v>
      </c>
      <c r="AU515" s="1" t="s">
        <v>8908</v>
      </c>
      <c r="AV515" s="1" t="s">
        <v>1395</v>
      </c>
      <c r="AW515" s="1" t="s">
        <v>12655</v>
      </c>
      <c r="BG515" s="1" t="s">
        <v>76</v>
      </c>
      <c r="BH515" s="1" t="s">
        <v>8908</v>
      </c>
      <c r="BI515" s="1" t="s">
        <v>1396</v>
      </c>
      <c r="BJ515" s="1" t="s">
        <v>13366</v>
      </c>
      <c r="BK515" s="1" t="s">
        <v>456</v>
      </c>
      <c r="BL515" s="1" t="s">
        <v>11889</v>
      </c>
      <c r="BM515" s="1" t="s">
        <v>1397</v>
      </c>
      <c r="BN515" s="1" t="s">
        <v>10257</v>
      </c>
      <c r="BO515" s="1" t="s">
        <v>76</v>
      </c>
      <c r="BP515" s="1" t="s">
        <v>8908</v>
      </c>
      <c r="BQ515" s="1" t="s">
        <v>1398</v>
      </c>
      <c r="BR515" s="1" t="s">
        <v>15592</v>
      </c>
      <c r="BS515" s="1" t="s">
        <v>42</v>
      </c>
      <c r="BT515" s="1" t="s">
        <v>15289</v>
      </c>
    </row>
    <row r="516" spans="1:72" ht="13.5" customHeight="1">
      <c r="A516" s="3" t="str">
        <f>HYPERLINK("http://kyu.snu.ac.kr/sdhj/index.jsp?type=hj/GK14802_00IH_0001_0012.jpg","1723_각북면_12")</f>
        <v>1723_각북면_12</v>
      </c>
      <c r="B516" s="2">
        <v>1723</v>
      </c>
      <c r="C516" s="2" t="s">
        <v>17442</v>
      </c>
      <c r="D516" s="2" t="s">
        <v>17443</v>
      </c>
      <c r="E516" s="2">
        <v>515</v>
      </c>
      <c r="F516" s="1">
        <v>4</v>
      </c>
      <c r="G516" s="1" t="s">
        <v>1181</v>
      </c>
      <c r="H516" s="1" t="s">
        <v>8458</v>
      </c>
      <c r="I516" s="1">
        <v>5</v>
      </c>
      <c r="L516" s="1">
        <v>3</v>
      </c>
      <c r="M516" s="2" t="s">
        <v>2212</v>
      </c>
      <c r="N516" s="2" t="s">
        <v>16013</v>
      </c>
      <c r="S516" s="1" t="s">
        <v>49</v>
      </c>
      <c r="T516" s="1" t="s">
        <v>241</v>
      </c>
      <c r="Y516" s="1" t="s">
        <v>51</v>
      </c>
      <c r="Z516" s="1" t="s">
        <v>9254</v>
      </c>
      <c r="AC516" s="1">
        <v>34</v>
      </c>
      <c r="AD516" s="1" t="s">
        <v>115</v>
      </c>
      <c r="AE516" s="1" t="s">
        <v>11474</v>
      </c>
      <c r="AJ516" s="1" t="s">
        <v>17</v>
      </c>
      <c r="AK516" s="1" t="s">
        <v>11643</v>
      </c>
      <c r="AL516" s="1" t="s">
        <v>42</v>
      </c>
      <c r="AM516" s="1" t="s">
        <v>15289</v>
      </c>
      <c r="AT516" s="1" t="s">
        <v>76</v>
      </c>
      <c r="AU516" s="1" t="s">
        <v>8908</v>
      </c>
      <c r="AV516" s="1" t="s">
        <v>354</v>
      </c>
      <c r="AW516" s="1" t="s">
        <v>12631</v>
      </c>
      <c r="BG516" s="1" t="s">
        <v>76</v>
      </c>
      <c r="BH516" s="1" t="s">
        <v>8908</v>
      </c>
      <c r="BI516" s="1" t="s">
        <v>1399</v>
      </c>
      <c r="BJ516" s="1" t="s">
        <v>12649</v>
      </c>
      <c r="BK516" s="1" t="s">
        <v>76</v>
      </c>
      <c r="BL516" s="1" t="s">
        <v>8908</v>
      </c>
      <c r="BM516" s="1" t="s">
        <v>1400</v>
      </c>
      <c r="BN516" s="1" t="s">
        <v>9300</v>
      </c>
      <c r="BO516" s="1" t="s">
        <v>456</v>
      </c>
      <c r="BP516" s="1" t="s">
        <v>11889</v>
      </c>
      <c r="BQ516" s="1" t="s">
        <v>1401</v>
      </c>
      <c r="BR516" s="1" t="s">
        <v>15893</v>
      </c>
      <c r="BS516" s="1" t="s">
        <v>1402</v>
      </c>
      <c r="BT516" s="1" t="s">
        <v>17484</v>
      </c>
    </row>
    <row r="517" spans="1:72" ht="13.5" customHeight="1">
      <c r="A517" s="3" t="str">
        <f>HYPERLINK("http://kyu.snu.ac.kr/sdhj/index.jsp?type=hj/GK14802_00IH_0001_0012.jpg","1723_각북면_12")</f>
        <v>1723_각북면_12</v>
      </c>
      <c r="B517" s="2">
        <v>1723</v>
      </c>
      <c r="C517" s="2" t="s">
        <v>17194</v>
      </c>
      <c r="D517" s="2" t="s">
        <v>17195</v>
      </c>
      <c r="E517" s="2">
        <v>516</v>
      </c>
      <c r="F517" s="1">
        <v>4</v>
      </c>
      <c r="G517" s="1" t="s">
        <v>1181</v>
      </c>
      <c r="H517" s="1" t="s">
        <v>8458</v>
      </c>
      <c r="I517" s="1">
        <v>5</v>
      </c>
      <c r="L517" s="1">
        <v>3</v>
      </c>
      <c r="M517" s="2" t="s">
        <v>2212</v>
      </c>
      <c r="N517" s="2" t="s">
        <v>16013</v>
      </c>
      <c r="S517" s="1" t="s">
        <v>217</v>
      </c>
      <c r="T517" s="1" t="s">
        <v>8665</v>
      </c>
      <c r="W517" s="1" t="s">
        <v>82</v>
      </c>
      <c r="X517" s="1" t="s">
        <v>17485</v>
      </c>
      <c r="Y517" s="1" t="s">
        <v>51</v>
      </c>
      <c r="Z517" s="1" t="s">
        <v>9254</v>
      </c>
      <c r="AC517" s="1">
        <v>74</v>
      </c>
      <c r="AD517" s="1" t="s">
        <v>580</v>
      </c>
      <c r="AE517" s="1" t="s">
        <v>11457</v>
      </c>
    </row>
    <row r="518" spans="1:72" ht="13.5" customHeight="1">
      <c r="A518" s="3" t="str">
        <f>HYPERLINK("http://kyu.snu.ac.kr/sdhj/index.jsp?type=hj/GK14802_00IH_0001_0012.jpg","1723_각북면_12")</f>
        <v>1723_각북면_12</v>
      </c>
      <c r="B518" s="2">
        <v>1723</v>
      </c>
      <c r="C518" s="2" t="s">
        <v>17408</v>
      </c>
      <c r="D518" s="2" t="s">
        <v>17409</v>
      </c>
      <c r="E518" s="2">
        <v>517</v>
      </c>
      <c r="F518" s="1">
        <v>4</v>
      </c>
      <c r="G518" s="1" t="s">
        <v>1181</v>
      </c>
      <c r="H518" s="1" t="s">
        <v>8458</v>
      </c>
      <c r="I518" s="1">
        <v>5</v>
      </c>
      <c r="L518" s="1">
        <v>3</v>
      </c>
      <c r="M518" s="2" t="s">
        <v>2212</v>
      </c>
      <c r="N518" s="2" t="s">
        <v>16013</v>
      </c>
      <c r="S518" s="1" t="s">
        <v>67</v>
      </c>
      <c r="T518" s="1" t="s">
        <v>2699</v>
      </c>
      <c r="Y518" s="1" t="s">
        <v>51</v>
      </c>
      <c r="Z518" s="1" t="s">
        <v>9254</v>
      </c>
      <c r="AC518" s="1">
        <v>8</v>
      </c>
      <c r="AD518" s="1" t="s">
        <v>593</v>
      </c>
      <c r="AE518" s="1" t="s">
        <v>11448</v>
      </c>
    </row>
    <row r="519" spans="1:72" ht="13.5" customHeight="1">
      <c r="A519" s="3" t="str">
        <f>HYPERLINK("http://kyu.snu.ac.kr/sdhj/index.jsp?type=hj/GK14802_00IH_0001_0012.jpg","1723_각북면_12")</f>
        <v>1723_각북면_12</v>
      </c>
      <c r="B519" s="2">
        <v>1723</v>
      </c>
      <c r="C519" s="2" t="s">
        <v>17408</v>
      </c>
      <c r="D519" s="2" t="s">
        <v>17409</v>
      </c>
      <c r="E519" s="2">
        <v>518</v>
      </c>
      <c r="F519" s="1">
        <v>4</v>
      </c>
      <c r="G519" s="1" t="s">
        <v>1181</v>
      </c>
      <c r="H519" s="1" t="s">
        <v>8458</v>
      </c>
      <c r="I519" s="1">
        <v>5</v>
      </c>
      <c r="L519" s="1">
        <v>3</v>
      </c>
      <c r="M519" s="2" t="s">
        <v>2212</v>
      </c>
      <c r="N519" s="2" t="s">
        <v>16013</v>
      </c>
      <c r="S519" s="1" t="s">
        <v>136</v>
      </c>
      <c r="T519" s="1" t="s">
        <v>4203</v>
      </c>
      <c r="Y519" s="1" t="s">
        <v>19157</v>
      </c>
      <c r="Z519" s="1" t="s">
        <v>15077</v>
      </c>
      <c r="AC519" s="1">
        <v>1</v>
      </c>
      <c r="AD519" s="1" t="s">
        <v>88</v>
      </c>
      <c r="AE519" s="1" t="s">
        <v>11437</v>
      </c>
      <c r="AF519" s="1" t="s">
        <v>89</v>
      </c>
      <c r="AG519" s="1" t="s">
        <v>11488</v>
      </c>
    </row>
    <row r="520" spans="1:72" ht="13.5" customHeight="1">
      <c r="A520" s="3" t="str">
        <f>HYPERLINK("http://kyu.snu.ac.kr/sdhj/index.jsp?type=hj/GK14802_00IH_0001_0012.jpg","1723_각북면_12")</f>
        <v>1723_각북면_12</v>
      </c>
      <c r="B520" s="2">
        <v>1723</v>
      </c>
      <c r="C520" s="2" t="s">
        <v>17408</v>
      </c>
      <c r="D520" s="2" t="s">
        <v>17409</v>
      </c>
      <c r="E520" s="2">
        <v>519</v>
      </c>
      <c r="F520" s="1">
        <v>4</v>
      </c>
      <c r="G520" s="1" t="s">
        <v>1181</v>
      </c>
      <c r="H520" s="1" t="s">
        <v>8458</v>
      </c>
      <c r="I520" s="1">
        <v>5</v>
      </c>
      <c r="L520" s="1">
        <v>4</v>
      </c>
      <c r="M520" s="2" t="s">
        <v>16014</v>
      </c>
      <c r="N520" s="2" t="s">
        <v>16015</v>
      </c>
      <c r="T520" s="1" t="s">
        <v>17486</v>
      </c>
      <c r="U520" s="1" t="s">
        <v>1403</v>
      </c>
      <c r="V520" s="1" t="s">
        <v>9155</v>
      </c>
      <c r="W520" s="1" t="s">
        <v>72</v>
      </c>
      <c r="X520" s="1" t="s">
        <v>9205</v>
      </c>
      <c r="Y520" s="1" t="s">
        <v>1404</v>
      </c>
      <c r="Z520" s="1" t="s">
        <v>11269</v>
      </c>
      <c r="AC520" s="1">
        <v>60</v>
      </c>
      <c r="AD520" s="1" t="s">
        <v>465</v>
      </c>
      <c r="AE520" s="1" t="s">
        <v>11239</v>
      </c>
      <c r="AJ520" s="1" t="s">
        <v>17</v>
      </c>
      <c r="AK520" s="1" t="s">
        <v>11643</v>
      </c>
      <c r="AL520" s="1" t="s">
        <v>75</v>
      </c>
      <c r="AM520" s="1" t="s">
        <v>11565</v>
      </c>
      <c r="AT520" s="1" t="s">
        <v>57</v>
      </c>
      <c r="AU520" s="1" t="s">
        <v>8812</v>
      </c>
      <c r="AV520" s="1" t="s">
        <v>1405</v>
      </c>
      <c r="AW520" s="1" t="s">
        <v>12326</v>
      </c>
      <c r="BG520" s="1" t="s">
        <v>98</v>
      </c>
      <c r="BH520" s="1" t="s">
        <v>11883</v>
      </c>
      <c r="BI520" s="1" t="s">
        <v>1406</v>
      </c>
      <c r="BJ520" s="1" t="s">
        <v>13365</v>
      </c>
      <c r="BK520" s="1" t="s">
        <v>98</v>
      </c>
      <c r="BL520" s="1" t="s">
        <v>11883</v>
      </c>
      <c r="BM520" s="1" t="s">
        <v>1407</v>
      </c>
      <c r="BN520" s="1" t="s">
        <v>13034</v>
      </c>
      <c r="BO520" s="1" t="s">
        <v>98</v>
      </c>
      <c r="BP520" s="1" t="s">
        <v>11883</v>
      </c>
      <c r="BQ520" s="1" t="s">
        <v>1408</v>
      </c>
      <c r="BR520" s="1" t="s">
        <v>14558</v>
      </c>
      <c r="BS520" s="1" t="s">
        <v>205</v>
      </c>
      <c r="BT520" s="1" t="s">
        <v>11656</v>
      </c>
    </row>
    <row r="521" spans="1:72" ht="13.5" customHeight="1">
      <c r="A521" s="3" t="str">
        <f>HYPERLINK("http://kyu.snu.ac.kr/sdhj/index.jsp?type=hj/GK14802_00IH_0001_0012.jpg","1723_각북면_12")</f>
        <v>1723_각북면_12</v>
      </c>
      <c r="B521" s="2">
        <v>1723</v>
      </c>
      <c r="C521" s="2" t="s">
        <v>17159</v>
      </c>
      <c r="D521" s="2" t="s">
        <v>17160</v>
      </c>
      <c r="E521" s="2">
        <v>520</v>
      </c>
      <c r="F521" s="1">
        <v>4</v>
      </c>
      <c r="G521" s="1" t="s">
        <v>1181</v>
      </c>
      <c r="H521" s="1" t="s">
        <v>8458</v>
      </c>
      <c r="I521" s="1">
        <v>5</v>
      </c>
      <c r="L521" s="1">
        <v>4</v>
      </c>
      <c r="M521" s="2" t="s">
        <v>16014</v>
      </c>
      <c r="N521" s="2" t="s">
        <v>16015</v>
      </c>
      <c r="S521" s="1" t="s">
        <v>49</v>
      </c>
      <c r="T521" s="1" t="s">
        <v>241</v>
      </c>
      <c r="W521" s="1" t="s">
        <v>72</v>
      </c>
      <c r="X521" s="1" t="s">
        <v>9205</v>
      </c>
      <c r="Y521" s="1" t="s">
        <v>51</v>
      </c>
      <c r="Z521" s="1" t="s">
        <v>9254</v>
      </c>
      <c r="AC521" s="1">
        <v>48</v>
      </c>
      <c r="AD521" s="1" t="s">
        <v>708</v>
      </c>
      <c r="AE521" s="1" t="s">
        <v>11449</v>
      </c>
      <c r="AJ521" s="1" t="s">
        <v>17</v>
      </c>
      <c r="AK521" s="1" t="s">
        <v>11643</v>
      </c>
      <c r="AL521" s="1" t="s">
        <v>884</v>
      </c>
      <c r="AM521" s="1" t="s">
        <v>15297</v>
      </c>
      <c r="AT521" s="1" t="s">
        <v>98</v>
      </c>
      <c r="AU521" s="1" t="s">
        <v>11883</v>
      </c>
      <c r="AV521" s="1" t="s">
        <v>1409</v>
      </c>
      <c r="AW521" s="1" t="s">
        <v>10508</v>
      </c>
      <c r="BG521" s="1" t="s">
        <v>98</v>
      </c>
      <c r="BH521" s="1" t="s">
        <v>11883</v>
      </c>
      <c r="BI521" s="1" t="s">
        <v>1410</v>
      </c>
      <c r="BJ521" s="1" t="s">
        <v>13364</v>
      </c>
      <c r="BK521" s="1" t="s">
        <v>98</v>
      </c>
      <c r="BL521" s="1" t="s">
        <v>11883</v>
      </c>
      <c r="BM521" s="1" t="s">
        <v>1411</v>
      </c>
      <c r="BN521" s="1" t="s">
        <v>13820</v>
      </c>
      <c r="BO521" s="1" t="s">
        <v>550</v>
      </c>
      <c r="BP521" s="1" t="s">
        <v>11888</v>
      </c>
      <c r="BQ521" s="1" t="s">
        <v>1412</v>
      </c>
      <c r="BR521" s="1" t="s">
        <v>14557</v>
      </c>
      <c r="BS521" s="1" t="s">
        <v>1281</v>
      </c>
      <c r="BT521" s="1" t="s">
        <v>14652</v>
      </c>
    </row>
    <row r="522" spans="1:72" ht="13.5" customHeight="1">
      <c r="A522" s="3" t="str">
        <f>HYPERLINK("http://kyu.snu.ac.kr/sdhj/index.jsp?type=hj/GK14802_00IH_0001_0013.jpg","1723_각북면_13")</f>
        <v>1723_각북면_13</v>
      </c>
      <c r="B522" s="2">
        <v>1723</v>
      </c>
      <c r="C522" s="2" t="s">
        <v>17252</v>
      </c>
      <c r="D522" s="2" t="s">
        <v>17253</v>
      </c>
      <c r="E522" s="2">
        <v>521</v>
      </c>
      <c r="F522" s="1">
        <v>4</v>
      </c>
      <c r="G522" s="1" t="s">
        <v>1181</v>
      </c>
      <c r="H522" s="1" t="s">
        <v>8458</v>
      </c>
      <c r="I522" s="1">
        <v>5</v>
      </c>
      <c r="L522" s="1">
        <v>4</v>
      </c>
      <c r="M522" s="2" t="s">
        <v>16014</v>
      </c>
      <c r="N522" s="2" t="s">
        <v>16015</v>
      </c>
      <c r="S522" s="1" t="s">
        <v>216</v>
      </c>
      <c r="T522" s="1" t="s">
        <v>8655</v>
      </c>
      <c r="Y522" s="1" t="s">
        <v>51</v>
      </c>
      <c r="Z522" s="1" t="s">
        <v>9254</v>
      </c>
      <c r="AC522" s="1">
        <v>11</v>
      </c>
      <c r="AD522" s="1" t="s">
        <v>153</v>
      </c>
      <c r="AE522" s="1" t="s">
        <v>11465</v>
      </c>
    </row>
    <row r="523" spans="1:72" ht="13.5" customHeight="1">
      <c r="A523" s="3" t="str">
        <f>HYPERLINK("http://kyu.snu.ac.kr/sdhj/index.jsp?type=hj/GK14802_00IH_0001_0013.jpg","1723_각북면_13")</f>
        <v>1723_각북면_13</v>
      </c>
      <c r="B523" s="2">
        <v>1723</v>
      </c>
      <c r="C523" s="2" t="s">
        <v>17066</v>
      </c>
      <c r="D523" s="2" t="s">
        <v>17067</v>
      </c>
      <c r="E523" s="2">
        <v>522</v>
      </c>
      <c r="F523" s="1">
        <v>4</v>
      </c>
      <c r="G523" s="1" t="s">
        <v>1181</v>
      </c>
      <c r="H523" s="1" t="s">
        <v>8458</v>
      </c>
      <c r="I523" s="1">
        <v>5</v>
      </c>
      <c r="L523" s="1">
        <v>4</v>
      </c>
      <c r="M523" s="2" t="s">
        <v>16014</v>
      </c>
      <c r="N523" s="2" t="s">
        <v>16015</v>
      </c>
      <c r="S523" s="1" t="s">
        <v>136</v>
      </c>
      <c r="T523" s="1" t="s">
        <v>4203</v>
      </c>
      <c r="Y523" s="1" t="s">
        <v>1413</v>
      </c>
      <c r="Z523" s="1" t="s">
        <v>11224</v>
      </c>
      <c r="AC523" s="1">
        <v>1</v>
      </c>
      <c r="AD523" s="1" t="s">
        <v>88</v>
      </c>
      <c r="AE523" s="1" t="s">
        <v>11437</v>
      </c>
      <c r="AF523" s="1" t="s">
        <v>89</v>
      </c>
      <c r="AG523" s="1" t="s">
        <v>11488</v>
      </c>
    </row>
    <row r="524" spans="1:72" ht="13.5" customHeight="1">
      <c r="A524" s="3" t="str">
        <f>HYPERLINK("http://kyu.snu.ac.kr/sdhj/index.jsp?type=hj/GK14802_00IH_0001_0013.jpg","1723_각북면_13")</f>
        <v>1723_각북면_13</v>
      </c>
      <c r="B524" s="2">
        <v>1723</v>
      </c>
      <c r="C524" s="2" t="s">
        <v>17066</v>
      </c>
      <c r="D524" s="2" t="s">
        <v>17067</v>
      </c>
      <c r="E524" s="2">
        <v>523</v>
      </c>
      <c r="F524" s="1">
        <v>4</v>
      </c>
      <c r="G524" s="1" t="s">
        <v>1181</v>
      </c>
      <c r="H524" s="1" t="s">
        <v>8458</v>
      </c>
      <c r="I524" s="1">
        <v>5</v>
      </c>
      <c r="L524" s="1">
        <v>4</v>
      </c>
      <c r="M524" s="2" t="s">
        <v>16014</v>
      </c>
      <c r="N524" s="2" t="s">
        <v>16015</v>
      </c>
      <c r="T524" s="1" t="s">
        <v>17487</v>
      </c>
      <c r="U524" s="1" t="s">
        <v>112</v>
      </c>
      <c r="V524" s="1" t="s">
        <v>8759</v>
      </c>
      <c r="Y524" s="1" t="s">
        <v>1414</v>
      </c>
      <c r="Z524" s="1" t="s">
        <v>9795</v>
      </c>
      <c r="AG524" s="1" t="s">
        <v>17488</v>
      </c>
      <c r="AI524" s="1" t="s">
        <v>17489</v>
      </c>
    </row>
    <row r="525" spans="1:72" ht="13.5" customHeight="1">
      <c r="A525" s="3" t="str">
        <f>HYPERLINK("http://kyu.snu.ac.kr/sdhj/index.jsp?type=hj/GK14802_00IH_0001_0013.jpg","1723_각북면_13")</f>
        <v>1723_각북면_13</v>
      </c>
      <c r="B525" s="2">
        <v>1723</v>
      </c>
      <c r="C525" s="2" t="s">
        <v>17066</v>
      </c>
      <c r="D525" s="2" t="s">
        <v>17067</v>
      </c>
      <c r="E525" s="2">
        <v>524</v>
      </c>
      <c r="F525" s="1">
        <v>4</v>
      </c>
      <c r="G525" s="1" t="s">
        <v>1181</v>
      </c>
      <c r="H525" s="1" t="s">
        <v>8458</v>
      </c>
      <c r="I525" s="1">
        <v>5</v>
      </c>
      <c r="L525" s="1">
        <v>4</v>
      </c>
      <c r="M525" s="2" t="s">
        <v>16014</v>
      </c>
      <c r="N525" s="2" t="s">
        <v>16015</v>
      </c>
      <c r="T525" s="1" t="s">
        <v>17487</v>
      </c>
      <c r="U525" s="1" t="s">
        <v>112</v>
      </c>
      <c r="V525" s="1" t="s">
        <v>8759</v>
      </c>
      <c r="Y525" s="1" t="s">
        <v>946</v>
      </c>
      <c r="Z525" s="1" t="s">
        <v>11268</v>
      </c>
      <c r="AF525" s="1" t="s">
        <v>15167</v>
      </c>
      <c r="AG525" s="1" t="s">
        <v>15256</v>
      </c>
      <c r="AH525" s="1" t="s">
        <v>224</v>
      </c>
      <c r="AI525" s="1" t="s">
        <v>11564</v>
      </c>
    </row>
    <row r="526" spans="1:72" ht="13.5" customHeight="1">
      <c r="A526" s="3" t="str">
        <f>HYPERLINK("http://kyu.snu.ac.kr/sdhj/index.jsp?type=hj/GK14802_00IH_0001_0013.jpg","1723_각북면_13")</f>
        <v>1723_각북면_13</v>
      </c>
      <c r="B526" s="2">
        <v>1723</v>
      </c>
      <c r="C526" s="2" t="s">
        <v>17066</v>
      </c>
      <c r="D526" s="2" t="s">
        <v>17067</v>
      </c>
      <c r="E526" s="2">
        <v>525</v>
      </c>
      <c r="F526" s="1">
        <v>4</v>
      </c>
      <c r="G526" s="1" t="s">
        <v>1181</v>
      </c>
      <c r="H526" s="1" t="s">
        <v>8458</v>
      </c>
      <c r="I526" s="1">
        <v>5</v>
      </c>
      <c r="L526" s="1">
        <v>4</v>
      </c>
      <c r="M526" s="2" t="s">
        <v>16014</v>
      </c>
      <c r="N526" s="2" t="s">
        <v>16015</v>
      </c>
      <c r="T526" s="1" t="s">
        <v>17487</v>
      </c>
      <c r="U526" s="1" t="s">
        <v>112</v>
      </c>
      <c r="V526" s="1" t="s">
        <v>8759</v>
      </c>
      <c r="Y526" s="1" t="s">
        <v>1415</v>
      </c>
      <c r="Z526" s="1" t="s">
        <v>11267</v>
      </c>
      <c r="AF526" s="1" t="s">
        <v>379</v>
      </c>
      <c r="AG526" s="1" t="s">
        <v>11490</v>
      </c>
      <c r="AH526" s="1" t="s">
        <v>1416</v>
      </c>
      <c r="AI526" s="1" t="s">
        <v>11590</v>
      </c>
      <c r="BB526" s="1" t="s">
        <v>105</v>
      </c>
      <c r="BC526" s="1" t="s">
        <v>8758</v>
      </c>
      <c r="BD526" s="1" t="s">
        <v>1417</v>
      </c>
      <c r="BE526" s="1" t="s">
        <v>12880</v>
      </c>
      <c r="BF526" s="1" t="s">
        <v>17490</v>
      </c>
    </row>
    <row r="527" spans="1:72" ht="13.5" customHeight="1">
      <c r="A527" s="3" t="str">
        <f>HYPERLINK("http://kyu.snu.ac.kr/sdhj/index.jsp?type=hj/GK14802_00IH_0001_0013.jpg","1723_각북면_13")</f>
        <v>1723_각북면_13</v>
      </c>
      <c r="B527" s="2">
        <v>1723</v>
      </c>
      <c r="C527" s="2" t="s">
        <v>17066</v>
      </c>
      <c r="D527" s="2" t="s">
        <v>17067</v>
      </c>
      <c r="E527" s="2">
        <v>526</v>
      </c>
      <c r="F527" s="1">
        <v>4</v>
      </c>
      <c r="G527" s="1" t="s">
        <v>1181</v>
      </c>
      <c r="H527" s="1" t="s">
        <v>8458</v>
      </c>
      <c r="I527" s="1">
        <v>5</v>
      </c>
      <c r="L527" s="1">
        <v>5</v>
      </c>
      <c r="M527" s="2" t="s">
        <v>1419</v>
      </c>
      <c r="N527" s="2" t="s">
        <v>11266</v>
      </c>
      <c r="T527" s="1" t="s">
        <v>17486</v>
      </c>
      <c r="U527" s="1" t="s">
        <v>1418</v>
      </c>
      <c r="V527" s="1" t="s">
        <v>9154</v>
      </c>
      <c r="Y527" s="1" t="s">
        <v>1419</v>
      </c>
      <c r="Z527" s="1" t="s">
        <v>11266</v>
      </c>
      <c r="AC527" s="1">
        <v>44</v>
      </c>
      <c r="AD527" s="1" t="s">
        <v>74</v>
      </c>
      <c r="AE527" s="1" t="s">
        <v>11463</v>
      </c>
      <c r="AJ527" s="1" t="s">
        <v>17</v>
      </c>
      <c r="AK527" s="1" t="s">
        <v>11643</v>
      </c>
      <c r="AL527" s="1" t="s">
        <v>135</v>
      </c>
      <c r="AM527" s="1" t="s">
        <v>11697</v>
      </c>
      <c r="AN527" s="1" t="s">
        <v>330</v>
      </c>
      <c r="AO527" s="1" t="s">
        <v>9854</v>
      </c>
      <c r="AR527" s="1" t="s">
        <v>1420</v>
      </c>
      <c r="AS527" s="1" t="s">
        <v>11866</v>
      </c>
      <c r="AT527" s="1" t="s">
        <v>202</v>
      </c>
      <c r="AU527" s="1" t="s">
        <v>8811</v>
      </c>
      <c r="AV527" s="1" t="s">
        <v>1421</v>
      </c>
      <c r="AW527" s="1" t="s">
        <v>12654</v>
      </c>
      <c r="BB527" s="1" t="s">
        <v>110</v>
      </c>
      <c r="BC527" s="1" t="s">
        <v>8789</v>
      </c>
      <c r="BD527" s="1" t="s">
        <v>1153</v>
      </c>
      <c r="BE527" s="1" t="s">
        <v>9404</v>
      </c>
      <c r="BG527" s="1" t="s">
        <v>98</v>
      </c>
      <c r="BH527" s="1" t="s">
        <v>11883</v>
      </c>
      <c r="BI527" s="1" t="s">
        <v>681</v>
      </c>
      <c r="BJ527" s="1" t="s">
        <v>9342</v>
      </c>
      <c r="BK527" s="1" t="s">
        <v>611</v>
      </c>
      <c r="BL527" s="1" t="s">
        <v>11916</v>
      </c>
      <c r="BM527" s="1" t="s">
        <v>1422</v>
      </c>
      <c r="BN527" s="1" t="s">
        <v>13774</v>
      </c>
      <c r="BO527" s="1" t="s">
        <v>201</v>
      </c>
      <c r="BP527" s="1" t="s">
        <v>8779</v>
      </c>
      <c r="BQ527" s="1" t="s">
        <v>1423</v>
      </c>
      <c r="BR527" s="1" t="s">
        <v>14556</v>
      </c>
      <c r="BS527" s="1" t="s">
        <v>293</v>
      </c>
      <c r="BT527" s="1" t="s">
        <v>11558</v>
      </c>
    </row>
    <row r="528" spans="1:72" ht="13.5" customHeight="1">
      <c r="A528" s="3" t="str">
        <f>HYPERLINK("http://kyu.snu.ac.kr/sdhj/index.jsp?type=hj/GK14802_00IH_0001_0013.jpg","1723_각북면_13")</f>
        <v>1723_각북면_13</v>
      </c>
      <c r="B528" s="2">
        <v>1723</v>
      </c>
      <c r="C528" s="2" t="s">
        <v>17064</v>
      </c>
      <c r="D528" s="2" t="s">
        <v>17065</v>
      </c>
      <c r="E528" s="2">
        <v>527</v>
      </c>
      <c r="F528" s="1">
        <v>4</v>
      </c>
      <c r="G528" s="1" t="s">
        <v>1181</v>
      </c>
      <c r="H528" s="1" t="s">
        <v>8458</v>
      </c>
      <c r="I528" s="1">
        <v>5</v>
      </c>
      <c r="L528" s="1">
        <v>5</v>
      </c>
      <c r="M528" s="2" t="s">
        <v>1419</v>
      </c>
      <c r="N528" s="2" t="s">
        <v>11266</v>
      </c>
      <c r="S528" s="1" t="s">
        <v>49</v>
      </c>
      <c r="T528" s="1" t="s">
        <v>241</v>
      </c>
      <c r="U528" s="1" t="s">
        <v>176</v>
      </c>
      <c r="V528" s="1" t="s">
        <v>8762</v>
      </c>
      <c r="Y528" s="1" t="s">
        <v>987</v>
      </c>
      <c r="Z528" s="1" t="s">
        <v>9541</v>
      </c>
      <c r="AC528" s="1">
        <v>37</v>
      </c>
      <c r="AD528" s="1" t="s">
        <v>476</v>
      </c>
      <c r="AE528" s="1" t="s">
        <v>11482</v>
      </c>
      <c r="AJ528" s="1" t="s">
        <v>17</v>
      </c>
      <c r="AK528" s="1" t="s">
        <v>11643</v>
      </c>
      <c r="AL528" s="1" t="s">
        <v>1424</v>
      </c>
      <c r="AM528" s="1" t="s">
        <v>11708</v>
      </c>
      <c r="AN528" s="1" t="s">
        <v>330</v>
      </c>
      <c r="AO528" s="1" t="s">
        <v>9854</v>
      </c>
      <c r="AR528" s="1" t="s">
        <v>1425</v>
      </c>
      <c r="AS528" s="1" t="s">
        <v>11865</v>
      </c>
      <c r="AT528" s="1" t="s">
        <v>108</v>
      </c>
      <c r="AU528" s="1" t="s">
        <v>8814</v>
      </c>
      <c r="AV528" s="1" t="s">
        <v>1426</v>
      </c>
      <c r="AW528" s="1" t="s">
        <v>11972</v>
      </c>
      <c r="BB528" s="1" t="s">
        <v>176</v>
      </c>
      <c r="BC528" s="1" t="s">
        <v>8762</v>
      </c>
      <c r="BD528" s="1" t="s">
        <v>600</v>
      </c>
      <c r="BE528" s="1" t="s">
        <v>10140</v>
      </c>
      <c r="BG528" s="1" t="s">
        <v>351</v>
      </c>
      <c r="BH528" s="1" t="s">
        <v>14998</v>
      </c>
      <c r="BI528" s="1" t="s">
        <v>1427</v>
      </c>
      <c r="BJ528" s="1" t="s">
        <v>13363</v>
      </c>
      <c r="BK528" s="1" t="s">
        <v>456</v>
      </c>
      <c r="BL528" s="1" t="s">
        <v>11889</v>
      </c>
      <c r="BM528" s="1" t="s">
        <v>1428</v>
      </c>
      <c r="BN528" s="1" t="s">
        <v>13819</v>
      </c>
      <c r="BO528" s="1" t="s">
        <v>108</v>
      </c>
      <c r="BP528" s="1" t="s">
        <v>8814</v>
      </c>
      <c r="BQ528" s="1" t="s">
        <v>1352</v>
      </c>
      <c r="BR528" s="1" t="s">
        <v>11976</v>
      </c>
      <c r="BS528" s="1" t="s">
        <v>130</v>
      </c>
      <c r="BT528" s="1" t="s">
        <v>11651</v>
      </c>
    </row>
    <row r="529" spans="1:72" ht="13.5" customHeight="1">
      <c r="A529" s="3" t="str">
        <f>HYPERLINK("http://kyu.snu.ac.kr/sdhj/index.jsp?type=hj/GK14802_00IH_0001_0013.jpg","1723_각북면_13")</f>
        <v>1723_각북면_13</v>
      </c>
      <c r="B529" s="2">
        <v>1723</v>
      </c>
      <c r="C529" s="2" t="s">
        <v>17313</v>
      </c>
      <c r="D529" s="2" t="s">
        <v>17314</v>
      </c>
      <c r="E529" s="2">
        <v>528</v>
      </c>
      <c r="F529" s="1">
        <v>4</v>
      </c>
      <c r="G529" s="1" t="s">
        <v>1181</v>
      </c>
      <c r="H529" s="1" t="s">
        <v>8458</v>
      </c>
      <c r="I529" s="1">
        <v>5</v>
      </c>
      <c r="L529" s="1">
        <v>5</v>
      </c>
      <c r="M529" s="2" t="s">
        <v>1419</v>
      </c>
      <c r="N529" s="2" t="s">
        <v>11266</v>
      </c>
      <c r="S529" s="1" t="s">
        <v>60</v>
      </c>
      <c r="T529" s="1" t="s">
        <v>8660</v>
      </c>
      <c r="U529" s="1" t="s">
        <v>1429</v>
      </c>
      <c r="V529" s="1" t="s">
        <v>8954</v>
      </c>
      <c r="Y529" s="1" t="s">
        <v>1199</v>
      </c>
      <c r="Z529" s="1" t="s">
        <v>11265</v>
      </c>
      <c r="AC529" s="1">
        <v>16</v>
      </c>
      <c r="AD529" s="1" t="s">
        <v>318</v>
      </c>
      <c r="AE529" s="1" t="s">
        <v>11436</v>
      </c>
    </row>
    <row r="530" spans="1:72" ht="13.5" customHeight="1">
      <c r="A530" s="3" t="str">
        <f>HYPERLINK("http://kyu.snu.ac.kr/sdhj/index.jsp?type=hj/GK14802_00IH_0001_0013.jpg","1723_각북면_13")</f>
        <v>1723_각북면_13</v>
      </c>
      <c r="B530" s="2">
        <v>1723</v>
      </c>
      <c r="C530" s="2" t="s">
        <v>17313</v>
      </c>
      <c r="D530" s="2" t="s">
        <v>17314</v>
      </c>
      <c r="E530" s="2">
        <v>529</v>
      </c>
      <c r="F530" s="1">
        <v>4</v>
      </c>
      <c r="G530" s="1" t="s">
        <v>1181</v>
      </c>
      <c r="H530" s="1" t="s">
        <v>8458</v>
      </c>
      <c r="I530" s="1">
        <v>5</v>
      </c>
      <c r="L530" s="1">
        <v>5</v>
      </c>
      <c r="M530" s="2" t="s">
        <v>1419</v>
      </c>
      <c r="N530" s="2" t="s">
        <v>11266</v>
      </c>
      <c r="S530" s="1" t="s">
        <v>136</v>
      </c>
      <c r="T530" s="1" t="s">
        <v>4203</v>
      </c>
      <c r="U530" s="1" t="s">
        <v>108</v>
      </c>
      <c r="V530" s="1" t="s">
        <v>8814</v>
      </c>
      <c r="Y530" s="1" t="s">
        <v>1430</v>
      </c>
      <c r="Z530" s="1" t="s">
        <v>11264</v>
      </c>
      <c r="AC530" s="1">
        <v>14</v>
      </c>
      <c r="AD530" s="1" t="s">
        <v>580</v>
      </c>
      <c r="AE530" s="1" t="s">
        <v>11457</v>
      </c>
    </row>
    <row r="531" spans="1:72" ht="13.5" customHeight="1">
      <c r="A531" s="3" t="str">
        <f>HYPERLINK("http://kyu.snu.ac.kr/sdhj/index.jsp?type=hj/GK14802_00IH_0001_0013.jpg","1723_각북면_13")</f>
        <v>1723_각북면_13</v>
      </c>
      <c r="B531" s="2">
        <v>1723</v>
      </c>
      <c r="C531" s="2" t="s">
        <v>17313</v>
      </c>
      <c r="D531" s="2" t="s">
        <v>17314</v>
      </c>
      <c r="E531" s="2">
        <v>530</v>
      </c>
      <c r="F531" s="1">
        <v>4</v>
      </c>
      <c r="G531" s="1" t="s">
        <v>1181</v>
      </c>
      <c r="H531" s="1" t="s">
        <v>8458</v>
      </c>
      <c r="I531" s="1">
        <v>5</v>
      </c>
      <c r="L531" s="1">
        <v>5</v>
      </c>
      <c r="M531" s="2" t="s">
        <v>1419</v>
      </c>
      <c r="N531" s="2" t="s">
        <v>11266</v>
      </c>
      <c r="S531" s="1" t="s">
        <v>67</v>
      </c>
      <c r="T531" s="1" t="s">
        <v>2699</v>
      </c>
      <c r="Y531" s="1" t="s">
        <v>1431</v>
      </c>
      <c r="Z531" s="1" t="s">
        <v>11263</v>
      </c>
      <c r="AF531" s="1" t="s">
        <v>164</v>
      </c>
      <c r="AG531" s="1" t="s">
        <v>9220</v>
      </c>
    </row>
    <row r="532" spans="1:72" ht="13.5" customHeight="1">
      <c r="A532" s="3" t="str">
        <f>HYPERLINK("http://kyu.snu.ac.kr/sdhj/index.jsp?type=hj/GK14802_00IH_0001_0013.jpg","1723_각북면_13")</f>
        <v>1723_각북면_13</v>
      </c>
      <c r="B532" s="2">
        <v>1723</v>
      </c>
      <c r="C532" s="2" t="s">
        <v>17313</v>
      </c>
      <c r="D532" s="2" t="s">
        <v>17314</v>
      </c>
      <c r="E532" s="2">
        <v>531</v>
      </c>
      <c r="F532" s="1">
        <v>4</v>
      </c>
      <c r="G532" s="1" t="s">
        <v>1181</v>
      </c>
      <c r="H532" s="1" t="s">
        <v>8458</v>
      </c>
      <c r="I532" s="1">
        <v>5</v>
      </c>
      <c r="L532" s="1">
        <v>5</v>
      </c>
      <c r="M532" s="2" t="s">
        <v>1419</v>
      </c>
      <c r="N532" s="2" t="s">
        <v>11266</v>
      </c>
      <c r="S532" s="1" t="s">
        <v>136</v>
      </c>
      <c r="T532" s="1" t="s">
        <v>4203</v>
      </c>
      <c r="Y532" s="1" t="s">
        <v>1432</v>
      </c>
      <c r="Z532" s="1" t="s">
        <v>10484</v>
      </c>
      <c r="AC532" s="1">
        <v>1</v>
      </c>
      <c r="AD532" s="1" t="s">
        <v>88</v>
      </c>
      <c r="AE532" s="1" t="s">
        <v>11437</v>
      </c>
      <c r="AF532" s="1" t="s">
        <v>89</v>
      </c>
      <c r="AG532" s="1" t="s">
        <v>11488</v>
      </c>
    </row>
    <row r="533" spans="1:72" ht="13.5" customHeight="1">
      <c r="A533" s="3" t="str">
        <f>HYPERLINK("http://kyu.snu.ac.kr/sdhj/index.jsp?type=hj/GK14802_00IH_0001_0013.jpg","1723_각북면_13")</f>
        <v>1723_각북면_13</v>
      </c>
      <c r="B533" s="2">
        <v>1723</v>
      </c>
      <c r="C533" s="2" t="s">
        <v>17313</v>
      </c>
      <c r="D533" s="2" t="s">
        <v>17314</v>
      </c>
      <c r="E533" s="2">
        <v>532</v>
      </c>
      <c r="F533" s="1">
        <v>4</v>
      </c>
      <c r="G533" s="1" t="s">
        <v>1181</v>
      </c>
      <c r="H533" s="1" t="s">
        <v>8458</v>
      </c>
      <c r="I533" s="1">
        <v>6</v>
      </c>
      <c r="J533" s="1" t="s">
        <v>1433</v>
      </c>
      <c r="K533" s="1" t="s">
        <v>8592</v>
      </c>
      <c r="L533" s="1">
        <v>1</v>
      </c>
      <c r="M533" s="2" t="s">
        <v>1433</v>
      </c>
      <c r="N533" s="2" t="s">
        <v>8592</v>
      </c>
      <c r="T533" s="1" t="s">
        <v>17078</v>
      </c>
      <c r="U533" s="1" t="s">
        <v>1434</v>
      </c>
      <c r="V533" s="1" t="s">
        <v>9058</v>
      </c>
      <c r="W533" s="1" t="s">
        <v>652</v>
      </c>
      <c r="X533" s="1" t="s">
        <v>9204</v>
      </c>
      <c r="Y533" s="1" t="s">
        <v>1435</v>
      </c>
      <c r="Z533" s="1" t="s">
        <v>11262</v>
      </c>
      <c r="AC533" s="1">
        <v>42</v>
      </c>
      <c r="AD533" s="1" t="s">
        <v>399</v>
      </c>
      <c r="AE533" s="1" t="s">
        <v>8465</v>
      </c>
      <c r="AJ533" s="1" t="s">
        <v>17</v>
      </c>
      <c r="AK533" s="1" t="s">
        <v>11643</v>
      </c>
      <c r="AL533" s="1" t="s">
        <v>1436</v>
      </c>
      <c r="AM533" s="1" t="s">
        <v>11678</v>
      </c>
      <c r="AT533" s="1" t="s">
        <v>76</v>
      </c>
      <c r="AU533" s="1" t="s">
        <v>8908</v>
      </c>
      <c r="AV533" s="1" t="s">
        <v>1437</v>
      </c>
      <c r="AW533" s="1" t="s">
        <v>12653</v>
      </c>
      <c r="BG533" s="1" t="s">
        <v>1438</v>
      </c>
      <c r="BH533" s="1" t="s">
        <v>12927</v>
      </c>
      <c r="BI533" s="1" t="s">
        <v>654</v>
      </c>
      <c r="BJ533" s="1" t="s">
        <v>10833</v>
      </c>
      <c r="BK533" s="1" t="s">
        <v>38</v>
      </c>
      <c r="BL533" s="1" t="s">
        <v>8841</v>
      </c>
      <c r="BM533" s="1" t="s">
        <v>19182</v>
      </c>
      <c r="BN533" s="1" t="s">
        <v>13400</v>
      </c>
      <c r="BO533" s="1" t="s">
        <v>76</v>
      </c>
      <c r="BP533" s="1" t="s">
        <v>8908</v>
      </c>
      <c r="BQ533" s="1" t="s">
        <v>1439</v>
      </c>
      <c r="BR533" s="1" t="s">
        <v>14555</v>
      </c>
      <c r="BS533" s="1" t="s">
        <v>75</v>
      </c>
      <c r="BT533" s="1" t="s">
        <v>11565</v>
      </c>
    </row>
    <row r="534" spans="1:72" ht="13.5" customHeight="1">
      <c r="A534" s="3" t="str">
        <f>HYPERLINK("http://kyu.snu.ac.kr/sdhj/index.jsp?type=hj/GK14802_00IH_0001_0013.jpg","1723_각북면_13")</f>
        <v>1723_각북면_13</v>
      </c>
      <c r="B534" s="2">
        <v>1723</v>
      </c>
      <c r="C534" s="2" t="s">
        <v>17033</v>
      </c>
      <c r="D534" s="2" t="s">
        <v>17034</v>
      </c>
      <c r="E534" s="2">
        <v>533</v>
      </c>
      <c r="F534" s="1">
        <v>4</v>
      </c>
      <c r="G534" s="1" t="s">
        <v>1181</v>
      </c>
      <c r="H534" s="1" t="s">
        <v>8458</v>
      </c>
      <c r="I534" s="1">
        <v>6</v>
      </c>
      <c r="L534" s="1">
        <v>1</v>
      </c>
      <c r="M534" s="2" t="s">
        <v>1433</v>
      </c>
      <c r="N534" s="2" t="s">
        <v>8592</v>
      </c>
      <c r="S534" s="1" t="s">
        <v>49</v>
      </c>
      <c r="T534" s="1" t="s">
        <v>241</v>
      </c>
      <c r="W534" s="1" t="s">
        <v>72</v>
      </c>
      <c r="X534" s="1" t="s">
        <v>9205</v>
      </c>
      <c r="Y534" s="1" t="s">
        <v>51</v>
      </c>
      <c r="Z534" s="1" t="s">
        <v>9254</v>
      </c>
      <c r="AC534" s="1">
        <v>37</v>
      </c>
      <c r="AD534" s="1" t="s">
        <v>476</v>
      </c>
      <c r="AE534" s="1" t="s">
        <v>11482</v>
      </c>
      <c r="AJ534" s="1" t="s">
        <v>17</v>
      </c>
      <c r="AK534" s="1" t="s">
        <v>11643</v>
      </c>
      <c r="AL534" s="1" t="s">
        <v>75</v>
      </c>
      <c r="AM534" s="1" t="s">
        <v>11565</v>
      </c>
      <c r="AT534" s="1" t="s">
        <v>202</v>
      </c>
      <c r="AU534" s="1" t="s">
        <v>8811</v>
      </c>
      <c r="AV534" s="1" t="s">
        <v>1440</v>
      </c>
      <c r="AW534" s="1" t="s">
        <v>15410</v>
      </c>
      <c r="BG534" s="1" t="s">
        <v>202</v>
      </c>
      <c r="BH534" s="1" t="s">
        <v>8811</v>
      </c>
      <c r="BI534" s="1" t="s">
        <v>1441</v>
      </c>
      <c r="BJ534" s="1" t="s">
        <v>13362</v>
      </c>
      <c r="BK534" s="1" t="s">
        <v>202</v>
      </c>
      <c r="BL534" s="1" t="s">
        <v>8811</v>
      </c>
      <c r="BM534" s="1" t="s">
        <v>1442</v>
      </c>
      <c r="BN534" s="1" t="s">
        <v>13818</v>
      </c>
      <c r="BO534" s="1" t="s">
        <v>1443</v>
      </c>
      <c r="BP534" s="1" t="s">
        <v>14951</v>
      </c>
      <c r="BQ534" s="1" t="s">
        <v>8247</v>
      </c>
      <c r="BR534" s="1" t="s">
        <v>14554</v>
      </c>
      <c r="BS534" s="1" t="s">
        <v>135</v>
      </c>
      <c r="BT534" s="1" t="s">
        <v>11697</v>
      </c>
    </row>
    <row r="535" spans="1:72" ht="13.5" customHeight="1">
      <c r="A535" s="3" t="str">
        <f>HYPERLINK("http://kyu.snu.ac.kr/sdhj/index.jsp?type=hj/GK14802_00IH_0001_0013.jpg","1723_각북면_13")</f>
        <v>1723_각북면_13</v>
      </c>
      <c r="B535" s="2">
        <v>1723</v>
      </c>
      <c r="C535" s="2" t="s">
        <v>17081</v>
      </c>
      <c r="D535" s="2" t="s">
        <v>17082</v>
      </c>
      <c r="E535" s="2">
        <v>534</v>
      </c>
      <c r="F535" s="1">
        <v>4</v>
      </c>
      <c r="G535" s="1" t="s">
        <v>1181</v>
      </c>
      <c r="H535" s="1" t="s">
        <v>8458</v>
      </c>
      <c r="I535" s="1">
        <v>6</v>
      </c>
      <c r="L535" s="1">
        <v>1</v>
      </c>
      <c r="M535" s="2" t="s">
        <v>1433</v>
      </c>
      <c r="N535" s="2" t="s">
        <v>8592</v>
      </c>
      <c r="S535" s="1" t="s">
        <v>217</v>
      </c>
      <c r="T535" s="1" t="s">
        <v>8665</v>
      </c>
      <c r="W535" s="1" t="s">
        <v>72</v>
      </c>
      <c r="X535" s="1" t="s">
        <v>9205</v>
      </c>
      <c r="Y535" s="1" t="s">
        <v>51</v>
      </c>
      <c r="Z535" s="1" t="s">
        <v>9254</v>
      </c>
      <c r="AC535" s="1">
        <v>56</v>
      </c>
      <c r="AD535" s="1" t="s">
        <v>451</v>
      </c>
      <c r="AE535" s="1" t="s">
        <v>11478</v>
      </c>
    </row>
    <row r="536" spans="1:72" ht="13.5" customHeight="1">
      <c r="A536" s="3" t="str">
        <f>HYPERLINK("http://kyu.snu.ac.kr/sdhj/index.jsp?type=hj/GK14802_00IH_0001_0013.jpg","1723_각북면_13")</f>
        <v>1723_각북면_13</v>
      </c>
      <c r="B536" s="2">
        <v>1723</v>
      </c>
      <c r="C536" s="2" t="s">
        <v>17081</v>
      </c>
      <c r="D536" s="2" t="s">
        <v>17082</v>
      </c>
      <c r="E536" s="2">
        <v>535</v>
      </c>
      <c r="F536" s="1">
        <v>4</v>
      </c>
      <c r="G536" s="1" t="s">
        <v>1181</v>
      </c>
      <c r="H536" s="1" t="s">
        <v>8458</v>
      </c>
      <c r="I536" s="1">
        <v>6</v>
      </c>
      <c r="L536" s="1">
        <v>1</v>
      </c>
      <c r="M536" s="2" t="s">
        <v>1433</v>
      </c>
      <c r="N536" s="2" t="s">
        <v>8592</v>
      </c>
      <c r="S536" s="1" t="s">
        <v>67</v>
      </c>
      <c r="T536" s="1" t="s">
        <v>2699</v>
      </c>
      <c r="Y536" s="1" t="s">
        <v>51</v>
      </c>
      <c r="Z536" s="1" t="s">
        <v>9254</v>
      </c>
      <c r="AC536" s="1">
        <v>6</v>
      </c>
      <c r="AD536" s="1" t="s">
        <v>165</v>
      </c>
      <c r="AE536" s="1" t="s">
        <v>10958</v>
      </c>
    </row>
    <row r="537" spans="1:72" ht="13.5" customHeight="1">
      <c r="A537" s="3" t="str">
        <f>HYPERLINK("http://kyu.snu.ac.kr/sdhj/index.jsp?type=hj/GK14802_00IH_0001_0013.jpg","1723_각북면_13")</f>
        <v>1723_각북면_13</v>
      </c>
      <c r="B537" s="2">
        <v>1723</v>
      </c>
      <c r="C537" s="2" t="s">
        <v>17081</v>
      </c>
      <c r="D537" s="2" t="s">
        <v>17082</v>
      </c>
      <c r="E537" s="2">
        <v>536</v>
      </c>
      <c r="F537" s="1">
        <v>4</v>
      </c>
      <c r="G537" s="1" t="s">
        <v>1181</v>
      </c>
      <c r="H537" s="1" t="s">
        <v>8458</v>
      </c>
      <c r="I537" s="1">
        <v>6</v>
      </c>
      <c r="L537" s="1">
        <v>1</v>
      </c>
      <c r="M537" s="2" t="s">
        <v>1433</v>
      </c>
      <c r="N537" s="2" t="s">
        <v>8592</v>
      </c>
      <c r="S537" s="1" t="s">
        <v>67</v>
      </c>
      <c r="T537" s="1" t="s">
        <v>2699</v>
      </c>
      <c r="Y537" s="1" t="s">
        <v>51</v>
      </c>
      <c r="Z537" s="1" t="s">
        <v>9254</v>
      </c>
      <c r="AC537" s="1">
        <v>1</v>
      </c>
      <c r="AD537" s="1" t="s">
        <v>88</v>
      </c>
      <c r="AE537" s="1" t="s">
        <v>11437</v>
      </c>
      <c r="AF537" s="1" t="s">
        <v>89</v>
      </c>
      <c r="AG537" s="1" t="s">
        <v>11488</v>
      </c>
    </row>
    <row r="538" spans="1:72" ht="13.5" customHeight="1">
      <c r="A538" s="3" t="str">
        <f>HYPERLINK("http://kyu.snu.ac.kr/sdhj/index.jsp?type=hj/GK14802_00IH_0001_0013.jpg","1723_각북면_13")</f>
        <v>1723_각북면_13</v>
      </c>
      <c r="B538" s="2">
        <v>1723</v>
      </c>
      <c r="C538" s="2" t="s">
        <v>17081</v>
      </c>
      <c r="D538" s="2" t="s">
        <v>17082</v>
      </c>
      <c r="E538" s="2">
        <v>537</v>
      </c>
      <c r="F538" s="1">
        <v>4</v>
      </c>
      <c r="G538" s="1" t="s">
        <v>1181</v>
      </c>
      <c r="H538" s="1" t="s">
        <v>8458</v>
      </c>
      <c r="I538" s="1">
        <v>6</v>
      </c>
      <c r="L538" s="1">
        <v>2</v>
      </c>
      <c r="M538" s="2" t="s">
        <v>16016</v>
      </c>
      <c r="N538" s="2" t="s">
        <v>16017</v>
      </c>
      <c r="T538" s="1" t="s">
        <v>17111</v>
      </c>
      <c r="U538" s="1" t="s">
        <v>1444</v>
      </c>
      <c r="V538" s="1" t="s">
        <v>9153</v>
      </c>
      <c r="W538" s="1" t="s">
        <v>50</v>
      </c>
      <c r="X538" s="1" t="s">
        <v>9236</v>
      </c>
      <c r="Y538" s="1" t="s">
        <v>1445</v>
      </c>
      <c r="Z538" s="1" t="s">
        <v>11261</v>
      </c>
      <c r="AC538" s="1">
        <v>53</v>
      </c>
      <c r="AD538" s="1" t="s">
        <v>559</v>
      </c>
      <c r="AE538" s="1" t="s">
        <v>11384</v>
      </c>
      <c r="AJ538" s="1" t="s">
        <v>17</v>
      </c>
      <c r="AK538" s="1" t="s">
        <v>11643</v>
      </c>
      <c r="AL538" s="1" t="s">
        <v>319</v>
      </c>
      <c r="AM538" s="1" t="s">
        <v>11623</v>
      </c>
      <c r="AT538" s="1" t="s">
        <v>76</v>
      </c>
      <c r="AU538" s="1" t="s">
        <v>8908</v>
      </c>
      <c r="AV538" s="1" t="s">
        <v>1446</v>
      </c>
      <c r="AW538" s="1" t="s">
        <v>11231</v>
      </c>
      <c r="BG538" s="1" t="s">
        <v>76</v>
      </c>
      <c r="BH538" s="1" t="s">
        <v>8908</v>
      </c>
      <c r="BI538" s="1" t="s">
        <v>1447</v>
      </c>
      <c r="BJ538" s="1" t="s">
        <v>13361</v>
      </c>
      <c r="BK538" s="1" t="s">
        <v>76</v>
      </c>
      <c r="BL538" s="1" t="s">
        <v>8908</v>
      </c>
      <c r="BM538" s="1" t="s">
        <v>1448</v>
      </c>
      <c r="BN538" s="1" t="s">
        <v>12422</v>
      </c>
      <c r="BO538" s="1" t="s">
        <v>360</v>
      </c>
      <c r="BP538" s="1" t="s">
        <v>8763</v>
      </c>
      <c r="BQ538" s="1" t="s">
        <v>1449</v>
      </c>
      <c r="BR538" s="1" t="s">
        <v>14553</v>
      </c>
      <c r="BS538" s="1" t="s">
        <v>205</v>
      </c>
      <c r="BT538" s="1" t="s">
        <v>11656</v>
      </c>
    </row>
    <row r="539" spans="1:72" ht="13.5" customHeight="1">
      <c r="A539" s="3" t="str">
        <f>HYPERLINK("http://kyu.snu.ac.kr/sdhj/index.jsp?type=hj/GK14802_00IH_0001_0013.jpg","1723_각북면_13")</f>
        <v>1723_각북면_13</v>
      </c>
      <c r="B539" s="2">
        <v>1723</v>
      </c>
      <c r="C539" s="2" t="s">
        <v>17313</v>
      </c>
      <c r="D539" s="2" t="s">
        <v>17314</v>
      </c>
      <c r="E539" s="2">
        <v>538</v>
      </c>
      <c r="F539" s="1">
        <v>4</v>
      </c>
      <c r="G539" s="1" t="s">
        <v>1181</v>
      </c>
      <c r="H539" s="1" t="s">
        <v>8458</v>
      </c>
      <c r="I539" s="1">
        <v>6</v>
      </c>
      <c r="L539" s="1">
        <v>2</v>
      </c>
      <c r="M539" s="2" t="s">
        <v>16016</v>
      </c>
      <c r="N539" s="2" t="s">
        <v>16017</v>
      </c>
      <c r="S539" s="1" t="s">
        <v>49</v>
      </c>
      <c r="T539" s="1" t="s">
        <v>241</v>
      </c>
      <c r="W539" s="1" t="s">
        <v>72</v>
      </c>
      <c r="X539" s="1" t="s">
        <v>9205</v>
      </c>
      <c r="Y539" s="1" t="s">
        <v>51</v>
      </c>
      <c r="Z539" s="1" t="s">
        <v>9254</v>
      </c>
      <c r="AC539" s="1">
        <v>47</v>
      </c>
      <c r="AD539" s="1" t="s">
        <v>223</v>
      </c>
      <c r="AE539" s="1" t="s">
        <v>11481</v>
      </c>
      <c r="AJ539" s="1" t="s">
        <v>17</v>
      </c>
      <c r="AK539" s="1" t="s">
        <v>11643</v>
      </c>
      <c r="AL539" s="1" t="s">
        <v>75</v>
      </c>
      <c r="AM539" s="1" t="s">
        <v>11565</v>
      </c>
      <c r="AT539" s="1" t="s">
        <v>395</v>
      </c>
      <c r="AU539" s="1" t="s">
        <v>8870</v>
      </c>
      <c r="AV539" s="1" t="s">
        <v>1450</v>
      </c>
      <c r="AW539" s="1" t="s">
        <v>10341</v>
      </c>
      <c r="BG539" s="1" t="s">
        <v>202</v>
      </c>
      <c r="BH539" s="1" t="s">
        <v>8811</v>
      </c>
      <c r="BI539" s="1" t="s">
        <v>1260</v>
      </c>
      <c r="BJ539" s="1" t="s">
        <v>10389</v>
      </c>
      <c r="BK539" s="1" t="s">
        <v>76</v>
      </c>
      <c r="BL539" s="1" t="s">
        <v>8908</v>
      </c>
      <c r="BM539" s="1" t="s">
        <v>1451</v>
      </c>
      <c r="BN539" s="1" t="s">
        <v>9329</v>
      </c>
      <c r="BO539" s="1" t="s">
        <v>76</v>
      </c>
      <c r="BP539" s="1" t="s">
        <v>8908</v>
      </c>
      <c r="BQ539" s="1" t="s">
        <v>1452</v>
      </c>
      <c r="BR539" s="1" t="s">
        <v>14552</v>
      </c>
      <c r="BS539" s="1" t="s">
        <v>213</v>
      </c>
      <c r="BT539" s="1" t="s">
        <v>11661</v>
      </c>
    </row>
    <row r="540" spans="1:72" ht="13.5" customHeight="1">
      <c r="A540" s="3" t="str">
        <f>HYPERLINK("http://kyu.snu.ac.kr/sdhj/index.jsp?type=hj/GK14802_00IH_0001_0013.jpg","1723_각북면_13")</f>
        <v>1723_각북면_13</v>
      </c>
      <c r="B540" s="2">
        <v>1723</v>
      </c>
      <c r="C540" s="2" t="s">
        <v>17252</v>
      </c>
      <c r="D540" s="2" t="s">
        <v>17253</v>
      </c>
      <c r="E540" s="2">
        <v>539</v>
      </c>
      <c r="F540" s="1">
        <v>4</v>
      </c>
      <c r="G540" s="1" t="s">
        <v>1181</v>
      </c>
      <c r="H540" s="1" t="s">
        <v>8458</v>
      </c>
      <c r="I540" s="1">
        <v>6</v>
      </c>
      <c r="L540" s="1">
        <v>2</v>
      </c>
      <c r="M540" s="2" t="s">
        <v>16016</v>
      </c>
      <c r="N540" s="2" t="s">
        <v>16017</v>
      </c>
      <c r="S540" s="1" t="s">
        <v>60</v>
      </c>
      <c r="T540" s="1" t="s">
        <v>8660</v>
      </c>
      <c r="U540" s="1" t="s">
        <v>1453</v>
      </c>
      <c r="V540" s="1" t="s">
        <v>9152</v>
      </c>
      <c r="Y540" s="1" t="s">
        <v>1454</v>
      </c>
      <c r="Z540" s="1" t="s">
        <v>9263</v>
      </c>
      <c r="AC540" s="1">
        <v>22</v>
      </c>
      <c r="AD540" s="1" t="s">
        <v>143</v>
      </c>
      <c r="AE540" s="1" t="s">
        <v>11451</v>
      </c>
    </row>
    <row r="541" spans="1:72" ht="13.5" customHeight="1">
      <c r="A541" s="3" t="str">
        <f>HYPERLINK("http://kyu.snu.ac.kr/sdhj/index.jsp?type=hj/GK14802_00IH_0001_0013.jpg","1723_각북면_13")</f>
        <v>1723_각북면_13</v>
      </c>
      <c r="B541" s="2">
        <v>1723</v>
      </c>
      <c r="C541" s="2" t="s">
        <v>17256</v>
      </c>
      <c r="D541" s="2" t="s">
        <v>17257</v>
      </c>
      <c r="E541" s="2">
        <v>540</v>
      </c>
      <c r="F541" s="1">
        <v>4</v>
      </c>
      <c r="G541" s="1" t="s">
        <v>1181</v>
      </c>
      <c r="H541" s="1" t="s">
        <v>8458</v>
      </c>
      <c r="I541" s="1">
        <v>6</v>
      </c>
      <c r="L541" s="1">
        <v>2</v>
      </c>
      <c r="M541" s="2" t="s">
        <v>16016</v>
      </c>
      <c r="N541" s="2" t="s">
        <v>16017</v>
      </c>
      <c r="S541" s="1" t="s">
        <v>616</v>
      </c>
      <c r="T541" s="1" t="s">
        <v>1975</v>
      </c>
      <c r="W541" s="1" t="s">
        <v>82</v>
      </c>
      <c r="X541" s="1" t="s">
        <v>17446</v>
      </c>
      <c r="Y541" s="1" t="s">
        <v>51</v>
      </c>
      <c r="Z541" s="1" t="s">
        <v>9254</v>
      </c>
      <c r="AC541" s="1">
        <v>23</v>
      </c>
      <c r="AD541" s="1" t="s">
        <v>446</v>
      </c>
      <c r="AE541" s="1" t="s">
        <v>11469</v>
      </c>
      <c r="AF541" s="1" t="s">
        <v>89</v>
      </c>
      <c r="AG541" s="1" t="s">
        <v>11488</v>
      </c>
    </row>
    <row r="542" spans="1:72" ht="13.5" customHeight="1">
      <c r="A542" s="3" t="str">
        <f>HYPERLINK("http://kyu.snu.ac.kr/sdhj/index.jsp?type=hj/GK14802_00IH_0001_0013.jpg","1723_각북면_13")</f>
        <v>1723_각북면_13</v>
      </c>
      <c r="B542" s="2">
        <v>1723</v>
      </c>
      <c r="C542" s="2" t="s">
        <v>17256</v>
      </c>
      <c r="D542" s="2" t="s">
        <v>17257</v>
      </c>
      <c r="E542" s="2">
        <v>541</v>
      </c>
      <c r="F542" s="1">
        <v>4</v>
      </c>
      <c r="G542" s="1" t="s">
        <v>1181</v>
      </c>
      <c r="H542" s="1" t="s">
        <v>8458</v>
      </c>
      <c r="I542" s="1">
        <v>6</v>
      </c>
      <c r="L542" s="1">
        <v>2</v>
      </c>
      <c r="M542" s="2" t="s">
        <v>16016</v>
      </c>
      <c r="N542" s="2" t="s">
        <v>16017</v>
      </c>
      <c r="S542" s="1" t="s">
        <v>67</v>
      </c>
      <c r="T542" s="1" t="s">
        <v>2699</v>
      </c>
      <c r="Y542" s="1" t="s">
        <v>1455</v>
      </c>
      <c r="Z542" s="1" t="s">
        <v>11260</v>
      </c>
      <c r="AC542" s="1">
        <v>17</v>
      </c>
      <c r="AD542" s="1" t="s">
        <v>448</v>
      </c>
      <c r="AE542" s="1" t="s">
        <v>11466</v>
      </c>
    </row>
    <row r="543" spans="1:72" ht="13.5" customHeight="1">
      <c r="A543" s="3" t="str">
        <f>HYPERLINK("http://kyu.snu.ac.kr/sdhj/index.jsp?type=hj/GK14802_00IH_0001_0013.jpg","1723_각북면_13")</f>
        <v>1723_각북면_13</v>
      </c>
      <c r="B543" s="2">
        <v>1723</v>
      </c>
      <c r="C543" s="2" t="s">
        <v>17256</v>
      </c>
      <c r="D543" s="2" t="s">
        <v>17257</v>
      </c>
      <c r="E543" s="2">
        <v>542</v>
      </c>
      <c r="F543" s="1">
        <v>4</v>
      </c>
      <c r="G543" s="1" t="s">
        <v>1181</v>
      </c>
      <c r="H543" s="1" t="s">
        <v>8458</v>
      </c>
      <c r="I543" s="1">
        <v>6</v>
      </c>
      <c r="L543" s="1">
        <v>2</v>
      </c>
      <c r="M543" s="2" t="s">
        <v>16016</v>
      </c>
      <c r="N543" s="2" t="s">
        <v>16017</v>
      </c>
      <c r="S543" s="1" t="s">
        <v>67</v>
      </c>
      <c r="T543" s="1" t="s">
        <v>2699</v>
      </c>
      <c r="Y543" s="1" t="s">
        <v>1456</v>
      </c>
      <c r="Z543" s="1" t="s">
        <v>10145</v>
      </c>
      <c r="AC543" s="1">
        <v>2</v>
      </c>
      <c r="AD543" s="1" t="s">
        <v>120</v>
      </c>
      <c r="AE543" s="1" t="s">
        <v>11461</v>
      </c>
      <c r="AF543" s="1" t="s">
        <v>89</v>
      </c>
      <c r="AG543" s="1" t="s">
        <v>11488</v>
      </c>
    </row>
    <row r="544" spans="1:72" ht="13.5" customHeight="1">
      <c r="A544" s="3" t="str">
        <f>HYPERLINK("http://kyu.snu.ac.kr/sdhj/index.jsp?type=hj/GK14802_00IH_0001_0013.jpg","1723_각북면_13")</f>
        <v>1723_각북면_13</v>
      </c>
      <c r="B544" s="2">
        <v>1723</v>
      </c>
      <c r="C544" s="2" t="s">
        <v>17256</v>
      </c>
      <c r="D544" s="2" t="s">
        <v>17257</v>
      </c>
      <c r="E544" s="2">
        <v>543</v>
      </c>
      <c r="F544" s="1">
        <v>4</v>
      </c>
      <c r="G544" s="1" t="s">
        <v>1181</v>
      </c>
      <c r="H544" s="1" t="s">
        <v>8458</v>
      </c>
      <c r="I544" s="1">
        <v>6</v>
      </c>
      <c r="L544" s="1">
        <v>3</v>
      </c>
      <c r="M544" s="2" t="s">
        <v>86</v>
      </c>
      <c r="N544" s="2" t="s">
        <v>9383</v>
      </c>
      <c r="T544" s="1" t="s">
        <v>17111</v>
      </c>
      <c r="U544" s="1" t="s">
        <v>1457</v>
      </c>
      <c r="V544" s="1" t="s">
        <v>9151</v>
      </c>
      <c r="Y544" s="1" t="s">
        <v>86</v>
      </c>
      <c r="Z544" s="1" t="s">
        <v>9383</v>
      </c>
      <c r="AC544" s="1">
        <v>51</v>
      </c>
      <c r="AD544" s="1" t="s">
        <v>421</v>
      </c>
      <c r="AE544" s="1" t="s">
        <v>9672</v>
      </c>
      <c r="AJ544" s="1" t="s">
        <v>17</v>
      </c>
      <c r="AK544" s="1" t="s">
        <v>11643</v>
      </c>
      <c r="AL544" s="1" t="s">
        <v>1458</v>
      </c>
      <c r="AM544" s="1" t="s">
        <v>11707</v>
      </c>
      <c r="AN544" s="1" t="s">
        <v>258</v>
      </c>
      <c r="AO544" s="1" t="s">
        <v>1975</v>
      </c>
      <c r="AP544" s="1" t="s">
        <v>101</v>
      </c>
      <c r="AQ544" s="1" t="s">
        <v>8800</v>
      </c>
      <c r="AR544" s="1" t="s">
        <v>1459</v>
      </c>
      <c r="AS544" s="1" t="s">
        <v>11832</v>
      </c>
      <c r="AT544" s="1" t="s">
        <v>351</v>
      </c>
      <c r="AU544" s="1" t="s">
        <v>14998</v>
      </c>
      <c r="AV544" s="1" t="s">
        <v>1460</v>
      </c>
      <c r="AW544" s="1" t="s">
        <v>12466</v>
      </c>
      <c r="BB544" s="1" t="s">
        <v>110</v>
      </c>
      <c r="BC544" s="1" t="s">
        <v>8789</v>
      </c>
      <c r="BD544" s="1" t="s">
        <v>1461</v>
      </c>
      <c r="BE544" s="1" t="s">
        <v>11259</v>
      </c>
      <c r="BG544" s="1" t="s">
        <v>76</v>
      </c>
      <c r="BH544" s="1" t="s">
        <v>8908</v>
      </c>
      <c r="BI544" s="1" t="s">
        <v>1462</v>
      </c>
      <c r="BJ544" s="1" t="s">
        <v>12172</v>
      </c>
      <c r="BM544" s="1" t="s">
        <v>1463</v>
      </c>
      <c r="BN544" s="1" t="s">
        <v>13815</v>
      </c>
      <c r="BO544" s="1" t="s">
        <v>108</v>
      </c>
      <c r="BP544" s="1" t="s">
        <v>8814</v>
      </c>
      <c r="BQ544" s="1" t="s">
        <v>1464</v>
      </c>
      <c r="BR544" s="1" t="s">
        <v>10057</v>
      </c>
      <c r="BS544" s="1" t="s">
        <v>75</v>
      </c>
      <c r="BT544" s="1" t="s">
        <v>11565</v>
      </c>
    </row>
    <row r="545" spans="1:73" ht="13.5" customHeight="1">
      <c r="A545" s="3" t="str">
        <f>HYPERLINK("http://kyu.snu.ac.kr/sdhj/index.jsp?type=hj/GK14802_00IH_0001_0013.jpg","1723_각북면_13")</f>
        <v>1723_각북면_13</v>
      </c>
      <c r="B545" s="2">
        <v>1723</v>
      </c>
      <c r="C545" s="2" t="s">
        <v>17491</v>
      </c>
      <c r="D545" s="2" t="s">
        <v>17492</v>
      </c>
      <c r="E545" s="2">
        <v>544</v>
      </c>
      <c r="F545" s="1">
        <v>4</v>
      </c>
      <c r="G545" s="1" t="s">
        <v>1181</v>
      </c>
      <c r="H545" s="1" t="s">
        <v>8458</v>
      </c>
      <c r="I545" s="1">
        <v>6</v>
      </c>
      <c r="L545" s="1">
        <v>3</v>
      </c>
      <c r="M545" s="2" t="s">
        <v>86</v>
      </c>
      <c r="N545" s="2" t="s">
        <v>9383</v>
      </c>
      <c r="S545" s="1" t="s">
        <v>49</v>
      </c>
      <c r="T545" s="1" t="s">
        <v>241</v>
      </c>
      <c r="U545" s="1" t="s">
        <v>110</v>
      </c>
      <c r="V545" s="1" t="s">
        <v>8789</v>
      </c>
      <c r="Y545" s="1" t="s">
        <v>1465</v>
      </c>
      <c r="Z545" s="1" t="s">
        <v>9390</v>
      </c>
      <c r="AC545" s="1">
        <v>39</v>
      </c>
      <c r="AD545" s="1" t="s">
        <v>52</v>
      </c>
      <c r="AE545" s="1" t="s">
        <v>11470</v>
      </c>
      <c r="AJ545" s="1" t="s">
        <v>17</v>
      </c>
      <c r="AK545" s="1" t="s">
        <v>11643</v>
      </c>
      <c r="AL545" s="1" t="s">
        <v>93</v>
      </c>
      <c r="AM545" s="1" t="s">
        <v>11615</v>
      </c>
      <c r="AN545" s="1" t="s">
        <v>258</v>
      </c>
      <c r="AO545" s="1" t="s">
        <v>1975</v>
      </c>
      <c r="AP545" s="1" t="s">
        <v>101</v>
      </c>
      <c r="AQ545" s="1" t="s">
        <v>8800</v>
      </c>
      <c r="AR545" s="1" t="s">
        <v>1459</v>
      </c>
      <c r="AS545" s="1" t="s">
        <v>11832</v>
      </c>
      <c r="AT545" s="1" t="s">
        <v>351</v>
      </c>
      <c r="AU545" s="1" t="s">
        <v>14998</v>
      </c>
      <c r="AV545" s="1" t="s">
        <v>1466</v>
      </c>
      <c r="AW545" s="1" t="s">
        <v>15406</v>
      </c>
      <c r="BB545" s="1" t="s">
        <v>110</v>
      </c>
      <c r="BC545" s="1" t="s">
        <v>8789</v>
      </c>
      <c r="BD545" s="1" t="s">
        <v>1467</v>
      </c>
      <c r="BE545" s="1" t="s">
        <v>9390</v>
      </c>
      <c r="BG545" s="1" t="s">
        <v>351</v>
      </c>
      <c r="BH545" s="1" t="s">
        <v>14998</v>
      </c>
      <c r="BI545" s="1" t="s">
        <v>1468</v>
      </c>
      <c r="BJ545" s="1" t="s">
        <v>10802</v>
      </c>
      <c r="BK545" s="1" t="s">
        <v>351</v>
      </c>
      <c r="BL545" s="1" t="s">
        <v>14998</v>
      </c>
      <c r="BM545" s="1" t="s">
        <v>1469</v>
      </c>
      <c r="BN545" s="1" t="s">
        <v>13188</v>
      </c>
      <c r="BO545" s="1" t="s">
        <v>76</v>
      </c>
      <c r="BP545" s="1" t="s">
        <v>8908</v>
      </c>
      <c r="BQ545" s="1" t="s">
        <v>1470</v>
      </c>
      <c r="BR545" s="1" t="s">
        <v>14551</v>
      </c>
      <c r="BS545" s="1" t="s">
        <v>75</v>
      </c>
      <c r="BT545" s="1" t="s">
        <v>11565</v>
      </c>
      <c r="BU545" s="1" t="s">
        <v>1471</v>
      </c>
    </row>
    <row r="546" spans="1:73" ht="13.5" customHeight="1">
      <c r="A546" s="3" t="str">
        <f>HYPERLINK("http://kyu.snu.ac.kr/sdhj/index.jsp?type=hj/GK14802_00IH_0001_0013.jpg","1723_각북면_13")</f>
        <v>1723_각북면_13</v>
      </c>
      <c r="B546" s="2">
        <v>1723</v>
      </c>
      <c r="C546" s="2" t="s">
        <v>17432</v>
      </c>
      <c r="D546" s="2" t="s">
        <v>17433</v>
      </c>
      <c r="E546" s="2">
        <v>545</v>
      </c>
      <c r="F546" s="1">
        <v>4</v>
      </c>
      <c r="G546" s="1" t="s">
        <v>1181</v>
      </c>
      <c r="H546" s="1" t="s">
        <v>8458</v>
      </c>
      <c r="I546" s="1">
        <v>6</v>
      </c>
      <c r="L546" s="1">
        <v>3</v>
      </c>
      <c r="M546" s="2" t="s">
        <v>86</v>
      </c>
      <c r="N546" s="2" t="s">
        <v>9383</v>
      </c>
      <c r="S546" s="1" t="s">
        <v>217</v>
      </c>
      <c r="T546" s="1" t="s">
        <v>8665</v>
      </c>
      <c r="U546" s="1" t="s">
        <v>176</v>
      </c>
      <c r="V546" s="1" t="s">
        <v>8762</v>
      </c>
      <c r="Y546" s="1" t="s">
        <v>1461</v>
      </c>
      <c r="Z546" s="1" t="s">
        <v>11259</v>
      </c>
      <c r="AC546" s="1">
        <v>65</v>
      </c>
      <c r="AD546" s="1" t="s">
        <v>358</v>
      </c>
      <c r="AE546" s="1" t="s">
        <v>10404</v>
      </c>
    </row>
    <row r="547" spans="1:73" ht="13.5" customHeight="1">
      <c r="A547" s="3" t="str">
        <f>HYPERLINK("http://kyu.snu.ac.kr/sdhj/index.jsp?type=hj/GK14802_00IH_0001_0013.jpg","1723_각북면_13")</f>
        <v>1723_각북면_13</v>
      </c>
      <c r="B547" s="2">
        <v>1723</v>
      </c>
      <c r="C547" s="2" t="s">
        <v>17432</v>
      </c>
      <c r="D547" s="2" t="s">
        <v>17433</v>
      </c>
      <c r="E547" s="2">
        <v>546</v>
      </c>
      <c r="F547" s="1">
        <v>4</v>
      </c>
      <c r="G547" s="1" t="s">
        <v>1181</v>
      </c>
      <c r="H547" s="1" t="s">
        <v>8458</v>
      </c>
      <c r="I547" s="1">
        <v>6</v>
      </c>
      <c r="L547" s="1">
        <v>3</v>
      </c>
      <c r="M547" s="2" t="s">
        <v>86</v>
      </c>
      <c r="N547" s="2" t="s">
        <v>9383</v>
      </c>
      <c r="S547" s="1" t="s">
        <v>687</v>
      </c>
      <c r="T547" s="1" t="s">
        <v>8672</v>
      </c>
      <c r="U547" s="1" t="s">
        <v>1472</v>
      </c>
      <c r="V547" s="1" t="s">
        <v>9150</v>
      </c>
      <c r="Y547" s="1" t="s">
        <v>985</v>
      </c>
      <c r="Z547" s="1" t="s">
        <v>9260</v>
      </c>
      <c r="AF547" s="1" t="s">
        <v>274</v>
      </c>
      <c r="AG547" s="1" t="s">
        <v>14924</v>
      </c>
    </row>
    <row r="548" spans="1:73" ht="13.5" customHeight="1">
      <c r="A548" s="3" t="str">
        <f>HYPERLINK("http://kyu.snu.ac.kr/sdhj/index.jsp?type=hj/GK14802_00IH_0001_0013.jpg","1723_각북면_13")</f>
        <v>1723_각북면_13</v>
      </c>
      <c r="B548" s="2">
        <v>1723</v>
      </c>
      <c r="C548" s="2" t="s">
        <v>17432</v>
      </c>
      <c r="D548" s="2" t="s">
        <v>17433</v>
      </c>
      <c r="E548" s="2">
        <v>547</v>
      </c>
      <c r="F548" s="1">
        <v>4</v>
      </c>
      <c r="G548" s="1" t="s">
        <v>1181</v>
      </c>
      <c r="H548" s="1" t="s">
        <v>8458</v>
      </c>
      <c r="I548" s="1">
        <v>6</v>
      </c>
      <c r="L548" s="1">
        <v>3</v>
      </c>
      <c r="M548" s="2" t="s">
        <v>86</v>
      </c>
      <c r="N548" s="2" t="s">
        <v>9383</v>
      </c>
      <c r="S548" s="1" t="s">
        <v>67</v>
      </c>
      <c r="T548" s="1" t="s">
        <v>2699</v>
      </c>
      <c r="Y548" s="1" t="s">
        <v>1473</v>
      </c>
      <c r="Z548" s="1" t="s">
        <v>10799</v>
      </c>
      <c r="AF548" s="1" t="s">
        <v>700</v>
      </c>
      <c r="AG548" s="1" t="s">
        <v>11489</v>
      </c>
    </row>
    <row r="549" spans="1:73" ht="13.5" customHeight="1">
      <c r="A549" s="3" t="str">
        <f>HYPERLINK("http://kyu.snu.ac.kr/sdhj/index.jsp?type=hj/GK14802_00IH_0001_0013.jpg","1723_각북면_13")</f>
        <v>1723_각북면_13</v>
      </c>
      <c r="B549" s="2">
        <v>1723</v>
      </c>
      <c r="C549" s="2" t="s">
        <v>17432</v>
      </c>
      <c r="D549" s="2" t="s">
        <v>17433</v>
      </c>
      <c r="E549" s="2">
        <v>548</v>
      </c>
      <c r="F549" s="1">
        <v>4</v>
      </c>
      <c r="G549" s="1" t="s">
        <v>1181</v>
      </c>
      <c r="H549" s="1" t="s">
        <v>8458</v>
      </c>
      <c r="I549" s="1">
        <v>6</v>
      </c>
      <c r="L549" s="1">
        <v>3</v>
      </c>
      <c r="M549" s="2" t="s">
        <v>86</v>
      </c>
      <c r="N549" s="2" t="s">
        <v>9383</v>
      </c>
      <c r="S549" s="1" t="s">
        <v>147</v>
      </c>
      <c r="T549" s="1" t="s">
        <v>8669</v>
      </c>
      <c r="U549" s="1" t="s">
        <v>1474</v>
      </c>
      <c r="V549" s="1" t="s">
        <v>8939</v>
      </c>
      <c r="Y549" s="1" t="s">
        <v>1475</v>
      </c>
      <c r="Z549" s="1" t="s">
        <v>11258</v>
      </c>
      <c r="AC549" s="1">
        <v>64</v>
      </c>
      <c r="AD549" s="1" t="s">
        <v>68</v>
      </c>
      <c r="AE549" s="1" t="s">
        <v>11438</v>
      </c>
      <c r="AN549" s="1" t="s">
        <v>258</v>
      </c>
      <c r="AO549" s="1" t="s">
        <v>1975</v>
      </c>
      <c r="AP549" s="1" t="s">
        <v>101</v>
      </c>
      <c r="AQ549" s="1" t="s">
        <v>8800</v>
      </c>
      <c r="AR549" s="1" t="s">
        <v>1459</v>
      </c>
      <c r="AS549" s="1" t="s">
        <v>11832</v>
      </c>
      <c r="BU549" s="1" t="s">
        <v>1471</v>
      </c>
    </row>
    <row r="550" spans="1:73" ht="13.5" customHeight="1">
      <c r="A550" s="3" t="str">
        <f>HYPERLINK("http://kyu.snu.ac.kr/sdhj/index.jsp?type=hj/GK14802_00IH_0001_0013.jpg","1723_각북면_13")</f>
        <v>1723_각북면_13</v>
      </c>
      <c r="B550" s="2">
        <v>1723</v>
      </c>
      <c r="C550" s="2" t="s">
        <v>17432</v>
      </c>
      <c r="D550" s="2" t="s">
        <v>17433</v>
      </c>
      <c r="E550" s="2">
        <v>549</v>
      </c>
      <c r="F550" s="1">
        <v>4</v>
      </c>
      <c r="G550" s="1" t="s">
        <v>1181</v>
      </c>
      <c r="H550" s="1" t="s">
        <v>8458</v>
      </c>
      <c r="I550" s="1">
        <v>6</v>
      </c>
      <c r="L550" s="1">
        <v>3</v>
      </c>
      <c r="M550" s="2" t="s">
        <v>86</v>
      </c>
      <c r="N550" s="2" t="s">
        <v>9383</v>
      </c>
      <c r="S550" s="1" t="s">
        <v>67</v>
      </c>
      <c r="T550" s="1" t="s">
        <v>2699</v>
      </c>
      <c r="Y550" s="1" t="s">
        <v>1476</v>
      </c>
      <c r="Z550" s="1" t="s">
        <v>11257</v>
      </c>
      <c r="AC550" s="1">
        <v>9</v>
      </c>
      <c r="AD550" s="1" t="s">
        <v>62</v>
      </c>
      <c r="AE550" s="1" t="s">
        <v>11464</v>
      </c>
    </row>
    <row r="551" spans="1:73" ht="13.5" customHeight="1">
      <c r="A551" s="3" t="str">
        <f>HYPERLINK("http://kyu.snu.ac.kr/sdhj/index.jsp?type=hj/GK14802_00IH_0001_0013.jpg","1723_각북면_13")</f>
        <v>1723_각북면_13</v>
      </c>
      <c r="B551" s="2">
        <v>1723</v>
      </c>
      <c r="C551" s="2" t="s">
        <v>17432</v>
      </c>
      <c r="D551" s="2" t="s">
        <v>17433</v>
      </c>
      <c r="E551" s="2">
        <v>550</v>
      </c>
      <c r="F551" s="1">
        <v>4</v>
      </c>
      <c r="G551" s="1" t="s">
        <v>1181</v>
      </c>
      <c r="H551" s="1" t="s">
        <v>8458</v>
      </c>
      <c r="I551" s="1">
        <v>6</v>
      </c>
      <c r="L551" s="1">
        <v>3</v>
      </c>
      <c r="M551" s="2" t="s">
        <v>86</v>
      </c>
      <c r="N551" s="2" t="s">
        <v>9383</v>
      </c>
      <c r="S551" s="1" t="s">
        <v>136</v>
      </c>
      <c r="T551" s="1" t="s">
        <v>4203</v>
      </c>
      <c r="Y551" s="1" t="s">
        <v>1477</v>
      </c>
      <c r="Z551" s="1" t="s">
        <v>11256</v>
      </c>
      <c r="AC551" s="1">
        <v>2</v>
      </c>
      <c r="AD551" s="1" t="s">
        <v>120</v>
      </c>
      <c r="AE551" s="1" t="s">
        <v>11461</v>
      </c>
      <c r="AF551" s="1" t="s">
        <v>89</v>
      </c>
      <c r="AG551" s="1" t="s">
        <v>11488</v>
      </c>
    </row>
    <row r="552" spans="1:73" ht="13.5" customHeight="1">
      <c r="A552" s="3" t="str">
        <f>HYPERLINK("http://kyu.snu.ac.kr/sdhj/index.jsp?type=hj/GK14802_00IH_0001_0013.jpg","1723_각북면_13")</f>
        <v>1723_각북면_13</v>
      </c>
      <c r="B552" s="2">
        <v>1723</v>
      </c>
      <c r="C552" s="2" t="s">
        <v>17278</v>
      </c>
      <c r="D552" s="2" t="s">
        <v>17279</v>
      </c>
      <c r="E552" s="2">
        <v>551</v>
      </c>
      <c r="F552" s="1">
        <v>4</v>
      </c>
      <c r="G552" s="1" t="s">
        <v>1181</v>
      </c>
      <c r="H552" s="1" t="s">
        <v>8458</v>
      </c>
      <c r="I552" s="1">
        <v>6</v>
      </c>
      <c r="L552" s="1">
        <v>4</v>
      </c>
      <c r="M552" s="2" t="s">
        <v>16018</v>
      </c>
      <c r="N552" s="2" t="s">
        <v>16019</v>
      </c>
      <c r="T552" s="1" t="s">
        <v>17111</v>
      </c>
      <c r="U552" s="1" t="s">
        <v>1478</v>
      </c>
      <c r="V552" s="1" t="s">
        <v>9149</v>
      </c>
      <c r="W552" s="1" t="s">
        <v>82</v>
      </c>
      <c r="X552" s="1" t="s">
        <v>17446</v>
      </c>
      <c r="Y552" s="1" t="s">
        <v>1479</v>
      </c>
      <c r="Z552" s="1" t="s">
        <v>10035</v>
      </c>
      <c r="AC552" s="1">
        <v>54</v>
      </c>
      <c r="AD552" s="1" t="s">
        <v>257</v>
      </c>
      <c r="AE552" s="1" t="s">
        <v>11442</v>
      </c>
      <c r="AJ552" s="1" t="s">
        <v>17</v>
      </c>
      <c r="AK552" s="1" t="s">
        <v>11643</v>
      </c>
      <c r="AL552" s="1" t="s">
        <v>42</v>
      </c>
      <c r="AM552" s="1" t="s">
        <v>15289</v>
      </c>
      <c r="AT552" s="1" t="s">
        <v>76</v>
      </c>
      <c r="AU552" s="1" t="s">
        <v>8908</v>
      </c>
      <c r="AV552" s="1" t="s">
        <v>1480</v>
      </c>
      <c r="AW552" s="1" t="s">
        <v>12652</v>
      </c>
      <c r="BG552" s="1" t="s">
        <v>76</v>
      </c>
      <c r="BH552" s="1" t="s">
        <v>8908</v>
      </c>
      <c r="BI552" s="1" t="s">
        <v>1481</v>
      </c>
      <c r="BJ552" s="1" t="s">
        <v>13360</v>
      </c>
      <c r="BK552" s="1" t="s">
        <v>76</v>
      </c>
      <c r="BL552" s="1" t="s">
        <v>8908</v>
      </c>
      <c r="BM552" s="1" t="s">
        <v>374</v>
      </c>
      <c r="BN552" s="1" t="s">
        <v>12237</v>
      </c>
      <c r="BO552" s="1" t="s">
        <v>76</v>
      </c>
      <c r="BP552" s="1" t="s">
        <v>8908</v>
      </c>
      <c r="BQ552" s="1" t="s">
        <v>1482</v>
      </c>
      <c r="BR552" s="1" t="s">
        <v>15840</v>
      </c>
      <c r="BS552" s="1" t="s">
        <v>1277</v>
      </c>
      <c r="BT552" s="1" t="s">
        <v>11673</v>
      </c>
    </row>
    <row r="553" spans="1:73" ht="13.5" customHeight="1">
      <c r="A553" s="3" t="str">
        <f>HYPERLINK("http://kyu.snu.ac.kr/sdhj/index.jsp?type=hj/GK14802_00IH_0001_0013.jpg","1723_각북면_13")</f>
        <v>1723_각북면_13</v>
      </c>
      <c r="B553" s="2">
        <v>1723</v>
      </c>
      <c r="C553" s="2" t="s">
        <v>17309</v>
      </c>
      <c r="D553" s="2" t="s">
        <v>17310</v>
      </c>
      <c r="E553" s="2">
        <v>552</v>
      </c>
      <c r="F553" s="1">
        <v>4</v>
      </c>
      <c r="G553" s="1" t="s">
        <v>1181</v>
      </c>
      <c r="H553" s="1" t="s">
        <v>8458</v>
      </c>
      <c r="I553" s="1">
        <v>6</v>
      </c>
      <c r="L553" s="1">
        <v>4</v>
      </c>
      <c r="M553" s="2" t="s">
        <v>16018</v>
      </c>
      <c r="N553" s="2" t="s">
        <v>16019</v>
      </c>
      <c r="S553" s="1" t="s">
        <v>49</v>
      </c>
      <c r="T553" s="1" t="s">
        <v>241</v>
      </c>
      <c r="W553" s="1" t="s">
        <v>1393</v>
      </c>
      <c r="X553" s="1" t="s">
        <v>9220</v>
      </c>
      <c r="Y553" s="1" t="s">
        <v>51</v>
      </c>
      <c r="Z553" s="1" t="s">
        <v>9254</v>
      </c>
      <c r="AC553" s="1">
        <v>49</v>
      </c>
      <c r="AD553" s="1" t="s">
        <v>107</v>
      </c>
      <c r="AE553" s="1" t="s">
        <v>11483</v>
      </c>
      <c r="AJ553" s="1" t="s">
        <v>17</v>
      </c>
      <c r="AK553" s="1" t="s">
        <v>11643</v>
      </c>
      <c r="AL553" s="1" t="s">
        <v>945</v>
      </c>
      <c r="AM553" s="1" t="s">
        <v>11660</v>
      </c>
      <c r="AT553" s="1" t="s">
        <v>76</v>
      </c>
      <c r="AU553" s="1" t="s">
        <v>8908</v>
      </c>
      <c r="AV553" s="1" t="s">
        <v>1483</v>
      </c>
      <c r="AW553" s="1" t="s">
        <v>10423</v>
      </c>
      <c r="BG553" s="1" t="s">
        <v>395</v>
      </c>
      <c r="BH553" s="1" t="s">
        <v>8870</v>
      </c>
      <c r="BI553" s="1" t="s">
        <v>1484</v>
      </c>
      <c r="BJ553" s="1" t="s">
        <v>13359</v>
      </c>
      <c r="BK553" s="1" t="s">
        <v>76</v>
      </c>
      <c r="BL553" s="1" t="s">
        <v>8908</v>
      </c>
      <c r="BM553" s="1" t="s">
        <v>1485</v>
      </c>
      <c r="BN553" s="1" t="s">
        <v>10466</v>
      </c>
      <c r="BO553" s="1" t="s">
        <v>76</v>
      </c>
      <c r="BP553" s="1" t="s">
        <v>8908</v>
      </c>
      <c r="BQ553" s="1" t="s">
        <v>1486</v>
      </c>
      <c r="BR553" s="1" t="s">
        <v>14550</v>
      </c>
      <c r="BS553" s="1" t="s">
        <v>75</v>
      </c>
      <c r="BT553" s="1" t="s">
        <v>11565</v>
      </c>
    </row>
    <row r="554" spans="1:73" ht="13.5" customHeight="1">
      <c r="A554" s="3" t="str">
        <f>HYPERLINK("http://kyu.snu.ac.kr/sdhj/index.jsp?type=hj/GK14802_00IH_0001_0013.jpg","1723_각북면_13")</f>
        <v>1723_각북면_13</v>
      </c>
      <c r="B554" s="2">
        <v>1723</v>
      </c>
      <c r="C554" s="2" t="s">
        <v>17106</v>
      </c>
      <c r="D554" s="2" t="s">
        <v>17107</v>
      </c>
      <c r="E554" s="2">
        <v>553</v>
      </c>
      <c r="F554" s="1">
        <v>4</v>
      </c>
      <c r="G554" s="1" t="s">
        <v>1181</v>
      </c>
      <c r="H554" s="1" t="s">
        <v>8458</v>
      </c>
      <c r="I554" s="1">
        <v>6</v>
      </c>
      <c r="L554" s="1">
        <v>4</v>
      </c>
      <c r="M554" s="2" t="s">
        <v>16018</v>
      </c>
      <c r="N554" s="2" t="s">
        <v>16019</v>
      </c>
      <c r="S554" s="1" t="s">
        <v>60</v>
      </c>
      <c r="T554" s="1" t="s">
        <v>8660</v>
      </c>
      <c r="Y554" s="1" t="s">
        <v>1487</v>
      </c>
      <c r="Z554" s="1" t="s">
        <v>11255</v>
      </c>
      <c r="AC554" s="1">
        <v>1</v>
      </c>
      <c r="AD554" s="1" t="s">
        <v>88</v>
      </c>
      <c r="AE554" s="1" t="s">
        <v>11437</v>
      </c>
      <c r="AF554" s="1" t="s">
        <v>89</v>
      </c>
      <c r="AG554" s="1" t="s">
        <v>11488</v>
      </c>
    </row>
    <row r="555" spans="1:73" ht="13.5" customHeight="1">
      <c r="A555" s="3" t="str">
        <f>HYPERLINK("http://kyu.snu.ac.kr/sdhj/index.jsp?type=hj/GK14802_00IH_0001_0013.jpg","1723_각북면_13")</f>
        <v>1723_각북면_13</v>
      </c>
      <c r="B555" s="2">
        <v>1723</v>
      </c>
      <c r="C555" s="2" t="s">
        <v>17256</v>
      </c>
      <c r="D555" s="2" t="s">
        <v>17257</v>
      </c>
      <c r="E555" s="2">
        <v>554</v>
      </c>
      <c r="F555" s="1">
        <v>4</v>
      </c>
      <c r="G555" s="1" t="s">
        <v>1181</v>
      </c>
      <c r="H555" s="1" t="s">
        <v>8458</v>
      </c>
      <c r="I555" s="1">
        <v>6</v>
      </c>
      <c r="L555" s="1">
        <v>5</v>
      </c>
      <c r="M555" s="2" t="s">
        <v>2191</v>
      </c>
      <c r="N555" s="2" t="s">
        <v>14833</v>
      </c>
      <c r="O555" s="1" t="s">
        <v>6</v>
      </c>
      <c r="P555" s="1" t="s">
        <v>8606</v>
      </c>
      <c r="T555" s="1" t="s">
        <v>17163</v>
      </c>
      <c r="U555" s="1" t="s">
        <v>17493</v>
      </c>
      <c r="V555" s="1" t="s">
        <v>17494</v>
      </c>
      <c r="W555" s="1" t="s">
        <v>82</v>
      </c>
      <c r="X555" s="1" t="s">
        <v>17164</v>
      </c>
      <c r="Y555" s="1" t="s">
        <v>1488</v>
      </c>
      <c r="Z555" s="1" t="s">
        <v>10062</v>
      </c>
      <c r="AC555" s="1">
        <v>40</v>
      </c>
      <c r="AD555" s="1" t="s">
        <v>266</v>
      </c>
      <c r="AE555" s="1" t="s">
        <v>11440</v>
      </c>
      <c r="AF555" s="1" t="s">
        <v>17495</v>
      </c>
      <c r="AG555" s="1" t="s">
        <v>17496</v>
      </c>
      <c r="AH555" s="1" t="s">
        <v>17497</v>
      </c>
      <c r="AI555" s="1" t="s">
        <v>17498</v>
      </c>
      <c r="AJ555" s="1" t="s">
        <v>17</v>
      </c>
      <c r="AK555" s="1" t="s">
        <v>11643</v>
      </c>
      <c r="AL555" s="1" t="s">
        <v>42</v>
      </c>
      <c r="AM555" s="1" t="s">
        <v>15289</v>
      </c>
      <c r="AT555" s="1" t="s">
        <v>395</v>
      </c>
      <c r="AU555" s="1" t="s">
        <v>8870</v>
      </c>
      <c r="AV555" s="1" t="s">
        <v>1208</v>
      </c>
      <c r="AW555" s="1" t="s">
        <v>10557</v>
      </c>
      <c r="BG555" s="1" t="s">
        <v>202</v>
      </c>
      <c r="BH555" s="1" t="s">
        <v>8811</v>
      </c>
      <c r="BI555" s="1" t="s">
        <v>296</v>
      </c>
      <c r="BJ555" s="1" t="s">
        <v>12707</v>
      </c>
      <c r="BK555" s="1" t="s">
        <v>202</v>
      </c>
      <c r="BL555" s="1" t="s">
        <v>8811</v>
      </c>
      <c r="BM555" s="1" t="s">
        <v>534</v>
      </c>
      <c r="BN555" s="1" t="s">
        <v>12440</v>
      </c>
      <c r="BO555" s="1" t="s">
        <v>1489</v>
      </c>
      <c r="BP555" s="1" t="s">
        <v>8979</v>
      </c>
      <c r="BQ555" s="1" t="s">
        <v>1209</v>
      </c>
      <c r="BR555" s="1" t="s">
        <v>14549</v>
      </c>
      <c r="BS555" s="1" t="s">
        <v>1210</v>
      </c>
      <c r="BT555" s="1" t="s">
        <v>11703</v>
      </c>
      <c r="BU555" s="1" t="s">
        <v>17499</v>
      </c>
    </row>
    <row r="556" spans="1:73" ht="13.5" customHeight="1">
      <c r="A556" s="3" t="str">
        <f>HYPERLINK("http://kyu.snu.ac.kr/sdhj/index.jsp?type=hj/GK14802_00IH_0001_0013.jpg","1723_각북면_13")</f>
        <v>1723_각북면_13</v>
      </c>
      <c r="B556" s="2">
        <v>1723</v>
      </c>
      <c r="C556" s="2" t="s">
        <v>17145</v>
      </c>
      <c r="D556" s="2" t="s">
        <v>17146</v>
      </c>
      <c r="E556" s="2">
        <v>555</v>
      </c>
      <c r="F556" s="1">
        <v>4</v>
      </c>
      <c r="G556" s="1" t="s">
        <v>1181</v>
      </c>
      <c r="H556" s="1" t="s">
        <v>8458</v>
      </c>
      <c r="I556" s="1">
        <v>6</v>
      </c>
      <c r="L556" s="1">
        <v>5</v>
      </c>
      <c r="M556" s="2" t="s">
        <v>2191</v>
      </c>
      <c r="N556" s="2" t="s">
        <v>14833</v>
      </c>
      <c r="S556" s="1" t="s">
        <v>49</v>
      </c>
      <c r="T556" s="1" t="s">
        <v>241</v>
      </c>
      <c r="W556" s="1" t="s">
        <v>102</v>
      </c>
      <c r="X556" s="1" t="s">
        <v>9211</v>
      </c>
      <c r="Y556" s="1" t="s">
        <v>51</v>
      </c>
      <c r="Z556" s="1" t="s">
        <v>9254</v>
      </c>
      <c r="AC556" s="1">
        <v>31</v>
      </c>
      <c r="AD556" s="1" t="s">
        <v>178</v>
      </c>
      <c r="AE556" s="1" t="s">
        <v>11453</v>
      </c>
      <c r="AJ556" s="1" t="s">
        <v>17</v>
      </c>
      <c r="AK556" s="1" t="s">
        <v>11643</v>
      </c>
      <c r="AL556" s="1" t="s">
        <v>518</v>
      </c>
      <c r="AM556" s="1" t="s">
        <v>11637</v>
      </c>
      <c r="AT556" s="1" t="s">
        <v>360</v>
      </c>
      <c r="AU556" s="1" t="s">
        <v>8763</v>
      </c>
      <c r="AV556" s="1" t="s">
        <v>1490</v>
      </c>
      <c r="AW556" s="1" t="s">
        <v>12155</v>
      </c>
      <c r="BG556" s="1" t="s">
        <v>360</v>
      </c>
      <c r="BH556" s="1" t="s">
        <v>8763</v>
      </c>
      <c r="BI556" s="1" t="s">
        <v>1491</v>
      </c>
      <c r="BJ556" s="1" t="s">
        <v>13073</v>
      </c>
      <c r="BK556" s="1" t="s">
        <v>360</v>
      </c>
      <c r="BL556" s="1" t="s">
        <v>8763</v>
      </c>
      <c r="BM556" s="1" t="s">
        <v>8248</v>
      </c>
      <c r="BN556" s="1" t="s">
        <v>13597</v>
      </c>
      <c r="BO556" s="1" t="s">
        <v>360</v>
      </c>
      <c r="BP556" s="1" t="s">
        <v>8763</v>
      </c>
      <c r="BQ556" s="1" t="s">
        <v>1492</v>
      </c>
      <c r="BR556" s="1" t="s">
        <v>14548</v>
      </c>
      <c r="BS556" s="1" t="s">
        <v>75</v>
      </c>
      <c r="BT556" s="1" t="s">
        <v>11565</v>
      </c>
    </row>
    <row r="557" spans="1:73" ht="13.5" customHeight="1">
      <c r="A557" s="3" t="str">
        <f>HYPERLINK("http://kyu.snu.ac.kr/sdhj/index.jsp?type=hj/GK14802_00IH_0001_0013.jpg","1723_각북면_13")</f>
        <v>1723_각북면_13</v>
      </c>
      <c r="B557" s="2">
        <v>1723</v>
      </c>
      <c r="C557" s="2" t="s">
        <v>17069</v>
      </c>
      <c r="D557" s="2" t="s">
        <v>17070</v>
      </c>
      <c r="E557" s="2">
        <v>556</v>
      </c>
      <c r="F557" s="1">
        <v>4</v>
      </c>
      <c r="G557" s="1" t="s">
        <v>1181</v>
      </c>
      <c r="H557" s="1" t="s">
        <v>8458</v>
      </c>
      <c r="I557" s="1">
        <v>6</v>
      </c>
      <c r="L557" s="1">
        <v>5</v>
      </c>
      <c r="M557" s="2" t="s">
        <v>2191</v>
      </c>
      <c r="N557" s="2" t="s">
        <v>14833</v>
      </c>
      <c r="S557" s="1" t="s">
        <v>60</v>
      </c>
      <c r="T557" s="1" t="s">
        <v>8660</v>
      </c>
      <c r="U557" s="1" t="s">
        <v>202</v>
      </c>
      <c r="V557" s="1" t="s">
        <v>8811</v>
      </c>
      <c r="Y557" s="1" t="s">
        <v>1493</v>
      </c>
      <c r="Z557" s="1" t="s">
        <v>10537</v>
      </c>
      <c r="AC557" s="1">
        <v>16</v>
      </c>
      <c r="AD557" s="1" t="s">
        <v>318</v>
      </c>
      <c r="AE557" s="1" t="s">
        <v>11436</v>
      </c>
    </row>
    <row r="558" spans="1:73" ht="13.5" customHeight="1">
      <c r="A558" s="3" t="str">
        <f>HYPERLINK("http://kyu.snu.ac.kr/sdhj/index.jsp?type=hj/GK14802_00IH_0001_0013.jpg","1723_각북면_13")</f>
        <v>1723_각북면_13</v>
      </c>
      <c r="B558" s="2">
        <v>1723</v>
      </c>
      <c r="C558" s="2" t="s">
        <v>17172</v>
      </c>
      <c r="D558" s="2" t="s">
        <v>17173</v>
      </c>
      <c r="E558" s="2">
        <v>557</v>
      </c>
      <c r="F558" s="1">
        <v>4</v>
      </c>
      <c r="G558" s="1" t="s">
        <v>1181</v>
      </c>
      <c r="H558" s="1" t="s">
        <v>8458</v>
      </c>
      <c r="I558" s="1">
        <v>6</v>
      </c>
      <c r="L558" s="1">
        <v>5</v>
      </c>
      <c r="M558" s="2" t="s">
        <v>2191</v>
      </c>
      <c r="N558" s="2" t="s">
        <v>14833</v>
      </c>
      <c r="S558" s="1" t="s">
        <v>216</v>
      </c>
      <c r="T558" s="1" t="s">
        <v>8655</v>
      </c>
      <c r="Y558" s="1" t="s">
        <v>51</v>
      </c>
      <c r="Z558" s="1" t="s">
        <v>9254</v>
      </c>
      <c r="AC558" s="1">
        <v>8</v>
      </c>
      <c r="AD558" s="1" t="s">
        <v>593</v>
      </c>
      <c r="AE558" s="1" t="s">
        <v>11448</v>
      </c>
    </row>
    <row r="559" spans="1:73" ht="13.5" customHeight="1">
      <c r="A559" s="3" t="str">
        <f>HYPERLINK("http://kyu.snu.ac.kr/sdhj/index.jsp?type=hj/GK14802_00IH_0001_0013.jpg","1723_각북면_13")</f>
        <v>1723_각북면_13</v>
      </c>
      <c r="B559" s="2">
        <v>1723</v>
      </c>
      <c r="C559" s="2" t="s">
        <v>17172</v>
      </c>
      <c r="D559" s="2" t="s">
        <v>17173</v>
      </c>
      <c r="E559" s="2">
        <v>558</v>
      </c>
      <c r="F559" s="1">
        <v>4</v>
      </c>
      <c r="G559" s="1" t="s">
        <v>1181</v>
      </c>
      <c r="H559" s="1" t="s">
        <v>8458</v>
      </c>
      <c r="I559" s="1">
        <v>6</v>
      </c>
      <c r="L559" s="1">
        <v>5</v>
      </c>
      <c r="M559" s="2" t="s">
        <v>2191</v>
      </c>
      <c r="N559" s="2" t="s">
        <v>14833</v>
      </c>
      <c r="T559" s="1" t="s">
        <v>17167</v>
      </c>
      <c r="U559" s="1" t="s">
        <v>112</v>
      </c>
      <c r="V559" s="1" t="s">
        <v>8759</v>
      </c>
      <c r="Y559" s="1" t="s">
        <v>345</v>
      </c>
      <c r="Z559" s="1" t="s">
        <v>9290</v>
      </c>
      <c r="AC559" s="1">
        <v>14</v>
      </c>
      <c r="AD559" s="1" t="s">
        <v>580</v>
      </c>
      <c r="AE559" s="1" t="s">
        <v>11457</v>
      </c>
      <c r="AF559" s="1" t="s">
        <v>89</v>
      </c>
      <c r="AG559" s="1" t="s">
        <v>11488</v>
      </c>
      <c r="BB559" s="1" t="s">
        <v>110</v>
      </c>
      <c r="BC559" s="1" t="s">
        <v>8789</v>
      </c>
      <c r="BD559" s="1" t="s">
        <v>1096</v>
      </c>
      <c r="BE559" s="1" t="s">
        <v>9633</v>
      </c>
    </row>
    <row r="560" spans="1:73" ht="13.5" customHeight="1">
      <c r="A560" s="3" t="str">
        <f>HYPERLINK("http://kyu.snu.ac.kr/sdhj/index.jsp?type=hj/GK14802_00IH_0001_0013.jpg","1723_각북면_13")</f>
        <v>1723_각북면_13</v>
      </c>
      <c r="B560" s="2">
        <v>1723</v>
      </c>
      <c r="C560" s="2" t="s">
        <v>17172</v>
      </c>
      <c r="D560" s="2" t="s">
        <v>17173</v>
      </c>
      <c r="E560" s="2">
        <v>559</v>
      </c>
      <c r="F560" s="1">
        <v>4</v>
      </c>
      <c r="G560" s="1" t="s">
        <v>1181</v>
      </c>
      <c r="H560" s="1" t="s">
        <v>8458</v>
      </c>
      <c r="I560" s="1">
        <v>6</v>
      </c>
      <c r="L560" s="1">
        <v>5</v>
      </c>
      <c r="M560" s="2" t="s">
        <v>2191</v>
      </c>
      <c r="N560" s="2" t="s">
        <v>14833</v>
      </c>
      <c r="T560" s="1" t="s">
        <v>17167</v>
      </c>
      <c r="U560" s="1" t="s">
        <v>112</v>
      </c>
      <c r="V560" s="1" t="s">
        <v>8759</v>
      </c>
      <c r="Y560" s="1" t="s">
        <v>355</v>
      </c>
      <c r="Z560" s="1" t="s">
        <v>11254</v>
      </c>
      <c r="AG560" s="1" t="s">
        <v>17500</v>
      </c>
    </row>
    <row r="561" spans="1:72" ht="13.5" customHeight="1">
      <c r="A561" s="3" t="str">
        <f>HYPERLINK("http://kyu.snu.ac.kr/sdhj/index.jsp?type=hj/GK14802_00IH_0001_0013.jpg","1723_각북면_13")</f>
        <v>1723_각북면_13</v>
      </c>
      <c r="B561" s="2">
        <v>1723</v>
      </c>
      <c r="C561" s="2" t="s">
        <v>17172</v>
      </c>
      <c r="D561" s="2" t="s">
        <v>17173</v>
      </c>
      <c r="E561" s="2">
        <v>560</v>
      </c>
      <c r="F561" s="1">
        <v>4</v>
      </c>
      <c r="G561" s="1" t="s">
        <v>1181</v>
      </c>
      <c r="H561" s="1" t="s">
        <v>8458</v>
      </c>
      <c r="I561" s="1">
        <v>6</v>
      </c>
      <c r="L561" s="1">
        <v>5</v>
      </c>
      <c r="M561" s="2" t="s">
        <v>2191</v>
      </c>
      <c r="N561" s="2" t="s">
        <v>14833</v>
      </c>
      <c r="T561" s="1" t="s">
        <v>17167</v>
      </c>
      <c r="U561" s="1" t="s">
        <v>112</v>
      </c>
      <c r="V561" s="1" t="s">
        <v>8759</v>
      </c>
      <c r="Y561" s="1" t="s">
        <v>1494</v>
      </c>
      <c r="Z561" s="1" t="s">
        <v>11253</v>
      </c>
      <c r="AF561" s="1" t="s">
        <v>15180</v>
      </c>
      <c r="AG561" s="1" t="s">
        <v>15270</v>
      </c>
    </row>
    <row r="562" spans="1:72" ht="13.5" customHeight="1">
      <c r="A562" s="3" t="str">
        <f>HYPERLINK("http://kyu.snu.ac.kr/sdhj/index.jsp?type=hj/GK14802_00IH_0001_0013.jpg","1723_각북면_13")</f>
        <v>1723_각북면_13</v>
      </c>
      <c r="B562" s="2">
        <v>1723</v>
      </c>
      <c r="C562" s="2" t="s">
        <v>17172</v>
      </c>
      <c r="D562" s="2" t="s">
        <v>17173</v>
      </c>
      <c r="E562" s="2">
        <v>561</v>
      </c>
      <c r="F562" s="1">
        <v>4</v>
      </c>
      <c r="G562" s="1" t="s">
        <v>1181</v>
      </c>
      <c r="H562" s="1" t="s">
        <v>8458</v>
      </c>
      <c r="I562" s="1">
        <v>6</v>
      </c>
      <c r="L562" s="1">
        <v>5</v>
      </c>
      <c r="M562" s="2" t="s">
        <v>2191</v>
      </c>
      <c r="N562" s="2" t="s">
        <v>14833</v>
      </c>
      <c r="T562" s="1" t="s">
        <v>17167</v>
      </c>
      <c r="U562" s="1" t="s">
        <v>112</v>
      </c>
      <c r="V562" s="1" t="s">
        <v>8759</v>
      </c>
      <c r="Y562" s="1" t="s">
        <v>344</v>
      </c>
      <c r="Z562" s="1" t="s">
        <v>11252</v>
      </c>
      <c r="AC562" s="1">
        <v>14</v>
      </c>
      <c r="AD562" s="1" t="s">
        <v>580</v>
      </c>
      <c r="AE562" s="1" t="s">
        <v>11457</v>
      </c>
      <c r="AF562" s="1" t="s">
        <v>1495</v>
      </c>
      <c r="AG562" s="1" t="s">
        <v>11500</v>
      </c>
      <c r="AT562" s="1" t="s">
        <v>112</v>
      </c>
      <c r="AU562" s="1" t="s">
        <v>8759</v>
      </c>
      <c r="AV562" s="1" t="s">
        <v>1496</v>
      </c>
      <c r="AW562" s="1" t="s">
        <v>12651</v>
      </c>
      <c r="BF562" s="1" t="s">
        <v>17501</v>
      </c>
    </row>
    <row r="563" spans="1:72" ht="13.5" customHeight="1">
      <c r="A563" s="3" t="str">
        <f>HYPERLINK("http://kyu.snu.ac.kr/sdhj/index.jsp?type=hj/GK14802_00IH_0001_0013.jpg","1723_각북면_13")</f>
        <v>1723_각북면_13</v>
      </c>
      <c r="B563" s="2">
        <v>1723</v>
      </c>
      <c r="C563" s="2" t="s">
        <v>17172</v>
      </c>
      <c r="D563" s="2" t="s">
        <v>17173</v>
      </c>
      <c r="E563" s="2">
        <v>562</v>
      </c>
      <c r="F563" s="1">
        <v>4</v>
      </c>
      <c r="G563" s="1" t="s">
        <v>1181</v>
      </c>
      <c r="H563" s="1" t="s">
        <v>8458</v>
      </c>
      <c r="I563" s="1">
        <v>7</v>
      </c>
      <c r="J563" s="1" t="s">
        <v>1497</v>
      </c>
      <c r="K563" s="1" t="s">
        <v>8591</v>
      </c>
      <c r="L563" s="1">
        <v>1</v>
      </c>
      <c r="M563" s="2" t="s">
        <v>1497</v>
      </c>
      <c r="N563" s="2" t="s">
        <v>8591</v>
      </c>
      <c r="O563" s="1" t="s">
        <v>6</v>
      </c>
      <c r="P563" s="1" t="s">
        <v>8606</v>
      </c>
      <c r="T563" s="1" t="s">
        <v>17421</v>
      </c>
      <c r="U563" s="1" t="s">
        <v>1498</v>
      </c>
      <c r="V563" s="1" t="s">
        <v>9148</v>
      </c>
      <c r="W563" s="1" t="s">
        <v>102</v>
      </c>
      <c r="X563" s="1" t="s">
        <v>9211</v>
      </c>
      <c r="Y563" s="1" t="s">
        <v>1172</v>
      </c>
      <c r="Z563" s="1" t="s">
        <v>11251</v>
      </c>
      <c r="AC563" s="1">
        <v>40</v>
      </c>
      <c r="AD563" s="1" t="s">
        <v>266</v>
      </c>
      <c r="AE563" s="1" t="s">
        <v>11440</v>
      </c>
      <c r="AJ563" s="1" t="s">
        <v>17</v>
      </c>
      <c r="AK563" s="1" t="s">
        <v>11643</v>
      </c>
      <c r="AL563" s="1" t="s">
        <v>518</v>
      </c>
      <c r="AM563" s="1" t="s">
        <v>11637</v>
      </c>
      <c r="AT563" s="1" t="s">
        <v>76</v>
      </c>
      <c r="AU563" s="1" t="s">
        <v>8908</v>
      </c>
      <c r="AV563" s="1" t="s">
        <v>1499</v>
      </c>
      <c r="AW563" s="1" t="s">
        <v>12463</v>
      </c>
      <c r="BG563" s="1" t="s">
        <v>76</v>
      </c>
      <c r="BH563" s="1" t="s">
        <v>8908</v>
      </c>
      <c r="BI563" s="1" t="s">
        <v>1500</v>
      </c>
      <c r="BJ563" s="1" t="s">
        <v>12467</v>
      </c>
      <c r="BK563" s="1" t="s">
        <v>456</v>
      </c>
      <c r="BL563" s="1" t="s">
        <v>11889</v>
      </c>
      <c r="BM563" s="1" t="s">
        <v>1501</v>
      </c>
      <c r="BN563" s="1" t="s">
        <v>13817</v>
      </c>
      <c r="BO563" s="1" t="s">
        <v>76</v>
      </c>
      <c r="BP563" s="1" t="s">
        <v>8908</v>
      </c>
      <c r="BQ563" s="1" t="s">
        <v>8249</v>
      </c>
      <c r="BR563" s="1" t="s">
        <v>14547</v>
      </c>
      <c r="BS563" s="1" t="s">
        <v>209</v>
      </c>
      <c r="BT563" s="1" t="s">
        <v>11648</v>
      </c>
    </row>
    <row r="564" spans="1:72" ht="13.5" customHeight="1">
      <c r="A564" s="3" t="str">
        <f>HYPERLINK("http://kyu.snu.ac.kr/sdhj/index.jsp?type=hj/GK14802_00IH_0001_0013.jpg","1723_각북면_13")</f>
        <v>1723_각북면_13</v>
      </c>
      <c r="B564" s="2">
        <v>1723</v>
      </c>
      <c r="C564" s="2" t="s">
        <v>17027</v>
      </c>
      <c r="D564" s="2" t="s">
        <v>17028</v>
      </c>
      <c r="E564" s="2">
        <v>563</v>
      </c>
      <c r="F564" s="1">
        <v>4</v>
      </c>
      <c r="G564" s="1" t="s">
        <v>1181</v>
      </c>
      <c r="H564" s="1" t="s">
        <v>8458</v>
      </c>
      <c r="I564" s="1">
        <v>7</v>
      </c>
      <c r="L564" s="1">
        <v>1</v>
      </c>
      <c r="M564" s="2" t="s">
        <v>1497</v>
      </c>
      <c r="N564" s="2" t="s">
        <v>8591</v>
      </c>
      <c r="S564" s="1" t="s">
        <v>49</v>
      </c>
      <c r="T564" s="1" t="s">
        <v>241</v>
      </c>
      <c r="W564" s="1" t="s">
        <v>72</v>
      </c>
      <c r="X564" s="1" t="s">
        <v>9205</v>
      </c>
      <c r="Y564" s="1" t="s">
        <v>51</v>
      </c>
      <c r="Z564" s="1" t="s">
        <v>9254</v>
      </c>
      <c r="AC564" s="1">
        <v>32</v>
      </c>
      <c r="AD564" s="1" t="s">
        <v>139</v>
      </c>
      <c r="AE564" s="1" t="s">
        <v>11480</v>
      </c>
      <c r="AJ564" s="1" t="s">
        <v>17</v>
      </c>
      <c r="AK564" s="1" t="s">
        <v>11643</v>
      </c>
      <c r="AL564" s="1" t="s">
        <v>75</v>
      </c>
      <c r="AM564" s="1" t="s">
        <v>11565</v>
      </c>
      <c r="AT564" s="1" t="s">
        <v>1502</v>
      </c>
      <c r="AU564" s="1" t="s">
        <v>9211</v>
      </c>
      <c r="AV564" s="1" t="s">
        <v>1503</v>
      </c>
      <c r="AW564" s="1" t="s">
        <v>12650</v>
      </c>
      <c r="BG564" s="1" t="s">
        <v>76</v>
      </c>
      <c r="BH564" s="1" t="s">
        <v>8908</v>
      </c>
      <c r="BI564" s="1" t="s">
        <v>1504</v>
      </c>
      <c r="BJ564" s="1" t="s">
        <v>9956</v>
      </c>
      <c r="BK564" s="1" t="s">
        <v>76</v>
      </c>
      <c r="BL564" s="1" t="s">
        <v>8908</v>
      </c>
      <c r="BM564" s="1" t="s">
        <v>8250</v>
      </c>
      <c r="BN564" s="1" t="s">
        <v>12935</v>
      </c>
      <c r="BO564" s="1" t="s">
        <v>76</v>
      </c>
      <c r="BP564" s="1" t="s">
        <v>8908</v>
      </c>
      <c r="BQ564" s="1" t="s">
        <v>1505</v>
      </c>
      <c r="BR564" s="1" t="s">
        <v>15839</v>
      </c>
      <c r="BS564" s="1" t="s">
        <v>42</v>
      </c>
      <c r="BT564" s="1" t="s">
        <v>15289</v>
      </c>
    </row>
    <row r="565" spans="1:72" ht="13.5" customHeight="1">
      <c r="A565" s="3" t="str">
        <f>HYPERLINK("http://kyu.snu.ac.kr/sdhj/index.jsp?type=hj/GK14802_00IH_0001_0013.jpg","1723_각북면_13")</f>
        <v>1723_각북면_13</v>
      </c>
      <c r="B565" s="2">
        <v>1723</v>
      </c>
      <c r="C565" s="2" t="s">
        <v>17502</v>
      </c>
      <c r="D565" s="2" t="s">
        <v>17503</v>
      </c>
      <c r="E565" s="2">
        <v>564</v>
      </c>
      <c r="F565" s="1">
        <v>4</v>
      </c>
      <c r="G565" s="1" t="s">
        <v>1181</v>
      </c>
      <c r="H565" s="1" t="s">
        <v>8458</v>
      </c>
      <c r="I565" s="1">
        <v>7</v>
      </c>
      <c r="L565" s="1">
        <v>2</v>
      </c>
      <c r="M565" s="2" t="s">
        <v>16020</v>
      </c>
      <c r="N565" s="2" t="s">
        <v>16021</v>
      </c>
      <c r="T565" s="1" t="s">
        <v>17188</v>
      </c>
      <c r="U565" s="1" t="s">
        <v>503</v>
      </c>
      <c r="V565" s="1" t="s">
        <v>8753</v>
      </c>
      <c r="W565" s="1" t="s">
        <v>1506</v>
      </c>
      <c r="X565" s="1" t="s">
        <v>9243</v>
      </c>
      <c r="Y565" s="1" t="s">
        <v>51</v>
      </c>
      <c r="Z565" s="1" t="s">
        <v>9254</v>
      </c>
      <c r="AC565" s="1">
        <v>70</v>
      </c>
      <c r="AD565" s="1" t="s">
        <v>65</v>
      </c>
      <c r="AE565" s="1" t="s">
        <v>11462</v>
      </c>
      <c r="AJ565" s="1" t="s">
        <v>17</v>
      </c>
      <c r="AK565" s="1" t="s">
        <v>11643</v>
      </c>
      <c r="AL565" s="1" t="s">
        <v>93</v>
      </c>
      <c r="AM565" s="1" t="s">
        <v>11615</v>
      </c>
      <c r="AT565" s="1" t="s">
        <v>76</v>
      </c>
      <c r="AU565" s="1" t="s">
        <v>8908</v>
      </c>
      <c r="AV565" s="1" t="s">
        <v>281</v>
      </c>
      <c r="AW565" s="1" t="s">
        <v>9542</v>
      </c>
      <c r="BG565" s="1" t="s">
        <v>76</v>
      </c>
      <c r="BH565" s="1" t="s">
        <v>8908</v>
      </c>
      <c r="BI565" s="1" t="s">
        <v>1507</v>
      </c>
      <c r="BJ565" s="1" t="s">
        <v>9743</v>
      </c>
      <c r="BK565" s="1" t="s">
        <v>76</v>
      </c>
      <c r="BL565" s="1" t="s">
        <v>8908</v>
      </c>
      <c r="BM565" s="1" t="s">
        <v>404</v>
      </c>
      <c r="BN565" s="1" t="s">
        <v>11031</v>
      </c>
      <c r="BO565" s="1" t="s">
        <v>76</v>
      </c>
      <c r="BP565" s="1" t="s">
        <v>8908</v>
      </c>
      <c r="BQ565" s="1" t="s">
        <v>1508</v>
      </c>
      <c r="BR565" s="1" t="s">
        <v>15499</v>
      </c>
      <c r="BS565" s="1" t="s">
        <v>42</v>
      </c>
      <c r="BT565" s="1" t="s">
        <v>15289</v>
      </c>
    </row>
    <row r="566" spans="1:72" ht="13.5" customHeight="1">
      <c r="A566" s="3" t="str">
        <f>HYPERLINK("http://kyu.snu.ac.kr/sdhj/index.jsp?type=hj/GK14802_00IH_0001_0013.jpg","1723_각북면_13")</f>
        <v>1723_각북면_13</v>
      </c>
      <c r="B566" s="2">
        <v>1723</v>
      </c>
      <c r="C566" s="2" t="s">
        <v>17125</v>
      </c>
      <c r="D566" s="2" t="s">
        <v>17126</v>
      </c>
      <c r="E566" s="2">
        <v>565</v>
      </c>
      <c r="F566" s="1">
        <v>4</v>
      </c>
      <c r="G566" s="1" t="s">
        <v>1181</v>
      </c>
      <c r="H566" s="1" t="s">
        <v>8458</v>
      </c>
      <c r="I566" s="1">
        <v>7</v>
      </c>
      <c r="L566" s="1">
        <v>3</v>
      </c>
      <c r="M566" s="2" t="s">
        <v>7026</v>
      </c>
      <c r="N566" s="2" t="s">
        <v>15547</v>
      </c>
      <c r="T566" s="1" t="s">
        <v>17147</v>
      </c>
      <c r="U566" s="1" t="s">
        <v>1509</v>
      </c>
      <c r="V566" s="1" t="s">
        <v>14896</v>
      </c>
      <c r="W566" s="1" t="s">
        <v>82</v>
      </c>
      <c r="X566" s="1" t="s">
        <v>17504</v>
      </c>
      <c r="Y566" s="1" t="s">
        <v>1260</v>
      </c>
      <c r="Z566" s="1" t="s">
        <v>10389</v>
      </c>
      <c r="AC566" s="1">
        <v>84</v>
      </c>
      <c r="AD566" s="1" t="s">
        <v>580</v>
      </c>
      <c r="AE566" s="1" t="s">
        <v>11457</v>
      </c>
      <c r="AJ566" s="1" t="s">
        <v>17</v>
      </c>
      <c r="AK566" s="1" t="s">
        <v>11643</v>
      </c>
      <c r="AL566" s="1" t="s">
        <v>42</v>
      </c>
      <c r="AM566" s="1" t="s">
        <v>15289</v>
      </c>
      <c r="AT566" s="1" t="s">
        <v>76</v>
      </c>
      <c r="AU566" s="1" t="s">
        <v>8908</v>
      </c>
      <c r="AV566" s="1" t="s">
        <v>1399</v>
      </c>
      <c r="AW566" s="1" t="s">
        <v>12649</v>
      </c>
      <c r="BG566" s="1" t="s">
        <v>76</v>
      </c>
      <c r="BH566" s="1" t="s">
        <v>8908</v>
      </c>
      <c r="BI566" s="1" t="s">
        <v>1510</v>
      </c>
      <c r="BJ566" s="1" t="s">
        <v>10910</v>
      </c>
      <c r="BK566" s="1" t="s">
        <v>76</v>
      </c>
      <c r="BL566" s="1" t="s">
        <v>8908</v>
      </c>
      <c r="BM566" s="1" t="s">
        <v>644</v>
      </c>
      <c r="BN566" s="1" t="s">
        <v>10099</v>
      </c>
      <c r="BO566" s="1" t="s">
        <v>76</v>
      </c>
      <c r="BP566" s="1" t="s">
        <v>8908</v>
      </c>
      <c r="BQ566" s="1" t="s">
        <v>352</v>
      </c>
      <c r="BR566" s="1" t="s">
        <v>9879</v>
      </c>
      <c r="BS566" s="1" t="s">
        <v>179</v>
      </c>
      <c r="BT566" s="1" t="s">
        <v>11548</v>
      </c>
    </row>
    <row r="567" spans="1:72" ht="13.5" customHeight="1">
      <c r="A567" s="3" t="str">
        <f>HYPERLINK("http://kyu.snu.ac.kr/sdhj/index.jsp?type=hj/GK14802_00IH_0001_0013.jpg","1723_각북면_13")</f>
        <v>1723_각북면_13</v>
      </c>
      <c r="B567" s="2">
        <v>1723</v>
      </c>
      <c r="C567" s="2" t="s">
        <v>17128</v>
      </c>
      <c r="D567" s="2" t="s">
        <v>17129</v>
      </c>
      <c r="E567" s="2">
        <v>566</v>
      </c>
      <c r="F567" s="1">
        <v>4</v>
      </c>
      <c r="G567" s="1" t="s">
        <v>1181</v>
      </c>
      <c r="H567" s="1" t="s">
        <v>8458</v>
      </c>
      <c r="I567" s="1">
        <v>7</v>
      </c>
      <c r="L567" s="1">
        <v>4</v>
      </c>
      <c r="M567" s="2" t="s">
        <v>16022</v>
      </c>
      <c r="N567" s="2" t="s">
        <v>16023</v>
      </c>
      <c r="O567" s="1" t="s">
        <v>6</v>
      </c>
      <c r="P567" s="1" t="s">
        <v>8606</v>
      </c>
      <c r="T567" s="1" t="s">
        <v>17505</v>
      </c>
      <c r="U567" s="1" t="s">
        <v>71</v>
      </c>
      <c r="V567" s="1" t="s">
        <v>9121</v>
      </c>
      <c r="W567" s="1" t="s">
        <v>413</v>
      </c>
      <c r="X567" s="1" t="s">
        <v>9224</v>
      </c>
      <c r="Y567" s="1" t="s">
        <v>1511</v>
      </c>
      <c r="Z567" s="1" t="s">
        <v>10198</v>
      </c>
      <c r="AC567" s="1">
        <v>50</v>
      </c>
      <c r="AD567" s="1" t="s">
        <v>168</v>
      </c>
      <c r="AE567" s="1" t="s">
        <v>11458</v>
      </c>
      <c r="AJ567" s="1" t="s">
        <v>17</v>
      </c>
      <c r="AK567" s="1" t="s">
        <v>11643</v>
      </c>
      <c r="AL567" s="1" t="s">
        <v>42</v>
      </c>
      <c r="AM567" s="1" t="s">
        <v>15289</v>
      </c>
      <c r="AT567" s="1" t="s">
        <v>76</v>
      </c>
      <c r="AU567" s="1" t="s">
        <v>8908</v>
      </c>
      <c r="AV567" s="1" t="s">
        <v>1512</v>
      </c>
      <c r="AW567" s="1" t="s">
        <v>10113</v>
      </c>
      <c r="BG567" s="1" t="s">
        <v>395</v>
      </c>
      <c r="BH567" s="1" t="s">
        <v>8870</v>
      </c>
      <c r="BI567" s="1" t="s">
        <v>324</v>
      </c>
      <c r="BJ567" s="1" t="s">
        <v>12610</v>
      </c>
      <c r="BK567" s="1" t="s">
        <v>76</v>
      </c>
      <c r="BL567" s="1" t="s">
        <v>8908</v>
      </c>
      <c r="BM567" s="1" t="s">
        <v>645</v>
      </c>
      <c r="BN567" s="1" t="s">
        <v>12884</v>
      </c>
      <c r="BO567" s="1" t="s">
        <v>1513</v>
      </c>
      <c r="BP567" s="1" t="s">
        <v>12925</v>
      </c>
      <c r="BQ567" s="1" t="s">
        <v>1514</v>
      </c>
      <c r="BR567" s="1" t="s">
        <v>14546</v>
      </c>
      <c r="BS567" s="1" t="s">
        <v>75</v>
      </c>
      <c r="BT567" s="1" t="s">
        <v>11565</v>
      </c>
    </row>
    <row r="568" spans="1:72" ht="13.5" customHeight="1">
      <c r="A568" s="3" t="str">
        <f>HYPERLINK("http://kyu.snu.ac.kr/sdhj/index.jsp?type=hj/GK14802_00IH_0001_0013.jpg","1723_각북면_13")</f>
        <v>1723_각북면_13</v>
      </c>
      <c r="B568" s="2">
        <v>1723</v>
      </c>
      <c r="C568" s="2" t="s">
        <v>17165</v>
      </c>
      <c r="D568" s="2" t="s">
        <v>17166</v>
      </c>
      <c r="E568" s="2">
        <v>567</v>
      </c>
      <c r="F568" s="1">
        <v>4</v>
      </c>
      <c r="G568" s="1" t="s">
        <v>1181</v>
      </c>
      <c r="H568" s="1" t="s">
        <v>8458</v>
      </c>
      <c r="I568" s="1">
        <v>7</v>
      </c>
      <c r="L568" s="1">
        <v>4</v>
      </c>
      <c r="M568" s="2" t="s">
        <v>16022</v>
      </c>
      <c r="N568" s="2" t="s">
        <v>16023</v>
      </c>
      <c r="S568" s="1" t="s">
        <v>49</v>
      </c>
      <c r="T568" s="1" t="s">
        <v>241</v>
      </c>
      <c r="U568" s="1" t="s">
        <v>176</v>
      </c>
      <c r="V568" s="1" t="s">
        <v>8762</v>
      </c>
      <c r="Y568" s="1" t="s">
        <v>579</v>
      </c>
      <c r="Z568" s="1" t="s">
        <v>10223</v>
      </c>
      <c r="AC568" s="1">
        <v>45</v>
      </c>
      <c r="AD568" s="1" t="s">
        <v>536</v>
      </c>
      <c r="AE568" s="1" t="s">
        <v>11475</v>
      </c>
      <c r="AJ568" s="1" t="s">
        <v>17</v>
      </c>
      <c r="AK568" s="1" t="s">
        <v>11643</v>
      </c>
      <c r="AL568" s="1" t="s">
        <v>179</v>
      </c>
      <c r="AM568" s="1" t="s">
        <v>11548</v>
      </c>
      <c r="AN568" s="1" t="s">
        <v>258</v>
      </c>
      <c r="AO568" s="1" t="s">
        <v>1975</v>
      </c>
      <c r="AP568" s="1" t="s">
        <v>101</v>
      </c>
      <c r="AQ568" s="1" t="s">
        <v>8800</v>
      </c>
      <c r="AR568" s="1" t="s">
        <v>1515</v>
      </c>
      <c r="AS568" s="1" t="s">
        <v>11864</v>
      </c>
      <c r="AT568" s="1" t="s">
        <v>76</v>
      </c>
      <c r="AU568" s="1" t="s">
        <v>8908</v>
      </c>
      <c r="AV568" s="1" t="s">
        <v>1516</v>
      </c>
      <c r="AW568" s="1" t="s">
        <v>12648</v>
      </c>
      <c r="BB568" s="1" t="s">
        <v>110</v>
      </c>
      <c r="BC568" s="1" t="s">
        <v>8789</v>
      </c>
      <c r="BD568" s="1" t="s">
        <v>1517</v>
      </c>
      <c r="BE568" s="1" t="s">
        <v>12772</v>
      </c>
      <c r="BG568" s="1" t="s">
        <v>395</v>
      </c>
      <c r="BH568" s="1" t="s">
        <v>8870</v>
      </c>
      <c r="BI568" s="1" t="s">
        <v>912</v>
      </c>
      <c r="BJ568" s="1" t="s">
        <v>9001</v>
      </c>
      <c r="BK568" s="1" t="s">
        <v>76</v>
      </c>
      <c r="BL568" s="1" t="s">
        <v>8908</v>
      </c>
      <c r="BM568" s="1" t="s">
        <v>1518</v>
      </c>
      <c r="BN568" s="1" t="s">
        <v>13816</v>
      </c>
      <c r="BO568" s="1" t="s">
        <v>108</v>
      </c>
      <c r="BP568" s="1" t="s">
        <v>8814</v>
      </c>
      <c r="BQ568" s="1" t="s">
        <v>1519</v>
      </c>
      <c r="BR568" s="1" t="s">
        <v>17506</v>
      </c>
      <c r="BS568" s="1" t="s">
        <v>75</v>
      </c>
      <c r="BT568" s="1" t="s">
        <v>11565</v>
      </c>
    </row>
    <row r="569" spans="1:72" ht="13.5" customHeight="1">
      <c r="A569" s="3" t="str">
        <f>HYPERLINK("http://kyu.snu.ac.kr/sdhj/index.jsp?type=hj/GK14802_00IH_0001_0013.jpg","1723_각북면_13")</f>
        <v>1723_각북면_13</v>
      </c>
      <c r="B569" s="2">
        <v>1723</v>
      </c>
      <c r="C569" s="2" t="s">
        <v>17507</v>
      </c>
      <c r="D569" s="2" t="s">
        <v>17508</v>
      </c>
      <c r="E569" s="2">
        <v>568</v>
      </c>
      <c r="F569" s="1">
        <v>4</v>
      </c>
      <c r="G569" s="1" t="s">
        <v>1181</v>
      </c>
      <c r="H569" s="1" t="s">
        <v>8458</v>
      </c>
      <c r="I569" s="1">
        <v>7</v>
      </c>
      <c r="L569" s="1">
        <v>5</v>
      </c>
      <c r="M569" s="2" t="s">
        <v>16024</v>
      </c>
      <c r="N569" s="2" t="s">
        <v>16025</v>
      </c>
      <c r="O569" s="1" t="s">
        <v>6</v>
      </c>
      <c r="P569" s="1" t="s">
        <v>8606</v>
      </c>
      <c r="T569" s="1" t="s">
        <v>17078</v>
      </c>
      <c r="U569" s="1" t="s">
        <v>19183</v>
      </c>
      <c r="V569" s="1" t="s">
        <v>9147</v>
      </c>
      <c r="W569" s="1" t="s">
        <v>197</v>
      </c>
      <c r="X569" s="1" t="s">
        <v>17509</v>
      </c>
      <c r="Y569" s="1" t="s">
        <v>1520</v>
      </c>
      <c r="Z569" s="1" t="s">
        <v>11250</v>
      </c>
      <c r="AC569" s="1">
        <v>50</v>
      </c>
      <c r="AD569" s="1" t="s">
        <v>168</v>
      </c>
      <c r="AE569" s="1" t="s">
        <v>11458</v>
      </c>
      <c r="AJ569" s="1" t="s">
        <v>17</v>
      </c>
      <c r="AK569" s="1" t="s">
        <v>11643</v>
      </c>
      <c r="AL569" s="1" t="s">
        <v>426</v>
      </c>
      <c r="AM569" s="1" t="s">
        <v>10652</v>
      </c>
      <c r="AT569" s="1" t="s">
        <v>76</v>
      </c>
      <c r="AU569" s="1" t="s">
        <v>8908</v>
      </c>
      <c r="AV569" s="1" t="s">
        <v>1521</v>
      </c>
      <c r="AW569" s="1" t="s">
        <v>10173</v>
      </c>
      <c r="BG569" s="1" t="s">
        <v>38</v>
      </c>
      <c r="BH569" s="1" t="s">
        <v>8841</v>
      </c>
      <c r="BI569" s="1" t="s">
        <v>1522</v>
      </c>
      <c r="BJ569" s="1" t="s">
        <v>13358</v>
      </c>
      <c r="BK569" s="1" t="s">
        <v>76</v>
      </c>
      <c r="BL569" s="1" t="s">
        <v>8908</v>
      </c>
      <c r="BM569" s="1" t="s">
        <v>1523</v>
      </c>
      <c r="BN569" s="1" t="s">
        <v>10268</v>
      </c>
      <c r="BO569" s="1" t="s">
        <v>360</v>
      </c>
      <c r="BP569" s="1" t="s">
        <v>8763</v>
      </c>
      <c r="BQ569" s="1" t="s">
        <v>1524</v>
      </c>
      <c r="BR569" s="1" t="s">
        <v>14545</v>
      </c>
      <c r="BS569" s="1" t="s">
        <v>884</v>
      </c>
      <c r="BT569" s="1" t="s">
        <v>15297</v>
      </c>
    </row>
    <row r="570" spans="1:72" ht="13.5" customHeight="1">
      <c r="A570" s="3" t="str">
        <f>HYPERLINK("http://kyu.snu.ac.kr/sdhj/index.jsp?type=hj/GK14802_00IH_0001_0013.jpg","1723_각북면_13")</f>
        <v>1723_각북면_13</v>
      </c>
      <c r="B570" s="2">
        <v>1723</v>
      </c>
      <c r="C570" s="2" t="s">
        <v>17069</v>
      </c>
      <c r="D570" s="2" t="s">
        <v>17070</v>
      </c>
      <c r="E570" s="2">
        <v>569</v>
      </c>
      <c r="F570" s="1">
        <v>4</v>
      </c>
      <c r="G570" s="1" t="s">
        <v>1181</v>
      </c>
      <c r="H570" s="1" t="s">
        <v>8458</v>
      </c>
      <c r="I570" s="1">
        <v>7</v>
      </c>
      <c r="L570" s="1">
        <v>5</v>
      </c>
      <c r="M570" s="2" t="s">
        <v>16024</v>
      </c>
      <c r="N570" s="2" t="s">
        <v>16025</v>
      </c>
      <c r="S570" s="1" t="s">
        <v>217</v>
      </c>
      <c r="T570" s="1" t="s">
        <v>8665</v>
      </c>
      <c r="W570" s="1" t="s">
        <v>523</v>
      </c>
      <c r="X570" s="1" t="s">
        <v>9198</v>
      </c>
      <c r="Y570" s="1" t="s">
        <v>51</v>
      </c>
      <c r="Z570" s="1" t="s">
        <v>9254</v>
      </c>
      <c r="AC570" s="1">
        <v>72</v>
      </c>
      <c r="AD570" s="1" t="s">
        <v>501</v>
      </c>
      <c r="AE570" s="1" t="s">
        <v>11446</v>
      </c>
    </row>
    <row r="571" spans="1:72" ht="13.5" customHeight="1">
      <c r="A571" s="3" t="str">
        <f>HYPERLINK("http://kyu.snu.ac.kr/sdhj/index.jsp?type=hj/GK14802_00IH_0001_0013.jpg","1723_각북면_13")</f>
        <v>1723_각북면_13</v>
      </c>
      <c r="B571" s="2">
        <v>1723</v>
      </c>
      <c r="C571" s="2" t="s">
        <v>17081</v>
      </c>
      <c r="D571" s="2" t="s">
        <v>17082</v>
      </c>
      <c r="E571" s="2">
        <v>570</v>
      </c>
      <c r="F571" s="1">
        <v>4</v>
      </c>
      <c r="G571" s="1" t="s">
        <v>1181</v>
      </c>
      <c r="H571" s="1" t="s">
        <v>8458</v>
      </c>
      <c r="I571" s="1">
        <v>7</v>
      </c>
      <c r="L571" s="1">
        <v>5</v>
      </c>
      <c r="M571" s="2" t="s">
        <v>16024</v>
      </c>
      <c r="N571" s="2" t="s">
        <v>16025</v>
      </c>
      <c r="S571" s="1" t="s">
        <v>60</v>
      </c>
      <c r="T571" s="1" t="s">
        <v>8660</v>
      </c>
      <c r="U571" s="1" t="s">
        <v>360</v>
      </c>
      <c r="V571" s="1" t="s">
        <v>8763</v>
      </c>
      <c r="Y571" s="1" t="s">
        <v>1525</v>
      </c>
      <c r="Z571" s="1" t="s">
        <v>10923</v>
      </c>
      <c r="AC571" s="1">
        <v>20</v>
      </c>
      <c r="AD571" s="1" t="s">
        <v>620</v>
      </c>
      <c r="AE571" s="1" t="s">
        <v>11473</v>
      </c>
    </row>
    <row r="572" spans="1:72" ht="13.5" customHeight="1">
      <c r="A572" s="3" t="str">
        <f>HYPERLINK("http://kyu.snu.ac.kr/sdhj/index.jsp?type=hj/GK14802_00IH_0001_0013.jpg","1723_각북면_13")</f>
        <v>1723_각북면_13</v>
      </c>
      <c r="B572" s="2">
        <v>1723</v>
      </c>
      <c r="C572" s="2" t="s">
        <v>17081</v>
      </c>
      <c r="D572" s="2" t="s">
        <v>17082</v>
      </c>
      <c r="E572" s="2">
        <v>571</v>
      </c>
      <c r="F572" s="1">
        <v>4</v>
      </c>
      <c r="G572" s="1" t="s">
        <v>1181</v>
      </c>
      <c r="H572" s="1" t="s">
        <v>8458</v>
      </c>
      <c r="I572" s="1">
        <v>7</v>
      </c>
      <c r="L572" s="1">
        <v>5</v>
      </c>
      <c r="M572" s="2" t="s">
        <v>16024</v>
      </c>
      <c r="N572" s="2" t="s">
        <v>16025</v>
      </c>
      <c r="S572" s="1" t="s">
        <v>136</v>
      </c>
      <c r="T572" s="1" t="s">
        <v>4203</v>
      </c>
      <c r="U572" s="1" t="s">
        <v>360</v>
      </c>
      <c r="V572" s="1" t="s">
        <v>8763</v>
      </c>
      <c r="Y572" s="1" t="s">
        <v>471</v>
      </c>
      <c r="Z572" s="1" t="s">
        <v>9635</v>
      </c>
      <c r="AC572" s="1">
        <v>10</v>
      </c>
      <c r="AD572" s="1" t="s">
        <v>65</v>
      </c>
      <c r="AE572" s="1" t="s">
        <v>11462</v>
      </c>
    </row>
    <row r="573" spans="1:72" ht="13.5" customHeight="1">
      <c r="A573" s="3" t="str">
        <f>HYPERLINK("http://kyu.snu.ac.kr/sdhj/index.jsp?type=hj/GK14802_00IH_0001_0013.jpg","1723_각북면_13")</f>
        <v>1723_각북면_13</v>
      </c>
      <c r="B573" s="2">
        <v>1723</v>
      </c>
      <c r="C573" s="2" t="s">
        <v>17081</v>
      </c>
      <c r="D573" s="2" t="s">
        <v>17082</v>
      </c>
      <c r="E573" s="2">
        <v>572</v>
      </c>
      <c r="F573" s="1">
        <v>4</v>
      </c>
      <c r="G573" s="1" t="s">
        <v>1181</v>
      </c>
      <c r="H573" s="1" t="s">
        <v>8458</v>
      </c>
      <c r="I573" s="1">
        <v>7</v>
      </c>
      <c r="L573" s="1">
        <v>5</v>
      </c>
      <c r="M573" s="2" t="s">
        <v>16024</v>
      </c>
      <c r="N573" s="2" t="s">
        <v>16025</v>
      </c>
      <c r="T573" s="1" t="s">
        <v>17370</v>
      </c>
      <c r="U573" s="1" t="s">
        <v>105</v>
      </c>
      <c r="V573" s="1" t="s">
        <v>8758</v>
      </c>
      <c r="Y573" s="1" t="s">
        <v>915</v>
      </c>
      <c r="Z573" s="1" t="s">
        <v>10385</v>
      </c>
      <c r="AC573" s="1">
        <v>32</v>
      </c>
      <c r="AD573" s="1" t="s">
        <v>139</v>
      </c>
      <c r="AE573" s="1" t="s">
        <v>11480</v>
      </c>
      <c r="AT573" s="1" t="s">
        <v>108</v>
      </c>
      <c r="AU573" s="1" t="s">
        <v>8814</v>
      </c>
      <c r="AV573" s="1" t="s">
        <v>1526</v>
      </c>
      <c r="AW573" s="1" t="s">
        <v>12647</v>
      </c>
      <c r="BB573" s="1" t="s">
        <v>110</v>
      </c>
      <c r="BC573" s="1" t="s">
        <v>8789</v>
      </c>
      <c r="BD573" s="1" t="s">
        <v>1527</v>
      </c>
      <c r="BE573" s="1" t="s">
        <v>10569</v>
      </c>
    </row>
    <row r="574" spans="1:72" ht="13.5" customHeight="1">
      <c r="A574" s="3" t="str">
        <f>HYPERLINK("http://kyu.snu.ac.kr/sdhj/index.jsp?type=hj/GK14802_00IH_0001_0013.jpg","1723_각북면_13")</f>
        <v>1723_각북면_13</v>
      </c>
      <c r="B574" s="2">
        <v>1723</v>
      </c>
      <c r="C574" s="2" t="s">
        <v>17081</v>
      </c>
      <c r="D574" s="2" t="s">
        <v>17082</v>
      </c>
      <c r="E574" s="2">
        <v>573</v>
      </c>
      <c r="F574" s="1">
        <v>4</v>
      </c>
      <c r="G574" s="1" t="s">
        <v>1181</v>
      </c>
      <c r="H574" s="1" t="s">
        <v>8458</v>
      </c>
      <c r="I574" s="1">
        <v>8</v>
      </c>
      <c r="J574" s="1" t="s">
        <v>1528</v>
      </c>
      <c r="K574" s="1" t="s">
        <v>8590</v>
      </c>
      <c r="L574" s="1">
        <v>1</v>
      </c>
      <c r="M574" s="2" t="s">
        <v>985</v>
      </c>
      <c r="N574" s="2" t="s">
        <v>9260</v>
      </c>
      <c r="O574" s="1" t="s">
        <v>274</v>
      </c>
      <c r="P574" s="1" t="s">
        <v>14924</v>
      </c>
      <c r="T574" s="1" t="s">
        <v>17078</v>
      </c>
      <c r="U574" s="1" t="s">
        <v>1529</v>
      </c>
      <c r="V574" s="1" t="s">
        <v>9146</v>
      </c>
      <c r="Y574" s="1" t="s">
        <v>985</v>
      </c>
      <c r="Z574" s="1" t="s">
        <v>9260</v>
      </c>
      <c r="AC574" s="1">
        <v>34</v>
      </c>
      <c r="AD574" s="1" t="s">
        <v>115</v>
      </c>
      <c r="AE574" s="1" t="s">
        <v>11474</v>
      </c>
      <c r="AJ574" s="1" t="s">
        <v>17</v>
      </c>
      <c r="AK574" s="1" t="s">
        <v>11643</v>
      </c>
      <c r="AL574" s="1" t="s">
        <v>1458</v>
      </c>
      <c r="AM574" s="1" t="s">
        <v>11707</v>
      </c>
      <c r="AN574" s="1" t="s">
        <v>258</v>
      </c>
      <c r="AO574" s="1" t="s">
        <v>1975</v>
      </c>
      <c r="AP574" s="1" t="s">
        <v>101</v>
      </c>
      <c r="AQ574" s="1" t="s">
        <v>8800</v>
      </c>
      <c r="AR574" s="1" t="s">
        <v>1459</v>
      </c>
      <c r="AS574" s="1" t="s">
        <v>11832</v>
      </c>
      <c r="AT574" s="1" t="s">
        <v>351</v>
      </c>
      <c r="AU574" s="1" t="s">
        <v>14998</v>
      </c>
      <c r="AV574" s="1" t="s">
        <v>1460</v>
      </c>
      <c r="AW574" s="1" t="s">
        <v>12466</v>
      </c>
      <c r="BB574" s="1" t="s">
        <v>110</v>
      </c>
      <c r="BC574" s="1" t="s">
        <v>8789</v>
      </c>
      <c r="BD574" s="1" t="s">
        <v>1530</v>
      </c>
      <c r="BE574" s="1" t="s">
        <v>9212</v>
      </c>
      <c r="BG574" s="1" t="s">
        <v>76</v>
      </c>
      <c r="BH574" s="1" t="s">
        <v>8908</v>
      </c>
      <c r="BI574" s="1" t="s">
        <v>1462</v>
      </c>
      <c r="BJ574" s="1" t="s">
        <v>12172</v>
      </c>
      <c r="BK574" s="1" t="s">
        <v>76</v>
      </c>
      <c r="BL574" s="1" t="s">
        <v>8908</v>
      </c>
      <c r="BM574" s="1" t="s">
        <v>1463</v>
      </c>
      <c r="BN574" s="1" t="s">
        <v>13815</v>
      </c>
      <c r="BO574" s="1" t="s">
        <v>108</v>
      </c>
      <c r="BP574" s="1" t="s">
        <v>8814</v>
      </c>
      <c r="BQ574" s="1" t="s">
        <v>8244</v>
      </c>
      <c r="BR574" s="1" t="s">
        <v>10057</v>
      </c>
      <c r="BS574" s="1" t="s">
        <v>75</v>
      </c>
      <c r="BT574" s="1" t="s">
        <v>11565</v>
      </c>
    </row>
    <row r="575" spans="1:72" ht="13.5" customHeight="1">
      <c r="A575" s="3" t="str">
        <f>HYPERLINK("http://kyu.snu.ac.kr/sdhj/index.jsp?type=hj/GK14802_00IH_0001_0013.jpg","1723_각북면_13")</f>
        <v>1723_각북면_13</v>
      </c>
      <c r="B575" s="2">
        <v>1723</v>
      </c>
      <c r="C575" s="2" t="s">
        <v>17491</v>
      </c>
      <c r="D575" s="2" t="s">
        <v>17492</v>
      </c>
      <c r="E575" s="2">
        <v>574</v>
      </c>
      <c r="F575" s="1">
        <v>4</v>
      </c>
      <c r="G575" s="1" t="s">
        <v>1181</v>
      </c>
      <c r="H575" s="1" t="s">
        <v>8458</v>
      </c>
      <c r="I575" s="1">
        <v>8</v>
      </c>
      <c r="L575" s="1">
        <v>2</v>
      </c>
      <c r="M575" s="2" t="s">
        <v>16026</v>
      </c>
      <c r="N575" s="2" t="s">
        <v>16027</v>
      </c>
      <c r="O575" s="1" t="s">
        <v>6</v>
      </c>
      <c r="P575" s="1" t="s">
        <v>8606</v>
      </c>
      <c r="T575" s="1" t="s">
        <v>17188</v>
      </c>
      <c r="U575" s="1" t="s">
        <v>503</v>
      </c>
      <c r="V575" s="1" t="s">
        <v>8753</v>
      </c>
      <c r="W575" s="1" t="s">
        <v>191</v>
      </c>
      <c r="X575" s="1" t="s">
        <v>8710</v>
      </c>
      <c r="Y575" s="1" t="s">
        <v>51</v>
      </c>
      <c r="Z575" s="1" t="s">
        <v>9254</v>
      </c>
      <c r="AC575" s="1">
        <v>50</v>
      </c>
      <c r="AD575" s="1" t="s">
        <v>168</v>
      </c>
      <c r="AE575" s="1" t="s">
        <v>11458</v>
      </c>
      <c r="AJ575" s="1" t="s">
        <v>17</v>
      </c>
      <c r="AK575" s="1" t="s">
        <v>11643</v>
      </c>
      <c r="AL575" s="1" t="s">
        <v>130</v>
      </c>
      <c r="AM575" s="1" t="s">
        <v>11651</v>
      </c>
      <c r="AT575" s="1" t="s">
        <v>76</v>
      </c>
      <c r="AU575" s="1" t="s">
        <v>8908</v>
      </c>
      <c r="AV575" s="1" t="s">
        <v>1531</v>
      </c>
      <c r="AW575" s="1" t="s">
        <v>9998</v>
      </c>
      <c r="BG575" s="1" t="s">
        <v>76</v>
      </c>
      <c r="BH575" s="1" t="s">
        <v>8908</v>
      </c>
      <c r="BI575" s="1" t="s">
        <v>1532</v>
      </c>
      <c r="BJ575" s="1" t="s">
        <v>12316</v>
      </c>
      <c r="BK575" s="1" t="s">
        <v>76</v>
      </c>
      <c r="BL575" s="1" t="s">
        <v>8908</v>
      </c>
      <c r="BM575" s="1" t="s">
        <v>1533</v>
      </c>
      <c r="BN575" s="1" t="s">
        <v>10729</v>
      </c>
      <c r="BO575" s="1" t="s">
        <v>456</v>
      </c>
      <c r="BP575" s="1" t="s">
        <v>11889</v>
      </c>
      <c r="BQ575" s="1" t="s">
        <v>1534</v>
      </c>
      <c r="BR575" s="1" t="s">
        <v>14544</v>
      </c>
      <c r="BS575" s="1" t="s">
        <v>75</v>
      </c>
      <c r="BT575" s="1" t="s">
        <v>11565</v>
      </c>
    </row>
    <row r="576" spans="1:72" ht="13.5" customHeight="1">
      <c r="A576" s="3" t="str">
        <f>HYPERLINK("http://kyu.snu.ac.kr/sdhj/index.jsp?type=hj/GK14802_00IH_0001_0013.jpg","1723_각북면_13")</f>
        <v>1723_각북면_13</v>
      </c>
      <c r="B576" s="2">
        <v>1723</v>
      </c>
      <c r="C576" s="2" t="s">
        <v>17033</v>
      </c>
      <c r="D576" s="2" t="s">
        <v>17034</v>
      </c>
      <c r="E576" s="2">
        <v>575</v>
      </c>
      <c r="F576" s="1">
        <v>4</v>
      </c>
      <c r="G576" s="1" t="s">
        <v>1181</v>
      </c>
      <c r="H576" s="1" t="s">
        <v>8458</v>
      </c>
      <c r="I576" s="1">
        <v>8</v>
      </c>
      <c r="L576" s="1">
        <v>2</v>
      </c>
      <c r="M576" s="2" t="s">
        <v>16026</v>
      </c>
      <c r="N576" s="2" t="s">
        <v>16027</v>
      </c>
      <c r="S576" s="1" t="s">
        <v>216</v>
      </c>
      <c r="T576" s="1" t="s">
        <v>8655</v>
      </c>
      <c r="Y576" s="1" t="s">
        <v>51</v>
      </c>
      <c r="Z576" s="1" t="s">
        <v>9254</v>
      </c>
      <c r="AC576" s="1">
        <v>6</v>
      </c>
      <c r="AD576" s="1" t="s">
        <v>165</v>
      </c>
      <c r="AE576" s="1" t="s">
        <v>10958</v>
      </c>
    </row>
    <row r="577" spans="1:73" ht="13.5" customHeight="1">
      <c r="A577" s="3" t="str">
        <f>HYPERLINK("http://kyu.snu.ac.kr/sdhj/index.jsp?type=hj/GK14802_00IH_0001_0013.jpg","1723_각북면_13")</f>
        <v>1723_각북면_13</v>
      </c>
      <c r="B577" s="2">
        <v>1723</v>
      </c>
      <c r="C577" s="2" t="s">
        <v>17189</v>
      </c>
      <c r="D577" s="2" t="s">
        <v>17190</v>
      </c>
      <c r="E577" s="2">
        <v>576</v>
      </c>
      <c r="F577" s="1">
        <v>4</v>
      </c>
      <c r="G577" s="1" t="s">
        <v>1181</v>
      </c>
      <c r="H577" s="1" t="s">
        <v>8458</v>
      </c>
      <c r="I577" s="1">
        <v>8</v>
      </c>
      <c r="L577" s="1">
        <v>3</v>
      </c>
      <c r="M577" s="2" t="s">
        <v>16028</v>
      </c>
      <c r="N577" s="2" t="s">
        <v>16029</v>
      </c>
      <c r="O577" s="1" t="s">
        <v>6</v>
      </c>
      <c r="P577" s="1" t="s">
        <v>8606</v>
      </c>
      <c r="T577" s="1" t="s">
        <v>17188</v>
      </c>
      <c r="U577" s="1" t="s">
        <v>17510</v>
      </c>
      <c r="V577" s="1" t="s">
        <v>17511</v>
      </c>
      <c r="W577" s="1" t="s">
        <v>191</v>
      </c>
      <c r="X577" s="1" t="s">
        <v>8710</v>
      </c>
      <c r="Y577" s="1" t="s">
        <v>1535</v>
      </c>
      <c r="Z577" s="1" t="s">
        <v>10339</v>
      </c>
      <c r="AC577" s="1">
        <v>40</v>
      </c>
      <c r="AD577" s="1" t="s">
        <v>266</v>
      </c>
      <c r="AE577" s="1" t="s">
        <v>11440</v>
      </c>
      <c r="AF577" s="1" t="s">
        <v>17512</v>
      </c>
      <c r="AG577" s="1" t="s">
        <v>17513</v>
      </c>
      <c r="AH577" s="1" t="s">
        <v>17514</v>
      </c>
      <c r="AI577" s="1" t="s">
        <v>17515</v>
      </c>
      <c r="AJ577" s="1" t="s">
        <v>17</v>
      </c>
      <c r="AK577" s="1" t="s">
        <v>11643</v>
      </c>
      <c r="AL577" s="1" t="s">
        <v>130</v>
      </c>
      <c r="AM577" s="1" t="s">
        <v>11651</v>
      </c>
      <c r="AT577" s="1" t="s">
        <v>360</v>
      </c>
      <c r="AU577" s="1" t="s">
        <v>8763</v>
      </c>
      <c r="AV577" s="1" t="s">
        <v>537</v>
      </c>
      <c r="AW577" s="1" t="s">
        <v>12612</v>
      </c>
      <c r="BG577" s="1" t="s">
        <v>360</v>
      </c>
      <c r="BH577" s="1" t="s">
        <v>8763</v>
      </c>
      <c r="BI577" s="1" t="s">
        <v>1536</v>
      </c>
      <c r="BJ577" s="1" t="s">
        <v>13357</v>
      </c>
      <c r="BK577" s="1" t="s">
        <v>360</v>
      </c>
      <c r="BL577" s="1" t="s">
        <v>8763</v>
      </c>
      <c r="BM577" s="1" t="s">
        <v>1537</v>
      </c>
      <c r="BN577" s="1" t="s">
        <v>9499</v>
      </c>
      <c r="BO577" s="1" t="s">
        <v>360</v>
      </c>
      <c r="BP577" s="1" t="s">
        <v>8763</v>
      </c>
      <c r="BQ577" s="1" t="s">
        <v>1538</v>
      </c>
      <c r="BR577" s="1" t="s">
        <v>14543</v>
      </c>
      <c r="BS577" s="1" t="s">
        <v>518</v>
      </c>
      <c r="BT577" s="1" t="s">
        <v>11637</v>
      </c>
      <c r="BU577" s="1" t="s">
        <v>17516</v>
      </c>
    </row>
    <row r="578" spans="1:73" ht="13.5" customHeight="1">
      <c r="A578" s="3" t="str">
        <f>HYPERLINK("http://kyu.snu.ac.kr/sdhj/index.jsp?type=hj/GK14802_00IH_0001_0013.jpg","1723_각북면_13")</f>
        <v>1723_각북면_13</v>
      </c>
      <c r="B578" s="2">
        <v>1723</v>
      </c>
      <c r="C578" s="2" t="s">
        <v>17313</v>
      </c>
      <c r="D578" s="2" t="s">
        <v>17314</v>
      </c>
      <c r="E578" s="2">
        <v>577</v>
      </c>
      <c r="F578" s="1">
        <v>4</v>
      </c>
      <c r="G578" s="1" t="s">
        <v>1181</v>
      </c>
      <c r="H578" s="1" t="s">
        <v>8458</v>
      </c>
      <c r="I578" s="1">
        <v>8</v>
      </c>
      <c r="L578" s="1">
        <v>3</v>
      </c>
      <c r="M578" s="2" t="s">
        <v>16028</v>
      </c>
      <c r="N578" s="2" t="s">
        <v>16029</v>
      </c>
      <c r="S578" s="1" t="s">
        <v>49</v>
      </c>
      <c r="T578" s="1" t="s">
        <v>241</v>
      </c>
      <c r="W578" s="1" t="s">
        <v>990</v>
      </c>
      <c r="X578" s="1" t="s">
        <v>9209</v>
      </c>
      <c r="Y578" s="1" t="s">
        <v>51</v>
      </c>
      <c r="Z578" s="1" t="s">
        <v>9254</v>
      </c>
      <c r="AC578" s="1">
        <v>39</v>
      </c>
      <c r="AD578" s="1" t="s">
        <v>52</v>
      </c>
      <c r="AE578" s="1" t="s">
        <v>11470</v>
      </c>
      <c r="AJ578" s="1" t="s">
        <v>17</v>
      </c>
      <c r="AK578" s="1" t="s">
        <v>11643</v>
      </c>
      <c r="AL578" s="1" t="s">
        <v>377</v>
      </c>
      <c r="AM578" s="1" t="s">
        <v>11620</v>
      </c>
      <c r="AT578" s="1" t="s">
        <v>76</v>
      </c>
      <c r="AU578" s="1" t="s">
        <v>8908</v>
      </c>
      <c r="AV578" s="1" t="s">
        <v>1539</v>
      </c>
      <c r="AW578" s="1" t="s">
        <v>9709</v>
      </c>
      <c r="BG578" s="1" t="s">
        <v>76</v>
      </c>
      <c r="BH578" s="1" t="s">
        <v>8908</v>
      </c>
      <c r="BI578" s="1" t="s">
        <v>1540</v>
      </c>
      <c r="BJ578" s="1" t="s">
        <v>9874</v>
      </c>
      <c r="BK578" s="1" t="s">
        <v>456</v>
      </c>
      <c r="BL578" s="1" t="s">
        <v>11889</v>
      </c>
      <c r="BM578" s="1" t="s">
        <v>1541</v>
      </c>
      <c r="BN578" s="1" t="s">
        <v>13814</v>
      </c>
      <c r="BO578" s="1" t="s">
        <v>456</v>
      </c>
      <c r="BP578" s="1" t="s">
        <v>11889</v>
      </c>
      <c r="BQ578" s="1" t="s">
        <v>1542</v>
      </c>
      <c r="BR578" s="1" t="s">
        <v>15756</v>
      </c>
      <c r="BS578" s="1" t="s">
        <v>93</v>
      </c>
      <c r="BT578" s="1" t="s">
        <v>11615</v>
      </c>
    </row>
    <row r="579" spans="1:73" ht="13.5" customHeight="1">
      <c r="A579" s="3" t="str">
        <f>HYPERLINK("http://kyu.snu.ac.kr/sdhj/index.jsp?type=hj/GK14802_00IH_0001_0013.jpg","1723_각북면_13")</f>
        <v>1723_각북면_13</v>
      </c>
      <c r="B579" s="2">
        <v>1723</v>
      </c>
      <c r="C579" s="2" t="s">
        <v>17106</v>
      </c>
      <c r="D579" s="2" t="s">
        <v>17107</v>
      </c>
      <c r="E579" s="2">
        <v>578</v>
      </c>
      <c r="F579" s="1">
        <v>4</v>
      </c>
      <c r="G579" s="1" t="s">
        <v>1181</v>
      </c>
      <c r="H579" s="1" t="s">
        <v>8458</v>
      </c>
      <c r="I579" s="1">
        <v>8</v>
      </c>
      <c r="L579" s="1">
        <v>4</v>
      </c>
      <c r="M579" s="2" t="s">
        <v>16030</v>
      </c>
      <c r="N579" s="2" t="s">
        <v>16031</v>
      </c>
      <c r="T579" s="1" t="s">
        <v>17163</v>
      </c>
      <c r="U579" s="1" t="s">
        <v>1543</v>
      </c>
      <c r="V579" s="1" t="s">
        <v>14975</v>
      </c>
      <c r="W579" s="1" t="s">
        <v>1544</v>
      </c>
      <c r="X579" s="1" t="s">
        <v>9208</v>
      </c>
      <c r="Y579" s="1" t="s">
        <v>471</v>
      </c>
      <c r="Z579" s="1" t="s">
        <v>9635</v>
      </c>
      <c r="AC579" s="1">
        <v>35</v>
      </c>
      <c r="AD579" s="1" t="s">
        <v>546</v>
      </c>
      <c r="AE579" s="1" t="s">
        <v>11460</v>
      </c>
      <c r="AJ579" s="1" t="s">
        <v>17</v>
      </c>
      <c r="AK579" s="1" t="s">
        <v>11643</v>
      </c>
      <c r="AL579" s="1" t="s">
        <v>319</v>
      </c>
      <c r="AM579" s="1" t="s">
        <v>11623</v>
      </c>
      <c r="AT579" s="1" t="s">
        <v>76</v>
      </c>
      <c r="AU579" s="1" t="s">
        <v>8908</v>
      </c>
      <c r="AV579" s="1" t="s">
        <v>1545</v>
      </c>
      <c r="AW579" s="1" t="s">
        <v>12646</v>
      </c>
      <c r="BG579" s="1" t="s">
        <v>76</v>
      </c>
      <c r="BH579" s="1" t="s">
        <v>8908</v>
      </c>
      <c r="BI579" s="1" t="s">
        <v>1546</v>
      </c>
      <c r="BJ579" s="1" t="s">
        <v>12574</v>
      </c>
      <c r="BK579" s="1" t="s">
        <v>76</v>
      </c>
      <c r="BL579" s="1" t="s">
        <v>8908</v>
      </c>
      <c r="BM579" s="1" t="s">
        <v>947</v>
      </c>
      <c r="BN579" s="1" t="s">
        <v>10514</v>
      </c>
      <c r="BO579" s="1" t="s">
        <v>76</v>
      </c>
      <c r="BP579" s="1" t="s">
        <v>8908</v>
      </c>
      <c r="BQ579" s="1" t="s">
        <v>1547</v>
      </c>
      <c r="BR579" s="1" t="s">
        <v>14542</v>
      </c>
      <c r="BS579" s="1" t="s">
        <v>75</v>
      </c>
      <c r="BT579" s="1" t="s">
        <v>11565</v>
      </c>
    </row>
    <row r="580" spans="1:73" ht="13.5" customHeight="1">
      <c r="A580" s="3" t="str">
        <f>HYPERLINK("http://kyu.snu.ac.kr/sdhj/index.jsp?type=hj/GK14802_00IH_0001_0013.jpg","1723_각북면_13")</f>
        <v>1723_각북면_13</v>
      </c>
      <c r="B580" s="2">
        <v>1723</v>
      </c>
      <c r="C580" s="2" t="s">
        <v>17172</v>
      </c>
      <c r="D580" s="2" t="s">
        <v>17173</v>
      </c>
      <c r="E580" s="2">
        <v>579</v>
      </c>
      <c r="F580" s="1">
        <v>4</v>
      </c>
      <c r="G580" s="1" t="s">
        <v>1181</v>
      </c>
      <c r="H580" s="1" t="s">
        <v>8458</v>
      </c>
      <c r="I580" s="1">
        <v>8</v>
      </c>
      <c r="L580" s="1">
        <v>4</v>
      </c>
      <c r="M580" s="2" t="s">
        <v>16030</v>
      </c>
      <c r="N580" s="2" t="s">
        <v>16031</v>
      </c>
      <c r="S580" s="1" t="s">
        <v>49</v>
      </c>
      <c r="T580" s="1" t="s">
        <v>241</v>
      </c>
      <c r="W580" s="1" t="s">
        <v>197</v>
      </c>
      <c r="X580" s="1" t="s">
        <v>17517</v>
      </c>
      <c r="Y580" s="1" t="s">
        <v>51</v>
      </c>
      <c r="Z580" s="1" t="s">
        <v>9254</v>
      </c>
      <c r="AC580" s="1">
        <v>34</v>
      </c>
      <c r="AD580" s="1" t="s">
        <v>115</v>
      </c>
      <c r="AE580" s="1" t="s">
        <v>11474</v>
      </c>
      <c r="AJ580" s="1" t="s">
        <v>17</v>
      </c>
      <c r="AK580" s="1" t="s">
        <v>11643</v>
      </c>
      <c r="AL580" s="1" t="s">
        <v>196</v>
      </c>
      <c r="AM580" s="1" t="s">
        <v>11624</v>
      </c>
      <c r="AT580" s="1" t="s">
        <v>76</v>
      </c>
      <c r="AU580" s="1" t="s">
        <v>8908</v>
      </c>
      <c r="AV580" s="1" t="s">
        <v>1548</v>
      </c>
      <c r="AW580" s="1" t="s">
        <v>12645</v>
      </c>
      <c r="BG580" s="1" t="s">
        <v>76</v>
      </c>
      <c r="BH580" s="1" t="s">
        <v>8908</v>
      </c>
      <c r="BI580" s="1" t="s">
        <v>1549</v>
      </c>
      <c r="BJ580" s="1" t="s">
        <v>13356</v>
      </c>
      <c r="BK580" s="1" t="s">
        <v>76</v>
      </c>
      <c r="BL580" s="1" t="s">
        <v>8908</v>
      </c>
      <c r="BM580" s="1" t="s">
        <v>1550</v>
      </c>
      <c r="BN580" s="1" t="s">
        <v>12969</v>
      </c>
      <c r="BO580" s="1" t="s">
        <v>76</v>
      </c>
      <c r="BP580" s="1" t="s">
        <v>8908</v>
      </c>
      <c r="BQ580" s="1" t="s">
        <v>1551</v>
      </c>
      <c r="BR580" s="1" t="s">
        <v>14541</v>
      </c>
      <c r="BS580" s="1" t="s">
        <v>75</v>
      </c>
      <c r="BT580" s="1" t="s">
        <v>11565</v>
      </c>
    </row>
    <row r="581" spans="1:73" ht="13.5" customHeight="1">
      <c r="A581" s="3" t="str">
        <f>HYPERLINK("http://kyu.snu.ac.kr/sdhj/index.jsp?type=hj/GK14802_00IH_0001_0014.jpg","1723_각북면_14")</f>
        <v>1723_각북면_14</v>
      </c>
      <c r="B581" s="2">
        <v>1723</v>
      </c>
      <c r="C581" s="2" t="s">
        <v>17199</v>
      </c>
      <c r="D581" s="2" t="s">
        <v>17200</v>
      </c>
      <c r="E581" s="2">
        <v>580</v>
      </c>
      <c r="F581" s="1">
        <v>4</v>
      </c>
      <c r="G581" s="1" t="s">
        <v>1181</v>
      </c>
      <c r="H581" s="1" t="s">
        <v>8458</v>
      </c>
      <c r="I581" s="1">
        <v>8</v>
      </c>
      <c r="L581" s="1">
        <v>4</v>
      </c>
      <c r="M581" s="2" t="s">
        <v>16030</v>
      </c>
      <c r="N581" s="2" t="s">
        <v>16031</v>
      </c>
      <c r="S581" s="1" t="s">
        <v>216</v>
      </c>
      <c r="T581" s="1" t="s">
        <v>8655</v>
      </c>
      <c r="Y581" s="1" t="s">
        <v>51</v>
      </c>
      <c r="Z581" s="1" t="s">
        <v>9254</v>
      </c>
      <c r="AC581" s="1">
        <v>4</v>
      </c>
      <c r="AD581" s="1" t="s">
        <v>68</v>
      </c>
      <c r="AE581" s="1" t="s">
        <v>11438</v>
      </c>
    </row>
    <row r="582" spans="1:73" ht="13.5" customHeight="1">
      <c r="A582" s="3" t="str">
        <f>HYPERLINK("http://kyu.snu.ac.kr/sdhj/index.jsp?type=hj/GK14802_00IH_0001_0014.jpg","1723_각북면_14")</f>
        <v>1723_각북면_14</v>
      </c>
      <c r="B582" s="2">
        <v>1723</v>
      </c>
      <c r="C582" s="2" t="s">
        <v>17172</v>
      </c>
      <c r="D582" s="2" t="s">
        <v>17173</v>
      </c>
      <c r="E582" s="2">
        <v>581</v>
      </c>
      <c r="F582" s="1">
        <v>4</v>
      </c>
      <c r="G582" s="1" t="s">
        <v>1181</v>
      </c>
      <c r="H582" s="1" t="s">
        <v>8458</v>
      </c>
      <c r="I582" s="1">
        <v>8</v>
      </c>
      <c r="L582" s="1">
        <v>5</v>
      </c>
      <c r="M582" s="2" t="s">
        <v>3470</v>
      </c>
      <c r="N582" s="2" t="s">
        <v>15951</v>
      </c>
      <c r="O582" s="1" t="s">
        <v>6</v>
      </c>
      <c r="P582" s="1" t="s">
        <v>8606</v>
      </c>
      <c r="T582" s="1" t="s">
        <v>17188</v>
      </c>
      <c r="U582" s="1" t="s">
        <v>503</v>
      </c>
      <c r="V582" s="1" t="s">
        <v>8753</v>
      </c>
      <c r="W582" s="1" t="s">
        <v>82</v>
      </c>
      <c r="X582" s="1" t="s">
        <v>17289</v>
      </c>
      <c r="Y582" s="1" t="s">
        <v>51</v>
      </c>
      <c r="Z582" s="1" t="s">
        <v>9254</v>
      </c>
      <c r="AC582" s="1">
        <v>89</v>
      </c>
      <c r="AD582" s="1" t="s">
        <v>233</v>
      </c>
      <c r="AE582" s="1" t="s">
        <v>11435</v>
      </c>
      <c r="AJ582" s="1" t="s">
        <v>17</v>
      </c>
      <c r="AK582" s="1" t="s">
        <v>11643</v>
      </c>
      <c r="AL582" s="1" t="s">
        <v>319</v>
      </c>
      <c r="AM582" s="1" t="s">
        <v>11623</v>
      </c>
      <c r="AT582" s="1" t="s">
        <v>76</v>
      </c>
      <c r="AU582" s="1" t="s">
        <v>8908</v>
      </c>
      <c r="AV582" s="1" t="s">
        <v>8251</v>
      </c>
      <c r="AW582" s="1" t="s">
        <v>11124</v>
      </c>
      <c r="BG582" s="1" t="s">
        <v>76</v>
      </c>
      <c r="BH582" s="1" t="s">
        <v>8908</v>
      </c>
      <c r="BI582" s="1" t="s">
        <v>1552</v>
      </c>
      <c r="BJ582" s="1" t="s">
        <v>17518</v>
      </c>
      <c r="BK582" s="1" t="s">
        <v>76</v>
      </c>
      <c r="BL582" s="1" t="s">
        <v>8908</v>
      </c>
      <c r="BM582" s="1" t="s">
        <v>532</v>
      </c>
      <c r="BN582" s="1" t="s">
        <v>10563</v>
      </c>
      <c r="BO582" s="1" t="s">
        <v>76</v>
      </c>
      <c r="BP582" s="1" t="s">
        <v>8908</v>
      </c>
      <c r="BQ582" s="1" t="s">
        <v>1553</v>
      </c>
      <c r="BR582" s="1" t="s">
        <v>14540</v>
      </c>
      <c r="BS582" s="1" t="s">
        <v>293</v>
      </c>
      <c r="BT582" s="1" t="s">
        <v>11558</v>
      </c>
    </row>
    <row r="583" spans="1:73" ht="13.5" customHeight="1">
      <c r="A583" s="3" t="str">
        <f>HYPERLINK("http://kyu.snu.ac.kr/sdhj/index.jsp?type=hj/GK14802_00IH_0001_0014.jpg","1723_각북면_14")</f>
        <v>1723_각북면_14</v>
      </c>
      <c r="B583" s="2">
        <v>1723</v>
      </c>
      <c r="C583" s="2" t="s">
        <v>17033</v>
      </c>
      <c r="D583" s="2" t="s">
        <v>17034</v>
      </c>
      <c r="E583" s="2">
        <v>582</v>
      </c>
      <c r="F583" s="1">
        <v>4</v>
      </c>
      <c r="G583" s="1" t="s">
        <v>1181</v>
      </c>
      <c r="H583" s="1" t="s">
        <v>8458</v>
      </c>
      <c r="I583" s="1">
        <v>9</v>
      </c>
      <c r="J583" s="1" t="s">
        <v>1554</v>
      </c>
      <c r="K583" s="1" t="s">
        <v>14910</v>
      </c>
      <c r="L583" s="1">
        <v>1</v>
      </c>
      <c r="M583" s="2" t="s">
        <v>1554</v>
      </c>
      <c r="N583" s="2" t="s">
        <v>14910</v>
      </c>
      <c r="O583" s="1" t="s">
        <v>6</v>
      </c>
      <c r="P583" s="1" t="s">
        <v>8606</v>
      </c>
      <c r="T583" s="1" t="s">
        <v>17421</v>
      </c>
      <c r="U583" s="1" t="s">
        <v>463</v>
      </c>
      <c r="V583" s="1" t="s">
        <v>15005</v>
      </c>
      <c r="W583" s="1" t="s">
        <v>197</v>
      </c>
      <c r="X583" s="1" t="s">
        <v>17519</v>
      </c>
      <c r="Y583" s="1" t="s">
        <v>1555</v>
      </c>
      <c r="Z583" s="1" t="s">
        <v>11249</v>
      </c>
      <c r="AC583" s="1">
        <v>55</v>
      </c>
      <c r="AD583" s="1" t="s">
        <v>451</v>
      </c>
      <c r="AE583" s="1" t="s">
        <v>11478</v>
      </c>
      <c r="AJ583" s="1" t="s">
        <v>17</v>
      </c>
      <c r="AK583" s="1" t="s">
        <v>11643</v>
      </c>
      <c r="AL583" s="1" t="s">
        <v>209</v>
      </c>
      <c r="AM583" s="1" t="s">
        <v>11648</v>
      </c>
      <c r="AT583" s="1" t="s">
        <v>76</v>
      </c>
      <c r="AU583" s="1" t="s">
        <v>8908</v>
      </c>
      <c r="AV583" s="1" t="s">
        <v>1368</v>
      </c>
      <c r="AW583" s="1" t="s">
        <v>9356</v>
      </c>
      <c r="BG583" s="1" t="s">
        <v>456</v>
      </c>
      <c r="BH583" s="1" t="s">
        <v>11889</v>
      </c>
      <c r="BI583" s="1" t="s">
        <v>1556</v>
      </c>
      <c r="BJ583" s="1" t="s">
        <v>13355</v>
      </c>
      <c r="BK583" s="1" t="s">
        <v>456</v>
      </c>
      <c r="BL583" s="1" t="s">
        <v>11889</v>
      </c>
      <c r="BM583" s="1" t="s">
        <v>1008</v>
      </c>
      <c r="BN583" s="1" t="s">
        <v>10135</v>
      </c>
      <c r="BO583" s="1" t="s">
        <v>76</v>
      </c>
      <c r="BP583" s="1" t="s">
        <v>8908</v>
      </c>
      <c r="BQ583" s="1" t="s">
        <v>1557</v>
      </c>
      <c r="BR583" s="1" t="s">
        <v>15556</v>
      </c>
      <c r="BS583" s="1" t="s">
        <v>42</v>
      </c>
      <c r="BT583" s="1" t="s">
        <v>15289</v>
      </c>
    </row>
    <row r="584" spans="1:73" ht="13.5" customHeight="1">
      <c r="A584" s="3" t="str">
        <f>HYPERLINK("http://kyu.snu.ac.kr/sdhj/index.jsp?type=hj/GK14802_00IH_0001_0014.jpg","1723_각북면_14")</f>
        <v>1723_각북면_14</v>
      </c>
      <c r="B584" s="2">
        <v>1723</v>
      </c>
      <c r="C584" s="2" t="s">
        <v>17256</v>
      </c>
      <c r="D584" s="2" t="s">
        <v>17257</v>
      </c>
      <c r="E584" s="2">
        <v>583</v>
      </c>
      <c r="F584" s="1">
        <v>4</v>
      </c>
      <c r="G584" s="1" t="s">
        <v>1181</v>
      </c>
      <c r="H584" s="1" t="s">
        <v>8458</v>
      </c>
      <c r="I584" s="1">
        <v>9</v>
      </c>
      <c r="L584" s="1">
        <v>1</v>
      </c>
      <c r="M584" s="2" t="s">
        <v>1554</v>
      </c>
      <c r="N584" s="2" t="s">
        <v>14910</v>
      </c>
      <c r="S584" s="1" t="s">
        <v>49</v>
      </c>
      <c r="T584" s="1" t="s">
        <v>241</v>
      </c>
      <c r="W584" s="1" t="s">
        <v>191</v>
      </c>
      <c r="X584" s="1" t="s">
        <v>8710</v>
      </c>
      <c r="Y584" s="1" t="s">
        <v>51</v>
      </c>
      <c r="Z584" s="1" t="s">
        <v>9254</v>
      </c>
      <c r="AC584" s="1">
        <v>50</v>
      </c>
      <c r="AD584" s="1" t="s">
        <v>168</v>
      </c>
      <c r="AE584" s="1" t="s">
        <v>11458</v>
      </c>
      <c r="AJ584" s="1" t="s">
        <v>17</v>
      </c>
      <c r="AK584" s="1" t="s">
        <v>11643</v>
      </c>
      <c r="AL584" s="1" t="s">
        <v>130</v>
      </c>
      <c r="AM584" s="1" t="s">
        <v>11651</v>
      </c>
      <c r="AT584" s="1" t="s">
        <v>76</v>
      </c>
      <c r="AU584" s="1" t="s">
        <v>8908</v>
      </c>
      <c r="AV584" s="1" t="s">
        <v>1558</v>
      </c>
      <c r="AW584" s="1" t="s">
        <v>12644</v>
      </c>
      <c r="BG584" s="1" t="s">
        <v>456</v>
      </c>
      <c r="BH584" s="1" t="s">
        <v>11889</v>
      </c>
      <c r="BI584" s="1" t="s">
        <v>1172</v>
      </c>
      <c r="BJ584" s="1" t="s">
        <v>11251</v>
      </c>
      <c r="BK584" s="1" t="s">
        <v>76</v>
      </c>
      <c r="BL584" s="1" t="s">
        <v>8908</v>
      </c>
      <c r="BM584" s="1" t="s">
        <v>1469</v>
      </c>
      <c r="BN584" s="1" t="s">
        <v>13188</v>
      </c>
      <c r="BO584" s="1" t="s">
        <v>456</v>
      </c>
      <c r="BP584" s="1" t="s">
        <v>11889</v>
      </c>
      <c r="BQ584" s="1" t="s">
        <v>1559</v>
      </c>
      <c r="BR584" s="1" t="s">
        <v>14539</v>
      </c>
      <c r="BS584" s="1" t="s">
        <v>81</v>
      </c>
      <c r="BT584" s="1" t="s">
        <v>11611</v>
      </c>
    </row>
    <row r="585" spans="1:73" ht="13.5" customHeight="1">
      <c r="A585" s="3" t="str">
        <f>HYPERLINK("http://kyu.snu.ac.kr/sdhj/index.jsp?type=hj/GK14802_00IH_0001_0014.jpg","1723_각북면_14")</f>
        <v>1723_각북면_14</v>
      </c>
      <c r="B585" s="2">
        <v>1723</v>
      </c>
      <c r="C585" s="2" t="s">
        <v>17470</v>
      </c>
      <c r="D585" s="2" t="s">
        <v>17471</v>
      </c>
      <c r="E585" s="2">
        <v>584</v>
      </c>
      <c r="F585" s="1">
        <v>4</v>
      </c>
      <c r="G585" s="1" t="s">
        <v>1181</v>
      </c>
      <c r="H585" s="1" t="s">
        <v>8458</v>
      </c>
      <c r="I585" s="1">
        <v>9</v>
      </c>
      <c r="L585" s="1">
        <v>1</v>
      </c>
      <c r="M585" s="2" t="s">
        <v>1554</v>
      </c>
      <c r="N585" s="2" t="s">
        <v>14910</v>
      </c>
      <c r="S585" s="1" t="s">
        <v>216</v>
      </c>
      <c r="T585" s="1" t="s">
        <v>8655</v>
      </c>
      <c r="AC585" s="1">
        <v>3</v>
      </c>
      <c r="AD585" s="1" t="s">
        <v>41</v>
      </c>
      <c r="AE585" s="1" t="s">
        <v>11447</v>
      </c>
    </row>
    <row r="586" spans="1:73" ht="13.5" customHeight="1">
      <c r="A586" s="3" t="str">
        <f>HYPERLINK("http://kyu.snu.ac.kr/sdhj/index.jsp?type=hj/GK14802_00IH_0001_0014.jpg","1723_각북면_14")</f>
        <v>1723_각북면_14</v>
      </c>
      <c r="B586" s="2">
        <v>1723</v>
      </c>
      <c r="C586" s="2" t="s">
        <v>17470</v>
      </c>
      <c r="D586" s="2" t="s">
        <v>17471</v>
      </c>
      <c r="E586" s="2">
        <v>585</v>
      </c>
      <c r="F586" s="1">
        <v>4</v>
      </c>
      <c r="G586" s="1" t="s">
        <v>1181</v>
      </c>
      <c r="H586" s="1" t="s">
        <v>8458</v>
      </c>
      <c r="I586" s="1">
        <v>9</v>
      </c>
      <c r="L586" s="1">
        <v>2</v>
      </c>
      <c r="M586" s="2" t="s">
        <v>16032</v>
      </c>
      <c r="N586" s="2" t="s">
        <v>16033</v>
      </c>
      <c r="O586" s="1" t="s">
        <v>6</v>
      </c>
      <c r="P586" s="1" t="s">
        <v>8606</v>
      </c>
      <c r="T586" s="1" t="s">
        <v>17188</v>
      </c>
      <c r="U586" s="1" t="s">
        <v>503</v>
      </c>
      <c r="V586" s="1" t="s">
        <v>8753</v>
      </c>
      <c r="W586" s="1" t="s">
        <v>557</v>
      </c>
      <c r="X586" s="1" t="s">
        <v>9239</v>
      </c>
      <c r="Y586" s="1" t="s">
        <v>51</v>
      </c>
      <c r="Z586" s="1" t="s">
        <v>9254</v>
      </c>
      <c r="AC586" s="1">
        <v>82</v>
      </c>
      <c r="AD586" s="1" t="s">
        <v>501</v>
      </c>
      <c r="AE586" s="1" t="s">
        <v>11446</v>
      </c>
      <c r="AJ586" s="1" t="s">
        <v>17</v>
      </c>
      <c r="AK586" s="1" t="s">
        <v>11643</v>
      </c>
      <c r="AL586" s="1" t="s">
        <v>1281</v>
      </c>
      <c r="AM586" s="1" t="s">
        <v>14652</v>
      </c>
      <c r="AT586" s="1" t="s">
        <v>76</v>
      </c>
      <c r="AU586" s="1" t="s">
        <v>8908</v>
      </c>
      <c r="AV586" s="1" t="s">
        <v>404</v>
      </c>
      <c r="AW586" s="1" t="s">
        <v>11031</v>
      </c>
      <c r="BG586" s="1" t="s">
        <v>76</v>
      </c>
      <c r="BH586" s="1" t="s">
        <v>8908</v>
      </c>
      <c r="BI586" s="1" t="s">
        <v>905</v>
      </c>
      <c r="BJ586" s="1" t="s">
        <v>9351</v>
      </c>
      <c r="BK586" s="1" t="s">
        <v>76</v>
      </c>
      <c r="BL586" s="1" t="s">
        <v>8908</v>
      </c>
      <c r="BM586" s="1" t="s">
        <v>1560</v>
      </c>
      <c r="BN586" s="1" t="s">
        <v>11076</v>
      </c>
      <c r="BO586" s="1" t="s">
        <v>76</v>
      </c>
      <c r="BP586" s="1" t="s">
        <v>8908</v>
      </c>
      <c r="BQ586" s="1" t="s">
        <v>1561</v>
      </c>
      <c r="BR586" s="1" t="s">
        <v>15531</v>
      </c>
      <c r="BS586" s="1" t="s">
        <v>42</v>
      </c>
      <c r="BT586" s="1" t="s">
        <v>15289</v>
      </c>
    </row>
    <row r="587" spans="1:73" ht="13.5" customHeight="1">
      <c r="A587" s="3" t="str">
        <f>HYPERLINK("http://kyu.snu.ac.kr/sdhj/index.jsp?type=hj/GK14802_00IH_0001_0014.jpg","1723_각북면_14")</f>
        <v>1723_각북면_14</v>
      </c>
      <c r="B587" s="2">
        <v>1723</v>
      </c>
      <c r="C587" s="2" t="s">
        <v>17149</v>
      </c>
      <c r="D587" s="2" t="s">
        <v>17150</v>
      </c>
      <c r="E587" s="2">
        <v>586</v>
      </c>
      <c r="F587" s="1">
        <v>4</v>
      </c>
      <c r="G587" s="1" t="s">
        <v>1181</v>
      </c>
      <c r="H587" s="1" t="s">
        <v>8458</v>
      </c>
      <c r="I587" s="1">
        <v>9</v>
      </c>
      <c r="L587" s="1">
        <v>3</v>
      </c>
      <c r="M587" s="2" t="s">
        <v>16034</v>
      </c>
      <c r="N587" s="2" t="s">
        <v>16035</v>
      </c>
      <c r="O587" s="1" t="s">
        <v>6</v>
      </c>
      <c r="P587" s="1" t="s">
        <v>8606</v>
      </c>
      <c r="T587" s="1" t="s">
        <v>17188</v>
      </c>
      <c r="U587" s="1" t="s">
        <v>503</v>
      </c>
      <c r="V587" s="1" t="s">
        <v>8753</v>
      </c>
      <c r="W587" s="1" t="s">
        <v>1562</v>
      </c>
      <c r="X587" s="1" t="s">
        <v>9213</v>
      </c>
      <c r="Y587" s="1" t="s">
        <v>51</v>
      </c>
      <c r="Z587" s="1" t="s">
        <v>9254</v>
      </c>
      <c r="AC587" s="1">
        <v>55</v>
      </c>
      <c r="AD587" s="1" t="s">
        <v>599</v>
      </c>
      <c r="AE587" s="1" t="s">
        <v>11455</v>
      </c>
      <c r="AJ587" s="1" t="s">
        <v>17</v>
      </c>
      <c r="AK587" s="1" t="s">
        <v>11643</v>
      </c>
      <c r="AL587" s="1" t="s">
        <v>93</v>
      </c>
      <c r="AM587" s="1" t="s">
        <v>11615</v>
      </c>
      <c r="AT587" s="1" t="s">
        <v>351</v>
      </c>
      <c r="AU587" s="1" t="s">
        <v>14998</v>
      </c>
      <c r="AV587" s="1" t="s">
        <v>1563</v>
      </c>
      <c r="AW587" s="1" t="s">
        <v>11950</v>
      </c>
      <c r="BG587" s="1" t="s">
        <v>351</v>
      </c>
      <c r="BH587" s="1" t="s">
        <v>14998</v>
      </c>
      <c r="BI587" s="1" t="s">
        <v>1564</v>
      </c>
      <c r="BJ587" s="1" t="s">
        <v>15424</v>
      </c>
      <c r="BK587" s="1" t="s">
        <v>351</v>
      </c>
      <c r="BL587" s="1" t="s">
        <v>14998</v>
      </c>
      <c r="BM587" s="1" t="s">
        <v>1565</v>
      </c>
      <c r="BN587" s="1" t="s">
        <v>13115</v>
      </c>
      <c r="BO587" s="1" t="s">
        <v>351</v>
      </c>
      <c r="BP587" s="1" t="s">
        <v>14998</v>
      </c>
      <c r="BQ587" s="1" t="s">
        <v>1566</v>
      </c>
      <c r="BR587" s="1" t="s">
        <v>15672</v>
      </c>
      <c r="BS587" s="1" t="s">
        <v>93</v>
      </c>
      <c r="BT587" s="1" t="s">
        <v>11615</v>
      </c>
    </row>
    <row r="588" spans="1:73" ht="13.5" customHeight="1">
      <c r="A588" s="3" t="str">
        <f>HYPERLINK("http://kyu.snu.ac.kr/sdhj/index.jsp?type=hj/GK14802_00IH_0001_0014.jpg","1723_각북면_14")</f>
        <v>1723_각북면_14</v>
      </c>
      <c r="B588" s="2">
        <v>1723</v>
      </c>
      <c r="C588" s="2" t="s">
        <v>17128</v>
      </c>
      <c r="D588" s="2" t="s">
        <v>17129</v>
      </c>
      <c r="E588" s="2">
        <v>587</v>
      </c>
      <c r="F588" s="1">
        <v>4</v>
      </c>
      <c r="G588" s="1" t="s">
        <v>1181</v>
      </c>
      <c r="H588" s="1" t="s">
        <v>8458</v>
      </c>
      <c r="I588" s="1">
        <v>9</v>
      </c>
      <c r="L588" s="1">
        <v>3</v>
      </c>
      <c r="M588" s="2" t="s">
        <v>16034</v>
      </c>
      <c r="N588" s="2" t="s">
        <v>16035</v>
      </c>
      <c r="S588" s="1" t="s">
        <v>216</v>
      </c>
      <c r="T588" s="1" t="s">
        <v>8655</v>
      </c>
      <c r="Y588" s="1" t="s">
        <v>51</v>
      </c>
      <c r="Z588" s="1" t="s">
        <v>9254</v>
      </c>
      <c r="AC588" s="1">
        <v>8</v>
      </c>
      <c r="AD588" s="1" t="s">
        <v>593</v>
      </c>
      <c r="AE588" s="1" t="s">
        <v>11448</v>
      </c>
    </row>
    <row r="589" spans="1:73" ht="13.5" customHeight="1">
      <c r="A589" s="3" t="str">
        <f>HYPERLINK("http://kyu.snu.ac.kr/sdhj/index.jsp?type=hj/GK14802_00IH_0001_0014.jpg","1723_각북면_14")</f>
        <v>1723_각북면_14</v>
      </c>
      <c r="B589" s="2">
        <v>1723</v>
      </c>
      <c r="C589" s="2" t="s">
        <v>17189</v>
      </c>
      <c r="D589" s="2" t="s">
        <v>17190</v>
      </c>
      <c r="E589" s="2">
        <v>588</v>
      </c>
      <c r="F589" s="1">
        <v>4</v>
      </c>
      <c r="G589" s="1" t="s">
        <v>1181</v>
      </c>
      <c r="H589" s="1" t="s">
        <v>8458</v>
      </c>
      <c r="I589" s="1">
        <v>9</v>
      </c>
      <c r="L589" s="1">
        <v>4</v>
      </c>
      <c r="M589" s="2" t="s">
        <v>3646</v>
      </c>
      <c r="N589" s="2" t="s">
        <v>12808</v>
      </c>
      <c r="T589" s="1" t="s">
        <v>17188</v>
      </c>
      <c r="U589" s="1" t="s">
        <v>503</v>
      </c>
      <c r="V589" s="1" t="s">
        <v>8753</v>
      </c>
      <c r="W589" s="1" t="s">
        <v>72</v>
      </c>
      <c r="X589" s="1" t="s">
        <v>9205</v>
      </c>
      <c r="Y589" s="1" t="s">
        <v>51</v>
      </c>
      <c r="Z589" s="1" t="s">
        <v>9254</v>
      </c>
      <c r="AC589" s="1">
        <v>55</v>
      </c>
      <c r="AD589" s="1" t="s">
        <v>599</v>
      </c>
      <c r="AE589" s="1" t="s">
        <v>11455</v>
      </c>
      <c r="AJ589" s="1" t="s">
        <v>17</v>
      </c>
      <c r="AK589" s="1" t="s">
        <v>11643</v>
      </c>
      <c r="AL589" s="1" t="s">
        <v>75</v>
      </c>
      <c r="AM589" s="1" t="s">
        <v>11565</v>
      </c>
      <c r="AT589" s="1" t="s">
        <v>76</v>
      </c>
      <c r="AU589" s="1" t="s">
        <v>8908</v>
      </c>
      <c r="AV589" s="1" t="s">
        <v>1567</v>
      </c>
      <c r="AW589" s="1" t="s">
        <v>12643</v>
      </c>
      <c r="BG589" s="1" t="s">
        <v>76</v>
      </c>
      <c r="BH589" s="1" t="s">
        <v>8908</v>
      </c>
      <c r="BI589" s="1" t="s">
        <v>1568</v>
      </c>
      <c r="BJ589" s="1" t="s">
        <v>10752</v>
      </c>
      <c r="BM589" s="1" t="s">
        <v>1569</v>
      </c>
      <c r="BN589" s="1" t="s">
        <v>13813</v>
      </c>
      <c r="BO589" s="1" t="s">
        <v>38</v>
      </c>
      <c r="BP589" s="1" t="s">
        <v>8841</v>
      </c>
      <c r="BQ589" s="1" t="s">
        <v>1570</v>
      </c>
      <c r="BR589" s="1" t="s">
        <v>14538</v>
      </c>
      <c r="BS589" s="1" t="s">
        <v>377</v>
      </c>
      <c r="BT589" s="1" t="s">
        <v>11620</v>
      </c>
    </row>
    <row r="590" spans="1:73" ht="13.5" customHeight="1">
      <c r="A590" s="3" t="str">
        <f>HYPERLINK("http://kyu.snu.ac.kr/sdhj/index.jsp?type=hj/GK14802_00IH_0001_0014.jpg","1723_각북면_14")</f>
        <v>1723_각북면_14</v>
      </c>
      <c r="B590" s="2">
        <v>1723</v>
      </c>
      <c r="C590" s="2" t="s">
        <v>17199</v>
      </c>
      <c r="D590" s="2" t="s">
        <v>17200</v>
      </c>
      <c r="E590" s="2">
        <v>589</v>
      </c>
      <c r="F590" s="1">
        <v>4</v>
      </c>
      <c r="G590" s="1" t="s">
        <v>1181</v>
      </c>
      <c r="H590" s="1" t="s">
        <v>8458</v>
      </c>
      <c r="I590" s="1">
        <v>9</v>
      </c>
      <c r="L590" s="1">
        <v>5</v>
      </c>
      <c r="M590" s="2" t="s">
        <v>15956</v>
      </c>
      <c r="N590" s="2" t="s">
        <v>15957</v>
      </c>
      <c r="O590" s="1" t="s">
        <v>6</v>
      </c>
      <c r="P590" s="1" t="s">
        <v>8606</v>
      </c>
      <c r="T590" s="1" t="s">
        <v>17188</v>
      </c>
      <c r="U590" s="1" t="s">
        <v>503</v>
      </c>
      <c r="V590" s="1" t="s">
        <v>8753</v>
      </c>
      <c r="W590" s="1" t="s">
        <v>747</v>
      </c>
      <c r="X590" s="1" t="s">
        <v>9197</v>
      </c>
      <c r="Y590" s="1" t="s">
        <v>51</v>
      </c>
      <c r="Z590" s="1" t="s">
        <v>9254</v>
      </c>
      <c r="AC590" s="1">
        <v>50</v>
      </c>
      <c r="AD590" s="1" t="s">
        <v>168</v>
      </c>
      <c r="AE590" s="1" t="s">
        <v>11458</v>
      </c>
      <c r="AJ590" s="1" t="s">
        <v>17</v>
      </c>
      <c r="AK590" s="1" t="s">
        <v>11643</v>
      </c>
      <c r="AL590" s="1" t="s">
        <v>329</v>
      </c>
      <c r="AM590" s="1" t="s">
        <v>11551</v>
      </c>
      <c r="AT590" s="1" t="s">
        <v>76</v>
      </c>
      <c r="AU590" s="1" t="s">
        <v>8908</v>
      </c>
      <c r="AV590" s="1" t="s">
        <v>404</v>
      </c>
      <c r="AW590" s="1" t="s">
        <v>11031</v>
      </c>
      <c r="BG590" s="1" t="s">
        <v>76</v>
      </c>
      <c r="BH590" s="1" t="s">
        <v>8908</v>
      </c>
      <c r="BI590" s="1" t="s">
        <v>1571</v>
      </c>
      <c r="BJ590" s="1" t="s">
        <v>12064</v>
      </c>
      <c r="BK590" s="1" t="s">
        <v>76</v>
      </c>
      <c r="BL590" s="1" t="s">
        <v>8908</v>
      </c>
      <c r="BM590" s="1" t="s">
        <v>678</v>
      </c>
      <c r="BN590" s="1" t="s">
        <v>9889</v>
      </c>
      <c r="BO590" s="1" t="s">
        <v>76</v>
      </c>
      <c r="BP590" s="1" t="s">
        <v>8908</v>
      </c>
      <c r="BQ590" s="1" t="s">
        <v>1572</v>
      </c>
      <c r="BR590" s="1" t="s">
        <v>15594</v>
      </c>
      <c r="BS590" s="1" t="s">
        <v>42</v>
      </c>
      <c r="BT590" s="1" t="s">
        <v>15289</v>
      </c>
    </row>
    <row r="591" spans="1:73" ht="13.5" customHeight="1">
      <c r="A591" s="3" t="str">
        <f>HYPERLINK("http://kyu.snu.ac.kr/sdhj/index.jsp?type=hj/GK14802_00IH_0001_0014.jpg","1723_각북면_14")</f>
        <v>1723_각북면_14</v>
      </c>
      <c r="B591" s="2">
        <v>1723</v>
      </c>
      <c r="C591" s="2" t="s">
        <v>17125</v>
      </c>
      <c r="D591" s="2" t="s">
        <v>17126</v>
      </c>
      <c r="E591" s="2">
        <v>590</v>
      </c>
      <c r="F591" s="1">
        <v>4</v>
      </c>
      <c r="G591" s="1" t="s">
        <v>1181</v>
      </c>
      <c r="H591" s="1" t="s">
        <v>8458</v>
      </c>
      <c r="I591" s="1">
        <v>10</v>
      </c>
      <c r="J591" s="1" t="s">
        <v>1573</v>
      </c>
      <c r="K591" s="1" t="s">
        <v>8589</v>
      </c>
      <c r="L591" s="1">
        <v>1</v>
      </c>
      <c r="M591" s="2" t="s">
        <v>1573</v>
      </c>
      <c r="N591" s="2" t="s">
        <v>8589</v>
      </c>
      <c r="O591" s="1" t="s">
        <v>6</v>
      </c>
      <c r="P591" s="1" t="s">
        <v>8606</v>
      </c>
      <c r="T591" s="1" t="s">
        <v>17520</v>
      </c>
      <c r="U591" s="1" t="s">
        <v>382</v>
      </c>
      <c r="V591" s="1" t="s">
        <v>8794</v>
      </c>
      <c r="W591" s="1" t="s">
        <v>102</v>
      </c>
      <c r="X591" s="1" t="s">
        <v>9211</v>
      </c>
      <c r="Y591" s="1" t="s">
        <v>1574</v>
      </c>
      <c r="Z591" s="1" t="s">
        <v>11248</v>
      </c>
      <c r="AC591" s="1">
        <v>73</v>
      </c>
      <c r="AD591" s="1" t="s">
        <v>187</v>
      </c>
      <c r="AE591" s="1" t="s">
        <v>11443</v>
      </c>
      <c r="AJ591" s="1" t="s">
        <v>17</v>
      </c>
      <c r="AK591" s="1" t="s">
        <v>11643</v>
      </c>
      <c r="AL591" s="1" t="s">
        <v>518</v>
      </c>
      <c r="AM591" s="1" t="s">
        <v>11637</v>
      </c>
      <c r="AT591" s="1" t="s">
        <v>76</v>
      </c>
      <c r="AU591" s="1" t="s">
        <v>8908</v>
      </c>
      <c r="AV591" s="1" t="s">
        <v>1575</v>
      </c>
      <c r="AW591" s="1" t="s">
        <v>12642</v>
      </c>
      <c r="BG591" s="1" t="s">
        <v>76</v>
      </c>
      <c r="BH591" s="1" t="s">
        <v>8908</v>
      </c>
      <c r="BI591" s="1" t="s">
        <v>1576</v>
      </c>
      <c r="BJ591" s="1" t="s">
        <v>10513</v>
      </c>
      <c r="BK591" s="1" t="s">
        <v>76</v>
      </c>
      <c r="BL591" s="1" t="s">
        <v>8908</v>
      </c>
      <c r="BM591" s="1" t="s">
        <v>1577</v>
      </c>
      <c r="BN591" s="1" t="s">
        <v>10077</v>
      </c>
      <c r="BO591" s="1" t="s">
        <v>76</v>
      </c>
      <c r="BP591" s="1" t="s">
        <v>8908</v>
      </c>
      <c r="BQ591" s="1" t="s">
        <v>1578</v>
      </c>
      <c r="BR591" s="1" t="s">
        <v>15597</v>
      </c>
      <c r="BS591" s="1" t="s">
        <v>42</v>
      </c>
      <c r="BT591" s="1" t="s">
        <v>15289</v>
      </c>
    </row>
    <row r="592" spans="1:73" ht="13.5" customHeight="1">
      <c r="A592" s="3" t="str">
        <f>HYPERLINK("http://kyu.snu.ac.kr/sdhj/index.jsp?type=hj/GK14802_00IH_0001_0014.jpg","1723_각북면_14")</f>
        <v>1723_각북면_14</v>
      </c>
      <c r="B592" s="2">
        <v>1723</v>
      </c>
      <c r="C592" s="2" t="s">
        <v>17521</v>
      </c>
      <c r="D592" s="2" t="s">
        <v>17522</v>
      </c>
      <c r="E592" s="2">
        <v>591</v>
      </c>
      <c r="F592" s="1">
        <v>4</v>
      </c>
      <c r="G592" s="1" t="s">
        <v>1181</v>
      </c>
      <c r="H592" s="1" t="s">
        <v>8458</v>
      </c>
      <c r="I592" s="1">
        <v>10</v>
      </c>
      <c r="L592" s="1">
        <v>1</v>
      </c>
      <c r="M592" s="2" t="s">
        <v>1573</v>
      </c>
      <c r="N592" s="2" t="s">
        <v>8589</v>
      </c>
      <c r="S592" s="1" t="s">
        <v>49</v>
      </c>
      <c r="T592" s="1" t="s">
        <v>241</v>
      </c>
      <c r="W592" s="1" t="s">
        <v>552</v>
      </c>
      <c r="X592" s="1" t="s">
        <v>9199</v>
      </c>
      <c r="Y592" s="1" t="s">
        <v>51</v>
      </c>
      <c r="Z592" s="1" t="s">
        <v>9254</v>
      </c>
      <c r="AC592" s="1">
        <v>60</v>
      </c>
      <c r="AD592" s="1" t="s">
        <v>465</v>
      </c>
      <c r="AE592" s="1" t="s">
        <v>11239</v>
      </c>
      <c r="AJ592" s="1" t="s">
        <v>17</v>
      </c>
      <c r="AK592" s="1" t="s">
        <v>11643</v>
      </c>
      <c r="AL592" s="1" t="s">
        <v>93</v>
      </c>
      <c r="AM592" s="1" t="s">
        <v>11615</v>
      </c>
      <c r="AT592" s="1" t="s">
        <v>76</v>
      </c>
      <c r="AU592" s="1" t="s">
        <v>8908</v>
      </c>
      <c r="AV592" s="1" t="s">
        <v>1579</v>
      </c>
      <c r="AW592" s="1" t="s">
        <v>12641</v>
      </c>
      <c r="BG592" s="1" t="s">
        <v>76</v>
      </c>
      <c r="BH592" s="1" t="s">
        <v>8908</v>
      </c>
      <c r="BI592" s="1" t="s">
        <v>1580</v>
      </c>
      <c r="BJ592" s="1" t="s">
        <v>12064</v>
      </c>
      <c r="BK592" s="1" t="s">
        <v>76</v>
      </c>
      <c r="BL592" s="1" t="s">
        <v>8908</v>
      </c>
      <c r="BM592" s="1" t="s">
        <v>1581</v>
      </c>
      <c r="BN592" s="1" t="s">
        <v>12237</v>
      </c>
      <c r="BO592" s="1" t="s">
        <v>76</v>
      </c>
      <c r="BP592" s="1" t="s">
        <v>8908</v>
      </c>
      <c r="BQ592" s="1" t="s">
        <v>1582</v>
      </c>
      <c r="BR592" s="1" t="s">
        <v>15666</v>
      </c>
      <c r="BS592" s="1" t="s">
        <v>42</v>
      </c>
      <c r="BT592" s="1" t="s">
        <v>15289</v>
      </c>
    </row>
    <row r="593" spans="1:73" ht="13.5" customHeight="1">
      <c r="A593" s="3" t="str">
        <f>HYPERLINK("http://kyu.snu.ac.kr/sdhj/index.jsp?type=hj/GK14802_00IH_0001_0014.jpg","1723_각북면_14")</f>
        <v>1723_각북면_14</v>
      </c>
      <c r="B593" s="2">
        <v>1723</v>
      </c>
      <c r="C593" s="2" t="s">
        <v>17523</v>
      </c>
      <c r="D593" s="2" t="s">
        <v>17524</v>
      </c>
      <c r="E593" s="2">
        <v>592</v>
      </c>
      <c r="F593" s="1">
        <v>4</v>
      </c>
      <c r="G593" s="1" t="s">
        <v>1181</v>
      </c>
      <c r="H593" s="1" t="s">
        <v>8458</v>
      </c>
      <c r="I593" s="1">
        <v>10</v>
      </c>
      <c r="L593" s="1">
        <v>2</v>
      </c>
      <c r="M593" s="2" t="s">
        <v>1584</v>
      </c>
      <c r="N593" s="2" t="s">
        <v>11106</v>
      </c>
      <c r="O593" s="1" t="s">
        <v>6</v>
      </c>
      <c r="P593" s="1" t="s">
        <v>8606</v>
      </c>
      <c r="T593" s="1" t="s">
        <v>17525</v>
      </c>
      <c r="U593" s="1" t="s">
        <v>1583</v>
      </c>
      <c r="V593" s="1" t="s">
        <v>8809</v>
      </c>
      <c r="Y593" s="1" t="s">
        <v>1584</v>
      </c>
      <c r="Z593" s="1" t="s">
        <v>11106</v>
      </c>
      <c r="AC593" s="1">
        <v>60</v>
      </c>
      <c r="AD593" s="1" t="s">
        <v>465</v>
      </c>
      <c r="AE593" s="1" t="s">
        <v>11239</v>
      </c>
      <c r="AJ593" s="1" t="s">
        <v>17</v>
      </c>
      <c r="AK593" s="1" t="s">
        <v>11643</v>
      </c>
      <c r="AL593" s="1" t="s">
        <v>42</v>
      </c>
      <c r="AM593" s="1" t="s">
        <v>15289</v>
      </c>
      <c r="AT593" s="1" t="s">
        <v>76</v>
      </c>
      <c r="AU593" s="1" t="s">
        <v>8908</v>
      </c>
      <c r="AV593" s="1" t="s">
        <v>1585</v>
      </c>
      <c r="AW593" s="1" t="s">
        <v>12640</v>
      </c>
      <c r="BG593" s="1" t="s">
        <v>76</v>
      </c>
      <c r="BH593" s="1" t="s">
        <v>8908</v>
      </c>
      <c r="BI593" s="1" t="s">
        <v>1586</v>
      </c>
      <c r="BJ593" s="1" t="s">
        <v>13354</v>
      </c>
      <c r="BK593" s="1" t="s">
        <v>76</v>
      </c>
      <c r="BL593" s="1" t="s">
        <v>8908</v>
      </c>
      <c r="BM593" s="1" t="s">
        <v>1587</v>
      </c>
      <c r="BN593" s="1" t="s">
        <v>13544</v>
      </c>
      <c r="BO593" s="1" t="s">
        <v>76</v>
      </c>
      <c r="BP593" s="1" t="s">
        <v>8908</v>
      </c>
      <c r="BQ593" s="1" t="s">
        <v>1588</v>
      </c>
      <c r="BR593" s="1" t="s">
        <v>15443</v>
      </c>
      <c r="BS593" s="1" t="s">
        <v>42</v>
      </c>
      <c r="BT593" s="1" t="s">
        <v>15289</v>
      </c>
    </row>
    <row r="594" spans="1:73" ht="13.5" customHeight="1">
      <c r="A594" s="3" t="str">
        <f>HYPERLINK("http://kyu.snu.ac.kr/sdhj/index.jsp?type=hj/GK14802_00IH_0001_0014.jpg","1723_각북면_14")</f>
        <v>1723_각북면_14</v>
      </c>
      <c r="B594" s="2">
        <v>1723</v>
      </c>
      <c r="C594" s="2" t="s">
        <v>17502</v>
      </c>
      <c r="D594" s="2" t="s">
        <v>17503</v>
      </c>
      <c r="E594" s="2">
        <v>593</v>
      </c>
      <c r="F594" s="1">
        <v>4</v>
      </c>
      <c r="G594" s="1" t="s">
        <v>1181</v>
      </c>
      <c r="H594" s="1" t="s">
        <v>8458</v>
      </c>
      <c r="I594" s="1">
        <v>10</v>
      </c>
      <c r="L594" s="1">
        <v>2</v>
      </c>
      <c r="M594" s="2" t="s">
        <v>1584</v>
      </c>
      <c r="N594" s="2" t="s">
        <v>11106</v>
      </c>
      <c r="S594" s="1" t="s">
        <v>216</v>
      </c>
      <c r="T594" s="1" t="s">
        <v>8655</v>
      </c>
      <c r="Y594" s="1" t="s">
        <v>1589</v>
      </c>
      <c r="Z594" s="1" t="s">
        <v>9350</v>
      </c>
      <c r="AC594" s="1">
        <v>20</v>
      </c>
      <c r="AD594" s="1" t="s">
        <v>620</v>
      </c>
      <c r="AE594" s="1" t="s">
        <v>11473</v>
      </c>
    </row>
    <row r="595" spans="1:73" ht="13.5" customHeight="1">
      <c r="A595" s="3" t="str">
        <f>HYPERLINK("http://kyu.snu.ac.kr/sdhj/index.jsp?type=hj/GK14802_00IH_0001_0014.jpg","1723_각북면_14")</f>
        <v>1723_각북면_14</v>
      </c>
      <c r="B595" s="2">
        <v>1723</v>
      </c>
      <c r="C595" s="2" t="s">
        <v>17502</v>
      </c>
      <c r="D595" s="2" t="s">
        <v>17503</v>
      </c>
      <c r="E595" s="2">
        <v>594</v>
      </c>
      <c r="F595" s="1">
        <v>4</v>
      </c>
      <c r="G595" s="1" t="s">
        <v>1181</v>
      </c>
      <c r="H595" s="1" t="s">
        <v>8458</v>
      </c>
      <c r="I595" s="1">
        <v>10</v>
      </c>
      <c r="L595" s="1">
        <v>2</v>
      </c>
      <c r="M595" s="2" t="s">
        <v>1584</v>
      </c>
      <c r="N595" s="2" t="s">
        <v>11106</v>
      </c>
      <c r="S595" s="1" t="s">
        <v>67</v>
      </c>
      <c r="T595" s="1" t="s">
        <v>2699</v>
      </c>
      <c r="Y595" s="1" t="s">
        <v>1590</v>
      </c>
      <c r="Z595" s="1" t="s">
        <v>10175</v>
      </c>
      <c r="AC595" s="1">
        <v>8</v>
      </c>
      <c r="AD595" s="1" t="s">
        <v>593</v>
      </c>
      <c r="AE595" s="1" t="s">
        <v>11448</v>
      </c>
    </row>
    <row r="596" spans="1:73" ht="13.5" customHeight="1">
      <c r="A596" s="3" t="str">
        <f>HYPERLINK("http://kyu.snu.ac.kr/sdhj/index.jsp?type=hj/GK14802_00IH_0001_0014.jpg","1723_각북면_14")</f>
        <v>1723_각북면_14</v>
      </c>
      <c r="B596" s="2">
        <v>1723</v>
      </c>
      <c r="C596" s="2" t="s">
        <v>17502</v>
      </c>
      <c r="D596" s="2" t="s">
        <v>17503</v>
      </c>
      <c r="E596" s="2">
        <v>595</v>
      </c>
      <c r="F596" s="1">
        <v>4</v>
      </c>
      <c r="G596" s="1" t="s">
        <v>1181</v>
      </c>
      <c r="H596" s="1" t="s">
        <v>8458</v>
      </c>
      <c r="I596" s="1">
        <v>10</v>
      </c>
      <c r="L596" s="1">
        <v>3</v>
      </c>
      <c r="M596" s="2" t="s">
        <v>16036</v>
      </c>
      <c r="N596" s="2" t="s">
        <v>16037</v>
      </c>
      <c r="O596" s="1" t="s">
        <v>6</v>
      </c>
      <c r="P596" s="1" t="s">
        <v>8606</v>
      </c>
      <c r="T596" s="1" t="s">
        <v>17290</v>
      </c>
      <c r="U596" s="1" t="s">
        <v>1591</v>
      </c>
      <c r="V596" s="1" t="s">
        <v>8914</v>
      </c>
      <c r="W596" s="1" t="s">
        <v>82</v>
      </c>
      <c r="X596" s="1" t="s">
        <v>17291</v>
      </c>
      <c r="Y596" s="1" t="s">
        <v>1592</v>
      </c>
      <c r="Z596" s="1" t="s">
        <v>11247</v>
      </c>
      <c r="AC596" s="1">
        <v>23</v>
      </c>
      <c r="AD596" s="1" t="s">
        <v>446</v>
      </c>
      <c r="AE596" s="1" t="s">
        <v>11469</v>
      </c>
      <c r="AJ596" s="1" t="s">
        <v>17</v>
      </c>
      <c r="AK596" s="1" t="s">
        <v>11643</v>
      </c>
      <c r="AL596" s="1" t="s">
        <v>42</v>
      </c>
      <c r="AM596" s="1" t="s">
        <v>15289</v>
      </c>
      <c r="AT596" s="1" t="s">
        <v>360</v>
      </c>
      <c r="AU596" s="1" t="s">
        <v>8763</v>
      </c>
      <c r="AV596" s="1" t="s">
        <v>1593</v>
      </c>
      <c r="AW596" s="1" t="s">
        <v>12639</v>
      </c>
      <c r="BG596" s="1" t="s">
        <v>201</v>
      </c>
      <c r="BH596" s="1" t="s">
        <v>8779</v>
      </c>
      <c r="BI596" s="1" t="s">
        <v>1594</v>
      </c>
      <c r="BJ596" s="1" t="s">
        <v>9279</v>
      </c>
      <c r="BK596" s="1" t="s">
        <v>360</v>
      </c>
      <c r="BL596" s="1" t="s">
        <v>8763</v>
      </c>
      <c r="BM596" s="1" t="s">
        <v>896</v>
      </c>
      <c r="BN596" s="1" t="s">
        <v>11328</v>
      </c>
      <c r="BQ596" s="1" t="s">
        <v>1595</v>
      </c>
      <c r="BR596" s="1" t="s">
        <v>14091</v>
      </c>
      <c r="BS596" s="1" t="s">
        <v>1596</v>
      </c>
      <c r="BT596" s="1" t="s">
        <v>11685</v>
      </c>
    </row>
    <row r="597" spans="1:73" ht="13.5" customHeight="1">
      <c r="A597" s="3" t="str">
        <f>HYPERLINK("http://kyu.snu.ac.kr/sdhj/index.jsp?type=hj/GK14802_00IH_0001_0014.jpg","1723_각북면_14")</f>
        <v>1723_각북면_14</v>
      </c>
      <c r="B597" s="2">
        <v>1723</v>
      </c>
      <c r="C597" s="2" t="s">
        <v>17130</v>
      </c>
      <c r="D597" s="2" t="s">
        <v>17131</v>
      </c>
      <c r="E597" s="2">
        <v>596</v>
      </c>
      <c r="F597" s="1">
        <v>4</v>
      </c>
      <c r="G597" s="1" t="s">
        <v>1181</v>
      </c>
      <c r="H597" s="1" t="s">
        <v>8458</v>
      </c>
      <c r="I597" s="1">
        <v>10</v>
      </c>
      <c r="L597" s="1">
        <v>3</v>
      </c>
      <c r="M597" s="2" t="s">
        <v>16036</v>
      </c>
      <c r="N597" s="2" t="s">
        <v>16037</v>
      </c>
      <c r="S597" s="1" t="s">
        <v>49</v>
      </c>
      <c r="T597" s="1" t="s">
        <v>241</v>
      </c>
      <c r="W597" s="1" t="s">
        <v>255</v>
      </c>
      <c r="X597" s="1" t="s">
        <v>17526</v>
      </c>
      <c r="Y597" s="1" t="s">
        <v>51</v>
      </c>
      <c r="Z597" s="1" t="s">
        <v>9254</v>
      </c>
      <c r="AC597" s="1">
        <v>31</v>
      </c>
      <c r="AD597" s="1" t="s">
        <v>178</v>
      </c>
      <c r="AE597" s="1" t="s">
        <v>11453</v>
      </c>
      <c r="AJ597" s="1" t="s">
        <v>17</v>
      </c>
      <c r="AK597" s="1" t="s">
        <v>11643</v>
      </c>
      <c r="AL597" s="1" t="s">
        <v>1597</v>
      </c>
      <c r="AM597" s="1" t="s">
        <v>11679</v>
      </c>
      <c r="AT597" s="1" t="s">
        <v>360</v>
      </c>
      <c r="AU597" s="1" t="s">
        <v>8763</v>
      </c>
      <c r="AV597" s="1" t="s">
        <v>1598</v>
      </c>
      <c r="AW597" s="1" t="s">
        <v>12638</v>
      </c>
      <c r="BG597" s="1" t="s">
        <v>360</v>
      </c>
      <c r="BH597" s="1" t="s">
        <v>8763</v>
      </c>
      <c r="BI597" s="1" t="s">
        <v>1599</v>
      </c>
      <c r="BJ597" s="1" t="s">
        <v>13081</v>
      </c>
      <c r="BK597" s="1" t="s">
        <v>360</v>
      </c>
      <c r="BL597" s="1" t="s">
        <v>8763</v>
      </c>
      <c r="BM597" s="1" t="s">
        <v>1600</v>
      </c>
      <c r="BN597" s="1" t="s">
        <v>17527</v>
      </c>
      <c r="BO597" s="1" t="s">
        <v>360</v>
      </c>
      <c r="BP597" s="1" t="s">
        <v>8763</v>
      </c>
      <c r="BQ597" s="1" t="s">
        <v>1601</v>
      </c>
      <c r="BR597" s="1" t="s">
        <v>14537</v>
      </c>
      <c r="BS597" s="1" t="s">
        <v>93</v>
      </c>
      <c r="BT597" s="1" t="s">
        <v>11615</v>
      </c>
    </row>
    <row r="598" spans="1:73" ht="13.5" customHeight="1">
      <c r="A598" s="3" t="str">
        <f>HYPERLINK("http://kyu.snu.ac.kr/sdhj/index.jsp?type=hj/GK14802_00IH_0001_0014.jpg","1723_각북면_14")</f>
        <v>1723_각북면_14</v>
      </c>
      <c r="B598" s="2">
        <v>1723</v>
      </c>
      <c r="C598" s="2" t="s">
        <v>17064</v>
      </c>
      <c r="D598" s="2" t="s">
        <v>17065</v>
      </c>
      <c r="E598" s="2">
        <v>597</v>
      </c>
      <c r="F598" s="1">
        <v>4</v>
      </c>
      <c r="G598" s="1" t="s">
        <v>1181</v>
      </c>
      <c r="H598" s="1" t="s">
        <v>8458</v>
      </c>
      <c r="I598" s="1">
        <v>10</v>
      </c>
      <c r="L598" s="1">
        <v>3</v>
      </c>
      <c r="M598" s="2" t="s">
        <v>16036</v>
      </c>
      <c r="N598" s="2" t="s">
        <v>16037</v>
      </c>
      <c r="S598" s="1" t="s">
        <v>216</v>
      </c>
      <c r="T598" s="1" t="s">
        <v>8655</v>
      </c>
      <c r="Y598" s="1" t="s">
        <v>1153</v>
      </c>
      <c r="Z598" s="1" t="s">
        <v>9404</v>
      </c>
      <c r="AC598" s="1">
        <v>7</v>
      </c>
      <c r="AD598" s="1" t="s">
        <v>230</v>
      </c>
      <c r="AE598" s="1" t="s">
        <v>11441</v>
      </c>
    </row>
    <row r="599" spans="1:73" ht="13.5" customHeight="1">
      <c r="A599" s="3" t="str">
        <f>HYPERLINK("http://kyu.snu.ac.kr/sdhj/index.jsp?type=hj/GK14802_00IH_0001_0014.jpg","1723_각북면_14")</f>
        <v>1723_각북면_14</v>
      </c>
      <c r="B599" s="2">
        <v>1723</v>
      </c>
      <c r="C599" s="2" t="s">
        <v>17294</v>
      </c>
      <c r="D599" s="2" t="s">
        <v>17295</v>
      </c>
      <c r="E599" s="2">
        <v>598</v>
      </c>
      <c r="F599" s="1">
        <v>4</v>
      </c>
      <c r="G599" s="1" t="s">
        <v>1181</v>
      </c>
      <c r="H599" s="1" t="s">
        <v>8458</v>
      </c>
      <c r="I599" s="1">
        <v>10</v>
      </c>
      <c r="L599" s="1">
        <v>4</v>
      </c>
      <c r="M599" s="2" t="s">
        <v>51</v>
      </c>
      <c r="N599" s="2" t="s">
        <v>9254</v>
      </c>
      <c r="O599" s="1" t="s">
        <v>6</v>
      </c>
      <c r="P599" s="1" t="s">
        <v>8606</v>
      </c>
      <c r="T599" s="1" t="s">
        <v>17290</v>
      </c>
      <c r="U599" s="1" t="s">
        <v>503</v>
      </c>
      <c r="V599" s="1" t="s">
        <v>8753</v>
      </c>
      <c r="Y599" s="1" t="s">
        <v>51</v>
      </c>
      <c r="Z599" s="1" t="s">
        <v>9254</v>
      </c>
      <c r="AC599" s="1">
        <v>70</v>
      </c>
      <c r="AD599" s="1" t="s">
        <v>65</v>
      </c>
      <c r="AE599" s="1" t="s">
        <v>11462</v>
      </c>
      <c r="AJ599" s="1" t="s">
        <v>17</v>
      </c>
      <c r="AK599" s="1" t="s">
        <v>11643</v>
      </c>
      <c r="AL599" s="1" t="s">
        <v>42</v>
      </c>
      <c r="AM599" s="1" t="s">
        <v>15289</v>
      </c>
      <c r="AT599" s="1" t="s">
        <v>76</v>
      </c>
      <c r="AU599" s="1" t="s">
        <v>8908</v>
      </c>
      <c r="AV599" s="1" t="s">
        <v>1602</v>
      </c>
      <c r="AW599" s="1" t="s">
        <v>12635</v>
      </c>
      <c r="BG599" s="1" t="s">
        <v>76</v>
      </c>
      <c r="BH599" s="1" t="s">
        <v>8908</v>
      </c>
      <c r="BI599" s="1" t="s">
        <v>1576</v>
      </c>
      <c r="BJ599" s="1" t="s">
        <v>10513</v>
      </c>
      <c r="BK599" s="1" t="s">
        <v>76</v>
      </c>
      <c r="BL599" s="1" t="s">
        <v>8908</v>
      </c>
      <c r="BM599" s="1" t="s">
        <v>460</v>
      </c>
      <c r="BN599" s="1" t="s">
        <v>11981</v>
      </c>
      <c r="BO599" s="1" t="s">
        <v>76</v>
      </c>
      <c r="BP599" s="1" t="s">
        <v>8908</v>
      </c>
      <c r="BQ599" s="1" t="s">
        <v>1603</v>
      </c>
      <c r="BR599" s="1" t="s">
        <v>15790</v>
      </c>
      <c r="BS599" s="1" t="s">
        <v>209</v>
      </c>
      <c r="BT599" s="1" t="s">
        <v>11648</v>
      </c>
      <c r="BU599" s="1" t="s">
        <v>19131</v>
      </c>
    </row>
    <row r="600" spans="1:73" ht="13.5" customHeight="1">
      <c r="A600" s="3" t="str">
        <f>HYPERLINK("http://kyu.snu.ac.kr/sdhj/index.jsp?type=hj/GK14802_00IH_0001_0014.jpg","1723_각북면_14")</f>
        <v>1723_각북면_14</v>
      </c>
      <c r="B600" s="2">
        <v>1723</v>
      </c>
      <c r="C600" s="2" t="s">
        <v>17252</v>
      </c>
      <c r="D600" s="2" t="s">
        <v>17253</v>
      </c>
      <c r="E600" s="2">
        <v>599</v>
      </c>
      <c r="F600" s="1">
        <v>5</v>
      </c>
      <c r="G600" s="1" t="s">
        <v>17528</v>
      </c>
      <c r="H600" s="1" t="s">
        <v>17529</v>
      </c>
      <c r="I600" s="1">
        <v>1</v>
      </c>
      <c r="J600" s="1" t="s">
        <v>1604</v>
      </c>
      <c r="K600" s="1" t="s">
        <v>8588</v>
      </c>
      <c r="L600" s="1">
        <v>1</v>
      </c>
      <c r="M600" s="2" t="s">
        <v>1606</v>
      </c>
      <c r="N600" s="2" t="s">
        <v>11246</v>
      </c>
      <c r="T600" s="1" t="s">
        <v>17530</v>
      </c>
      <c r="U600" s="1" t="s">
        <v>1605</v>
      </c>
      <c r="V600" s="1" t="s">
        <v>9144</v>
      </c>
      <c r="Y600" s="1" t="s">
        <v>1606</v>
      </c>
      <c r="Z600" s="1" t="s">
        <v>11246</v>
      </c>
      <c r="AC600" s="1">
        <v>82</v>
      </c>
      <c r="AD600" s="1" t="s">
        <v>143</v>
      </c>
      <c r="AE600" s="1" t="s">
        <v>11451</v>
      </c>
      <c r="AJ600" s="1" t="s">
        <v>17</v>
      </c>
      <c r="AK600" s="1" t="s">
        <v>11643</v>
      </c>
      <c r="AL600" s="1" t="s">
        <v>42</v>
      </c>
      <c r="AM600" s="1" t="s">
        <v>15289</v>
      </c>
      <c r="AN600" s="1" t="s">
        <v>518</v>
      </c>
      <c r="AO600" s="1" t="s">
        <v>11637</v>
      </c>
      <c r="AR600" s="1" t="s">
        <v>1607</v>
      </c>
      <c r="AS600" s="1" t="s">
        <v>11863</v>
      </c>
      <c r="AT600" s="1" t="s">
        <v>76</v>
      </c>
      <c r="AU600" s="1" t="s">
        <v>8908</v>
      </c>
      <c r="AV600" s="1" t="s">
        <v>825</v>
      </c>
      <c r="AW600" s="1" t="s">
        <v>12507</v>
      </c>
      <c r="BB600" s="1" t="s">
        <v>110</v>
      </c>
      <c r="BC600" s="1" t="s">
        <v>8789</v>
      </c>
      <c r="BD600" s="1" t="s">
        <v>1608</v>
      </c>
      <c r="BE600" s="1" t="s">
        <v>12879</v>
      </c>
      <c r="BG600" s="1" t="s">
        <v>76</v>
      </c>
      <c r="BH600" s="1" t="s">
        <v>8908</v>
      </c>
      <c r="BI600" s="1" t="s">
        <v>1609</v>
      </c>
      <c r="BJ600" s="1" t="s">
        <v>13353</v>
      </c>
      <c r="BK600" s="1" t="s">
        <v>76</v>
      </c>
      <c r="BL600" s="1" t="s">
        <v>8908</v>
      </c>
      <c r="BM600" s="1" t="s">
        <v>1610</v>
      </c>
      <c r="BN600" s="1" t="s">
        <v>13812</v>
      </c>
      <c r="BO600" s="1" t="s">
        <v>76</v>
      </c>
      <c r="BP600" s="1" t="s">
        <v>8908</v>
      </c>
      <c r="BQ600" s="1" t="s">
        <v>1611</v>
      </c>
      <c r="BR600" s="1" t="s">
        <v>14536</v>
      </c>
      <c r="BS600" s="1" t="s">
        <v>1277</v>
      </c>
      <c r="BT600" s="1" t="s">
        <v>11673</v>
      </c>
    </row>
    <row r="601" spans="1:73" ht="13.5" customHeight="1">
      <c r="A601" s="3" t="str">
        <f>HYPERLINK("http://kyu.snu.ac.kr/sdhj/index.jsp?type=hj/GK14802_00IH_0001_0014.jpg","1723_각북면_14")</f>
        <v>1723_각북면_14</v>
      </c>
      <c r="B601" s="2">
        <v>1723</v>
      </c>
      <c r="C601" s="2" t="s">
        <v>17292</v>
      </c>
      <c r="D601" s="2" t="s">
        <v>17293</v>
      </c>
      <c r="E601" s="2">
        <v>600</v>
      </c>
      <c r="F601" s="1">
        <v>5</v>
      </c>
      <c r="G601" s="1" t="s">
        <v>17531</v>
      </c>
      <c r="H601" s="1" t="s">
        <v>17532</v>
      </c>
      <c r="I601" s="1">
        <v>1</v>
      </c>
      <c r="L601" s="1">
        <v>1</v>
      </c>
      <c r="M601" s="2" t="s">
        <v>1606</v>
      </c>
      <c r="N601" s="2" t="s">
        <v>11246</v>
      </c>
      <c r="S601" s="1" t="s">
        <v>49</v>
      </c>
      <c r="T601" s="1" t="s">
        <v>241</v>
      </c>
      <c r="W601" s="1" t="s">
        <v>72</v>
      </c>
      <c r="X601" s="1" t="s">
        <v>9205</v>
      </c>
      <c r="Y601" s="1" t="s">
        <v>51</v>
      </c>
      <c r="Z601" s="1" t="s">
        <v>9254</v>
      </c>
      <c r="AC601" s="1">
        <v>76</v>
      </c>
      <c r="AD601" s="1" t="s">
        <v>165</v>
      </c>
      <c r="AE601" s="1" t="s">
        <v>10958</v>
      </c>
      <c r="AJ601" s="1" t="s">
        <v>17</v>
      </c>
      <c r="AK601" s="1" t="s">
        <v>11643</v>
      </c>
      <c r="AL601" s="1" t="s">
        <v>75</v>
      </c>
      <c r="AM601" s="1" t="s">
        <v>11565</v>
      </c>
      <c r="AT601" s="1" t="s">
        <v>76</v>
      </c>
      <c r="AU601" s="1" t="s">
        <v>8908</v>
      </c>
      <c r="AV601" s="1" t="s">
        <v>1612</v>
      </c>
      <c r="AW601" s="1" t="s">
        <v>12448</v>
      </c>
      <c r="BG601" s="1" t="s">
        <v>76</v>
      </c>
      <c r="BH601" s="1" t="s">
        <v>8908</v>
      </c>
      <c r="BI601" s="1" t="s">
        <v>1613</v>
      </c>
      <c r="BJ601" s="1" t="s">
        <v>9474</v>
      </c>
      <c r="BK601" s="1" t="s">
        <v>395</v>
      </c>
      <c r="BL601" s="1" t="s">
        <v>8870</v>
      </c>
      <c r="BM601" s="1" t="s">
        <v>1614</v>
      </c>
      <c r="BN601" s="1" t="s">
        <v>13378</v>
      </c>
      <c r="BO601" s="1" t="s">
        <v>76</v>
      </c>
      <c r="BP601" s="1" t="s">
        <v>8908</v>
      </c>
      <c r="BQ601" s="1" t="s">
        <v>1615</v>
      </c>
      <c r="BR601" s="1" t="s">
        <v>15894</v>
      </c>
      <c r="BS601" s="1" t="s">
        <v>81</v>
      </c>
      <c r="BT601" s="1" t="s">
        <v>11611</v>
      </c>
    </row>
    <row r="602" spans="1:73" ht="13.5" customHeight="1">
      <c r="A602" s="3" t="str">
        <f>HYPERLINK("http://kyu.snu.ac.kr/sdhj/index.jsp?type=hj/GK14802_00IH_0001_0014.jpg","1723_각북면_14")</f>
        <v>1723_각북면_14</v>
      </c>
      <c r="B602" s="2">
        <v>1723</v>
      </c>
      <c r="C602" s="2" t="s">
        <v>17533</v>
      </c>
      <c r="D602" s="2" t="s">
        <v>17534</v>
      </c>
      <c r="E602" s="2">
        <v>601</v>
      </c>
      <c r="F602" s="1">
        <v>5</v>
      </c>
      <c r="G602" s="1" t="s">
        <v>17535</v>
      </c>
      <c r="H602" s="1" t="s">
        <v>17536</v>
      </c>
      <c r="I602" s="1">
        <v>1</v>
      </c>
      <c r="L602" s="1">
        <v>2</v>
      </c>
      <c r="M602" s="2" t="s">
        <v>16038</v>
      </c>
      <c r="N602" s="2" t="s">
        <v>16039</v>
      </c>
      <c r="T602" s="1" t="s">
        <v>17486</v>
      </c>
      <c r="U602" s="1" t="s">
        <v>382</v>
      </c>
      <c r="V602" s="1" t="s">
        <v>8794</v>
      </c>
      <c r="W602" s="1" t="s">
        <v>222</v>
      </c>
      <c r="X602" s="1" t="s">
        <v>9218</v>
      </c>
      <c r="Y602" s="1" t="s">
        <v>1616</v>
      </c>
      <c r="Z602" s="1" t="s">
        <v>11245</v>
      </c>
      <c r="AC602" s="1">
        <v>58</v>
      </c>
      <c r="AD602" s="1" t="s">
        <v>623</v>
      </c>
      <c r="AE602" s="1" t="s">
        <v>11484</v>
      </c>
      <c r="AJ602" s="1" t="s">
        <v>17</v>
      </c>
      <c r="AK602" s="1" t="s">
        <v>11643</v>
      </c>
      <c r="AL602" s="1" t="s">
        <v>224</v>
      </c>
      <c r="AM602" s="1" t="s">
        <v>11564</v>
      </c>
      <c r="AT602" s="1" t="s">
        <v>76</v>
      </c>
      <c r="AU602" s="1" t="s">
        <v>8908</v>
      </c>
      <c r="AV602" s="1" t="s">
        <v>1571</v>
      </c>
      <c r="AW602" s="1" t="s">
        <v>12064</v>
      </c>
      <c r="BG602" s="1" t="s">
        <v>76</v>
      </c>
      <c r="BH602" s="1" t="s">
        <v>8908</v>
      </c>
      <c r="BI602" s="1" t="s">
        <v>1617</v>
      </c>
      <c r="BJ602" s="1" t="s">
        <v>13352</v>
      </c>
      <c r="BK602" s="1" t="s">
        <v>76</v>
      </c>
      <c r="BL602" s="1" t="s">
        <v>8908</v>
      </c>
      <c r="BM602" s="1" t="s">
        <v>224</v>
      </c>
      <c r="BN602" s="1" t="s">
        <v>11564</v>
      </c>
      <c r="BO602" s="1" t="s">
        <v>76</v>
      </c>
      <c r="BP602" s="1" t="s">
        <v>8908</v>
      </c>
      <c r="BQ602" s="1" t="s">
        <v>1618</v>
      </c>
      <c r="BR602" s="1" t="s">
        <v>14535</v>
      </c>
      <c r="BS602" s="1" t="s">
        <v>648</v>
      </c>
      <c r="BT602" s="1" t="s">
        <v>11650</v>
      </c>
    </row>
    <row r="603" spans="1:73" ht="13.5" customHeight="1">
      <c r="A603" s="3" t="str">
        <f>HYPERLINK("http://kyu.snu.ac.kr/sdhj/index.jsp?type=hj/GK14802_00IH_0001_0014.jpg","1723_각북면_14")</f>
        <v>1723_각북면_14</v>
      </c>
      <c r="B603" s="2">
        <v>1723</v>
      </c>
      <c r="C603" s="2" t="s">
        <v>17159</v>
      </c>
      <c r="D603" s="2" t="s">
        <v>17160</v>
      </c>
      <c r="E603" s="2">
        <v>602</v>
      </c>
      <c r="F603" s="1">
        <v>5</v>
      </c>
      <c r="G603" s="1" t="s">
        <v>17537</v>
      </c>
      <c r="H603" s="1" t="s">
        <v>17538</v>
      </c>
      <c r="I603" s="1">
        <v>1</v>
      </c>
      <c r="L603" s="1">
        <v>2</v>
      </c>
      <c r="M603" s="2" t="s">
        <v>16038</v>
      </c>
      <c r="N603" s="2" t="s">
        <v>16039</v>
      </c>
      <c r="S603" s="1" t="s">
        <v>49</v>
      </c>
      <c r="T603" s="1" t="s">
        <v>241</v>
      </c>
      <c r="W603" s="1" t="s">
        <v>552</v>
      </c>
      <c r="X603" s="1" t="s">
        <v>9199</v>
      </c>
      <c r="Y603" s="1" t="s">
        <v>51</v>
      </c>
      <c r="Z603" s="1" t="s">
        <v>9254</v>
      </c>
      <c r="AC603" s="1">
        <v>61</v>
      </c>
      <c r="AD603" s="1" t="s">
        <v>120</v>
      </c>
      <c r="AE603" s="1" t="s">
        <v>11461</v>
      </c>
      <c r="AJ603" s="1" t="s">
        <v>17</v>
      </c>
      <c r="AK603" s="1" t="s">
        <v>11643</v>
      </c>
      <c r="AL603" s="1" t="s">
        <v>93</v>
      </c>
      <c r="AM603" s="1" t="s">
        <v>11615</v>
      </c>
      <c r="AT603" s="1" t="s">
        <v>76</v>
      </c>
      <c r="AU603" s="1" t="s">
        <v>8908</v>
      </c>
      <c r="AV603" s="1" t="s">
        <v>1619</v>
      </c>
      <c r="AW603" s="1" t="s">
        <v>10663</v>
      </c>
      <c r="BG603" s="1" t="s">
        <v>76</v>
      </c>
      <c r="BH603" s="1" t="s">
        <v>8908</v>
      </c>
      <c r="BI603" s="1" t="s">
        <v>14749</v>
      </c>
      <c r="BJ603" s="1" t="s">
        <v>11030</v>
      </c>
      <c r="BK603" s="1" t="s">
        <v>76</v>
      </c>
      <c r="BL603" s="1" t="s">
        <v>8908</v>
      </c>
      <c r="BM603" s="1" t="s">
        <v>1620</v>
      </c>
      <c r="BN603" s="1" t="s">
        <v>10055</v>
      </c>
      <c r="BO603" s="1" t="s">
        <v>76</v>
      </c>
      <c r="BP603" s="1" t="s">
        <v>8908</v>
      </c>
      <c r="BQ603" s="1" t="s">
        <v>1621</v>
      </c>
      <c r="BR603" s="1" t="s">
        <v>14534</v>
      </c>
      <c r="BS603" s="1" t="s">
        <v>130</v>
      </c>
      <c r="BT603" s="1" t="s">
        <v>11651</v>
      </c>
    </row>
    <row r="604" spans="1:73" ht="13.5" customHeight="1">
      <c r="A604" s="3" t="str">
        <f>HYPERLINK("http://kyu.snu.ac.kr/sdhj/index.jsp?type=hj/GK14802_00IH_0001_0014.jpg","1723_각북면_14")</f>
        <v>1723_각북면_14</v>
      </c>
      <c r="B604" s="2">
        <v>1723</v>
      </c>
      <c r="C604" s="2" t="s">
        <v>17064</v>
      </c>
      <c r="D604" s="2" t="s">
        <v>17065</v>
      </c>
      <c r="E604" s="2">
        <v>603</v>
      </c>
      <c r="F604" s="1">
        <v>5</v>
      </c>
      <c r="G604" s="1" t="s">
        <v>17539</v>
      </c>
      <c r="H604" s="1" t="s">
        <v>17540</v>
      </c>
      <c r="I604" s="1">
        <v>1</v>
      </c>
      <c r="L604" s="1">
        <v>3</v>
      </c>
      <c r="M604" s="2" t="s">
        <v>1623</v>
      </c>
      <c r="N604" s="2" t="s">
        <v>11244</v>
      </c>
      <c r="T604" s="1" t="s">
        <v>17541</v>
      </c>
      <c r="U604" s="1" t="s">
        <v>1622</v>
      </c>
      <c r="V604" s="1" t="s">
        <v>17542</v>
      </c>
      <c r="Y604" s="1" t="s">
        <v>1623</v>
      </c>
      <c r="Z604" s="1" t="s">
        <v>11244</v>
      </c>
      <c r="AC604" s="1">
        <v>60</v>
      </c>
      <c r="AD604" s="1" t="s">
        <v>465</v>
      </c>
      <c r="AE604" s="1" t="s">
        <v>11239</v>
      </c>
      <c r="AJ604" s="1" t="s">
        <v>17</v>
      </c>
      <c r="AK604" s="1" t="s">
        <v>11643</v>
      </c>
      <c r="AL604" s="1" t="s">
        <v>209</v>
      </c>
      <c r="AM604" s="1" t="s">
        <v>11648</v>
      </c>
      <c r="AT604" s="1" t="s">
        <v>1235</v>
      </c>
      <c r="AU604" s="1" t="s">
        <v>8796</v>
      </c>
      <c r="AV604" s="1" t="s">
        <v>1624</v>
      </c>
      <c r="AW604" s="1" t="s">
        <v>12637</v>
      </c>
      <c r="BB604" s="1" t="s">
        <v>478</v>
      </c>
      <c r="BC604" s="1" t="s">
        <v>17543</v>
      </c>
      <c r="BD604" s="1" t="s">
        <v>1625</v>
      </c>
      <c r="BE604" s="1" t="s">
        <v>12878</v>
      </c>
      <c r="BG604" s="1" t="s">
        <v>76</v>
      </c>
      <c r="BH604" s="1" t="s">
        <v>8908</v>
      </c>
      <c r="BI604" s="1" t="s">
        <v>1626</v>
      </c>
      <c r="BJ604" s="1" t="s">
        <v>13351</v>
      </c>
      <c r="BK604" s="1" t="s">
        <v>76</v>
      </c>
      <c r="BL604" s="1" t="s">
        <v>8908</v>
      </c>
      <c r="BM604" s="1" t="s">
        <v>354</v>
      </c>
      <c r="BN604" s="1" t="s">
        <v>12631</v>
      </c>
      <c r="BO604" s="1" t="s">
        <v>76</v>
      </c>
      <c r="BP604" s="1" t="s">
        <v>8908</v>
      </c>
      <c r="BQ604" s="1" t="s">
        <v>1627</v>
      </c>
      <c r="BR604" s="1" t="s">
        <v>11926</v>
      </c>
      <c r="BS604" s="1" t="s">
        <v>93</v>
      </c>
      <c r="BT604" s="1" t="s">
        <v>11615</v>
      </c>
    </row>
    <row r="605" spans="1:73" ht="13.5" customHeight="1">
      <c r="A605" s="3" t="str">
        <f>HYPERLINK("http://kyu.snu.ac.kr/sdhj/index.jsp?type=hj/GK14802_00IH_0001_0014.jpg","1723_각북면_14")</f>
        <v>1723_각북면_14</v>
      </c>
      <c r="B605" s="2">
        <v>1723</v>
      </c>
      <c r="C605" s="2" t="s">
        <v>17071</v>
      </c>
      <c r="D605" s="2" t="s">
        <v>17072</v>
      </c>
      <c r="E605" s="2">
        <v>604</v>
      </c>
      <c r="F605" s="1">
        <v>5</v>
      </c>
      <c r="G605" s="1" t="s">
        <v>17544</v>
      </c>
      <c r="H605" s="1" t="s">
        <v>17545</v>
      </c>
      <c r="I605" s="1">
        <v>1</v>
      </c>
      <c r="L605" s="1">
        <v>4</v>
      </c>
      <c r="M605" s="2" t="s">
        <v>1627</v>
      </c>
      <c r="N605" s="2" t="s">
        <v>11926</v>
      </c>
      <c r="T605" s="1" t="s">
        <v>17546</v>
      </c>
      <c r="U605" s="1" t="s">
        <v>1628</v>
      </c>
      <c r="V605" s="1" t="s">
        <v>9145</v>
      </c>
      <c r="W605" s="1" t="s">
        <v>17547</v>
      </c>
      <c r="X605" s="1" t="s">
        <v>9249</v>
      </c>
      <c r="Y605" s="1" t="s">
        <v>193</v>
      </c>
      <c r="Z605" s="1" t="s">
        <v>9234</v>
      </c>
      <c r="AC605" s="1">
        <v>59</v>
      </c>
      <c r="AD605" s="1" t="s">
        <v>349</v>
      </c>
      <c r="AE605" s="1" t="s">
        <v>11477</v>
      </c>
      <c r="AJ605" s="1" t="s">
        <v>17</v>
      </c>
      <c r="AK605" s="1" t="s">
        <v>11643</v>
      </c>
      <c r="AL605" s="1" t="s">
        <v>196</v>
      </c>
      <c r="AM605" s="1" t="s">
        <v>11624</v>
      </c>
      <c r="AT605" s="1" t="s">
        <v>76</v>
      </c>
      <c r="AU605" s="1" t="s">
        <v>8908</v>
      </c>
      <c r="AV605" s="1" t="s">
        <v>1629</v>
      </c>
      <c r="AW605" s="1" t="s">
        <v>12636</v>
      </c>
      <c r="BG605" s="1" t="s">
        <v>76</v>
      </c>
      <c r="BH605" s="1" t="s">
        <v>8908</v>
      </c>
      <c r="BI605" s="1" t="s">
        <v>1630</v>
      </c>
      <c r="BJ605" s="1" t="s">
        <v>13148</v>
      </c>
      <c r="BK605" s="1" t="s">
        <v>76</v>
      </c>
      <c r="BL605" s="1" t="s">
        <v>8908</v>
      </c>
      <c r="BM605" s="1" t="s">
        <v>1631</v>
      </c>
      <c r="BN605" s="1" t="s">
        <v>13811</v>
      </c>
      <c r="BO605" s="1" t="s">
        <v>76</v>
      </c>
      <c r="BP605" s="1" t="s">
        <v>8908</v>
      </c>
      <c r="BQ605" s="1" t="s">
        <v>1632</v>
      </c>
      <c r="BR605" s="1" t="s">
        <v>15743</v>
      </c>
      <c r="BS605" s="1" t="s">
        <v>1416</v>
      </c>
      <c r="BT605" s="1" t="s">
        <v>11590</v>
      </c>
    </row>
    <row r="606" spans="1:73" ht="13.5" customHeight="1">
      <c r="A606" s="3" t="str">
        <f>HYPERLINK("http://kyu.snu.ac.kr/sdhj/index.jsp?type=hj/GK14802_00IH_0001_0014.jpg","1723_각북면_14")</f>
        <v>1723_각북면_14</v>
      </c>
      <c r="B606" s="2">
        <v>1723</v>
      </c>
      <c r="C606" s="2" t="s">
        <v>17049</v>
      </c>
      <c r="D606" s="2" t="s">
        <v>17050</v>
      </c>
      <c r="E606" s="2">
        <v>605</v>
      </c>
      <c r="F606" s="1">
        <v>5</v>
      </c>
      <c r="G606" s="1" t="s">
        <v>17548</v>
      </c>
      <c r="H606" s="1" t="s">
        <v>17549</v>
      </c>
      <c r="I606" s="1">
        <v>1</v>
      </c>
      <c r="L606" s="1">
        <v>4</v>
      </c>
      <c r="M606" s="2" t="s">
        <v>1627</v>
      </c>
      <c r="N606" s="2" t="s">
        <v>11926</v>
      </c>
      <c r="S606" s="1" t="s">
        <v>49</v>
      </c>
      <c r="T606" s="1" t="s">
        <v>241</v>
      </c>
      <c r="W606" s="1" t="s">
        <v>1633</v>
      </c>
      <c r="X606" s="1" t="s">
        <v>17550</v>
      </c>
      <c r="Y606" s="1" t="s">
        <v>51</v>
      </c>
      <c r="Z606" s="1" t="s">
        <v>9254</v>
      </c>
      <c r="AC606" s="1">
        <v>46</v>
      </c>
      <c r="AD606" s="1" t="s">
        <v>129</v>
      </c>
      <c r="AE606" s="1" t="s">
        <v>11468</v>
      </c>
      <c r="AJ606" s="1" t="s">
        <v>17</v>
      </c>
      <c r="AK606" s="1" t="s">
        <v>11643</v>
      </c>
      <c r="AL606" s="1" t="s">
        <v>130</v>
      </c>
      <c r="AM606" s="1" t="s">
        <v>11651</v>
      </c>
      <c r="AT606" s="1" t="s">
        <v>76</v>
      </c>
      <c r="AU606" s="1" t="s">
        <v>8908</v>
      </c>
      <c r="AV606" s="1" t="s">
        <v>1634</v>
      </c>
      <c r="AW606" s="1" t="s">
        <v>9681</v>
      </c>
      <c r="BG606" s="1" t="s">
        <v>76</v>
      </c>
      <c r="BH606" s="1" t="s">
        <v>8908</v>
      </c>
      <c r="BI606" s="1" t="s">
        <v>1635</v>
      </c>
      <c r="BJ606" s="1" t="s">
        <v>13350</v>
      </c>
      <c r="BK606" s="1" t="s">
        <v>76</v>
      </c>
      <c r="BL606" s="1" t="s">
        <v>8908</v>
      </c>
      <c r="BM606" s="1" t="s">
        <v>1636</v>
      </c>
      <c r="BN606" s="1" t="s">
        <v>13810</v>
      </c>
      <c r="BO606" s="1" t="s">
        <v>76</v>
      </c>
      <c r="BP606" s="1" t="s">
        <v>8908</v>
      </c>
      <c r="BQ606" s="1" t="s">
        <v>1637</v>
      </c>
      <c r="BR606" s="1" t="s">
        <v>14533</v>
      </c>
      <c r="BS606" s="1" t="s">
        <v>75</v>
      </c>
      <c r="BT606" s="1" t="s">
        <v>11565</v>
      </c>
    </row>
    <row r="607" spans="1:73" ht="13.5" customHeight="1">
      <c r="A607" s="3" t="str">
        <f>HYPERLINK("http://kyu.snu.ac.kr/sdhj/index.jsp?type=hj/GK14802_00IH_0001_0014.jpg","1723_각북면_14")</f>
        <v>1723_각북면_14</v>
      </c>
      <c r="B607" s="2">
        <v>1723</v>
      </c>
      <c r="C607" s="2" t="s">
        <v>17551</v>
      </c>
      <c r="D607" s="2" t="s">
        <v>17552</v>
      </c>
      <c r="E607" s="2">
        <v>606</v>
      </c>
      <c r="F607" s="1">
        <v>5</v>
      </c>
      <c r="G607" s="1" t="s">
        <v>17553</v>
      </c>
      <c r="H607" s="1" t="s">
        <v>17554</v>
      </c>
      <c r="I607" s="1">
        <v>1</v>
      </c>
      <c r="L607" s="1">
        <v>4</v>
      </c>
      <c r="M607" s="2" t="s">
        <v>1627</v>
      </c>
      <c r="N607" s="2" t="s">
        <v>11926</v>
      </c>
      <c r="S607" s="1" t="s">
        <v>216</v>
      </c>
      <c r="T607" s="1" t="s">
        <v>8655</v>
      </c>
      <c r="Y607" s="1" t="s">
        <v>1288</v>
      </c>
      <c r="Z607" s="1" t="s">
        <v>10641</v>
      </c>
      <c r="AC607" s="1">
        <v>15</v>
      </c>
      <c r="AD607" s="1" t="s">
        <v>336</v>
      </c>
      <c r="AE607" s="1" t="s">
        <v>11456</v>
      </c>
    </row>
    <row r="608" spans="1:73" ht="13.5" customHeight="1">
      <c r="A608" s="3" t="str">
        <f>HYPERLINK("http://kyu.snu.ac.kr/sdhj/index.jsp?type=hj/GK14802_00IH_0001_0014.jpg","1723_각북면_14")</f>
        <v>1723_각북면_14</v>
      </c>
      <c r="B608" s="2">
        <v>1723</v>
      </c>
      <c r="C608" s="2" t="s">
        <v>17551</v>
      </c>
      <c r="D608" s="2" t="s">
        <v>17552</v>
      </c>
      <c r="E608" s="2">
        <v>607</v>
      </c>
      <c r="F608" s="1">
        <v>5</v>
      </c>
      <c r="G608" s="1" t="s">
        <v>17553</v>
      </c>
      <c r="H608" s="1" t="s">
        <v>17554</v>
      </c>
      <c r="I608" s="1">
        <v>1</v>
      </c>
      <c r="L608" s="1">
        <v>5</v>
      </c>
      <c r="M608" s="2" t="s">
        <v>1638</v>
      </c>
      <c r="N608" s="2" t="s">
        <v>11241</v>
      </c>
      <c r="T608" s="1" t="s">
        <v>17158</v>
      </c>
      <c r="U608" s="1" t="s">
        <v>1605</v>
      </c>
      <c r="V608" s="1" t="s">
        <v>9144</v>
      </c>
      <c r="Y608" s="1" t="s">
        <v>1638</v>
      </c>
      <c r="Z608" s="1" t="s">
        <v>11241</v>
      </c>
      <c r="AC608" s="1">
        <v>63</v>
      </c>
      <c r="AD608" s="1" t="s">
        <v>41</v>
      </c>
      <c r="AE608" s="1" t="s">
        <v>11447</v>
      </c>
      <c r="AJ608" s="1" t="s">
        <v>17</v>
      </c>
      <c r="AK608" s="1" t="s">
        <v>11643</v>
      </c>
      <c r="AL608" s="1" t="s">
        <v>93</v>
      </c>
      <c r="AM608" s="1" t="s">
        <v>11615</v>
      </c>
      <c r="AN608" s="1" t="s">
        <v>258</v>
      </c>
      <c r="AO608" s="1" t="s">
        <v>1975</v>
      </c>
      <c r="AR608" s="1" t="s">
        <v>1639</v>
      </c>
      <c r="AS608" s="1" t="s">
        <v>15317</v>
      </c>
      <c r="AT608" s="1" t="s">
        <v>108</v>
      </c>
      <c r="AU608" s="1" t="s">
        <v>8814</v>
      </c>
      <c r="AV608" s="1" t="s">
        <v>703</v>
      </c>
      <c r="AW608" s="1" t="s">
        <v>10410</v>
      </c>
      <c r="BB608" s="1" t="s">
        <v>110</v>
      </c>
      <c r="BC608" s="1" t="s">
        <v>8789</v>
      </c>
      <c r="BD608" s="1" t="s">
        <v>19145</v>
      </c>
      <c r="BE608" s="1" t="s">
        <v>15096</v>
      </c>
      <c r="BG608" s="1" t="s">
        <v>108</v>
      </c>
      <c r="BH608" s="1" t="s">
        <v>8814</v>
      </c>
      <c r="BI608" s="1" t="s">
        <v>1640</v>
      </c>
      <c r="BJ608" s="1" t="s">
        <v>12020</v>
      </c>
      <c r="BK608" s="1" t="s">
        <v>108</v>
      </c>
      <c r="BL608" s="1" t="s">
        <v>8814</v>
      </c>
      <c r="BM608" s="1" t="s">
        <v>19182</v>
      </c>
      <c r="BN608" s="1" t="s">
        <v>13400</v>
      </c>
      <c r="BO608" s="1" t="s">
        <v>108</v>
      </c>
      <c r="BP608" s="1" t="s">
        <v>8814</v>
      </c>
      <c r="BQ608" s="1" t="s">
        <v>1641</v>
      </c>
      <c r="BR608" s="1" t="s">
        <v>10084</v>
      </c>
      <c r="BS608" s="1" t="s">
        <v>130</v>
      </c>
      <c r="BT608" s="1" t="s">
        <v>11651</v>
      </c>
    </row>
    <row r="609" spans="1:73" ht="13.5" customHeight="1">
      <c r="A609" s="3" t="str">
        <f>HYPERLINK("http://kyu.snu.ac.kr/sdhj/index.jsp?type=hj/GK14802_00IH_0001_0014.jpg","1723_각북면_14")</f>
        <v>1723_각북면_14</v>
      </c>
      <c r="B609" s="2">
        <v>1723</v>
      </c>
      <c r="C609" s="2" t="s">
        <v>17161</v>
      </c>
      <c r="D609" s="2" t="s">
        <v>17162</v>
      </c>
      <c r="E609" s="2">
        <v>608</v>
      </c>
      <c r="F609" s="1">
        <v>5</v>
      </c>
      <c r="G609" s="1" t="s">
        <v>17555</v>
      </c>
      <c r="H609" s="1" t="s">
        <v>17556</v>
      </c>
      <c r="I609" s="1">
        <v>1</v>
      </c>
      <c r="L609" s="1">
        <v>5</v>
      </c>
      <c r="M609" s="2" t="s">
        <v>1638</v>
      </c>
      <c r="N609" s="2" t="s">
        <v>11241</v>
      </c>
      <c r="S609" s="1" t="s">
        <v>49</v>
      </c>
      <c r="T609" s="1" t="s">
        <v>241</v>
      </c>
      <c r="U609" s="1" t="s">
        <v>176</v>
      </c>
      <c r="V609" s="1" t="s">
        <v>8762</v>
      </c>
      <c r="Y609" s="1" t="s">
        <v>1642</v>
      </c>
      <c r="Z609" s="1" t="s">
        <v>10318</v>
      </c>
      <c r="AC609" s="1">
        <v>52</v>
      </c>
      <c r="AD609" s="1" t="s">
        <v>795</v>
      </c>
      <c r="AE609" s="1" t="s">
        <v>11445</v>
      </c>
      <c r="AJ609" s="1" t="s">
        <v>17</v>
      </c>
      <c r="AK609" s="1" t="s">
        <v>11643</v>
      </c>
      <c r="AL609" s="1" t="s">
        <v>1007</v>
      </c>
      <c r="AM609" s="1" t="s">
        <v>11659</v>
      </c>
      <c r="AN609" s="1" t="s">
        <v>330</v>
      </c>
      <c r="AO609" s="1" t="s">
        <v>9854</v>
      </c>
      <c r="AR609" s="1" t="s">
        <v>1643</v>
      </c>
      <c r="AS609" s="1" t="s">
        <v>11862</v>
      </c>
      <c r="AV609" s="1" t="s">
        <v>1644</v>
      </c>
      <c r="AW609" s="1" t="s">
        <v>15404</v>
      </c>
      <c r="BB609" s="1" t="s">
        <v>110</v>
      </c>
      <c r="BC609" s="1" t="s">
        <v>8789</v>
      </c>
      <c r="BD609" s="1" t="s">
        <v>1645</v>
      </c>
      <c r="BE609" s="1" t="s">
        <v>9404</v>
      </c>
      <c r="BG609" s="1" t="s">
        <v>456</v>
      </c>
      <c r="BH609" s="1" t="s">
        <v>11889</v>
      </c>
      <c r="BI609" s="1" t="s">
        <v>1646</v>
      </c>
      <c r="BJ609" s="1" t="s">
        <v>10424</v>
      </c>
      <c r="BK609" s="1" t="s">
        <v>76</v>
      </c>
      <c r="BL609" s="1" t="s">
        <v>8908</v>
      </c>
      <c r="BM609" s="1" t="s">
        <v>1647</v>
      </c>
      <c r="BN609" s="1" t="s">
        <v>11926</v>
      </c>
      <c r="BO609" s="1" t="s">
        <v>108</v>
      </c>
      <c r="BP609" s="1" t="s">
        <v>8814</v>
      </c>
      <c r="BQ609" s="1" t="s">
        <v>1648</v>
      </c>
      <c r="BR609" s="1" t="s">
        <v>14532</v>
      </c>
      <c r="BS609" s="1" t="s">
        <v>130</v>
      </c>
      <c r="BT609" s="1" t="s">
        <v>11651</v>
      </c>
    </row>
    <row r="610" spans="1:73" ht="13.5" customHeight="1">
      <c r="A610" s="3" t="str">
        <f>HYPERLINK("http://kyu.snu.ac.kr/sdhj/index.jsp?type=hj/GK14802_00IH_0001_0014.jpg","1723_각북면_14")</f>
        <v>1723_각북면_14</v>
      </c>
      <c r="B610" s="2">
        <v>1723</v>
      </c>
      <c r="C610" s="2" t="s">
        <v>17233</v>
      </c>
      <c r="D610" s="2" t="s">
        <v>17234</v>
      </c>
      <c r="E610" s="2">
        <v>609</v>
      </c>
      <c r="F610" s="1">
        <v>5</v>
      </c>
      <c r="G610" s="1" t="s">
        <v>17557</v>
      </c>
      <c r="H610" s="1" t="s">
        <v>17558</v>
      </c>
      <c r="I610" s="1">
        <v>1</v>
      </c>
      <c r="L610" s="1">
        <v>5</v>
      </c>
      <c r="M610" s="2" t="s">
        <v>1638</v>
      </c>
      <c r="N610" s="2" t="s">
        <v>11241</v>
      </c>
      <c r="S610" s="1" t="s">
        <v>216</v>
      </c>
      <c r="T610" s="1" t="s">
        <v>8655</v>
      </c>
      <c r="Y610" s="1" t="s">
        <v>1649</v>
      </c>
      <c r="Z610" s="1" t="s">
        <v>11243</v>
      </c>
      <c r="AC610" s="1">
        <v>9</v>
      </c>
      <c r="AD610" s="1" t="s">
        <v>62</v>
      </c>
      <c r="AE610" s="1" t="s">
        <v>11464</v>
      </c>
    </row>
    <row r="611" spans="1:73" ht="13.5" customHeight="1">
      <c r="A611" s="3" t="str">
        <f>HYPERLINK("http://kyu.snu.ac.kr/sdhj/index.jsp?type=hj/GK14802_00IH_0001_0014.jpg","1723_각북면_14")</f>
        <v>1723_각북면_14</v>
      </c>
      <c r="B611" s="2">
        <v>1723</v>
      </c>
      <c r="C611" s="2" t="s">
        <v>17233</v>
      </c>
      <c r="D611" s="2" t="s">
        <v>17234</v>
      </c>
      <c r="E611" s="2">
        <v>610</v>
      </c>
      <c r="F611" s="1">
        <v>5</v>
      </c>
      <c r="G611" s="1" t="s">
        <v>17557</v>
      </c>
      <c r="H611" s="1" t="s">
        <v>17558</v>
      </c>
      <c r="I611" s="1">
        <v>2</v>
      </c>
      <c r="J611" s="1" t="s">
        <v>14750</v>
      </c>
      <c r="K611" s="1" t="s">
        <v>14860</v>
      </c>
      <c r="L611" s="1">
        <v>1</v>
      </c>
      <c r="M611" s="2" t="s">
        <v>14750</v>
      </c>
      <c r="N611" s="2" t="s">
        <v>14860</v>
      </c>
      <c r="T611" s="1" t="s">
        <v>17406</v>
      </c>
      <c r="U611" s="1" t="s">
        <v>382</v>
      </c>
      <c r="V611" s="1" t="s">
        <v>8794</v>
      </c>
      <c r="W611" s="1" t="s">
        <v>82</v>
      </c>
      <c r="X611" s="1" t="s">
        <v>17485</v>
      </c>
      <c r="Y611" s="1" t="s">
        <v>14751</v>
      </c>
      <c r="Z611" s="1" t="s">
        <v>14861</v>
      </c>
      <c r="AC611" s="1">
        <v>67</v>
      </c>
      <c r="AD611" s="1" t="s">
        <v>230</v>
      </c>
      <c r="AE611" s="1" t="s">
        <v>11441</v>
      </c>
      <c r="AJ611" s="1" t="s">
        <v>17</v>
      </c>
      <c r="AK611" s="1" t="s">
        <v>11643</v>
      </c>
      <c r="AL611" s="1" t="s">
        <v>42</v>
      </c>
      <c r="AM611" s="1" t="s">
        <v>15289</v>
      </c>
      <c r="AT611" s="1" t="s">
        <v>76</v>
      </c>
      <c r="AU611" s="1" t="s">
        <v>8908</v>
      </c>
      <c r="AV611" s="1" t="s">
        <v>1260</v>
      </c>
      <c r="AW611" s="1" t="s">
        <v>10389</v>
      </c>
      <c r="BG611" s="1" t="s">
        <v>76</v>
      </c>
      <c r="BH611" s="1" t="s">
        <v>8908</v>
      </c>
      <c r="BI611" s="1" t="s">
        <v>1399</v>
      </c>
      <c r="BJ611" s="1" t="s">
        <v>12649</v>
      </c>
      <c r="BK611" s="1" t="s">
        <v>76</v>
      </c>
      <c r="BL611" s="1" t="s">
        <v>8908</v>
      </c>
      <c r="BM611" s="1" t="s">
        <v>1510</v>
      </c>
      <c r="BN611" s="1" t="s">
        <v>10910</v>
      </c>
      <c r="BO611" s="1" t="s">
        <v>76</v>
      </c>
      <c r="BP611" s="1" t="s">
        <v>8908</v>
      </c>
      <c r="BQ611" s="1" t="s">
        <v>999</v>
      </c>
      <c r="BR611" s="1" t="s">
        <v>15505</v>
      </c>
      <c r="BS611" s="1" t="s">
        <v>93</v>
      </c>
      <c r="BT611" s="1" t="s">
        <v>11615</v>
      </c>
    </row>
    <row r="612" spans="1:73" ht="13.5" customHeight="1">
      <c r="A612" s="3" t="str">
        <f>HYPERLINK("http://kyu.snu.ac.kr/sdhj/index.jsp?type=hj/GK14802_00IH_0001_0014.jpg","1723_각북면_14")</f>
        <v>1723_각북면_14</v>
      </c>
      <c r="B612" s="2">
        <v>1723</v>
      </c>
      <c r="C612" s="2" t="s">
        <v>17100</v>
      </c>
      <c r="D612" s="2" t="s">
        <v>17101</v>
      </c>
      <c r="E612" s="2">
        <v>611</v>
      </c>
      <c r="F612" s="1">
        <v>5</v>
      </c>
      <c r="G612" s="1" t="s">
        <v>17559</v>
      </c>
      <c r="H612" s="1" t="s">
        <v>17560</v>
      </c>
      <c r="I612" s="1">
        <v>2</v>
      </c>
      <c r="L612" s="1">
        <v>1</v>
      </c>
      <c r="M612" s="2" t="s">
        <v>14750</v>
      </c>
      <c r="N612" s="2" t="s">
        <v>14860</v>
      </c>
      <c r="S612" s="1" t="s">
        <v>49</v>
      </c>
      <c r="T612" s="1" t="s">
        <v>241</v>
      </c>
      <c r="W612" s="1" t="s">
        <v>82</v>
      </c>
      <c r="X612" s="1" t="s">
        <v>17485</v>
      </c>
      <c r="Y612" s="1" t="s">
        <v>51</v>
      </c>
      <c r="Z612" s="1" t="s">
        <v>9254</v>
      </c>
      <c r="AC612" s="1">
        <v>61</v>
      </c>
      <c r="AD612" s="1" t="s">
        <v>88</v>
      </c>
      <c r="AE612" s="1" t="s">
        <v>11437</v>
      </c>
      <c r="AF612" s="1" t="s">
        <v>89</v>
      </c>
      <c r="AG612" s="1" t="s">
        <v>11488</v>
      </c>
      <c r="AJ612" s="1" t="s">
        <v>17</v>
      </c>
      <c r="AK612" s="1" t="s">
        <v>11643</v>
      </c>
      <c r="AL612" s="1" t="s">
        <v>42</v>
      </c>
      <c r="AM612" s="1" t="s">
        <v>15289</v>
      </c>
      <c r="AT612" s="1" t="s">
        <v>76</v>
      </c>
      <c r="AU612" s="1" t="s">
        <v>8908</v>
      </c>
      <c r="AV612" s="1" t="s">
        <v>279</v>
      </c>
      <c r="AW612" s="1" t="s">
        <v>12635</v>
      </c>
      <c r="BG612" s="1" t="s">
        <v>76</v>
      </c>
      <c r="BH612" s="1" t="s">
        <v>8908</v>
      </c>
      <c r="BI612" s="1" t="s">
        <v>1532</v>
      </c>
      <c r="BJ612" s="1" t="s">
        <v>12316</v>
      </c>
      <c r="BK612" s="1" t="s">
        <v>76</v>
      </c>
      <c r="BL612" s="1" t="s">
        <v>8908</v>
      </c>
      <c r="BM612" s="1" t="s">
        <v>1510</v>
      </c>
      <c r="BN612" s="1" t="s">
        <v>10910</v>
      </c>
      <c r="BO612" s="1" t="s">
        <v>76</v>
      </c>
      <c r="BP612" s="1" t="s">
        <v>8908</v>
      </c>
      <c r="BQ612" s="1" t="s">
        <v>1650</v>
      </c>
      <c r="BR612" s="1" t="s">
        <v>14531</v>
      </c>
      <c r="BS612" s="1" t="s">
        <v>75</v>
      </c>
      <c r="BT612" s="1" t="s">
        <v>11565</v>
      </c>
    </row>
    <row r="613" spans="1:73" ht="13.5" customHeight="1">
      <c r="A613" s="3" t="str">
        <f>HYPERLINK("http://kyu.snu.ac.kr/sdhj/index.jsp?type=hj/GK14802_00IH_0001_0014.jpg","1723_각북면_14")</f>
        <v>1723_각북면_14</v>
      </c>
      <c r="B613" s="2">
        <v>1723</v>
      </c>
      <c r="C613" s="2" t="s">
        <v>17033</v>
      </c>
      <c r="D613" s="2" t="s">
        <v>17034</v>
      </c>
      <c r="E613" s="2">
        <v>612</v>
      </c>
      <c r="F613" s="1">
        <v>5</v>
      </c>
      <c r="G613" s="1" t="s">
        <v>17561</v>
      </c>
      <c r="H613" s="1" t="s">
        <v>17562</v>
      </c>
      <c r="I613" s="1">
        <v>2</v>
      </c>
      <c r="L613" s="1">
        <v>2</v>
      </c>
      <c r="M613" s="2" t="s">
        <v>16040</v>
      </c>
      <c r="N613" s="2" t="s">
        <v>16041</v>
      </c>
      <c r="T613" s="1" t="s">
        <v>17083</v>
      </c>
      <c r="U613" s="1" t="s">
        <v>382</v>
      </c>
      <c r="V613" s="1" t="s">
        <v>8794</v>
      </c>
      <c r="W613" s="1" t="s">
        <v>302</v>
      </c>
      <c r="X613" s="1" t="s">
        <v>9247</v>
      </c>
      <c r="Y613" s="1" t="s">
        <v>1323</v>
      </c>
      <c r="Z613" s="1" t="s">
        <v>10241</v>
      </c>
      <c r="AC613" s="1">
        <v>70</v>
      </c>
      <c r="AD613" s="1" t="s">
        <v>65</v>
      </c>
      <c r="AE613" s="1" t="s">
        <v>11462</v>
      </c>
      <c r="AJ613" s="1" t="s">
        <v>17</v>
      </c>
      <c r="AK613" s="1" t="s">
        <v>11643</v>
      </c>
      <c r="AL613" s="1" t="s">
        <v>293</v>
      </c>
      <c r="AM613" s="1" t="s">
        <v>11558</v>
      </c>
      <c r="AT613" s="1" t="s">
        <v>76</v>
      </c>
      <c r="AU613" s="1" t="s">
        <v>8908</v>
      </c>
      <c r="AV613" s="1" t="s">
        <v>1651</v>
      </c>
      <c r="AW613" s="1" t="s">
        <v>17563</v>
      </c>
      <c r="BG613" s="1" t="s">
        <v>76</v>
      </c>
      <c r="BH613" s="1" t="s">
        <v>8908</v>
      </c>
      <c r="BI613" s="1" t="s">
        <v>19184</v>
      </c>
      <c r="BJ613" s="1" t="s">
        <v>15420</v>
      </c>
      <c r="BK613" s="1" t="s">
        <v>76</v>
      </c>
      <c r="BL613" s="1" t="s">
        <v>8908</v>
      </c>
      <c r="BM613" s="1" t="s">
        <v>8252</v>
      </c>
      <c r="BN613" s="1" t="s">
        <v>9323</v>
      </c>
      <c r="BO613" s="1" t="s">
        <v>76</v>
      </c>
      <c r="BP613" s="1" t="s">
        <v>8908</v>
      </c>
      <c r="BQ613" s="1" t="s">
        <v>8253</v>
      </c>
      <c r="BR613" s="1" t="s">
        <v>14530</v>
      </c>
      <c r="BS613" s="1" t="s">
        <v>518</v>
      </c>
      <c r="BT613" s="1" t="s">
        <v>11637</v>
      </c>
    </row>
    <row r="614" spans="1:73" ht="13.5" customHeight="1">
      <c r="A614" s="3" t="str">
        <f>HYPERLINK("http://kyu.snu.ac.kr/sdhj/index.jsp?type=hj/GK14802_00IH_0001_0014.jpg","1723_각북면_14")</f>
        <v>1723_각북면_14</v>
      </c>
      <c r="B614" s="2">
        <v>1723</v>
      </c>
      <c r="C614" s="2" t="s">
        <v>17064</v>
      </c>
      <c r="D614" s="2" t="s">
        <v>17065</v>
      </c>
      <c r="E614" s="2">
        <v>613</v>
      </c>
      <c r="F614" s="1">
        <v>5</v>
      </c>
      <c r="G614" s="1" t="s">
        <v>17539</v>
      </c>
      <c r="H614" s="1" t="s">
        <v>17540</v>
      </c>
      <c r="I614" s="1">
        <v>2</v>
      </c>
      <c r="L614" s="1">
        <v>2</v>
      </c>
      <c r="M614" s="2" t="s">
        <v>16040</v>
      </c>
      <c r="N614" s="2" t="s">
        <v>16041</v>
      </c>
      <c r="S614" s="1" t="s">
        <v>49</v>
      </c>
      <c r="T614" s="1" t="s">
        <v>241</v>
      </c>
      <c r="W614" s="1" t="s">
        <v>197</v>
      </c>
      <c r="X614" s="1" t="s">
        <v>17564</v>
      </c>
      <c r="Y614" s="1" t="s">
        <v>51</v>
      </c>
      <c r="Z614" s="1" t="s">
        <v>9254</v>
      </c>
      <c r="AC614" s="1">
        <v>71</v>
      </c>
      <c r="AD614" s="1" t="s">
        <v>153</v>
      </c>
      <c r="AE614" s="1" t="s">
        <v>11465</v>
      </c>
      <c r="AJ614" s="1" t="s">
        <v>17</v>
      </c>
      <c r="AK614" s="1" t="s">
        <v>11643</v>
      </c>
      <c r="AL614" s="1" t="s">
        <v>93</v>
      </c>
      <c r="AM614" s="1" t="s">
        <v>11615</v>
      </c>
      <c r="AT614" s="1" t="s">
        <v>76</v>
      </c>
      <c r="AU614" s="1" t="s">
        <v>8908</v>
      </c>
      <c r="AV614" s="1" t="s">
        <v>1652</v>
      </c>
      <c r="AW614" s="1" t="s">
        <v>12634</v>
      </c>
      <c r="BG614" s="1" t="s">
        <v>76</v>
      </c>
      <c r="BH614" s="1" t="s">
        <v>8908</v>
      </c>
      <c r="BI614" s="1" t="s">
        <v>1653</v>
      </c>
      <c r="BJ614" s="1" t="s">
        <v>13349</v>
      </c>
      <c r="BK614" s="1" t="s">
        <v>76</v>
      </c>
      <c r="BL614" s="1" t="s">
        <v>8908</v>
      </c>
      <c r="BM614" s="1" t="s">
        <v>1406</v>
      </c>
      <c r="BN614" s="1" t="s">
        <v>13365</v>
      </c>
      <c r="BO614" s="1" t="s">
        <v>76</v>
      </c>
      <c r="BP614" s="1" t="s">
        <v>8908</v>
      </c>
      <c r="BQ614" s="1" t="s">
        <v>1654</v>
      </c>
      <c r="BR614" s="1" t="s">
        <v>15759</v>
      </c>
      <c r="BS614" s="1" t="s">
        <v>1277</v>
      </c>
      <c r="BT614" s="1" t="s">
        <v>11673</v>
      </c>
    </row>
    <row r="615" spans="1:73" ht="13.5" customHeight="1">
      <c r="A615" s="3" t="str">
        <f>HYPERLINK("http://kyu.snu.ac.kr/sdhj/index.jsp?type=hj/GK14802_00IH_0001_0014.jpg","1723_각북면_14")</f>
        <v>1723_각북면_14</v>
      </c>
      <c r="B615" s="2">
        <v>1723</v>
      </c>
      <c r="C615" s="2" t="s">
        <v>17086</v>
      </c>
      <c r="D615" s="2" t="s">
        <v>17087</v>
      </c>
      <c r="E615" s="2">
        <v>614</v>
      </c>
      <c r="F615" s="1">
        <v>5</v>
      </c>
      <c r="G615" s="1" t="s">
        <v>17565</v>
      </c>
      <c r="H615" s="1" t="s">
        <v>17566</v>
      </c>
      <c r="I615" s="1">
        <v>2</v>
      </c>
      <c r="L615" s="1">
        <v>2</v>
      </c>
      <c r="M615" s="2" t="s">
        <v>16040</v>
      </c>
      <c r="N615" s="2" t="s">
        <v>16041</v>
      </c>
      <c r="S615" s="1" t="s">
        <v>216</v>
      </c>
      <c r="T615" s="1" t="s">
        <v>8655</v>
      </c>
      <c r="Y615" s="1" t="s">
        <v>51</v>
      </c>
      <c r="Z615" s="1" t="s">
        <v>9254</v>
      </c>
      <c r="AF615" s="1" t="s">
        <v>700</v>
      </c>
      <c r="AG615" s="1" t="s">
        <v>11489</v>
      </c>
    </row>
    <row r="616" spans="1:73" ht="13.5" customHeight="1">
      <c r="A616" s="3" t="str">
        <f>HYPERLINK("http://kyu.snu.ac.kr/sdhj/index.jsp?type=hj/GK14802_00IH_0001_0014.jpg","1723_각북면_14")</f>
        <v>1723_각북면_14</v>
      </c>
      <c r="B616" s="2">
        <v>1723</v>
      </c>
      <c r="C616" s="2" t="s">
        <v>17086</v>
      </c>
      <c r="D616" s="2" t="s">
        <v>17087</v>
      </c>
      <c r="E616" s="2">
        <v>615</v>
      </c>
      <c r="F616" s="1">
        <v>5</v>
      </c>
      <c r="G616" s="1" t="s">
        <v>17565</v>
      </c>
      <c r="H616" s="1" t="s">
        <v>17566</v>
      </c>
      <c r="I616" s="1">
        <v>2</v>
      </c>
      <c r="L616" s="1">
        <v>3</v>
      </c>
      <c r="M616" s="2" t="s">
        <v>16042</v>
      </c>
      <c r="N616" s="2" t="s">
        <v>16043</v>
      </c>
      <c r="T616" s="1" t="s">
        <v>17406</v>
      </c>
      <c r="U616" s="1" t="s">
        <v>382</v>
      </c>
      <c r="V616" s="1" t="s">
        <v>8794</v>
      </c>
      <c r="W616" s="1" t="s">
        <v>1011</v>
      </c>
      <c r="X616" s="1" t="s">
        <v>9196</v>
      </c>
      <c r="Y616" s="1" t="s">
        <v>1655</v>
      </c>
      <c r="Z616" s="1" t="s">
        <v>10378</v>
      </c>
      <c r="AC616" s="1">
        <v>51</v>
      </c>
      <c r="AD616" s="1" t="s">
        <v>421</v>
      </c>
      <c r="AE616" s="1" t="s">
        <v>9672</v>
      </c>
      <c r="AJ616" s="1" t="s">
        <v>17</v>
      </c>
      <c r="AK616" s="1" t="s">
        <v>11643</v>
      </c>
      <c r="AL616" s="1" t="s">
        <v>196</v>
      </c>
      <c r="AM616" s="1" t="s">
        <v>11624</v>
      </c>
      <c r="AN616" s="1" t="s">
        <v>196</v>
      </c>
      <c r="AO616" s="1" t="s">
        <v>11624</v>
      </c>
      <c r="AR616" s="1" t="s">
        <v>1656</v>
      </c>
      <c r="AS616" s="1" t="s">
        <v>15333</v>
      </c>
      <c r="AT616" s="1" t="s">
        <v>76</v>
      </c>
      <c r="AU616" s="1" t="s">
        <v>8908</v>
      </c>
      <c r="AV616" s="1" t="s">
        <v>1657</v>
      </c>
      <c r="AW616" s="1" t="s">
        <v>12157</v>
      </c>
      <c r="BB616" s="1" t="s">
        <v>110</v>
      </c>
      <c r="BC616" s="1" t="s">
        <v>8789</v>
      </c>
      <c r="BD616" s="1" t="s">
        <v>1658</v>
      </c>
      <c r="BE616" s="1" t="s">
        <v>10692</v>
      </c>
      <c r="BG616" s="1" t="s">
        <v>76</v>
      </c>
      <c r="BH616" s="1" t="s">
        <v>8908</v>
      </c>
      <c r="BI616" s="1" t="s">
        <v>1659</v>
      </c>
      <c r="BJ616" s="1" t="s">
        <v>12590</v>
      </c>
      <c r="BK616" s="1" t="s">
        <v>76</v>
      </c>
      <c r="BL616" s="1" t="s">
        <v>8908</v>
      </c>
      <c r="BM616" s="1" t="s">
        <v>1660</v>
      </c>
      <c r="BN616" s="1" t="s">
        <v>13809</v>
      </c>
      <c r="BO616" s="1" t="s">
        <v>108</v>
      </c>
      <c r="BP616" s="1" t="s">
        <v>8814</v>
      </c>
      <c r="BQ616" s="1" t="s">
        <v>703</v>
      </c>
      <c r="BR616" s="1" t="s">
        <v>10410</v>
      </c>
      <c r="BS616" s="1" t="s">
        <v>196</v>
      </c>
      <c r="BT616" s="1" t="s">
        <v>11624</v>
      </c>
    </row>
    <row r="617" spans="1:73" ht="13.5" customHeight="1">
      <c r="A617" s="3" t="str">
        <f>HYPERLINK("http://kyu.snu.ac.kr/sdhj/index.jsp?type=hj/GK14802_00IH_0001_0014.jpg","1723_각북면_14")</f>
        <v>1723_각북면_14</v>
      </c>
      <c r="B617" s="2">
        <v>1723</v>
      </c>
      <c r="C617" s="2" t="s">
        <v>17161</v>
      </c>
      <c r="D617" s="2" t="s">
        <v>17162</v>
      </c>
      <c r="E617" s="2">
        <v>616</v>
      </c>
      <c r="F617" s="1">
        <v>5</v>
      </c>
      <c r="G617" s="1" t="s">
        <v>17555</v>
      </c>
      <c r="H617" s="1" t="s">
        <v>17556</v>
      </c>
      <c r="I617" s="1">
        <v>2</v>
      </c>
      <c r="L617" s="1">
        <v>3</v>
      </c>
      <c r="M617" s="2" t="s">
        <v>16042</v>
      </c>
      <c r="N617" s="2" t="s">
        <v>16043</v>
      </c>
      <c r="S617" s="1" t="s">
        <v>49</v>
      </c>
      <c r="T617" s="1" t="s">
        <v>241</v>
      </c>
      <c r="U617" s="1" t="s">
        <v>176</v>
      </c>
      <c r="V617" s="1" t="s">
        <v>8762</v>
      </c>
      <c r="Y617" s="1" t="s">
        <v>1661</v>
      </c>
      <c r="Z617" s="1" t="s">
        <v>10666</v>
      </c>
      <c r="AC617" s="1">
        <v>40</v>
      </c>
      <c r="AD617" s="1" t="s">
        <v>266</v>
      </c>
      <c r="AE617" s="1" t="s">
        <v>11440</v>
      </c>
      <c r="AJ617" s="1" t="s">
        <v>17</v>
      </c>
      <c r="AK617" s="1" t="s">
        <v>11643</v>
      </c>
      <c r="AL617" s="1" t="s">
        <v>42</v>
      </c>
      <c r="AM617" s="1" t="s">
        <v>15289</v>
      </c>
      <c r="AN617" s="1" t="s">
        <v>196</v>
      </c>
      <c r="AO617" s="1" t="s">
        <v>11624</v>
      </c>
      <c r="AR617" s="1" t="s">
        <v>1656</v>
      </c>
      <c r="AS617" s="1" t="s">
        <v>15333</v>
      </c>
      <c r="AT617" s="1" t="s">
        <v>76</v>
      </c>
      <c r="AU617" s="1" t="s">
        <v>8908</v>
      </c>
      <c r="AV617" s="1" t="s">
        <v>1199</v>
      </c>
      <c r="AW617" s="1" t="s">
        <v>11265</v>
      </c>
      <c r="BB617" s="1" t="s">
        <v>110</v>
      </c>
      <c r="BC617" s="1" t="s">
        <v>8789</v>
      </c>
      <c r="BD617" s="1" t="s">
        <v>1662</v>
      </c>
      <c r="BE617" s="1" t="s">
        <v>11282</v>
      </c>
      <c r="BG617" s="1" t="s">
        <v>76</v>
      </c>
      <c r="BH617" s="1" t="s">
        <v>8908</v>
      </c>
      <c r="BI617" s="1" t="s">
        <v>86</v>
      </c>
      <c r="BJ617" s="1" t="s">
        <v>9383</v>
      </c>
      <c r="BK617" s="1" t="s">
        <v>76</v>
      </c>
      <c r="BL617" s="1" t="s">
        <v>8908</v>
      </c>
      <c r="BM617" s="1" t="s">
        <v>532</v>
      </c>
      <c r="BN617" s="1" t="s">
        <v>10563</v>
      </c>
      <c r="BO617" s="1" t="s">
        <v>76</v>
      </c>
      <c r="BP617" s="1" t="s">
        <v>8908</v>
      </c>
      <c r="BQ617" s="1" t="s">
        <v>1200</v>
      </c>
      <c r="BR617" s="1" t="s">
        <v>15838</v>
      </c>
      <c r="BS617" s="1" t="s">
        <v>224</v>
      </c>
      <c r="BT617" s="1" t="s">
        <v>11564</v>
      </c>
      <c r="BU617" s="1" t="s">
        <v>1471</v>
      </c>
    </row>
    <row r="618" spans="1:73" ht="13.5" customHeight="1">
      <c r="A618" s="3" t="str">
        <f>HYPERLINK("http://kyu.snu.ac.kr/sdhj/index.jsp?type=hj/GK14802_00IH_0001_0014.jpg","1723_각북면_14")</f>
        <v>1723_각북면_14</v>
      </c>
      <c r="B618" s="2">
        <v>1723</v>
      </c>
      <c r="C618" s="2" t="s">
        <v>17432</v>
      </c>
      <c r="D618" s="2" t="s">
        <v>17433</v>
      </c>
      <c r="E618" s="2">
        <v>617</v>
      </c>
      <c r="F618" s="1">
        <v>5</v>
      </c>
      <c r="G618" s="1" t="s">
        <v>17567</v>
      </c>
      <c r="H618" s="1" t="s">
        <v>17568</v>
      </c>
      <c r="I618" s="1">
        <v>2</v>
      </c>
      <c r="L618" s="1">
        <v>3</v>
      </c>
      <c r="M618" s="2" t="s">
        <v>16042</v>
      </c>
      <c r="N618" s="2" t="s">
        <v>16043</v>
      </c>
      <c r="S618" s="1" t="s">
        <v>60</v>
      </c>
      <c r="T618" s="1" t="s">
        <v>8660</v>
      </c>
      <c r="Y618" s="1" t="s">
        <v>1663</v>
      </c>
      <c r="Z618" s="1" t="s">
        <v>11242</v>
      </c>
      <c r="AC618" s="1">
        <v>1</v>
      </c>
      <c r="AD618" s="1" t="s">
        <v>88</v>
      </c>
      <c r="AE618" s="1" t="s">
        <v>11437</v>
      </c>
      <c r="AF618" s="1" t="s">
        <v>89</v>
      </c>
      <c r="AG618" s="1" t="s">
        <v>11488</v>
      </c>
    </row>
    <row r="619" spans="1:73" ht="13.5" customHeight="1">
      <c r="A619" s="3" t="str">
        <f>HYPERLINK("http://kyu.snu.ac.kr/sdhj/index.jsp?type=hj/GK14802_00IH_0001_0014.jpg","1723_각북면_14")</f>
        <v>1723_각북면_14</v>
      </c>
      <c r="B619" s="2">
        <v>1723</v>
      </c>
      <c r="C619" s="2" t="s">
        <v>17408</v>
      </c>
      <c r="D619" s="2" t="s">
        <v>17409</v>
      </c>
      <c r="E619" s="2">
        <v>618</v>
      </c>
      <c r="F619" s="1">
        <v>5</v>
      </c>
      <c r="G619" s="1" t="s">
        <v>17569</v>
      </c>
      <c r="H619" s="1" t="s">
        <v>17570</v>
      </c>
      <c r="I619" s="1">
        <v>2</v>
      </c>
      <c r="L619" s="1">
        <v>4</v>
      </c>
      <c r="M619" s="2" t="s">
        <v>16044</v>
      </c>
      <c r="N619" s="2" t="s">
        <v>16045</v>
      </c>
      <c r="O619" s="1" t="s">
        <v>6</v>
      </c>
      <c r="P619" s="1" t="s">
        <v>8606</v>
      </c>
      <c r="T619" s="1" t="s">
        <v>17449</v>
      </c>
      <c r="U619" s="1" t="s">
        <v>17571</v>
      </c>
      <c r="V619" s="1" t="s">
        <v>17572</v>
      </c>
      <c r="W619" s="1" t="s">
        <v>364</v>
      </c>
      <c r="X619" s="1" t="s">
        <v>9232</v>
      </c>
      <c r="Y619" s="1" t="s">
        <v>1638</v>
      </c>
      <c r="Z619" s="1" t="s">
        <v>11241</v>
      </c>
      <c r="AC619" s="1">
        <v>70</v>
      </c>
      <c r="AD619" s="1" t="s">
        <v>65</v>
      </c>
      <c r="AE619" s="1" t="s">
        <v>11462</v>
      </c>
      <c r="AF619" s="1" t="s">
        <v>17573</v>
      </c>
      <c r="AG619" s="1" t="s">
        <v>17574</v>
      </c>
      <c r="AH619" s="1" t="s">
        <v>15033</v>
      </c>
      <c r="AI619" s="1" t="s">
        <v>17357</v>
      </c>
      <c r="AJ619" s="1" t="s">
        <v>17</v>
      </c>
      <c r="AK619" s="1" t="s">
        <v>11643</v>
      </c>
      <c r="AL619" s="1" t="s">
        <v>293</v>
      </c>
      <c r="AM619" s="1" t="s">
        <v>11558</v>
      </c>
      <c r="AT619" s="1" t="s">
        <v>76</v>
      </c>
      <c r="AU619" s="1" t="s">
        <v>8908</v>
      </c>
      <c r="AV619" s="1" t="s">
        <v>1664</v>
      </c>
      <c r="AW619" s="1" t="s">
        <v>10934</v>
      </c>
      <c r="BG619" s="1" t="s">
        <v>76</v>
      </c>
      <c r="BH619" s="1" t="s">
        <v>8908</v>
      </c>
      <c r="BI619" s="1" t="s">
        <v>404</v>
      </c>
      <c r="BJ619" s="1" t="s">
        <v>11031</v>
      </c>
      <c r="BM619" s="1" t="s">
        <v>464</v>
      </c>
      <c r="BN619" s="1" t="s">
        <v>11376</v>
      </c>
      <c r="BO619" s="1" t="s">
        <v>76</v>
      </c>
      <c r="BP619" s="1" t="s">
        <v>8908</v>
      </c>
      <c r="BQ619" s="1" t="s">
        <v>1665</v>
      </c>
      <c r="BR619" s="1" t="s">
        <v>15444</v>
      </c>
      <c r="BS619" s="1" t="s">
        <v>42</v>
      </c>
      <c r="BT619" s="1" t="s">
        <v>15289</v>
      </c>
      <c r="BU619" s="1" t="s">
        <v>17575</v>
      </c>
    </row>
    <row r="620" spans="1:73" ht="13.5" customHeight="1">
      <c r="A620" s="3" t="str">
        <f>HYPERLINK("http://kyu.snu.ac.kr/sdhj/index.jsp?type=hj/GK14802_00IH_0001_0014.jpg","1723_각북면_14")</f>
        <v>1723_각북면_14</v>
      </c>
      <c r="B620" s="2">
        <v>1723</v>
      </c>
      <c r="C620" s="2" t="s">
        <v>17108</v>
      </c>
      <c r="D620" s="2" t="s">
        <v>17109</v>
      </c>
      <c r="E620" s="2">
        <v>619</v>
      </c>
      <c r="F620" s="1">
        <v>5</v>
      </c>
      <c r="G620" s="1" t="s">
        <v>17576</v>
      </c>
      <c r="H620" s="1" t="s">
        <v>17577</v>
      </c>
      <c r="I620" s="1">
        <v>2</v>
      </c>
      <c r="L620" s="1">
        <v>4</v>
      </c>
      <c r="M620" s="2" t="s">
        <v>16044</v>
      </c>
      <c r="N620" s="2" t="s">
        <v>16045</v>
      </c>
      <c r="S620" s="1" t="s">
        <v>49</v>
      </c>
      <c r="T620" s="1" t="s">
        <v>241</v>
      </c>
      <c r="W620" s="1" t="s">
        <v>197</v>
      </c>
      <c r="X620" s="1" t="s">
        <v>17455</v>
      </c>
      <c r="Y620" s="1" t="s">
        <v>51</v>
      </c>
      <c r="Z620" s="1" t="s">
        <v>9254</v>
      </c>
      <c r="AC620" s="1">
        <v>55</v>
      </c>
      <c r="AD620" s="1" t="s">
        <v>623</v>
      </c>
      <c r="AE620" s="1" t="s">
        <v>11484</v>
      </c>
      <c r="AJ620" s="1" t="s">
        <v>17</v>
      </c>
      <c r="AK620" s="1" t="s">
        <v>11643</v>
      </c>
      <c r="AL620" s="1" t="s">
        <v>209</v>
      </c>
      <c r="AM620" s="1" t="s">
        <v>11648</v>
      </c>
      <c r="AT620" s="1" t="s">
        <v>76</v>
      </c>
      <c r="AU620" s="1" t="s">
        <v>8908</v>
      </c>
      <c r="AV620" s="1" t="s">
        <v>1666</v>
      </c>
      <c r="AW620" s="1" t="s">
        <v>12633</v>
      </c>
      <c r="BG620" s="1" t="s">
        <v>76</v>
      </c>
      <c r="BH620" s="1" t="s">
        <v>8908</v>
      </c>
      <c r="BI620" s="1" t="s">
        <v>1667</v>
      </c>
      <c r="BJ620" s="1" t="s">
        <v>10876</v>
      </c>
      <c r="BK620" s="1" t="s">
        <v>76</v>
      </c>
      <c r="BL620" s="1" t="s">
        <v>8908</v>
      </c>
      <c r="BM620" s="1" t="s">
        <v>1668</v>
      </c>
      <c r="BN620" s="1" t="s">
        <v>13808</v>
      </c>
      <c r="BO620" s="1" t="s">
        <v>76</v>
      </c>
      <c r="BP620" s="1" t="s">
        <v>8908</v>
      </c>
      <c r="BQ620" s="1" t="s">
        <v>1669</v>
      </c>
      <c r="BR620" s="1" t="s">
        <v>14529</v>
      </c>
      <c r="BS620" s="1" t="s">
        <v>75</v>
      </c>
      <c r="BT620" s="1" t="s">
        <v>11565</v>
      </c>
    </row>
    <row r="621" spans="1:73" ht="13.5" customHeight="1">
      <c r="A621" s="3" t="str">
        <f>HYPERLINK("http://kyu.snu.ac.kr/sdhj/index.jsp?type=hj/GK14802_00IH_0001_0015.jpg","1723_각북면_15")</f>
        <v>1723_각북면_15</v>
      </c>
      <c r="B621" s="2">
        <v>1723</v>
      </c>
      <c r="C621" s="2" t="s">
        <v>17208</v>
      </c>
      <c r="D621" s="2" t="s">
        <v>17209</v>
      </c>
      <c r="E621" s="2">
        <v>620</v>
      </c>
      <c r="F621" s="1">
        <v>5</v>
      </c>
      <c r="G621" s="1" t="s">
        <v>17578</v>
      </c>
      <c r="H621" s="1" t="s">
        <v>17579</v>
      </c>
      <c r="I621" s="1">
        <v>2</v>
      </c>
      <c r="L621" s="1">
        <v>5</v>
      </c>
      <c r="M621" s="2" t="s">
        <v>16046</v>
      </c>
      <c r="N621" s="2" t="s">
        <v>16047</v>
      </c>
      <c r="O621" s="1" t="s">
        <v>6</v>
      </c>
      <c r="P621" s="1" t="s">
        <v>8606</v>
      </c>
      <c r="T621" s="1" t="s">
        <v>17055</v>
      </c>
      <c r="U621" s="1" t="s">
        <v>382</v>
      </c>
      <c r="V621" s="1" t="s">
        <v>8794</v>
      </c>
      <c r="W621" s="1" t="s">
        <v>222</v>
      </c>
      <c r="X621" s="1" t="s">
        <v>9218</v>
      </c>
      <c r="Y621" s="1" t="s">
        <v>1450</v>
      </c>
      <c r="Z621" s="1" t="s">
        <v>10341</v>
      </c>
      <c r="AC621" s="1">
        <v>66</v>
      </c>
      <c r="AD621" s="1" t="s">
        <v>165</v>
      </c>
      <c r="AE621" s="1" t="s">
        <v>10958</v>
      </c>
      <c r="AJ621" s="1" t="s">
        <v>17</v>
      </c>
      <c r="AK621" s="1" t="s">
        <v>11643</v>
      </c>
      <c r="AL621" s="1" t="s">
        <v>224</v>
      </c>
      <c r="AM621" s="1" t="s">
        <v>11564</v>
      </c>
      <c r="AT621" s="1" t="s">
        <v>57</v>
      </c>
      <c r="AU621" s="1" t="s">
        <v>8812</v>
      </c>
      <c r="AV621" s="1" t="s">
        <v>1670</v>
      </c>
      <c r="AW621" s="1" t="s">
        <v>12632</v>
      </c>
      <c r="BG621" s="1" t="s">
        <v>611</v>
      </c>
      <c r="BH621" s="1" t="s">
        <v>11916</v>
      </c>
      <c r="BI621" s="1" t="s">
        <v>1671</v>
      </c>
      <c r="BJ621" s="1" t="s">
        <v>13348</v>
      </c>
      <c r="BQ621" s="1" t="s">
        <v>1672</v>
      </c>
      <c r="BR621" s="1" t="s">
        <v>15694</v>
      </c>
      <c r="BS621" s="1" t="s">
        <v>42</v>
      </c>
      <c r="BT621" s="1" t="s">
        <v>15289</v>
      </c>
    </row>
    <row r="622" spans="1:73" ht="13.5" customHeight="1">
      <c r="A622" s="3" t="str">
        <f>HYPERLINK("http://kyu.snu.ac.kr/sdhj/index.jsp?type=hj/GK14802_00IH_0001_0015.jpg","1723_각북면_15")</f>
        <v>1723_각북면_15</v>
      </c>
      <c r="B622" s="2">
        <v>1723</v>
      </c>
      <c r="C622" s="2" t="s">
        <v>17100</v>
      </c>
      <c r="D622" s="2" t="s">
        <v>17101</v>
      </c>
      <c r="E622" s="2">
        <v>621</v>
      </c>
      <c r="F622" s="1">
        <v>5</v>
      </c>
      <c r="G622" s="1" t="s">
        <v>17559</v>
      </c>
      <c r="H622" s="1" t="s">
        <v>17560</v>
      </c>
      <c r="I622" s="1">
        <v>2</v>
      </c>
      <c r="L622" s="1">
        <v>5</v>
      </c>
      <c r="M622" s="2" t="s">
        <v>16046</v>
      </c>
      <c r="N622" s="2" t="s">
        <v>16047</v>
      </c>
      <c r="S622" s="1" t="s">
        <v>49</v>
      </c>
      <c r="T622" s="1" t="s">
        <v>241</v>
      </c>
      <c r="W622" s="1" t="s">
        <v>1673</v>
      </c>
      <c r="X622" s="1" t="s">
        <v>9237</v>
      </c>
      <c r="Y622" s="1" t="s">
        <v>51</v>
      </c>
      <c r="Z622" s="1" t="s">
        <v>9254</v>
      </c>
      <c r="AC622" s="1">
        <v>65</v>
      </c>
      <c r="AD622" s="1" t="s">
        <v>358</v>
      </c>
      <c r="AE622" s="1" t="s">
        <v>10404</v>
      </c>
      <c r="AJ622" s="1" t="s">
        <v>17</v>
      </c>
      <c r="AK622" s="1" t="s">
        <v>11643</v>
      </c>
      <c r="AL622" s="1" t="s">
        <v>1674</v>
      </c>
      <c r="AM622" s="1" t="s">
        <v>15296</v>
      </c>
      <c r="AT622" s="1" t="s">
        <v>98</v>
      </c>
      <c r="AU622" s="1" t="s">
        <v>11883</v>
      </c>
      <c r="AV622" s="1" t="s">
        <v>1675</v>
      </c>
      <c r="AW622" s="1" t="s">
        <v>9217</v>
      </c>
      <c r="BG622" s="1" t="s">
        <v>1676</v>
      </c>
      <c r="BH622" s="1" t="s">
        <v>17580</v>
      </c>
      <c r="BI622" s="1" t="s">
        <v>1677</v>
      </c>
      <c r="BJ622" s="1" t="s">
        <v>12284</v>
      </c>
      <c r="BK622" s="1" t="s">
        <v>607</v>
      </c>
      <c r="BL622" s="1" t="s">
        <v>8948</v>
      </c>
      <c r="BM622" s="1" t="s">
        <v>1678</v>
      </c>
      <c r="BN622" s="1" t="s">
        <v>9227</v>
      </c>
      <c r="BQ622" s="1" t="s">
        <v>1679</v>
      </c>
      <c r="BR622" s="1" t="s">
        <v>14528</v>
      </c>
      <c r="BS622" s="1" t="s">
        <v>130</v>
      </c>
      <c r="BT622" s="1" t="s">
        <v>11651</v>
      </c>
    </row>
    <row r="623" spans="1:73" ht="13.5" customHeight="1">
      <c r="A623" s="3" t="str">
        <f>HYPERLINK("http://kyu.snu.ac.kr/sdhj/index.jsp?type=hj/GK14802_00IH_0001_0015.jpg","1723_각북면_15")</f>
        <v>1723_각북면_15</v>
      </c>
      <c r="B623" s="2">
        <v>1723</v>
      </c>
      <c r="C623" s="2" t="s">
        <v>17470</v>
      </c>
      <c r="D623" s="2" t="s">
        <v>17471</v>
      </c>
      <c r="E623" s="2">
        <v>622</v>
      </c>
      <c r="F623" s="1">
        <v>5</v>
      </c>
      <c r="G623" s="1" t="s">
        <v>17581</v>
      </c>
      <c r="H623" s="1" t="s">
        <v>17582</v>
      </c>
      <c r="I623" s="1">
        <v>3</v>
      </c>
      <c r="J623" s="1" t="s">
        <v>1680</v>
      </c>
      <c r="K623" s="1" t="s">
        <v>8587</v>
      </c>
      <c r="L623" s="1">
        <v>1</v>
      </c>
      <c r="M623" s="2" t="s">
        <v>1680</v>
      </c>
      <c r="N623" s="2" t="s">
        <v>8587</v>
      </c>
      <c r="O623" s="1" t="s">
        <v>6</v>
      </c>
      <c r="P623" s="1" t="s">
        <v>8606</v>
      </c>
      <c r="T623" s="1" t="s">
        <v>17232</v>
      </c>
      <c r="U623" s="1" t="s">
        <v>382</v>
      </c>
      <c r="V623" s="1" t="s">
        <v>8794</v>
      </c>
      <c r="W623" s="1" t="s">
        <v>523</v>
      </c>
      <c r="X623" s="1" t="s">
        <v>9198</v>
      </c>
      <c r="Y623" s="1" t="s">
        <v>1681</v>
      </c>
      <c r="Z623" s="1" t="s">
        <v>11240</v>
      </c>
      <c r="AC623" s="1">
        <v>55</v>
      </c>
      <c r="AD623" s="1" t="s">
        <v>599</v>
      </c>
      <c r="AE623" s="1" t="s">
        <v>11455</v>
      </c>
      <c r="AJ623" s="1" t="s">
        <v>17</v>
      </c>
      <c r="AK623" s="1" t="s">
        <v>11643</v>
      </c>
      <c r="AL623" s="1" t="s">
        <v>1682</v>
      </c>
      <c r="AM623" s="1" t="s">
        <v>11706</v>
      </c>
      <c r="AT623" s="1" t="s">
        <v>76</v>
      </c>
      <c r="AU623" s="1" t="s">
        <v>8908</v>
      </c>
      <c r="AV623" s="1" t="s">
        <v>1683</v>
      </c>
      <c r="AW623" s="1" t="s">
        <v>10508</v>
      </c>
      <c r="BG623" s="1" t="s">
        <v>1513</v>
      </c>
      <c r="BH623" s="1" t="s">
        <v>12925</v>
      </c>
      <c r="BI623" s="1" t="s">
        <v>19132</v>
      </c>
      <c r="BJ623" s="1" t="s">
        <v>13868</v>
      </c>
      <c r="BK623" s="1" t="s">
        <v>76</v>
      </c>
      <c r="BL623" s="1" t="s">
        <v>8908</v>
      </c>
      <c r="BM623" s="1" t="s">
        <v>1684</v>
      </c>
      <c r="BN623" s="1" t="s">
        <v>11193</v>
      </c>
      <c r="BO623" s="1" t="s">
        <v>456</v>
      </c>
      <c r="BP623" s="1" t="s">
        <v>11889</v>
      </c>
      <c r="BQ623" s="1" t="s">
        <v>1685</v>
      </c>
      <c r="BR623" s="1" t="s">
        <v>15764</v>
      </c>
      <c r="BS623" s="1" t="s">
        <v>93</v>
      </c>
      <c r="BT623" s="1" t="s">
        <v>11615</v>
      </c>
    </row>
    <row r="624" spans="1:73" ht="13.5" customHeight="1">
      <c r="A624" s="3" t="str">
        <f>HYPERLINK("http://kyu.snu.ac.kr/sdhj/index.jsp?type=hj/GK14802_00IH_0001_0015.jpg","1723_각북면_15")</f>
        <v>1723_각북면_15</v>
      </c>
      <c r="B624" s="2">
        <v>1723</v>
      </c>
      <c r="C624" s="2" t="s">
        <v>17100</v>
      </c>
      <c r="D624" s="2" t="s">
        <v>17101</v>
      </c>
      <c r="E624" s="2">
        <v>623</v>
      </c>
      <c r="F624" s="1">
        <v>5</v>
      </c>
      <c r="G624" s="1" t="s">
        <v>17559</v>
      </c>
      <c r="H624" s="1" t="s">
        <v>17560</v>
      </c>
      <c r="I624" s="1">
        <v>3</v>
      </c>
      <c r="L624" s="1">
        <v>1</v>
      </c>
      <c r="M624" s="2" t="s">
        <v>1680</v>
      </c>
      <c r="N624" s="2" t="s">
        <v>8587</v>
      </c>
      <c r="S624" s="1" t="s">
        <v>49</v>
      </c>
      <c r="T624" s="1" t="s">
        <v>241</v>
      </c>
      <c r="W624" s="1" t="s">
        <v>82</v>
      </c>
      <c r="X624" s="1" t="s">
        <v>17583</v>
      </c>
      <c r="Y624" s="1" t="s">
        <v>51</v>
      </c>
      <c r="Z624" s="1" t="s">
        <v>9254</v>
      </c>
      <c r="AC624" s="1">
        <v>50</v>
      </c>
      <c r="AD624" s="1" t="s">
        <v>168</v>
      </c>
      <c r="AE624" s="1" t="s">
        <v>11458</v>
      </c>
      <c r="AJ624" s="1" t="s">
        <v>17</v>
      </c>
      <c r="AK624" s="1" t="s">
        <v>11643</v>
      </c>
      <c r="AL624" s="1" t="s">
        <v>42</v>
      </c>
      <c r="AM624" s="1" t="s">
        <v>15289</v>
      </c>
      <c r="AT624" s="1" t="s">
        <v>76</v>
      </c>
      <c r="AU624" s="1" t="s">
        <v>8908</v>
      </c>
      <c r="AV624" s="1" t="s">
        <v>354</v>
      </c>
      <c r="AW624" s="1" t="s">
        <v>12631</v>
      </c>
      <c r="BG624" s="1" t="s">
        <v>76</v>
      </c>
      <c r="BH624" s="1" t="s">
        <v>8908</v>
      </c>
      <c r="BI624" s="1" t="s">
        <v>947</v>
      </c>
      <c r="BJ624" s="1" t="s">
        <v>10514</v>
      </c>
      <c r="BK624" s="1" t="s">
        <v>76</v>
      </c>
      <c r="BL624" s="1" t="s">
        <v>8908</v>
      </c>
      <c r="BM624" s="1" t="s">
        <v>1400</v>
      </c>
      <c r="BN624" s="1" t="s">
        <v>9300</v>
      </c>
      <c r="BO624" s="1" t="s">
        <v>456</v>
      </c>
      <c r="BP624" s="1" t="s">
        <v>11889</v>
      </c>
      <c r="BQ624" s="1" t="s">
        <v>1686</v>
      </c>
      <c r="BR624" s="1" t="s">
        <v>15893</v>
      </c>
      <c r="BS624" s="1" t="s">
        <v>1402</v>
      </c>
      <c r="BT624" s="1" t="s">
        <v>17484</v>
      </c>
    </row>
    <row r="625" spans="1:73" ht="13.5" customHeight="1">
      <c r="A625" s="3" t="str">
        <f>HYPERLINK("http://kyu.snu.ac.kr/sdhj/index.jsp?type=hj/GK14802_00IH_0001_0015.jpg","1723_각북면_15")</f>
        <v>1723_각북면_15</v>
      </c>
      <c r="B625" s="2">
        <v>1723</v>
      </c>
      <c r="C625" s="2" t="s">
        <v>17194</v>
      </c>
      <c r="D625" s="2" t="s">
        <v>17195</v>
      </c>
      <c r="E625" s="2">
        <v>624</v>
      </c>
      <c r="F625" s="1">
        <v>5</v>
      </c>
      <c r="G625" s="1" t="s">
        <v>17584</v>
      </c>
      <c r="H625" s="1" t="s">
        <v>17585</v>
      </c>
      <c r="I625" s="1">
        <v>3</v>
      </c>
      <c r="L625" s="1">
        <v>1</v>
      </c>
      <c r="M625" s="2" t="s">
        <v>1680</v>
      </c>
      <c r="N625" s="2" t="s">
        <v>8587</v>
      </c>
      <c r="S625" s="1" t="s">
        <v>216</v>
      </c>
      <c r="T625" s="1" t="s">
        <v>8655</v>
      </c>
      <c r="Y625" s="1" t="s">
        <v>465</v>
      </c>
      <c r="Z625" s="1" t="s">
        <v>11239</v>
      </c>
      <c r="AC625" s="1">
        <v>16</v>
      </c>
      <c r="AD625" s="1" t="s">
        <v>318</v>
      </c>
      <c r="AE625" s="1" t="s">
        <v>11436</v>
      </c>
    </row>
    <row r="626" spans="1:73" ht="13.5" customHeight="1">
      <c r="A626" s="3" t="str">
        <f>HYPERLINK("http://kyu.snu.ac.kr/sdhj/index.jsp?type=hj/GK14802_00IH_0001_0015.jpg","1723_각북면_15")</f>
        <v>1723_각북면_15</v>
      </c>
      <c r="B626" s="2">
        <v>1723</v>
      </c>
      <c r="C626" s="2" t="s">
        <v>17233</v>
      </c>
      <c r="D626" s="2" t="s">
        <v>17234</v>
      </c>
      <c r="E626" s="2">
        <v>625</v>
      </c>
      <c r="F626" s="1">
        <v>5</v>
      </c>
      <c r="G626" s="1" t="s">
        <v>17557</v>
      </c>
      <c r="H626" s="1" t="s">
        <v>17558</v>
      </c>
      <c r="I626" s="1">
        <v>3</v>
      </c>
      <c r="L626" s="1">
        <v>1</v>
      </c>
      <c r="M626" s="2" t="s">
        <v>1680</v>
      </c>
      <c r="N626" s="2" t="s">
        <v>8587</v>
      </c>
      <c r="S626" s="1" t="s">
        <v>136</v>
      </c>
      <c r="T626" s="1" t="s">
        <v>4203</v>
      </c>
      <c r="Y626" s="1" t="s">
        <v>1687</v>
      </c>
      <c r="Z626" s="1" t="s">
        <v>11238</v>
      </c>
      <c r="AC626" s="1">
        <v>1</v>
      </c>
      <c r="AD626" s="1" t="s">
        <v>88</v>
      </c>
      <c r="AE626" s="1" t="s">
        <v>11437</v>
      </c>
    </row>
    <row r="627" spans="1:73" ht="13.5" customHeight="1">
      <c r="A627" s="3" t="str">
        <f>HYPERLINK("http://kyu.snu.ac.kr/sdhj/index.jsp?type=hj/GK14802_00IH_0001_0015.jpg","1723_각북면_15")</f>
        <v>1723_각북면_15</v>
      </c>
      <c r="B627" s="2">
        <v>1723</v>
      </c>
      <c r="C627" s="2" t="s">
        <v>17233</v>
      </c>
      <c r="D627" s="2" t="s">
        <v>17234</v>
      </c>
      <c r="E627" s="2">
        <v>626</v>
      </c>
      <c r="F627" s="1">
        <v>5</v>
      </c>
      <c r="G627" s="1" t="s">
        <v>17557</v>
      </c>
      <c r="H627" s="1" t="s">
        <v>17558</v>
      </c>
      <c r="I627" s="1">
        <v>3</v>
      </c>
      <c r="L627" s="1">
        <v>2</v>
      </c>
      <c r="M627" s="2" t="s">
        <v>16048</v>
      </c>
      <c r="N627" s="2" t="s">
        <v>16049</v>
      </c>
      <c r="O627" s="1" t="s">
        <v>6</v>
      </c>
      <c r="P627" s="1" t="s">
        <v>8606</v>
      </c>
      <c r="T627" s="1" t="s">
        <v>17029</v>
      </c>
      <c r="U627" s="1" t="s">
        <v>382</v>
      </c>
      <c r="V627" s="1" t="s">
        <v>8794</v>
      </c>
      <c r="W627" s="1" t="s">
        <v>102</v>
      </c>
      <c r="X627" s="1" t="s">
        <v>9211</v>
      </c>
      <c r="Y627" s="1" t="s">
        <v>1688</v>
      </c>
      <c r="Z627" s="1" t="s">
        <v>11237</v>
      </c>
      <c r="AC627" s="1">
        <v>61</v>
      </c>
      <c r="AD627" s="1" t="s">
        <v>88</v>
      </c>
      <c r="AE627" s="1" t="s">
        <v>11437</v>
      </c>
      <c r="AJ627" s="1" t="s">
        <v>17</v>
      </c>
      <c r="AK627" s="1" t="s">
        <v>11643</v>
      </c>
      <c r="AL627" s="1" t="s">
        <v>518</v>
      </c>
      <c r="AM627" s="1" t="s">
        <v>11637</v>
      </c>
      <c r="AT627" s="1" t="s">
        <v>76</v>
      </c>
      <c r="AU627" s="1" t="s">
        <v>8908</v>
      </c>
      <c r="AV627" s="1" t="s">
        <v>1504</v>
      </c>
      <c r="AW627" s="1" t="s">
        <v>9956</v>
      </c>
      <c r="BG627" s="1" t="s">
        <v>456</v>
      </c>
      <c r="BH627" s="1" t="s">
        <v>11889</v>
      </c>
      <c r="BI627" s="1" t="s">
        <v>1689</v>
      </c>
      <c r="BJ627" s="1" t="s">
        <v>13347</v>
      </c>
      <c r="BK627" s="1" t="s">
        <v>76</v>
      </c>
      <c r="BL627" s="1" t="s">
        <v>8908</v>
      </c>
      <c r="BM627" s="1" t="s">
        <v>1690</v>
      </c>
      <c r="BN627" s="1" t="s">
        <v>13807</v>
      </c>
      <c r="BO627" s="1" t="s">
        <v>456</v>
      </c>
      <c r="BP627" s="1" t="s">
        <v>11889</v>
      </c>
      <c r="BQ627" s="1" t="s">
        <v>1691</v>
      </c>
      <c r="BR627" s="1" t="s">
        <v>17586</v>
      </c>
      <c r="BS627" s="1" t="s">
        <v>42</v>
      </c>
      <c r="BT627" s="1" t="s">
        <v>15289</v>
      </c>
    </row>
    <row r="628" spans="1:73" ht="13.5" customHeight="1">
      <c r="A628" s="3" t="str">
        <f>HYPERLINK("http://kyu.snu.ac.kr/sdhj/index.jsp?type=hj/GK14802_00IH_0001_0015.jpg","1723_각북면_15")</f>
        <v>1723_각북면_15</v>
      </c>
      <c r="B628" s="2">
        <v>1723</v>
      </c>
      <c r="C628" s="2" t="s">
        <v>17587</v>
      </c>
      <c r="D628" s="2" t="s">
        <v>17588</v>
      </c>
      <c r="E628" s="2">
        <v>627</v>
      </c>
      <c r="F628" s="1">
        <v>5</v>
      </c>
      <c r="G628" s="1" t="s">
        <v>17589</v>
      </c>
      <c r="H628" s="1" t="s">
        <v>17590</v>
      </c>
      <c r="I628" s="1">
        <v>3</v>
      </c>
      <c r="L628" s="1">
        <v>2</v>
      </c>
      <c r="M628" s="2" t="s">
        <v>16048</v>
      </c>
      <c r="N628" s="2" t="s">
        <v>16049</v>
      </c>
      <c r="S628" s="1" t="s">
        <v>49</v>
      </c>
      <c r="T628" s="1" t="s">
        <v>241</v>
      </c>
      <c r="W628" s="1" t="s">
        <v>197</v>
      </c>
      <c r="X628" s="1" t="s">
        <v>17591</v>
      </c>
      <c r="Y628" s="1" t="s">
        <v>51</v>
      </c>
      <c r="Z628" s="1" t="s">
        <v>9254</v>
      </c>
      <c r="AC628" s="1">
        <v>61</v>
      </c>
      <c r="AD628" s="1" t="s">
        <v>88</v>
      </c>
      <c r="AE628" s="1" t="s">
        <v>11437</v>
      </c>
      <c r="AJ628" s="1" t="s">
        <v>17</v>
      </c>
      <c r="AK628" s="1" t="s">
        <v>11643</v>
      </c>
      <c r="AL628" s="1" t="s">
        <v>93</v>
      </c>
      <c r="AM628" s="1" t="s">
        <v>11615</v>
      </c>
      <c r="AT628" s="1" t="s">
        <v>76</v>
      </c>
      <c r="AU628" s="1" t="s">
        <v>8908</v>
      </c>
      <c r="AV628" s="1" t="s">
        <v>1667</v>
      </c>
      <c r="AW628" s="1" t="s">
        <v>10876</v>
      </c>
      <c r="BG628" s="1" t="s">
        <v>456</v>
      </c>
      <c r="BH628" s="1" t="s">
        <v>11889</v>
      </c>
      <c r="BI628" s="1" t="s">
        <v>1692</v>
      </c>
      <c r="BJ628" s="1" t="s">
        <v>11255</v>
      </c>
      <c r="BK628" s="1" t="s">
        <v>76</v>
      </c>
      <c r="BL628" s="1" t="s">
        <v>8908</v>
      </c>
      <c r="BM628" s="1" t="s">
        <v>1693</v>
      </c>
      <c r="BN628" s="1" t="s">
        <v>13806</v>
      </c>
      <c r="BO628" s="1" t="s">
        <v>456</v>
      </c>
      <c r="BP628" s="1" t="s">
        <v>11889</v>
      </c>
      <c r="BQ628" s="1" t="s">
        <v>1694</v>
      </c>
      <c r="BR628" s="1" t="s">
        <v>14527</v>
      </c>
      <c r="BS628" s="1" t="s">
        <v>75</v>
      </c>
      <c r="BT628" s="1" t="s">
        <v>11565</v>
      </c>
    </row>
    <row r="629" spans="1:73" ht="13.5" customHeight="1">
      <c r="A629" s="3" t="str">
        <f>HYPERLINK("http://kyu.snu.ac.kr/sdhj/index.jsp?type=hj/GK14802_00IH_0001_0015.jpg","1723_각북면_15")</f>
        <v>1723_각북면_15</v>
      </c>
      <c r="B629" s="2">
        <v>1723</v>
      </c>
      <c r="C629" s="2" t="s">
        <v>17033</v>
      </c>
      <c r="D629" s="2" t="s">
        <v>17034</v>
      </c>
      <c r="E629" s="2">
        <v>628</v>
      </c>
      <c r="F629" s="1">
        <v>5</v>
      </c>
      <c r="G629" s="1" t="s">
        <v>17561</v>
      </c>
      <c r="H629" s="1" t="s">
        <v>17562</v>
      </c>
      <c r="I629" s="1">
        <v>3</v>
      </c>
      <c r="L629" s="1">
        <v>2</v>
      </c>
      <c r="M629" s="2" t="s">
        <v>16048</v>
      </c>
      <c r="N629" s="2" t="s">
        <v>16049</v>
      </c>
      <c r="S629" s="1" t="s">
        <v>216</v>
      </c>
      <c r="T629" s="1" t="s">
        <v>8655</v>
      </c>
      <c r="Y629" s="1" t="s">
        <v>111</v>
      </c>
      <c r="Z629" s="1" t="s">
        <v>9387</v>
      </c>
      <c r="AC629" s="1">
        <v>8</v>
      </c>
      <c r="AD629" s="1" t="s">
        <v>593</v>
      </c>
      <c r="AE629" s="1" t="s">
        <v>11448</v>
      </c>
    </row>
    <row r="630" spans="1:73" ht="13.5" customHeight="1">
      <c r="A630" s="3" t="str">
        <f>HYPERLINK("http://kyu.snu.ac.kr/sdhj/index.jsp?type=hj/GK14802_00IH_0001_0015.jpg","1723_각북면_15")</f>
        <v>1723_각북면_15</v>
      </c>
      <c r="B630" s="2">
        <v>1723</v>
      </c>
      <c r="C630" s="2" t="s">
        <v>17035</v>
      </c>
      <c r="D630" s="2" t="s">
        <v>17036</v>
      </c>
      <c r="E630" s="2">
        <v>629</v>
      </c>
      <c r="F630" s="1">
        <v>5</v>
      </c>
      <c r="G630" s="1" t="s">
        <v>17592</v>
      </c>
      <c r="H630" s="1" t="s">
        <v>17593</v>
      </c>
      <c r="I630" s="1">
        <v>3</v>
      </c>
      <c r="L630" s="1">
        <v>3</v>
      </c>
      <c r="M630" s="2" t="s">
        <v>16050</v>
      </c>
      <c r="N630" s="2" t="s">
        <v>16051</v>
      </c>
      <c r="O630" s="1" t="s">
        <v>6</v>
      </c>
      <c r="P630" s="1" t="s">
        <v>8606</v>
      </c>
      <c r="T630" s="1" t="s">
        <v>17132</v>
      </c>
      <c r="U630" s="1" t="s">
        <v>1695</v>
      </c>
      <c r="V630" s="1" t="s">
        <v>9143</v>
      </c>
      <c r="W630" s="1" t="s">
        <v>102</v>
      </c>
      <c r="X630" s="1" t="s">
        <v>9211</v>
      </c>
      <c r="Y630" s="1" t="s">
        <v>1299</v>
      </c>
      <c r="Z630" s="1" t="s">
        <v>9689</v>
      </c>
      <c r="AC630" s="1">
        <v>52</v>
      </c>
      <c r="AD630" s="1" t="s">
        <v>795</v>
      </c>
      <c r="AE630" s="1" t="s">
        <v>11445</v>
      </c>
      <c r="AJ630" s="1" t="s">
        <v>17</v>
      </c>
      <c r="AK630" s="1" t="s">
        <v>11643</v>
      </c>
      <c r="AL630" s="1" t="s">
        <v>518</v>
      </c>
      <c r="AM630" s="1" t="s">
        <v>11637</v>
      </c>
      <c r="AT630" s="1" t="s">
        <v>202</v>
      </c>
      <c r="AU630" s="1" t="s">
        <v>8811</v>
      </c>
      <c r="AV630" s="1" t="s">
        <v>1696</v>
      </c>
      <c r="AW630" s="1" t="s">
        <v>12630</v>
      </c>
      <c r="BG630" s="1" t="s">
        <v>76</v>
      </c>
      <c r="BH630" s="1" t="s">
        <v>8908</v>
      </c>
      <c r="BI630" s="1" t="s">
        <v>650</v>
      </c>
      <c r="BJ630" s="1" t="s">
        <v>9397</v>
      </c>
      <c r="BK630" s="1" t="s">
        <v>333</v>
      </c>
      <c r="BL630" s="1" t="s">
        <v>11898</v>
      </c>
      <c r="BM630" s="1" t="s">
        <v>1697</v>
      </c>
      <c r="BN630" s="1" t="s">
        <v>11121</v>
      </c>
      <c r="BO630" s="1" t="s">
        <v>98</v>
      </c>
      <c r="BP630" s="1" t="s">
        <v>11883</v>
      </c>
      <c r="BQ630" s="1" t="s">
        <v>1698</v>
      </c>
      <c r="BR630" s="1" t="s">
        <v>14526</v>
      </c>
      <c r="BS630" s="1" t="s">
        <v>205</v>
      </c>
      <c r="BT630" s="1" t="s">
        <v>11656</v>
      </c>
      <c r="BU630" s="1" t="s">
        <v>1699</v>
      </c>
    </row>
    <row r="631" spans="1:73" ht="13.5" customHeight="1">
      <c r="A631" s="3" t="str">
        <f>HYPERLINK("http://kyu.snu.ac.kr/sdhj/index.jsp?type=hj/GK14802_00IH_0001_0015.jpg","1723_각북면_15")</f>
        <v>1723_각북면_15</v>
      </c>
      <c r="B631" s="2">
        <v>1723</v>
      </c>
      <c r="C631" s="2" t="s">
        <v>17064</v>
      </c>
      <c r="D631" s="2" t="s">
        <v>17065</v>
      </c>
      <c r="E631" s="2">
        <v>630</v>
      </c>
      <c r="F631" s="1">
        <v>5</v>
      </c>
      <c r="G631" s="1" t="s">
        <v>17539</v>
      </c>
      <c r="H631" s="1" t="s">
        <v>17540</v>
      </c>
      <c r="I631" s="1">
        <v>3</v>
      </c>
      <c r="L631" s="1">
        <v>3</v>
      </c>
      <c r="M631" s="2" t="s">
        <v>16050</v>
      </c>
      <c r="N631" s="2" t="s">
        <v>16051</v>
      </c>
      <c r="S631" s="1" t="s">
        <v>49</v>
      </c>
      <c r="T631" s="1" t="s">
        <v>241</v>
      </c>
      <c r="W631" s="1" t="s">
        <v>523</v>
      </c>
      <c r="X631" s="1" t="s">
        <v>9198</v>
      </c>
      <c r="Y631" s="1" t="s">
        <v>51</v>
      </c>
      <c r="Z631" s="1" t="s">
        <v>9254</v>
      </c>
      <c r="AC631" s="1">
        <v>48</v>
      </c>
      <c r="AD631" s="1" t="s">
        <v>708</v>
      </c>
      <c r="AE631" s="1" t="s">
        <v>11449</v>
      </c>
      <c r="AJ631" s="1" t="s">
        <v>17</v>
      </c>
      <c r="AK631" s="1" t="s">
        <v>11643</v>
      </c>
      <c r="AL631" s="1" t="s">
        <v>293</v>
      </c>
      <c r="AM631" s="1" t="s">
        <v>11558</v>
      </c>
      <c r="AT631" s="1" t="s">
        <v>202</v>
      </c>
      <c r="AU631" s="1" t="s">
        <v>8811</v>
      </c>
      <c r="AV631" s="1" t="s">
        <v>1700</v>
      </c>
      <c r="AW631" s="1" t="s">
        <v>12398</v>
      </c>
      <c r="BG631" s="1" t="s">
        <v>57</v>
      </c>
      <c r="BH631" s="1" t="s">
        <v>8812</v>
      </c>
      <c r="BI631" s="1" t="s">
        <v>1701</v>
      </c>
      <c r="BJ631" s="1" t="s">
        <v>13346</v>
      </c>
      <c r="BK631" s="1" t="s">
        <v>98</v>
      </c>
      <c r="BL631" s="1" t="s">
        <v>11883</v>
      </c>
      <c r="BM631" s="1" t="s">
        <v>1702</v>
      </c>
      <c r="BN631" s="1" t="s">
        <v>9212</v>
      </c>
      <c r="BO631" s="1" t="s">
        <v>98</v>
      </c>
      <c r="BP631" s="1" t="s">
        <v>11883</v>
      </c>
      <c r="BQ631" s="1" t="s">
        <v>1703</v>
      </c>
      <c r="BR631" s="1" t="s">
        <v>15775</v>
      </c>
      <c r="BS631" s="1" t="s">
        <v>93</v>
      </c>
      <c r="BT631" s="1" t="s">
        <v>11615</v>
      </c>
    </row>
    <row r="632" spans="1:73" ht="13.5" customHeight="1">
      <c r="A632" s="3" t="str">
        <f>HYPERLINK("http://kyu.snu.ac.kr/sdhj/index.jsp?type=hj/GK14802_00IH_0001_0015.jpg","1723_각북면_15")</f>
        <v>1723_각북면_15</v>
      </c>
      <c r="B632" s="2">
        <v>1723</v>
      </c>
      <c r="C632" s="2" t="s">
        <v>17125</v>
      </c>
      <c r="D632" s="2" t="s">
        <v>17126</v>
      </c>
      <c r="E632" s="2">
        <v>631</v>
      </c>
      <c r="F632" s="1">
        <v>5</v>
      </c>
      <c r="G632" s="1" t="s">
        <v>17594</v>
      </c>
      <c r="H632" s="1" t="s">
        <v>17595</v>
      </c>
      <c r="I632" s="1">
        <v>3</v>
      </c>
      <c r="L632" s="1">
        <v>3</v>
      </c>
      <c r="M632" s="2" t="s">
        <v>16050</v>
      </c>
      <c r="N632" s="2" t="s">
        <v>16051</v>
      </c>
      <c r="S632" s="1" t="s">
        <v>216</v>
      </c>
      <c r="T632" s="1" t="s">
        <v>8655</v>
      </c>
      <c r="Y632" s="1" t="s">
        <v>19175</v>
      </c>
      <c r="Z632" s="1" t="s">
        <v>15095</v>
      </c>
      <c r="AC632" s="1">
        <v>3</v>
      </c>
      <c r="AD632" s="1" t="s">
        <v>41</v>
      </c>
      <c r="AE632" s="1" t="s">
        <v>11447</v>
      </c>
    </row>
    <row r="633" spans="1:73" ht="13.5" customHeight="1">
      <c r="A633" s="3" t="str">
        <f>HYPERLINK("http://kyu.snu.ac.kr/sdhj/index.jsp?type=hj/GK14802_00IH_0001_0015.jpg","1723_각북면_15")</f>
        <v>1723_각북면_15</v>
      </c>
      <c r="B633" s="2">
        <v>1723</v>
      </c>
      <c r="C633" s="2" t="s">
        <v>17134</v>
      </c>
      <c r="D633" s="2" t="s">
        <v>17135</v>
      </c>
      <c r="E633" s="2">
        <v>632</v>
      </c>
      <c r="F633" s="1">
        <v>5</v>
      </c>
      <c r="G633" s="1" t="s">
        <v>17596</v>
      </c>
      <c r="H633" s="1" t="s">
        <v>17597</v>
      </c>
      <c r="I633" s="1">
        <v>3</v>
      </c>
      <c r="L633" s="1">
        <v>3</v>
      </c>
      <c r="M633" s="2" t="s">
        <v>16050</v>
      </c>
      <c r="N633" s="2" t="s">
        <v>16051</v>
      </c>
      <c r="S633" s="1" t="s">
        <v>67</v>
      </c>
      <c r="T633" s="1" t="s">
        <v>2699</v>
      </c>
      <c r="Y633" s="1" t="s">
        <v>51</v>
      </c>
      <c r="Z633" s="1" t="s">
        <v>9254</v>
      </c>
      <c r="AC633" s="1">
        <v>5</v>
      </c>
      <c r="AD633" s="1" t="s">
        <v>358</v>
      </c>
      <c r="AE633" s="1" t="s">
        <v>10404</v>
      </c>
    </row>
    <row r="634" spans="1:73" ht="13.5" customHeight="1">
      <c r="A634" s="3" t="str">
        <f>HYPERLINK("http://kyu.snu.ac.kr/sdhj/index.jsp?type=hj/GK14802_00IH_0001_0015.jpg","1723_각북면_15")</f>
        <v>1723_각북면_15</v>
      </c>
      <c r="B634" s="2">
        <v>1723</v>
      </c>
      <c r="C634" s="2" t="s">
        <v>17134</v>
      </c>
      <c r="D634" s="2" t="s">
        <v>17135</v>
      </c>
      <c r="E634" s="2">
        <v>633</v>
      </c>
      <c r="F634" s="1">
        <v>5</v>
      </c>
      <c r="G634" s="1" t="s">
        <v>17596</v>
      </c>
      <c r="H634" s="1" t="s">
        <v>17597</v>
      </c>
      <c r="I634" s="1">
        <v>3</v>
      </c>
      <c r="L634" s="1">
        <v>4</v>
      </c>
      <c r="M634" s="2" t="s">
        <v>16052</v>
      </c>
      <c r="N634" s="2" t="s">
        <v>16053</v>
      </c>
      <c r="O634" s="1" t="s">
        <v>6</v>
      </c>
      <c r="P634" s="1" t="s">
        <v>8606</v>
      </c>
      <c r="T634" s="1" t="s">
        <v>17191</v>
      </c>
      <c r="U634" s="1" t="s">
        <v>1704</v>
      </c>
      <c r="V634" s="1" t="s">
        <v>9142</v>
      </c>
      <c r="W634" s="1" t="s">
        <v>197</v>
      </c>
      <c r="X634" s="1" t="s">
        <v>17385</v>
      </c>
      <c r="Y634" s="1" t="s">
        <v>840</v>
      </c>
      <c r="Z634" s="1" t="s">
        <v>9354</v>
      </c>
      <c r="AC634" s="1">
        <v>46</v>
      </c>
      <c r="AD634" s="1" t="s">
        <v>129</v>
      </c>
      <c r="AE634" s="1" t="s">
        <v>11468</v>
      </c>
      <c r="AF634" s="1" t="s">
        <v>957</v>
      </c>
      <c r="AG634" s="1" t="s">
        <v>11491</v>
      </c>
      <c r="AH634" s="1" t="s">
        <v>1705</v>
      </c>
      <c r="AI634" s="1" t="s">
        <v>17598</v>
      </c>
      <c r="AJ634" s="1" t="s">
        <v>17</v>
      </c>
      <c r="AK634" s="1" t="s">
        <v>11643</v>
      </c>
      <c r="AL634" s="1" t="s">
        <v>1277</v>
      </c>
      <c r="AM634" s="1" t="s">
        <v>11673</v>
      </c>
      <c r="AT634" s="1" t="s">
        <v>76</v>
      </c>
      <c r="AU634" s="1" t="s">
        <v>8908</v>
      </c>
      <c r="AV634" s="1" t="s">
        <v>1383</v>
      </c>
      <c r="AW634" s="1" t="s">
        <v>9964</v>
      </c>
      <c r="BG634" s="1" t="s">
        <v>76</v>
      </c>
      <c r="BH634" s="1" t="s">
        <v>8908</v>
      </c>
      <c r="BI634" s="1" t="s">
        <v>1319</v>
      </c>
      <c r="BJ634" s="1" t="s">
        <v>10432</v>
      </c>
      <c r="BK634" s="1" t="s">
        <v>76</v>
      </c>
      <c r="BL634" s="1" t="s">
        <v>8908</v>
      </c>
      <c r="BM634" s="1" t="s">
        <v>1384</v>
      </c>
      <c r="BN634" s="1" t="s">
        <v>13805</v>
      </c>
      <c r="BO634" s="1" t="s">
        <v>849</v>
      </c>
      <c r="BP634" s="1" t="s">
        <v>11893</v>
      </c>
      <c r="BQ634" s="1" t="s">
        <v>1385</v>
      </c>
      <c r="BR634" s="1" t="s">
        <v>14525</v>
      </c>
      <c r="BS634" s="1" t="s">
        <v>518</v>
      </c>
      <c r="BT634" s="1" t="s">
        <v>11637</v>
      </c>
      <c r="BU634" s="1" t="s">
        <v>17599</v>
      </c>
    </row>
    <row r="635" spans="1:73" ht="13.5" customHeight="1">
      <c r="A635" s="3" t="str">
        <f>HYPERLINK("http://kyu.snu.ac.kr/sdhj/index.jsp?type=hj/GK14802_00IH_0001_0015.jpg","1723_각북면_15")</f>
        <v>1723_각북면_15</v>
      </c>
      <c r="B635" s="2">
        <v>1723</v>
      </c>
      <c r="C635" s="2" t="s">
        <v>17462</v>
      </c>
      <c r="D635" s="2" t="s">
        <v>17463</v>
      </c>
      <c r="E635" s="2">
        <v>634</v>
      </c>
      <c r="F635" s="1">
        <v>5</v>
      </c>
      <c r="G635" s="1" t="s">
        <v>17600</v>
      </c>
      <c r="H635" s="1" t="s">
        <v>17601</v>
      </c>
      <c r="I635" s="1">
        <v>3</v>
      </c>
      <c r="L635" s="1">
        <v>4</v>
      </c>
      <c r="M635" s="2" t="s">
        <v>16052</v>
      </c>
      <c r="N635" s="2" t="s">
        <v>16053</v>
      </c>
      <c r="S635" s="1" t="s">
        <v>49</v>
      </c>
      <c r="T635" s="1" t="s">
        <v>241</v>
      </c>
      <c r="W635" s="1" t="s">
        <v>1544</v>
      </c>
      <c r="X635" s="1" t="s">
        <v>9208</v>
      </c>
      <c r="Y635" s="1" t="s">
        <v>51</v>
      </c>
      <c r="Z635" s="1" t="s">
        <v>9254</v>
      </c>
      <c r="AC635" s="1">
        <v>46</v>
      </c>
      <c r="AD635" s="1" t="s">
        <v>129</v>
      </c>
      <c r="AE635" s="1" t="s">
        <v>11468</v>
      </c>
      <c r="AJ635" s="1" t="s">
        <v>17</v>
      </c>
      <c r="AK635" s="1" t="s">
        <v>11643</v>
      </c>
      <c r="AL635" s="1" t="s">
        <v>319</v>
      </c>
      <c r="AM635" s="1" t="s">
        <v>11623</v>
      </c>
      <c r="AT635" s="1" t="s">
        <v>1489</v>
      </c>
      <c r="AU635" s="1" t="s">
        <v>8979</v>
      </c>
      <c r="AV635" s="1" t="s">
        <v>1706</v>
      </c>
      <c r="AW635" s="1" t="s">
        <v>12629</v>
      </c>
      <c r="BG635" s="1" t="s">
        <v>849</v>
      </c>
      <c r="BH635" s="1" t="s">
        <v>11893</v>
      </c>
      <c r="BI635" s="1" t="s">
        <v>1707</v>
      </c>
      <c r="BJ635" s="1" t="s">
        <v>13345</v>
      </c>
      <c r="BK635" s="1" t="s">
        <v>210</v>
      </c>
      <c r="BL635" s="1" t="s">
        <v>11913</v>
      </c>
      <c r="BM635" s="1" t="s">
        <v>1708</v>
      </c>
      <c r="BN635" s="1" t="s">
        <v>12050</v>
      </c>
      <c r="BO635" s="1" t="s">
        <v>98</v>
      </c>
      <c r="BP635" s="1" t="s">
        <v>11883</v>
      </c>
      <c r="BQ635" s="1" t="s">
        <v>1709</v>
      </c>
      <c r="BR635" s="1" t="s">
        <v>15874</v>
      </c>
      <c r="BS635" s="1" t="s">
        <v>93</v>
      </c>
      <c r="BT635" s="1" t="s">
        <v>11615</v>
      </c>
    </row>
    <row r="636" spans="1:73" ht="13.5" customHeight="1">
      <c r="A636" s="3" t="str">
        <f>HYPERLINK("http://kyu.snu.ac.kr/sdhj/index.jsp?type=hj/GK14802_00IH_0001_0015.jpg","1723_각북면_15")</f>
        <v>1723_각북면_15</v>
      </c>
      <c r="B636" s="2">
        <v>1723</v>
      </c>
      <c r="C636" s="2" t="s">
        <v>17057</v>
      </c>
      <c r="D636" s="2" t="s">
        <v>17058</v>
      </c>
      <c r="E636" s="2">
        <v>635</v>
      </c>
      <c r="F636" s="1">
        <v>5</v>
      </c>
      <c r="G636" s="1" t="s">
        <v>17602</v>
      </c>
      <c r="H636" s="1" t="s">
        <v>17603</v>
      </c>
      <c r="I636" s="1">
        <v>3</v>
      </c>
      <c r="L636" s="1">
        <v>4</v>
      </c>
      <c r="M636" s="2" t="s">
        <v>16052</v>
      </c>
      <c r="N636" s="2" t="s">
        <v>16053</v>
      </c>
      <c r="S636" s="1" t="s">
        <v>206</v>
      </c>
      <c r="T636" s="1" t="s">
        <v>17193</v>
      </c>
      <c r="Y636" s="1" t="s">
        <v>1383</v>
      </c>
      <c r="Z636" s="1" t="s">
        <v>9964</v>
      </c>
      <c r="AF636" s="1" t="s">
        <v>497</v>
      </c>
      <c r="AG636" s="1" t="s">
        <v>11490</v>
      </c>
      <c r="AH636" s="1" t="s">
        <v>1710</v>
      </c>
      <c r="AI636" s="1" t="s">
        <v>11634</v>
      </c>
    </row>
    <row r="637" spans="1:73" ht="13.5" customHeight="1">
      <c r="A637" s="3" t="str">
        <f>HYPERLINK("http://kyu.snu.ac.kr/sdhj/index.jsp?type=hj/GK14802_00IH_0001_0015.jpg","1723_각북면_15")</f>
        <v>1723_각북면_15</v>
      </c>
      <c r="B637" s="2">
        <v>1723</v>
      </c>
      <c r="C637" s="2" t="s">
        <v>17335</v>
      </c>
      <c r="D637" s="2" t="s">
        <v>17336</v>
      </c>
      <c r="E637" s="2">
        <v>636</v>
      </c>
      <c r="F637" s="1">
        <v>5</v>
      </c>
      <c r="G637" s="1" t="s">
        <v>17604</v>
      </c>
      <c r="H637" s="1" t="s">
        <v>17605</v>
      </c>
      <c r="I637" s="1">
        <v>3</v>
      </c>
      <c r="L637" s="1">
        <v>5</v>
      </c>
      <c r="M637" s="2" t="s">
        <v>16054</v>
      </c>
      <c r="N637" s="2" t="s">
        <v>16055</v>
      </c>
      <c r="O637" s="1" t="s">
        <v>6</v>
      </c>
      <c r="P637" s="1" t="s">
        <v>8606</v>
      </c>
      <c r="T637" s="1" t="s">
        <v>17606</v>
      </c>
      <c r="U637" s="1" t="s">
        <v>463</v>
      </c>
      <c r="V637" s="1" t="s">
        <v>15005</v>
      </c>
      <c r="W637" s="1" t="s">
        <v>102</v>
      </c>
      <c r="X637" s="1" t="s">
        <v>9211</v>
      </c>
      <c r="Y637" s="1" t="s">
        <v>1711</v>
      </c>
      <c r="Z637" s="1" t="s">
        <v>11236</v>
      </c>
      <c r="AC637" s="1">
        <v>67</v>
      </c>
      <c r="AD637" s="1" t="s">
        <v>230</v>
      </c>
      <c r="AE637" s="1" t="s">
        <v>11441</v>
      </c>
      <c r="AJ637" s="1" t="s">
        <v>17</v>
      </c>
      <c r="AK637" s="1" t="s">
        <v>11643</v>
      </c>
      <c r="AL637" s="1" t="s">
        <v>518</v>
      </c>
      <c r="AM637" s="1" t="s">
        <v>11637</v>
      </c>
      <c r="AT637" s="1" t="s">
        <v>76</v>
      </c>
      <c r="AU637" s="1" t="s">
        <v>8908</v>
      </c>
      <c r="AV637" s="1" t="s">
        <v>532</v>
      </c>
      <c r="AW637" s="1" t="s">
        <v>10563</v>
      </c>
      <c r="BG637" s="1" t="s">
        <v>76</v>
      </c>
      <c r="BH637" s="1" t="s">
        <v>8908</v>
      </c>
      <c r="BI637" s="1" t="s">
        <v>1712</v>
      </c>
      <c r="BJ637" s="1" t="s">
        <v>13344</v>
      </c>
      <c r="BK637" s="1" t="s">
        <v>76</v>
      </c>
      <c r="BL637" s="1" t="s">
        <v>8908</v>
      </c>
      <c r="BM637" s="1" t="s">
        <v>1568</v>
      </c>
      <c r="BN637" s="1" t="s">
        <v>10752</v>
      </c>
      <c r="BO637" s="1" t="s">
        <v>76</v>
      </c>
      <c r="BP637" s="1" t="s">
        <v>8908</v>
      </c>
      <c r="BQ637" s="1" t="s">
        <v>1713</v>
      </c>
      <c r="BR637" s="1" t="s">
        <v>14524</v>
      </c>
      <c r="BS637" s="1" t="s">
        <v>81</v>
      </c>
      <c r="BT637" s="1" t="s">
        <v>11611</v>
      </c>
    </row>
    <row r="638" spans="1:73" ht="13.5" customHeight="1">
      <c r="A638" s="3" t="str">
        <f>HYPERLINK("http://kyu.snu.ac.kr/sdhj/index.jsp?type=hj/GK14802_00IH_0001_0015.jpg","1723_각북면_15")</f>
        <v>1723_각북면_15</v>
      </c>
      <c r="B638" s="2">
        <v>1723</v>
      </c>
      <c r="C638" s="2" t="s">
        <v>17172</v>
      </c>
      <c r="D638" s="2" t="s">
        <v>17173</v>
      </c>
      <c r="E638" s="2">
        <v>637</v>
      </c>
      <c r="F638" s="1">
        <v>5</v>
      </c>
      <c r="G638" s="1" t="s">
        <v>17607</v>
      </c>
      <c r="H638" s="1" t="s">
        <v>17608</v>
      </c>
      <c r="I638" s="1">
        <v>3</v>
      </c>
      <c r="L638" s="1">
        <v>5</v>
      </c>
      <c r="M638" s="2" t="s">
        <v>16054</v>
      </c>
      <c r="N638" s="2" t="s">
        <v>16055</v>
      </c>
      <c r="S638" s="1" t="s">
        <v>49</v>
      </c>
      <c r="T638" s="1" t="s">
        <v>241</v>
      </c>
      <c r="W638" s="1" t="s">
        <v>1211</v>
      </c>
      <c r="X638" s="1" t="s">
        <v>9197</v>
      </c>
      <c r="Y638" s="1" t="s">
        <v>51</v>
      </c>
      <c r="Z638" s="1" t="s">
        <v>9254</v>
      </c>
      <c r="AC638" s="1">
        <v>46</v>
      </c>
      <c r="AD638" s="1" t="s">
        <v>129</v>
      </c>
      <c r="AE638" s="1" t="s">
        <v>11468</v>
      </c>
      <c r="AJ638" s="1" t="s">
        <v>17</v>
      </c>
      <c r="AK638" s="1" t="s">
        <v>11643</v>
      </c>
      <c r="AL638" s="1" t="s">
        <v>160</v>
      </c>
      <c r="AM638" s="1" t="s">
        <v>11619</v>
      </c>
      <c r="AT638" s="1" t="s">
        <v>76</v>
      </c>
      <c r="AU638" s="1" t="s">
        <v>8908</v>
      </c>
      <c r="AV638" s="1" t="s">
        <v>1714</v>
      </c>
      <c r="AW638" s="1" t="s">
        <v>17609</v>
      </c>
      <c r="BG638" s="1" t="s">
        <v>76</v>
      </c>
      <c r="BH638" s="1" t="s">
        <v>8908</v>
      </c>
      <c r="BI638" s="1" t="s">
        <v>1715</v>
      </c>
      <c r="BJ638" s="1" t="s">
        <v>12958</v>
      </c>
      <c r="BK638" s="1" t="s">
        <v>76</v>
      </c>
      <c r="BL638" s="1" t="s">
        <v>8908</v>
      </c>
      <c r="BM638" s="1" t="s">
        <v>1716</v>
      </c>
      <c r="BN638" s="1" t="s">
        <v>12552</v>
      </c>
      <c r="BO638" s="1" t="s">
        <v>76</v>
      </c>
      <c r="BP638" s="1" t="s">
        <v>8908</v>
      </c>
      <c r="BQ638" s="1" t="s">
        <v>1717</v>
      </c>
      <c r="BR638" s="1" t="s">
        <v>15545</v>
      </c>
      <c r="BS638" s="1" t="s">
        <v>42</v>
      </c>
      <c r="BT638" s="1" t="s">
        <v>15289</v>
      </c>
    </row>
    <row r="639" spans="1:73" ht="13.5" customHeight="1">
      <c r="A639" s="3" t="str">
        <f>HYPERLINK("http://kyu.snu.ac.kr/sdhj/index.jsp?type=hj/GK14802_00IH_0001_0015.jpg","1723_각북면_15")</f>
        <v>1723_각북면_15</v>
      </c>
      <c r="B639" s="2">
        <v>1723</v>
      </c>
      <c r="C639" s="2" t="s">
        <v>17064</v>
      </c>
      <c r="D639" s="2" t="s">
        <v>17065</v>
      </c>
      <c r="E639" s="2">
        <v>638</v>
      </c>
      <c r="F639" s="1">
        <v>5</v>
      </c>
      <c r="G639" s="1" t="s">
        <v>17539</v>
      </c>
      <c r="H639" s="1" t="s">
        <v>17540</v>
      </c>
      <c r="I639" s="1">
        <v>3</v>
      </c>
      <c r="L639" s="1">
        <v>5</v>
      </c>
      <c r="M639" s="2" t="s">
        <v>16054</v>
      </c>
      <c r="N639" s="2" t="s">
        <v>16055</v>
      </c>
      <c r="S639" s="1" t="s">
        <v>67</v>
      </c>
      <c r="T639" s="1" t="s">
        <v>2699</v>
      </c>
      <c r="Y639" s="1" t="s">
        <v>51</v>
      </c>
      <c r="Z639" s="1" t="s">
        <v>9254</v>
      </c>
      <c r="AC639" s="1">
        <v>1</v>
      </c>
      <c r="AD639" s="1" t="s">
        <v>88</v>
      </c>
      <c r="AE639" s="1" t="s">
        <v>11437</v>
      </c>
    </row>
    <row r="640" spans="1:73" ht="13.5" customHeight="1">
      <c r="A640" s="3" t="str">
        <f>HYPERLINK("http://kyu.snu.ac.kr/sdhj/index.jsp?type=hj/GK14802_00IH_0001_0015.jpg","1723_각북면_15")</f>
        <v>1723_각북면_15</v>
      </c>
      <c r="B640" s="2">
        <v>1723</v>
      </c>
      <c r="C640" s="2" t="s">
        <v>17181</v>
      </c>
      <c r="D640" s="2" t="s">
        <v>17182</v>
      </c>
      <c r="E640" s="2">
        <v>639</v>
      </c>
      <c r="F640" s="1">
        <v>5</v>
      </c>
      <c r="G640" s="1" t="s">
        <v>17610</v>
      </c>
      <c r="H640" s="1" t="s">
        <v>17611</v>
      </c>
      <c r="I640" s="1">
        <v>4</v>
      </c>
      <c r="J640" s="1" t="s">
        <v>1718</v>
      </c>
      <c r="K640" s="1" t="s">
        <v>8586</v>
      </c>
      <c r="L640" s="1">
        <v>1</v>
      </c>
      <c r="M640" s="2" t="s">
        <v>1718</v>
      </c>
      <c r="N640" s="2" t="s">
        <v>8586</v>
      </c>
      <c r="O640" s="1" t="s">
        <v>6</v>
      </c>
      <c r="P640" s="1" t="s">
        <v>8606</v>
      </c>
      <c r="T640" s="1" t="s">
        <v>17275</v>
      </c>
      <c r="U640" s="1" t="s">
        <v>382</v>
      </c>
      <c r="V640" s="1" t="s">
        <v>8794</v>
      </c>
      <c r="W640" s="1" t="s">
        <v>294</v>
      </c>
      <c r="X640" s="1" t="s">
        <v>9214</v>
      </c>
      <c r="Y640" s="1" t="s">
        <v>1719</v>
      </c>
      <c r="Z640" s="1" t="s">
        <v>11235</v>
      </c>
      <c r="AC640" s="1">
        <v>57</v>
      </c>
      <c r="AD640" s="1" t="s">
        <v>748</v>
      </c>
      <c r="AE640" s="1" t="s">
        <v>11467</v>
      </c>
      <c r="AJ640" s="1" t="s">
        <v>17</v>
      </c>
      <c r="AK640" s="1" t="s">
        <v>11643</v>
      </c>
      <c r="AL640" s="1" t="s">
        <v>205</v>
      </c>
      <c r="AM640" s="1" t="s">
        <v>11656</v>
      </c>
      <c r="AT640" s="1" t="s">
        <v>76</v>
      </c>
      <c r="AU640" s="1" t="s">
        <v>8908</v>
      </c>
      <c r="AV640" s="1" t="s">
        <v>1720</v>
      </c>
      <c r="AW640" s="1" t="s">
        <v>10309</v>
      </c>
      <c r="BG640" s="1" t="s">
        <v>849</v>
      </c>
      <c r="BH640" s="1" t="s">
        <v>11893</v>
      </c>
      <c r="BI640" s="1" t="s">
        <v>1721</v>
      </c>
      <c r="BJ640" s="1" t="s">
        <v>13343</v>
      </c>
      <c r="BK640" s="1" t="s">
        <v>76</v>
      </c>
      <c r="BL640" s="1" t="s">
        <v>8908</v>
      </c>
      <c r="BM640" s="1" t="s">
        <v>1161</v>
      </c>
      <c r="BN640" s="1" t="s">
        <v>10626</v>
      </c>
      <c r="BO640" s="1" t="s">
        <v>76</v>
      </c>
      <c r="BP640" s="1" t="s">
        <v>8908</v>
      </c>
      <c r="BQ640" s="1" t="s">
        <v>1722</v>
      </c>
      <c r="BR640" s="1" t="s">
        <v>15481</v>
      </c>
      <c r="BS640" s="1" t="s">
        <v>42</v>
      </c>
      <c r="BT640" s="1" t="s">
        <v>15289</v>
      </c>
    </row>
    <row r="641" spans="1:73" ht="13.5" customHeight="1">
      <c r="A641" s="3" t="str">
        <f>HYPERLINK("http://kyu.snu.ac.kr/sdhj/index.jsp?type=hj/GK14802_00IH_0001_0015.jpg","1723_각북면_15")</f>
        <v>1723_각북면_15</v>
      </c>
      <c r="B641" s="2">
        <v>1723</v>
      </c>
      <c r="C641" s="2" t="s">
        <v>17136</v>
      </c>
      <c r="D641" s="2" t="s">
        <v>17137</v>
      </c>
      <c r="E641" s="2">
        <v>640</v>
      </c>
      <c r="F641" s="1">
        <v>5</v>
      </c>
      <c r="G641" s="1" t="s">
        <v>17612</v>
      </c>
      <c r="H641" s="1" t="s">
        <v>17613</v>
      </c>
      <c r="I641" s="1">
        <v>4</v>
      </c>
      <c r="L641" s="1">
        <v>1</v>
      </c>
      <c r="M641" s="2" t="s">
        <v>1718</v>
      </c>
      <c r="N641" s="2" t="s">
        <v>8586</v>
      </c>
      <c r="S641" s="1" t="s">
        <v>49</v>
      </c>
      <c r="T641" s="1" t="s">
        <v>241</v>
      </c>
      <c r="W641" s="1" t="s">
        <v>197</v>
      </c>
      <c r="X641" s="1" t="s">
        <v>17614</v>
      </c>
      <c r="Y641" s="1" t="s">
        <v>51</v>
      </c>
      <c r="Z641" s="1" t="s">
        <v>9254</v>
      </c>
      <c r="AC641" s="1">
        <v>58</v>
      </c>
      <c r="AD641" s="1" t="s">
        <v>623</v>
      </c>
      <c r="AE641" s="1" t="s">
        <v>11484</v>
      </c>
      <c r="AJ641" s="1" t="s">
        <v>17</v>
      </c>
      <c r="AK641" s="1" t="s">
        <v>11643</v>
      </c>
      <c r="AL641" s="1" t="s">
        <v>209</v>
      </c>
      <c r="AM641" s="1" t="s">
        <v>11648</v>
      </c>
      <c r="AT641" s="1" t="s">
        <v>76</v>
      </c>
      <c r="AU641" s="1" t="s">
        <v>8908</v>
      </c>
      <c r="AV641" s="1" t="s">
        <v>1723</v>
      </c>
      <c r="AW641" s="1" t="s">
        <v>12628</v>
      </c>
      <c r="BG641" s="1" t="s">
        <v>76</v>
      </c>
      <c r="BH641" s="1" t="s">
        <v>8908</v>
      </c>
      <c r="BI641" s="1" t="s">
        <v>1724</v>
      </c>
      <c r="BJ641" s="1" t="s">
        <v>13342</v>
      </c>
      <c r="BK641" s="1" t="s">
        <v>76</v>
      </c>
      <c r="BL641" s="1" t="s">
        <v>8908</v>
      </c>
      <c r="BM641" s="1" t="s">
        <v>1725</v>
      </c>
      <c r="BN641" s="1" t="s">
        <v>13804</v>
      </c>
      <c r="BO641" s="1" t="s">
        <v>76</v>
      </c>
      <c r="BP641" s="1" t="s">
        <v>8908</v>
      </c>
      <c r="BQ641" s="1" t="s">
        <v>1726</v>
      </c>
      <c r="BR641" s="1" t="s">
        <v>15494</v>
      </c>
      <c r="BS641" s="1" t="s">
        <v>42</v>
      </c>
      <c r="BT641" s="1" t="s">
        <v>15289</v>
      </c>
    </row>
    <row r="642" spans="1:73" ht="13.5" customHeight="1">
      <c r="A642" s="3" t="str">
        <f>HYPERLINK("http://kyu.snu.ac.kr/sdhj/index.jsp?type=hj/GK14802_00IH_0001_0015.jpg","1723_각북면_15")</f>
        <v>1723_각북면_15</v>
      </c>
      <c r="B642" s="2">
        <v>1723</v>
      </c>
      <c r="C642" s="2" t="s">
        <v>17128</v>
      </c>
      <c r="D642" s="2" t="s">
        <v>17129</v>
      </c>
      <c r="E642" s="2">
        <v>641</v>
      </c>
      <c r="F642" s="1">
        <v>5</v>
      </c>
      <c r="G642" s="1" t="s">
        <v>17615</v>
      </c>
      <c r="H642" s="1" t="s">
        <v>17616</v>
      </c>
      <c r="I642" s="1">
        <v>4</v>
      </c>
      <c r="L642" s="1">
        <v>1</v>
      </c>
      <c r="M642" s="2" t="s">
        <v>1718</v>
      </c>
      <c r="N642" s="2" t="s">
        <v>8586</v>
      </c>
      <c r="S642" s="1" t="s">
        <v>216</v>
      </c>
      <c r="T642" s="1" t="s">
        <v>8655</v>
      </c>
      <c r="Y642" s="1" t="s">
        <v>51</v>
      </c>
      <c r="Z642" s="1" t="s">
        <v>9254</v>
      </c>
      <c r="AC642" s="1">
        <v>11</v>
      </c>
      <c r="AD642" s="1" t="s">
        <v>153</v>
      </c>
      <c r="AE642" s="1" t="s">
        <v>11465</v>
      </c>
    </row>
    <row r="643" spans="1:73" ht="13.5" customHeight="1">
      <c r="A643" s="3" t="str">
        <f>HYPERLINK("http://kyu.snu.ac.kr/sdhj/index.jsp?type=hj/GK14802_00IH_0001_0015.jpg","1723_각북면_15")</f>
        <v>1723_각북면_15</v>
      </c>
      <c r="B643" s="2">
        <v>1723</v>
      </c>
      <c r="C643" s="2" t="s">
        <v>17278</v>
      </c>
      <c r="D643" s="2" t="s">
        <v>17279</v>
      </c>
      <c r="E643" s="2">
        <v>642</v>
      </c>
      <c r="F643" s="1">
        <v>5</v>
      </c>
      <c r="G643" s="1" t="s">
        <v>17617</v>
      </c>
      <c r="H643" s="1" t="s">
        <v>17618</v>
      </c>
      <c r="I643" s="1">
        <v>4</v>
      </c>
      <c r="L643" s="1">
        <v>2</v>
      </c>
      <c r="M643" s="2" t="s">
        <v>16056</v>
      </c>
      <c r="N643" s="2" t="s">
        <v>16057</v>
      </c>
      <c r="O643" s="1" t="s">
        <v>6</v>
      </c>
      <c r="P643" s="1" t="s">
        <v>8606</v>
      </c>
      <c r="T643" s="1" t="s">
        <v>17138</v>
      </c>
      <c r="U643" s="1" t="s">
        <v>1727</v>
      </c>
      <c r="V643" s="1" t="s">
        <v>9019</v>
      </c>
      <c r="W643" s="1" t="s">
        <v>72</v>
      </c>
      <c r="X643" s="1" t="s">
        <v>9205</v>
      </c>
      <c r="Y643" s="1" t="s">
        <v>1728</v>
      </c>
      <c r="Z643" s="1" t="s">
        <v>11234</v>
      </c>
      <c r="AC643" s="1">
        <v>66</v>
      </c>
      <c r="AD643" s="1" t="s">
        <v>165</v>
      </c>
      <c r="AE643" s="1" t="s">
        <v>10958</v>
      </c>
      <c r="AJ643" s="1" t="s">
        <v>17</v>
      </c>
      <c r="AK643" s="1" t="s">
        <v>11643</v>
      </c>
      <c r="AL643" s="1" t="s">
        <v>75</v>
      </c>
      <c r="AM643" s="1" t="s">
        <v>11565</v>
      </c>
      <c r="AT643" s="1" t="s">
        <v>76</v>
      </c>
      <c r="AU643" s="1" t="s">
        <v>8908</v>
      </c>
      <c r="AV643" s="1" t="s">
        <v>374</v>
      </c>
      <c r="AW643" s="1" t="s">
        <v>12237</v>
      </c>
      <c r="BG643" s="1" t="s">
        <v>76</v>
      </c>
      <c r="BH643" s="1" t="s">
        <v>8908</v>
      </c>
      <c r="BI643" s="1" t="s">
        <v>1729</v>
      </c>
      <c r="BJ643" s="1" t="s">
        <v>13026</v>
      </c>
      <c r="BK643" s="1" t="s">
        <v>76</v>
      </c>
      <c r="BL643" s="1" t="s">
        <v>8908</v>
      </c>
      <c r="BM643" s="1" t="s">
        <v>404</v>
      </c>
      <c r="BN643" s="1" t="s">
        <v>11031</v>
      </c>
      <c r="BO643" s="1" t="s">
        <v>76</v>
      </c>
      <c r="BP643" s="1" t="s">
        <v>8908</v>
      </c>
      <c r="BQ643" s="1" t="s">
        <v>1730</v>
      </c>
      <c r="BR643" s="1" t="s">
        <v>14523</v>
      </c>
      <c r="BS643" s="1" t="s">
        <v>196</v>
      </c>
      <c r="BT643" s="1" t="s">
        <v>11624</v>
      </c>
    </row>
    <row r="644" spans="1:73" ht="13.5" customHeight="1">
      <c r="A644" s="3" t="str">
        <f>HYPERLINK("http://kyu.snu.ac.kr/sdhj/index.jsp?type=hj/GK14802_00IH_0001_0015.jpg","1723_각북면_15")</f>
        <v>1723_각북면_15</v>
      </c>
      <c r="B644" s="2">
        <v>1723</v>
      </c>
      <c r="C644" s="2" t="s">
        <v>17294</v>
      </c>
      <c r="D644" s="2" t="s">
        <v>17295</v>
      </c>
      <c r="E644" s="2">
        <v>643</v>
      </c>
      <c r="F644" s="1">
        <v>5</v>
      </c>
      <c r="G644" s="1" t="s">
        <v>17619</v>
      </c>
      <c r="H644" s="1" t="s">
        <v>17620</v>
      </c>
      <c r="I644" s="1">
        <v>4</v>
      </c>
      <c r="L644" s="1">
        <v>3</v>
      </c>
      <c r="M644" s="2" t="s">
        <v>16058</v>
      </c>
      <c r="N644" s="2" t="s">
        <v>16059</v>
      </c>
      <c r="O644" s="1" t="s">
        <v>6</v>
      </c>
      <c r="P644" s="1" t="s">
        <v>8606</v>
      </c>
      <c r="T644" s="1" t="s">
        <v>17621</v>
      </c>
      <c r="U644" s="1" t="s">
        <v>1731</v>
      </c>
      <c r="V644" s="1" t="s">
        <v>15006</v>
      </c>
      <c r="W644" s="1" t="s">
        <v>50</v>
      </c>
      <c r="X644" s="1" t="s">
        <v>9236</v>
      </c>
      <c r="Y644" s="1" t="s">
        <v>1732</v>
      </c>
      <c r="Z644" s="1" t="s">
        <v>11233</v>
      </c>
      <c r="AC644" s="1">
        <v>70</v>
      </c>
      <c r="AD644" s="1" t="s">
        <v>65</v>
      </c>
      <c r="AE644" s="1" t="s">
        <v>11462</v>
      </c>
      <c r="AJ644" s="1" t="s">
        <v>17</v>
      </c>
      <c r="AK644" s="1" t="s">
        <v>11643</v>
      </c>
      <c r="AL644" s="1" t="s">
        <v>1733</v>
      </c>
      <c r="AM644" s="1" t="s">
        <v>11674</v>
      </c>
      <c r="AT644" s="1" t="s">
        <v>76</v>
      </c>
      <c r="AU644" s="1" t="s">
        <v>8908</v>
      </c>
      <c r="AV644" s="1" t="s">
        <v>1734</v>
      </c>
      <c r="AW644" s="1" t="s">
        <v>9437</v>
      </c>
      <c r="BG644" s="1" t="s">
        <v>76</v>
      </c>
      <c r="BH644" s="1" t="s">
        <v>8908</v>
      </c>
      <c r="BI644" s="1" t="s">
        <v>193</v>
      </c>
      <c r="BJ644" s="1" t="s">
        <v>9234</v>
      </c>
      <c r="BM644" s="1" t="s">
        <v>404</v>
      </c>
      <c r="BN644" s="1" t="s">
        <v>11031</v>
      </c>
      <c r="BO644" s="1" t="s">
        <v>76</v>
      </c>
      <c r="BP644" s="1" t="s">
        <v>8908</v>
      </c>
      <c r="BQ644" s="1" t="s">
        <v>1735</v>
      </c>
      <c r="BR644" s="1" t="s">
        <v>14522</v>
      </c>
      <c r="BS644" s="1" t="s">
        <v>209</v>
      </c>
      <c r="BT644" s="1" t="s">
        <v>11648</v>
      </c>
    </row>
    <row r="645" spans="1:73" ht="13.5" customHeight="1">
      <c r="A645" s="3" t="str">
        <f>HYPERLINK("http://kyu.snu.ac.kr/sdhj/index.jsp?type=hj/GK14802_00IH_0001_0015.jpg","1723_각북면_15")</f>
        <v>1723_각북면_15</v>
      </c>
      <c r="B645" s="2">
        <v>1723</v>
      </c>
      <c r="C645" s="2" t="s">
        <v>17033</v>
      </c>
      <c r="D645" s="2" t="s">
        <v>17034</v>
      </c>
      <c r="E645" s="2">
        <v>644</v>
      </c>
      <c r="F645" s="1">
        <v>5</v>
      </c>
      <c r="G645" s="1" t="s">
        <v>17561</v>
      </c>
      <c r="H645" s="1" t="s">
        <v>17562</v>
      </c>
      <c r="I645" s="1">
        <v>4</v>
      </c>
      <c r="L645" s="1">
        <v>3</v>
      </c>
      <c r="M645" s="2" t="s">
        <v>16058</v>
      </c>
      <c r="N645" s="2" t="s">
        <v>16059</v>
      </c>
      <c r="S645" s="1" t="s">
        <v>49</v>
      </c>
      <c r="T645" s="1" t="s">
        <v>241</v>
      </c>
      <c r="W645" s="1" t="s">
        <v>1334</v>
      </c>
      <c r="X645" s="1" t="s">
        <v>9234</v>
      </c>
      <c r="Y645" s="1" t="s">
        <v>51</v>
      </c>
      <c r="Z645" s="1" t="s">
        <v>9254</v>
      </c>
      <c r="AC645" s="1">
        <v>50</v>
      </c>
      <c r="AD645" s="1" t="s">
        <v>168</v>
      </c>
      <c r="AE645" s="1" t="s">
        <v>11458</v>
      </c>
      <c r="AJ645" s="1" t="s">
        <v>17</v>
      </c>
      <c r="AK645" s="1" t="s">
        <v>11643</v>
      </c>
      <c r="AL645" s="1" t="s">
        <v>293</v>
      </c>
      <c r="AM645" s="1" t="s">
        <v>11558</v>
      </c>
      <c r="AT645" s="1" t="s">
        <v>76</v>
      </c>
      <c r="AU645" s="1" t="s">
        <v>8908</v>
      </c>
      <c r="AV645" s="1" t="s">
        <v>1334</v>
      </c>
      <c r="AW645" s="1" t="s">
        <v>9234</v>
      </c>
      <c r="BG645" s="1" t="s">
        <v>76</v>
      </c>
      <c r="BH645" s="1" t="s">
        <v>8908</v>
      </c>
      <c r="BI645" s="1" t="s">
        <v>1736</v>
      </c>
      <c r="BJ645" s="1" t="s">
        <v>12355</v>
      </c>
      <c r="BK645" s="1" t="s">
        <v>76</v>
      </c>
      <c r="BL645" s="1" t="s">
        <v>8908</v>
      </c>
      <c r="BM645" s="1" t="s">
        <v>1532</v>
      </c>
      <c r="BN645" s="1" t="s">
        <v>12316</v>
      </c>
      <c r="BO645" s="1" t="s">
        <v>456</v>
      </c>
      <c r="BP645" s="1" t="s">
        <v>11889</v>
      </c>
      <c r="BQ645" s="1" t="s">
        <v>1737</v>
      </c>
      <c r="BR645" s="1" t="s">
        <v>15818</v>
      </c>
      <c r="BS645" s="1" t="s">
        <v>209</v>
      </c>
      <c r="BT645" s="1" t="s">
        <v>11648</v>
      </c>
    </row>
    <row r="646" spans="1:73" ht="13.5" customHeight="1">
      <c r="A646" s="3" t="str">
        <f>HYPERLINK("http://kyu.snu.ac.kr/sdhj/index.jsp?type=hj/GK14802_00IH_0001_0015.jpg","1723_각북면_15")</f>
        <v>1723_각북면_15</v>
      </c>
      <c r="B646" s="2">
        <v>1723</v>
      </c>
      <c r="C646" s="2" t="s">
        <v>17256</v>
      </c>
      <c r="D646" s="2" t="s">
        <v>17257</v>
      </c>
      <c r="E646" s="2">
        <v>645</v>
      </c>
      <c r="F646" s="1">
        <v>5</v>
      </c>
      <c r="G646" s="1" t="s">
        <v>17622</v>
      </c>
      <c r="H646" s="1" t="s">
        <v>17623</v>
      </c>
      <c r="I646" s="1">
        <v>4</v>
      </c>
      <c r="L646" s="1">
        <v>3</v>
      </c>
      <c r="M646" s="2" t="s">
        <v>16058</v>
      </c>
      <c r="N646" s="2" t="s">
        <v>16059</v>
      </c>
      <c r="S646" s="1" t="s">
        <v>67</v>
      </c>
      <c r="T646" s="1" t="s">
        <v>2699</v>
      </c>
      <c r="Y646" s="1" t="s">
        <v>51</v>
      </c>
      <c r="Z646" s="1" t="s">
        <v>9254</v>
      </c>
      <c r="AC646" s="1">
        <v>2</v>
      </c>
      <c r="AD646" s="1" t="s">
        <v>120</v>
      </c>
      <c r="AE646" s="1" t="s">
        <v>11461</v>
      </c>
      <c r="AF646" s="1" t="s">
        <v>89</v>
      </c>
      <c r="AG646" s="1" t="s">
        <v>11488</v>
      </c>
    </row>
    <row r="647" spans="1:73" ht="13.5" customHeight="1">
      <c r="A647" s="3" t="str">
        <f>HYPERLINK("http://kyu.snu.ac.kr/sdhj/index.jsp?type=hj/GK14802_00IH_0001_0015.jpg","1723_각북면_15")</f>
        <v>1723_각북면_15</v>
      </c>
      <c r="B647" s="2">
        <v>1723</v>
      </c>
      <c r="C647" s="2" t="s">
        <v>17027</v>
      </c>
      <c r="D647" s="2" t="s">
        <v>17028</v>
      </c>
      <c r="E647" s="2">
        <v>646</v>
      </c>
      <c r="F647" s="1">
        <v>5</v>
      </c>
      <c r="G647" s="1" t="s">
        <v>17624</v>
      </c>
      <c r="H647" s="1" t="s">
        <v>17625</v>
      </c>
      <c r="I647" s="1">
        <v>4</v>
      </c>
      <c r="L647" s="1">
        <v>4</v>
      </c>
      <c r="M647" s="2" t="s">
        <v>16060</v>
      </c>
      <c r="N647" s="2" t="s">
        <v>16061</v>
      </c>
      <c r="O647" s="1" t="s">
        <v>6</v>
      </c>
      <c r="P647" s="1" t="s">
        <v>8606</v>
      </c>
      <c r="T647" s="1" t="s">
        <v>17406</v>
      </c>
      <c r="U647" s="1" t="s">
        <v>17626</v>
      </c>
      <c r="V647" s="1" t="s">
        <v>17627</v>
      </c>
      <c r="W647" s="1" t="s">
        <v>82</v>
      </c>
      <c r="X647" s="1" t="s">
        <v>17485</v>
      </c>
      <c r="Y647" s="1" t="s">
        <v>1738</v>
      </c>
      <c r="Z647" s="1" t="s">
        <v>11232</v>
      </c>
      <c r="AC647" s="1">
        <v>70</v>
      </c>
      <c r="AD647" s="1" t="s">
        <v>65</v>
      </c>
      <c r="AE647" s="1" t="s">
        <v>11462</v>
      </c>
      <c r="AF647" s="1" t="s">
        <v>17628</v>
      </c>
      <c r="AG647" s="1" t="s">
        <v>17629</v>
      </c>
      <c r="AH647" s="1" t="s">
        <v>17630</v>
      </c>
      <c r="AI647" s="1" t="s">
        <v>17631</v>
      </c>
      <c r="AJ647" s="1" t="s">
        <v>17</v>
      </c>
      <c r="AK647" s="1" t="s">
        <v>11643</v>
      </c>
      <c r="AL647" s="1" t="s">
        <v>42</v>
      </c>
      <c r="AM647" s="1" t="s">
        <v>15289</v>
      </c>
      <c r="AT647" s="1" t="s">
        <v>76</v>
      </c>
      <c r="AU647" s="1" t="s">
        <v>8908</v>
      </c>
      <c r="AV647" s="1" t="s">
        <v>1739</v>
      </c>
      <c r="AW647" s="1" t="s">
        <v>12257</v>
      </c>
      <c r="BG647" s="1" t="s">
        <v>76</v>
      </c>
      <c r="BH647" s="1" t="s">
        <v>8908</v>
      </c>
      <c r="BI647" s="1" t="s">
        <v>1740</v>
      </c>
      <c r="BJ647" s="1" t="s">
        <v>10658</v>
      </c>
      <c r="BK647" s="1" t="s">
        <v>76</v>
      </c>
      <c r="BL647" s="1" t="s">
        <v>8908</v>
      </c>
      <c r="BM647" s="1" t="s">
        <v>1741</v>
      </c>
      <c r="BN647" s="1" t="s">
        <v>10282</v>
      </c>
      <c r="BQ647" s="1" t="s">
        <v>1742</v>
      </c>
      <c r="BR647" s="1" t="s">
        <v>15766</v>
      </c>
      <c r="BS647" s="1" t="s">
        <v>196</v>
      </c>
      <c r="BT647" s="1" t="s">
        <v>11624</v>
      </c>
      <c r="BU647" s="1" t="s">
        <v>17632</v>
      </c>
    </row>
    <row r="648" spans="1:73" ht="13.5" customHeight="1">
      <c r="A648" s="3" t="str">
        <f>HYPERLINK("http://kyu.snu.ac.kr/sdhj/index.jsp?type=hj/GK14802_00IH_0001_0015.jpg","1723_각북면_15")</f>
        <v>1723_각북면_15</v>
      </c>
      <c r="B648" s="2">
        <v>1723</v>
      </c>
      <c r="C648" s="2" t="s">
        <v>17633</v>
      </c>
      <c r="D648" s="2" t="s">
        <v>17634</v>
      </c>
      <c r="E648" s="2">
        <v>647</v>
      </c>
      <c r="F648" s="1">
        <v>5</v>
      </c>
      <c r="G648" s="1" t="s">
        <v>17635</v>
      </c>
      <c r="H648" s="1" t="s">
        <v>17636</v>
      </c>
      <c r="I648" s="1">
        <v>4</v>
      </c>
      <c r="L648" s="1">
        <v>4</v>
      </c>
      <c r="M648" s="2" t="s">
        <v>16060</v>
      </c>
      <c r="N648" s="2" t="s">
        <v>16061</v>
      </c>
      <c r="S648" s="1" t="s">
        <v>49</v>
      </c>
      <c r="T648" s="1" t="s">
        <v>241</v>
      </c>
      <c r="W648" s="1" t="s">
        <v>82</v>
      </c>
      <c r="X648" s="1" t="s">
        <v>17485</v>
      </c>
      <c r="Y648" s="1" t="s">
        <v>51</v>
      </c>
      <c r="Z648" s="1" t="s">
        <v>9254</v>
      </c>
      <c r="AC648" s="1">
        <v>55</v>
      </c>
      <c r="AD648" s="1" t="s">
        <v>451</v>
      </c>
      <c r="AE648" s="1" t="s">
        <v>11478</v>
      </c>
      <c r="AJ648" s="1" t="s">
        <v>17</v>
      </c>
      <c r="AK648" s="1" t="s">
        <v>11643</v>
      </c>
      <c r="AL648" s="1" t="s">
        <v>42</v>
      </c>
      <c r="AM648" s="1" t="s">
        <v>15289</v>
      </c>
      <c r="AT648" s="1" t="s">
        <v>351</v>
      </c>
      <c r="AU648" s="1" t="s">
        <v>14998</v>
      </c>
      <c r="AV648" s="1" t="s">
        <v>470</v>
      </c>
      <c r="AW648" s="1" t="s">
        <v>15077</v>
      </c>
      <c r="BG648" s="1" t="s">
        <v>351</v>
      </c>
      <c r="BH648" s="1" t="s">
        <v>14998</v>
      </c>
      <c r="BI648" s="1" t="s">
        <v>598</v>
      </c>
      <c r="BJ648" s="1" t="s">
        <v>10076</v>
      </c>
      <c r="BK648" s="1" t="s">
        <v>76</v>
      </c>
      <c r="BL648" s="1" t="s">
        <v>8908</v>
      </c>
      <c r="BM648" s="1" t="s">
        <v>1743</v>
      </c>
      <c r="BN648" s="1" t="s">
        <v>12120</v>
      </c>
      <c r="BQ648" s="1" t="s">
        <v>1744</v>
      </c>
      <c r="BR648" s="1" t="s">
        <v>13981</v>
      </c>
      <c r="BS648" s="1" t="s">
        <v>196</v>
      </c>
      <c r="BT648" s="1" t="s">
        <v>11624</v>
      </c>
    </row>
    <row r="649" spans="1:73" ht="13.5" customHeight="1">
      <c r="A649" s="3" t="str">
        <f>HYPERLINK("http://kyu.snu.ac.kr/sdhj/index.jsp?type=hj/GK14802_00IH_0001_0015.jpg","1723_각북면_15")</f>
        <v>1723_각북면_15</v>
      </c>
      <c r="B649" s="2">
        <v>1723</v>
      </c>
      <c r="C649" s="2" t="s">
        <v>17069</v>
      </c>
      <c r="D649" s="2" t="s">
        <v>17070</v>
      </c>
      <c r="E649" s="2">
        <v>648</v>
      </c>
      <c r="F649" s="1">
        <v>5</v>
      </c>
      <c r="G649" s="1" t="s">
        <v>17637</v>
      </c>
      <c r="H649" s="1" t="s">
        <v>17638</v>
      </c>
      <c r="I649" s="1">
        <v>4</v>
      </c>
      <c r="L649" s="1">
        <v>4</v>
      </c>
      <c r="M649" s="2" t="s">
        <v>16060</v>
      </c>
      <c r="N649" s="2" t="s">
        <v>16061</v>
      </c>
      <c r="S649" s="1" t="s">
        <v>67</v>
      </c>
      <c r="T649" s="1" t="s">
        <v>2699</v>
      </c>
      <c r="Y649" s="1" t="s">
        <v>1745</v>
      </c>
      <c r="Z649" s="1" t="s">
        <v>9526</v>
      </c>
      <c r="AC649" s="1">
        <v>2</v>
      </c>
      <c r="AD649" s="1" t="s">
        <v>120</v>
      </c>
      <c r="AE649" s="1" t="s">
        <v>11461</v>
      </c>
      <c r="AF649" s="1" t="s">
        <v>89</v>
      </c>
      <c r="AG649" s="1" t="s">
        <v>11488</v>
      </c>
    </row>
    <row r="650" spans="1:73" ht="13.5" customHeight="1">
      <c r="A650" s="3" t="str">
        <f>HYPERLINK("http://kyu.snu.ac.kr/sdhj/index.jsp?type=hj/GK14802_00IH_0001_0015.jpg","1723_각북면_15")</f>
        <v>1723_각북면_15</v>
      </c>
      <c r="B650" s="2">
        <v>1723</v>
      </c>
      <c r="C650" s="2" t="s">
        <v>17408</v>
      </c>
      <c r="D650" s="2" t="s">
        <v>17409</v>
      </c>
      <c r="E650" s="2">
        <v>649</v>
      </c>
      <c r="F650" s="1">
        <v>5</v>
      </c>
      <c r="G650" s="1" t="s">
        <v>17569</v>
      </c>
      <c r="H650" s="1" t="s">
        <v>17570</v>
      </c>
      <c r="I650" s="1">
        <v>4</v>
      </c>
      <c r="L650" s="1">
        <v>5</v>
      </c>
      <c r="M650" s="2" t="s">
        <v>16062</v>
      </c>
      <c r="N650" s="2" t="s">
        <v>16063</v>
      </c>
      <c r="O650" s="1" t="s">
        <v>6</v>
      </c>
      <c r="P650" s="1" t="s">
        <v>8606</v>
      </c>
      <c r="T650" s="1" t="s">
        <v>17639</v>
      </c>
      <c r="U650" s="1" t="s">
        <v>1731</v>
      </c>
      <c r="V650" s="1" t="s">
        <v>15006</v>
      </c>
      <c r="W650" s="1" t="s">
        <v>82</v>
      </c>
      <c r="X650" s="1" t="s">
        <v>17640</v>
      </c>
      <c r="Y650" s="1" t="s">
        <v>1746</v>
      </c>
      <c r="Z650" s="1" t="s">
        <v>9524</v>
      </c>
      <c r="AC650" s="1">
        <v>60</v>
      </c>
      <c r="AD650" s="1" t="s">
        <v>465</v>
      </c>
      <c r="AE650" s="1" t="s">
        <v>11239</v>
      </c>
      <c r="AJ650" s="1" t="s">
        <v>17</v>
      </c>
      <c r="AK650" s="1" t="s">
        <v>11643</v>
      </c>
      <c r="AL650" s="1" t="s">
        <v>42</v>
      </c>
      <c r="AM650" s="1" t="s">
        <v>15289</v>
      </c>
      <c r="AT650" s="1" t="s">
        <v>76</v>
      </c>
      <c r="AU650" s="1" t="s">
        <v>8908</v>
      </c>
      <c r="AV650" s="1" t="s">
        <v>404</v>
      </c>
      <c r="AW650" s="1" t="s">
        <v>11031</v>
      </c>
      <c r="BG650" s="1" t="s">
        <v>76</v>
      </c>
      <c r="BH650" s="1" t="s">
        <v>8908</v>
      </c>
      <c r="BI650" s="1" t="s">
        <v>1747</v>
      </c>
      <c r="BJ650" s="1" t="s">
        <v>9479</v>
      </c>
      <c r="BK650" s="1" t="s">
        <v>76</v>
      </c>
      <c r="BL650" s="1" t="s">
        <v>8908</v>
      </c>
      <c r="BM650" s="1" t="s">
        <v>1748</v>
      </c>
      <c r="BN650" s="1" t="s">
        <v>10883</v>
      </c>
      <c r="BO650" s="1" t="s">
        <v>76</v>
      </c>
      <c r="BP650" s="1" t="s">
        <v>8908</v>
      </c>
      <c r="BQ650" s="1" t="s">
        <v>1749</v>
      </c>
      <c r="BR650" s="1" t="s">
        <v>15842</v>
      </c>
      <c r="BS650" s="1" t="s">
        <v>209</v>
      </c>
      <c r="BT650" s="1" t="s">
        <v>11648</v>
      </c>
    </row>
    <row r="651" spans="1:73" ht="13.5" customHeight="1">
      <c r="A651" s="3" t="str">
        <f>HYPERLINK("http://kyu.snu.ac.kr/sdhj/index.jsp?type=hj/GK14802_00IH_0001_0015.jpg","1723_각북면_15")</f>
        <v>1723_각북면_15</v>
      </c>
      <c r="B651" s="2">
        <v>1723</v>
      </c>
      <c r="C651" s="2" t="s">
        <v>17149</v>
      </c>
      <c r="D651" s="2" t="s">
        <v>17150</v>
      </c>
      <c r="E651" s="2">
        <v>650</v>
      </c>
      <c r="F651" s="1">
        <v>5</v>
      </c>
      <c r="G651" s="1" t="s">
        <v>17641</v>
      </c>
      <c r="H651" s="1" t="s">
        <v>17642</v>
      </c>
      <c r="I651" s="1">
        <v>4</v>
      </c>
      <c r="L651" s="1">
        <v>5</v>
      </c>
      <c r="M651" s="2" t="s">
        <v>16062</v>
      </c>
      <c r="N651" s="2" t="s">
        <v>16063</v>
      </c>
      <c r="S651" s="1" t="s">
        <v>49</v>
      </c>
      <c r="T651" s="1" t="s">
        <v>241</v>
      </c>
      <c r="W651" s="1" t="s">
        <v>197</v>
      </c>
      <c r="X651" s="1" t="s">
        <v>17643</v>
      </c>
      <c r="Y651" s="1" t="s">
        <v>51</v>
      </c>
      <c r="Z651" s="1" t="s">
        <v>9254</v>
      </c>
      <c r="AC651" s="1">
        <v>60</v>
      </c>
      <c r="AD651" s="1" t="s">
        <v>168</v>
      </c>
      <c r="AE651" s="1" t="s">
        <v>11458</v>
      </c>
      <c r="AJ651" s="1" t="s">
        <v>17</v>
      </c>
      <c r="AK651" s="1" t="s">
        <v>11643</v>
      </c>
      <c r="AL651" s="1" t="s">
        <v>93</v>
      </c>
      <c r="AM651" s="1" t="s">
        <v>11615</v>
      </c>
      <c r="AT651" s="1" t="s">
        <v>76</v>
      </c>
      <c r="AU651" s="1" t="s">
        <v>8908</v>
      </c>
      <c r="AV651" s="1" t="s">
        <v>1750</v>
      </c>
      <c r="AW651" s="1" t="s">
        <v>9387</v>
      </c>
      <c r="BG651" s="1" t="s">
        <v>76</v>
      </c>
      <c r="BH651" s="1" t="s">
        <v>8908</v>
      </c>
      <c r="BI651" s="1" t="s">
        <v>404</v>
      </c>
      <c r="BJ651" s="1" t="s">
        <v>11031</v>
      </c>
      <c r="BM651" s="1" t="s">
        <v>1751</v>
      </c>
      <c r="BN651" s="1" t="s">
        <v>12641</v>
      </c>
      <c r="BO651" s="1" t="s">
        <v>76</v>
      </c>
      <c r="BP651" s="1" t="s">
        <v>8908</v>
      </c>
      <c r="BQ651" s="1" t="s">
        <v>1752</v>
      </c>
      <c r="BR651" s="1" t="s">
        <v>15498</v>
      </c>
      <c r="BS651" s="1" t="s">
        <v>42</v>
      </c>
      <c r="BT651" s="1" t="s">
        <v>15289</v>
      </c>
    </row>
    <row r="652" spans="1:73" ht="13.5" customHeight="1">
      <c r="A652" s="3" t="str">
        <f>HYPERLINK("http://kyu.snu.ac.kr/sdhj/index.jsp?type=hj/GK14802_00IH_0001_0015.jpg","1723_각북면_15")</f>
        <v>1723_각북면_15</v>
      </c>
      <c r="B652" s="2">
        <v>1723</v>
      </c>
      <c r="C652" s="2" t="s">
        <v>17071</v>
      </c>
      <c r="D652" s="2" t="s">
        <v>17072</v>
      </c>
      <c r="E652" s="2">
        <v>651</v>
      </c>
      <c r="F652" s="1">
        <v>6</v>
      </c>
      <c r="G652" s="1" t="s">
        <v>1753</v>
      </c>
      <c r="H652" s="1" t="s">
        <v>8457</v>
      </c>
      <c r="I652" s="1">
        <v>1</v>
      </c>
      <c r="J652" s="1" t="s">
        <v>1754</v>
      </c>
      <c r="K652" s="1" t="s">
        <v>14844</v>
      </c>
      <c r="L652" s="1">
        <v>1</v>
      </c>
      <c r="M652" s="2" t="s">
        <v>1754</v>
      </c>
      <c r="N652" s="2" t="s">
        <v>14844</v>
      </c>
      <c r="T652" s="1" t="s">
        <v>17178</v>
      </c>
      <c r="U652" s="1" t="s">
        <v>1206</v>
      </c>
      <c r="V652" s="1" t="s">
        <v>9059</v>
      </c>
      <c r="W652" s="1" t="s">
        <v>82</v>
      </c>
      <c r="X652" s="1" t="s">
        <v>17272</v>
      </c>
      <c r="Y652" s="1" t="s">
        <v>1755</v>
      </c>
      <c r="Z652" s="1" t="s">
        <v>11231</v>
      </c>
      <c r="AC652" s="1">
        <v>17</v>
      </c>
      <c r="AD652" s="1" t="s">
        <v>448</v>
      </c>
      <c r="AE652" s="1" t="s">
        <v>11466</v>
      </c>
      <c r="AJ652" s="1" t="s">
        <v>17</v>
      </c>
      <c r="AK652" s="1" t="s">
        <v>11643</v>
      </c>
      <c r="AL652" s="1" t="s">
        <v>179</v>
      </c>
      <c r="AM652" s="1" t="s">
        <v>11548</v>
      </c>
      <c r="AT652" s="1" t="s">
        <v>98</v>
      </c>
      <c r="AU652" s="1" t="s">
        <v>11883</v>
      </c>
      <c r="AV652" s="1" t="s">
        <v>1756</v>
      </c>
      <c r="AW652" s="1" t="s">
        <v>12627</v>
      </c>
      <c r="BG652" s="1" t="s">
        <v>1489</v>
      </c>
      <c r="BH652" s="1" t="s">
        <v>8979</v>
      </c>
      <c r="BI652" s="1" t="s">
        <v>1757</v>
      </c>
      <c r="BJ652" s="1" t="s">
        <v>13341</v>
      </c>
      <c r="BK652" s="1" t="s">
        <v>202</v>
      </c>
      <c r="BL652" s="1" t="s">
        <v>8811</v>
      </c>
      <c r="BM652" s="1" t="s">
        <v>1758</v>
      </c>
      <c r="BN652" s="1" t="s">
        <v>12123</v>
      </c>
      <c r="BO652" s="1" t="s">
        <v>1489</v>
      </c>
      <c r="BP652" s="1" t="s">
        <v>8979</v>
      </c>
      <c r="BQ652" s="1" t="s">
        <v>1759</v>
      </c>
      <c r="BR652" s="1" t="s">
        <v>14521</v>
      </c>
      <c r="BS652" s="1" t="s">
        <v>75</v>
      </c>
      <c r="BT652" s="1" t="s">
        <v>11565</v>
      </c>
    </row>
    <row r="653" spans="1:73" ht="13.5" customHeight="1">
      <c r="A653" s="3" t="str">
        <f>HYPERLINK("http://kyu.snu.ac.kr/sdhj/index.jsp?type=hj/GK14802_00IH_0001_0015.jpg","1723_각북면_15")</f>
        <v>1723_각북면_15</v>
      </c>
      <c r="B653" s="2">
        <v>1723</v>
      </c>
      <c r="C653" s="2" t="s">
        <v>17521</v>
      </c>
      <c r="D653" s="2" t="s">
        <v>17522</v>
      </c>
      <c r="E653" s="2">
        <v>652</v>
      </c>
      <c r="F653" s="1">
        <v>6</v>
      </c>
      <c r="G653" s="1" t="s">
        <v>1753</v>
      </c>
      <c r="H653" s="1" t="s">
        <v>8457</v>
      </c>
      <c r="I653" s="1">
        <v>1</v>
      </c>
      <c r="L653" s="1">
        <v>1</v>
      </c>
      <c r="M653" s="2" t="s">
        <v>1754</v>
      </c>
      <c r="N653" s="2" t="s">
        <v>14844</v>
      </c>
      <c r="S653" s="1" t="s">
        <v>49</v>
      </c>
      <c r="T653" s="1" t="s">
        <v>241</v>
      </c>
      <c r="W653" s="1" t="s">
        <v>197</v>
      </c>
      <c r="X653" s="1" t="s">
        <v>17644</v>
      </c>
      <c r="Y653" s="1" t="s">
        <v>51</v>
      </c>
      <c r="Z653" s="1" t="s">
        <v>9254</v>
      </c>
      <c r="AF653" s="1" t="s">
        <v>164</v>
      </c>
      <c r="AG653" s="1" t="s">
        <v>9220</v>
      </c>
    </row>
    <row r="654" spans="1:73" ht="13.5" customHeight="1">
      <c r="A654" s="3" t="str">
        <f>HYPERLINK("http://kyu.snu.ac.kr/sdhj/index.jsp?type=hj/GK14802_00IH_0001_0015.jpg","1723_각북면_15")</f>
        <v>1723_각북면_15</v>
      </c>
      <c r="B654" s="2">
        <v>1723</v>
      </c>
      <c r="C654" s="2" t="s">
        <v>17183</v>
      </c>
      <c r="D654" s="2" t="s">
        <v>17184</v>
      </c>
      <c r="E654" s="2">
        <v>653</v>
      </c>
      <c r="F654" s="1">
        <v>6</v>
      </c>
      <c r="G654" s="1" t="s">
        <v>1753</v>
      </c>
      <c r="H654" s="1" t="s">
        <v>8457</v>
      </c>
      <c r="I654" s="1">
        <v>1</v>
      </c>
      <c r="L654" s="1">
        <v>1</v>
      </c>
      <c r="M654" s="2" t="s">
        <v>1754</v>
      </c>
      <c r="N654" s="2" t="s">
        <v>14844</v>
      </c>
      <c r="S654" s="1" t="s">
        <v>1760</v>
      </c>
      <c r="T654" s="1" t="s">
        <v>8667</v>
      </c>
      <c r="W654" s="1" t="s">
        <v>1761</v>
      </c>
      <c r="X654" s="1" t="s">
        <v>9216</v>
      </c>
      <c r="Y654" s="1" t="s">
        <v>51</v>
      </c>
      <c r="Z654" s="1" t="s">
        <v>9254</v>
      </c>
      <c r="AC654" s="1">
        <v>24</v>
      </c>
      <c r="AD654" s="1" t="s">
        <v>256</v>
      </c>
      <c r="AE654" s="1" t="s">
        <v>11459</v>
      </c>
      <c r="AJ654" s="1" t="s">
        <v>17</v>
      </c>
      <c r="AK654" s="1" t="s">
        <v>11643</v>
      </c>
      <c r="AL654" s="1" t="s">
        <v>648</v>
      </c>
      <c r="AM654" s="1" t="s">
        <v>11650</v>
      </c>
      <c r="AT654" s="1" t="s">
        <v>98</v>
      </c>
      <c r="AU654" s="1" t="s">
        <v>11883</v>
      </c>
      <c r="AV654" s="1" t="s">
        <v>1762</v>
      </c>
      <c r="AW654" s="1" t="s">
        <v>12011</v>
      </c>
      <c r="BG654" s="1" t="s">
        <v>98</v>
      </c>
      <c r="BH654" s="1" t="s">
        <v>11883</v>
      </c>
      <c r="BI654" s="1" t="s">
        <v>14752</v>
      </c>
      <c r="BJ654" s="1" t="s">
        <v>12984</v>
      </c>
      <c r="BK654" s="1" t="s">
        <v>98</v>
      </c>
      <c r="BL654" s="1" t="s">
        <v>11883</v>
      </c>
      <c r="BM654" s="1" t="s">
        <v>1763</v>
      </c>
      <c r="BN654" s="1" t="s">
        <v>12988</v>
      </c>
      <c r="BO654" s="1" t="s">
        <v>57</v>
      </c>
      <c r="BP654" s="1" t="s">
        <v>8812</v>
      </c>
      <c r="BQ654" s="1" t="s">
        <v>1764</v>
      </c>
      <c r="BR654" s="1" t="s">
        <v>13919</v>
      </c>
      <c r="BS654" s="1" t="s">
        <v>75</v>
      </c>
      <c r="BT654" s="1" t="s">
        <v>11565</v>
      </c>
    </row>
    <row r="655" spans="1:73" ht="13.5" customHeight="1">
      <c r="A655" s="3" t="str">
        <f>HYPERLINK("http://kyu.snu.ac.kr/sdhj/index.jsp?type=hj/GK14802_00IH_0001_0015.jpg","1723_각북면_15")</f>
        <v>1723_각북면_15</v>
      </c>
      <c r="B655" s="2">
        <v>1723</v>
      </c>
      <c r="C655" s="2" t="s">
        <v>17213</v>
      </c>
      <c r="D655" s="2" t="s">
        <v>17214</v>
      </c>
      <c r="E655" s="2">
        <v>654</v>
      </c>
      <c r="F655" s="1">
        <v>6</v>
      </c>
      <c r="G655" s="1" t="s">
        <v>1753</v>
      </c>
      <c r="H655" s="1" t="s">
        <v>8457</v>
      </c>
      <c r="I655" s="1">
        <v>1</v>
      </c>
      <c r="L655" s="1">
        <v>1</v>
      </c>
      <c r="M655" s="2" t="s">
        <v>1754</v>
      </c>
      <c r="N655" s="2" t="s">
        <v>14844</v>
      </c>
      <c r="S655" s="1" t="s">
        <v>217</v>
      </c>
      <c r="T655" s="1" t="s">
        <v>8665</v>
      </c>
      <c r="W655" s="1" t="s">
        <v>72</v>
      </c>
      <c r="X655" s="1" t="s">
        <v>9205</v>
      </c>
      <c r="Y655" s="1" t="s">
        <v>51</v>
      </c>
      <c r="Z655" s="1" t="s">
        <v>9254</v>
      </c>
      <c r="AC655" s="1">
        <v>46</v>
      </c>
      <c r="AD655" s="1" t="s">
        <v>129</v>
      </c>
      <c r="AE655" s="1" t="s">
        <v>11468</v>
      </c>
    </row>
    <row r="656" spans="1:73" ht="13.5" customHeight="1">
      <c r="A656" s="3" t="str">
        <f>HYPERLINK("http://kyu.snu.ac.kr/sdhj/index.jsp?type=hj/GK14802_00IH_0001_0015.jpg","1723_각북면_15")</f>
        <v>1723_각북면_15</v>
      </c>
      <c r="B656" s="2">
        <v>1723</v>
      </c>
      <c r="C656" s="2" t="s">
        <v>17183</v>
      </c>
      <c r="D656" s="2" t="s">
        <v>17184</v>
      </c>
      <c r="E656" s="2">
        <v>655</v>
      </c>
      <c r="F656" s="1">
        <v>6</v>
      </c>
      <c r="G656" s="1" t="s">
        <v>1753</v>
      </c>
      <c r="H656" s="1" t="s">
        <v>8457</v>
      </c>
      <c r="I656" s="1">
        <v>1</v>
      </c>
      <c r="L656" s="1">
        <v>1</v>
      </c>
      <c r="M656" s="2" t="s">
        <v>1754</v>
      </c>
      <c r="N656" s="2" t="s">
        <v>14844</v>
      </c>
      <c r="S656" s="1" t="s">
        <v>67</v>
      </c>
      <c r="T656" s="1" t="s">
        <v>2699</v>
      </c>
      <c r="Y656" s="1" t="s">
        <v>51</v>
      </c>
      <c r="Z656" s="1" t="s">
        <v>9254</v>
      </c>
      <c r="AC656" s="1">
        <v>4</v>
      </c>
      <c r="AD656" s="1" t="s">
        <v>68</v>
      </c>
      <c r="AE656" s="1" t="s">
        <v>11438</v>
      </c>
    </row>
    <row r="657" spans="1:73" ht="13.5" customHeight="1">
      <c r="A657" s="3" t="str">
        <f>HYPERLINK("http://kyu.snu.ac.kr/sdhj/index.jsp?type=hj/GK14802_00IH_0001_0015.jpg","1723_각북면_15")</f>
        <v>1723_각북면_15</v>
      </c>
      <c r="B657" s="2">
        <v>1723</v>
      </c>
      <c r="C657" s="2" t="s">
        <v>17183</v>
      </c>
      <c r="D657" s="2" t="s">
        <v>17184</v>
      </c>
      <c r="E657" s="2">
        <v>656</v>
      </c>
      <c r="F657" s="1">
        <v>6</v>
      </c>
      <c r="G657" s="1" t="s">
        <v>1753</v>
      </c>
      <c r="H657" s="1" t="s">
        <v>8457</v>
      </c>
      <c r="I657" s="1">
        <v>1</v>
      </c>
      <c r="L657" s="1">
        <v>2</v>
      </c>
      <c r="M657" s="2" t="s">
        <v>16064</v>
      </c>
      <c r="N657" s="2" t="s">
        <v>16065</v>
      </c>
      <c r="T657" s="1" t="s">
        <v>17197</v>
      </c>
      <c r="U657" s="1" t="s">
        <v>101</v>
      </c>
      <c r="V657" s="1" t="s">
        <v>8800</v>
      </c>
      <c r="W657" s="1" t="s">
        <v>1215</v>
      </c>
      <c r="X657" s="1" t="s">
        <v>9219</v>
      </c>
      <c r="Y657" s="1" t="s">
        <v>1765</v>
      </c>
      <c r="Z657" s="1" t="s">
        <v>11230</v>
      </c>
      <c r="AC657" s="1">
        <v>46</v>
      </c>
      <c r="AD657" s="1" t="s">
        <v>129</v>
      </c>
      <c r="AE657" s="1" t="s">
        <v>11468</v>
      </c>
      <c r="AJ657" s="1" t="s">
        <v>17</v>
      </c>
      <c r="AK657" s="1" t="s">
        <v>11643</v>
      </c>
      <c r="AL657" s="1" t="s">
        <v>1210</v>
      </c>
      <c r="AM657" s="1" t="s">
        <v>11703</v>
      </c>
      <c r="AT657" s="1" t="s">
        <v>98</v>
      </c>
      <c r="AU657" s="1" t="s">
        <v>11883</v>
      </c>
      <c r="AV657" s="1" t="s">
        <v>1766</v>
      </c>
      <c r="AW657" s="1" t="s">
        <v>12626</v>
      </c>
      <c r="BG657" s="1" t="s">
        <v>98</v>
      </c>
      <c r="BH657" s="1" t="s">
        <v>11883</v>
      </c>
      <c r="BI657" s="1" t="s">
        <v>188</v>
      </c>
      <c r="BJ657" s="1" t="s">
        <v>11394</v>
      </c>
      <c r="BK657" s="1" t="s">
        <v>98</v>
      </c>
      <c r="BL657" s="1" t="s">
        <v>11883</v>
      </c>
      <c r="BM657" s="1" t="s">
        <v>1767</v>
      </c>
      <c r="BN657" s="1" t="s">
        <v>9702</v>
      </c>
      <c r="BO657" s="1" t="s">
        <v>98</v>
      </c>
      <c r="BP657" s="1" t="s">
        <v>11883</v>
      </c>
      <c r="BQ657" s="1" t="s">
        <v>1768</v>
      </c>
      <c r="BR657" s="1" t="s">
        <v>14520</v>
      </c>
      <c r="BS657" s="1" t="s">
        <v>130</v>
      </c>
      <c r="BT657" s="1" t="s">
        <v>11651</v>
      </c>
    </row>
    <row r="658" spans="1:73" ht="13.5" customHeight="1">
      <c r="A658" s="3" t="str">
        <f>HYPERLINK("http://kyu.snu.ac.kr/sdhj/index.jsp?type=hj/GK14802_00IH_0001_0015.jpg","1723_각북면_15")</f>
        <v>1723_각북면_15</v>
      </c>
      <c r="B658" s="2">
        <v>1723</v>
      </c>
      <c r="C658" s="2" t="s">
        <v>17645</v>
      </c>
      <c r="D658" s="2" t="s">
        <v>17646</v>
      </c>
      <c r="E658" s="2">
        <v>657</v>
      </c>
      <c r="F658" s="1">
        <v>6</v>
      </c>
      <c r="G658" s="1" t="s">
        <v>1753</v>
      </c>
      <c r="H658" s="1" t="s">
        <v>8457</v>
      </c>
      <c r="I658" s="1">
        <v>1</v>
      </c>
      <c r="L658" s="1">
        <v>2</v>
      </c>
      <c r="M658" s="2" t="s">
        <v>16064</v>
      </c>
      <c r="N658" s="2" t="s">
        <v>16065</v>
      </c>
      <c r="S658" s="1" t="s">
        <v>49</v>
      </c>
      <c r="T658" s="1" t="s">
        <v>241</v>
      </c>
      <c r="W658" s="1" t="s">
        <v>1769</v>
      </c>
      <c r="X658" s="1" t="s">
        <v>9209</v>
      </c>
      <c r="Y658" s="1" t="s">
        <v>91</v>
      </c>
      <c r="Z658" s="1" t="s">
        <v>9400</v>
      </c>
      <c r="AC658" s="1">
        <v>40</v>
      </c>
      <c r="AD658" s="1" t="s">
        <v>266</v>
      </c>
      <c r="AE658" s="1" t="s">
        <v>11440</v>
      </c>
      <c r="AJ658" s="1" t="s">
        <v>92</v>
      </c>
      <c r="AK658" s="1" t="s">
        <v>11644</v>
      </c>
      <c r="AL658" s="1" t="s">
        <v>1770</v>
      </c>
      <c r="AM658" s="1" t="s">
        <v>11704</v>
      </c>
      <c r="AT658" s="1" t="s">
        <v>98</v>
      </c>
      <c r="AU658" s="1" t="s">
        <v>11883</v>
      </c>
      <c r="AV658" s="1" t="s">
        <v>1771</v>
      </c>
      <c r="AW658" s="1" t="s">
        <v>12612</v>
      </c>
      <c r="BG658" s="1" t="s">
        <v>98</v>
      </c>
      <c r="BH658" s="1" t="s">
        <v>11883</v>
      </c>
      <c r="BI658" s="1" t="s">
        <v>405</v>
      </c>
      <c r="BJ658" s="1" t="s">
        <v>12452</v>
      </c>
      <c r="BK658" s="1" t="s">
        <v>1772</v>
      </c>
      <c r="BL658" s="1" t="s">
        <v>13461</v>
      </c>
      <c r="BM658" s="1" t="s">
        <v>1773</v>
      </c>
      <c r="BN658" s="1" t="s">
        <v>12203</v>
      </c>
      <c r="BO658" s="1" t="s">
        <v>98</v>
      </c>
      <c r="BP658" s="1" t="s">
        <v>11883</v>
      </c>
      <c r="BQ658" s="1" t="s">
        <v>1774</v>
      </c>
      <c r="BR658" s="1" t="s">
        <v>15857</v>
      </c>
      <c r="BS658" s="1" t="s">
        <v>209</v>
      </c>
      <c r="BT658" s="1" t="s">
        <v>11648</v>
      </c>
    </row>
    <row r="659" spans="1:73" ht="13.5" customHeight="1">
      <c r="A659" s="3" t="str">
        <f>HYPERLINK("http://kyu.snu.ac.kr/sdhj/index.jsp?type=hj/GK14802_00IH_0001_0015.jpg","1723_각북면_15")</f>
        <v>1723_각북면_15</v>
      </c>
      <c r="B659" s="2">
        <v>1723</v>
      </c>
      <c r="C659" s="2" t="s">
        <v>17330</v>
      </c>
      <c r="D659" s="2" t="s">
        <v>17331</v>
      </c>
      <c r="E659" s="2">
        <v>658</v>
      </c>
      <c r="F659" s="1">
        <v>6</v>
      </c>
      <c r="G659" s="1" t="s">
        <v>1753</v>
      </c>
      <c r="H659" s="1" t="s">
        <v>8457</v>
      </c>
      <c r="I659" s="1">
        <v>1</v>
      </c>
      <c r="L659" s="1">
        <v>2</v>
      </c>
      <c r="M659" s="2" t="s">
        <v>16064</v>
      </c>
      <c r="N659" s="2" t="s">
        <v>16065</v>
      </c>
      <c r="S659" s="1" t="s">
        <v>217</v>
      </c>
      <c r="T659" s="1" t="s">
        <v>8665</v>
      </c>
      <c r="W659" s="1" t="s">
        <v>191</v>
      </c>
      <c r="X659" s="1" t="s">
        <v>8710</v>
      </c>
      <c r="Y659" s="1" t="s">
        <v>91</v>
      </c>
      <c r="Z659" s="1" t="s">
        <v>9400</v>
      </c>
      <c r="AC659" s="1">
        <v>66</v>
      </c>
      <c r="AD659" s="1" t="s">
        <v>165</v>
      </c>
      <c r="AE659" s="1" t="s">
        <v>10958</v>
      </c>
    </row>
    <row r="660" spans="1:73" ht="13.5" customHeight="1">
      <c r="A660" s="3" t="str">
        <f>HYPERLINK("http://kyu.snu.ac.kr/sdhj/index.jsp?type=hj/GK14802_00IH_0001_0015.jpg","1723_각북면_15")</f>
        <v>1723_각북면_15</v>
      </c>
      <c r="B660" s="2">
        <v>1723</v>
      </c>
      <c r="C660" s="2" t="s">
        <v>17199</v>
      </c>
      <c r="D660" s="2" t="s">
        <v>17200</v>
      </c>
      <c r="E660" s="2">
        <v>659</v>
      </c>
      <c r="F660" s="1">
        <v>6</v>
      </c>
      <c r="G660" s="1" t="s">
        <v>1753</v>
      </c>
      <c r="H660" s="1" t="s">
        <v>8457</v>
      </c>
      <c r="I660" s="1">
        <v>1</v>
      </c>
      <c r="L660" s="1">
        <v>2</v>
      </c>
      <c r="M660" s="2" t="s">
        <v>16064</v>
      </c>
      <c r="N660" s="2" t="s">
        <v>16065</v>
      </c>
      <c r="S660" s="1" t="s">
        <v>136</v>
      </c>
      <c r="T660" s="1" t="s">
        <v>4203</v>
      </c>
      <c r="U660" s="1" t="s">
        <v>101</v>
      </c>
      <c r="V660" s="1" t="s">
        <v>8800</v>
      </c>
      <c r="Y660" s="1" t="s">
        <v>1775</v>
      </c>
      <c r="Z660" s="1" t="s">
        <v>11229</v>
      </c>
      <c r="AC660" s="1">
        <v>16</v>
      </c>
      <c r="AD660" s="1" t="s">
        <v>318</v>
      </c>
      <c r="AE660" s="1" t="s">
        <v>11436</v>
      </c>
    </row>
    <row r="661" spans="1:73" ht="13.5" customHeight="1">
      <c r="A661" s="3" t="str">
        <f>HYPERLINK("http://kyu.snu.ac.kr/sdhj/index.jsp?type=hj/GK14802_00IH_0001_0015.jpg","1723_각북면_15")</f>
        <v>1723_각북면_15</v>
      </c>
      <c r="B661" s="2">
        <v>1723</v>
      </c>
      <c r="C661" s="2" t="s">
        <v>17199</v>
      </c>
      <c r="D661" s="2" t="s">
        <v>17200</v>
      </c>
      <c r="E661" s="2">
        <v>660</v>
      </c>
      <c r="F661" s="1">
        <v>6</v>
      </c>
      <c r="G661" s="1" t="s">
        <v>1753</v>
      </c>
      <c r="H661" s="1" t="s">
        <v>8457</v>
      </c>
      <c r="I661" s="1">
        <v>1</v>
      </c>
      <c r="L661" s="1">
        <v>2</v>
      </c>
      <c r="M661" s="2" t="s">
        <v>16064</v>
      </c>
      <c r="N661" s="2" t="s">
        <v>16065</v>
      </c>
      <c r="S661" s="1" t="s">
        <v>616</v>
      </c>
      <c r="T661" s="1" t="s">
        <v>1975</v>
      </c>
      <c r="W661" s="1" t="s">
        <v>82</v>
      </c>
      <c r="X661" s="1" t="s">
        <v>17198</v>
      </c>
      <c r="Y661" s="1" t="s">
        <v>91</v>
      </c>
      <c r="Z661" s="1" t="s">
        <v>9400</v>
      </c>
      <c r="AC661" s="1">
        <v>18</v>
      </c>
      <c r="AD661" s="1" t="s">
        <v>149</v>
      </c>
      <c r="AE661" s="1" t="s">
        <v>9619</v>
      </c>
      <c r="AF661" s="1" t="s">
        <v>89</v>
      </c>
      <c r="AG661" s="1" t="s">
        <v>11488</v>
      </c>
    </row>
    <row r="662" spans="1:73" ht="13.5" customHeight="1">
      <c r="A662" s="3" t="str">
        <f>HYPERLINK("http://kyu.snu.ac.kr/sdhj/index.jsp?type=hj/GK14802_00IH_0001_0015.jpg","1723_각북면_15")</f>
        <v>1723_각북면_15</v>
      </c>
      <c r="B662" s="2">
        <v>1723</v>
      </c>
      <c r="C662" s="2" t="s">
        <v>17199</v>
      </c>
      <c r="D662" s="2" t="s">
        <v>17200</v>
      </c>
      <c r="E662" s="2">
        <v>661</v>
      </c>
      <c r="F662" s="1">
        <v>6</v>
      </c>
      <c r="G662" s="1" t="s">
        <v>1753</v>
      </c>
      <c r="H662" s="1" t="s">
        <v>8457</v>
      </c>
      <c r="I662" s="1">
        <v>1</v>
      </c>
      <c r="L662" s="1">
        <v>2</v>
      </c>
      <c r="M662" s="2" t="s">
        <v>16064</v>
      </c>
      <c r="N662" s="2" t="s">
        <v>16065</v>
      </c>
      <c r="S662" s="1" t="s">
        <v>67</v>
      </c>
      <c r="T662" s="1" t="s">
        <v>2699</v>
      </c>
      <c r="AC662" s="1">
        <v>10</v>
      </c>
      <c r="AD662" s="1" t="s">
        <v>65</v>
      </c>
      <c r="AE662" s="1" t="s">
        <v>11462</v>
      </c>
    </row>
    <row r="663" spans="1:73" ht="13.5" customHeight="1">
      <c r="A663" s="3" t="str">
        <f>HYPERLINK("http://kyu.snu.ac.kr/sdhj/index.jsp?type=hj/GK14802_00IH_0001_0015.jpg","1723_각북면_15")</f>
        <v>1723_각북면_15</v>
      </c>
      <c r="B663" s="2">
        <v>1723</v>
      </c>
      <c r="C663" s="2" t="s">
        <v>17199</v>
      </c>
      <c r="D663" s="2" t="s">
        <v>17200</v>
      </c>
      <c r="E663" s="2">
        <v>662</v>
      </c>
      <c r="F663" s="1">
        <v>6</v>
      </c>
      <c r="G663" s="1" t="s">
        <v>1753</v>
      </c>
      <c r="H663" s="1" t="s">
        <v>8457</v>
      </c>
      <c r="I663" s="1">
        <v>1</v>
      </c>
      <c r="L663" s="1">
        <v>2</v>
      </c>
      <c r="M663" s="2" t="s">
        <v>16064</v>
      </c>
      <c r="N663" s="2" t="s">
        <v>16065</v>
      </c>
      <c r="S663" s="1" t="s">
        <v>67</v>
      </c>
      <c r="T663" s="1" t="s">
        <v>2699</v>
      </c>
      <c r="Y663" s="1" t="s">
        <v>51</v>
      </c>
      <c r="Z663" s="1" t="s">
        <v>9254</v>
      </c>
      <c r="AF663" s="1" t="s">
        <v>164</v>
      </c>
      <c r="AG663" s="1" t="s">
        <v>9220</v>
      </c>
    </row>
    <row r="664" spans="1:73" ht="13.5" customHeight="1">
      <c r="A664" s="3" t="str">
        <f>HYPERLINK("http://kyu.snu.ac.kr/sdhj/index.jsp?type=hj/GK14802_00IH_0001_0015.jpg","1723_각북면_15")</f>
        <v>1723_각북면_15</v>
      </c>
      <c r="B664" s="2">
        <v>1723</v>
      </c>
      <c r="C664" s="2" t="s">
        <v>17199</v>
      </c>
      <c r="D664" s="2" t="s">
        <v>17200</v>
      </c>
      <c r="E664" s="2">
        <v>663</v>
      </c>
      <c r="F664" s="1">
        <v>6</v>
      </c>
      <c r="G664" s="1" t="s">
        <v>1753</v>
      </c>
      <c r="H664" s="1" t="s">
        <v>8457</v>
      </c>
      <c r="I664" s="1">
        <v>1</v>
      </c>
      <c r="L664" s="1">
        <v>2</v>
      </c>
      <c r="M664" s="2" t="s">
        <v>16064</v>
      </c>
      <c r="N664" s="2" t="s">
        <v>16065</v>
      </c>
      <c r="S664" s="1" t="s">
        <v>67</v>
      </c>
      <c r="T664" s="1" t="s">
        <v>2699</v>
      </c>
      <c r="AC664" s="1">
        <v>4</v>
      </c>
      <c r="AD664" s="1" t="s">
        <v>68</v>
      </c>
      <c r="AE664" s="1" t="s">
        <v>11438</v>
      </c>
    </row>
    <row r="665" spans="1:73" ht="13.5" customHeight="1">
      <c r="A665" s="3" t="str">
        <f>HYPERLINK("http://kyu.snu.ac.kr/sdhj/index.jsp?type=hj/GK14802_00IH_0001_0015.jpg","1723_각북면_15")</f>
        <v>1723_각북면_15</v>
      </c>
      <c r="B665" s="2">
        <v>1723</v>
      </c>
      <c r="C665" s="2" t="s">
        <v>17199</v>
      </c>
      <c r="D665" s="2" t="s">
        <v>17200</v>
      </c>
      <c r="E665" s="2">
        <v>664</v>
      </c>
      <c r="F665" s="1">
        <v>6</v>
      </c>
      <c r="G665" s="1" t="s">
        <v>1753</v>
      </c>
      <c r="H665" s="1" t="s">
        <v>8457</v>
      </c>
      <c r="I665" s="1">
        <v>1</v>
      </c>
      <c r="L665" s="1">
        <v>2</v>
      </c>
      <c r="M665" s="2" t="s">
        <v>16064</v>
      </c>
      <c r="N665" s="2" t="s">
        <v>16065</v>
      </c>
      <c r="T665" s="1" t="s">
        <v>17647</v>
      </c>
      <c r="U665" s="1" t="s">
        <v>1776</v>
      </c>
      <c r="V665" s="1" t="s">
        <v>9141</v>
      </c>
      <c r="Y665" s="1" t="s">
        <v>1777</v>
      </c>
      <c r="Z665" s="1" t="s">
        <v>10005</v>
      </c>
      <c r="AC665" s="1">
        <v>18</v>
      </c>
      <c r="AD665" s="1" t="s">
        <v>149</v>
      </c>
      <c r="AE665" s="1" t="s">
        <v>9619</v>
      </c>
      <c r="AT665" s="1" t="s">
        <v>108</v>
      </c>
      <c r="AU665" s="1" t="s">
        <v>8814</v>
      </c>
      <c r="AV665" s="1" t="s">
        <v>770</v>
      </c>
      <c r="AW665" s="1" t="s">
        <v>11341</v>
      </c>
      <c r="BB665" s="1" t="s">
        <v>110</v>
      </c>
      <c r="BC665" s="1" t="s">
        <v>8789</v>
      </c>
      <c r="BD665" s="1" t="s">
        <v>1778</v>
      </c>
      <c r="BE665" s="1" t="s">
        <v>12777</v>
      </c>
    </row>
    <row r="666" spans="1:73" ht="13.5" customHeight="1">
      <c r="A666" s="3" t="str">
        <f>HYPERLINK("http://kyu.snu.ac.kr/sdhj/index.jsp?type=hj/GK14802_00IH_0001_0015.jpg","1723_각북면_15")</f>
        <v>1723_각북면_15</v>
      </c>
      <c r="B666" s="2">
        <v>1723</v>
      </c>
      <c r="C666" s="2" t="s">
        <v>17199</v>
      </c>
      <c r="D666" s="2" t="s">
        <v>17200</v>
      </c>
      <c r="E666" s="2">
        <v>665</v>
      </c>
      <c r="F666" s="1">
        <v>6</v>
      </c>
      <c r="G666" s="1" t="s">
        <v>1753</v>
      </c>
      <c r="H666" s="1" t="s">
        <v>8457</v>
      </c>
      <c r="I666" s="1">
        <v>1</v>
      </c>
      <c r="L666" s="1">
        <v>2</v>
      </c>
      <c r="M666" s="2" t="s">
        <v>16064</v>
      </c>
      <c r="N666" s="2" t="s">
        <v>16065</v>
      </c>
      <c r="T666" s="1" t="s">
        <v>17647</v>
      </c>
      <c r="U666" s="1" t="s">
        <v>105</v>
      </c>
      <c r="V666" s="1" t="s">
        <v>8758</v>
      </c>
      <c r="Y666" s="1" t="s">
        <v>1779</v>
      </c>
      <c r="Z666" s="1" t="s">
        <v>10127</v>
      </c>
      <c r="AF666" s="1" t="s">
        <v>164</v>
      </c>
      <c r="AG666" s="1" t="s">
        <v>9220</v>
      </c>
    </row>
    <row r="667" spans="1:73" ht="13.5" customHeight="1">
      <c r="A667" s="3" t="str">
        <f>HYPERLINK("http://kyu.snu.ac.kr/sdhj/index.jsp?type=hj/GK14802_00IH_0001_0015.jpg","1723_각북면_15")</f>
        <v>1723_각북면_15</v>
      </c>
      <c r="B667" s="2">
        <v>1723</v>
      </c>
      <c r="C667" s="2" t="s">
        <v>17199</v>
      </c>
      <c r="D667" s="2" t="s">
        <v>17200</v>
      </c>
      <c r="E667" s="2">
        <v>666</v>
      </c>
      <c r="F667" s="1">
        <v>6</v>
      </c>
      <c r="G667" s="1" t="s">
        <v>1753</v>
      </c>
      <c r="H667" s="1" t="s">
        <v>8457</v>
      </c>
      <c r="I667" s="1">
        <v>1</v>
      </c>
      <c r="L667" s="1">
        <v>2</v>
      </c>
      <c r="M667" s="2" t="s">
        <v>16064</v>
      </c>
      <c r="N667" s="2" t="s">
        <v>16065</v>
      </c>
      <c r="T667" s="1" t="s">
        <v>17647</v>
      </c>
      <c r="U667" s="1" t="s">
        <v>105</v>
      </c>
      <c r="V667" s="1" t="s">
        <v>8758</v>
      </c>
      <c r="Y667" s="1" t="s">
        <v>1780</v>
      </c>
      <c r="Z667" s="1" t="s">
        <v>9358</v>
      </c>
      <c r="AC667" s="1">
        <v>34</v>
      </c>
      <c r="AD667" s="1" t="s">
        <v>115</v>
      </c>
      <c r="AE667" s="1" t="s">
        <v>11474</v>
      </c>
      <c r="AT667" s="1" t="s">
        <v>108</v>
      </c>
      <c r="AU667" s="1" t="s">
        <v>8814</v>
      </c>
      <c r="AV667" s="1" t="s">
        <v>1781</v>
      </c>
      <c r="AW667" s="1" t="s">
        <v>12288</v>
      </c>
      <c r="BB667" s="1" t="s">
        <v>110</v>
      </c>
      <c r="BC667" s="1" t="s">
        <v>8789</v>
      </c>
      <c r="BD667" s="1" t="s">
        <v>1782</v>
      </c>
      <c r="BE667" s="1" t="s">
        <v>12819</v>
      </c>
    </row>
    <row r="668" spans="1:73" ht="13.5" customHeight="1">
      <c r="A668" s="3" t="str">
        <f>HYPERLINK("http://kyu.snu.ac.kr/sdhj/index.jsp?type=hj/GK14802_00IH_0001_0015.jpg","1723_각북면_15")</f>
        <v>1723_각북면_15</v>
      </c>
      <c r="B668" s="2">
        <v>1723</v>
      </c>
      <c r="C668" s="2" t="s">
        <v>17199</v>
      </c>
      <c r="D668" s="2" t="s">
        <v>17200</v>
      </c>
      <c r="E668" s="2">
        <v>667</v>
      </c>
      <c r="F668" s="1">
        <v>6</v>
      </c>
      <c r="G668" s="1" t="s">
        <v>1753</v>
      </c>
      <c r="H668" s="1" t="s">
        <v>8457</v>
      </c>
      <c r="I668" s="1">
        <v>1</v>
      </c>
      <c r="L668" s="1">
        <v>2</v>
      </c>
      <c r="M668" s="2" t="s">
        <v>16064</v>
      </c>
      <c r="N668" s="2" t="s">
        <v>16065</v>
      </c>
      <c r="T668" s="1" t="s">
        <v>17647</v>
      </c>
      <c r="U668" s="1" t="s">
        <v>105</v>
      </c>
      <c r="V668" s="1" t="s">
        <v>8758</v>
      </c>
      <c r="Y668" s="1" t="s">
        <v>8254</v>
      </c>
      <c r="Z668" s="1" t="s">
        <v>9357</v>
      </c>
      <c r="AC668" s="1">
        <v>3</v>
      </c>
      <c r="AD668" s="1" t="s">
        <v>41</v>
      </c>
      <c r="AE668" s="1" t="s">
        <v>11447</v>
      </c>
      <c r="AT668" s="1" t="s">
        <v>108</v>
      </c>
      <c r="AU668" s="1" t="s">
        <v>8814</v>
      </c>
      <c r="AV668" s="1" t="s">
        <v>1781</v>
      </c>
      <c r="AW668" s="1" t="s">
        <v>12288</v>
      </c>
      <c r="BB668" s="1" t="s">
        <v>110</v>
      </c>
      <c r="BC668" s="1" t="s">
        <v>8789</v>
      </c>
      <c r="BD668" s="1" t="s">
        <v>1782</v>
      </c>
      <c r="BE668" s="1" t="s">
        <v>12819</v>
      </c>
      <c r="BU668" s="1" t="s">
        <v>144</v>
      </c>
    </row>
    <row r="669" spans="1:73" ht="13.5" customHeight="1">
      <c r="A669" s="3" t="str">
        <f>HYPERLINK("http://kyu.snu.ac.kr/sdhj/index.jsp?type=hj/GK14802_00IH_0001_0015.jpg","1723_각북면_15")</f>
        <v>1723_각북면_15</v>
      </c>
      <c r="B669" s="2">
        <v>1723</v>
      </c>
      <c r="C669" s="2" t="s">
        <v>17199</v>
      </c>
      <c r="D669" s="2" t="s">
        <v>17200</v>
      </c>
      <c r="E669" s="2">
        <v>668</v>
      </c>
      <c r="F669" s="1">
        <v>6</v>
      </c>
      <c r="G669" s="1" t="s">
        <v>1753</v>
      </c>
      <c r="H669" s="1" t="s">
        <v>8457</v>
      </c>
      <c r="I669" s="1">
        <v>1</v>
      </c>
      <c r="L669" s="1">
        <v>3</v>
      </c>
      <c r="M669" s="2" t="s">
        <v>16066</v>
      </c>
      <c r="N669" s="2" t="s">
        <v>16067</v>
      </c>
      <c r="Q669" s="1" t="s">
        <v>1783</v>
      </c>
      <c r="R669" s="1" t="s">
        <v>8650</v>
      </c>
      <c r="T669" s="1" t="s">
        <v>17083</v>
      </c>
      <c r="U669" s="1" t="s">
        <v>1784</v>
      </c>
      <c r="V669" s="1" t="s">
        <v>9140</v>
      </c>
      <c r="W669" s="1" t="s">
        <v>17648</v>
      </c>
      <c r="X669" s="1" t="s">
        <v>17649</v>
      </c>
      <c r="Y669" s="1" t="s">
        <v>1361</v>
      </c>
      <c r="Z669" s="1" t="s">
        <v>9961</v>
      </c>
      <c r="AC669" s="1">
        <v>57</v>
      </c>
      <c r="AD669" s="1" t="s">
        <v>748</v>
      </c>
      <c r="AE669" s="1" t="s">
        <v>11467</v>
      </c>
      <c r="AJ669" s="1" t="s">
        <v>17</v>
      </c>
      <c r="AK669" s="1" t="s">
        <v>11643</v>
      </c>
      <c r="AL669" s="1" t="s">
        <v>1210</v>
      </c>
      <c r="AM669" s="1" t="s">
        <v>11703</v>
      </c>
      <c r="AT669" s="1" t="s">
        <v>57</v>
      </c>
      <c r="AU669" s="1" t="s">
        <v>8812</v>
      </c>
      <c r="AV669" s="1" t="s">
        <v>1785</v>
      </c>
      <c r="AW669" s="1" t="s">
        <v>12401</v>
      </c>
      <c r="BG669" s="1" t="s">
        <v>98</v>
      </c>
      <c r="BH669" s="1" t="s">
        <v>11883</v>
      </c>
      <c r="BI669" s="1" t="s">
        <v>1767</v>
      </c>
      <c r="BJ669" s="1" t="s">
        <v>9702</v>
      </c>
      <c r="BK669" s="1" t="s">
        <v>98</v>
      </c>
      <c r="BL669" s="1" t="s">
        <v>11883</v>
      </c>
      <c r="BM669" s="1" t="s">
        <v>1786</v>
      </c>
      <c r="BN669" s="1" t="s">
        <v>10776</v>
      </c>
      <c r="BO669" s="1" t="s">
        <v>1787</v>
      </c>
      <c r="BP669" s="1" t="s">
        <v>13473</v>
      </c>
      <c r="BQ669" s="1" t="s">
        <v>1788</v>
      </c>
      <c r="BR669" s="1" t="s">
        <v>15795</v>
      </c>
      <c r="BS669" s="1" t="s">
        <v>93</v>
      </c>
      <c r="BT669" s="1" t="s">
        <v>11615</v>
      </c>
    </row>
    <row r="670" spans="1:73" ht="13.5" customHeight="1">
      <c r="A670" s="3" t="str">
        <f>HYPERLINK("http://kyu.snu.ac.kr/sdhj/index.jsp?type=hj/GK14802_00IH_0001_0015.jpg","1723_각북면_15")</f>
        <v>1723_각북면_15</v>
      </c>
      <c r="B670" s="2">
        <v>1723</v>
      </c>
      <c r="C670" s="2" t="s">
        <v>17086</v>
      </c>
      <c r="D670" s="2" t="s">
        <v>17087</v>
      </c>
      <c r="E670" s="2">
        <v>669</v>
      </c>
      <c r="F670" s="1">
        <v>6</v>
      </c>
      <c r="G670" s="1" t="s">
        <v>1753</v>
      </c>
      <c r="H670" s="1" t="s">
        <v>8457</v>
      </c>
      <c r="I670" s="1">
        <v>1</v>
      </c>
      <c r="L670" s="1">
        <v>3</v>
      </c>
      <c r="M670" s="2" t="s">
        <v>16066</v>
      </c>
      <c r="N670" s="2" t="s">
        <v>16067</v>
      </c>
      <c r="S670" s="1" t="s">
        <v>49</v>
      </c>
      <c r="T670" s="1" t="s">
        <v>241</v>
      </c>
      <c r="W670" s="1" t="s">
        <v>82</v>
      </c>
      <c r="X670" s="1" t="s">
        <v>17297</v>
      </c>
      <c r="Y670" s="1" t="s">
        <v>51</v>
      </c>
      <c r="Z670" s="1" t="s">
        <v>9254</v>
      </c>
      <c r="AC670" s="1">
        <v>36</v>
      </c>
      <c r="AD670" s="1" t="s">
        <v>950</v>
      </c>
      <c r="AE670" s="1" t="s">
        <v>9523</v>
      </c>
      <c r="AJ670" s="1" t="s">
        <v>17</v>
      </c>
      <c r="AK670" s="1" t="s">
        <v>11643</v>
      </c>
      <c r="AL670" s="1" t="s">
        <v>42</v>
      </c>
      <c r="AM670" s="1" t="s">
        <v>15289</v>
      </c>
      <c r="AT670" s="1" t="s">
        <v>277</v>
      </c>
      <c r="AU670" s="1" t="s">
        <v>14894</v>
      </c>
      <c r="AV670" s="1" t="s">
        <v>1414</v>
      </c>
      <c r="AW670" s="1" t="s">
        <v>9795</v>
      </c>
      <c r="BG670" s="1" t="s">
        <v>76</v>
      </c>
      <c r="BH670" s="1" t="s">
        <v>8908</v>
      </c>
      <c r="BI670" s="1" t="s">
        <v>1789</v>
      </c>
      <c r="BJ670" s="1" t="s">
        <v>13340</v>
      </c>
      <c r="BK670" s="1" t="s">
        <v>76</v>
      </c>
      <c r="BL670" s="1" t="s">
        <v>8908</v>
      </c>
      <c r="BM670" s="1" t="s">
        <v>327</v>
      </c>
      <c r="BN670" s="1" t="s">
        <v>13312</v>
      </c>
      <c r="BO670" s="1" t="s">
        <v>76</v>
      </c>
      <c r="BP670" s="1" t="s">
        <v>8908</v>
      </c>
      <c r="BQ670" s="1" t="s">
        <v>1790</v>
      </c>
      <c r="BR670" s="1" t="s">
        <v>14477</v>
      </c>
      <c r="BS670" s="1" t="s">
        <v>75</v>
      </c>
      <c r="BT670" s="1" t="s">
        <v>11565</v>
      </c>
    </row>
    <row r="671" spans="1:73" ht="13.5" customHeight="1">
      <c r="A671" s="3" t="str">
        <f>HYPERLINK("http://kyu.snu.ac.kr/sdhj/index.jsp?type=hj/GK14802_00IH_0001_0015.jpg","1723_각북면_15")</f>
        <v>1723_각북면_15</v>
      </c>
      <c r="B671" s="2">
        <v>1723</v>
      </c>
      <c r="C671" s="2" t="s">
        <v>17064</v>
      </c>
      <c r="D671" s="2" t="s">
        <v>17065</v>
      </c>
      <c r="E671" s="2">
        <v>670</v>
      </c>
      <c r="F671" s="1">
        <v>6</v>
      </c>
      <c r="G671" s="1" t="s">
        <v>1753</v>
      </c>
      <c r="H671" s="1" t="s">
        <v>8457</v>
      </c>
      <c r="I671" s="1">
        <v>1</v>
      </c>
      <c r="L671" s="1">
        <v>3</v>
      </c>
      <c r="M671" s="2" t="s">
        <v>16066</v>
      </c>
      <c r="N671" s="2" t="s">
        <v>16067</v>
      </c>
      <c r="S671" s="1" t="s">
        <v>216</v>
      </c>
      <c r="T671" s="1" t="s">
        <v>8655</v>
      </c>
      <c r="Y671" s="1" t="s">
        <v>51</v>
      </c>
      <c r="Z671" s="1" t="s">
        <v>9254</v>
      </c>
      <c r="AC671" s="1">
        <v>1</v>
      </c>
      <c r="AD671" s="1" t="s">
        <v>88</v>
      </c>
      <c r="AE671" s="1" t="s">
        <v>11437</v>
      </c>
      <c r="AF671" s="1" t="s">
        <v>89</v>
      </c>
      <c r="AG671" s="1" t="s">
        <v>11488</v>
      </c>
    </row>
    <row r="672" spans="1:73" ht="13.5" customHeight="1">
      <c r="A672" s="3" t="str">
        <f>HYPERLINK("http://kyu.snu.ac.kr/sdhj/index.jsp?type=hj/GK14802_00IH_0001_0015.jpg","1723_각북면_15")</f>
        <v>1723_각북면_15</v>
      </c>
      <c r="B672" s="2">
        <v>1723</v>
      </c>
      <c r="C672" s="2" t="s">
        <v>17086</v>
      </c>
      <c r="D672" s="2" t="s">
        <v>17087</v>
      </c>
      <c r="E672" s="2">
        <v>671</v>
      </c>
      <c r="F672" s="1">
        <v>6</v>
      </c>
      <c r="G672" s="1" t="s">
        <v>1753</v>
      </c>
      <c r="H672" s="1" t="s">
        <v>8457</v>
      </c>
      <c r="I672" s="1">
        <v>1</v>
      </c>
      <c r="L672" s="1">
        <v>4</v>
      </c>
      <c r="M672" s="2" t="s">
        <v>2210</v>
      </c>
      <c r="N672" s="2" t="s">
        <v>11859</v>
      </c>
      <c r="T672" s="1" t="s">
        <v>17290</v>
      </c>
      <c r="U672" s="1" t="s">
        <v>36</v>
      </c>
      <c r="V672" s="1" t="s">
        <v>36</v>
      </c>
      <c r="W672" s="1" t="s">
        <v>1791</v>
      </c>
      <c r="X672" s="1" t="s">
        <v>9229</v>
      </c>
      <c r="Y672" s="1" t="s">
        <v>1792</v>
      </c>
      <c r="Z672" s="1" t="s">
        <v>11228</v>
      </c>
      <c r="AC672" s="1">
        <v>66</v>
      </c>
      <c r="AD672" s="1" t="s">
        <v>165</v>
      </c>
      <c r="AE672" s="1" t="s">
        <v>10958</v>
      </c>
      <c r="AJ672" s="1" t="s">
        <v>17</v>
      </c>
      <c r="AK672" s="1" t="s">
        <v>11643</v>
      </c>
      <c r="AL672" s="1" t="s">
        <v>1188</v>
      </c>
      <c r="AM672" s="1" t="s">
        <v>11629</v>
      </c>
      <c r="AT672" s="1" t="s">
        <v>1185</v>
      </c>
      <c r="AU672" s="1" t="s">
        <v>11891</v>
      </c>
      <c r="AV672" s="1" t="s">
        <v>1793</v>
      </c>
      <c r="AW672" s="1" t="s">
        <v>12619</v>
      </c>
      <c r="BG672" s="1" t="s">
        <v>98</v>
      </c>
      <c r="BH672" s="1" t="s">
        <v>11883</v>
      </c>
      <c r="BI672" s="1" t="s">
        <v>1794</v>
      </c>
      <c r="BJ672" s="1" t="s">
        <v>13337</v>
      </c>
      <c r="BK672" s="1" t="s">
        <v>98</v>
      </c>
      <c r="BL672" s="1" t="s">
        <v>11883</v>
      </c>
      <c r="BM672" s="1" t="s">
        <v>1795</v>
      </c>
      <c r="BN672" s="1" t="s">
        <v>13800</v>
      </c>
      <c r="BO672" s="1" t="s">
        <v>98</v>
      </c>
      <c r="BP672" s="1" t="s">
        <v>11883</v>
      </c>
      <c r="BQ672" s="1" t="s">
        <v>1796</v>
      </c>
      <c r="BR672" s="1" t="s">
        <v>15658</v>
      </c>
      <c r="BS672" s="1" t="s">
        <v>93</v>
      </c>
      <c r="BT672" s="1" t="s">
        <v>11615</v>
      </c>
    </row>
    <row r="673" spans="1:72" ht="13.5" customHeight="1">
      <c r="A673" s="3" t="str">
        <f>HYPERLINK("http://kyu.snu.ac.kr/sdhj/index.jsp?type=hj/GK14802_00IH_0001_0015.jpg","1723_각북면_15")</f>
        <v>1723_각북면_15</v>
      </c>
      <c r="B673" s="2">
        <v>1723</v>
      </c>
      <c r="C673" s="2" t="s">
        <v>17294</v>
      </c>
      <c r="D673" s="2" t="s">
        <v>17295</v>
      </c>
      <c r="E673" s="2">
        <v>672</v>
      </c>
      <c r="F673" s="1">
        <v>6</v>
      </c>
      <c r="G673" s="1" t="s">
        <v>1753</v>
      </c>
      <c r="H673" s="1" t="s">
        <v>8457</v>
      </c>
      <c r="I673" s="1">
        <v>1</v>
      </c>
      <c r="L673" s="1">
        <v>4</v>
      </c>
      <c r="M673" s="2" t="s">
        <v>2210</v>
      </c>
      <c r="N673" s="2" t="s">
        <v>11859</v>
      </c>
      <c r="S673" s="1" t="s">
        <v>49</v>
      </c>
      <c r="T673" s="1" t="s">
        <v>241</v>
      </c>
      <c r="W673" s="1" t="s">
        <v>197</v>
      </c>
      <c r="X673" s="1" t="s">
        <v>17650</v>
      </c>
      <c r="Y673" s="1" t="s">
        <v>91</v>
      </c>
      <c r="Z673" s="1" t="s">
        <v>9400</v>
      </c>
      <c r="AC673" s="1">
        <v>58</v>
      </c>
      <c r="AD673" s="1" t="s">
        <v>623</v>
      </c>
      <c r="AE673" s="1" t="s">
        <v>11484</v>
      </c>
      <c r="AJ673" s="1" t="s">
        <v>92</v>
      </c>
      <c r="AK673" s="1" t="s">
        <v>11644</v>
      </c>
      <c r="AL673" s="1" t="s">
        <v>93</v>
      </c>
      <c r="AM673" s="1" t="s">
        <v>11615</v>
      </c>
      <c r="AT673" s="1" t="s">
        <v>434</v>
      </c>
      <c r="AU673" s="1" t="s">
        <v>8965</v>
      </c>
      <c r="AV673" s="1" t="s">
        <v>1797</v>
      </c>
      <c r="AW673" s="1" t="s">
        <v>12625</v>
      </c>
      <c r="BG673" s="1" t="s">
        <v>98</v>
      </c>
      <c r="BH673" s="1" t="s">
        <v>11883</v>
      </c>
      <c r="BI673" s="1" t="s">
        <v>1798</v>
      </c>
      <c r="BJ673" s="1" t="s">
        <v>9803</v>
      </c>
      <c r="BK673" s="1" t="s">
        <v>1799</v>
      </c>
      <c r="BL673" s="1" t="s">
        <v>13453</v>
      </c>
      <c r="BM673" s="1" t="s">
        <v>1800</v>
      </c>
      <c r="BN673" s="1" t="s">
        <v>13803</v>
      </c>
      <c r="BO673" s="1" t="s">
        <v>98</v>
      </c>
      <c r="BP673" s="1" t="s">
        <v>11883</v>
      </c>
      <c r="BQ673" s="1" t="s">
        <v>1335</v>
      </c>
      <c r="BR673" s="1" t="s">
        <v>13945</v>
      </c>
      <c r="BS673" s="1" t="s">
        <v>293</v>
      </c>
      <c r="BT673" s="1" t="s">
        <v>11558</v>
      </c>
    </row>
    <row r="674" spans="1:72" ht="13.5" customHeight="1">
      <c r="A674" s="3" t="str">
        <f>HYPERLINK("http://kyu.snu.ac.kr/sdhj/index.jsp?type=hj/GK14802_00IH_0001_0015.jpg","1723_각북면_15")</f>
        <v>1723_각북면_15</v>
      </c>
      <c r="B674" s="2">
        <v>1723</v>
      </c>
      <c r="C674" s="2" t="s">
        <v>17294</v>
      </c>
      <c r="D674" s="2" t="s">
        <v>17295</v>
      </c>
      <c r="E674" s="2">
        <v>673</v>
      </c>
      <c r="F674" s="1">
        <v>6</v>
      </c>
      <c r="G674" s="1" t="s">
        <v>1753</v>
      </c>
      <c r="H674" s="1" t="s">
        <v>8457</v>
      </c>
      <c r="I674" s="1">
        <v>1</v>
      </c>
      <c r="L674" s="1">
        <v>4</v>
      </c>
      <c r="M674" s="2" t="s">
        <v>2210</v>
      </c>
      <c r="N674" s="2" t="s">
        <v>11859</v>
      </c>
      <c r="S674" s="1" t="s">
        <v>60</v>
      </c>
      <c r="T674" s="1" t="s">
        <v>8660</v>
      </c>
      <c r="U674" s="1" t="s">
        <v>101</v>
      </c>
      <c r="V674" s="1" t="s">
        <v>8800</v>
      </c>
      <c r="Y674" s="1" t="s">
        <v>1801</v>
      </c>
      <c r="Z674" s="1" t="s">
        <v>11168</v>
      </c>
      <c r="AG674" s="1" t="s">
        <v>17651</v>
      </c>
    </row>
    <row r="675" spans="1:72" ht="13.5" customHeight="1">
      <c r="A675" s="3" t="str">
        <f>HYPERLINK("http://kyu.snu.ac.kr/sdhj/index.jsp?type=hj/GK14802_00IH_0001_0015.jpg","1723_각북면_15")</f>
        <v>1723_각북면_15</v>
      </c>
      <c r="B675" s="2">
        <v>1723</v>
      </c>
      <c r="C675" s="2" t="s">
        <v>17294</v>
      </c>
      <c r="D675" s="2" t="s">
        <v>17295</v>
      </c>
      <c r="E675" s="2">
        <v>674</v>
      </c>
      <c r="F675" s="1">
        <v>6</v>
      </c>
      <c r="G675" s="1" t="s">
        <v>1753</v>
      </c>
      <c r="H675" s="1" t="s">
        <v>8457</v>
      </c>
      <c r="I675" s="1">
        <v>1</v>
      </c>
      <c r="L675" s="1">
        <v>4</v>
      </c>
      <c r="M675" s="2" t="s">
        <v>2210</v>
      </c>
      <c r="N675" s="2" t="s">
        <v>11859</v>
      </c>
      <c r="S675" s="1" t="s">
        <v>616</v>
      </c>
      <c r="T675" s="1" t="s">
        <v>1975</v>
      </c>
      <c r="W675" s="1" t="s">
        <v>782</v>
      </c>
      <c r="X675" s="1" t="s">
        <v>8722</v>
      </c>
      <c r="Y675" s="1" t="s">
        <v>91</v>
      </c>
      <c r="Z675" s="1" t="s">
        <v>9400</v>
      </c>
      <c r="AF675" s="1" t="s">
        <v>274</v>
      </c>
      <c r="AG675" s="1" t="s">
        <v>14924</v>
      </c>
    </row>
    <row r="676" spans="1:72" ht="13.5" customHeight="1">
      <c r="A676" s="3" t="str">
        <f>HYPERLINK("http://kyu.snu.ac.kr/sdhj/index.jsp?type=hj/GK14802_00IH_0001_0015.jpg","1723_각북면_15")</f>
        <v>1723_각북면_15</v>
      </c>
      <c r="B676" s="2">
        <v>1723</v>
      </c>
      <c r="C676" s="2" t="s">
        <v>17294</v>
      </c>
      <c r="D676" s="2" t="s">
        <v>17295</v>
      </c>
      <c r="E676" s="2">
        <v>675</v>
      </c>
      <c r="F676" s="1">
        <v>6</v>
      </c>
      <c r="G676" s="1" t="s">
        <v>1753</v>
      </c>
      <c r="H676" s="1" t="s">
        <v>8457</v>
      </c>
      <c r="I676" s="1">
        <v>1</v>
      </c>
      <c r="L676" s="1">
        <v>4</v>
      </c>
      <c r="M676" s="2" t="s">
        <v>2210</v>
      </c>
      <c r="N676" s="2" t="s">
        <v>11859</v>
      </c>
      <c r="S676" s="1" t="s">
        <v>60</v>
      </c>
      <c r="T676" s="1" t="s">
        <v>8660</v>
      </c>
      <c r="Y676" s="1" t="s">
        <v>1802</v>
      </c>
      <c r="Z676" s="1" t="s">
        <v>11227</v>
      </c>
      <c r="AC676" s="1">
        <v>28</v>
      </c>
      <c r="AD676" s="1" t="s">
        <v>972</v>
      </c>
      <c r="AE676" s="1" t="s">
        <v>11452</v>
      </c>
    </row>
    <row r="677" spans="1:72" ht="13.5" customHeight="1">
      <c r="A677" s="3" t="str">
        <f>HYPERLINK("http://kyu.snu.ac.kr/sdhj/index.jsp?type=hj/GK14802_00IH_0001_0015.jpg","1723_각북면_15")</f>
        <v>1723_각북면_15</v>
      </c>
      <c r="B677" s="2">
        <v>1723</v>
      </c>
      <c r="C677" s="2" t="s">
        <v>17294</v>
      </c>
      <c r="D677" s="2" t="s">
        <v>17295</v>
      </c>
      <c r="E677" s="2">
        <v>676</v>
      </c>
      <c r="F677" s="1">
        <v>6</v>
      </c>
      <c r="G677" s="1" t="s">
        <v>1753</v>
      </c>
      <c r="H677" s="1" t="s">
        <v>8457</v>
      </c>
      <c r="I677" s="1">
        <v>1</v>
      </c>
      <c r="L677" s="1">
        <v>4</v>
      </c>
      <c r="M677" s="2" t="s">
        <v>2210</v>
      </c>
      <c r="N677" s="2" t="s">
        <v>11859</v>
      </c>
      <c r="S677" s="1" t="s">
        <v>616</v>
      </c>
      <c r="T677" s="1" t="s">
        <v>1975</v>
      </c>
      <c r="W677" s="1" t="s">
        <v>197</v>
      </c>
      <c r="X677" s="1" t="s">
        <v>17650</v>
      </c>
      <c r="Y677" s="1" t="s">
        <v>91</v>
      </c>
      <c r="Z677" s="1" t="s">
        <v>9400</v>
      </c>
      <c r="AC677" s="1">
        <v>32</v>
      </c>
      <c r="AD677" s="1" t="s">
        <v>139</v>
      </c>
      <c r="AE677" s="1" t="s">
        <v>11480</v>
      </c>
    </row>
    <row r="678" spans="1:72" ht="13.5" customHeight="1">
      <c r="A678" s="3" t="str">
        <f>HYPERLINK("http://kyu.snu.ac.kr/sdhj/index.jsp?type=hj/GK14802_00IH_0001_0016.jpg","1723_각북면_16")</f>
        <v>1723_각북면_16</v>
      </c>
      <c r="B678" s="2">
        <v>1723</v>
      </c>
      <c r="C678" s="2" t="s">
        <v>17294</v>
      </c>
      <c r="D678" s="2" t="s">
        <v>17295</v>
      </c>
      <c r="E678" s="2">
        <v>677</v>
      </c>
      <c r="F678" s="1">
        <v>6</v>
      </c>
      <c r="G678" s="1" t="s">
        <v>1753</v>
      </c>
      <c r="H678" s="1" t="s">
        <v>8457</v>
      </c>
      <c r="I678" s="1">
        <v>1</v>
      </c>
      <c r="L678" s="1">
        <v>4</v>
      </c>
      <c r="M678" s="2" t="s">
        <v>2210</v>
      </c>
      <c r="N678" s="2" t="s">
        <v>11859</v>
      </c>
      <c r="S678" s="1" t="s">
        <v>67</v>
      </c>
      <c r="T678" s="1" t="s">
        <v>2699</v>
      </c>
      <c r="AC678" s="1">
        <v>13</v>
      </c>
      <c r="AD678" s="1" t="s">
        <v>83</v>
      </c>
      <c r="AE678" s="1" t="s">
        <v>11479</v>
      </c>
    </row>
    <row r="679" spans="1:72" ht="13.5" customHeight="1">
      <c r="A679" s="3" t="str">
        <f>HYPERLINK("http://kyu.snu.ac.kr/sdhj/index.jsp?type=hj/GK14802_00IH_0001_0016.jpg","1723_각북면_16")</f>
        <v>1723_각북면_16</v>
      </c>
      <c r="B679" s="2">
        <v>1723</v>
      </c>
      <c r="C679" s="2" t="s">
        <v>17294</v>
      </c>
      <c r="D679" s="2" t="s">
        <v>17295</v>
      </c>
      <c r="E679" s="2">
        <v>678</v>
      </c>
      <c r="F679" s="1">
        <v>6</v>
      </c>
      <c r="G679" s="1" t="s">
        <v>1753</v>
      </c>
      <c r="H679" s="1" t="s">
        <v>8457</v>
      </c>
      <c r="I679" s="1">
        <v>1</v>
      </c>
      <c r="L679" s="1">
        <v>4</v>
      </c>
      <c r="M679" s="2" t="s">
        <v>2210</v>
      </c>
      <c r="N679" s="2" t="s">
        <v>11859</v>
      </c>
      <c r="S679" s="1" t="s">
        <v>136</v>
      </c>
      <c r="T679" s="1" t="s">
        <v>4203</v>
      </c>
      <c r="Y679" s="1" t="s">
        <v>1803</v>
      </c>
      <c r="Z679" s="1" t="s">
        <v>11226</v>
      </c>
      <c r="AF679" s="1" t="s">
        <v>164</v>
      </c>
      <c r="AG679" s="1" t="s">
        <v>9220</v>
      </c>
    </row>
    <row r="680" spans="1:72" ht="13.5" customHeight="1">
      <c r="A680" s="3" t="str">
        <f>HYPERLINK("http://kyu.snu.ac.kr/sdhj/index.jsp?type=hj/GK14802_00IH_0001_0016.jpg","1723_각북면_16")</f>
        <v>1723_각북면_16</v>
      </c>
      <c r="B680" s="2">
        <v>1723</v>
      </c>
      <c r="C680" s="2" t="s">
        <v>17294</v>
      </c>
      <c r="D680" s="2" t="s">
        <v>17295</v>
      </c>
      <c r="E680" s="2">
        <v>679</v>
      </c>
      <c r="F680" s="1">
        <v>6</v>
      </c>
      <c r="G680" s="1" t="s">
        <v>1753</v>
      </c>
      <c r="H680" s="1" t="s">
        <v>8457</v>
      </c>
      <c r="I680" s="1">
        <v>1</v>
      </c>
      <c r="L680" s="1">
        <v>4</v>
      </c>
      <c r="M680" s="2" t="s">
        <v>2210</v>
      </c>
      <c r="N680" s="2" t="s">
        <v>11859</v>
      </c>
      <c r="S680" s="1" t="s">
        <v>67</v>
      </c>
      <c r="T680" s="1" t="s">
        <v>2699</v>
      </c>
      <c r="AG680" s="1" t="s">
        <v>9220</v>
      </c>
    </row>
    <row r="681" spans="1:72" ht="13.5" customHeight="1">
      <c r="A681" s="3" t="str">
        <f>HYPERLINK("http://kyu.snu.ac.kr/sdhj/index.jsp?type=hj/GK14802_00IH_0001_0016.jpg","1723_각북면_16")</f>
        <v>1723_각북면_16</v>
      </c>
      <c r="B681" s="2">
        <v>1723</v>
      </c>
      <c r="C681" s="2" t="s">
        <v>17294</v>
      </c>
      <c r="D681" s="2" t="s">
        <v>17295</v>
      </c>
      <c r="E681" s="2">
        <v>680</v>
      </c>
      <c r="F681" s="1">
        <v>6</v>
      </c>
      <c r="G681" s="1" t="s">
        <v>1753</v>
      </c>
      <c r="H681" s="1" t="s">
        <v>8457</v>
      </c>
      <c r="I681" s="1">
        <v>1</v>
      </c>
      <c r="L681" s="1">
        <v>4</v>
      </c>
      <c r="M681" s="2" t="s">
        <v>2210</v>
      </c>
      <c r="N681" s="2" t="s">
        <v>11859</v>
      </c>
      <c r="S681" s="1" t="s">
        <v>1196</v>
      </c>
      <c r="T681" s="1" t="s">
        <v>8661</v>
      </c>
      <c r="AF681" s="1" t="s">
        <v>164</v>
      </c>
      <c r="AG681" s="1" t="s">
        <v>9220</v>
      </c>
    </row>
    <row r="682" spans="1:72" ht="13.5" customHeight="1">
      <c r="A682" s="3" t="str">
        <f>HYPERLINK("http://kyu.snu.ac.kr/sdhj/index.jsp?type=hj/GK14802_00IH_0001_0016.jpg","1723_각북면_16")</f>
        <v>1723_각북면_16</v>
      </c>
      <c r="B682" s="2">
        <v>1723</v>
      </c>
      <c r="C682" s="2" t="s">
        <v>17294</v>
      </c>
      <c r="D682" s="2" t="s">
        <v>17295</v>
      </c>
      <c r="E682" s="2">
        <v>681</v>
      </c>
      <c r="F682" s="1">
        <v>6</v>
      </c>
      <c r="G682" s="1" t="s">
        <v>1753</v>
      </c>
      <c r="H682" s="1" t="s">
        <v>8457</v>
      </c>
      <c r="I682" s="1">
        <v>1</v>
      </c>
      <c r="L682" s="1">
        <v>4</v>
      </c>
      <c r="M682" s="2" t="s">
        <v>2210</v>
      </c>
      <c r="N682" s="2" t="s">
        <v>11859</v>
      </c>
      <c r="S682" s="1" t="s">
        <v>1196</v>
      </c>
      <c r="T682" s="1" t="s">
        <v>8661</v>
      </c>
      <c r="AC682" s="1">
        <v>1</v>
      </c>
      <c r="AD682" s="1" t="s">
        <v>88</v>
      </c>
      <c r="AE682" s="1" t="s">
        <v>11437</v>
      </c>
      <c r="AF682" s="1" t="s">
        <v>89</v>
      </c>
      <c r="AG682" s="1" t="s">
        <v>11488</v>
      </c>
    </row>
    <row r="683" spans="1:72" ht="13.5" customHeight="1">
      <c r="A683" s="3" t="str">
        <f>HYPERLINK("http://kyu.snu.ac.kr/sdhj/index.jsp?type=hj/GK14802_00IH_0001_0016.jpg","1723_각북면_16")</f>
        <v>1723_각북면_16</v>
      </c>
      <c r="B683" s="2">
        <v>1723</v>
      </c>
      <c r="C683" s="2" t="s">
        <v>17294</v>
      </c>
      <c r="D683" s="2" t="s">
        <v>17295</v>
      </c>
      <c r="E683" s="2">
        <v>682</v>
      </c>
      <c r="F683" s="1">
        <v>6</v>
      </c>
      <c r="G683" s="1" t="s">
        <v>1753</v>
      </c>
      <c r="H683" s="1" t="s">
        <v>8457</v>
      </c>
      <c r="I683" s="1">
        <v>1</v>
      </c>
      <c r="L683" s="1">
        <v>4</v>
      </c>
      <c r="M683" s="2" t="s">
        <v>2210</v>
      </c>
      <c r="N683" s="2" t="s">
        <v>11859</v>
      </c>
      <c r="T683" s="1" t="s">
        <v>17652</v>
      </c>
      <c r="U683" s="1" t="s">
        <v>1804</v>
      </c>
      <c r="V683" s="1" t="s">
        <v>9139</v>
      </c>
      <c r="Y683" s="1" t="s">
        <v>1805</v>
      </c>
      <c r="Z683" s="1" t="s">
        <v>11225</v>
      </c>
      <c r="AC683" s="1">
        <v>33</v>
      </c>
      <c r="AD683" s="1" t="s">
        <v>83</v>
      </c>
      <c r="AE683" s="1" t="s">
        <v>11479</v>
      </c>
      <c r="AF683" s="1" t="s">
        <v>274</v>
      </c>
      <c r="AG683" s="1" t="s">
        <v>14924</v>
      </c>
      <c r="AT683" s="1" t="s">
        <v>108</v>
      </c>
      <c r="AU683" s="1" t="s">
        <v>8814</v>
      </c>
      <c r="AV683" s="1" t="s">
        <v>1123</v>
      </c>
      <c r="AW683" s="1" t="s">
        <v>9995</v>
      </c>
      <c r="BB683" s="1" t="s">
        <v>176</v>
      </c>
      <c r="BC683" s="1" t="s">
        <v>8762</v>
      </c>
      <c r="BD683" s="1" t="s">
        <v>8255</v>
      </c>
      <c r="BE683" s="1" t="s">
        <v>10945</v>
      </c>
    </row>
    <row r="684" spans="1:72" ht="13.5" customHeight="1">
      <c r="A684" s="3" t="str">
        <f>HYPERLINK("http://kyu.snu.ac.kr/sdhj/index.jsp?type=hj/GK14802_00IH_0001_0016.jpg","1723_각북면_16")</f>
        <v>1723_각북면_16</v>
      </c>
      <c r="B684" s="2">
        <v>1723</v>
      </c>
      <c r="C684" s="2" t="s">
        <v>17294</v>
      </c>
      <c r="D684" s="2" t="s">
        <v>17295</v>
      </c>
      <c r="E684" s="2">
        <v>683</v>
      </c>
      <c r="F684" s="1">
        <v>6</v>
      </c>
      <c r="G684" s="1" t="s">
        <v>1753</v>
      </c>
      <c r="H684" s="1" t="s">
        <v>8457</v>
      </c>
      <c r="I684" s="1">
        <v>1</v>
      </c>
      <c r="L684" s="1">
        <v>4</v>
      </c>
      <c r="M684" s="2" t="s">
        <v>2210</v>
      </c>
      <c r="N684" s="2" t="s">
        <v>11859</v>
      </c>
      <c r="T684" s="1" t="s">
        <v>17652</v>
      </c>
      <c r="U684" s="1" t="s">
        <v>105</v>
      </c>
      <c r="V684" s="1" t="s">
        <v>8758</v>
      </c>
      <c r="Y684" s="1" t="s">
        <v>1806</v>
      </c>
      <c r="Z684" s="1" t="s">
        <v>10330</v>
      </c>
      <c r="AC684" s="1">
        <v>33</v>
      </c>
      <c r="AD684" s="1" t="s">
        <v>83</v>
      </c>
      <c r="AE684" s="1" t="s">
        <v>11479</v>
      </c>
      <c r="AT684" s="1" t="s">
        <v>108</v>
      </c>
      <c r="AU684" s="1" t="s">
        <v>8814</v>
      </c>
      <c r="AV684" s="1" t="s">
        <v>1781</v>
      </c>
      <c r="AW684" s="1" t="s">
        <v>12288</v>
      </c>
      <c r="BB684" s="1" t="s">
        <v>176</v>
      </c>
      <c r="BC684" s="1" t="s">
        <v>8762</v>
      </c>
      <c r="BD684" s="1" t="s">
        <v>1658</v>
      </c>
      <c r="BE684" s="1" t="s">
        <v>10692</v>
      </c>
    </row>
    <row r="685" spans="1:72" ht="13.5" customHeight="1">
      <c r="A685" s="3" t="str">
        <f>HYPERLINK("http://kyu.snu.ac.kr/sdhj/index.jsp?type=hj/GK14802_00IH_0001_0016.jpg","1723_각북면_16")</f>
        <v>1723_각북면_16</v>
      </c>
      <c r="B685" s="2">
        <v>1723</v>
      </c>
      <c r="C685" s="2" t="s">
        <v>17294</v>
      </c>
      <c r="D685" s="2" t="s">
        <v>17295</v>
      </c>
      <c r="E685" s="2">
        <v>684</v>
      </c>
      <c r="F685" s="1">
        <v>6</v>
      </c>
      <c r="G685" s="1" t="s">
        <v>1753</v>
      </c>
      <c r="H685" s="1" t="s">
        <v>8457</v>
      </c>
      <c r="I685" s="1">
        <v>1</v>
      </c>
      <c r="L685" s="1">
        <v>4</v>
      </c>
      <c r="M685" s="2" t="s">
        <v>2210</v>
      </c>
      <c r="N685" s="2" t="s">
        <v>11859</v>
      </c>
      <c r="T685" s="1" t="s">
        <v>17652</v>
      </c>
      <c r="U685" s="1" t="s">
        <v>112</v>
      </c>
      <c r="V685" s="1" t="s">
        <v>8759</v>
      </c>
      <c r="Y685" s="1" t="s">
        <v>1807</v>
      </c>
      <c r="Z685" s="1" t="s">
        <v>9283</v>
      </c>
      <c r="AF685" s="1" t="s">
        <v>164</v>
      </c>
      <c r="AG685" s="1" t="s">
        <v>9220</v>
      </c>
    </row>
    <row r="686" spans="1:72" ht="13.5" customHeight="1">
      <c r="A686" s="3" t="str">
        <f>HYPERLINK("http://kyu.snu.ac.kr/sdhj/index.jsp?type=hj/GK14802_00IH_0001_0016.jpg","1723_각북면_16")</f>
        <v>1723_각북면_16</v>
      </c>
      <c r="B686" s="2">
        <v>1723</v>
      </c>
      <c r="C686" s="2" t="s">
        <v>17294</v>
      </c>
      <c r="D686" s="2" t="s">
        <v>17295</v>
      </c>
      <c r="E686" s="2">
        <v>685</v>
      </c>
      <c r="F686" s="1">
        <v>6</v>
      </c>
      <c r="G686" s="1" t="s">
        <v>1753</v>
      </c>
      <c r="H686" s="1" t="s">
        <v>8457</v>
      </c>
      <c r="I686" s="1">
        <v>1</v>
      </c>
      <c r="L686" s="1">
        <v>4</v>
      </c>
      <c r="M686" s="2" t="s">
        <v>2210</v>
      </c>
      <c r="N686" s="2" t="s">
        <v>11859</v>
      </c>
      <c r="T686" s="1" t="s">
        <v>17652</v>
      </c>
      <c r="U686" s="1" t="s">
        <v>1808</v>
      </c>
      <c r="V686" s="1" t="s">
        <v>8989</v>
      </c>
      <c r="Y686" s="1" t="s">
        <v>1809</v>
      </c>
      <c r="Z686" s="1" t="s">
        <v>9792</v>
      </c>
      <c r="AC686" s="1">
        <v>8</v>
      </c>
      <c r="AD686" s="1" t="s">
        <v>593</v>
      </c>
      <c r="AE686" s="1" t="s">
        <v>11448</v>
      </c>
      <c r="AF686" s="1" t="s">
        <v>957</v>
      </c>
      <c r="AG686" s="1" t="s">
        <v>11491</v>
      </c>
      <c r="AH686" s="1" t="s">
        <v>1810</v>
      </c>
      <c r="AI686" s="1" t="s">
        <v>17653</v>
      </c>
      <c r="AT686" s="1" t="s">
        <v>108</v>
      </c>
      <c r="AU686" s="1" t="s">
        <v>8814</v>
      </c>
      <c r="AV686" s="1" t="s">
        <v>1811</v>
      </c>
      <c r="AW686" s="1" t="s">
        <v>11163</v>
      </c>
      <c r="BB686" s="1" t="s">
        <v>176</v>
      </c>
      <c r="BC686" s="1" t="s">
        <v>8762</v>
      </c>
      <c r="BD686" s="1" t="s">
        <v>1096</v>
      </c>
      <c r="BE686" s="1" t="s">
        <v>9633</v>
      </c>
    </row>
    <row r="687" spans="1:72" ht="13.5" customHeight="1">
      <c r="A687" s="3" t="str">
        <f>HYPERLINK("http://kyu.snu.ac.kr/sdhj/index.jsp?type=hj/GK14802_00IH_0001_0016.jpg","1723_각북면_16")</f>
        <v>1723_각북면_16</v>
      </c>
      <c r="B687" s="2">
        <v>1723</v>
      </c>
      <c r="C687" s="2" t="s">
        <v>17654</v>
      </c>
      <c r="D687" s="2" t="s">
        <v>17655</v>
      </c>
      <c r="E687" s="2">
        <v>686</v>
      </c>
      <c r="F687" s="1">
        <v>6</v>
      </c>
      <c r="G687" s="1" t="s">
        <v>1753</v>
      </c>
      <c r="H687" s="1" t="s">
        <v>8457</v>
      </c>
      <c r="I687" s="1">
        <v>1</v>
      </c>
      <c r="L687" s="1">
        <v>5</v>
      </c>
      <c r="M687" s="2" t="s">
        <v>16068</v>
      </c>
      <c r="N687" s="2" t="s">
        <v>16069</v>
      </c>
      <c r="T687" s="1" t="s">
        <v>17158</v>
      </c>
      <c r="U687" s="1" t="s">
        <v>101</v>
      </c>
      <c r="V687" s="1" t="s">
        <v>8800</v>
      </c>
      <c r="W687" s="1" t="s">
        <v>1791</v>
      </c>
      <c r="X687" s="1" t="s">
        <v>9229</v>
      </c>
      <c r="Y687" s="1" t="s">
        <v>1413</v>
      </c>
      <c r="Z687" s="1" t="s">
        <v>11224</v>
      </c>
      <c r="AC687" s="1">
        <v>31</v>
      </c>
      <c r="AD687" s="1" t="s">
        <v>178</v>
      </c>
      <c r="AE687" s="1" t="s">
        <v>11453</v>
      </c>
      <c r="AJ687" s="1" t="s">
        <v>17</v>
      </c>
      <c r="AK687" s="1" t="s">
        <v>11643</v>
      </c>
      <c r="AL687" s="1" t="s">
        <v>1188</v>
      </c>
      <c r="AM687" s="1" t="s">
        <v>11629</v>
      </c>
      <c r="AT687" s="1" t="s">
        <v>98</v>
      </c>
      <c r="AU687" s="1" t="s">
        <v>11883</v>
      </c>
      <c r="AV687" s="1" t="s">
        <v>1812</v>
      </c>
      <c r="AW687" s="1" t="s">
        <v>12624</v>
      </c>
      <c r="AX687" s="1" t="s">
        <v>101</v>
      </c>
      <c r="AY687" s="1" t="s">
        <v>8800</v>
      </c>
      <c r="AZ687" s="1" t="s">
        <v>1813</v>
      </c>
      <c r="BA687" s="1" t="s">
        <v>11221</v>
      </c>
      <c r="BG687" s="1" t="s">
        <v>1185</v>
      </c>
      <c r="BH687" s="1" t="s">
        <v>11891</v>
      </c>
      <c r="BI687" s="1" t="s">
        <v>1793</v>
      </c>
      <c r="BJ687" s="1" t="s">
        <v>12619</v>
      </c>
      <c r="BK687" s="1" t="s">
        <v>98</v>
      </c>
      <c r="BL687" s="1" t="s">
        <v>11883</v>
      </c>
      <c r="BM687" s="1" t="s">
        <v>1794</v>
      </c>
      <c r="BN687" s="1" t="s">
        <v>13337</v>
      </c>
      <c r="BO687" s="1" t="s">
        <v>101</v>
      </c>
      <c r="BP687" s="1" t="s">
        <v>8800</v>
      </c>
      <c r="BQ687" s="1" t="s">
        <v>1814</v>
      </c>
      <c r="BR687" s="1" t="s">
        <v>15511</v>
      </c>
      <c r="BS687" s="1" t="s">
        <v>42</v>
      </c>
      <c r="BT687" s="1" t="s">
        <v>15289</v>
      </c>
    </row>
    <row r="688" spans="1:72" ht="13.5" customHeight="1">
      <c r="A688" s="3" t="str">
        <f>HYPERLINK("http://kyu.snu.ac.kr/sdhj/index.jsp?type=hj/GK14802_00IH_0001_0016.jpg","1723_각북면_16")</f>
        <v>1723_각북면_16</v>
      </c>
      <c r="B688" s="2">
        <v>1723</v>
      </c>
      <c r="C688" s="2" t="s">
        <v>17351</v>
      </c>
      <c r="D688" s="2" t="s">
        <v>17352</v>
      </c>
      <c r="E688" s="2">
        <v>687</v>
      </c>
      <c r="F688" s="1">
        <v>6</v>
      </c>
      <c r="G688" s="1" t="s">
        <v>1753</v>
      </c>
      <c r="H688" s="1" t="s">
        <v>8457</v>
      </c>
      <c r="I688" s="1">
        <v>1</v>
      </c>
      <c r="L688" s="1">
        <v>5</v>
      </c>
      <c r="M688" s="2" t="s">
        <v>16068</v>
      </c>
      <c r="N688" s="2" t="s">
        <v>16069</v>
      </c>
      <c r="S688" s="1" t="s">
        <v>49</v>
      </c>
      <c r="T688" s="1" t="s">
        <v>241</v>
      </c>
      <c r="W688" s="1" t="s">
        <v>1815</v>
      </c>
      <c r="X688" s="1" t="s">
        <v>17656</v>
      </c>
      <c r="Y688" s="1" t="s">
        <v>91</v>
      </c>
      <c r="Z688" s="1" t="s">
        <v>9400</v>
      </c>
      <c r="AC688" s="1">
        <v>31</v>
      </c>
      <c r="AD688" s="1" t="s">
        <v>178</v>
      </c>
      <c r="AE688" s="1" t="s">
        <v>11453</v>
      </c>
      <c r="AJ688" s="1" t="s">
        <v>92</v>
      </c>
      <c r="AK688" s="1" t="s">
        <v>11644</v>
      </c>
      <c r="AL688" s="1" t="s">
        <v>1816</v>
      </c>
      <c r="AM688" s="1" t="s">
        <v>11552</v>
      </c>
      <c r="AT688" s="1" t="s">
        <v>57</v>
      </c>
      <c r="AU688" s="1" t="s">
        <v>8812</v>
      </c>
      <c r="AV688" s="1" t="s">
        <v>1817</v>
      </c>
      <c r="AW688" s="1" t="s">
        <v>12623</v>
      </c>
      <c r="BG688" s="1" t="s">
        <v>98</v>
      </c>
      <c r="BH688" s="1" t="s">
        <v>11883</v>
      </c>
      <c r="BI688" s="1" t="s">
        <v>415</v>
      </c>
      <c r="BJ688" s="1" t="s">
        <v>12701</v>
      </c>
      <c r="BK688" s="1" t="s">
        <v>933</v>
      </c>
      <c r="BL688" s="1" t="s">
        <v>14902</v>
      </c>
      <c r="BM688" s="1" t="s">
        <v>1818</v>
      </c>
      <c r="BN688" s="1" t="s">
        <v>12431</v>
      </c>
      <c r="BO688" s="1" t="s">
        <v>98</v>
      </c>
      <c r="BP688" s="1" t="s">
        <v>11883</v>
      </c>
      <c r="BQ688" s="1" t="s">
        <v>1819</v>
      </c>
      <c r="BR688" s="1" t="s">
        <v>15652</v>
      </c>
      <c r="BS688" s="1" t="s">
        <v>42</v>
      </c>
      <c r="BT688" s="1" t="s">
        <v>15289</v>
      </c>
    </row>
    <row r="689" spans="1:72" ht="13.5" customHeight="1">
      <c r="A689" s="3" t="str">
        <f>HYPERLINK("http://kyu.snu.ac.kr/sdhj/index.jsp?type=hj/GK14802_00IH_0001_0016.jpg","1723_각북면_16")</f>
        <v>1723_각북면_16</v>
      </c>
      <c r="B689" s="2">
        <v>1723</v>
      </c>
      <c r="C689" s="2" t="s">
        <v>17383</v>
      </c>
      <c r="D689" s="2" t="s">
        <v>17384</v>
      </c>
      <c r="E689" s="2">
        <v>688</v>
      </c>
      <c r="F689" s="1">
        <v>6</v>
      </c>
      <c r="G689" s="1" t="s">
        <v>1753</v>
      </c>
      <c r="H689" s="1" t="s">
        <v>8457</v>
      </c>
      <c r="I689" s="1">
        <v>1</v>
      </c>
      <c r="L689" s="1">
        <v>5</v>
      </c>
      <c r="M689" s="2" t="s">
        <v>16068</v>
      </c>
      <c r="N689" s="2" t="s">
        <v>16069</v>
      </c>
      <c r="S689" s="1" t="s">
        <v>217</v>
      </c>
      <c r="T689" s="1" t="s">
        <v>8665</v>
      </c>
      <c r="W689" s="1" t="s">
        <v>82</v>
      </c>
      <c r="X689" s="1" t="s">
        <v>17657</v>
      </c>
      <c r="Y689" s="1" t="s">
        <v>91</v>
      </c>
      <c r="Z689" s="1" t="s">
        <v>9400</v>
      </c>
      <c r="AC689" s="1">
        <v>43</v>
      </c>
      <c r="AD689" s="1" t="s">
        <v>242</v>
      </c>
      <c r="AE689" s="1" t="s">
        <v>11472</v>
      </c>
    </row>
    <row r="690" spans="1:72" ht="13.5" customHeight="1">
      <c r="A690" s="3" t="str">
        <f>HYPERLINK("http://kyu.snu.ac.kr/sdhj/index.jsp?type=hj/GK14802_00IH_0001_0016.jpg","1723_각북면_16")</f>
        <v>1723_각북면_16</v>
      </c>
      <c r="B690" s="2">
        <v>1723</v>
      </c>
      <c r="C690" s="2" t="s">
        <v>17551</v>
      </c>
      <c r="D690" s="2" t="s">
        <v>17552</v>
      </c>
      <c r="E690" s="2">
        <v>689</v>
      </c>
      <c r="F690" s="1">
        <v>6</v>
      </c>
      <c r="G690" s="1" t="s">
        <v>1753</v>
      </c>
      <c r="H690" s="1" t="s">
        <v>8457</v>
      </c>
      <c r="I690" s="1">
        <v>1</v>
      </c>
      <c r="L690" s="1">
        <v>5</v>
      </c>
      <c r="M690" s="2" t="s">
        <v>16068</v>
      </c>
      <c r="N690" s="2" t="s">
        <v>16069</v>
      </c>
      <c r="S690" s="1" t="s">
        <v>690</v>
      </c>
      <c r="T690" s="1" t="s">
        <v>8664</v>
      </c>
      <c r="AC690" s="1">
        <v>18</v>
      </c>
      <c r="AD690" s="1" t="s">
        <v>149</v>
      </c>
      <c r="AE690" s="1" t="s">
        <v>9619</v>
      </c>
    </row>
    <row r="691" spans="1:72" ht="13.5" customHeight="1">
      <c r="A691" s="3" t="str">
        <f>HYPERLINK("http://kyu.snu.ac.kr/sdhj/index.jsp?type=hj/GK14802_00IH_0001_0016.jpg","1723_각북면_16")</f>
        <v>1723_각북면_16</v>
      </c>
      <c r="B691" s="2">
        <v>1723</v>
      </c>
      <c r="C691" s="2" t="s">
        <v>17551</v>
      </c>
      <c r="D691" s="2" t="s">
        <v>17552</v>
      </c>
      <c r="E691" s="2">
        <v>690</v>
      </c>
      <c r="F691" s="1">
        <v>6</v>
      </c>
      <c r="G691" s="1" t="s">
        <v>1753</v>
      </c>
      <c r="H691" s="1" t="s">
        <v>8457</v>
      </c>
      <c r="I691" s="1">
        <v>1</v>
      </c>
      <c r="L691" s="1">
        <v>5</v>
      </c>
      <c r="M691" s="2" t="s">
        <v>16068</v>
      </c>
      <c r="N691" s="2" t="s">
        <v>16069</v>
      </c>
      <c r="S691" s="1" t="s">
        <v>67</v>
      </c>
      <c r="T691" s="1" t="s">
        <v>2699</v>
      </c>
      <c r="AC691" s="1">
        <v>6</v>
      </c>
      <c r="AD691" s="1" t="s">
        <v>165</v>
      </c>
      <c r="AE691" s="1" t="s">
        <v>10958</v>
      </c>
    </row>
    <row r="692" spans="1:72" ht="13.5" customHeight="1">
      <c r="A692" s="3" t="str">
        <f>HYPERLINK("http://kyu.snu.ac.kr/sdhj/index.jsp?type=hj/GK14802_00IH_0001_0016.jpg","1723_각북면_16")</f>
        <v>1723_각북면_16</v>
      </c>
      <c r="B692" s="2">
        <v>1723</v>
      </c>
      <c r="C692" s="2" t="s">
        <v>17551</v>
      </c>
      <c r="D692" s="2" t="s">
        <v>17552</v>
      </c>
      <c r="E692" s="2">
        <v>691</v>
      </c>
      <c r="F692" s="1">
        <v>6</v>
      </c>
      <c r="G692" s="1" t="s">
        <v>1753</v>
      </c>
      <c r="H692" s="1" t="s">
        <v>8457</v>
      </c>
      <c r="I692" s="1">
        <v>1</v>
      </c>
      <c r="L692" s="1">
        <v>5</v>
      </c>
      <c r="M692" s="2" t="s">
        <v>16068</v>
      </c>
      <c r="N692" s="2" t="s">
        <v>16069</v>
      </c>
      <c r="S692" s="1" t="s">
        <v>67</v>
      </c>
      <c r="T692" s="1" t="s">
        <v>2699</v>
      </c>
      <c r="AC692" s="1">
        <v>1</v>
      </c>
      <c r="AD692" s="1" t="s">
        <v>88</v>
      </c>
      <c r="AE692" s="1" t="s">
        <v>11437</v>
      </c>
      <c r="AF692" s="1" t="s">
        <v>89</v>
      </c>
      <c r="AG692" s="1" t="s">
        <v>11488</v>
      </c>
    </row>
    <row r="693" spans="1:72" ht="13.5" customHeight="1">
      <c r="A693" s="3" t="str">
        <f>HYPERLINK("http://kyu.snu.ac.kr/sdhj/index.jsp?type=hj/GK14802_00IH_0001_0016.jpg","1723_각북면_16")</f>
        <v>1723_각북면_16</v>
      </c>
      <c r="B693" s="2">
        <v>1723</v>
      </c>
      <c r="C693" s="2" t="s">
        <v>17551</v>
      </c>
      <c r="D693" s="2" t="s">
        <v>17552</v>
      </c>
      <c r="E693" s="2">
        <v>692</v>
      </c>
      <c r="F693" s="1">
        <v>6</v>
      </c>
      <c r="G693" s="1" t="s">
        <v>1753</v>
      </c>
      <c r="H693" s="1" t="s">
        <v>8457</v>
      </c>
      <c r="I693" s="1">
        <v>1</v>
      </c>
      <c r="L693" s="1">
        <v>5</v>
      </c>
      <c r="M693" s="2" t="s">
        <v>16068</v>
      </c>
      <c r="N693" s="2" t="s">
        <v>16069</v>
      </c>
      <c r="T693" s="1" t="s">
        <v>17658</v>
      </c>
      <c r="U693" s="1" t="s">
        <v>105</v>
      </c>
      <c r="V693" s="1" t="s">
        <v>8758</v>
      </c>
      <c r="Y693" s="1" t="s">
        <v>348</v>
      </c>
      <c r="Z693" s="1" t="s">
        <v>9600</v>
      </c>
      <c r="AF693" s="1" t="s">
        <v>1820</v>
      </c>
      <c r="AG693" s="1" t="s">
        <v>11511</v>
      </c>
    </row>
    <row r="694" spans="1:72" ht="13.5" customHeight="1">
      <c r="A694" s="3" t="str">
        <f>HYPERLINK("http://kyu.snu.ac.kr/sdhj/index.jsp?type=hj/GK14802_00IH_0001_0016.jpg","1723_각북면_16")</f>
        <v>1723_각북면_16</v>
      </c>
      <c r="B694" s="2">
        <v>1723</v>
      </c>
      <c r="C694" s="2" t="s">
        <v>17659</v>
      </c>
      <c r="D694" s="2" t="s">
        <v>17660</v>
      </c>
      <c r="E694" s="2">
        <v>693</v>
      </c>
      <c r="F694" s="1">
        <v>6</v>
      </c>
      <c r="G694" s="1" t="s">
        <v>1753</v>
      </c>
      <c r="H694" s="1" t="s">
        <v>8457</v>
      </c>
      <c r="I694" s="1">
        <v>1</v>
      </c>
      <c r="L694" s="1">
        <v>5</v>
      </c>
      <c r="M694" s="2" t="s">
        <v>16068</v>
      </c>
      <c r="N694" s="2" t="s">
        <v>16069</v>
      </c>
      <c r="T694" s="1" t="s">
        <v>17658</v>
      </c>
      <c r="U694" s="1" t="s">
        <v>105</v>
      </c>
      <c r="V694" s="1" t="s">
        <v>8758</v>
      </c>
      <c r="Y694" s="1" t="s">
        <v>1821</v>
      </c>
      <c r="Z694" s="1" t="s">
        <v>15113</v>
      </c>
      <c r="AC694" s="1">
        <v>21</v>
      </c>
      <c r="AD694" s="1" t="s">
        <v>104</v>
      </c>
      <c r="AE694" s="1" t="s">
        <v>11476</v>
      </c>
      <c r="AT694" s="1" t="s">
        <v>108</v>
      </c>
      <c r="AU694" s="1" t="s">
        <v>8814</v>
      </c>
      <c r="AV694" s="1" t="s">
        <v>677</v>
      </c>
      <c r="AW694" s="1" t="s">
        <v>12622</v>
      </c>
      <c r="BB694" s="1" t="s">
        <v>176</v>
      </c>
      <c r="BC694" s="1" t="s">
        <v>8762</v>
      </c>
      <c r="BD694" s="1" t="s">
        <v>632</v>
      </c>
      <c r="BE694" s="1" t="s">
        <v>9449</v>
      </c>
    </row>
    <row r="695" spans="1:72" ht="13.5" customHeight="1">
      <c r="A695" s="3" t="str">
        <f>HYPERLINK("http://kyu.snu.ac.kr/sdhj/index.jsp?type=hj/GK14802_00IH_0001_0016.jpg","1723_각북면_16")</f>
        <v>1723_각북면_16</v>
      </c>
      <c r="B695" s="2">
        <v>1723</v>
      </c>
      <c r="C695" s="2" t="s">
        <v>17551</v>
      </c>
      <c r="D695" s="2" t="s">
        <v>17552</v>
      </c>
      <c r="E695" s="2">
        <v>694</v>
      </c>
      <c r="F695" s="1">
        <v>6</v>
      </c>
      <c r="G695" s="1" t="s">
        <v>1753</v>
      </c>
      <c r="H695" s="1" t="s">
        <v>8457</v>
      </c>
      <c r="I695" s="1">
        <v>1</v>
      </c>
      <c r="L695" s="1">
        <v>5</v>
      </c>
      <c r="M695" s="2" t="s">
        <v>16068</v>
      </c>
      <c r="N695" s="2" t="s">
        <v>16069</v>
      </c>
      <c r="T695" s="1" t="s">
        <v>17658</v>
      </c>
      <c r="U695" s="1" t="s">
        <v>112</v>
      </c>
      <c r="V695" s="1" t="s">
        <v>8759</v>
      </c>
      <c r="Y695" s="1" t="s">
        <v>1822</v>
      </c>
      <c r="Z695" s="1" t="s">
        <v>9608</v>
      </c>
      <c r="AC695" s="1">
        <v>20</v>
      </c>
      <c r="AD695" s="1" t="s">
        <v>620</v>
      </c>
      <c r="AE695" s="1" t="s">
        <v>11473</v>
      </c>
      <c r="AG695" s="1" t="s">
        <v>17661</v>
      </c>
      <c r="AT695" s="1" t="s">
        <v>108</v>
      </c>
      <c r="AU695" s="1" t="s">
        <v>8814</v>
      </c>
      <c r="AV695" s="1" t="s">
        <v>1208</v>
      </c>
      <c r="AW695" s="1" t="s">
        <v>10557</v>
      </c>
      <c r="BB695" s="1" t="s">
        <v>176</v>
      </c>
      <c r="BC695" s="1" t="s">
        <v>8762</v>
      </c>
      <c r="BD695" s="1" t="s">
        <v>1823</v>
      </c>
      <c r="BE695" s="1" t="s">
        <v>11162</v>
      </c>
    </row>
    <row r="696" spans="1:72" ht="13.5" customHeight="1">
      <c r="A696" s="3" t="str">
        <f>HYPERLINK("http://kyu.snu.ac.kr/sdhj/index.jsp?type=hj/GK14802_00IH_0001_0016.jpg","1723_각북면_16")</f>
        <v>1723_각북면_16</v>
      </c>
      <c r="B696" s="2">
        <v>1723</v>
      </c>
      <c r="C696" s="2" t="s">
        <v>17551</v>
      </c>
      <c r="D696" s="2" t="s">
        <v>17552</v>
      </c>
      <c r="E696" s="2">
        <v>695</v>
      </c>
      <c r="F696" s="1">
        <v>6</v>
      </c>
      <c r="G696" s="1" t="s">
        <v>1753</v>
      </c>
      <c r="H696" s="1" t="s">
        <v>8457</v>
      </c>
      <c r="I696" s="1">
        <v>1</v>
      </c>
      <c r="L696" s="1">
        <v>5</v>
      </c>
      <c r="M696" s="2" t="s">
        <v>16068</v>
      </c>
      <c r="N696" s="2" t="s">
        <v>16069</v>
      </c>
      <c r="T696" s="1" t="s">
        <v>17658</v>
      </c>
      <c r="U696" s="1" t="s">
        <v>105</v>
      </c>
      <c r="V696" s="1" t="s">
        <v>8758</v>
      </c>
      <c r="Y696" s="1" t="s">
        <v>1824</v>
      </c>
      <c r="Z696" s="1" t="s">
        <v>10486</v>
      </c>
      <c r="AC696" s="1">
        <v>13</v>
      </c>
      <c r="AD696" s="1" t="s">
        <v>187</v>
      </c>
      <c r="AE696" s="1" t="s">
        <v>11443</v>
      </c>
      <c r="AF696" s="1" t="s">
        <v>15164</v>
      </c>
      <c r="AG696" s="1" t="s">
        <v>15254</v>
      </c>
    </row>
    <row r="697" spans="1:72" ht="13.5" customHeight="1">
      <c r="A697" s="3" t="str">
        <f>HYPERLINK("http://kyu.snu.ac.kr/sdhj/index.jsp?type=hj/GK14802_00IH_0001_0016.jpg","1723_각북면_16")</f>
        <v>1723_각북면_16</v>
      </c>
      <c r="B697" s="2">
        <v>1723</v>
      </c>
      <c r="C697" s="2" t="s">
        <v>17551</v>
      </c>
      <c r="D697" s="2" t="s">
        <v>17552</v>
      </c>
      <c r="E697" s="2">
        <v>696</v>
      </c>
      <c r="F697" s="1">
        <v>6</v>
      </c>
      <c r="G697" s="1" t="s">
        <v>1753</v>
      </c>
      <c r="H697" s="1" t="s">
        <v>8457</v>
      </c>
      <c r="I697" s="1">
        <v>2</v>
      </c>
      <c r="J697" s="1" t="s">
        <v>1825</v>
      </c>
      <c r="K697" s="1" t="s">
        <v>8585</v>
      </c>
      <c r="L697" s="1">
        <v>1</v>
      </c>
      <c r="M697" s="2" t="s">
        <v>1825</v>
      </c>
      <c r="N697" s="2" t="s">
        <v>8585</v>
      </c>
      <c r="T697" s="1" t="s">
        <v>17147</v>
      </c>
      <c r="U697" s="1" t="s">
        <v>1826</v>
      </c>
      <c r="V697" s="1" t="s">
        <v>9138</v>
      </c>
      <c r="W697" s="1" t="s">
        <v>72</v>
      </c>
      <c r="X697" s="1" t="s">
        <v>9205</v>
      </c>
      <c r="Y697" s="1" t="s">
        <v>1827</v>
      </c>
      <c r="Z697" s="1" t="s">
        <v>11223</v>
      </c>
      <c r="AC697" s="1">
        <v>68</v>
      </c>
      <c r="AD697" s="1" t="s">
        <v>593</v>
      </c>
      <c r="AE697" s="1" t="s">
        <v>11448</v>
      </c>
      <c r="AJ697" s="1" t="s">
        <v>17</v>
      </c>
      <c r="AK697" s="1" t="s">
        <v>11643</v>
      </c>
      <c r="AL697" s="1" t="s">
        <v>75</v>
      </c>
      <c r="AM697" s="1" t="s">
        <v>11565</v>
      </c>
      <c r="AT697" s="1" t="s">
        <v>38</v>
      </c>
      <c r="AU697" s="1" t="s">
        <v>8841</v>
      </c>
      <c r="AV697" s="1" t="s">
        <v>1828</v>
      </c>
      <c r="AW697" s="1" t="s">
        <v>12527</v>
      </c>
      <c r="BG697" s="1" t="s">
        <v>98</v>
      </c>
      <c r="BH697" s="1" t="s">
        <v>11883</v>
      </c>
      <c r="BI697" s="1" t="s">
        <v>1829</v>
      </c>
      <c r="BJ697" s="1" t="s">
        <v>8697</v>
      </c>
      <c r="BK697" s="1" t="s">
        <v>98</v>
      </c>
      <c r="BL697" s="1" t="s">
        <v>11883</v>
      </c>
      <c r="BM697" s="1" t="s">
        <v>1830</v>
      </c>
      <c r="BN697" s="1" t="s">
        <v>10777</v>
      </c>
      <c r="BO697" s="1" t="s">
        <v>202</v>
      </c>
      <c r="BP697" s="1" t="s">
        <v>8811</v>
      </c>
      <c r="BQ697" s="1" t="s">
        <v>1831</v>
      </c>
      <c r="BR697" s="1" t="s">
        <v>15546</v>
      </c>
      <c r="BS697" s="1" t="s">
        <v>42</v>
      </c>
      <c r="BT697" s="1" t="s">
        <v>15289</v>
      </c>
    </row>
    <row r="698" spans="1:72" ht="13.5" customHeight="1">
      <c r="A698" s="3" t="str">
        <f>HYPERLINK("http://kyu.snu.ac.kr/sdhj/index.jsp?type=hj/GK14802_00IH_0001_0016.jpg","1723_각북면_16")</f>
        <v>1723_각북면_16</v>
      </c>
      <c r="B698" s="2">
        <v>1723</v>
      </c>
      <c r="C698" s="2" t="s">
        <v>17069</v>
      </c>
      <c r="D698" s="2" t="s">
        <v>17070</v>
      </c>
      <c r="E698" s="2">
        <v>697</v>
      </c>
      <c r="F698" s="1">
        <v>6</v>
      </c>
      <c r="G698" s="1" t="s">
        <v>1753</v>
      </c>
      <c r="H698" s="1" t="s">
        <v>8457</v>
      </c>
      <c r="I698" s="1">
        <v>2</v>
      </c>
      <c r="L698" s="1">
        <v>1</v>
      </c>
      <c r="M698" s="2" t="s">
        <v>1825</v>
      </c>
      <c r="N698" s="2" t="s">
        <v>8585</v>
      </c>
      <c r="S698" s="1" t="s">
        <v>49</v>
      </c>
      <c r="T698" s="1" t="s">
        <v>241</v>
      </c>
      <c r="W698" s="1" t="s">
        <v>82</v>
      </c>
      <c r="X698" s="1" t="s">
        <v>17504</v>
      </c>
      <c r="Y698" s="1" t="s">
        <v>51</v>
      </c>
      <c r="Z698" s="1" t="s">
        <v>9254</v>
      </c>
      <c r="AC698" s="1">
        <v>69</v>
      </c>
      <c r="AD698" s="1" t="s">
        <v>62</v>
      </c>
      <c r="AE698" s="1" t="s">
        <v>11464</v>
      </c>
      <c r="AJ698" s="1" t="s">
        <v>17</v>
      </c>
      <c r="AK698" s="1" t="s">
        <v>11643</v>
      </c>
      <c r="AL698" s="1" t="s">
        <v>42</v>
      </c>
      <c r="AM698" s="1" t="s">
        <v>15289</v>
      </c>
      <c r="AT698" s="1" t="s">
        <v>76</v>
      </c>
      <c r="AU698" s="1" t="s">
        <v>8908</v>
      </c>
      <c r="AV698" s="1" t="s">
        <v>1832</v>
      </c>
      <c r="AW698" s="1" t="s">
        <v>11097</v>
      </c>
      <c r="BG698" s="1" t="s">
        <v>76</v>
      </c>
      <c r="BH698" s="1" t="s">
        <v>8908</v>
      </c>
      <c r="BI698" s="1" t="s">
        <v>1833</v>
      </c>
      <c r="BJ698" s="1" t="s">
        <v>13339</v>
      </c>
      <c r="BK698" s="1" t="s">
        <v>76</v>
      </c>
      <c r="BL698" s="1" t="s">
        <v>8908</v>
      </c>
      <c r="BM698" s="1" t="s">
        <v>1834</v>
      </c>
      <c r="BN698" s="1" t="s">
        <v>13802</v>
      </c>
      <c r="BO698" s="1" t="s">
        <v>76</v>
      </c>
      <c r="BP698" s="1" t="s">
        <v>8908</v>
      </c>
      <c r="BQ698" s="1" t="s">
        <v>1835</v>
      </c>
      <c r="BR698" s="1" t="s">
        <v>13943</v>
      </c>
      <c r="BS698" s="1" t="s">
        <v>1364</v>
      </c>
      <c r="BT698" s="1" t="s">
        <v>11654</v>
      </c>
    </row>
    <row r="699" spans="1:72" ht="13.5" customHeight="1">
      <c r="A699" s="3" t="str">
        <f>HYPERLINK("http://kyu.snu.ac.kr/sdhj/index.jsp?type=hj/GK14802_00IH_0001_0016.jpg","1723_각북면_16")</f>
        <v>1723_각북면_16</v>
      </c>
      <c r="B699" s="2">
        <v>1723</v>
      </c>
      <c r="C699" s="2" t="s">
        <v>17389</v>
      </c>
      <c r="D699" s="2" t="s">
        <v>17390</v>
      </c>
      <c r="E699" s="2">
        <v>698</v>
      </c>
      <c r="F699" s="1">
        <v>6</v>
      </c>
      <c r="G699" s="1" t="s">
        <v>1753</v>
      </c>
      <c r="H699" s="1" t="s">
        <v>8457</v>
      </c>
      <c r="I699" s="1">
        <v>2</v>
      </c>
      <c r="L699" s="1">
        <v>1</v>
      </c>
      <c r="M699" s="2" t="s">
        <v>1825</v>
      </c>
      <c r="N699" s="2" t="s">
        <v>8585</v>
      </c>
      <c r="S699" s="1" t="s">
        <v>60</v>
      </c>
      <c r="T699" s="1" t="s">
        <v>8660</v>
      </c>
      <c r="U699" s="1" t="s">
        <v>312</v>
      </c>
      <c r="V699" s="1" t="s">
        <v>8915</v>
      </c>
      <c r="Y699" s="1" t="s">
        <v>688</v>
      </c>
      <c r="Z699" s="1" t="s">
        <v>10754</v>
      </c>
      <c r="AC699" s="1">
        <v>53</v>
      </c>
      <c r="AD699" s="1" t="s">
        <v>83</v>
      </c>
      <c r="AE699" s="1" t="s">
        <v>11479</v>
      </c>
    </row>
    <row r="700" spans="1:72" ht="13.5" customHeight="1">
      <c r="A700" s="3" t="str">
        <f>HYPERLINK("http://kyu.snu.ac.kr/sdhj/index.jsp?type=hj/GK14802_00IH_0001_0016.jpg","1723_각북면_16")</f>
        <v>1723_각북면_16</v>
      </c>
      <c r="B700" s="2">
        <v>1723</v>
      </c>
      <c r="C700" s="2" t="s">
        <v>17389</v>
      </c>
      <c r="D700" s="2" t="s">
        <v>17390</v>
      </c>
      <c r="E700" s="2">
        <v>699</v>
      </c>
      <c r="F700" s="1">
        <v>6</v>
      </c>
      <c r="G700" s="1" t="s">
        <v>1753</v>
      </c>
      <c r="H700" s="1" t="s">
        <v>8457</v>
      </c>
      <c r="I700" s="1">
        <v>2</v>
      </c>
      <c r="L700" s="1">
        <v>1</v>
      </c>
      <c r="M700" s="2" t="s">
        <v>1825</v>
      </c>
      <c r="N700" s="2" t="s">
        <v>8585</v>
      </c>
      <c r="S700" s="1" t="s">
        <v>616</v>
      </c>
      <c r="T700" s="1" t="s">
        <v>1975</v>
      </c>
      <c r="W700" s="1" t="s">
        <v>82</v>
      </c>
      <c r="X700" s="1" t="s">
        <v>17504</v>
      </c>
      <c r="Y700" s="1" t="s">
        <v>51</v>
      </c>
      <c r="Z700" s="1" t="s">
        <v>9254</v>
      </c>
      <c r="AC700" s="1">
        <v>37</v>
      </c>
      <c r="AD700" s="1" t="s">
        <v>476</v>
      </c>
      <c r="AE700" s="1" t="s">
        <v>11482</v>
      </c>
    </row>
    <row r="701" spans="1:72" ht="13.5" customHeight="1">
      <c r="A701" s="3" t="str">
        <f>HYPERLINK("http://kyu.snu.ac.kr/sdhj/index.jsp?type=hj/GK14802_00IH_0001_0016.jpg","1723_각북면_16")</f>
        <v>1723_각북면_16</v>
      </c>
      <c r="B701" s="2">
        <v>1723</v>
      </c>
      <c r="C701" s="2" t="s">
        <v>17389</v>
      </c>
      <c r="D701" s="2" t="s">
        <v>17390</v>
      </c>
      <c r="E701" s="2">
        <v>700</v>
      </c>
      <c r="F701" s="1">
        <v>6</v>
      </c>
      <c r="G701" s="1" t="s">
        <v>1753</v>
      </c>
      <c r="H701" s="1" t="s">
        <v>8457</v>
      </c>
      <c r="I701" s="1">
        <v>2</v>
      </c>
      <c r="L701" s="1">
        <v>1</v>
      </c>
      <c r="M701" s="2" t="s">
        <v>1825</v>
      </c>
      <c r="N701" s="2" t="s">
        <v>8585</v>
      </c>
      <c r="S701" s="1" t="s">
        <v>67</v>
      </c>
      <c r="T701" s="1" t="s">
        <v>2699</v>
      </c>
      <c r="Y701" s="1" t="s">
        <v>51</v>
      </c>
      <c r="Z701" s="1" t="s">
        <v>9254</v>
      </c>
      <c r="AC701" s="1">
        <v>11</v>
      </c>
      <c r="AD701" s="1" t="s">
        <v>153</v>
      </c>
      <c r="AE701" s="1" t="s">
        <v>11465</v>
      </c>
    </row>
    <row r="702" spans="1:72" ht="13.5" customHeight="1">
      <c r="A702" s="3" t="str">
        <f>HYPERLINK("http://kyu.snu.ac.kr/sdhj/index.jsp?type=hj/GK14802_00IH_0001_0016.jpg","1723_각북면_16")</f>
        <v>1723_각북면_16</v>
      </c>
      <c r="B702" s="2">
        <v>1723</v>
      </c>
      <c r="C702" s="2" t="s">
        <v>17389</v>
      </c>
      <c r="D702" s="2" t="s">
        <v>17390</v>
      </c>
      <c r="E702" s="2">
        <v>701</v>
      </c>
      <c r="F702" s="1">
        <v>6</v>
      </c>
      <c r="G702" s="1" t="s">
        <v>1753</v>
      </c>
      <c r="H702" s="1" t="s">
        <v>8457</v>
      </c>
      <c r="I702" s="1">
        <v>2</v>
      </c>
      <c r="L702" s="1">
        <v>1</v>
      </c>
      <c r="M702" s="2" t="s">
        <v>1825</v>
      </c>
      <c r="N702" s="2" t="s">
        <v>8585</v>
      </c>
      <c r="S702" s="1" t="s">
        <v>67</v>
      </c>
      <c r="T702" s="1" t="s">
        <v>2699</v>
      </c>
      <c r="Y702" s="1" t="s">
        <v>51</v>
      </c>
      <c r="Z702" s="1" t="s">
        <v>9254</v>
      </c>
      <c r="AF702" s="1" t="s">
        <v>164</v>
      </c>
      <c r="AG702" s="1" t="s">
        <v>9220</v>
      </c>
    </row>
    <row r="703" spans="1:72" ht="13.5" customHeight="1">
      <c r="A703" s="3" t="str">
        <f>HYPERLINK("http://kyu.snu.ac.kr/sdhj/index.jsp?type=hj/GK14802_00IH_0001_0016.jpg","1723_각북면_16")</f>
        <v>1723_각북면_16</v>
      </c>
      <c r="B703" s="2">
        <v>1723</v>
      </c>
      <c r="C703" s="2" t="s">
        <v>17389</v>
      </c>
      <c r="D703" s="2" t="s">
        <v>17390</v>
      </c>
      <c r="E703" s="2">
        <v>702</v>
      </c>
      <c r="F703" s="1">
        <v>6</v>
      </c>
      <c r="G703" s="1" t="s">
        <v>1753</v>
      </c>
      <c r="H703" s="1" t="s">
        <v>8457</v>
      </c>
      <c r="I703" s="1">
        <v>2</v>
      </c>
      <c r="L703" s="1">
        <v>1</v>
      </c>
      <c r="M703" s="2" t="s">
        <v>1825</v>
      </c>
      <c r="N703" s="2" t="s">
        <v>8585</v>
      </c>
      <c r="S703" s="1" t="s">
        <v>1196</v>
      </c>
      <c r="T703" s="1" t="s">
        <v>8661</v>
      </c>
      <c r="Y703" s="1" t="s">
        <v>51</v>
      </c>
      <c r="Z703" s="1" t="s">
        <v>9254</v>
      </c>
      <c r="AC703" s="1">
        <v>1</v>
      </c>
      <c r="AD703" s="1" t="s">
        <v>88</v>
      </c>
      <c r="AE703" s="1" t="s">
        <v>11437</v>
      </c>
      <c r="AF703" s="1" t="s">
        <v>89</v>
      </c>
      <c r="AG703" s="1" t="s">
        <v>11488</v>
      </c>
    </row>
    <row r="704" spans="1:72" ht="13.5" customHeight="1">
      <c r="A704" s="3" t="str">
        <f>HYPERLINK("http://kyu.snu.ac.kr/sdhj/index.jsp?type=hj/GK14802_00IH_0001_0016.jpg","1723_각북면_16")</f>
        <v>1723_각북면_16</v>
      </c>
      <c r="B704" s="2">
        <v>1723</v>
      </c>
      <c r="C704" s="2" t="s">
        <v>17389</v>
      </c>
      <c r="D704" s="2" t="s">
        <v>17390</v>
      </c>
      <c r="E704" s="2">
        <v>703</v>
      </c>
      <c r="F704" s="1">
        <v>6</v>
      </c>
      <c r="G704" s="1" t="s">
        <v>1753</v>
      </c>
      <c r="H704" s="1" t="s">
        <v>8457</v>
      </c>
      <c r="I704" s="1">
        <v>2</v>
      </c>
      <c r="L704" s="1">
        <v>1</v>
      </c>
      <c r="M704" s="2" t="s">
        <v>1825</v>
      </c>
      <c r="N704" s="2" t="s">
        <v>8585</v>
      </c>
      <c r="S704" s="1" t="s">
        <v>67</v>
      </c>
      <c r="T704" s="1" t="s">
        <v>2699</v>
      </c>
      <c r="Y704" s="1" t="s">
        <v>51</v>
      </c>
      <c r="Z704" s="1" t="s">
        <v>9254</v>
      </c>
      <c r="AF704" s="1" t="s">
        <v>700</v>
      </c>
      <c r="AG704" s="1" t="s">
        <v>11489</v>
      </c>
    </row>
    <row r="705" spans="1:72" ht="13.5" customHeight="1">
      <c r="A705" s="3" t="str">
        <f>HYPERLINK("http://kyu.snu.ac.kr/sdhj/index.jsp?type=hj/GK14802_00IH_0001_0016.jpg","1723_각북면_16")</f>
        <v>1723_각북면_16</v>
      </c>
      <c r="B705" s="2">
        <v>1723</v>
      </c>
      <c r="C705" s="2" t="s">
        <v>17389</v>
      </c>
      <c r="D705" s="2" t="s">
        <v>17390</v>
      </c>
      <c r="E705" s="2">
        <v>704</v>
      </c>
      <c r="F705" s="1">
        <v>6</v>
      </c>
      <c r="G705" s="1" t="s">
        <v>1753</v>
      </c>
      <c r="H705" s="1" t="s">
        <v>8457</v>
      </c>
      <c r="I705" s="1">
        <v>2</v>
      </c>
      <c r="L705" s="1">
        <v>2</v>
      </c>
      <c r="M705" s="2" t="s">
        <v>16070</v>
      </c>
      <c r="N705" s="2" t="s">
        <v>16071</v>
      </c>
      <c r="Q705" s="1" t="s">
        <v>1836</v>
      </c>
      <c r="R705" s="1" t="s">
        <v>17662</v>
      </c>
      <c r="T705" s="1" t="s">
        <v>17163</v>
      </c>
      <c r="U705" s="1" t="s">
        <v>1837</v>
      </c>
      <c r="V705" s="1" t="s">
        <v>9137</v>
      </c>
      <c r="W705" s="1" t="s">
        <v>17663</v>
      </c>
      <c r="X705" s="1" t="s">
        <v>17164</v>
      </c>
      <c r="Y705" s="1" t="s">
        <v>1838</v>
      </c>
      <c r="Z705" s="1" t="s">
        <v>11222</v>
      </c>
      <c r="AC705" s="1">
        <v>37</v>
      </c>
      <c r="AD705" s="1" t="s">
        <v>476</v>
      </c>
      <c r="AE705" s="1" t="s">
        <v>11482</v>
      </c>
      <c r="AJ705" s="1" t="s">
        <v>17</v>
      </c>
      <c r="AK705" s="1" t="s">
        <v>11643</v>
      </c>
      <c r="AL705" s="1" t="s">
        <v>93</v>
      </c>
      <c r="AM705" s="1" t="s">
        <v>11615</v>
      </c>
      <c r="AT705" s="1" t="s">
        <v>98</v>
      </c>
      <c r="AU705" s="1" t="s">
        <v>11883</v>
      </c>
      <c r="AV705" s="1" t="s">
        <v>1839</v>
      </c>
      <c r="AW705" s="1" t="s">
        <v>12621</v>
      </c>
      <c r="BG705" s="1" t="s">
        <v>98</v>
      </c>
      <c r="BH705" s="1" t="s">
        <v>11883</v>
      </c>
      <c r="BI705" s="1" t="s">
        <v>1840</v>
      </c>
      <c r="BJ705" s="1" t="s">
        <v>9236</v>
      </c>
      <c r="BK705" s="1" t="s">
        <v>98</v>
      </c>
      <c r="BL705" s="1" t="s">
        <v>11883</v>
      </c>
      <c r="BM705" s="1" t="s">
        <v>1841</v>
      </c>
      <c r="BN705" s="1" t="s">
        <v>13801</v>
      </c>
      <c r="BO705" s="1" t="s">
        <v>98</v>
      </c>
      <c r="BP705" s="1" t="s">
        <v>11883</v>
      </c>
      <c r="BQ705" s="1" t="s">
        <v>1842</v>
      </c>
      <c r="BR705" s="1" t="s">
        <v>15665</v>
      </c>
      <c r="BS705" s="1" t="s">
        <v>1364</v>
      </c>
      <c r="BT705" s="1" t="s">
        <v>11654</v>
      </c>
    </row>
    <row r="706" spans="1:72" ht="13.5" customHeight="1">
      <c r="A706" s="3" t="str">
        <f>HYPERLINK("http://kyu.snu.ac.kr/sdhj/index.jsp?type=hj/GK14802_00IH_0001_0016.jpg","1723_각북면_16")</f>
        <v>1723_각북면_16</v>
      </c>
      <c r="B706" s="2">
        <v>1723</v>
      </c>
      <c r="C706" s="2" t="s">
        <v>17294</v>
      </c>
      <c r="D706" s="2" t="s">
        <v>17295</v>
      </c>
      <c r="E706" s="2">
        <v>705</v>
      </c>
      <c r="F706" s="1">
        <v>6</v>
      </c>
      <c r="G706" s="1" t="s">
        <v>1753</v>
      </c>
      <c r="H706" s="1" t="s">
        <v>8457</v>
      </c>
      <c r="I706" s="1">
        <v>2</v>
      </c>
      <c r="L706" s="1">
        <v>2</v>
      </c>
      <c r="M706" s="2" t="s">
        <v>16070</v>
      </c>
      <c r="N706" s="2" t="s">
        <v>16071</v>
      </c>
      <c r="S706" s="1" t="s">
        <v>49</v>
      </c>
      <c r="T706" s="1" t="s">
        <v>241</v>
      </c>
      <c r="W706" s="1" t="s">
        <v>1011</v>
      </c>
      <c r="X706" s="1" t="s">
        <v>9196</v>
      </c>
      <c r="Y706" s="1" t="s">
        <v>91</v>
      </c>
      <c r="Z706" s="1" t="s">
        <v>9400</v>
      </c>
      <c r="AC706" s="1">
        <v>30</v>
      </c>
      <c r="AD706" s="1" t="s">
        <v>198</v>
      </c>
      <c r="AE706" s="1" t="s">
        <v>11454</v>
      </c>
      <c r="AJ706" s="1" t="s">
        <v>92</v>
      </c>
      <c r="AK706" s="1" t="s">
        <v>11644</v>
      </c>
      <c r="AL706" s="1" t="s">
        <v>213</v>
      </c>
      <c r="AM706" s="1" t="s">
        <v>11661</v>
      </c>
      <c r="AT706" s="1" t="s">
        <v>550</v>
      </c>
      <c r="AU706" s="1" t="s">
        <v>11888</v>
      </c>
      <c r="AV706" s="1" t="s">
        <v>1843</v>
      </c>
      <c r="AW706" s="1" t="s">
        <v>12620</v>
      </c>
      <c r="BG706" s="1" t="s">
        <v>98</v>
      </c>
      <c r="BH706" s="1" t="s">
        <v>11883</v>
      </c>
      <c r="BI706" s="1" t="s">
        <v>1844</v>
      </c>
      <c r="BJ706" s="1" t="s">
        <v>13338</v>
      </c>
      <c r="BK706" s="1" t="s">
        <v>98</v>
      </c>
      <c r="BL706" s="1" t="s">
        <v>11883</v>
      </c>
      <c r="BM706" s="1" t="s">
        <v>1845</v>
      </c>
      <c r="BN706" s="1" t="s">
        <v>13318</v>
      </c>
      <c r="BO706" s="1" t="s">
        <v>98</v>
      </c>
      <c r="BP706" s="1" t="s">
        <v>11883</v>
      </c>
      <c r="BQ706" s="1" t="s">
        <v>1846</v>
      </c>
      <c r="BR706" s="1" t="s">
        <v>14519</v>
      </c>
      <c r="BS706" s="1" t="s">
        <v>329</v>
      </c>
      <c r="BT706" s="1" t="s">
        <v>11551</v>
      </c>
    </row>
    <row r="707" spans="1:72" ht="13.5" customHeight="1">
      <c r="A707" s="3" t="str">
        <f>HYPERLINK("http://kyu.snu.ac.kr/sdhj/index.jsp?type=hj/GK14802_00IH_0001_0016.jpg","1723_각북면_16")</f>
        <v>1723_각북면_16</v>
      </c>
      <c r="B707" s="2">
        <v>1723</v>
      </c>
      <c r="C707" s="2" t="s">
        <v>17081</v>
      </c>
      <c r="D707" s="2" t="s">
        <v>17082</v>
      </c>
      <c r="E707" s="2">
        <v>706</v>
      </c>
      <c r="F707" s="1">
        <v>6</v>
      </c>
      <c r="G707" s="1" t="s">
        <v>1753</v>
      </c>
      <c r="H707" s="1" t="s">
        <v>8457</v>
      </c>
      <c r="I707" s="1">
        <v>2</v>
      </c>
      <c r="L707" s="1">
        <v>2</v>
      </c>
      <c r="M707" s="2" t="s">
        <v>16070</v>
      </c>
      <c r="N707" s="2" t="s">
        <v>16071</v>
      </c>
      <c r="S707" s="1" t="s">
        <v>217</v>
      </c>
      <c r="T707" s="1" t="s">
        <v>8665</v>
      </c>
      <c r="W707" s="1" t="s">
        <v>82</v>
      </c>
      <c r="X707" s="1" t="s">
        <v>17164</v>
      </c>
      <c r="Y707" s="1" t="s">
        <v>91</v>
      </c>
      <c r="Z707" s="1" t="s">
        <v>9400</v>
      </c>
      <c r="AC707" s="1">
        <v>74</v>
      </c>
      <c r="AD707" s="1" t="s">
        <v>580</v>
      </c>
      <c r="AE707" s="1" t="s">
        <v>11457</v>
      </c>
    </row>
    <row r="708" spans="1:72" ht="13.5" customHeight="1">
      <c r="A708" s="3" t="str">
        <f>HYPERLINK("http://kyu.snu.ac.kr/sdhj/index.jsp?type=hj/GK14802_00IH_0001_0016.jpg","1723_각북면_16")</f>
        <v>1723_각북면_16</v>
      </c>
      <c r="B708" s="2">
        <v>1723</v>
      </c>
      <c r="C708" s="2" t="s">
        <v>17172</v>
      </c>
      <c r="D708" s="2" t="s">
        <v>17173</v>
      </c>
      <c r="E708" s="2">
        <v>707</v>
      </c>
      <c r="F708" s="1">
        <v>6</v>
      </c>
      <c r="G708" s="1" t="s">
        <v>1753</v>
      </c>
      <c r="H708" s="1" t="s">
        <v>8457</v>
      </c>
      <c r="I708" s="1">
        <v>2</v>
      </c>
      <c r="L708" s="1">
        <v>2</v>
      </c>
      <c r="M708" s="2" t="s">
        <v>16070</v>
      </c>
      <c r="N708" s="2" t="s">
        <v>16071</v>
      </c>
      <c r="S708" s="1" t="s">
        <v>67</v>
      </c>
      <c r="T708" s="1" t="s">
        <v>2699</v>
      </c>
      <c r="AC708" s="1">
        <v>14</v>
      </c>
      <c r="AD708" s="1" t="s">
        <v>580</v>
      </c>
      <c r="AE708" s="1" t="s">
        <v>11457</v>
      </c>
    </row>
    <row r="709" spans="1:72" ht="13.5" customHeight="1">
      <c r="A709" s="3" t="str">
        <f>HYPERLINK("http://kyu.snu.ac.kr/sdhj/index.jsp?type=hj/GK14802_00IH_0001_0016.jpg","1723_각북면_16")</f>
        <v>1723_각북면_16</v>
      </c>
      <c r="B709" s="2">
        <v>1723</v>
      </c>
      <c r="C709" s="2" t="s">
        <v>17172</v>
      </c>
      <c r="D709" s="2" t="s">
        <v>17173</v>
      </c>
      <c r="E709" s="2">
        <v>708</v>
      </c>
      <c r="F709" s="1">
        <v>6</v>
      </c>
      <c r="G709" s="1" t="s">
        <v>1753</v>
      </c>
      <c r="H709" s="1" t="s">
        <v>8457</v>
      </c>
      <c r="I709" s="1">
        <v>2</v>
      </c>
      <c r="L709" s="1">
        <v>2</v>
      </c>
      <c r="M709" s="2" t="s">
        <v>16070</v>
      </c>
      <c r="N709" s="2" t="s">
        <v>16071</v>
      </c>
      <c r="S709" s="1" t="s">
        <v>67</v>
      </c>
      <c r="T709" s="1" t="s">
        <v>2699</v>
      </c>
      <c r="AC709" s="1">
        <v>5</v>
      </c>
      <c r="AD709" s="1" t="s">
        <v>358</v>
      </c>
      <c r="AE709" s="1" t="s">
        <v>10404</v>
      </c>
    </row>
    <row r="710" spans="1:72" ht="13.5" customHeight="1">
      <c r="A710" s="3" t="str">
        <f>HYPERLINK("http://kyu.snu.ac.kr/sdhj/index.jsp?type=hj/GK14802_00IH_0001_0016.jpg","1723_각북면_16")</f>
        <v>1723_각북면_16</v>
      </c>
      <c r="B710" s="2">
        <v>1723</v>
      </c>
      <c r="C710" s="2" t="s">
        <v>17172</v>
      </c>
      <c r="D710" s="2" t="s">
        <v>17173</v>
      </c>
      <c r="E710" s="2">
        <v>709</v>
      </c>
      <c r="F710" s="1">
        <v>6</v>
      </c>
      <c r="G710" s="1" t="s">
        <v>1753</v>
      </c>
      <c r="H710" s="1" t="s">
        <v>8457</v>
      </c>
      <c r="I710" s="1">
        <v>2</v>
      </c>
      <c r="L710" s="1">
        <v>2</v>
      </c>
      <c r="M710" s="2" t="s">
        <v>16070</v>
      </c>
      <c r="N710" s="2" t="s">
        <v>16071</v>
      </c>
      <c r="S710" s="1" t="s">
        <v>67</v>
      </c>
      <c r="T710" s="1" t="s">
        <v>2699</v>
      </c>
      <c r="AC710" s="1">
        <v>1</v>
      </c>
      <c r="AD710" s="1" t="s">
        <v>88</v>
      </c>
      <c r="AE710" s="1" t="s">
        <v>11437</v>
      </c>
      <c r="AF710" s="1" t="s">
        <v>89</v>
      </c>
      <c r="AG710" s="1" t="s">
        <v>11488</v>
      </c>
    </row>
    <row r="711" spans="1:72" ht="13.5" customHeight="1">
      <c r="A711" s="3" t="str">
        <f>HYPERLINK("http://kyu.snu.ac.kr/sdhj/index.jsp?type=hj/GK14802_00IH_0001_0016.jpg","1723_각북면_16")</f>
        <v>1723_각북면_16</v>
      </c>
      <c r="B711" s="2">
        <v>1723</v>
      </c>
      <c r="C711" s="2" t="s">
        <v>17172</v>
      </c>
      <c r="D711" s="2" t="s">
        <v>17173</v>
      </c>
      <c r="E711" s="2">
        <v>710</v>
      </c>
      <c r="F711" s="1">
        <v>6</v>
      </c>
      <c r="G711" s="1" t="s">
        <v>1753</v>
      </c>
      <c r="H711" s="1" t="s">
        <v>8457</v>
      </c>
      <c r="I711" s="1">
        <v>2</v>
      </c>
      <c r="L711" s="1">
        <v>3</v>
      </c>
      <c r="M711" s="2" t="s">
        <v>16072</v>
      </c>
      <c r="N711" s="2" t="s">
        <v>16073</v>
      </c>
      <c r="T711" s="1" t="s">
        <v>17664</v>
      </c>
      <c r="U711" s="1" t="s">
        <v>101</v>
      </c>
      <c r="V711" s="1" t="s">
        <v>8800</v>
      </c>
      <c r="W711" s="1" t="s">
        <v>1791</v>
      </c>
      <c r="X711" s="1" t="s">
        <v>9229</v>
      </c>
      <c r="Y711" s="1" t="s">
        <v>1813</v>
      </c>
      <c r="Z711" s="1" t="s">
        <v>11221</v>
      </c>
      <c r="AC711" s="1">
        <v>61</v>
      </c>
      <c r="AD711" s="1" t="s">
        <v>88</v>
      </c>
      <c r="AE711" s="1" t="s">
        <v>11437</v>
      </c>
      <c r="AJ711" s="1" t="s">
        <v>17</v>
      </c>
      <c r="AK711" s="1" t="s">
        <v>11643</v>
      </c>
      <c r="AL711" s="1" t="s">
        <v>1188</v>
      </c>
      <c r="AM711" s="1" t="s">
        <v>11629</v>
      </c>
      <c r="AT711" s="1" t="s">
        <v>1185</v>
      </c>
      <c r="AU711" s="1" t="s">
        <v>11891</v>
      </c>
      <c r="AV711" s="1" t="s">
        <v>1793</v>
      </c>
      <c r="AW711" s="1" t="s">
        <v>12619</v>
      </c>
      <c r="BG711" s="1" t="s">
        <v>98</v>
      </c>
      <c r="BH711" s="1" t="s">
        <v>11883</v>
      </c>
      <c r="BI711" s="1" t="s">
        <v>1847</v>
      </c>
      <c r="BJ711" s="1" t="s">
        <v>13337</v>
      </c>
      <c r="BK711" s="1" t="s">
        <v>98</v>
      </c>
      <c r="BL711" s="1" t="s">
        <v>11883</v>
      </c>
      <c r="BM711" s="1" t="s">
        <v>1795</v>
      </c>
      <c r="BN711" s="1" t="s">
        <v>13800</v>
      </c>
      <c r="BO711" s="1" t="s">
        <v>98</v>
      </c>
      <c r="BP711" s="1" t="s">
        <v>11883</v>
      </c>
      <c r="BQ711" s="1" t="s">
        <v>1796</v>
      </c>
      <c r="BR711" s="1" t="s">
        <v>15658</v>
      </c>
      <c r="BS711" s="1" t="s">
        <v>93</v>
      </c>
      <c r="BT711" s="1" t="s">
        <v>11615</v>
      </c>
    </row>
    <row r="712" spans="1:72" ht="13.5" customHeight="1">
      <c r="A712" s="3" t="str">
        <f>HYPERLINK("http://kyu.snu.ac.kr/sdhj/index.jsp?type=hj/GK14802_00IH_0001_0016.jpg","1723_각북면_16")</f>
        <v>1723_각북면_16</v>
      </c>
      <c r="B712" s="2">
        <v>1723</v>
      </c>
      <c r="C712" s="2" t="s">
        <v>17665</v>
      </c>
      <c r="D712" s="2" t="s">
        <v>17666</v>
      </c>
      <c r="E712" s="2">
        <v>711</v>
      </c>
      <c r="F712" s="1">
        <v>6</v>
      </c>
      <c r="G712" s="1" t="s">
        <v>1753</v>
      </c>
      <c r="H712" s="1" t="s">
        <v>8457</v>
      </c>
      <c r="I712" s="1">
        <v>2</v>
      </c>
      <c r="L712" s="1">
        <v>3</v>
      </c>
      <c r="M712" s="2" t="s">
        <v>16072</v>
      </c>
      <c r="N712" s="2" t="s">
        <v>16073</v>
      </c>
      <c r="S712" s="1" t="s">
        <v>49</v>
      </c>
      <c r="T712" s="1" t="s">
        <v>241</v>
      </c>
      <c r="W712" s="1" t="s">
        <v>782</v>
      </c>
      <c r="X712" s="1" t="s">
        <v>8722</v>
      </c>
      <c r="Y712" s="1" t="s">
        <v>91</v>
      </c>
      <c r="Z712" s="1" t="s">
        <v>9400</v>
      </c>
      <c r="AC712" s="1">
        <v>55</v>
      </c>
      <c r="AD712" s="1" t="s">
        <v>599</v>
      </c>
      <c r="AE712" s="1" t="s">
        <v>11455</v>
      </c>
      <c r="AJ712" s="1" t="s">
        <v>92</v>
      </c>
      <c r="AK712" s="1" t="s">
        <v>11644</v>
      </c>
      <c r="AL712" s="1" t="s">
        <v>75</v>
      </c>
      <c r="AM712" s="1" t="s">
        <v>11565</v>
      </c>
      <c r="AT712" s="1" t="s">
        <v>98</v>
      </c>
      <c r="AU712" s="1" t="s">
        <v>11883</v>
      </c>
      <c r="AV712" s="1" t="s">
        <v>1848</v>
      </c>
      <c r="AW712" s="1" t="s">
        <v>12423</v>
      </c>
      <c r="BG712" s="1" t="s">
        <v>98</v>
      </c>
      <c r="BH712" s="1" t="s">
        <v>11883</v>
      </c>
      <c r="BI712" s="1" t="s">
        <v>1849</v>
      </c>
      <c r="BJ712" s="1" t="s">
        <v>12414</v>
      </c>
      <c r="BK712" s="1" t="s">
        <v>98</v>
      </c>
      <c r="BL712" s="1" t="s">
        <v>11883</v>
      </c>
      <c r="BM712" s="1" t="s">
        <v>1850</v>
      </c>
      <c r="BN712" s="1" t="s">
        <v>11930</v>
      </c>
      <c r="BO712" s="1" t="s">
        <v>1254</v>
      </c>
      <c r="BP712" s="1" t="s">
        <v>9009</v>
      </c>
      <c r="BQ712" s="1" t="s">
        <v>1851</v>
      </c>
      <c r="BR712" s="1" t="s">
        <v>15577</v>
      </c>
      <c r="BS712" s="1" t="s">
        <v>42</v>
      </c>
      <c r="BT712" s="1" t="s">
        <v>15289</v>
      </c>
    </row>
    <row r="713" spans="1:72" ht="13.5" customHeight="1">
      <c r="A713" s="3" t="str">
        <f>HYPERLINK("http://kyu.snu.ac.kr/sdhj/index.jsp?type=hj/GK14802_00IH_0001_0016.jpg","1723_각북면_16")</f>
        <v>1723_각북면_16</v>
      </c>
      <c r="B713" s="2">
        <v>1723</v>
      </c>
      <c r="C713" s="2" t="s">
        <v>17309</v>
      </c>
      <c r="D713" s="2" t="s">
        <v>17310</v>
      </c>
      <c r="E713" s="2">
        <v>712</v>
      </c>
      <c r="F713" s="1">
        <v>6</v>
      </c>
      <c r="G713" s="1" t="s">
        <v>1753</v>
      </c>
      <c r="H713" s="1" t="s">
        <v>8457</v>
      </c>
      <c r="I713" s="1">
        <v>2</v>
      </c>
      <c r="L713" s="1">
        <v>3</v>
      </c>
      <c r="M713" s="2" t="s">
        <v>16072</v>
      </c>
      <c r="N713" s="2" t="s">
        <v>16073</v>
      </c>
      <c r="S713" s="1" t="s">
        <v>60</v>
      </c>
      <c r="T713" s="1" t="s">
        <v>8660</v>
      </c>
      <c r="U713" s="1" t="s">
        <v>101</v>
      </c>
      <c r="V713" s="1" t="s">
        <v>8800</v>
      </c>
      <c r="Y713" s="1" t="s">
        <v>1852</v>
      </c>
      <c r="Z713" s="1" t="s">
        <v>11220</v>
      </c>
      <c r="AC713" s="1">
        <v>19</v>
      </c>
      <c r="AD713" s="1" t="s">
        <v>245</v>
      </c>
      <c r="AE713" s="1" t="s">
        <v>11450</v>
      </c>
    </row>
    <row r="714" spans="1:72" ht="13.5" customHeight="1">
      <c r="A714" s="3" t="str">
        <f>HYPERLINK("http://kyu.snu.ac.kr/sdhj/index.jsp?type=hj/GK14802_00IH_0001_0016.jpg","1723_각북면_16")</f>
        <v>1723_각북면_16</v>
      </c>
      <c r="B714" s="2">
        <v>1723</v>
      </c>
      <c r="C714" s="2" t="s">
        <v>17665</v>
      </c>
      <c r="D714" s="2" t="s">
        <v>17666</v>
      </c>
      <c r="E714" s="2">
        <v>713</v>
      </c>
      <c r="F714" s="1">
        <v>6</v>
      </c>
      <c r="G714" s="1" t="s">
        <v>1753</v>
      </c>
      <c r="H714" s="1" t="s">
        <v>8457</v>
      </c>
      <c r="I714" s="1">
        <v>2</v>
      </c>
      <c r="L714" s="1">
        <v>3</v>
      </c>
      <c r="M714" s="2" t="s">
        <v>16072</v>
      </c>
      <c r="N714" s="2" t="s">
        <v>16073</v>
      </c>
      <c r="S714" s="1" t="s">
        <v>616</v>
      </c>
      <c r="T714" s="1" t="s">
        <v>1975</v>
      </c>
      <c r="W714" s="1" t="s">
        <v>782</v>
      </c>
      <c r="X714" s="1" t="s">
        <v>8722</v>
      </c>
      <c r="Y714" s="1" t="s">
        <v>91</v>
      </c>
      <c r="Z714" s="1" t="s">
        <v>9400</v>
      </c>
      <c r="AC714" s="1">
        <v>23</v>
      </c>
      <c r="AD714" s="1" t="s">
        <v>153</v>
      </c>
      <c r="AE714" s="1" t="s">
        <v>11465</v>
      </c>
    </row>
    <row r="715" spans="1:72" ht="13.5" customHeight="1">
      <c r="A715" s="3" t="str">
        <f>HYPERLINK("http://kyu.snu.ac.kr/sdhj/index.jsp?type=hj/GK14802_00IH_0001_0016.jpg","1723_각북면_16")</f>
        <v>1723_각북면_16</v>
      </c>
      <c r="B715" s="2">
        <v>1723</v>
      </c>
      <c r="C715" s="2" t="s">
        <v>17665</v>
      </c>
      <c r="D715" s="2" t="s">
        <v>17666</v>
      </c>
      <c r="E715" s="2">
        <v>714</v>
      </c>
      <c r="F715" s="1">
        <v>6</v>
      </c>
      <c r="G715" s="1" t="s">
        <v>1753</v>
      </c>
      <c r="H715" s="1" t="s">
        <v>8457</v>
      </c>
      <c r="I715" s="1">
        <v>2</v>
      </c>
      <c r="L715" s="1">
        <v>3</v>
      </c>
      <c r="M715" s="2" t="s">
        <v>16072</v>
      </c>
      <c r="N715" s="2" t="s">
        <v>16073</v>
      </c>
      <c r="S715" s="1" t="s">
        <v>67</v>
      </c>
      <c r="T715" s="1" t="s">
        <v>2699</v>
      </c>
      <c r="AC715" s="1">
        <v>14</v>
      </c>
      <c r="AD715" s="1" t="s">
        <v>580</v>
      </c>
      <c r="AE715" s="1" t="s">
        <v>11457</v>
      </c>
    </row>
    <row r="716" spans="1:72" ht="13.5" customHeight="1">
      <c r="A716" s="3" t="str">
        <f>HYPERLINK("http://kyu.snu.ac.kr/sdhj/index.jsp?type=hj/GK14802_00IH_0001_0016.jpg","1723_각북면_16")</f>
        <v>1723_각북면_16</v>
      </c>
      <c r="B716" s="2">
        <v>1723</v>
      </c>
      <c r="C716" s="2" t="s">
        <v>17665</v>
      </c>
      <c r="D716" s="2" t="s">
        <v>17666</v>
      </c>
      <c r="E716" s="2">
        <v>715</v>
      </c>
      <c r="F716" s="1">
        <v>6</v>
      </c>
      <c r="G716" s="1" t="s">
        <v>1753</v>
      </c>
      <c r="H716" s="1" t="s">
        <v>8457</v>
      </c>
      <c r="I716" s="1">
        <v>2</v>
      </c>
      <c r="L716" s="1">
        <v>3</v>
      </c>
      <c r="M716" s="2" t="s">
        <v>16072</v>
      </c>
      <c r="N716" s="2" t="s">
        <v>16073</v>
      </c>
      <c r="S716" s="1" t="s">
        <v>67</v>
      </c>
      <c r="T716" s="1" t="s">
        <v>2699</v>
      </c>
      <c r="AC716" s="1">
        <v>13</v>
      </c>
      <c r="AD716" s="1" t="s">
        <v>187</v>
      </c>
      <c r="AE716" s="1" t="s">
        <v>11443</v>
      </c>
    </row>
    <row r="717" spans="1:72" ht="13.5" customHeight="1">
      <c r="A717" s="3" t="str">
        <f>HYPERLINK("http://kyu.snu.ac.kr/sdhj/index.jsp?type=hj/GK14802_00IH_0001_0016.jpg","1723_각북면_16")</f>
        <v>1723_각북면_16</v>
      </c>
      <c r="B717" s="2">
        <v>1723</v>
      </c>
      <c r="C717" s="2" t="s">
        <v>17665</v>
      </c>
      <c r="D717" s="2" t="s">
        <v>17666</v>
      </c>
      <c r="E717" s="2">
        <v>716</v>
      </c>
      <c r="F717" s="1">
        <v>6</v>
      </c>
      <c r="G717" s="1" t="s">
        <v>1753</v>
      </c>
      <c r="H717" s="1" t="s">
        <v>8457</v>
      </c>
      <c r="I717" s="1">
        <v>2</v>
      </c>
      <c r="L717" s="1">
        <v>3</v>
      </c>
      <c r="M717" s="2" t="s">
        <v>16072</v>
      </c>
      <c r="N717" s="2" t="s">
        <v>16073</v>
      </c>
      <c r="S717" s="1" t="s">
        <v>136</v>
      </c>
      <c r="T717" s="1" t="s">
        <v>4203</v>
      </c>
      <c r="Y717" s="1" t="s">
        <v>1853</v>
      </c>
      <c r="Z717" s="1" t="s">
        <v>11219</v>
      </c>
      <c r="AC717" s="1">
        <v>9</v>
      </c>
      <c r="AD717" s="1" t="s">
        <v>62</v>
      </c>
      <c r="AE717" s="1" t="s">
        <v>11464</v>
      </c>
    </row>
    <row r="718" spans="1:72" ht="13.5" customHeight="1">
      <c r="A718" s="3" t="str">
        <f>HYPERLINK("http://kyu.snu.ac.kr/sdhj/index.jsp?type=hj/GK14802_00IH_0001_0016.jpg","1723_각북면_16")</f>
        <v>1723_각북면_16</v>
      </c>
      <c r="B718" s="2">
        <v>1723</v>
      </c>
      <c r="C718" s="2" t="s">
        <v>17665</v>
      </c>
      <c r="D718" s="2" t="s">
        <v>17666</v>
      </c>
      <c r="E718" s="2">
        <v>717</v>
      </c>
      <c r="F718" s="1">
        <v>6</v>
      </c>
      <c r="G718" s="1" t="s">
        <v>1753</v>
      </c>
      <c r="H718" s="1" t="s">
        <v>8457</v>
      </c>
      <c r="I718" s="1">
        <v>2</v>
      </c>
      <c r="L718" s="1">
        <v>3</v>
      </c>
      <c r="M718" s="2" t="s">
        <v>16072</v>
      </c>
      <c r="N718" s="2" t="s">
        <v>16073</v>
      </c>
      <c r="S718" s="1" t="s">
        <v>1854</v>
      </c>
      <c r="T718" s="1" t="s">
        <v>9104</v>
      </c>
      <c r="Y718" s="1" t="s">
        <v>1855</v>
      </c>
      <c r="Z718" s="1" t="s">
        <v>9420</v>
      </c>
      <c r="AF718" s="1" t="s">
        <v>114</v>
      </c>
      <c r="AG718" s="1" t="s">
        <v>11505</v>
      </c>
    </row>
    <row r="719" spans="1:72" ht="13.5" customHeight="1">
      <c r="A719" s="3" t="str">
        <f>HYPERLINK("http://kyu.snu.ac.kr/sdhj/index.jsp?type=hj/GK14802_00IH_0001_0016.jpg","1723_각북면_16")</f>
        <v>1723_각북면_16</v>
      </c>
      <c r="B719" s="2">
        <v>1723</v>
      </c>
      <c r="C719" s="2" t="s">
        <v>17665</v>
      </c>
      <c r="D719" s="2" t="s">
        <v>17666</v>
      </c>
      <c r="E719" s="2">
        <v>718</v>
      </c>
      <c r="F719" s="1">
        <v>6</v>
      </c>
      <c r="G719" s="1" t="s">
        <v>1753</v>
      </c>
      <c r="H719" s="1" t="s">
        <v>8457</v>
      </c>
      <c r="I719" s="1">
        <v>2</v>
      </c>
      <c r="L719" s="1">
        <v>3</v>
      </c>
      <c r="M719" s="2" t="s">
        <v>16072</v>
      </c>
      <c r="N719" s="2" t="s">
        <v>16073</v>
      </c>
      <c r="T719" s="1" t="s">
        <v>17667</v>
      </c>
      <c r="U719" s="1" t="s">
        <v>105</v>
      </c>
      <c r="V719" s="1" t="s">
        <v>8758</v>
      </c>
      <c r="Y719" s="1" t="s">
        <v>1856</v>
      </c>
      <c r="Z719" s="1" t="s">
        <v>11218</v>
      </c>
      <c r="AC719" s="1">
        <v>23</v>
      </c>
      <c r="AD719" s="1" t="s">
        <v>446</v>
      </c>
      <c r="AE719" s="1" t="s">
        <v>11469</v>
      </c>
      <c r="AT719" s="1" t="s">
        <v>108</v>
      </c>
      <c r="AU719" s="1" t="s">
        <v>8814</v>
      </c>
      <c r="AV719" s="1" t="s">
        <v>1857</v>
      </c>
      <c r="AW719" s="1" t="s">
        <v>12052</v>
      </c>
      <c r="BB719" s="1" t="s">
        <v>176</v>
      </c>
      <c r="BC719" s="1" t="s">
        <v>8762</v>
      </c>
      <c r="BD719" s="1" t="s">
        <v>1858</v>
      </c>
      <c r="BE719" s="1" t="s">
        <v>11198</v>
      </c>
    </row>
    <row r="720" spans="1:72" ht="13.5" customHeight="1">
      <c r="A720" s="3" t="str">
        <f>HYPERLINK("http://kyu.snu.ac.kr/sdhj/index.jsp?type=hj/GK14802_00IH_0001_0016.jpg","1723_각북면_16")</f>
        <v>1723_각북면_16</v>
      </c>
      <c r="B720" s="2">
        <v>1723</v>
      </c>
      <c r="C720" s="2" t="s">
        <v>17665</v>
      </c>
      <c r="D720" s="2" t="s">
        <v>17666</v>
      </c>
      <c r="E720" s="2">
        <v>719</v>
      </c>
      <c r="F720" s="1">
        <v>6</v>
      </c>
      <c r="G720" s="1" t="s">
        <v>1753</v>
      </c>
      <c r="H720" s="1" t="s">
        <v>8457</v>
      </c>
      <c r="I720" s="1">
        <v>2</v>
      </c>
      <c r="L720" s="1">
        <v>3</v>
      </c>
      <c r="M720" s="2" t="s">
        <v>16072</v>
      </c>
      <c r="N720" s="2" t="s">
        <v>16073</v>
      </c>
      <c r="T720" s="1" t="s">
        <v>17667</v>
      </c>
      <c r="U720" s="1" t="s">
        <v>112</v>
      </c>
      <c r="V720" s="1" t="s">
        <v>8759</v>
      </c>
      <c r="Y720" s="1" t="s">
        <v>1859</v>
      </c>
      <c r="Z720" s="1" t="s">
        <v>10136</v>
      </c>
      <c r="AF720" s="1" t="s">
        <v>1860</v>
      </c>
      <c r="AG720" s="1" t="s">
        <v>11542</v>
      </c>
    </row>
    <row r="721" spans="1:72" ht="13.5" customHeight="1">
      <c r="A721" s="3" t="str">
        <f>HYPERLINK("http://kyu.snu.ac.kr/sdhj/index.jsp?type=hj/GK14802_00IH_0001_0016.jpg","1723_각북면_16")</f>
        <v>1723_각북면_16</v>
      </c>
      <c r="B721" s="2">
        <v>1723</v>
      </c>
      <c r="C721" s="2" t="s">
        <v>17668</v>
      </c>
      <c r="D721" s="2" t="s">
        <v>17669</v>
      </c>
      <c r="E721" s="2">
        <v>720</v>
      </c>
      <c r="F721" s="1">
        <v>6</v>
      </c>
      <c r="G721" s="1" t="s">
        <v>1753</v>
      </c>
      <c r="H721" s="1" t="s">
        <v>8457</v>
      </c>
      <c r="I721" s="1">
        <v>2</v>
      </c>
      <c r="L721" s="1">
        <v>3</v>
      </c>
      <c r="M721" s="2" t="s">
        <v>16072</v>
      </c>
      <c r="N721" s="2" t="s">
        <v>16073</v>
      </c>
      <c r="T721" s="1" t="s">
        <v>17667</v>
      </c>
      <c r="U721" s="1" t="s">
        <v>105</v>
      </c>
      <c r="V721" s="1" t="s">
        <v>8758</v>
      </c>
      <c r="Y721" s="1" t="s">
        <v>1861</v>
      </c>
      <c r="Z721" s="1" t="s">
        <v>10422</v>
      </c>
      <c r="AC721" s="1">
        <v>11</v>
      </c>
      <c r="AD721" s="1" t="s">
        <v>153</v>
      </c>
      <c r="AE721" s="1" t="s">
        <v>11465</v>
      </c>
      <c r="AF721" s="1" t="s">
        <v>89</v>
      </c>
      <c r="AG721" s="1" t="s">
        <v>11488</v>
      </c>
      <c r="AT721" s="1" t="s">
        <v>108</v>
      </c>
      <c r="AU721" s="1" t="s">
        <v>8814</v>
      </c>
      <c r="AV721" s="1" t="s">
        <v>1862</v>
      </c>
      <c r="AW721" s="1" t="s">
        <v>9814</v>
      </c>
      <c r="BB721" s="1" t="s">
        <v>176</v>
      </c>
      <c r="BC721" s="1" t="s">
        <v>8762</v>
      </c>
      <c r="BD721" s="1" t="s">
        <v>8256</v>
      </c>
      <c r="BE721" s="1" t="s">
        <v>12877</v>
      </c>
    </row>
    <row r="722" spans="1:72" ht="13.5" customHeight="1">
      <c r="A722" s="3" t="str">
        <f>HYPERLINK("http://kyu.snu.ac.kr/sdhj/index.jsp?type=hj/GK14802_00IH_0001_0016.jpg","1723_각북면_16")</f>
        <v>1723_각북면_16</v>
      </c>
      <c r="B722" s="2">
        <v>1723</v>
      </c>
      <c r="C722" s="2" t="s">
        <v>17278</v>
      </c>
      <c r="D722" s="2" t="s">
        <v>17279</v>
      </c>
      <c r="E722" s="2">
        <v>721</v>
      </c>
      <c r="F722" s="1">
        <v>6</v>
      </c>
      <c r="G722" s="1" t="s">
        <v>1753</v>
      </c>
      <c r="H722" s="1" t="s">
        <v>8457</v>
      </c>
      <c r="I722" s="1">
        <v>2</v>
      </c>
      <c r="L722" s="1">
        <v>4</v>
      </c>
      <c r="M722" s="2" t="s">
        <v>16074</v>
      </c>
      <c r="N722" s="2" t="s">
        <v>16075</v>
      </c>
      <c r="Q722" s="1" t="s">
        <v>1863</v>
      </c>
      <c r="R722" s="1" t="s">
        <v>17670</v>
      </c>
      <c r="T722" s="1" t="s">
        <v>17671</v>
      </c>
      <c r="U722" s="1" t="s">
        <v>1864</v>
      </c>
      <c r="V722" s="1" t="s">
        <v>9136</v>
      </c>
      <c r="W722" s="1" t="s">
        <v>17672</v>
      </c>
      <c r="X722" s="1" t="s">
        <v>17673</v>
      </c>
      <c r="Y722" s="1" t="s">
        <v>1865</v>
      </c>
      <c r="Z722" s="1" t="s">
        <v>11217</v>
      </c>
      <c r="AC722" s="1">
        <v>35</v>
      </c>
      <c r="AD722" s="1" t="s">
        <v>546</v>
      </c>
      <c r="AE722" s="1" t="s">
        <v>11460</v>
      </c>
      <c r="AJ722" s="1" t="s">
        <v>17</v>
      </c>
      <c r="AK722" s="1" t="s">
        <v>11643</v>
      </c>
      <c r="AL722" s="1" t="s">
        <v>42</v>
      </c>
      <c r="AM722" s="1" t="s">
        <v>15289</v>
      </c>
      <c r="AT722" s="1" t="s">
        <v>1108</v>
      </c>
      <c r="AU722" s="1" t="s">
        <v>11907</v>
      </c>
      <c r="AV722" s="1" t="s">
        <v>1866</v>
      </c>
      <c r="AW722" s="1" t="s">
        <v>10445</v>
      </c>
      <c r="BG722" s="1" t="s">
        <v>849</v>
      </c>
      <c r="BH722" s="1" t="s">
        <v>11893</v>
      </c>
      <c r="BI722" s="1" t="s">
        <v>1867</v>
      </c>
      <c r="BJ722" s="1" t="s">
        <v>13332</v>
      </c>
      <c r="BK722" s="1" t="s">
        <v>849</v>
      </c>
      <c r="BL722" s="1" t="s">
        <v>11893</v>
      </c>
      <c r="BM722" s="1" t="s">
        <v>1868</v>
      </c>
      <c r="BN722" s="1" t="s">
        <v>13021</v>
      </c>
      <c r="BO722" s="1" t="s">
        <v>1489</v>
      </c>
      <c r="BP722" s="1" t="s">
        <v>8979</v>
      </c>
      <c r="BQ722" s="1" t="s">
        <v>1869</v>
      </c>
      <c r="BR722" s="1" t="s">
        <v>15815</v>
      </c>
      <c r="BS722" s="1" t="s">
        <v>196</v>
      </c>
      <c r="BT722" s="1" t="s">
        <v>11624</v>
      </c>
    </row>
    <row r="723" spans="1:72" ht="13.5" customHeight="1">
      <c r="A723" s="3" t="str">
        <f>HYPERLINK("http://kyu.snu.ac.kr/sdhj/index.jsp?type=hj/GK14802_00IH_0001_0016.jpg","1723_각북면_16")</f>
        <v>1723_각북면_16</v>
      </c>
      <c r="B723" s="2">
        <v>1723</v>
      </c>
      <c r="C723" s="2" t="s">
        <v>17674</v>
      </c>
      <c r="D723" s="2" t="s">
        <v>17675</v>
      </c>
      <c r="E723" s="2">
        <v>722</v>
      </c>
      <c r="F723" s="1">
        <v>6</v>
      </c>
      <c r="G723" s="1" t="s">
        <v>1753</v>
      </c>
      <c r="H723" s="1" t="s">
        <v>8457</v>
      </c>
      <c r="I723" s="1">
        <v>2</v>
      </c>
      <c r="L723" s="1">
        <v>4</v>
      </c>
      <c r="M723" s="2" t="s">
        <v>16074</v>
      </c>
      <c r="N723" s="2" t="s">
        <v>16075</v>
      </c>
      <c r="S723" s="1" t="s">
        <v>49</v>
      </c>
      <c r="T723" s="1" t="s">
        <v>241</v>
      </c>
      <c r="W723" s="1" t="s">
        <v>82</v>
      </c>
      <c r="X723" s="1" t="s">
        <v>17676</v>
      </c>
      <c r="Y723" s="1" t="s">
        <v>51</v>
      </c>
      <c r="Z723" s="1" t="s">
        <v>9254</v>
      </c>
      <c r="AC723" s="1">
        <v>38</v>
      </c>
      <c r="AD723" s="1" t="s">
        <v>414</v>
      </c>
      <c r="AE723" s="1" t="s">
        <v>8756</v>
      </c>
      <c r="AJ723" s="1" t="s">
        <v>17</v>
      </c>
      <c r="AK723" s="1" t="s">
        <v>11643</v>
      </c>
      <c r="AL723" s="1" t="s">
        <v>1364</v>
      </c>
      <c r="AM723" s="1" t="s">
        <v>11654</v>
      </c>
      <c r="AT723" s="1" t="s">
        <v>1489</v>
      </c>
      <c r="AU723" s="1" t="s">
        <v>8979</v>
      </c>
      <c r="AV723" s="1" t="s">
        <v>1870</v>
      </c>
      <c r="AW723" s="1" t="s">
        <v>12618</v>
      </c>
      <c r="BG723" s="1" t="s">
        <v>1489</v>
      </c>
      <c r="BH723" s="1" t="s">
        <v>8979</v>
      </c>
      <c r="BI723" s="1" t="s">
        <v>1871</v>
      </c>
      <c r="BJ723" s="1" t="s">
        <v>10716</v>
      </c>
      <c r="BK723" s="1" t="s">
        <v>1489</v>
      </c>
      <c r="BL723" s="1" t="s">
        <v>8979</v>
      </c>
      <c r="BM723" s="1" t="s">
        <v>1872</v>
      </c>
      <c r="BN723" s="1" t="s">
        <v>13799</v>
      </c>
      <c r="BO723" s="1" t="s">
        <v>98</v>
      </c>
      <c r="BP723" s="1" t="s">
        <v>11883</v>
      </c>
      <c r="BQ723" s="1" t="s">
        <v>1873</v>
      </c>
      <c r="BR723" s="1" t="s">
        <v>17677</v>
      </c>
      <c r="BS723" s="1" t="s">
        <v>209</v>
      </c>
      <c r="BT723" s="1" t="s">
        <v>11648</v>
      </c>
    </row>
    <row r="724" spans="1:72" ht="13.5" customHeight="1">
      <c r="A724" s="3" t="str">
        <f>HYPERLINK("http://kyu.snu.ac.kr/sdhj/index.jsp?type=hj/GK14802_00IH_0001_0016.jpg","1723_각북면_16")</f>
        <v>1723_각북면_16</v>
      </c>
      <c r="B724" s="2">
        <v>1723</v>
      </c>
      <c r="C724" s="2" t="s">
        <v>17678</v>
      </c>
      <c r="D724" s="2" t="s">
        <v>17679</v>
      </c>
      <c r="E724" s="2">
        <v>723</v>
      </c>
      <c r="F724" s="1">
        <v>6</v>
      </c>
      <c r="G724" s="1" t="s">
        <v>1753</v>
      </c>
      <c r="H724" s="1" t="s">
        <v>8457</v>
      </c>
      <c r="I724" s="1">
        <v>2</v>
      </c>
      <c r="L724" s="1">
        <v>4</v>
      </c>
      <c r="M724" s="2" t="s">
        <v>16074</v>
      </c>
      <c r="N724" s="2" t="s">
        <v>16075</v>
      </c>
      <c r="S724" s="1" t="s">
        <v>217</v>
      </c>
      <c r="T724" s="1" t="s">
        <v>8665</v>
      </c>
      <c r="W724" s="1" t="s">
        <v>197</v>
      </c>
      <c r="X724" s="1" t="s">
        <v>17680</v>
      </c>
      <c r="Y724" s="1" t="s">
        <v>91</v>
      </c>
      <c r="Z724" s="1" t="s">
        <v>9400</v>
      </c>
      <c r="AC724" s="1">
        <v>71</v>
      </c>
      <c r="AD724" s="1" t="s">
        <v>153</v>
      </c>
      <c r="AE724" s="1" t="s">
        <v>11465</v>
      </c>
    </row>
    <row r="725" spans="1:72" ht="13.5" customHeight="1">
      <c r="A725" s="3" t="str">
        <f>HYPERLINK("http://kyu.snu.ac.kr/sdhj/index.jsp?type=hj/GK14802_00IH_0001_0016.jpg","1723_각북면_16")</f>
        <v>1723_각북면_16</v>
      </c>
      <c r="B725" s="2">
        <v>1723</v>
      </c>
      <c r="C725" s="2" t="s">
        <v>17521</v>
      </c>
      <c r="D725" s="2" t="s">
        <v>17522</v>
      </c>
      <c r="E725" s="2">
        <v>724</v>
      </c>
      <c r="F725" s="1">
        <v>6</v>
      </c>
      <c r="G725" s="1" t="s">
        <v>1753</v>
      </c>
      <c r="H725" s="1" t="s">
        <v>8457</v>
      </c>
      <c r="I725" s="1">
        <v>2</v>
      </c>
      <c r="L725" s="1">
        <v>4</v>
      </c>
      <c r="M725" s="2" t="s">
        <v>16074</v>
      </c>
      <c r="N725" s="2" t="s">
        <v>16075</v>
      </c>
      <c r="S725" s="1" t="s">
        <v>67</v>
      </c>
      <c r="T725" s="1" t="s">
        <v>2699</v>
      </c>
      <c r="AC725" s="1">
        <v>10</v>
      </c>
      <c r="AD725" s="1" t="s">
        <v>65</v>
      </c>
      <c r="AE725" s="1" t="s">
        <v>11462</v>
      </c>
    </row>
    <row r="726" spans="1:72" ht="13.5" customHeight="1">
      <c r="A726" s="3" t="str">
        <f>HYPERLINK("http://kyu.snu.ac.kr/sdhj/index.jsp?type=hj/GK14802_00IH_0001_0016.jpg","1723_각북면_16")</f>
        <v>1723_각북면_16</v>
      </c>
      <c r="B726" s="2">
        <v>1723</v>
      </c>
      <c r="C726" s="2" t="s">
        <v>17521</v>
      </c>
      <c r="D726" s="2" t="s">
        <v>17522</v>
      </c>
      <c r="E726" s="2">
        <v>725</v>
      </c>
      <c r="F726" s="1">
        <v>6</v>
      </c>
      <c r="G726" s="1" t="s">
        <v>1753</v>
      </c>
      <c r="H726" s="1" t="s">
        <v>8457</v>
      </c>
      <c r="I726" s="1">
        <v>2</v>
      </c>
      <c r="L726" s="1">
        <v>4</v>
      </c>
      <c r="M726" s="2" t="s">
        <v>16074</v>
      </c>
      <c r="N726" s="2" t="s">
        <v>16075</v>
      </c>
      <c r="S726" s="1" t="s">
        <v>67</v>
      </c>
      <c r="T726" s="1" t="s">
        <v>2699</v>
      </c>
      <c r="AC726" s="1">
        <v>7</v>
      </c>
      <c r="AD726" s="1" t="s">
        <v>230</v>
      </c>
      <c r="AE726" s="1" t="s">
        <v>11441</v>
      </c>
    </row>
    <row r="727" spans="1:72" ht="13.5" customHeight="1">
      <c r="A727" s="3" t="str">
        <f>HYPERLINK("http://kyu.snu.ac.kr/sdhj/index.jsp?type=hj/GK14802_00IH_0001_0016.jpg","1723_각북면_16")</f>
        <v>1723_각북면_16</v>
      </c>
      <c r="B727" s="2">
        <v>1723</v>
      </c>
      <c r="C727" s="2" t="s">
        <v>17521</v>
      </c>
      <c r="D727" s="2" t="s">
        <v>17522</v>
      </c>
      <c r="E727" s="2">
        <v>726</v>
      </c>
      <c r="F727" s="1">
        <v>6</v>
      </c>
      <c r="G727" s="1" t="s">
        <v>1753</v>
      </c>
      <c r="H727" s="1" t="s">
        <v>8457</v>
      </c>
      <c r="I727" s="1">
        <v>2</v>
      </c>
      <c r="L727" s="1">
        <v>4</v>
      </c>
      <c r="M727" s="2" t="s">
        <v>16074</v>
      </c>
      <c r="N727" s="2" t="s">
        <v>16075</v>
      </c>
      <c r="S727" s="1" t="s">
        <v>67</v>
      </c>
      <c r="T727" s="1" t="s">
        <v>2699</v>
      </c>
      <c r="Y727" s="1" t="s">
        <v>51</v>
      </c>
      <c r="Z727" s="1" t="s">
        <v>9254</v>
      </c>
      <c r="AC727" s="1">
        <v>4</v>
      </c>
      <c r="AD727" s="1" t="s">
        <v>68</v>
      </c>
      <c r="AE727" s="1" t="s">
        <v>11438</v>
      </c>
    </row>
    <row r="728" spans="1:72" ht="13.5" customHeight="1">
      <c r="A728" s="3" t="str">
        <f>HYPERLINK("http://kyu.snu.ac.kr/sdhj/index.jsp?type=hj/GK14802_00IH_0001_0016.jpg","1723_각북면_16")</f>
        <v>1723_각북면_16</v>
      </c>
      <c r="B728" s="2">
        <v>1723</v>
      </c>
      <c r="C728" s="2" t="s">
        <v>17521</v>
      </c>
      <c r="D728" s="2" t="s">
        <v>17522</v>
      </c>
      <c r="E728" s="2">
        <v>727</v>
      </c>
      <c r="F728" s="1">
        <v>6</v>
      </c>
      <c r="G728" s="1" t="s">
        <v>1753</v>
      </c>
      <c r="H728" s="1" t="s">
        <v>8457</v>
      </c>
      <c r="I728" s="1">
        <v>2</v>
      </c>
      <c r="L728" s="1">
        <v>4</v>
      </c>
      <c r="M728" s="2" t="s">
        <v>16074</v>
      </c>
      <c r="N728" s="2" t="s">
        <v>16075</v>
      </c>
      <c r="S728" s="1" t="s">
        <v>67</v>
      </c>
      <c r="T728" s="1" t="s">
        <v>2699</v>
      </c>
      <c r="Y728" s="1" t="s">
        <v>51</v>
      </c>
      <c r="Z728" s="1" t="s">
        <v>9254</v>
      </c>
      <c r="AC728" s="1">
        <v>1</v>
      </c>
      <c r="AD728" s="1" t="s">
        <v>88</v>
      </c>
      <c r="AE728" s="1" t="s">
        <v>11437</v>
      </c>
      <c r="AF728" s="1" t="s">
        <v>89</v>
      </c>
      <c r="AG728" s="1" t="s">
        <v>11488</v>
      </c>
    </row>
    <row r="729" spans="1:72" ht="13.5" customHeight="1">
      <c r="A729" s="3" t="str">
        <f>HYPERLINK("http://kyu.snu.ac.kr/sdhj/index.jsp?type=hj/GK14802_00IH_0001_0016.jpg","1723_각북면_16")</f>
        <v>1723_각북면_16</v>
      </c>
      <c r="B729" s="2">
        <v>1723</v>
      </c>
      <c r="C729" s="2" t="s">
        <v>17521</v>
      </c>
      <c r="D729" s="2" t="s">
        <v>17522</v>
      </c>
      <c r="E729" s="2">
        <v>728</v>
      </c>
      <c r="F729" s="1">
        <v>6</v>
      </c>
      <c r="G729" s="1" t="s">
        <v>1753</v>
      </c>
      <c r="H729" s="1" t="s">
        <v>8457</v>
      </c>
      <c r="I729" s="1">
        <v>2</v>
      </c>
      <c r="L729" s="1">
        <v>5</v>
      </c>
      <c r="M729" s="2" t="s">
        <v>1875</v>
      </c>
      <c r="N729" s="2" t="s">
        <v>9678</v>
      </c>
      <c r="T729" s="1" t="s">
        <v>17178</v>
      </c>
      <c r="U729" s="1" t="s">
        <v>1874</v>
      </c>
      <c r="V729" s="1" t="s">
        <v>9022</v>
      </c>
      <c r="Y729" s="1" t="s">
        <v>1875</v>
      </c>
      <c r="Z729" s="1" t="s">
        <v>9678</v>
      </c>
      <c r="AC729" s="1">
        <v>50</v>
      </c>
      <c r="AD729" s="1" t="s">
        <v>168</v>
      </c>
      <c r="AE729" s="1" t="s">
        <v>11458</v>
      </c>
      <c r="AJ729" s="1" t="s">
        <v>17</v>
      </c>
      <c r="AK729" s="1" t="s">
        <v>11643</v>
      </c>
      <c r="AL729" s="1" t="s">
        <v>653</v>
      </c>
      <c r="AM729" s="1" t="s">
        <v>11694</v>
      </c>
      <c r="AR729" s="1" t="s">
        <v>1876</v>
      </c>
      <c r="AS729" s="1" t="s">
        <v>11861</v>
      </c>
      <c r="AT729" s="1" t="s">
        <v>108</v>
      </c>
      <c r="AU729" s="1" t="s">
        <v>8814</v>
      </c>
      <c r="AV729" s="1" t="s">
        <v>1877</v>
      </c>
      <c r="AW729" s="1" t="s">
        <v>9965</v>
      </c>
      <c r="BB729" s="1" t="s">
        <v>110</v>
      </c>
      <c r="BC729" s="1" t="s">
        <v>8789</v>
      </c>
      <c r="BD729" s="1" t="s">
        <v>8257</v>
      </c>
      <c r="BE729" s="1" t="s">
        <v>10254</v>
      </c>
      <c r="BG729" s="1" t="s">
        <v>108</v>
      </c>
      <c r="BH729" s="1" t="s">
        <v>8814</v>
      </c>
      <c r="BI729" s="1" t="s">
        <v>1878</v>
      </c>
      <c r="BJ729" s="1" t="s">
        <v>13274</v>
      </c>
      <c r="BK729" s="1" t="s">
        <v>108</v>
      </c>
      <c r="BL729" s="1" t="s">
        <v>8814</v>
      </c>
      <c r="BM729" s="1" t="s">
        <v>237</v>
      </c>
      <c r="BN729" s="1" t="s">
        <v>9536</v>
      </c>
      <c r="BO729" s="1" t="s">
        <v>76</v>
      </c>
      <c r="BP729" s="1" t="s">
        <v>8908</v>
      </c>
      <c r="BQ729" s="1" t="s">
        <v>1879</v>
      </c>
      <c r="BR729" s="1" t="s">
        <v>14518</v>
      </c>
      <c r="BS729" s="1" t="s">
        <v>160</v>
      </c>
      <c r="BT729" s="1" t="s">
        <v>11619</v>
      </c>
    </row>
    <row r="730" spans="1:72" ht="13.5" customHeight="1">
      <c r="A730" s="3" t="str">
        <f>HYPERLINK("http://kyu.snu.ac.kr/sdhj/index.jsp?type=hj/GK14802_00IH_0001_0016.jpg","1723_각북면_16")</f>
        <v>1723_각북면_16</v>
      </c>
      <c r="B730" s="2">
        <v>1723</v>
      </c>
      <c r="C730" s="2" t="s">
        <v>17033</v>
      </c>
      <c r="D730" s="2" t="s">
        <v>17034</v>
      </c>
      <c r="E730" s="2">
        <v>729</v>
      </c>
      <c r="F730" s="1">
        <v>6</v>
      </c>
      <c r="G730" s="1" t="s">
        <v>1753</v>
      </c>
      <c r="H730" s="1" t="s">
        <v>8457</v>
      </c>
      <c r="I730" s="1">
        <v>2</v>
      </c>
      <c r="L730" s="1">
        <v>5</v>
      </c>
      <c r="M730" s="2" t="s">
        <v>1875</v>
      </c>
      <c r="N730" s="2" t="s">
        <v>9678</v>
      </c>
      <c r="S730" s="1" t="s">
        <v>49</v>
      </c>
      <c r="T730" s="1" t="s">
        <v>241</v>
      </c>
      <c r="U730" s="1" t="s">
        <v>171</v>
      </c>
      <c r="V730" s="1" t="s">
        <v>14995</v>
      </c>
      <c r="W730" s="1" t="s">
        <v>197</v>
      </c>
      <c r="X730" s="1" t="s">
        <v>17644</v>
      </c>
      <c r="Y730" s="1" t="s">
        <v>51</v>
      </c>
      <c r="Z730" s="1" t="s">
        <v>9254</v>
      </c>
      <c r="AC730" s="1">
        <v>38</v>
      </c>
      <c r="AD730" s="1" t="s">
        <v>414</v>
      </c>
      <c r="AE730" s="1" t="s">
        <v>8756</v>
      </c>
      <c r="AJ730" s="1" t="s">
        <v>17</v>
      </c>
      <c r="AK730" s="1" t="s">
        <v>11643</v>
      </c>
      <c r="AL730" s="1" t="s">
        <v>1880</v>
      </c>
      <c r="AM730" s="1" t="s">
        <v>11670</v>
      </c>
      <c r="AT730" s="1" t="s">
        <v>76</v>
      </c>
      <c r="AU730" s="1" t="s">
        <v>8908</v>
      </c>
      <c r="AV730" s="1" t="s">
        <v>1355</v>
      </c>
      <c r="AW730" s="1" t="s">
        <v>9298</v>
      </c>
      <c r="BG730" s="1" t="s">
        <v>76</v>
      </c>
      <c r="BH730" s="1" t="s">
        <v>8908</v>
      </c>
      <c r="BI730" s="1" t="s">
        <v>8236</v>
      </c>
      <c r="BJ730" s="1" t="s">
        <v>11321</v>
      </c>
      <c r="BK730" s="1" t="s">
        <v>76</v>
      </c>
      <c r="BL730" s="1" t="s">
        <v>8908</v>
      </c>
      <c r="BM730" s="1" t="s">
        <v>1881</v>
      </c>
      <c r="BN730" s="1" t="s">
        <v>13798</v>
      </c>
      <c r="BO730" s="1" t="s">
        <v>76</v>
      </c>
      <c r="BP730" s="1" t="s">
        <v>8908</v>
      </c>
      <c r="BQ730" s="1" t="s">
        <v>1882</v>
      </c>
      <c r="BR730" s="1" t="s">
        <v>15583</v>
      </c>
      <c r="BS730" s="1" t="s">
        <v>42</v>
      </c>
      <c r="BT730" s="1" t="s">
        <v>15289</v>
      </c>
    </row>
    <row r="731" spans="1:72" ht="13.5" customHeight="1">
      <c r="A731" s="3" t="str">
        <f>HYPERLINK("http://kyu.snu.ac.kr/sdhj/index.jsp?type=hj/GK14802_00IH_0001_0016.jpg","1723_각북면_16")</f>
        <v>1723_각북면_16</v>
      </c>
      <c r="B731" s="2">
        <v>1723</v>
      </c>
      <c r="C731" s="2" t="s">
        <v>17069</v>
      </c>
      <c r="D731" s="2" t="s">
        <v>17070</v>
      </c>
      <c r="E731" s="2">
        <v>730</v>
      </c>
      <c r="F731" s="1">
        <v>6</v>
      </c>
      <c r="G731" s="1" t="s">
        <v>1753</v>
      </c>
      <c r="H731" s="1" t="s">
        <v>8457</v>
      </c>
      <c r="I731" s="1">
        <v>2</v>
      </c>
      <c r="L731" s="1">
        <v>5</v>
      </c>
      <c r="M731" s="2" t="s">
        <v>1875</v>
      </c>
      <c r="N731" s="2" t="s">
        <v>9678</v>
      </c>
      <c r="S731" s="1" t="s">
        <v>216</v>
      </c>
      <c r="T731" s="1" t="s">
        <v>8655</v>
      </c>
      <c r="Y731" s="1" t="s">
        <v>1883</v>
      </c>
      <c r="Z731" s="1" t="s">
        <v>9335</v>
      </c>
      <c r="AC731" s="1">
        <v>8</v>
      </c>
      <c r="AD731" s="1" t="s">
        <v>593</v>
      </c>
      <c r="AE731" s="1" t="s">
        <v>11448</v>
      </c>
    </row>
    <row r="732" spans="1:72" ht="13.5" customHeight="1">
      <c r="A732" s="3" t="str">
        <f>HYPERLINK("http://kyu.snu.ac.kr/sdhj/index.jsp?type=hj/GK14802_00IH_0001_0016.jpg","1723_각북면_16")</f>
        <v>1723_각북면_16</v>
      </c>
      <c r="B732" s="2">
        <v>1723</v>
      </c>
      <c r="C732" s="2" t="s">
        <v>17183</v>
      </c>
      <c r="D732" s="2" t="s">
        <v>17184</v>
      </c>
      <c r="E732" s="2">
        <v>731</v>
      </c>
      <c r="F732" s="1">
        <v>6</v>
      </c>
      <c r="G732" s="1" t="s">
        <v>1753</v>
      </c>
      <c r="H732" s="1" t="s">
        <v>8457</v>
      </c>
      <c r="I732" s="1">
        <v>2</v>
      </c>
      <c r="L732" s="1">
        <v>5</v>
      </c>
      <c r="M732" s="2" t="s">
        <v>1875</v>
      </c>
      <c r="N732" s="2" t="s">
        <v>9678</v>
      </c>
      <c r="S732" s="1" t="s">
        <v>67</v>
      </c>
      <c r="T732" s="1" t="s">
        <v>2699</v>
      </c>
      <c r="Y732" s="1" t="s">
        <v>51</v>
      </c>
      <c r="Z732" s="1" t="s">
        <v>9254</v>
      </c>
      <c r="AC732" s="1">
        <v>4</v>
      </c>
      <c r="AD732" s="1" t="s">
        <v>68</v>
      </c>
      <c r="AE732" s="1" t="s">
        <v>11438</v>
      </c>
    </row>
    <row r="733" spans="1:72" ht="13.5" customHeight="1">
      <c r="A733" s="3" t="str">
        <f>HYPERLINK("http://kyu.snu.ac.kr/sdhj/index.jsp?type=hj/GK14802_00IH_0001_0016.jpg","1723_각북면_16")</f>
        <v>1723_각북면_16</v>
      </c>
      <c r="B733" s="2">
        <v>1723</v>
      </c>
      <c r="C733" s="2" t="s">
        <v>17183</v>
      </c>
      <c r="D733" s="2" t="s">
        <v>17184</v>
      </c>
      <c r="E733" s="2">
        <v>732</v>
      </c>
      <c r="F733" s="1">
        <v>6</v>
      </c>
      <c r="G733" s="1" t="s">
        <v>1753</v>
      </c>
      <c r="H733" s="1" t="s">
        <v>8457</v>
      </c>
      <c r="I733" s="1">
        <v>2</v>
      </c>
      <c r="L733" s="1">
        <v>5</v>
      </c>
      <c r="M733" s="2" t="s">
        <v>1875</v>
      </c>
      <c r="N733" s="2" t="s">
        <v>9678</v>
      </c>
      <c r="S733" s="1" t="s">
        <v>67</v>
      </c>
      <c r="T733" s="1" t="s">
        <v>2699</v>
      </c>
      <c r="Y733" s="1" t="s">
        <v>51</v>
      </c>
      <c r="Z733" s="1" t="s">
        <v>9254</v>
      </c>
      <c r="AC733" s="1">
        <v>1</v>
      </c>
      <c r="AD733" s="1" t="s">
        <v>88</v>
      </c>
      <c r="AE733" s="1" t="s">
        <v>11437</v>
      </c>
      <c r="AF733" s="1" t="s">
        <v>89</v>
      </c>
      <c r="AG733" s="1" t="s">
        <v>11488</v>
      </c>
    </row>
    <row r="734" spans="1:72" ht="13.5" customHeight="1">
      <c r="A734" s="3" t="str">
        <f>HYPERLINK("http://kyu.snu.ac.kr/sdhj/index.jsp?type=hj/GK14802_00IH_0001_0016.jpg","1723_각북면_16")</f>
        <v>1723_각북면_16</v>
      </c>
      <c r="B734" s="2">
        <v>1723</v>
      </c>
      <c r="C734" s="2" t="s">
        <v>17183</v>
      </c>
      <c r="D734" s="2" t="s">
        <v>17184</v>
      </c>
      <c r="E734" s="2">
        <v>733</v>
      </c>
      <c r="F734" s="1">
        <v>6</v>
      </c>
      <c r="G734" s="1" t="s">
        <v>1753</v>
      </c>
      <c r="H734" s="1" t="s">
        <v>8457</v>
      </c>
      <c r="I734" s="1">
        <v>3</v>
      </c>
      <c r="J734" s="1" t="s">
        <v>1884</v>
      </c>
      <c r="K734" s="1" t="s">
        <v>8584</v>
      </c>
      <c r="L734" s="1">
        <v>1</v>
      </c>
      <c r="M734" s="2" t="s">
        <v>16076</v>
      </c>
      <c r="N734" s="2" t="s">
        <v>8584</v>
      </c>
      <c r="T734" s="1" t="s">
        <v>17048</v>
      </c>
      <c r="U734" s="1" t="s">
        <v>1885</v>
      </c>
      <c r="V734" s="1" t="s">
        <v>9135</v>
      </c>
      <c r="W734" s="1" t="s">
        <v>39</v>
      </c>
      <c r="X734" s="1" t="s">
        <v>9215</v>
      </c>
      <c r="Y734" s="1" t="s">
        <v>1886</v>
      </c>
      <c r="Z734" s="1" t="s">
        <v>11216</v>
      </c>
      <c r="AC734" s="1">
        <v>42</v>
      </c>
      <c r="AD734" s="1" t="s">
        <v>399</v>
      </c>
      <c r="AE734" s="1" t="s">
        <v>8465</v>
      </c>
      <c r="AJ734" s="1" t="s">
        <v>17</v>
      </c>
      <c r="AK734" s="1" t="s">
        <v>11643</v>
      </c>
      <c r="AL734" s="1" t="s">
        <v>42</v>
      </c>
      <c r="AM734" s="1" t="s">
        <v>15289</v>
      </c>
      <c r="AT734" s="1" t="s">
        <v>277</v>
      </c>
      <c r="AU734" s="1" t="s">
        <v>14894</v>
      </c>
      <c r="AV734" s="1" t="s">
        <v>1183</v>
      </c>
      <c r="AW734" s="1" t="s">
        <v>9225</v>
      </c>
      <c r="BG734" s="1" t="s">
        <v>76</v>
      </c>
      <c r="BH734" s="1" t="s">
        <v>8908</v>
      </c>
      <c r="BI734" s="1" t="s">
        <v>1184</v>
      </c>
      <c r="BJ734" s="1" t="s">
        <v>11281</v>
      </c>
      <c r="BK734" s="1" t="s">
        <v>1887</v>
      </c>
      <c r="BL734" s="1" t="s">
        <v>13475</v>
      </c>
      <c r="BM734" s="1" t="s">
        <v>1186</v>
      </c>
      <c r="BN734" s="1" t="s">
        <v>12981</v>
      </c>
      <c r="BO734" s="1" t="s">
        <v>395</v>
      </c>
      <c r="BP734" s="1" t="s">
        <v>8870</v>
      </c>
      <c r="BQ734" s="1" t="s">
        <v>1888</v>
      </c>
      <c r="BR734" s="1" t="s">
        <v>14517</v>
      </c>
      <c r="BS734" s="1" t="s">
        <v>75</v>
      </c>
      <c r="BT734" s="1" t="s">
        <v>11565</v>
      </c>
    </row>
    <row r="735" spans="1:72" ht="13.5" customHeight="1">
      <c r="A735" s="3" t="str">
        <f>HYPERLINK("http://kyu.snu.ac.kr/sdhj/index.jsp?type=hj/GK14802_00IH_0001_0016.jpg","1723_각북면_16")</f>
        <v>1723_각북면_16</v>
      </c>
      <c r="B735" s="2">
        <v>1723</v>
      </c>
      <c r="C735" s="2" t="s">
        <v>17294</v>
      </c>
      <c r="D735" s="2" t="s">
        <v>17295</v>
      </c>
      <c r="E735" s="2">
        <v>734</v>
      </c>
      <c r="F735" s="1">
        <v>6</v>
      </c>
      <c r="G735" s="1" t="s">
        <v>1753</v>
      </c>
      <c r="H735" s="1" t="s">
        <v>8457</v>
      </c>
      <c r="I735" s="1">
        <v>3</v>
      </c>
      <c r="L735" s="1">
        <v>1</v>
      </c>
      <c r="M735" s="2" t="s">
        <v>16076</v>
      </c>
      <c r="N735" s="2" t="s">
        <v>8584</v>
      </c>
      <c r="S735" s="1" t="s">
        <v>49</v>
      </c>
      <c r="T735" s="1" t="s">
        <v>241</v>
      </c>
      <c r="W735" s="1" t="s">
        <v>197</v>
      </c>
      <c r="X735" s="1" t="s">
        <v>17479</v>
      </c>
      <c r="Y735" s="1" t="s">
        <v>51</v>
      </c>
      <c r="Z735" s="1" t="s">
        <v>9254</v>
      </c>
      <c r="AC735" s="1">
        <v>40</v>
      </c>
      <c r="AD735" s="1" t="s">
        <v>266</v>
      </c>
      <c r="AE735" s="1" t="s">
        <v>11440</v>
      </c>
      <c r="AJ735" s="1" t="s">
        <v>17</v>
      </c>
      <c r="AK735" s="1" t="s">
        <v>11643</v>
      </c>
      <c r="AL735" s="1" t="s">
        <v>1007</v>
      </c>
      <c r="AM735" s="1" t="s">
        <v>11659</v>
      </c>
      <c r="AT735" s="1" t="s">
        <v>202</v>
      </c>
      <c r="AU735" s="1" t="s">
        <v>8811</v>
      </c>
      <c r="AV735" s="1" t="s">
        <v>1889</v>
      </c>
      <c r="AW735" s="1" t="s">
        <v>11968</v>
      </c>
      <c r="BG735" s="1" t="s">
        <v>76</v>
      </c>
      <c r="BH735" s="1" t="s">
        <v>8908</v>
      </c>
      <c r="BI735" s="1" t="s">
        <v>1890</v>
      </c>
      <c r="BJ735" s="1" t="s">
        <v>12949</v>
      </c>
      <c r="BK735" s="1" t="s">
        <v>202</v>
      </c>
      <c r="BL735" s="1" t="s">
        <v>8811</v>
      </c>
      <c r="BM735" s="1" t="s">
        <v>1891</v>
      </c>
      <c r="BN735" s="1" t="s">
        <v>13797</v>
      </c>
      <c r="BO735" s="1" t="s">
        <v>76</v>
      </c>
      <c r="BP735" s="1" t="s">
        <v>8908</v>
      </c>
      <c r="BQ735" s="1" t="s">
        <v>1892</v>
      </c>
      <c r="BR735" s="1" t="s">
        <v>14516</v>
      </c>
      <c r="BS735" s="1" t="s">
        <v>329</v>
      </c>
      <c r="BT735" s="1" t="s">
        <v>11551</v>
      </c>
    </row>
    <row r="736" spans="1:72" ht="13.5" customHeight="1">
      <c r="A736" s="3" t="str">
        <f>HYPERLINK("http://kyu.snu.ac.kr/sdhj/index.jsp?type=hj/GK14802_00IH_0001_0016.jpg","1723_각북면_16")</f>
        <v>1723_각북면_16</v>
      </c>
      <c r="B736" s="2">
        <v>1723</v>
      </c>
      <c r="C736" s="2" t="s">
        <v>17049</v>
      </c>
      <c r="D736" s="2" t="s">
        <v>17050</v>
      </c>
      <c r="E736" s="2">
        <v>735</v>
      </c>
      <c r="F736" s="1">
        <v>6</v>
      </c>
      <c r="G736" s="1" t="s">
        <v>1753</v>
      </c>
      <c r="H736" s="1" t="s">
        <v>8457</v>
      </c>
      <c r="I736" s="1">
        <v>3</v>
      </c>
      <c r="L736" s="1">
        <v>1</v>
      </c>
      <c r="M736" s="2" t="s">
        <v>16076</v>
      </c>
      <c r="N736" s="2" t="s">
        <v>8584</v>
      </c>
      <c r="S736" s="1" t="s">
        <v>216</v>
      </c>
      <c r="T736" s="1" t="s">
        <v>8655</v>
      </c>
      <c r="AC736" s="1">
        <v>6</v>
      </c>
      <c r="AD736" s="1" t="s">
        <v>165</v>
      </c>
      <c r="AE736" s="1" t="s">
        <v>10958</v>
      </c>
    </row>
    <row r="737" spans="1:72" ht="13.5" customHeight="1">
      <c r="A737" s="3" t="str">
        <f>HYPERLINK("http://kyu.snu.ac.kr/sdhj/index.jsp?type=hj/GK14802_00IH_0001_0016.jpg","1723_각북면_16")</f>
        <v>1723_각북면_16</v>
      </c>
      <c r="B737" s="2">
        <v>1723</v>
      </c>
      <c r="C737" s="2" t="s">
        <v>17049</v>
      </c>
      <c r="D737" s="2" t="s">
        <v>17050</v>
      </c>
      <c r="E737" s="2">
        <v>736</v>
      </c>
      <c r="F737" s="1">
        <v>6</v>
      </c>
      <c r="G737" s="1" t="s">
        <v>1753</v>
      </c>
      <c r="H737" s="1" t="s">
        <v>8457</v>
      </c>
      <c r="I737" s="1">
        <v>3</v>
      </c>
      <c r="L737" s="1">
        <v>2</v>
      </c>
      <c r="M737" s="2" t="s">
        <v>16077</v>
      </c>
      <c r="N737" s="2" t="s">
        <v>16078</v>
      </c>
      <c r="T737" s="1" t="s">
        <v>17426</v>
      </c>
      <c r="U737" s="1" t="s">
        <v>101</v>
      </c>
      <c r="V737" s="1" t="s">
        <v>8800</v>
      </c>
      <c r="W737" s="1" t="s">
        <v>1769</v>
      </c>
      <c r="X737" s="1" t="s">
        <v>9209</v>
      </c>
      <c r="Y737" s="1" t="s">
        <v>1893</v>
      </c>
      <c r="Z737" s="1" t="s">
        <v>11215</v>
      </c>
      <c r="AC737" s="1">
        <v>46</v>
      </c>
      <c r="AD737" s="1" t="s">
        <v>129</v>
      </c>
      <c r="AE737" s="1" t="s">
        <v>11468</v>
      </c>
      <c r="AJ737" s="1" t="s">
        <v>17</v>
      </c>
      <c r="AK737" s="1" t="s">
        <v>11643</v>
      </c>
      <c r="AL737" s="1" t="s">
        <v>1770</v>
      </c>
      <c r="AM737" s="1" t="s">
        <v>11704</v>
      </c>
      <c r="AT737" s="1" t="s">
        <v>101</v>
      </c>
      <c r="AU737" s="1" t="s">
        <v>8800</v>
      </c>
      <c r="AV737" s="1" t="s">
        <v>1894</v>
      </c>
      <c r="AW737" s="1" t="s">
        <v>11199</v>
      </c>
      <c r="BG737" s="1" t="s">
        <v>98</v>
      </c>
      <c r="BH737" s="1" t="s">
        <v>11883</v>
      </c>
      <c r="BI737" s="1" t="s">
        <v>537</v>
      </c>
      <c r="BJ737" s="1" t="s">
        <v>12612</v>
      </c>
      <c r="BK737" s="1" t="s">
        <v>98</v>
      </c>
      <c r="BL737" s="1" t="s">
        <v>11883</v>
      </c>
      <c r="BM737" s="1" t="s">
        <v>1895</v>
      </c>
      <c r="BN737" s="1" t="s">
        <v>13333</v>
      </c>
      <c r="BO737" s="1" t="s">
        <v>98</v>
      </c>
      <c r="BP737" s="1" t="s">
        <v>11883</v>
      </c>
      <c r="BQ737" s="1" t="s">
        <v>1896</v>
      </c>
      <c r="BR737" s="1" t="s">
        <v>15750</v>
      </c>
      <c r="BS737" s="1" t="s">
        <v>209</v>
      </c>
      <c r="BT737" s="1" t="s">
        <v>11648</v>
      </c>
    </row>
    <row r="738" spans="1:72" ht="13.5" customHeight="1">
      <c r="A738" s="3" t="str">
        <f>HYPERLINK("http://kyu.snu.ac.kr/sdhj/index.jsp?type=hj/GK14802_00IH_0001_0016.jpg","1723_각북면_16")</f>
        <v>1723_각북면_16</v>
      </c>
      <c r="B738" s="2">
        <v>1723</v>
      </c>
      <c r="C738" s="2" t="s">
        <v>17064</v>
      </c>
      <c r="D738" s="2" t="s">
        <v>17065</v>
      </c>
      <c r="E738" s="2">
        <v>737</v>
      </c>
      <c r="F738" s="1">
        <v>6</v>
      </c>
      <c r="G738" s="1" t="s">
        <v>1753</v>
      </c>
      <c r="H738" s="1" t="s">
        <v>8457</v>
      </c>
      <c r="I738" s="1">
        <v>3</v>
      </c>
      <c r="L738" s="1">
        <v>2</v>
      </c>
      <c r="M738" s="2" t="s">
        <v>16077</v>
      </c>
      <c r="N738" s="2" t="s">
        <v>16078</v>
      </c>
      <c r="S738" s="1" t="s">
        <v>49</v>
      </c>
      <c r="T738" s="1" t="s">
        <v>241</v>
      </c>
      <c r="W738" s="1" t="s">
        <v>72</v>
      </c>
      <c r="X738" s="1" t="s">
        <v>9205</v>
      </c>
      <c r="Y738" s="1" t="s">
        <v>91</v>
      </c>
      <c r="Z738" s="1" t="s">
        <v>9400</v>
      </c>
      <c r="AC738" s="1">
        <v>48</v>
      </c>
      <c r="AD738" s="1" t="s">
        <v>708</v>
      </c>
      <c r="AE738" s="1" t="s">
        <v>11449</v>
      </c>
      <c r="AJ738" s="1" t="s">
        <v>92</v>
      </c>
      <c r="AK738" s="1" t="s">
        <v>11644</v>
      </c>
      <c r="AL738" s="1" t="s">
        <v>75</v>
      </c>
      <c r="AM738" s="1" t="s">
        <v>11565</v>
      </c>
      <c r="AT738" s="1" t="s">
        <v>101</v>
      </c>
      <c r="AU738" s="1" t="s">
        <v>8800</v>
      </c>
      <c r="AV738" s="1" t="s">
        <v>1897</v>
      </c>
      <c r="AW738" s="1" t="s">
        <v>12617</v>
      </c>
      <c r="BG738" s="1" t="s">
        <v>98</v>
      </c>
      <c r="BH738" s="1" t="s">
        <v>11883</v>
      </c>
      <c r="BI738" s="1" t="s">
        <v>1898</v>
      </c>
      <c r="BJ738" s="1" t="s">
        <v>13263</v>
      </c>
      <c r="BK738" s="1" t="s">
        <v>98</v>
      </c>
      <c r="BL738" s="1" t="s">
        <v>11883</v>
      </c>
      <c r="BM738" s="1" t="s">
        <v>1899</v>
      </c>
      <c r="BN738" s="1" t="s">
        <v>15436</v>
      </c>
      <c r="BO738" s="1" t="s">
        <v>98</v>
      </c>
      <c r="BP738" s="1" t="s">
        <v>11883</v>
      </c>
      <c r="BQ738" s="1" t="s">
        <v>1900</v>
      </c>
      <c r="BR738" s="1" t="s">
        <v>17681</v>
      </c>
      <c r="BS738" s="1" t="s">
        <v>1901</v>
      </c>
      <c r="BT738" s="1" t="s">
        <v>13732</v>
      </c>
    </row>
    <row r="739" spans="1:72" ht="13.5" customHeight="1">
      <c r="A739" s="3" t="str">
        <f>HYPERLINK("http://kyu.snu.ac.kr/sdhj/index.jsp?type=hj/GK14802_00IH_0001_0016.jpg","1723_각북면_16")</f>
        <v>1723_각북면_16</v>
      </c>
      <c r="B739" s="2">
        <v>1723</v>
      </c>
      <c r="C739" s="2" t="s">
        <v>17682</v>
      </c>
      <c r="D739" s="2" t="s">
        <v>17683</v>
      </c>
      <c r="E739" s="2">
        <v>738</v>
      </c>
      <c r="F739" s="1">
        <v>6</v>
      </c>
      <c r="G739" s="1" t="s">
        <v>1753</v>
      </c>
      <c r="H739" s="1" t="s">
        <v>8457</v>
      </c>
      <c r="I739" s="1">
        <v>3</v>
      </c>
      <c r="L739" s="1">
        <v>2</v>
      </c>
      <c r="M739" s="2" t="s">
        <v>16077</v>
      </c>
      <c r="N739" s="2" t="s">
        <v>16078</v>
      </c>
      <c r="S739" s="1" t="s">
        <v>216</v>
      </c>
      <c r="T739" s="1" t="s">
        <v>8655</v>
      </c>
      <c r="AC739" s="1">
        <v>8</v>
      </c>
      <c r="AD739" s="1" t="s">
        <v>593</v>
      </c>
      <c r="AE739" s="1" t="s">
        <v>11448</v>
      </c>
    </row>
    <row r="740" spans="1:72" ht="13.5" customHeight="1">
      <c r="A740" s="3" t="str">
        <f>HYPERLINK("http://kyu.snu.ac.kr/sdhj/index.jsp?type=hj/GK14802_00IH_0001_0016.jpg","1723_각북면_16")</f>
        <v>1723_각북면_16</v>
      </c>
      <c r="B740" s="2">
        <v>1723</v>
      </c>
      <c r="C740" s="2" t="s">
        <v>17429</v>
      </c>
      <c r="D740" s="2" t="s">
        <v>17430</v>
      </c>
      <c r="E740" s="2">
        <v>739</v>
      </c>
      <c r="F740" s="1">
        <v>6</v>
      </c>
      <c r="G740" s="1" t="s">
        <v>1753</v>
      </c>
      <c r="H740" s="1" t="s">
        <v>8457</v>
      </c>
      <c r="I740" s="1">
        <v>3</v>
      </c>
      <c r="L740" s="1">
        <v>2</v>
      </c>
      <c r="M740" s="2" t="s">
        <v>16077</v>
      </c>
      <c r="N740" s="2" t="s">
        <v>16078</v>
      </c>
      <c r="S740" s="1" t="s">
        <v>67</v>
      </c>
      <c r="T740" s="1" t="s">
        <v>2699</v>
      </c>
      <c r="AF740" s="1" t="s">
        <v>164</v>
      </c>
      <c r="AG740" s="1" t="s">
        <v>9220</v>
      </c>
    </row>
    <row r="741" spans="1:72" ht="13.5" customHeight="1">
      <c r="A741" s="3" t="str">
        <f>HYPERLINK("http://kyu.snu.ac.kr/sdhj/index.jsp?type=hj/GK14802_00IH_0001_0016.jpg","1723_각북면_16")</f>
        <v>1723_각북면_16</v>
      </c>
      <c r="B741" s="2">
        <v>1723</v>
      </c>
      <c r="C741" s="2" t="s">
        <v>17429</v>
      </c>
      <c r="D741" s="2" t="s">
        <v>17430</v>
      </c>
      <c r="E741" s="2">
        <v>740</v>
      </c>
      <c r="F741" s="1">
        <v>6</v>
      </c>
      <c r="G741" s="1" t="s">
        <v>1753</v>
      </c>
      <c r="H741" s="1" t="s">
        <v>8457</v>
      </c>
      <c r="I741" s="1">
        <v>3</v>
      </c>
      <c r="L741" s="1">
        <v>2</v>
      </c>
      <c r="M741" s="2" t="s">
        <v>16077</v>
      </c>
      <c r="N741" s="2" t="s">
        <v>16078</v>
      </c>
      <c r="S741" s="1" t="s">
        <v>67</v>
      </c>
      <c r="T741" s="1" t="s">
        <v>2699</v>
      </c>
      <c r="AC741" s="1">
        <v>1</v>
      </c>
      <c r="AD741" s="1" t="s">
        <v>88</v>
      </c>
      <c r="AE741" s="1" t="s">
        <v>11437</v>
      </c>
      <c r="AF741" s="1" t="s">
        <v>89</v>
      </c>
      <c r="AG741" s="1" t="s">
        <v>11488</v>
      </c>
    </row>
    <row r="742" spans="1:72" ht="13.5" customHeight="1">
      <c r="A742" s="3" t="str">
        <f>HYPERLINK("http://kyu.snu.ac.kr/sdhj/index.jsp?type=hj/GK14802_00IH_0001_0016.jpg","1723_각북면_16")</f>
        <v>1723_각북면_16</v>
      </c>
      <c r="B742" s="2">
        <v>1723</v>
      </c>
      <c r="C742" s="2" t="s">
        <v>17429</v>
      </c>
      <c r="D742" s="2" t="s">
        <v>17430</v>
      </c>
      <c r="E742" s="2">
        <v>741</v>
      </c>
      <c r="F742" s="1">
        <v>6</v>
      </c>
      <c r="G742" s="1" t="s">
        <v>1753</v>
      </c>
      <c r="H742" s="1" t="s">
        <v>8457</v>
      </c>
      <c r="I742" s="1">
        <v>3</v>
      </c>
      <c r="L742" s="1">
        <v>2</v>
      </c>
      <c r="M742" s="2" t="s">
        <v>16077</v>
      </c>
      <c r="N742" s="2" t="s">
        <v>16078</v>
      </c>
      <c r="T742" s="1" t="s">
        <v>17431</v>
      </c>
      <c r="U742" s="1" t="s">
        <v>105</v>
      </c>
      <c r="V742" s="1" t="s">
        <v>8758</v>
      </c>
      <c r="Y742" s="1" t="s">
        <v>1902</v>
      </c>
      <c r="Z742" s="1" t="s">
        <v>10074</v>
      </c>
      <c r="AC742" s="1">
        <v>28</v>
      </c>
      <c r="AD742" s="1" t="s">
        <v>972</v>
      </c>
      <c r="AE742" s="1" t="s">
        <v>11452</v>
      </c>
      <c r="AT742" s="1" t="s">
        <v>108</v>
      </c>
      <c r="AU742" s="1" t="s">
        <v>8814</v>
      </c>
      <c r="AV742" s="1" t="s">
        <v>1903</v>
      </c>
      <c r="AW742" s="1" t="s">
        <v>12616</v>
      </c>
      <c r="BB742" s="1" t="s">
        <v>110</v>
      </c>
      <c r="BC742" s="1" t="s">
        <v>8789</v>
      </c>
      <c r="BD742" s="1" t="s">
        <v>1904</v>
      </c>
      <c r="BE742" s="1" t="s">
        <v>10034</v>
      </c>
    </row>
    <row r="743" spans="1:72" ht="13.5" customHeight="1">
      <c r="A743" s="3" t="str">
        <f>HYPERLINK("http://kyu.snu.ac.kr/sdhj/index.jsp?type=hj/GK14802_00IH_0001_0016.jpg","1723_각북면_16")</f>
        <v>1723_각북면_16</v>
      </c>
      <c r="B743" s="2">
        <v>1723</v>
      </c>
      <c r="C743" s="2" t="s">
        <v>17429</v>
      </c>
      <c r="D743" s="2" t="s">
        <v>17430</v>
      </c>
      <c r="E743" s="2">
        <v>742</v>
      </c>
      <c r="F743" s="1">
        <v>6</v>
      </c>
      <c r="G743" s="1" t="s">
        <v>1753</v>
      </c>
      <c r="H743" s="1" t="s">
        <v>8457</v>
      </c>
      <c r="I743" s="1">
        <v>3</v>
      </c>
      <c r="L743" s="1">
        <v>2</v>
      </c>
      <c r="M743" s="2" t="s">
        <v>16077</v>
      </c>
      <c r="N743" s="2" t="s">
        <v>16078</v>
      </c>
      <c r="T743" s="1" t="s">
        <v>17431</v>
      </c>
      <c r="U743" s="1" t="s">
        <v>112</v>
      </c>
      <c r="V743" s="1" t="s">
        <v>8759</v>
      </c>
      <c r="Y743" s="1" t="s">
        <v>1905</v>
      </c>
      <c r="Z743" s="1" t="s">
        <v>11040</v>
      </c>
      <c r="AF743" s="1" t="s">
        <v>164</v>
      </c>
      <c r="AG743" s="1" t="s">
        <v>9220</v>
      </c>
    </row>
    <row r="744" spans="1:72" ht="13.5" customHeight="1">
      <c r="A744" s="3" t="str">
        <f>HYPERLINK("http://kyu.snu.ac.kr/sdhj/index.jsp?type=hj/GK14802_00IH_0001_0016.jpg","1723_각북면_16")</f>
        <v>1723_각북면_16</v>
      </c>
      <c r="B744" s="2">
        <v>1723</v>
      </c>
      <c r="C744" s="2" t="s">
        <v>17429</v>
      </c>
      <c r="D744" s="2" t="s">
        <v>17430</v>
      </c>
      <c r="E744" s="2">
        <v>743</v>
      </c>
      <c r="F744" s="1">
        <v>6</v>
      </c>
      <c r="G744" s="1" t="s">
        <v>1753</v>
      </c>
      <c r="H744" s="1" t="s">
        <v>8457</v>
      </c>
      <c r="I744" s="1">
        <v>3</v>
      </c>
      <c r="L744" s="1">
        <v>2</v>
      </c>
      <c r="M744" s="2" t="s">
        <v>16077</v>
      </c>
      <c r="N744" s="2" t="s">
        <v>16078</v>
      </c>
      <c r="T744" s="1" t="s">
        <v>17431</v>
      </c>
      <c r="U744" s="1" t="s">
        <v>105</v>
      </c>
      <c r="V744" s="1" t="s">
        <v>8758</v>
      </c>
      <c r="Y744" s="1" t="s">
        <v>8258</v>
      </c>
      <c r="Z744" s="1" t="s">
        <v>11041</v>
      </c>
      <c r="AC744" s="1">
        <v>4</v>
      </c>
      <c r="AD744" s="1" t="s">
        <v>68</v>
      </c>
      <c r="AE744" s="1" t="s">
        <v>11438</v>
      </c>
      <c r="AF744" s="1" t="s">
        <v>89</v>
      </c>
      <c r="AG744" s="1" t="s">
        <v>11488</v>
      </c>
    </row>
    <row r="745" spans="1:72" ht="13.5" customHeight="1">
      <c r="A745" s="3" t="str">
        <f>HYPERLINK("http://kyu.snu.ac.kr/sdhj/index.jsp?type=hj/GK14802_00IH_0001_0016.jpg","1723_각북면_16")</f>
        <v>1723_각북면_16</v>
      </c>
      <c r="B745" s="2">
        <v>1723</v>
      </c>
      <c r="C745" s="2" t="s">
        <v>17429</v>
      </c>
      <c r="D745" s="2" t="s">
        <v>17430</v>
      </c>
      <c r="E745" s="2">
        <v>744</v>
      </c>
      <c r="F745" s="1">
        <v>6</v>
      </c>
      <c r="G745" s="1" t="s">
        <v>1753</v>
      </c>
      <c r="H745" s="1" t="s">
        <v>8457</v>
      </c>
      <c r="I745" s="1">
        <v>3</v>
      </c>
      <c r="L745" s="1">
        <v>3</v>
      </c>
      <c r="M745" s="2" t="s">
        <v>16079</v>
      </c>
      <c r="N745" s="2" t="s">
        <v>16080</v>
      </c>
      <c r="T745" s="1" t="s">
        <v>17684</v>
      </c>
      <c r="U745" s="1" t="s">
        <v>57</v>
      </c>
      <c r="V745" s="1" t="s">
        <v>8812</v>
      </c>
      <c r="W745" s="1" t="s">
        <v>72</v>
      </c>
      <c r="X745" s="1" t="s">
        <v>9205</v>
      </c>
      <c r="Y745" s="1" t="s">
        <v>1906</v>
      </c>
      <c r="Z745" s="1" t="s">
        <v>11214</v>
      </c>
      <c r="AC745" s="1">
        <v>56</v>
      </c>
      <c r="AD745" s="1" t="s">
        <v>451</v>
      </c>
      <c r="AE745" s="1" t="s">
        <v>11478</v>
      </c>
      <c r="AJ745" s="1" t="s">
        <v>17</v>
      </c>
      <c r="AK745" s="1" t="s">
        <v>11643</v>
      </c>
      <c r="AL745" s="1" t="s">
        <v>75</v>
      </c>
      <c r="AM745" s="1" t="s">
        <v>11565</v>
      </c>
      <c r="AT745" s="1" t="s">
        <v>98</v>
      </c>
      <c r="AU745" s="1" t="s">
        <v>11883</v>
      </c>
      <c r="AV745" s="1" t="s">
        <v>1871</v>
      </c>
      <c r="AW745" s="1" t="s">
        <v>10716</v>
      </c>
      <c r="BG745" s="1" t="s">
        <v>38</v>
      </c>
      <c r="BH745" s="1" t="s">
        <v>8841</v>
      </c>
      <c r="BI745" s="1" t="s">
        <v>1907</v>
      </c>
      <c r="BJ745" s="1" t="s">
        <v>10745</v>
      </c>
      <c r="BK745" s="1" t="s">
        <v>98</v>
      </c>
      <c r="BL745" s="1" t="s">
        <v>11883</v>
      </c>
      <c r="BM745" s="1" t="s">
        <v>1829</v>
      </c>
      <c r="BN745" s="1" t="s">
        <v>8697</v>
      </c>
      <c r="BO745" s="1" t="s">
        <v>98</v>
      </c>
      <c r="BP745" s="1" t="s">
        <v>11883</v>
      </c>
      <c r="BQ745" s="1" t="s">
        <v>1908</v>
      </c>
      <c r="BR745" s="1" t="s">
        <v>14500</v>
      </c>
      <c r="BS745" s="1" t="s">
        <v>93</v>
      </c>
      <c r="BT745" s="1" t="s">
        <v>11615</v>
      </c>
    </row>
    <row r="746" spans="1:72" ht="13.5" customHeight="1">
      <c r="A746" s="3" t="str">
        <f>HYPERLINK("http://kyu.snu.ac.kr/sdhj/index.jsp?type=hj/GK14802_00IH_0001_0016.jpg","1723_각북면_16")</f>
        <v>1723_각북면_16</v>
      </c>
      <c r="B746" s="2">
        <v>1723</v>
      </c>
      <c r="C746" s="2" t="s">
        <v>17128</v>
      </c>
      <c r="D746" s="2" t="s">
        <v>17129</v>
      </c>
      <c r="E746" s="2">
        <v>745</v>
      </c>
      <c r="F746" s="1">
        <v>6</v>
      </c>
      <c r="G746" s="1" t="s">
        <v>1753</v>
      </c>
      <c r="H746" s="1" t="s">
        <v>8457</v>
      </c>
      <c r="I746" s="1">
        <v>3</v>
      </c>
      <c r="L746" s="1">
        <v>3</v>
      </c>
      <c r="M746" s="2" t="s">
        <v>16079</v>
      </c>
      <c r="N746" s="2" t="s">
        <v>16080</v>
      </c>
      <c r="S746" s="1" t="s">
        <v>49</v>
      </c>
      <c r="T746" s="1" t="s">
        <v>241</v>
      </c>
      <c r="W746" s="1" t="s">
        <v>39</v>
      </c>
      <c r="X746" s="1" t="s">
        <v>9215</v>
      </c>
      <c r="Y746" s="1" t="s">
        <v>91</v>
      </c>
      <c r="Z746" s="1" t="s">
        <v>9400</v>
      </c>
      <c r="AC746" s="1">
        <v>37</v>
      </c>
      <c r="AD746" s="1" t="s">
        <v>476</v>
      </c>
      <c r="AE746" s="1" t="s">
        <v>11482</v>
      </c>
      <c r="AJ746" s="1" t="s">
        <v>92</v>
      </c>
      <c r="AK746" s="1" t="s">
        <v>11644</v>
      </c>
      <c r="AL746" s="1" t="s">
        <v>42</v>
      </c>
      <c r="AM746" s="1" t="s">
        <v>15289</v>
      </c>
      <c r="AT746" s="1" t="s">
        <v>1489</v>
      </c>
      <c r="AU746" s="1" t="s">
        <v>8979</v>
      </c>
      <c r="AV746" s="1" t="s">
        <v>1909</v>
      </c>
      <c r="AW746" s="1" t="s">
        <v>9761</v>
      </c>
      <c r="BG746" s="1" t="s">
        <v>38</v>
      </c>
      <c r="BH746" s="1" t="s">
        <v>8841</v>
      </c>
      <c r="BI746" s="1" t="s">
        <v>995</v>
      </c>
      <c r="BJ746" s="1" t="s">
        <v>12087</v>
      </c>
      <c r="BK746" s="1" t="s">
        <v>38</v>
      </c>
      <c r="BL746" s="1" t="s">
        <v>8841</v>
      </c>
      <c r="BM746" s="1" t="s">
        <v>1910</v>
      </c>
      <c r="BN746" s="1" t="s">
        <v>13796</v>
      </c>
      <c r="BO746" s="1" t="s">
        <v>98</v>
      </c>
      <c r="BP746" s="1" t="s">
        <v>11883</v>
      </c>
      <c r="BQ746" s="1" t="s">
        <v>1911</v>
      </c>
      <c r="BR746" s="1" t="s">
        <v>15644</v>
      </c>
      <c r="BS746" s="1" t="s">
        <v>42</v>
      </c>
      <c r="BT746" s="1" t="s">
        <v>15289</v>
      </c>
    </row>
    <row r="747" spans="1:72" ht="13.5" customHeight="1">
      <c r="A747" s="3" t="str">
        <f>HYPERLINK("http://kyu.snu.ac.kr/sdhj/index.jsp?type=hj/GK14802_00IH_0001_0016.jpg","1723_각북면_16")</f>
        <v>1723_각북면_16</v>
      </c>
      <c r="B747" s="2">
        <v>1723</v>
      </c>
      <c r="C747" s="2" t="s">
        <v>17136</v>
      </c>
      <c r="D747" s="2" t="s">
        <v>17137</v>
      </c>
      <c r="E747" s="2">
        <v>746</v>
      </c>
      <c r="F747" s="1">
        <v>6</v>
      </c>
      <c r="G747" s="1" t="s">
        <v>1753</v>
      </c>
      <c r="H747" s="1" t="s">
        <v>8457</v>
      </c>
      <c r="I747" s="1">
        <v>3</v>
      </c>
      <c r="L747" s="1">
        <v>3</v>
      </c>
      <c r="M747" s="2" t="s">
        <v>16079</v>
      </c>
      <c r="N747" s="2" t="s">
        <v>16080</v>
      </c>
      <c r="S747" s="1" t="s">
        <v>217</v>
      </c>
      <c r="T747" s="1" t="s">
        <v>8665</v>
      </c>
      <c r="W747" s="1" t="s">
        <v>1506</v>
      </c>
      <c r="X747" s="1" t="s">
        <v>9243</v>
      </c>
      <c r="Y747" s="1" t="s">
        <v>91</v>
      </c>
      <c r="Z747" s="1" t="s">
        <v>9400</v>
      </c>
      <c r="AC747" s="1">
        <v>77</v>
      </c>
      <c r="AD747" s="1" t="s">
        <v>448</v>
      </c>
      <c r="AE747" s="1" t="s">
        <v>11466</v>
      </c>
    </row>
    <row r="748" spans="1:72" ht="13.5" customHeight="1">
      <c r="A748" s="3" t="str">
        <f>HYPERLINK("http://kyu.snu.ac.kr/sdhj/index.jsp?type=hj/GK14802_00IH_0001_0016.jpg","1723_각북면_16")</f>
        <v>1723_각북면_16</v>
      </c>
      <c r="B748" s="2">
        <v>1723</v>
      </c>
      <c r="C748" s="2" t="s">
        <v>17482</v>
      </c>
      <c r="D748" s="2" t="s">
        <v>17483</v>
      </c>
      <c r="E748" s="2">
        <v>747</v>
      </c>
      <c r="F748" s="1">
        <v>6</v>
      </c>
      <c r="G748" s="1" t="s">
        <v>1753</v>
      </c>
      <c r="H748" s="1" t="s">
        <v>8457</v>
      </c>
      <c r="I748" s="1">
        <v>3</v>
      </c>
      <c r="L748" s="1">
        <v>3</v>
      </c>
      <c r="M748" s="2" t="s">
        <v>16079</v>
      </c>
      <c r="N748" s="2" t="s">
        <v>16080</v>
      </c>
      <c r="S748" s="1" t="s">
        <v>67</v>
      </c>
      <c r="T748" s="1" t="s">
        <v>2699</v>
      </c>
      <c r="AC748" s="1">
        <v>10</v>
      </c>
      <c r="AD748" s="1" t="s">
        <v>65</v>
      </c>
      <c r="AE748" s="1" t="s">
        <v>11462</v>
      </c>
    </row>
    <row r="749" spans="1:72" ht="13.5" customHeight="1">
      <c r="A749" s="3" t="str">
        <f>HYPERLINK("http://kyu.snu.ac.kr/sdhj/index.jsp?type=hj/GK14802_00IH_0001_0016.jpg","1723_각북면_16")</f>
        <v>1723_각북면_16</v>
      </c>
      <c r="B749" s="2">
        <v>1723</v>
      </c>
      <c r="C749" s="2" t="s">
        <v>17482</v>
      </c>
      <c r="D749" s="2" t="s">
        <v>17483</v>
      </c>
      <c r="E749" s="2">
        <v>748</v>
      </c>
      <c r="F749" s="1">
        <v>6</v>
      </c>
      <c r="G749" s="1" t="s">
        <v>1753</v>
      </c>
      <c r="H749" s="1" t="s">
        <v>8457</v>
      </c>
      <c r="I749" s="1">
        <v>3</v>
      </c>
      <c r="L749" s="1">
        <v>3</v>
      </c>
      <c r="M749" s="2" t="s">
        <v>16079</v>
      </c>
      <c r="N749" s="2" t="s">
        <v>16080</v>
      </c>
      <c r="S749" s="1" t="s">
        <v>67</v>
      </c>
      <c r="T749" s="1" t="s">
        <v>2699</v>
      </c>
      <c r="AC749" s="1">
        <v>7</v>
      </c>
      <c r="AD749" s="1" t="s">
        <v>593</v>
      </c>
      <c r="AE749" s="1" t="s">
        <v>11448</v>
      </c>
    </row>
    <row r="750" spans="1:72" ht="13.5" customHeight="1">
      <c r="A750" s="3" t="str">
        <f>HYPERLINK("http://kyu.snu.ac.kr/sdhj/index.jsp?type=hj/GK14802_00IH_0001_0016.jpg","1723_각북면_16")</f>
        <v>1723_각북면_16</v>
      </c>
      <c r="B750" s="2">
        <v>1723</v>
      </c>
      <c r="C750" s="2" t="s">
        <v>17482</v>
      </c>
      <c r="D750" s="2" t="s">
        <v>17483</v>
      </c>
      <c r="E750" s="2">
        <v>749</v>
      </c>
      <c r="F750" s="1">
        <v>6</v>
      </c>
      <c r="G750" s="1" t="s">
        <v>1753</v>
      </c>
      <c r="H750" s="1" t="s">
        <v>8457</v>
      </c>
      <c r="I750" s="1">
        <v>3</v>
      </c>
      <c r="L750" s="1">
        <v>3</v>
      </c>
      <c r="M750" s="2" t="s">
        <v>16079</v>
      </c>
      <c r="N750" s="2" t="s">
        <v>16080</v>
      </c>
      <c r="S750" s="1" t="s">
        <v>136</v>
      </c>
      <c r="T750" s="1" t="s">
        <v>4203</v>
      </c>
      <c r="Y750" s="1" t="s">
        <v>315</v>
      </c>
      <c r="Z750" s="1" t="s">
        <v>9351</v>
      </c>
      <c r="AF750" s="1" t="s">
        <v>164</v>
      </c>
      <c r="AG750" s="1" t="s">
        <v>9220</v>
      </c>
    </row>
    <row r="751" spans="1:72" ht="13.5" customHeight="1">
      <c r="A751" s="3" t="str">
        <f>HYPERLINK("http://kyu.snu.ac.kr/sdhj/index.jsp?type=hj/GK14802_00IH_0001_0016.jpg","1723_각북면_16")</f>
        <v>1723_각북면_16</v>
      </c>
      <c r="B751" s="2">
        <v>1723</v>
      </c>
      <c r="C751" s="2" t="s">
        <v>17482</v>
      </c>
      <c r="D751" s="2" t="s">
        <v>17483</v>
      </c>
      <c r="E751" s="2">
        <v>750</v>
      </c>
      <c r="F751" s="1">
        <v>6</v>
      </c>
      <c r="G751" s="1" t="s">
        <v>1753</v>
      </c>
      <c r="H751" s="1" t="s">
        <v>8457</v>
      </c>
      <c r="I751" s="1">
        <v>3</v>
      </c>
      <c r="L751" s="1">
        <v>3</v>
      </c>
      <c r="M751" s="2" t="s">
        <v>16079</v>
      </c>
      <c r="N751" s="2" t="s">
        <v>16080</v>
      </c>
      <c r="T751" s="1" t="s">
        <v>17685</v>
      </c>
      <c r="U751" s="1" t="s">
        <v>105</v>
      </c>
      <c r="V751" s="1" t="s">
        <v>8758</v>
      </c>
      <c r="Y751" s="1" t="s">
        <v>1912</v>
      </c>
      <c r="Z751" s="1" t="s">
        <v>11213</v>
      </c>
      <c r="AC751" s="1">
        <v>30</v>
      </c>
      <c r="AD751" s="1" t="s">
        <v>198</v>
      </c>
      <c r="AE751" s="1" t="s">
        <v>11454</v>
      </c>
      <c r="AF751" s="1" t="s">
        <v>89</v>
      </c>
      <c r="AG751" s="1" t="s">
        <v>11488</v>
      </c>
    </row>
    <row r="752" spans="1:72" ht="13.5" customHeight="1">
      <c r="A752" s="3" t="str">
        <f>HYPERLINK("http://kyu.snu.ac.kr/sdhj/index.jsp?type=hj/GK14802_00IH_0001_0016.jpg","1723_각북면_16")</f>
        <v>1723_각북면_16</v>
      </c>
      <c r="B752" s="2">
        <v>1723</v>
      </c>
      <c r="C752" s="2" t="s">
        <v>17045</v>
      </c>
      <c r="D752" s="2" t="s">
        <v>17046</v>
      </c>
      <c r="E752" s="2">
        <v>751</v>
      </c>
      <c r="F752" s="1">
        <v>6</v>
      </c>
      <c r="G752" s="1" t="s">
        <v>1753</v>
      </c>
      <c r="H752" s="1" t="s">
        <v>8457</v>
      </c>
      <c r="I752" s="1">
        <v>3</v>
      </c>
      <c r="L752" s="1">
        <v>4</v>
      </c>
      <c r="M752" s="2" t="s">
        <v>16081</v>
      </c>
      <c r="N752" s="2" t="s">
        <v>16082</v>
      </c>
      <c r="T752" s="1" t="s">
        <v>17205</v>
      </c>
      <c r="U752" s="1" t="s">
        <v>879</v>
      </c>
      <c r="V752" s="1" t="s">
        <v>8756</v>
      </c>
      <c r="W752" s="1" t="s">
        <v>1769</v>
      </c>
      <c r="X752" s="1" t="s">
        <v>9209</v>
      </c>
      <c r="Y752" s="1" t="s">
        <v>1913</v>
      </c>
      <c r="Z752" s="1" t="s">
        <v>11212</v>
      </c>
      <c r="AC752" s="1">
        <v>70</v>
      </c>
      <c r="AD752" s="1" t="s">
        <v>65</v>
      </c>
      <c r="AE752" s="1" t="s">
        <v>11462</v>
      </c>
      <c r="AJ752" s="1" t="s">
        <v>17</v>
      </c>
      <c r="AK752" s="1" t="s">
        <v>11643</v>
      </c>
      <c r="AL752" s="1" t="s">
        <v>1770</v>
      </c>
      <c r="AM752" s="1" t="s">
        <v>11704</v>
      </c>
      <c r="AT752" s="1" t="s">
        <v>98</v>
      </c>
      <c r="AU752" s="1" t="s">
        <v>11883</v>
      </c>
      <c r="AV752" s="1" t="s">
        <v>537</v>
      </c>
      <c r="AW752" s="1" t="s">
        <v>12612</v>
      </c>
      <c r="BG752" s="1" t="s">
        <v>98</v>
      </c>
      <c r="BH752" s="1" t="s">
        <v>11883</v>
      </c>
      <c r="BI752" s="1" t="s">
        <v>1895</v>
      </c>
      <c r="BJ752" s="1" t="s">
        <v>13333</v>
      </c>
      <c r="BK752" s="1" t="s">
        <v>1772</v>
      </c>
      <c r="BL752" s="1" t="s">
        <v>13461</v>
      </c>
      <c r="BM752" s="1" t="s">
        <v>1773</v>
      </c>
      <c r="BN752" s="1" t="s">
        <v>12203</v>
      </c>
      <c r="BO752" s="1" t="s">
        <v>98</v>
      </c>
      <c r="BP752" s="1" t="s">
        <v>11883</v>
      </c>
      <c r="BQ752" s="1" t="s">
        <v>1914</v>
      </c>
      <c r="BR752" s="1" t="s">
        <v>15857</v>
      </c>
      <c r="BS752" s="1" t="s">
        <v>209</v>
      </c>
      <c r="BT752" s="1" t="s">
        <v>11648</v>
      </c>
    </row>
    <row r="753" spans="1:73" ht="13.5" customHeight="1">
      <c r="A753" s="3" t="str">
        <f>HYPERLINK("http://kyu.snu.ac.kr/sdhj/index.jsp?type=hj/GK14802_00IH_0001_0016.jpg","1723_각북면_16")</f>
        <v>1723_각북면_16</v>
      </c>
      <c r="B753" s="2">
        <v>1723</v>
      </c>
      <c r="C753" s="2" t="s">
        <v>17330</v>
      </c>
      <c r="D753" s="2" t="s">
        <v>17331</v>
      </c>
      <c r="E753" s="2">
        <v>752</v>
      </c>
      <c r="F753" s="1">
        <v>6</v>
      </c>
      <c r="G753" s="1" t="s">
        <v>1753</v>
      </c>
      <c r="H753" s="1" t="s">
        <v>8457</v>
      </c>
      <c r="I753" s="1">
        <v>3</v>
      </c>
      <c r="L753" s="1">
        <v>4</v>
      </c>
      <c r="M753" s="2" t="s">
        <v>16081</v>
      </c>
      <c r="N753" s="2" t="s">
        <v>16082</v>
      </c>
      <c r="S753" s="1" t="s">
        <v>49</v>
      </c>
      <c r="T753" s="1" t="s">
        <v>241</v>
      </c>
      <c r="W753" s="1" t="s">
        <v>82</v>
      </c>
      <c r="X753" s="1" t="s">
        <v>17207</v>
      </c>
      <c r="Y753" s="1" t="s">
        <v>91</v>
      </c>
      <c r="Z753" s="1" t="s">
        <v>9400</v>
      </c>
      <c r="AC753" s="1">
        <v>64</v>
      </c>
      <c r="AD753" s="1" t="s">
        <v>68</v>
      </c>
      <c r="AE753" s="1" t="s">
        <v>11438</v>
      </c>
      <c r="AJ753" s="1" t="s">
        <v>92</v>
      </c>
      <c r="AK753" s="1" t="s">
        <v>11644</v>
      </c>
      <c r="AL753" s="1" t="s">
        <v>1364</v>
      </c>
      <c r="AM753" s="1" t="s">
        <v>11654</v>
      </c>
      <c r="AT753" s="1" t="s">
        <v>98</v>
      </c>
      <c r="AU753" s="1" t="s">
        <v>11883</v>
      </c>
      <c r="AV753" s="1" t="s">
        <v>1915</v>
      </c>
      <c r="AW753" s="1" t="s">
        <v>12615</v>
      </c>
      <c r="BG753" s="1" t="s">
        <v>98</v>
      </c>
      <c r="BH753" s="1" t="s">
        <v>11883</v>
      </c>
      <c r="BI753" s="1" t="s">
        <v>19185</v>
      </c>
      <c r="BJ753" s="1" t="s">
        <v>11963</v>
      </c>
      <c r="BK753" s="1" t="s">
        <v>98</v>
      </c>
      <c r="BL753" s="1" t="s">
        <v>11883</v>
      </c>
      <c r="BM753" s="1" t="s">
        <v>1916</v>
      </c>
      <c r="BN753" s="1" t="s">
        <v>10714</v>
      </c>
      <c r="BO753" s="1" t="s">
        <v>98</v>
      </c>
      <c r="BP753" s="1" t="s">
        <v>11883</v>
      </c>
      <c r="BQ753" s="1" t="s">
        <v>1917</v>
      </c>
      <c r="BR753" s="1" t="s">
        <v>14515</v>
      </c>
      <c r="BS753" s="1" t="s">
        <v>224</v>
      </c>
      <c r="BT753" s="1" t="s">
        <v>11564</v>
      </c>
    </row>
    <row r="754" spans="1:73" ht="13.5" customHeight="1">
      <c r="A754" s="3" t="str">
        <f>HYPERLINK("http://kyu.snu.ac.kr/sdhj/index.jsp?type=hj/GK14802_00IH_0001_0016.jpg","1723_각북면_16")</f>
        <v>1723_각북면_16</v>
      </c>
      <c r="B754" s="2">
        <v>1723</v>
      </c>
      <c r="C754" s="2" t="s">
        <v>17292</v>
      </c>
      <c r="D754" s="2" t="s">
        <v>17293</v>
      </c>
      <c r="E754" s="2">
        <v>753</v>
      </c>
      <c r="F754" s="1">
        <v>6</v>
      </c>
      <c r="G754" s="1" t="s">
        <v>1753</v>
      </c>
      <c r="H754" s="1" t="s">
        <v>8457</v>
      </c>
      <c r="I754" s="1">
        <v>3</v>
      </c>
      <c r="L754" s="1">
        <v>4</v>
      </c>
      <c r="M754" s="2" t="s">
        <v>16081</v>
      </c>
      <c r="N754" s="2" t="s">
        <v>16082</v>
      </c>
      <c r="S754" s="1" t="s">
        <v>136</v>
      </c>
      <c r="T754" s="1" t="s">
        <v>4203</v>
      </c>
      <c r="U754" s="1" t="s">
        <v>202</v>
      </c>
      <c r="V754" s="1" t="s">
        <v>8811</v>
      </c>
      <c r="Y754" s="1" t="s">
        <v>1918</v>
      </c>
      <c r="Z754" s="1" t="s">
        <v>11211</v>
      </c>
      <c r="AC754" s="1">
        <v>32</v>
      </c>
      <c r="AD754" s="1" t="s">
        <v>139</v>
      </c>
      <c r="AE754" s="1" t="s">
        <v>11480</v>
      </c>
    </row>
    <row r="755" spans="1:73" ht="13.5" customHeight="1">
      <c r="A755" s="3" t="str">
        <f>HYPERLINK("http://kyu.snu.ac.kr/sdhj/index.jsp?type=hj/GK14802_00IH_0001_0016.jpg","1723_각북면_16")</f>
        <v>1723_각북면_16</v>
      </c>
      <c r="B755" s="2">
        <v>1723</v>
      </c>
      <c r="C755" s="2" t="s">
        <v>17210</v>
      </c>
      <c r="D755" s="2" t="s">
        <v>17211</v>
      </c>
      <c r="E755" s="2">
        <v>754</v>
      </c>
      <c r="F755" s="1">
        <v>6</v>
      </c>
      <c r="G755" s="1" t="s">
        <v>1753</v>
      </c>
      <c r="H755" s="1" t="s">
        <v>8457</v>
      </c>
      <c r="I755" s="1">
        <v>3</v>
      </c>
      <c r="L755" s="1">
        <v>4</v>
      </c>
      <c r="M755" s="2" t="s">
        <v>16081</v>
      </c>
      <c r="N755" s="2" t="s">
        <v>16082</v>
      </c>
      <c r="S755" s="1" t="s">
        <v>136</v>
      </c>
      <c r="T755" s="1" t="s">
        <v>4203</v>
      </c>
      <c r="Y755" s="1" t="s">
        <v>1919</v>
      </c>
      <c r="Z755" s="1" t="s">
        <v>11210</v>
      </c>
      <c r="AC755" s="1">
        <v>11</v>
      </c>
      <c r="AD755" s="1" t="s">
        <v>153</v>
      </c>
      <c r="AE755" s="1" t="s">
        <v>11465</v>
      </c>
    </row>
    <row r="756" spans="1:73" ht="13.5" customHeight="1">
      <c r="A756" s="3" t="str">
        <f>HYPERLINK("http://kyu.snu.ac.kr/sdhj/index.jsp?type=hj/GK14802_00IH_0001_0016.jpg","1723_각북면_16")</f>
        <v>1723_각북면_16</v>
      </c>
      <c r="B756" s="2">
        <v>1723</v>
      </c>
      <c r="C756" s="2" t="s">
        <v>17210</v>
      </c>
      <c r="D756" s="2" t="s">
        <v>17211</v>
      </c>
      <c r="E756" s="2">
        <v>755</v>
      </c>
      <c r="F756" s="1">
        <v>6</v>
      </c>
      <c r="G756" s="1" t="s">
        <v>1753</v>
      </c>
      <c r="H756" s="1" t="s">
        <v>8457</v>
      </c>
      <c r="I756" s="1">
        <v>3</v>
      </c>
      <c r="L756" s="1">
        <v>4</v>
      </c>
      <c r="M756" s="2" t="s">
        <v>16081</v>
      </c>
      <c r="N756" s="2" t="s">
        <v>16082</v>
      </c>
      <c r="S756" s="1" t="s">
        <v>67</v>
      </c>
      <c r="T756" s="1" t="s">
        <v>2699</v>
      </c>
      <c r="AC756" s="1">
        <v>1</v>
      </c>
      <c r="AD756" s="1" t="s">
        <v>88</v>
      </c>
      <c r="AE756" s="1" t="s">
        <v>11437</v>
      </c>
      <c r="AF756" s="1" t="s">
        <v>89</v>
      </c>
      <c r="AG756" s="1" t="s">
        <v>11488</v>
      </c>
    </row>
    <row r="757" spans="1:73" ht="13.5" customHeight="1">
      <c r="A757" s="3" t="str">
        <f>HYPERLINK("http://kyu.snu.ac.kr/sdhj/index.jsp?type=hj/GK14802_00IH_0001_0016.jpg","1723_각북면_16")</f>
        <v>1723_각북면_16</v>
      </c>
      <c r="B757" s="2">
        <v>1723</v>
      </c>
      <c r="C757" s="2" t="s">
        <v>17210</v>
      </c>
      <c r="D757" s="2" t="s">
        <v>17211</v>
      </c>
      <c r="E757" s="2">
        <v>756</v>
      </c>
      <c r="F757" s="1">
        <v>6</v>
      </c>
      <c r="G757" s="1" t="s">
        <v>1753</v>
      </c>
      <c r="H757" s="1" t="s">
        <v>8457</v>
      </c>
      <c r="I757" s="1">
        <v>3</v>
      </c>
      <c r="L757" s="1">
        <v>4</v>
      </c>
      <c r="M757" s="2" t="s">
        <v>16081</v>
      </c>
      <c r="N757" s="2" t="s">
        <v>16082</v>
      </c>
      <c r="T757" s="1" t="s">
        <v>17212</v>
      </c>
      <c r="U757" s="1" t="s">
        <v>1151</v>
      </c>
      <c r="V757" s="1" t="s">
        <v>8950</v>
      </c>
      <c r="Y757" s="1" t="s">
        <v>1125</v>
      </c>
      <c r="Z757" s="1" t="s">
        <v>17686</v>
      </c>
      <c r="AC757" s="1">
        <v>15</v>
      </c>
      <c r="AD757" s="1" t="s">
        <v>336</v>
      </c>
      <c r="AE757" s="1" t="s">
        <v>11456</v>
      </c>
    </row>
    <row r="758" spans="1:73" ht="13.5" customHeight="1">
      <c r="A758" s="3" t="str">
        <f>HYPERLINK("http://kyu.snu.ac.kr/sdhj/index.jsp?type=hj/GK14802_00IH_0001_0016.jpg","1723_각북면_16")</f>
        <v>1723_각북면_16</v>
      </c>
      <c r="B758" s="2">
        <v>1723</v>
      </c>
      <c r="C758" s="2" t="s">
        <v>17210</v>
      </c>
      <c r="D758" s="2" t="s">
        <v>17211</v>
      </c>
      <c r="E758" s="2">
        <v>757</v>
      </c>
      <c r="F758" s="1">
        <v>6</v>
      </c>
      <c r="G758" s="1" t="s">
        <v>1753</v>
      </c>
      <c r="H758" s="1" t="s">
        <v>8457</v>
      </c>
      <c r="I758" s="1">
        <v>3</v>
      </c>
      <c r="L758" s="1">
        <v>4</v>
      </c>
      <c r="M758" s="2" t="s">
        <v>16081</v>
      </c>
      <c r="N758" s="2" t="s">
        <v>16082</v>
      </c>
      <c r="T758" s="1" t="s">
        <v>17212</v>
      </c>
      <c r="U758" s="1" t="s">
        <v>105</v>
      </c>
      <c r="V758" s="1" t="s">
        <v>8758</v>
      </c>
      <c r="Y758" s="1" t="s">
        <v>1920</v>
      </c>
      <c r="Z758" s="1" t="s">
        <v>9555</v>
      </c>
      <c r="AC758" s="1">
        <v>13</v>
      </c>
      <c r="AD758" s="1" t="s">
        <v>187</v>
      </c>
      <c r="AE758" s="1" t="s">
        <v>11443</v>
      </c>
      <c r="AT758" s="1" t="s">
        <v>108</v>
      </c>
      <c r="AU758" s="1" t="s">
        <v>8814</v>
      </c>
      <c r="AV758" s="1" t="s">
        <v>8259</v>
      </c>
      <c r="AW758" s="1" t="s">
        <v>11063</v>
      </c>
      <c r="BB758" s="1" t="s">
        <v>176</v>
      </c>
      <c r="BC758" s="1" t="s">
        <v>8762</v>
      </c>
      <c r="BD758" s="1" t="s">
        <v>1921</v>
      </c>
      <c r="BE758" s="1" t="s">
        <v>12862</v>
      </c>
    </row>
    <row r="759" spans="1:73" ht="13.5" customHeight="1">
      <c r="A759" s="3" t="str">
        <f>HYPERLINK("http://kyu.snu.ac.kr/sdhj/index.jsp?type=hj/GK14802_00IH_0001_0016.jpg","1723_각북면_16")</f>
        <v>1723_각북면_16</v>
      </c>
      <c r="B759" s="2">
        <v>1723</v>
      </c>
      <c r="C759" s="2" t="s">
        <v>17210</v>
      </c>
      <c r="D759" s="2" t="s">
        <v>17211</v>
      </c>
      <c r="E759" s="2">
        <v>758</v>
      </c>
      <c r="F759" s="1">
        <v>6</v>
      </c>
      <c r="G759" s="1" t="s">
        <v>1753</v>
      </c>
      <c r="H759" s="1" t="s">
        <v>8457</v>
      </c>
      <c r="I759" s="1">
        <v>3</v>
      </c>
      <c r="L759" s="1">
        <v>4</v>
      </c>
      <c r="M759" s="2" t="s">
        <v>16081</v>
      </c>
      <c r="N759" s="2" t="s">
        <v>16082</v>
      </c>
      <c r="T759" s="1" t="s">
        <v>17212</v>
      </c>
      <c r="U759" s="1" t="s">
        <v>112</v>
      </c>
      <c r="V759" s="1" t="s">
        <v>8759</v>
      </c>
      <c r="Y759" s="1" t="s">
        <v>409</v>
      </c>
      <c r="Z759" s="1" t="s">
        <v>10838</v>
      </c>
      <c r="AC759" s="1">
        <v>18</v>
      </c>
      <c r="AD759" s="1" t="s">
        <v>149</v>
      </c>
      <c r="AE759" s="1" t="s">
        <v>9619</v>
      </c>
      <c r="AF759" s="1" t="s">
        <v>164</v>
      </c>
      <c r="AG759" s="1" t="s">
        <v>9220</v>
      </c>
      <c r="AT759" s="1" t="s">
        <v>108</v>
      </c>
      <c r="AU759" s="1" t="s">
        <v>8814</v>
      </c>
      <c r="AV759" s="1" t="s">
        <v>8259</v>
      </c>
      <c r="AW759" s="1" t="s">
        <v>11063</v>
      </c>
      <c r="BB759" s="1" t="s">
        <v>176</v>
      </c>
      <c r="BC759" s="1" t="s">
        <v>8762</v>
      </c>
      <c r="BD759" s="1" t="s">
        <v>1921</v>
      </c>
      <c r="BE759" s="1" t="s">
        <v>12862</v>
      </c>
      <c r="BU759" s="1" t="s">
        <v>144</v>
      </c>
    </row>
    <row r="760" spans="1:73" ht="13.5" customHeight="1">
      <c r="A760" s="3" t="str">
        <f>HYPERLINK("http://kyu.snu.ac.kr/sdhj/index.jsp?type=hj/GK14802_00IH_0001_0016.jpg","1723_각북면_16")</f>
        <v>1723_각북면_16</v>
      </c>
      <c r="B760" s="2">
        <v>1723</v>
      </c>
      <c r="C760" s="2" t="s">
        <v>17210</v>
      </c>
      <c r="D760" s="2" t="s">
        <v>17211</v>
      </c>
      <c r="E760" s="2">
        <v>759</v>
      </c>
      <c r="F760" s="1">
        <v>6</v>
      </c>
      <c r="G760" s="1" t="s">
        <v>1753</v>
      </c>
      <c r="H760" s="1" t="s">
        <v>8457</v>
      </c>
      <c r="I760" s="1">
        <v>3</v>
      </c>
      <c r="L760" s="1">
        <v>4</v>
      </c>
      <c r="M760" s="2" t="s">
        <v>16081</v>
      </c>
      <c r="N760" s="2" t="s">
        <v>16082</v>
      </c>
      <c r="T760" s="1" t="s">
        <v>17212</v>
      </c>
      <c r="U760" s="1" t="s">
        <v>112</v>
      </c>
      <c r="V760" s="1" t="s">
        <v>8759</v>
      </c>
      <c r="Y760" s="1" t="s">
        <v>1922</v>
      </c>
      <c r="Z760" s="1" t="s">
        <v>10996</v>
      </c>
      <c r="AC760" s="1">
        <v>1</v>
      </c>
      <c r="AD760" s="1" t="s">
        <v>88</v>
      </c>
      <c r="AE760" s="1" t="s">
        <v>11437</v>
      </c>
      <c r="AF760" s="1" t="s">
        <v>89</v>
      </c>
      <c r="AG760" s="1" t="s">
        <v>11488</v>
      </c>
    </row>
    <row r="761" spans="1:73" ht="13.5" customHeight="1">
      <c r="A761" s="3" t="str">
        <f>HYPERLINK("http://kyu.snu.ac.kr/sdhj/index.jsp?type=hj/GK14802_00IH_0001_0016.jpg","1723_각북면_16")</f>
        <v>1723_각북면_16</v>
      </c>
      <c r="B761" s="2">
        <v>1723</v>
      </c>
      <c r="C761" s="2" t="s">
        <v>17210</v>
      </c>
      <c r="D761" s="2" t="s">
        <v>17211</v>
      </c>
      <c r="E761" s="2">
        <v>760</v>
      </c>
      <c r="F761" s="1">
        <v>6</v>
      </c>
      <c r="G761" s="1" t="s">
        <v>1753</v>
      </c>
      <c r="H761" s="1" t="s">
        <v>8457</v>
      </c>
      <c r="I761" s="1">
        <v>3</v>
      </c>
      <c r="L761" s="1">
        <v>4</v>
      </c>
      <c r="M761" s="2" t="s">
        <v>16081</v>
      </c>
      <c r="N761" s="2" t="s">
        <v>16082</v>
      </c>
      <c r="T761" s="1" t="s">
        <v>17212</v>
      </c>
      <c r="U761" s="1" t="s">
        <v>105</v>
      </c>
      <c r="V761" s="1" t="s">
        <v>8758</v>
      </c>
      <c r="Y761" s="1" t="s">
        <v>212</v>
      </c>
      <c r="Z761" s="1" t="s">
        <v>9450</v>
      </c>
      <c r="AC761" s="1">
        <v>25</v>
      </c>
      <c r="AD761" s="1" t="s">
        <v>276</v>
      </c>
      <c r="AE761" s="1" t="s">
        <v>11439</v>
      </c>
      <c r="AT761" s="1" t="s">
        <v>108</v>
      </c>
      <c r="AU761" s="1" t="s">
        <v>8814</v>
      </c>
      <c r="AV761" s="1" t="s">
        <v>19186</v>
      </c>
      <c r="AW761" s="1" t="s">
        <v>12239</v>
      </c>
      <c r="BD761" s="1" t="s">
        <v>1923</v>
      </c>
      <c r="BE761" s="1" t="s">
        <v>10266</v>
      </c>
    </row>
    <row r="762" spans="1:73" ht="13.5" customHeight="1">
      <c r="A762" s="3" t="str">
        <f>HYPERLINK("http://kyu.snu.ac.kr/sdhj/index.jsp?type=hj/GK14802_00IH_0001_0016.jpg","1723_각북면_16")</f>
        <v>1723_각북면_16</v>
      </c>
      <c r="B762" s="2">
        <v>1723</v>
      </c>
      <c r="C762" s="2" t="s">
        <v>17210</v>
      </c>
      <c r="D762" s="2" t="s">
        <v>17211</v>
      </c>
      <c r="E762" s="2">
        <v>761</v>
      </c>
      <c r="F762" s="1">
        <v>6</v>
      </c>
      <c r="G762" s="1" t="s">
        <v>1753</v>
      </c>
      <c r="H762" s="1" t="s">
        <v>8457</v>
      </c>
      <c r="I762" s="1">
        <v>3</v>
      </c>
      <c r="L762" s="1">
        <v>4</v>
      </c>
      <c r="M762" s="2" t="s">
        <v>16081</v>
      </c>
      <c r="N762" s="2" t="s">
        <v>16082</v>
      </c>
      <c r="T762" s="1" t="s">
        <v>17212</v>
      </c>
      <c r="U762" s="1" t="s">
        <v>112</v>
      </c>
      <c r="V762" s="1" t="s">
        <v>8759</v>
      </c>
      <c r="Y762" s="1" t="s">
        <v>334</v>
      </c>
      <c r="Z762" s="1" t="s">
        <v>9945</v>
      </c>
      <c r="AF762" s="1" t="s">
        <v>114</v>
      </c>
      <c r="AG762" s="1" t="s">
        <v>11505</v>
      </c>
    </row>
    <row r="763" spans="1:73" ht="13.5" customHeight="1">
      <c r="A763" s="3" t="str">
        <f>HYPERLINK("http://kyu.snu.ac.kr/sdhj/index.jsp?type=hj/GK14802_00IH_0001_0017.jpg","1723_각북면_17")</f>
        <v>1723_각북면_17</v>
      </c>
      <c r="B763" s="2">
        <v>1723</v>
      </c>
      <c r="C763" s="2" t="s">
        <v>17210</v>
      </c>
      <c r="D763" s="2" t="s">
        <v>17211</v>
      </c>
      <c r="E763" s="2">
        <v>762</v>
      </c>
      <c r="F763" s="1">
        <v>6</v>
      </c>
      <c r="G763" s="1" t="s">
        <v>1753</v>
      </c>
      <c r="H763" s="1" t="s">
        <v>8457</v>
      </c>
      <c r="I763" s="1">
        <v>3</v>
      </c>
      <c r="L763" s="1">
        <v>5</v>
      </c>
      <c r="M763" s="2" t="s">
        <v>2115</v>
      </c>
      <c r="N763" s="2" t="s">
        <v>15342</v>
      </c>
      <c r="T763" s="1" t="s">
        <v>17606</v>
      </c>
      <c r="U763" s="1" t="s">
        <v>101</v>
      </c>
      <c r="V763" s="1" t="s">
        <v>8800</v>
      </c>
      <c r="W763" s="1" t="s">
        <v>197</v>
      </c>
      <c r="X763" s="1" t="s">
        <v>17687</v>
      </c>
      <c r="Y763" s="1" t="s">
        <v>1924</v>
      </c>
      <c r="Z763" s="1" t="s">
        <v>11209</v>
      </c>
      <c r="AC763" s="1">
        <v>76</v>
      </c>
      <c r="AD763" s="1" t="s">
        <v>318</v>
      </c>
      <c r="AE763" s="1" t="s">
        <v>11436</v>
      </c>
      <c r="AJ763" s="1" t="s">
        <v>17</v>
      </c>
      <c r="AK763" s="1" t="s">
        <v>11643</v>
      </c>
      <c r="AL763" s="1" t="s">
        <v>1416</v>
      </c>
      <c r="AM763" s="1" t="s">
        <v>11590</v>
      </c>
      <c r="AT763" s="1" t="s">
        <v>98</v>
      </c>
      <c r="AU763" s="1" t="s">
        <v>11883</v>
      </c>
      <c r="AV763" s="1" t="s">
        <v>1925</v>
      </c>
      <c r="AW763" s="1" t="s">
        <v>12614</v>
      </c>
      <c r="BG763" s="1" t="s">
        <v>98</v>
      </c>
      <c r="BH763" s="1" t="s">
        <v>11883</v>
      </c>
      <c r="BI763" s="1" t="s">
        <v>1926</v>
      </c>
      <c r="BJ763" s="1" t="s">
        <v>9512</v>
      </c>
      <c r="BK763" s="1" t="s">
        <v>98</v>
      </c>
      <c r="BL763" s="1" t="s">
        <v>11883</v>
      </c>
      <c r="BM763" s="1" t="s">
        <v>1927</v>
      </c>
      <c r="BN763" s="1" t="s">
        <v>10631</v>
      </c>
      <c r="BO763" s="1" t="s">
        <v>38</v>
      </c>
      <c r="BP763" s="1" t="s">
        <v>8841</v>
      </c>
      <c r="BQ763" s="1" t="s">
        <v>776</v>
      </c>
      <c r="BR763" s="1" t="s">
        <v>15579</v>
      </c>
      <c r="BS763" s="1" t="s">
        <v>42</v>
      </c>
      <c r="BT763" s="1" t="s">
        <v>15289</v>
      </c>
    </row>
    <row r="764" spans="1:73" ht="13.5" customHeight="1">
      <c r="A764" s="3" t="str">
        <f>HYPERLINK("http://kyu.snu.ac.kr/sdhj/index.jsp?type=hj/GK14802_00IH_0001_0017.jpg","1723_각북면_17")</f>
        <v>1723_각북면_17</v>
      </c>
      <c r="B764" s="2">
        <v>1723</v>
      </c>
      <c r="C764" s="2" t="s">
        <v>17064</v>
      </c>
      <c r="D764" s="2" t="s">
        <v>17065</v>
      </c>
      <c r="E764" s="2">
        <v>763</v>
      </c>
      <c r="F764" s="1">
        <v>6</v>
      </c>
      <c r="G764" s="1" t="s">
        <v>1753</v>
      </c>
      <c r="H764" s="1" t="s">
        <v>8457</v>
      </c>
      <c r="I764" s="1">
        <v>3</v>
      </c>
      <c r="L764" s="1">
        <v>5</v>
      </c>
      <c r="M764" s="2" t="s">
        <v>2115</v>
      </c>
      <c r="N764" s="2" t="s">
        <v>15342</v>
      </c>
      <c r="S764" s="1" t="s">
        <v>60</v>
      </c>
      <c r="T764" s="1" t="s">
        <v>8660</v>
      </c>
      <c r="U764" s="1" t="s">
        <v>101</v>
      </c>
      <c r="V764" s="1" t="s">
        <v>8800</v>
      </c>
      <c r="Y764" s="1" t="s">
        <v>1928</v>
      </c>
      <c r="Z764" s="1" t="s">
        <v>11208</v>
      </c>
      <c r="AC764" s="1">
        <v>33</v>
      </c>
      <c r="AD764" s="1" t="s">
        <v>83</v>
      </c>
      <c r="AE764" s="1" t="s">
        <v>11479</v>
      </c>
    </row>
    <row r="765" spans="1:73" ht="13.5" customHeight="1">
      <c r="A765" s="3" t="str">
        <f>HYPERLINK("http://kyu.snu.ac.kr/sdhj/index.jsp?type=hj/GK14802_00IH_0001_0017.jpg","1723_각북면_17")</f>
        <v>1723_각북면_17</v>
      </c>
      <c r="B765" s="2">
        <v>1723</v>
      </c>
      <c r="C765" s="2" t="s">
        <v>17181</v>
      </c>
      <c r="D765" s="2" t="s">
        <v>17182</v>
      </c>
      <c r="E765" s="2">
        <v>764</v>
      </c>
      <c r="F765" s="1">
        <v>6</v>
      </c>
      <c r="G765" s="1" t="s">
        <v>1753</v>
      </c>
      <c r="H765" s="1" t="s">
        <v>8457</v>
      </c>
      <c r="I765" s="1">
        <v>3</v>
      </c>
      <c r="L765" s="1">
        <v>5</v>
      </c>
      <c r="M765" s="2" t="s">
        <v>2115</v>
      </c>
      <c r="N765" s="2" t="s">
        <v>15342</v>
      </c>
      <c r="S765" s="1" t="s">
        <v>616</v>
      </c>
      <c r="T765" s="1" t="s">
        <v>1975</v>
      </c>
      <c r="W765" s="1" t="s">
        <v>82</v>
      </c>
      <c r="X765" s="1" t="s">
        <v>17688</v>
      </c>
      <c r="Y765" s="1" t="s">
        <v>91</v>
      </c>
      <c r="Z765" s="1" t="s">
        <v>9400</v>
      </c>
      <c r="AC765" s="1">
        <v>34</v>
      </c>
      <c r="AD765" s="1" t="s">
        <v>115</v>
      </c>
      <c r="AE765" s="1" t="s">
        <v>11474</v>
      </c>
    </row>
    <row r="766" spans="1:73" ht="13.5" customHeight="1">
      <c r="A766" s="3" t="str">
        <f>HYPERLINK("http://kyu.snu.ac.kr/sdhj/index.jsp?type=hj/GK14802_00IH_0001_0017.jpg","1723_각북면_17")</f>
        <v>1723_각북면_17</v>
      </c>
      <c r="B766" s="2">
        <v>1723</v>
      </c>
      <c r="C766" s="2" t="s">
        <v>17181</v>
      </c>
      <c r="D766" s="2" t="s">
        <v>17182</v>
      </c>
      <c r="E766" s="2">
        <v>765</v>
      </c>
      <c r="F766" s="1">
        <v>6</v>
      </c>
      <c r="G766" s="1" t="s">
        <v>1753</v>
      </c>
      <c r="H766" s="1" t="s">
        <v>8457</v>
      </c>
      <c r="I766" s="1">
        <v>3</v>
      </c>
      <c r="L766" s="1">
        <v>5</v>
      </c>
      <c r="M766" s="2" t="s">
        <v>2115</v>
      </c>
      <c r="N766" s="2" t="s">
        <v>15342</v>
      </c>
      <c r="S766" s="1" t="s">
        <v>1196</v>
      </c>
      <c r="T766" s="1" t="s">
        <v>8661</v>
      </c>
      <c r="AC766" s="1">
        <v>9</v>
      </c>
      <c r="AD766" s="1" t="s">
        <v>62</v>
      </c>
      <c r="AE766" s="1" t="s">
        <v>11464</v>
      </c>
      <c r="AF766" s="1" t="s">
        <v>164</v>
      </c>
      <c r="AG766" s="1" t="s">
        <v>9220</v>
      </c>
    </row>
    <row r="767" spans="1:73" ht="13.5" customHeight="1">
      <c r="A767" s="3" t="str">
        <f>HYPERLINK("http://kyu.snu.ac.kr/sdhj/index.jsp?type=hj/GK14802_00IH_0001_0017.jpg","1723_각북면_17")</f>
        <v>1723_각북면_17</v>
      </c>
      <c r="B767" s="2">
        <v>1723</v>
      </c>
      <c r="C767" s="2" t="s">
        <v>17181</v>
      </c>
      <c r="D767" s="2" t="s">
        <v>17182</v>
      </c>
      <c r="E767" s="2">
        <v>766</v>
      </c>
      <c r="F767" s="1">
        <v>6</v>
      </c>
      <c r="G767" s="1" t="s">
        <v>1753</v>
      </c>
      <c r="H767" s="1" t="s">
        <v>8457</v>
      </c>
      <c r="I767" s="1">
        <v>3</v>
      </c>
      <c r="L767" s="1">
        <v>5</v>
      </c>
      <c r="M767" s="2" t="s">
        <v>2115</v>
      </c>
      <c r="N767" s="2" t="s">
        <v>15342</v>
      </c>
      <c r="S767" s="1" t="s">
        <v>1196</v>
      </c>
      <c r="T767" s="1" t="s">
        <v>8661</v>
      </c>
      <c r="AC767" s="1">
        <v>2</v>
      </c>
      <c r="AD767" s="1" t="s">
        <v>120</v>
      </c>
      <c r="AE767" s="1" t="s">
        <v>11461</v>
      </c>
      <c r="AG767" s="1" t="s">
        <v>17219</v>
      </c>
    </row>
    <row r="768" spans="1:73" ht="13.5" customHeight="1">
      <c r="A768" s="3" t="str">
        <f>HYPERLINK("http://kyu.snu.ac.kr/sdhj/index.jsp?type=hj/GK14802_00IH_0001_0017.jpg","1723_각북면_17")</f>
        <v>1723_각북면_17</v>
      </c>
      <c r="B768" s="2">
        <v>1723</v>
      </c>
      <c r="C768" s="2" t="s">
        <v>17181</v>
      </c>
      <c r="D768" s="2" t="s">
        <v>17182</v>
      </c>
      <c r="E768" s="2">
        <v>767</v>
      </c>
      <c r="F768" s="1">
        <v>6</v>
      </c>
      <c r="G768" s="1" t="s">
        <v>1753</v>
      </c>
      <c r="H768" s="1" t="s">
        <v>8457</v>
      </c>
      <c r="I768" s="1">
        <v>3</v>
      </c>
      <c r="L768" s="1">
        <v>5</v>
      </c>
      <c r="M768" s="2" t="s">
        <v>2115</v>
      </c>
      <c r="N768" s="2" t="s">
        <v>15342</v>
      </c>
      <c r="S768" s="1" t="s">
        <v>1196</v>
      </c>
      <c r="T768" s="1" t="s">
        <v>8661</v>
      </c>
      <c r="AC768" s="1">
        <v>1</v>
      </c>
      <c r="AD768" s="1" t="s">
        <v>88</v>
      </c>
      <c r="AE768" s="1" t="s">
        <v>11437</v>
      </c>
      <c r="AF768" s="1" t="s">
        <v>15164</v>
      </c>
      <c r="AG768" s="1" t="s">
        <v>15254</v>
      </c>
    </row>
    <row r="769" spans="1:72" ht="13.5" customHeight="1">
      <c r="A769" s="3" t="str">
        <f>HYPERLINK("http://kyu.snu.ac.kr/sdhj/index.jsp?type=hj/GK14802_00IH_0001_0017.jpg","1723_각북면_17")</f>
        <v>1723_각북면_17</v>
      </c>
      <c r="B769" s="2">
        <v>1723</v>
      </c>
      <c r="C769" s="2" t="s">
        <v>17181</v>
      </c>
      <c r="D769" s="2" t="s">
        <v>17182</v>
      </c>
      <c r="E769" s="2">
        <v>768</v>
      </c>
      <c r="F769" s="1">
        <v>6</v>
      </c>
      <c r="G769" s="1" t="s">
        <v>1753</v>
      </c>
      <c r="H769" s="1" t="s">
        <v>8457</v>
      </c>
      <c r="I769" s="1">
        <v>3</v>
      </c>
      <c r="L769" s="1">
        <v>5</v>
      </c>
      <c r="M769" s="2" t="s">
        <v>2115</v>
      </c>
      <c r="N769" s="2" t="s">
        <v>15342</v>
      </c>
      <c r="T769" s="1" t="s">
        <v>17689</v>
      </c>
      <c r="U769" s="1" t="s">
        <v>112</v>
      </c>
      <c r="V769" s="1" t="s">
        <v>8759</v>
      </c>
      <c r="Y769" s="1" t="s">
        <v>1929</v>
      </c>
      <c r="Z769" s="1" t="s">
        <v>10604</v>
      </c>
      <c r="AF769" s="1" t="s">
        <v>1114</v>
      </c>
      <c r="AG769" s="1" t="s">
        <v>11516</v>
      </c>
    </row>
    <row r="770" spans="1:72" ht="13.5" customHeight="1">
      <c r="A770" s="3" t="str">
        <f>HYPERLINK("http://kyu.snu.ac.kr/sdhj/index.jsp?type=hj/GK14802_00IH_0001_0017.jpg","1723_각북면_17")</f>
        <v>1723_각북면_17</v>
      </c>
      <c r="B770" s="2">
        <v>1723</v>
      </c>
      <c r="C770" s="2" t="s">
        <v>17181</v>
      </c>
      <c r="D770" s="2" t="s">
        <v>17182</v>
      </c>
      <c r="E770" s="2">
        <v>769</v>
      </c>
      <c r="F770" s="1">
        <v>6</v>
      </c>
      <c r="G770" s="1" t="s">
        <v>1753</v>
      </c>
      <c r="H770" s="1" t="s">
        <v>8457</v>
      </c>
      <c r="I770" s="1">
        <v>3</v>
      </c>
      <c r="L770" s="1">
        <v>5</v>
      </c>
      <c r="M770" s="2" t="s">
        <v>2115</v>
      </c>
      <c r="N770" s="2" t="s">
        <v>15342</v>
      </c>
      <c r="T770" s="1" t="s">
        <v>17689</v>
      </c>
      <c r="U770" s="1" t="s">
        <v>112</v>
      </c>
      <c r="V770" s="1" t="s">
        <v>8759</v>
      </c>
      <c r="Y770" s="1" t="s">
        <v>1930</v>
      </c>
      <c r="Z770" s="1" t="s">
        <v>9546</v>
      </c>
      <c r="AG770" s="1" t="s">
        <v>17690</v>
      </c>
      <c r="AI770" s="1" t="s">
        <v>11588</v>
      </c>
    </row>
    <row r="771" spans="1:72" ht="13.5" customHeight="1">
      <c r="A771" s="3" t="str">
        <f>HYPERLINK("http://kyu.snu.ac.kr/sdhj/index.jsp?type=hj/GK14802_00IH_0001_0017.jpg","1723_각북면_17")</f>
        <v>1723_각북면_17</v>
      </c>
      <c r="B771" s="2">
        <v>1723</v>
      </c>
      <c r="C771" s="2" t="s">
        <v>17181</v>
      </c>
      <c r="D771" s="2" t="s">
        <v>17182</v>
      </c>
      <c r="E771" s="2">
        <v>770</v>
      </c>
      <c r="F771" s="1">
        <v>6</v>
      </c>
      <c r="G771" s="1" t="s">
        <v>1753</v>
      </c>
      <c r="H771" s="1" t="s">
        <v>8457</v>
      </c>
      <c r="I771" s="1">
        <v>3</v>
      </c>
      <c r="L771" s="1">
        <v>5</v>
      </c>
      <c r="M771" s="2" t="s">
        <v>2115</v>
      </c>
      <c r="N771" s="2" t="s">
        <v>15342</v>
      </c>
      <c r="T771" s="1" t="s">
        <v>17689</v>
      </c>
      <c r="U771" s="1" t="s">
        <v>112</v>
      </c>
      <c r="V771" s="1" t="s">
        <v>8759</v>
      </c>
      <c r="Y771" s="1" t="s">
        <v>1931</v>
      </c>
      <c r="Z771" s="1" t="s">
        <v>10120</v>
      </c>
      <c r="AG771" s="1" t="s">
        <v>17690</v>
      </c>
      <c r="AI771" s="1" t="s">
        <v>11588</v>
      </c>
    </row>
    <row r="772" spans="1:72" ht="13.5" customHeight="1">
      <c r="A772" s="3" t="str">
        <f>HYPERLINK("http://kyu.snu.ac.kr/sdhj/index.jsp?type=hj/GK14802_00IH_0001_0017.jpg","1723_각북면_17")</f>
        <v>1723_각북면_17</v>
      </c>
      <c r="B772" s="2">
        <v>1723</v>
      </c>
      <c r="C772" s="2" t="s">
        <v>17181</v>
      </c>
      <c r="D772" s="2" t="s">
        <v>17182</v>
      </c>
      <c r="E772" s="2">
        <v>771</v>
      </c>
      <c r="F772" s="1">
        <v>6</v>
      </c>
      <c r="G772" s="1" t="s">
        <v>1753</v>
      </c>
      <c r="H772" s="1" t="s">
        <v>8457</v>
      </c>
      <c r="I772" s="1">
        <v>3</v>
      </c>
      <c r="L772" s="1">
        <v>5</v>
      </c>
      <c r="M772" s="2" t="s">
        <v>2115</v>
      </c>
      <c r="N772" s="2" t="s">
        <v>15342</v>
      </c>
      <c r="T772" s="1" t="s">
        <v>17689</v>
      </c>
      <c r="U772" s="1" t="s">
        <v>105</v>
      </c>
      <c r="V772" s="1" t="s">
        <v>8758</v>
      </c>
      <c r="Y772" s="1" t="s">
        <v>1932</v>
      </c>
      <c r="Z772" s="1" t="s">
        <v>10989</v>
      </c>
      <c r="AG772" s="1" t="s">
        <v>17690</v>
      </c>
      <c r="AI772" s="1" t="s">
        <v>11588</v>
      </c>
    </row>
    <row r="773" spans="1:72" ht="13.5" customHeight="1">
      <c r="A773" s="3" t="str">
        <f>HYPERLINK("http://kyu.snu.ac.kr/sdhj/index.jsp?type=hj/GK14802_00IH_0001_0017.jpg","1723_각북면_17")</f>
        <v>1723_각북면_17</v>
      </c>
      <c r="B773" s="2">
        <v>1723</v>
      </c>
      <c r="C773" s="2" t="s">
        <v>17181</v>
      </c>
      <c r="D773" s="2" t="s">
        <v>17182</v>
      </c>
      <c r="E773" s="2">
        <v>772</v>
      </c>
      <c r="F773" s="1">
        <v>6</v>
      </c>
      <c r="G773" s="1" t="s">
        <v>1753</v>
      </c>
      <c r="H773" s="1" t="s">
        <v>8457</v>
      </c>
      <c r="I773" s="1">
        <v>3</v>
      </c>
      <c r="L773" s="1">
        <v>5</v>
      </c>
      <c r="M773" s="2" t="s">
        <v>2115</v>
      </c>
      <c r="N773" s="2" t="s">
        <v>15342</v>
      </c>
      <c r="T773" s="1" t="s">
        <v>17689</v>
      </c>
      <c r="U773" s="1" t="s">
        <v>105</v>
      </c>
      <c r="V773" s="1" t="s">
        <v>8758</v>
      </c>
      <c r="Y773" s="1" t="s">
        <v>1933</v>
      </c>
      <c r="Z773" s="1" t="s">
        <v>10807</v>
      </c>
      <c r="AF773" s="1" t="s">
        <v>15143</v>
      </c>
      <c r="AG773" s="1" t="s">
        <v>15235</v>
      </c>
      <c r="AH773" s="1" t="s">
        <v>1934</v>
      </c>
      <c r="AI773" s="1" t="s">
        <v>11588</v>
      </c>
    </row>
    <row r="774" spans="1:72" ht="13.5" customHeight="1">
      <c r="A774" s="3" t="str">
        <f>HYPERLINK("http://kyu.snu.ac.kr/sdhj/index.jsp?type=hj/GK14802_00IH_0001_0017.jpg","1723_각북면_17")</f>
        <v>1723_각북면_17</v>
      </c>
      <c r="B774" s="2">
        <v>1723</v>
      </c>
      <c r="C774" s="2" t="s">
        <v>17181</v>
      </c>
      <c r="D774" s="2" t="s">
        <v>17182</v>
      </c>
      <c r="E774" s="2">
        <v>773</v>
      </c>
      <c r="F774" s="1">
        <v>6</v>
      </c>
      <c r="G774" s="1" t="s">
        <v>1753</v>
      </c>
      <c r="H774" s="1" t="s">
        <v>8457</v>
      </c>
      <c r="I774" s="1">
        <v>4</v>
      </c>
      <c r="J774" s="1" t="s">
        <v>1935</v>
      </c>
      <c r="K774" s="1" t="s">
        <v>8583</v>
      </c>
      <c r="L774" s="1">
        <v>1</v>
      </c>
      <c r="M774" s="2" t="s">
        <v>1935</v>
      </c>
      <c r="N774" s="2" t="s">
        <v>8583</v>
      </c>
      <c r="T774" s="1" t="s">
        <v>17691</v>
      </c>
      <c r="U774" s="1" t="s">
        <v>879</v>
      </c>
      <c r="V774" s="1" t="s">
        <v>8756</v>
      </c>
      <c r="W774" s="1" t="s">
        <v>72</v>
      </c>
      <c r="X774" s="1" t="s">
        <v>9205</v>
      </c>
      <c r="Y774" s="1" t="s">
        <v>1936</v>
      </c>
      <c r="Z774" s="1" t="s">
        <v>11207</v>
      </c>
      <c r="AC774" s="1">
        <v>84</v>
      </c>
      <c r="AD774" s="1" t="s">
        <v>446</v>
      </c>
      <c r="AE774" s="1" t="s">
        <v>11469</v>
      </c>
      <c r="AJ774" s="1" t="s">
        <v>17</v>
      </c>
      <c r="AK774" s="1" t="s">
        <v>11643</v>
      </c>
      <c r="AL774" s="1" t="s">
        <v>75</v>
      </c>
      <c r="AM774" s="1" t="s">
        <v>11565</v>
      </c>
      <c r="AT774" s="1" t="s">
        <v>76</v>
      </c>
      <c r="AU774" s="1" t="s">
        <v>8908</v>
      </c>
      <c r="AV774" s="1" t="s">
        <v>1937</v>
      </c>
      <c r="AW774" s="1" t="s">
        <v>9822</v>
      </c>
      <c r="BG774" s="1" t="s">
        <v>395</v>
      </c>
      <c r="BH774" s="1" t="s">
        <v>8870</v>
      </c>
      <c r="BI774" s="1" t="s">
        <v>1938</v>
      </c>
      <c r="BJ774" s="1" t="s">
        <v>13336</v>
      </c>
      <c r="BK774" s="1" t="s">
        <v>76</v>
      </c>
      <c r="BL774" s="1" t="s">
        <v>8908</v>
      </c>
      <c r="BM774" s="1" t="s">
        <v>1363</v>
      </c>
      <c r="BN774" s="1" t="s">
        <v>13795</v>
      </c>
      <c r="BO774" s="1" t="s">
        <v>76</v>
      </c>
      <c r="BP774" s="1" t="s">
        <v>8908</v>
      </c>
      <c r="BQ774" s="1" t="s">
        <v>1939</v>
      </c>
      <c r="BR774" s="1" t="s">
        <v>14514</v>
      </c>
      <c r="BS774" s="1" t="s">
        <v>1940</v>
      </c>
      <c r="BT774" s="1" t="s">
        <v>14659</v>
      </c>
    </row>
    <row r="775" spans="1:72" ht="13.5" customHeight="1">
      <c r="A775" s="3" t="str">
        <f>HYPERLINK("http://kyu.snu.ac.kr/sdhj/index.jsp?type=hj/GK14802_00IH_0001_0017.jpg","1723_각북면_17")</f>
        <v>1723_각북면_17</v>
      </c>
      <c r="B775" s="2">
        <v>1723</v>
      </c>
      <c r="C775" s="2" t="s">
        <v>17523</v>
      </c>
      <c r="D775" s="2" t="s">
        <v>17524</v>
      </c>
      <c r="E775" s="2">
        <v>774</v>
      </c>
      <c r="F775" s="1">
        <v>6</v>
      </c>
      <c r="G775" s="1" t="s">
        <v>1753</v>
      </c>
      <c r="H775" s="1" t="s">
        <v>8457</v>
      </c>
      <c r="I775" s="1">
        <v>4</v>
      </c>
      <c r="L775" s="1">
        <v>1</v>
      </c>
      <c r="M775" s="2" t="s">
        <v>1935</v>
      </c>
      <c r="N775" s="2" t="s">
        <v>8583</v>
      </c>
      <c r="S775" s="1" t="s">
        <v>49</v>
      </c>
      <c r="T775" s="1" t="s">
        <v>241</v>
      </c>
      <c r="W775" s="1" t="s">
        <v>308</v>
      </c>
      <c r="X775" s="1" t="s">
        <v>9230</v>
      </c>
      <c r="Y775" s="1" t="s">
        <v>51</v>
      </c>
      <c r="Z775" s="1" t="s">
        <v>9254</v>
      </c>
      <c r="AC775" s="1">
        <v>76</v>
      </c>
      <c r="AD775" s="1" t="s">
        <v>318</v>
      </c>
      <c r="AE775" s="1" t="s">
        <v>11436</v>
      </c>
      <c r="AJ775" s="1" t="s">
        <v>17</v>
      </c>
      <c r="AK775" s="1" t="s">
        <v>11643</v>
      </c>
      <c r="AL775" s="1" t="s">
        <v>130</v>
      </c>
      <c r="AM775" s="1" t="s">
        <v>11651</v>
      </c>
      <c r="AT775" s="1" t="s">
        <v>76</v>
      </c>
      <c r="AU775" s="1" t="s">
        <v>8908</v>
      </c>
      <c r="AV775" s="1" t="s">
        <v>1941</v>
      </c>
      <c r="AW775" s="1" t="s">
        <v>9752</v>
      </c>
      <c r="BG775" s="1" t="s">
        <v>395</v>
      </c>
      <c r="BH775" s="1" t="s">
        <v>8870</v>
      </c>
      <c r="BI775" s="1" t="s">
        <v>1942</v>
      </c>
      <c r="BJ775" s="1" t="s">
        <v>10026</v>
      </c>
      <c r="BK775" s="1" t="s">
        <v>395</v>
      </c>
      <c r="BL775" s="1" t="s">
        <v>8870</v>
      </c>
      <c r="BM775" s="1" t="s">
        <v>1943</v>
      </c>
      <c r="BN775" s="1" t="s">
        <v>10154</v>
      </c>
      <c r="BQ775" s="1" t="s">
        <v>1944</v>
      </c>
      <c r="BR775" s="1" t="s">
        <v>14513</v>
      </c>
      <c r="BS775" s="1" t="s">
        <v>160</v>
      </c>
      <c r="BT775" s="1" t="s">
        <v>11619</v>
      </c>
    </row>
    <row r="776" spans="1:72" ht="13.5" customHeight="1">
      <c r="A776" s="3" t="str">
        <f>HYPERLINK("http://kyu.snu.ac.kr/sdhj/index.jsp?type=hj/GK14802_00IH_0001_0017.jpg","1723_각북면_17")</f>
        <v>1723_각북면_17</v>
      </c>
      <c r="B776" s="2">
        <v>1723</v>
      </c>
      <c r="C776" s="2" t="s">
        <v>17100</v>
      </c>
      <c r="D776" s="2" t="s">
        <v>17101</v>
      </c>
      <c r="E776" s="2">
        <v>775</v>
      </c>
      <c r="F776" s="1">
        <v>6</v>
      </c>
      <c r="G776" s="1" t="s">
        <v>1753</v>
      </c>
      <c r="H776" s="1" t="s">
        <v>8457</v>
      </c>
      <c r="I776" s="1">
        <v>4</v>
      </c>
      <c r="L776" s="1">
        <v>1</v>
      </c>
      <c r="M776" s="2" t="s">
        <v>1935</v>
      </c>
      <c r="N776" s="2" t="s">
        <v>8583</v>
      </c>
      <c r="S776" s="1" t="s">
        <v>60</v>
      </c>
      <c r="T776" s="1" t="s">
        <v>8660</v>
      </c>
      <c r="Y776" s="1" t="s">
        <v>1945</v>
      </c>
      <c r="Z776" s="1" t="s">
        <v>11206</v>
      </c>
      <c r="AF776" s="1" t="s">
        <v>164</v>
      </c>
      <c r="AG776" s="1" t="s">
        <v>9220</v>
      </c>
    </row>
    <row r="777" spans="1:72" ht="13.5" customHeight="1">
      <c r="A777" s="3" t="str">
        <f>HYPERLINK("http://kyu.snu.ac.kr/sdhj/index.jsp?type=hj/GK14802_00IH_0001_0017.jpg","1723_각북면_17")</f>
        <v>1723_각북면_17</v>
      </c>
      <c r="B777" s="2">
        <v>1723</v>
      </c>
      <c r="C777" s="2" t="s">
        <v>17292</v>
      </c>
      <c r="D777" s="2" t="s">
        <v>17293</v>
      </c>
      <c r="E777" s="2">
        <v>776</v>
      </c>
      <c r="F777" s="1">
        <v>6</v>
      </c>
      <c r="G777" s="1" t="s">
        <v>1753</v>
      </c>
      <c r="H777" s="1" t="s">
        <v>8457</v>
      </c>
      <c r="I777" s="1">
        <v>4</v>
      </c>
      <c r="L777" s="1">
        <v>2</v>
      </c>
      <c r="M777" s="2" t="s">
        <v>16083</v>
      </c>
      <c r="N777" s="2" t="s">
        <v>16084</v>
      </c>
      <c r="T777" s="1" t="s">
        <v>17083</v>
      </c>
      <c r="U777" s="1" t="s">
        <v>860</v>
      </c>
      <c r="V777" s="1" t="s">
        <v>8935</v>
      </c>
      <c r="W777" s="1" t="s">
        <v>82</v>
      </c>
      <c r="X777" s="1" t="s">
        <v>17297</v>
      </c>
      <c r="Y777" s="1" t="s">
        <v>1946</v>
      </c>
      <c r="Z777" s="1" t="s">
        <v>9445</v>
      </c>
      <c r="AC777" s="1">
        <v>54</v>
      </c>
      <c r="AD777" s="1" t="s">
        <v>257</v>
      </c>
      <c r="AE777" s="1" t="s">
        <v>11442</v>
      </c>
      <c r="AJ777" s="1" t="s">
        <v>17</v>
      </c>
      <c r="AK777" s="1" t="s">
        <v>11643</v>
      </c>
      <c r="AL777" s="1" t="s">
        <v>42</v>
      </c>
      <c r="AM777" s="1" t="s">
        <v>15289</v>
      </c>
      <c r="AT777" s="1" t="s">
        <v>98</v>
      </c>
      <c r="AU777" s="1" t="s">
        <v>11883</v>
      </c>
      <c r="AV777" s="1" t="s">
        <v>1947</v>
      </c>
      <c r="AW777" s="1" t="s">
        <v>9856</v>
      </c>
      <c r="BG777" s="1" t="s">
        <v>98</v>
      </c>
      <c r="BH777" s="1" t="s">
        <v>11883</v>
      </c>
      <c r="BI777" s="1" t="s">
        <v>1948</v>
      </c>
      <c r="BJ777" s="1" t="s">
        <v>12605</v>
      </c>
      <c r="BK777" s="1" t="s">
        <v>1949</v>
      </c>
      <c r="BL777" s="1" t="s">
        <v>12924</v>
      </c>
      <c r="BM777" s="1" t="s">
        <v>1950</v>
      </c>
      <c r="BN777" s="1" t="s">
        <v>13122</v>
      </c>
      <c r="BO777" s="1" t="s">
        <v>98</v>
      </c>
      <c r="BP777" s="1" t="s">
        <v>11883</v>
      </c>
      <c r="BQ777" s="1" t="s">
        <v>1951</v>
      </c>
      <c r="BR777" s="1" t="s">
        <v>14509</v>
      </c>
      <c r="BS777" s="1" t="s">
        <v>205</v>
      </c>
      <c r="BT777" s="1" t="s">
        <v>11656</v>
      </c>
    </row>
    <row r="778" spans="1:72" ht="13.5" customHeight="1">
      <c r="A778" s="3" t="str">
        <f>HYPERLINK("http://kyu.snu.ac.kr/sdhj/index.jsp?type=hj/GK14802_00IH_0001_0017.jpg","1723_각북면_17")</f>
        <v>1723_각북면_17</v>
      </c>
      <c r="B778" s="2">
        <v>1723</v>
      </c>
      <c r="C778" s="2" t="s">
        <v>17444</v>
      </c>
      <c r="D778" s="2" t="s">
        <v>17445</v>
      </c>
      <c r="E778" s="2">
        <v>777</v>
      </c>
      <c r="F778" s="1">
        <v>6</v>
      </c>
      <c r="G778" s="1" t="s">
        <v>1753</v>
      </c>
      <c r="H778" s="1" t="s">
        <v>8457</v>
      </c>
      <c r="I778" s="1">
        <v>4</v>
      </c>
      <c r="L778" s="1">
        <v>2</v>
      </c>
      <c r="M778" s="2" t="s">
        <v>16083</v>
      </c>
      <c r="N778" s="2" t="s">
        <v>16084</v>
      </c>
      <c r="S778" s="1" t="s">
        <v>49</v>
      </c>
      <c r="T778" s="1" t="s">
        <v>241</v>
      </c>
      <c r="W778" s="1" t="s">
        <v>72</v>
      </c>
      <c r="X778" s="1" t="s">
        <v>9205</v>
      </c>
      <c r="Y778" s="1" t="s">
        <v>91</v>
      </c>
      <c r="Z778" s="1" t="s">
        <v>9400</v>
      </c>
      <c r="AC778" s="1">
        <v>54</v>
      </c>
      <c r="AJ778" s="1" t="s">
        <v>92</v>
      </c>
      <c r="AK778" s="1" t="s">
        <v>11644</v>
      </c>
      <c r="AL778" s="1" t="s">
        <v>75</v>
      </c>
      <c r="AM778" s="1" t="s">
        <v>11565</v>
      </c>
      <c r="AT778" s="1" t="s">
        <v>98</v>
      </c>
      <c r="AU778" s="1" t="s">
        <v>11883</v>
      </c>
      <c r="AV778" s="1" t="s">
        <v>1952</v>
      </c>
      <c r="AW778" s="1" t="s">
        <v>12147</v>
      </c>
      <c r="BG778" s="1" t="s">
        <v>550</v>
      </c>
      <c r="BH778" s="1" t="s">
        <v>11888</v>
      </c>
      <c r="BI778" s="1" t="s">
        <v>1953</v>
      </c>
      <c r="BJ778" s="1" t="s">
        <v>13335</v>
      </c>
      <c r="BO778" s="1" t="s">
        <v>98</v>
      </c>
      <c r="BP778" s="1" t="s">
        <v>11883</v>
      </c>
      <c r="BQ778" s="1" t="s">
        <v>1954</v>
      </c>
      <c r="BR778" s="1" t="s">
        <v>15530</v>
      </c>
      <c r="BS778" s="1" t="s">
        <v>1364</v>
      </c>
      <c r="BT778" s="1" t="s">
        <v>11654</v>
      </c>
    </row>
    <row r="779" spans="1:72" ht="13.5" customHeight="1">
      <c r="A779" s="3" t="str">
        <f>HYPERLINK("http://kyu.snu.ac.kr/sdhj/index.jsp?type=hj/GK14802_00IH_0001_0017.jpg","1723_각북면_17")</f>
        <v>1723_각북면_17</v>
      </c>
      <c r="B779" s="2">
        <v>1723</v>
      </c>
      <c r="C779" s="2" t="s">
        <v>17252</v>
      </c>
      <c r="D779" s="2" t="s">
        <v>17253</v>
      </c>
      <c r="E779" s="2">
        <v>778</v>
      </c>
      <c r="F779" s="1">
        <v>6</v>
      </c>
      <c r="G779" s="1" t="s">
        <v>1753</v>
      </c>
      <c r="H779" s="1" t="s">
        <v>8457</v>
      </c>
      <c r="I779" s="1">
        <v>4</v>
      </c>
      <c r="L779" s="1">
        <v>2</v>
      </c>
      <c r="M779" s="2" t="s">
        <v>16083</v>
      </c>
      <c r="N779" s="2" t="s">
        <v>16084</v>
      </c>
      <c r="S779" s="1" t="s">
        <v>217</v>
      </c>
      <c r="T779" s="1" t="s">
        <v>8665</v>
      </c>
      <c r="W779" s="1" t="s">
        <v>294</v>
      </c>
      <c r="X779" s="1" t="s">
        <v>9214</v>
      </c>
      <c r="Y779" s="1" t="s">
        <v>91</v>
      </c>
      <c r="Z779" s="1" t="s">
        <v>9400</v>
      </c>
      <c r="AC779" s="1">
        <v>84</v>
      </c>
      <c r="AD779" s="1" t="s">
        <v>256</v>
      </c>
      <c r="AE779" s="1" t="s">
        <v>11459</v>
      </c>
    </row>
    <row r="780" spans="1:72" ht="13.5" customHeight="1">
      <c r="A780" s="3" t="str">
        <f>HYPERLINK("http://kyu.snu.ac.kr/sdhj/index.jsp?type=hj/GK14802_00IH_0001_0017.jpg","1723_각북면_17")</f>
        <v>1723_각북면_17</v>
      </c>
      <c r="B780" s="2">
        <v>1723</v>
      </c>
      <c r="C780" s="2" t="s">
        <v>17086</v>
      </c>
      <c r="D780" s="2" t="s">
        <v>17087</v>
      </c>
      <c r="E780" s="2">
        <v>779</v>
      </c>
      <c r="F780" s="1">
        <v>6</v>
      </c>
      <c r="G780" s="1" t="s">
        <v>1753</v>
      </c>
      <c r="H780" s="1" t="s">
        <v>8457</v>
      </c>
      <c r="I780" s="1">
        <v>4</v>
      </c>
      <c r="L780" s="1">
        <v>2</v>
      </c>
      <c r="M780" s="2" t="s">
        <v>16083</v>
      </c>
      <c r="N780" s="2" t="s">
        <v>16084</v>
      </c>
      <c r="S780" s="1" t="s">
        <v>67</v>
      </c>
      <c r="T780" s="1" t="s">
        <v>2699</v>
      </c>
      <c r="AF780" s="1" t="s">
        <v>700</v>
      </c>
      <c r="AG780" s="1" t="s">
        <v>11489</v>
      </c>
      <c r="AH780" s="1" t="s">
        <v>1955</v>
      </c>
      <c r="AI780" s="1" t="s">
        <v>8443</v>
      </c>
    </row>
    <row r="781" spans="1:72" ht="13.5" customHeight="1">
      <c r="A781" s="3" t="str">
        <f>HYPERLINK("http://kyu.snu.ac.kr/sdhj/index.jsp?type=hj/GK14802_00IH_0001_0017.jpg","1723_각북면_17")</f>
        <v>1723_각북면_17</v>
      </c>
      <c r="B781" s="2">
        <v>1723</v>
      </c>
      <c r="C781" s="2" t="s">
        <v>17183</v>
      </c>
      <c r="D781" s="2" t="s">
        <v>17184</v>
      </c>
      <c r="E781" s="2">
        <v>780</v>
      </c>
      <c r="F781" s="1">
        <v>6</v>
      </c>
      <c r="G781" s="1" t="s">
        <v>1753</v>
      </c>
      <c r="H781" s="1" t="s">
        <v>8457</v>
      </c>
      <c r="I781" s="1">
        <v>4</v>
      </c>
      <c r="L781" s="1">
        <v>3</v>
      </c>
      <c r="M781" s="2" t="s">
        <v>16085</v>
      </c>
      <c r="N781" s="2" t="s">
        <v>16086</v>
      </c>
      <c r="T781" s="1" t="s">
        <v>17188</v>
      </c>
      <c r="U781" s="1" t="s">
        <v>503</v>
      </c>
      <c r="V781" s="1" t="s">
        <v>8753</v>
      </c>
      <c r="W781" s="1" t="s">
        <v>364</v>
      </c>
      <c r="X781" s="1" t="s">
        <v>9232</v>
      </c>
      <c r="Y781" s="1" t="s">
        <v>51</v>
      </c>
      <c r="Z781" s="1" t="s">
        <v>9254</v>
      </c>
      <c r="AC781" s="1">
        <v>54</v>
      </c>
      <c r="AD781" s="1" t="s">
        <v>257</v>
      </c>
      <c r="AE781" s="1" t="s">
        <v>11442</v>
      </c>
      <c r="AJ781" s="1" t="s">
        <v>17</v>
      </c>
      <c r="AK781" s="1" t="s">
        <v>11643</v>
      </c>
      <c r="AL781" s="1" t="s">
        <v>1956</v>
      </c>
      <c r="AM781" s="1" t="s">
        <v>11567</v>
      </c>
      <c r="AT781" s="1" t="s">
        <v>76</v>
      </c>
      <c r="AU781" s="1" t="s">
        <v>8908</v>
      </c>
      <c r="AV781" s="1" t="s">
        <v>993</v>
      </c>
      <c r="AW781" s="1" t="s">
        <v>9816</v>
      </c>
      <c r="BG781" s="1" t="s">
        <v>76</v>
      </c>
      <c r="BH781" s="1" t="s">
        <v>8908</v>
      </c>
      <c r="BI781" s="1" t="s">
        <v>867</v>
      </c>
      <c r="BJ781" s="1" t="s">
        <v>9996</v>
      </c>
      <c r="BK781" s="1" t="s">
        <v>38</v>
      </c>
      <c r="BL781" s="1" t="s">
        <v>8841</v>
      </c>
      <c r="BM781" s="1" t="s">
        <v>695</v>
      </c>
      <c r="BN781" s="1" t="s">
        <v>13041</v>
      </c>
      <c r="BO781" s="1" t="s">
        <v>76</v>
      </c>
      <c r="BP781" s="1" t="s">
        <v>8908</v>
      </c>
      <c r="BQ781" s="1" t="s">
        <v>1957</v>
      </c>
      <c r="BR781" s="1" t="s">
        <v>15485</v>
      </c>
      <c r="BS781" s="1" t="s">
        <v>1958</v>
      </c>
      <c r="BT781" s="1" t="s">
        <v>17692</v>
      </c>
    </row>
    <row r="782" spans="1:72" ht="13.5" customHeight="1">
      <c r="A782" s="3" t="str">
        <f>HYPERLINK("http://kyu.snu.ac.kr/sdhj/index.jsp?type=hj/GK14802_00IH_0001_0017.jpg","1723_각북면_17")</f>
        <v>1723_각북면_17</v>
      </c>
      <c r="B782" s="2">
        <v>1723</v>
      </c>
      <c r="C782" s="2" t="s">
        <v>17125</v>
      </c>
      <c r="D782" s="2" t="s">
        <v>17126</v>
      </c>
      <c r="E782" s="2">
        <v>781</v>
      </c>
      <c r="F782" s="1">
        <v>6</v>
      </c>
      <c r="G782" s="1" t="s">
        <v>1753</v>
      </c>
      <c r="H782" s="1" t="s">
        <v>8457</v>
      </c>
      <c r="I782" s="1">
        <v>4</v>
      </c>
      <c r="L782" s="1">
        <v>3</v>
      </c>
      <c r="M782" s="2" t="s">
        <v>16085</v>
      </c>
      <c r="N782" s="2" t="s">
        <v>16086</v>
      </c>
      <c r="S782" s="1" t="s">
        <v>1959</v>
      </c>
      <c r="T782" s="1" t="s">
        <v>8671</v>
      </c>
      <c r="Y782" s="1" t="s">
        <v>51</v>
      </c>
      <c r="Z782" s="1" t="s">
        <v>9254</v>
      </c>
      <c r="AC782" s="1">
        <v>8</v>
      </c>
      <c r="AD782" s="1" t="s">
        <v>593</v>
      </c>
      <c r="AE782" s="1" t="s">
        <v>11448</v>
      </c>
    </row>
    <row r="783" spans="1:72" ht="13.5" customHeight="1">
      <c r="A783" s="3" t="str">
        <f>HYPERLINK("http://kyu.snu.ac.kr/sdhj/index.jsp?type=hj/GK14802_00IH_0001_0017.jpg","1723_각북면_17")</f>
        <v>1723_각북면_17</v>
      </c>
      <c r="B783" s="2">
        <v>1723</v>
      </c>
      <c r="C783" s="2" t="s">
        <v>17693</v>
      </c>
      <c r="D783" s="2" t="s">
        <v>17694</v>
      </c>
      <c r="E783" s="2">
        <v>782</v>
      </c>
      <c r="F783" s="1">
        <v>6</v>
      </c>
      <c r="G783" s="1" t="s">
        <v>1753</v>
      </c>
      <c r="H783" s="1" t="s">
        <v>8457</v>
      </c>
      <c r="I783" s="1">
        <v>4</v>
      </c>
      <c r="L783" s="1">
        <v>3</v>
      </c>
      <c r="M783" s="2" t="s">
        <v>16085</v>
      </c>
      <c r="N783" s="2" t="s">
        <v>16086</v>
      </c>
      <c r="S783" s="1" t="s">
        <v>616</v>
      </c>
      <c r="T783" s="1" t="s">
        <v>1975</v>
      </c>
      <c r="W783" s="1" t="s">
        <v>1025</v>
      </c>
      <c r="X783" s="1" t="s">
        <v>9248</v>
      </c>
      <c r="Y783" s="1" t="s">
        <v>51</v>
      </c>
      <c r="Z783" s="1" t="s">
        <v>9254</v>
      </c>
      <c r="AC783" s="1">
        <v>34</v>
      </c>
      <c r="AD783" s="1" t="s">
        <v>115</v>
      </c>
      <c r="AE783" s="1" t="s">
        <v>11474</v>
      </c>
      <c r="AF783" s="1" t="s">
        <v>89</v>
      </c>
      <c r="AG783" s="1" t="s">
        <v>11488</v>
      </c>
    </row>
    <row r="784" spans="1:72" ht="13.5" customHeight="1">
      <c r="A784" s="3" t="str">
        <f>HYPERLINK("http://kyu.snu.ac.kr/sdhj/index.jsp?type=hj/GK14802_00IH_0001_0017.jpg","1723_각북면_17")</f>
        <v>1723_각북면_17</v>
      </c>
      <c r="B784" s="2">
        <v>1723</v>
      </c>
      <c r="C784" s="2" t="s">
        <v>17189</v>
      </c>
      <c r="D784" s="2" t="s">
        <v>17190</v>
      </c>
      <c r="E784" s="2">
        <v>783</v>
      </c>
      <c r="F784" s="1">
        <v>6</v>
      </c>
      <c r="G784" s="1" t="s">
        <v>1753</v>
      </c>
      <c r="H784" s="1" t="s">
        <v>8457</v>
      </c>
      <c r="I784" s="1">
        <v>4</v>
      </c>
      <c r="L784" s="1">
        <v>4</v>
      </c>
      <c r="M784" s="2" t="s">
        <v>16087</v>
      </c>
      <c r="N784" s="2" t="s">
        <v>16088</v>
      </c>
      <c r="T784" s="1" t="s">
        <v>17055</v>
      </c>
      <c r="U784" s="1" t="s">
        <v>57</v>
      </c>
      <c r="V784" s="1" t="s">
        <v>8812</v>
      </c>
      <c r="W784" s="1" t="s">
        <v>197</v>
      </c>
      <c r="X784" s="1" t="s">
        <v>17059</v>
      </c>
      <c r="Y784" s="1" t="s">
        <v>1960</v>
      </c>
      <c r="Z784" s="1" t="s">
        <v>10332</v>
      </c>
      <c r="AC784" s="1">
        <v>61</v>
      </c>
      <c r="AD784" s="1" t="s">
        <v>88</v>
      </c>
      <c r="AE784" s="1" t="s">
        <v>11437</v>
      </c>
      <c r="AJ784" s="1" t="s">
        <v>17</v>
      </c>
      <c r="AK784" s="1" t="s">
        <v>11643</v>
      </c>
      <c r="AL784" s="1" t="s">
        <v>1416</v>
      </c>
      <c r="AM784" s="1" t="s">
        <v>11590</v>
      </c>
      <c r="AT784" s="1" t="s">
        <v>98</v>
      </c>
      <c r="AU784" s="1" t="s">
        <v>11883</v>
      </c>
      <c r="AV784" s="1" t="s">
        <v>1961</v>
      </c>
      <c r="AW784" s="1" t="s">
        <v>12607</v>
      </c>
      <c r="BG784" s="1" t="s">
        <v>98</v>
      </c>
      <c r="BH784" s="1" t="s">
        <v>11883</v>
      </c>
      <c r="BI784" s="1" t="s">
        <v>1962</v>
      </c>
      <c r="BJ784" s="1" t="s">
        <v>13330</v>
      </c>
      <c r="BK784" s="1" t="s">
        <v>98</v>
      </c>
      <c r="BL784" s="1" t="s">
        <v>11883</v>
      </c>
      <c r="BM784" s="1" t="s">
        <v>1926</v>
      </c>
      <c r="BN784" s="1" t="s">
        <v>9512</v>
      </c>
      <c r="BO784" s="1" t="s">
        <v>98</v>
      </c>
      <c r="BP784" s="1" t="s">
        <v>11883</v>
      </c>
      <c r="BQ784" s="1" t="s">
        <v>1963</v>
      </c>
      <c r="BR784" s="1" t="s">
        <v>11998</v>
      </c>
      <c r="BS784" s="1" t="s">
        <v>42</v>
      </c>
      <c r="BT784" s="1" t="s">
        <v>15289</v>
      </c>
    </row>
    <row r="785" spans="1:72" ht="13.5" customHeight="1">
      <c r="A785" s="3" t="str">
        <f>HYPERLINK("http://kyu.snu.ac.kr/sdhj/index.jsp?type=hj/GK14802_00IH_0001_0017.jpg","1723_각북면_17")</f>
        <v>1723_각북면_17</v>
      </c>
      <c r="B785" s="2">
        <v>1723</v>
      </c>
      <c r="C785" s="2" t="s">
        <v>17057</v>
      </c>
      <c r="D785" s="2" t="s">
        <v>17058</v>
      </c>
      <c r="E785" s="2">
        <v>784</v>
      </c>
      <c r="F785" s="1">
        <v>6</v>
      </c>
      <c r="G785" s="1" t="s">
        <v>1753</v>
      </c>
      <c r="H785" s="1" t="s">
        <v>8457</v>
      </c>
      <c r="I785" s="1">
        <v>4</v>
      </c>
      <c r="L785" s="1">
        <v>4</v>
      </c>
      <c r="M785" s="2" t="s">
        <v>16087</v>
      </c>
      <c r="N785" s="2" t="s">
        <v>16088</v>
      </c>
      <c r="S785" s="1" t="s">
        <v>49</v>
      </c>
      <c r="T785" s="1" t="s">
        <v>241</v>
      </c>
      <c r="W785" s="1" t="s">
        <v>72</v>
      </c>
      <c r="X785" s="1" t="s">
        <v>9205</v>
      </c>
      <c r="Y785" s="1" t="s">
        <v>51</v>
      </c>
      <c r="Z785" s="1" t="s">
        <v>9254</v>
      </c>
      <c r="AC785" s="1">
        <v>56</v>
      </c>
      <c r="AD785" s="1" t="s">
        <v>451</v>
      </c>
      <c r="AE785" s="1" t="s">
        <v>11478</v>
      </c>
      <c r="AJ785" s="1" t="s">
        <v>17</v>
      </c>
      <c r="AK785" s="1" t="s">
        <v>11643</v>
      </c>
      <c r="AL785" s="1" t="s">
        <v>75</v>
      </c>
      <c r="AM785" s="1" t="s">
        <v>11565</v>
      </c>
      <c r="AT785" s="1" t="s">
        <v>202</v>
      </c>
      <c r="AU785" s="1" t="s">
        <v>8811</v>
      </c>
      <c r="AV785" s="1" t="s">
        <v>1964</v>
      </c>
      <c r="AW785" s="1" t="s">
        <v>12613</v>
      </c>
      <c r="BG785" s="1" t="s">
        <v>38</v>
      </c>
      <c r="BH785" s="1" t="s">
        <v>8841</v>
      </c>
      <c r="BI785" s="1" t="s">
        <v>1965</v>
      </c>
      <c r="BJ785" s="1" t="s">
        <v>11985</v>
      </c>
      <c r="BK785" s="1" t="s">
        <v>100</v>
      </c>
      <c r="BL785" s="1" t="s">
        <v>8893</v>
      </c>
      <c r="BM785" s="1" t="s">
        <v>1275</v>
      </c>
      <c r="BN785" s="1" t="s">
        <v>13106</v>
      </c>
      <c r="BO785" s="1" t="s">
        <v>1489</v>
      </c>
      <c r="BP785" s="1" t="s">
        <v>8979</v>
      </c>
      <c r="BQ785" s="1" t="s">
        <v>1966</v>
      </c>
      <c r="BR785" s="1" t="s">
        <v>14512</v>
      </c>
      <c r="BS785" s="1" t="s">
        <v>518</v>
      </c>
      <c r="BT785" s="1" t="s">
        <v>11637</v>
      </c>
    </row>
    <row r="786" spans="1:72" ht="13.5" customHeight="1">
      <c r="A786" s="3" t="str">
        <f>HYPERLINK("http://kyu.snu.ac.kr/sdhj/index.jsp?type=hj/GK14802_00IH_0001_0017.jpg","1723_각북면_17")</f>
        <v>1723_각북면_17</v>
      </c>
      <c r="B786" s="2">
        <v>1723</v>
      </c>
      <c r="C786" s="2" t="s">
        <v>17444</v>
      </c>
      <c r="D786" s="2" t="s">
        <v>17445</v>
      </c>
      <c r="E786" s="2">
        <v>785</v>
      </c>
      <c r="F786" s="1">
        <v>6</v>
      </c>
      <c r="G786" s="1" t="s">
        <v>1753</v>
      </c>
      <c r="H786" s="1" t="s">
        <v>8457</v>
      </c>
      <c r="I786" s="1">
        <v>4</v>
      </c>
      <c r="L786" s="1">
        <v>4</v>
      </c>
      <c r="M786" s="2" t="s">
        <v>16087</v>
      </c>
      <c r="N786" s="2" t="s">
        <v>16088</v>
      </c>
      <c r="S786" s="1" t="s">
        <v>216</v>
      </c>
      <c r="T786" s="1" t="s">
        <v>8655</v>
      </c>
      <c r="Y786" s="1" t="s">
        <v>51</v>
      </c>
      <c r="Z786" s="1" t="s">
        <v>9254</v>
      </c>
      <c r="AC786" s="1">
        <v>14</v>
      </c>
      <c r="AD786" s="1" t="s">
        <v>580</v>
      </c>
      <c r="AE786" s="1" t="s">
        <v>11457</v>
      </c>
    </row>
    <row r="787" spans="1:72" ht="13.5" customHeight="1">
      <c r="A787" s="3" t="str">
        <f>HYPERLINK("http://kyu.snu.ac.kr/sdhj/index.jsp?type=hj/GK14802_00IH_0001_0017.jpg","1723_각북면_17")</f>
        <v>1723_각북면_17</v>
      </c>
      <c r="B787" s="2">
        <v>1723</v>
      </c>
      <c r="C787" s="2" t="s">
        <v>17057</v>
      </c>
      <c r="D787" s="2" t="s">
        <v>17058</v>
      </c>
      <c r="E787" s="2">
        <v>786</v>
      </c>
      <c r="F787" s="1">
        <v>6</v>
      </c>
      <c r="G787" s="1" t="s">
        <v>1753</v>
      </c>
      <c r="H787" s="1" t="s">
        <v>8457</v>
      </c>
      <c r="I787" s="1">
        <v>4</v>
      </c>
      <c r="L787" s="1">
        <v>4</v>
      </c>
      <c r="M787" s="2" t="s">
        <v>16087</v>
      </c>
      <c r="N787" s="2" t="s">
        <v>16088</v>
      </c>
      <c r="S787" s="1" t="s">
        <v>67</v>
      </c>
      <c r="T787" s="1" t="s">
        <v>2699</v>
      </c>
      <c r="Y787" s="1" t="s">
        <v>51</v>
      </c>
      <c r="Z787" s="1" t="s">
        <v>9254</v>
      </c>
      <c r="AC787" s="1">
        <v>8</v>
      </c>
      <c r="AD787" s="1" t="s">
        <v>593</v>
      </c>
      <c r="AE787" s="1" t="s">
        <v>11448</v>
      </c>
    </row>
    <row r="788" spans="1:72" ht="13.5" customHeight="1">
      <c r="A788" s="3" t="str">
        <f>HYPERLINK("http://kyu.snu.ac.kr/sdhj/index.jsp?type=hj/GK14802_00IH_0001_0017.jpg","1723_각북면_17")</f>
        <v>1723_각북면_17</v>
      </c>
      <c r="B788" s="2">
        <v>1723</v>
      </c>
      <c r="C788" s="2" t="s">
        <v>17057</v>
      </c>
      <c r="D788" s="2" t="s">
        <v>17058</v>
      </c>
      <c r="E788" s="2">
        <v>787</v>
      </c>
      <c r="F788" s="1">
        <v>6</v>
      </c>
      <c r="G788" s="1" t="s">
        <v>1753</v>
      </c>
      <c r="H788" s="1" t="s">
        <v>8457</v>
      </c>
      <c r="I788" s="1">
        <v>4</v>
      </c>
      <c r="L788" s="1">
        <v>4</v>
      </c>
      <c r="M788" s="2" t="s">
        <v>16087</v>
      </c>
      <c r="N788" s="2" t="s">
        <v>16088</v>
      </c>
      <c r="S788" s="1" t="s">
        <v>136</v>
      </c>
      <c r="T788" s="1" t="s">
        <v>4203</v>
      </c>
      <c r="U788" s="1" t="s">
        <v>395</v>
      </c>
      <c r="V788" s="1" t="s">
        <v>8870</v>
      </c>
      <c r="Y788" s="1" t="s">
        <v>1967</v>
      </c>
      <c r="Z788" s="1" t="s">
        <v>10027</v>
      </c>
      <c r="AC788" s="1">
        <v>40</v>
      </c>
      <c r="AD788" s="1" t="s">
        <v>266</v>
      </c>
      <c r="AE788" s="1" t="s">
        <v>11440</v>
      </c>
    </row>
    <row r="789" spans="1:72" ht="13.5" customHeight="1">
      <c r="A789" s="3" t="str">
        <f>HYPERLINK("http://kyu.snu.ac.kr/sdhj/index.jsp?type=hj/GK14802_00IH_0001_0017.jpg","1723_각북면_17")</f>
        <v>1723_각북면_17</v>
      </c>
      <c r="B789" s="2">
        <v>1723</v>
      </c>
      <c r="C789" s="2" t="s">
        <v>17057</v>
      </c>
      <c r="D789" s="2" t="s">
        <v>17058</v>
      </c>
      <c r="E789" s="2">
        <v>788</v>
      </c>
      <c r="F789" s="1">
        <v>6</v>
      </c>
      <c r="G789" s="1" t="s">
        <v>1753</v>
      </c>
      <c r="H789" s="1" t="s">
        <v>8457</v>
      </c>
      <c r="I789" s="1">
        <v>4</v>
      </c>
      <c r="L789" s="1">
        <v>4</v>
      </c>
      <c r="M789" s="2" t="s">
        <v>16087</v>
      </c>
      <c r="N789" s="2" t="s">
        <v>16088</v>
      </c>
      <c r="S789" s="1" t="s">
        <v>616</v>
      </c>
      <c r="T789" s="1" t="s">
        <v>1975</v>
      </c>
      <c r="W789" s="1" t="s">
        <v>39</v>
      </c>
      <c r="X789" s="1" t="s">
        <v>9215</v>
      </c>
      <c r="Y789" s="1" t="s">
        <v>51</v>
      </c>
      <c r="Z789" s="1" t="s">
        <v>9254</v>
      </c>
      <c r="AC789" s="1">
        <v>37</v>
      </c>
      <c r="AD789" s="1" t="s">
        <v>476</v>
      </c>
      <c r="AE789" s="1" t="s">
        <v>11482</v>
      </c>
    </row>
    <row r="790" spans="1:72" ht="13.5" customHeight="1">
      <c r="A790" s="3" t="str">
        <f>HYPERLINK("http://kyu.snu.ac.kr/sdhj/index.jsp?type=hj/GK14802_00IH_0001_0017.jpg","1723_각북면_17")</f>
        <v>1723_각북면_17</v>
      </c>
      <c r="B790" s="2">
        <v>1723</v>
      </c>
      <c r="C790" s="2" t="s">
        <v>17057</v>
      </c>
      <c r="D790" s="2" t="s">
        <v>17058</v>
      </c>
      <c r="E790" s="2">
        <v>789</v>
      </c>
      <c r="F790" s="1">
        <v>6</v>
      </c>
      <c r="G790" s="1" t="s">
        <v>1753</v>
      </c>
      <c r="H790" s="1" t="s">
        <v>8457</v>
      </c>
      <c r="I790" s="1">
        <v>4</v>
      </c>
      <c r="L790" s="1">
        <v>4</v>
      </c>
      <c r="M790" s="2" t="s">
        <v>16087</v>
      </c>
      <c r="N790" s="2" t="s">
        <v>16088</v>
      </c>
      <c r="S790" s="1" t="s">
        <v>1196</v>
      </c>
      <c r="T790" s="1" t="s">
        <v>8661</v>
      </c>
      <c r="Y790" s="1" t="s">
        <v>51</v>
      </c>
      <c r="Z790" s="1" t="s">
        <v>9254</v>
      </c>
      <c r="AF790" s="1" t="s">
        <v>164</v>
      </c>
      <c r="AG790" s="1" t="s">
        <v>9220</v>
      </c>
    </row>
    <row r="791" spans="1:72" ht="13.5" customHeight="1">
      <c r="A791" s="3" t="str">
        <f>HYPERLINK("http://kyu.snu.ac.kr/sdhj/index.jsp?type=hj/GK14802_00IH_0001_0017.jpg","1723_각북면_17")</f>
        <v>1723_각북면_17</v>
      </c>
      <c r="B791" s="2">
        <v>1723</v>
      </c>
      <c r="C791" s="2" t="s">
        <v>17057</v>
      </c>
      <c r="D791" s="2" t="s">
        <v>17058</v>
      </c>
      <c r="E791" s="2">
        <v>790</v>
      </c>
      <c r="F791" s="1">
        <v>6</v>
      </c>
      <c r="G791" s="1" t="s">
        <v>1753</v>
      </c>
      <c r="H791" s="1" t="s">
        <v>8457</v>
      </c>
      <c r="I791" s="1">
        <v>4</v>
      </c>
      <c r="L791" s="1">
        <v>5</v>
      </c>
      <c r="M791" s="2" t="s">
        <v>5939</v>
      </c>
      <c r="N791" s="2" t="s">
        <v>15363</v>
      </c>
      <c r="T791" s="1" t="s">
        <v>17406</v>
      </c>
      <c r="U791" s="1" t="s">
        <v>101</v>
      </c>
      <c r="V791" s="1" t="s">
        <v>8800</v>
      </c>
      <c r="W791" s="1" t="s">
        <v>82</v>
      </c>
      <c r="X791" s="1" t="s">
        <v>17485</v>
      </c>
      <c r="Y791" s="1" t="s">
        <v>1189</v>
      </c>
      <c r="Z791" s="1" t="s">
        <v>9376</v>
      </c>
      <c r="AC791" s="1">
        <v>70</v>
      </c>
      <c r="AD791" s="1" t="s">
        <v>65</v>
      </c>
      <c r="AE791" s="1" t="s">
        <v>11462</v>
      </c>
      <c r="AJ791" s="1" t="s">
        <v>17</v>
      </c>
      <c r="AK791" s="1" t="s">
        <v>11643</v>
      </c>
      <c r="AL791" s="1" t="s">
        <v>42</v>
      </c>
      <c r="AM791" s="1" t="s">
        <v>15289</v>
      </c>
      <c r="AT791" s="1" t="s">
        <v>98</v>
      </c>
      <c r="AU791" s="1" t="s">
        <v>11883</v>
      </c>
      <c r="AV791" s="1" t="s">
        <v>1871</v>
      </c>
      <c r="AW791" s="1" t="s">
        <v>10716</v>
      </c>
      <c r="BG791" s="1" t="s">
        <v>98</v>
      </c>
      <c r="BH791" s="1" t="s">
        <v>11883</v>
      </c>
      <c r="BI791" s="1" t="s">
        <v>1963</v>
      </c>
      <c r="BJ791" s="1" t="s">
        <v>11998</v>
      </c>
      <c r="BK791" s="1" t="s">
        <v>98</v>
      </c>
      <c r="BL791" s="1" t="s">
        <v>11883</v>
      </c>
      <c r="BM791" s="1" t="s">
        <v>1968</v>
      </c>
      <c r="BN791" s="1" t="s">
        <v>11353</v>
      </c>
      <c r="BO791" s="1" t="s">
        <v>98</v>
      </c>
      <c r="BP791" s="1" t="s">
        <v>11883</v>
      </c>
      <c r="BQ791" s="1" t="s">
        <v>1969</v>
      </c>
      <c r="BR791" s="1" t="s">
        <v>14511</v>
      </c>
      <c r="BS791" s="1" t="s">
        <v>75</v>
      </c>
      <c r="BT791" s="1" t="s">
        <v>11565</v>
      </c>
    </row>
    <row r="792" spans="1:72" ht="13.5" customHeight="1">
      <c r="A792" s="3" t="str">
        <f>HYPERLINK("http://kyu.snu.ac.kr/sdhj/index.jsp?type=hj/GK14802_00IH_0001_0017.jpg","1723_각북면_17")</f>
        <v>1723_각북면_17</v>
      </c>
      <c r="B792" s="2">
        <v>1723</v>
      </c>
      <c r="C792" s="2" t="s">
        <v>17020</v>
      </c>
      <c r="D792" s="2" t="s">
        <v>17021</v>
      </c>
      <c r="E792" s="2">
        <v>791</v>
      </c>
      <c r="F792" s="1">
        <v>6</v>
      </c>
      <c r="G792" s="1" t="s">
        <v>1753</v>
      </c>
      <c r="H792" s="1" t="s">
        <v>8457</v>
      </c>
      <c r="I792" s="1">
        <v>4</v>
      </c>
      <c r="L792" s="1">
        <v>5</v>
      </c>
      <c r="M792" s="2" t="s">
        <v>5939</v>
      </c>
      <c r="N792" s="2" t="s">
        <v>15363</v>
      </c>
      <c r="S792" s="1" t="s">
        <v>49</v>
      </c>
      <c r="T792" s="1" t="s">
        <v>241</v>
      </c>
      <c r="W792" s="1" t="s">
        <v>413</v>
      </c>
      <c r="X792" s="1" t="s">
        <v>9224</v>
      </c>
      <c r="Y792" s="1" t="s">
        <v>91</v>
      </c>
      <c r="Z792" s="1" t="s">
        <v>9400</v>
      </c>
      <c r="AC792" s="1">
        <v>59</v>
      </c>
      <c r="AD792" s="1" t="s">
        <v>349</v>
      </c>
      <c r="AE792" s="1" t="s">
        <v>11477</v>
      </c>
      <c r="AJ792" s="1" t="s">
        <v>92</v>
      </c>
      <c r="AK792" s="1" t="s">
        <v>11644</v>
      </c>
      <c r="AL792" s="1" t="s">
        <v>130</v>
      </c>
      <c r="AM792" s="1" t="s">
        <v>11651</v>
      </c>
      <c r="AT792" s="1" t="s">
        <v>98</v>
      </c>
      <c r="AU792" s="1" t="s">
        <v>11883</v>
      </c>
      <c r="AV792" s="1" t="s">
        <v>1970</v>
      </c>
      <c r="AW792" s="1" t="s">
        <v>12200</v>
      </c>
      <c r="BG792" s="1" t="s">
        <v>98</v>
      </c>
      <c r="BH792" s="1" t="s">
        <v>11883</v>
      </c>
      <c r="BI792" s="1" t="s">
        <v>1971</v>
      </c>
      <c r="BJ792" s="1" t="s">
        <v>13334</v>
      </c>
      <c r="BK792" s="1" t="s">
        <v>98</v>
      </c>
      <c r="BL792" s="1" t="s">
        <v>11883</v>
      </c>
      <c r="BM792" s="1" t="s">
        <v>1972</v>
      </c>
      <c r="BN792" s="1" t="s">
        <v>13794</v>
      </c>
      <c r="BO792" s="1" t="s">
        <v>98</v>
      </c>
      <c r="BP792" s="1" t="s">
        <v>11883</v>
      </c>
      <c r="BQ792" s="1" t="s">
        <v>19187</v>
      </c>
      <c r="BR792" s="1" t="s">
        <v>14510</v>
      </c>
      <c r="BS792" s="1" t="s">
        <v>1277</v>
      </c>
      <c r="BT792" s="1" t="s">
        <v>11673</v>
      </c>
    </row>
    <row r="793" spans="1:72" ht="13.5" customHeight="1">
      <c r="A793" s="3" t="str">
        <f>HYPERLINK("http://kyu.snu.ac.kr/sdhj/index.jsp?type=hj/GK14802_00IH_0001_0017.jpg","1723_각북면_17")</f>
        <v>1723_각북면_17</v>
      </c>
      <c r="B793" s="2">
        <v>1723</v>
      </c>
      <c r="C793" s="2" t="s">
        <v>17252</v>
      </c>
      <c r="D793" s="2" t="s">
        <v>17253</v>
      </c>
      <c r="E793" s="2">
        <v>792</v>
      </c>
      <c r="F793" s="1">
        <v>6</v>
      </c>
      <c r="G793" s="1" t="s">
        <v>1753</v>
      </c>
      <c r="H793" s="1" t="s">
        <v>8457</v>
      </c>
      <c r="I793" s="1">
        <v>4</v>
      </c>
      <c r="L793" s="1">
        <v>5</v>
      </c>
      <c r="M793" s="2" t="s">
        <v>5939</v>
      </c>
      <c r="N793" s="2" t="s">
        <v>15363</v>
      </c>
      <c r="S793" s="1" t="s">
        <v>60</v>
      </c>
      <c r="T793" s="1" t="s">
        <v>8660</v>
      </c>
      <c r="U793" s="1" t="s">
        <v>1973</v>
      </c>
      <c r="V793" s="1" t="s">
        <v>15015</v>
      </c>
      <c r="Y793" s="1" t="s">
        <v>1974</v>
      </c>
      <c r="Z793" s="1" t="s">
        <v>11205</v>
      </c>
      <c r="AC793" s="1">
        <v>45</v>
      </c>
      <c r="AD793" s="1" t="s">
        <v>536</v>
      </c>
      <c r="AE793" s="1" t="s">
        <v>11475</v>
      </c>
    </row>
    <row r="794" spans="1:72" ht="13.5" customHeight="1">
      <c r="A794" s="3" t="str">
        <f>HYPERLINK("http://kyu.snu.ac.kr/sdhj/index.jsp?type=hj/GK14802_00IH_0001_0017.jpg","1723_각북면_17")</f>
        <v>1723_각북면_17</v>
      </c>
      <c r="B794" s="2">
        <v>1723</v>
      </c>
      <c r="C794" s="2" t="s">
        <v>17408</v>
      </c>
      <c r="D794" s="2" t="s">
        <v>17409</v>
      </c>
      <c r="E794" s="2">
        <v>793</v>
      </c>
      <c r="F794" s="1">
        <v>6</v>
      </c>
      <c r="G794" s="1" t="s">
        <v>1753</v>
      </c>
      <c r="H794" s="1" t="s">
        <v>8457</v>
      </c>
      <c r="I794" s="1">
        <v>4</v>
      </c>
      <c r="L794" s="1">
        <v>5</v>
      </c>
      <c r="M794" s="2" t="s">
        <v>5939</v>
      </c>
      <c r="N794" s="2" t="s">
        <v>15363</v>
      </c>
      <c r="S794" s="1" t="s">
        <v>616</v>
      </c>
      <c r="T794" s="1" t="s">
        <v>1975</v>
      </c>
      <c r="W794" s="1" t="s">
        <v>793</v>
      </c>
      <c r="X794" s="1" t="s">
        <v>9206</v>
      </c>
      <c r="Y794" s="1" t="s">
        <v>91</v>
      </c>
      <c r="Z794" s="1" t="s">
        <v>9400</v>
      </c>
      <c r="AC794" s="1">
        <v>38</v>
      </c>
      <c r="AD794" s="1" t="s">
        <v>414</v>
      </c>
      <c r="AE794" s="1" t="s">
        <v>8756</v>
      </c>
    </row>
    <row r="795" spans="1:72" ht="13.5" customHeight="1">
      <c r="A795" s="3" t="str">
        <f>HYPERLINK("http://kyu.snu.ac.kr/sdhj/index.jsp?type=hj/GK14802_00IH_0001_0017.jpg","1723_각북면_17")</f>
        <v>1723_각북면_17</v>
      </c>
      <c r="B795" s="2">
        <v>1723</v>
      </c>
      <c r="C795" s="2" t="s">
        <v>17408</v>
      </c>
      <c r="D795" s="2" t="s">
        <v>17409</v>
      </c>
      <c r="E795" s="2">
        <v>794</v>
      </c>
      <c r="F795" s="1">
        <v>6</v>
      </c>
      <c r="G795" s="1" t="s">
        <v>1753</v>
      </c>
      <c r="H795" s="1" t="s">
        <v>8457</v>
      </c>
      <c r="I795" s="1">
        <v>4</v>
      </c>
      <c r="L795" s="1">
        <v>5</v>
      </c>
      <c r="M795" s="2" t="s">
        <v>5939</v>
      </c>
      <c r="N795" s="2" t="s">
        <v>15363</v>
      </c>
      <c r="T795" s="1" t="s">
        <v>1975</v>
      </c>
      <c r="U795" s="1" t="s">
        <v>781</v>
      </c>
      <c r="V795" s="1" t="s">
        <v>8823</v>
      </c>
      <c r="W795" s="1" t="s">
        <v>652</v>
      </c>
      <c r="X795" s="1" t="s">
        <v>9204</v>
      </c>
      <c r="Y795" s="1" t="s">
        <v>91</v>
      </c>
      <c r="Z795" s="1" t="s">
        <v>9400</v>
      </c>
      <c r="AC795" s="1">
        <v>37</v>
      </c>
      <c r="AD795" s="1" t="s">
        <v>476</v>
      </c>
      <c r="AE795" s="1" t="s">
        <v>11482</v>
      </c>
    </row>
    <row r="796" spans="1:72" ht="13.5" customHeight="1">
      <c r="A796" s="3" t="str">
        <f>HYPERLINK("http://kyu.snu.ac.kr/sdhj/index.jsp?type=hj/GK14802_00IH_0001_0017.jpg","1723_각북면_17")</f>
        <v>1723_각북면_17</v>
      </c>
      <c r="B796" s="2">
        <v>1723</v>
      </c>
      <c r="C796" s="2" t="s">
        <v>17408</v>
      </c>
      <c r="D796" s="2" t="s">
        <v>17409</v>
      </c>
      <c r="E796" s="2">
        <v>795</v>
      </c>
      <c r="F796" s="1">
        <v>6</v>
      </c>
      <c r="G796" s="1" t="s">
        <v>1753</v>
      </c>
      <c r="H796" s="1" t="s">
        <v>8457</v>
      </c>
      <c r="I796" s="1">
        <v>4</v>
      </c>
      <c r="L796" s="1">
        <v>5</v>
      </c>
      <c r="M796" s="2" t="s">
        <v>5939</v>
      </c>
      <c r="N796" s="2" t="s">
        <v>15363</v>
      </c>
      <c r="S796" s="1" t="s">
        <v>616</v>
      </c>
      <c r="T796" s="1" t="s">
        <v>1975</v>
      </c>
      <c r="W796" s="1" t="s">
        <v>1393</v>
      </c>
      <c r="X796" s="1" t="s">
        <v>9220</v>
      </c>
      <c r="Y796" s="1" t="s">
        <v>91</v>
      </c>
      <c r="Z796" s="1" t="s">
        <v>9400</v>
      </c>
      <c r="AC796" s="1">
        <v>40</v>
      </c>
      <c r="AD796" s="1" t="s">
        <v>266</v>
      </c>
      <c r="AE796" s="1" t="s">
        <v>11440</v>
      </c>
      <c r="AF796" s="1" t="s">
        <v>89</v>
      </c>
      <c r="AG796" s="1" t="s">
        <v>11488</v>
      </c>
    </row>
    <row r="797" spans="1:72" ht="13.5" customHeight="1">
      <c r="A797" s="3" t="str">
        <f>HYPERLINK("http://kyu.snu.ac.kr/sdhj/index.jsp?type=hj/GK14802_00IH_0001_0017.jpg","1723_각북면_17")</f>
        <v>1723_각북면_17</v>
      </c>
      <c r="B797" s="2">
        <v>1723</v>
      </c>
      <c r="C797" s="2" t="s">
        <v>17408</v>
      </c>
      <c r="D797" s="2" t="s">
        <v>17409</v>
      </c>
      <c r="E797" s="2">
        <v>796</v>
      </c>
      <c r="F797" s="1">
        <v>6</v>
      </c>
      <c r="G797" s="1" t="s">
        <v>1753</v>
      </c>
      <c r="H797" s="1" t="s">
        <v>8457</v>
      </c>
      <c r="I797" s="1">
        <v>4</v>
      </c>
      <c r="L797" s="1">
        <v>5</v>
      </c>
      <c r="M797" s="2" t="s">
        <v>5939</v>
      </c>
      <c r="N797" s="2" t="s">
        <v>15363</v>
      </c>
      <c r="S797" s="1" t="s">
        <v>67</v>
      </c>
      <c r="T797" s="1" t="s">
        <v>2699</v>
      </c>
      <c r="AC797" s="1">
        <v>7</v>
      </c>
      <c r="AD797" s="1" t="s">
        <v>230</v>
      </c>
      <c r="AE797" s="1" t="s">
        <v>11441</v>
      </c>
    </row>
    <row r="798" spans="1:72" ht="13.5" customHeight="1">
      <c r="A798" s="3" t="str">
        <f>HYPERLINK("http://kyu.snu.ac.kr/sdhj/index.jsp?type=hj/GK14802_00IH_0001_0017.jpg","1723_각북면_17")</f>
        <v>1723_각북면_17</v>
      </c>
      <c r="B798" s="2">
        <v>1723</v>
      </c>
      <c r="C798" s="2" t="s">
        <v>17408</v>
      </c>
      <c r="D798" s="2" t="s">
        <v>17409</v>
      </c>
      <c r="E798" s="2">
        <v>797</v>
      </c>
      <c r="F798" s="1">
        <v>6</v>
      </c>
      <c r="G798" s="1" t="s">
        <v>1753</v>
      </c>
      <c r="H798" s="1" t="s">
        <v>8457</v>
      </c>
      <c r="I798" s="1">
        <v>4</v>
      </c>
      <c r="L798" s="1">
        <v>5</v>
      </c>
      <c r="M798" s="2" t="s">
        <v>5939</v>
      </c>
      <c r="N798" s="2" t="s">
        <v>15363</v>
      </c>
      <c r="S798" s="1" t="s">
        <v>1196</v>
      </c>
      <c r="T798" s="1" t="s">
        <v>8661</v>
      </c>
      <c r="AC798" s="1">
        <v>10</v>
      </c>
      <c r="AD798" s="1" t="s">
        <v>620</v>
      </c>
      <c r="AE798" s="1" t="s">
        <v>11473</v>
      </c>
    </row>
    <row r="799" spans="1:72" ht="13.5" customHeight="1">
      <c r="A799" s="3" t="str">
        <f>HYPERLINK("http://kyu.snu.ac.kr/sdhj/index.jsp?type=hj/GK14802_00IH_0001_0017.jpg","1723_각북면_17")</f>
        <v>1723_각북면_17</v>
      </c>
      <c r="B799" s="2">
        <v>1723</v>
      </c>
      <c r="C799" s="2" t="s">
        <v>17408</v>
      </c>
      <c r="D799" s="2" t="s">
        <v>17409</v>
      </c>
      <c r="E799" s="2">
        <v>798</v>
      </c>
      <c r="F799" s="1">
        <v>6</v>
      </c>
      <c r="G799" s="1" t="s">
        <v>1753</v>
      </c>
      <c r="H799" s="1" t="s">
        <v>8457</v>
      </c>
      <c r="I799" s="1">
        <v>5</v>
      </c>
      <c r="J799" s="1" t="s">
        <v>19188</v>
      </c>
      <c r="K799" s="1" t="s">
        <v>8582</v>
      </c>
      <c r="L799" s="1">
        <v>1</v>
      </c>
      <c r="M799" s="2" t="s">
        <v>19189</v>
      </c>
      <c r="N799" s="2" t="s">
        <v>8582</v>
      </c>
      <c r="T799" s="1" t="s">
        <v>17158</v>
      </c>
      <c r="U799" s="1" t="s">
        <v>860</v>
      </c>
      <c r="V799" s="1" t="s">
        <v>8935</v>
      </c>
      <c r="W799" s="1" t="s">
        <v>1215</v>
      </c>
      <c r="X799" s="1" t="s">
        <v>9219</v>
      </c>
      <c r="Y799" s="1" t="s">
        <v>19190</v>
      </c>
      <c r="Z799" s="1" t="s">
        <v>11204</v>
      </c>
      <c r="AC799" s="1">
        <v>65</v>
      </c>
      <c r="AD799" s="1" t="s">
        <v>358</v>
      </c>
      <c r="AE799" s="1" t="s">
        <v>10404</v>
      </c>
      <c r="AJ799" s="1" t="s">
        <v>17</v>
      </c>
      <c r="AK799" s="1" t="s">
        <v>11643</v>
      </c>
      <c r="AL799" s="1" t="s">
        <v>1210</v>
      </c>
      <c r="AM799" s="1" t="s">
        <v>11703</v>
      </c>
      <c r="AT799" s="1" t="s">
        <v>98</v>
      </c>
      <c r="AU799" s="1" t="s">
        <v>11883</v>
      </c>
      <c r="AV799" s="1" t="s">
        <v>1785</v>
      </c>
      <c r="AW799" s="1" t="s">
        <v>12401</v>
      </c>
      <c r="BG799" s="1" t="s">
        <v>98</v>
      </c>
      <c r="BH799" s="1" t="s">
        <v>11883</v>
      </c>
      <c r="BI799" s="1" t="s">
        <v>1767</v>
      </c>
      <c r="BJ799" s="1" t="s">
        <v>9702</v>
      </c>
      <c r="BK799" s="1" t="s">
        <v>98</v>
      </c>
      <c r="BL799" s="1" t="s">
        <v>11883</v>
      </c>
      <c r="BM799" s="1" t="s">
        <v>1786</v>
      </c>
      <c r="BN799" s="1" t="s">
        <v>10776</v>
      </c>
      <c r="BO799" s="1" t="s">
        <v>1787</v>
      </c>
      <c r="BP799" s="1" t="s">
        <v>13473</v>
      </c>
      <c r="BQ799" s="1" t="s">
        <v>1788</v>
      </c>
      <c r="BR799" s="1" t="s">
        <v>15795</v>
      </c>
      <c r="BS799" s="1" t="s">
        <v>93</v>
      </c>
      <c r="BT799" s="1" t="s">
        <v>11615</v>
      </c>
    </row>
    <row r="800" spans="1:72" ht="13.5" customHeight="1">
      <c r="A800" s="3" t="str">
        <f>HYPERLINK("http://kyu.snu.ac.kr/sdhj/index.jsp?type=hj/GK14802_00IH_0001_0017.jpg","1723_각북면_17")</f>
        <v>1723_각북면_17</v>
      </c>
      <c r="B800" s="2">
        <v>1723</v>
      </c>
      <c r="C800" s="2" t="s">
        <v>17551</v>
      </c>
      <c r="D800" s="2" t="s">
        <v>17552</v>
      </c>
      <c r="E800" s="2">
        <v>799</v>
      </c>
      <c r="F800" s="1">
        <v>6</v>
      </c>
      <c r="G800" s="1" t="s">
        <v>1753</v>
      </c>
      <c r="H800" s="1" t="s">
        <v>8457</v>
      </c>
      <c r="I800" s="1">
        <v>5</v>
      </c>
      <c r="L800" s="1">
        <v>1</v>
      </c>
      <c r="M800" s="2" t="s">
        <v>19189</v>
      </c>
      <c r="N800" s="2" t="s">
        <v>8582</v>
      </c>
      <c r="S800" s="1" t="s">
        <v>49</v>
      </c>
      <c r="T800" s="1" t="s">
        <v>241</v>
      </c>
      <c r="W800" s="1" t="s">
        <v>82</v>
      </c>
      <c r="X800" s="1" t="s">
        <v>17657</v>
      </c>
      <c r="Y800" s="1" t="s">
        <v>91</v>
      </c>
      <c r="Z800" s="1" t="s">
        <v>9400</v>
      </c>
      <c r="AC800" s="1">
        <v>46</v>
      </c>
      <c r="AD800" s="1" t="s">
        <v>129</v>
      </c>
      <c r="AE800" s="1" t="s">
        <v>11468</v>
      </c>
      <c r="AJ800" s="1" t="s">
        <v>92</v>
      </c>
      <c r="AK800" s="1" t="s">
        <v>11644</v>
      </c>
      <c r="AL800" s="1" t="s">
        <v>42</v>
      </c>
      <c r="AM800" s="1" t="s">
        <v>15289</v>
      </c>
      <c r="AT800" s="1" t="s">
        <v>98</v>
      </c>
      <c r="AU800" s="1" t="s">
        <v>11883</v>
      </c>
      <c r="AV800" s="1" t="s">
        <v>1947</v>
      </c>
      <c r="AW800" s="1" t="s">
        <v>9856</v>
      </c>
      <c r="BG800" s="1" t="s">
        <v>98</v>
      </c>
      <c r="BH800" s="1" t="s">
        <v>11883</v>
      </c>
      <c r="BI800" s="1" t="s">
        <v>8260</v>
      </c>
      <c r="BJ800" s="1" t="s">
        <v>12605</v>
      </c>
      <c r="BK800" s="1" t="s">
        <v>1949</v>
      </c>
      <c r="BL800" s="1" t="s">
        <v>12924</v>
      </c>
      <c r="BM800" s="1" t="s">
        <v>1950</v>
      </c>
      <c r="BN800" s="1" t="s">
        <v>13122</v>
      </c>
      <c r="BO800" s="1" t="s">
        <v>98</v>
      </c>
      <c r="BP800" s="1" t="s">
        <v>11883</v>
      </c>
      <c r="BQ800" s="1" t="s">
        <v>1951</v>
      </c>
      <c r="BR800" s="1" t="s">
        <v>14509</v>
      </c>
      <c r="BS800" s="1" t="s">
        <v>205</v>
      </c>
      <c r="BT800" s="1" t="s">
        <v>11656</v>
      </c>
    </row>
    <row r="801" spans="1:72" ht="13.5" customHeight="1">
      <c r="A801" s="3" t="str">
        <f>HYPERLINK("http://kyu.snu.ac.kr/sdhj/index.jsp?type=hj/GK14802_00IH_0001_0017.jpg","1723_각북면_17")</f>
        <v>1723_각북면_17</v>
      </c>
      <c r="B801" s="2">
        <v>1723</v>
      </c>
      <c r="C801" s="2" t="s">
        <v>17444</v>
      </c>
      <c r="D801" s="2" t="s">
        <v>17445</v>
      </c>
      <c r="E801" s="2">
        <v>800</v>
      </c>
      <c r="F801" s="1">
        <v>6</v>
      </c>
      <c r="G801" s="1" t="s">
        <v>1753</v>
      </c>
      <c r="H801" s="1" t="s">
        <v>8457</v>
      </c>
      <c r="I801" s="1">
        <v>5</v>
      </c>
      <c r="L801" s="1">
        <v>1</v>
      </c>
      <c r="M801" s="2" t="s">
        <v>19189</v>
      </c>
      <c r="N801" s="2" t="s">
        <v>8582</v>
      </c>
      <c r="S801" s="1" t="s">
        <v>60</v>
      </c>
      <c r="T801" s="1" t="s">
        <v>8660</v>
      </c>
      <c r="Y801" s="1" t="s">
        <v>1976</v>
      </c>
      <c r="Z801" s="1" t="s">
        <v>11164</v>
      </c>
      <c r="AF801" s="1" t="s">
        <v>274</v>
      </c>
      <c r="AG801" s="1" t="s">
        <v>14924</v>
      </c>
    </row>
    <row r="802" spans="1:72" ht="13.5" customHeight="1">
      <c r="A802" s="3" t="str">
        <f>HYPERLINK("http://kyu.snu.ac.kr/sdhj/index.jsp?type=hj/GK14802_00IH_0001_0017.jpg","1723_각북면_17")</f>
        <v>1723_각북면_17</v>
      </c>
      <c r="B802" s="2">
        <v>1723</v>
      </c>
      <c r="C802" s="2" t="s">
        <v>17551</v>
      </c>
      <c r="D802" s="2" t="s">
        <v>17552</v>
      </c>
      <c r="E802" s="2">
        <v>801</v>
      </c>
      <c r="F802" s="1">
        <v>6</v>
      </c>
      <c r="G802" s="1" t="s">
        <v>1753</v>
      </c>
      <c r="H802" s="1" t="s">
        <v>8457</v>
      </c>
      <c r="I802" s="1">
        <v>5</v>
      </c>
      <c r="L802" s="1">
        <v>1</v>
      </c>
      <c r="M802" s="2" t="s">
        <v>19189</v>
      </c>
      <c r="N802" s="2" t="s">
        <v>8582</v>
      </c>
      <c r="S802" s="1" t="s">
        <v>67</v>
      </c>
      <c r="T802" s="1" t="s">
        <v>2699</v>
      </c>
      <c r="AC802" s="1">
        <v>9</v>
      </c>
      <c r="AD802" s="1" t="s">
        <v>62</v>
      </c>
      <c r="AE802" s="1" t="s">
        <v>11464</v>
      </c>
    </row>
    <row r="803" spans="1:72" ht="13.5" customHeight="1">
      <c r="A803" s="3" t="str">
        <f>HYPERLINK("http://kyu.snu.ac.kr/sdhj/index.jsp?type=hj/GK14802_00IH_0001_0017.jpg","1723_각북면_17")</f>
        <v>1723_각북면_17</v>
      </c>
      <c r="B803" s="2">
        <v>1723</v>
      </c>
      <c r="C803" s="2" t="s">
        <v>17551</v>
      </c>
      <c r="D803" s="2" t="s">
        <v>17552</v>
      </c>
      <c r="E803" s="2">
        <v>802</v>
      </c>
      <c r="F803" s="1">
        <v>6</v>
      </c>
      <c r="G803" s="1" t="s">
        <v>1753</v>
      </c>
      <c r="H803" s="1" t="s">
        <v>8457</v>
      </c>
      <c r="I803" s="1">
        <v>5</v>
      </c>
      <c r="L803" s="1">
        <v>1</v>
      </c>
      <c r="M803" s="2" t="s">
        <v>19189</v>
      </c>
      <c r="N803" s="2" t="s">
        <v>8582</v>
      </c>
      <c r="S803" s="1" t="s">
        <v>67</v>
      </c>
      <c r="T803" s="1" t="s">
        <v>2699</v>
      </c>
      <c r="Y803" s="1" t="s">
        <v>51</v>
      </c>
      <c r="Z803" s="1" t="s">
        <v>9254</v>
      </c>
      <c r="AF803" s="1" t="s">
        <v>164</v>
      </c>
      <c r="AG803" s="1" t="s">
        <v>9220</v>
      </c>
    </row>
    <row r="804" spans="1:72" ht="13.5" customHeight="1">
      <c r="A804" s="3" t="str">
        <f>HYPERLINK("http://kyu.snu.ac.kr/sdhj/index.jsp?type=hj/GK14802_00IH_0001_0017.jpg","1723_각북면_17")</f>
        <v>1723_각북면_17</v>
      </c>
      <c r="B804" s="2">
        <v>1723</v>
      </c>
      <c r="C804" s="2" t="s">
        <v>17551</v>
      </c>
      <c r="D804" s="2" t="s">
        <v>17552</v>
      </c>
      <c r="E804" s="2">
        <v>803</v>
      </c>
      <c r="F804" s="1">
        <v>6</v>
      </c>
      <c r="G804" s="1" t="s">
        <v>1753</v>
      </c>
      <c r="H804" s="1" t="s">
        <v>8457</v>
      </c>
      <c r="I804" s="1">
        <v>5</v>
      </c>
      <c r="L804" s="1">
        <v>1</v>
      </c>
      <c r="M804" s="2" t="s">
        <v>19189</v>
      </c>
      <c r="N804" s="2" t="s">
        <v>8582</v>
      </c>
      <c r="S804" s="1" t="s">
        <v>136</v>
      </c>
      <c r="T804" s="1" t="s">
        <v>4203</v>
      </c>
      <c r="U804" s="1" t="s">
        <v>1977</v>
      </c>
      <c r="V804" s="1" t="s">
        <v>8878</v>
      </c>
      <c r="Y804" s="1" t="s">
        <v>870</v>
      </c>
      <c r="Z804" s="1" t="s">
        <v>11203</v>
      </c>
      <c r="AC804" s="1">
        <v>23</v>
      </c>
      <c r="AD804" s="1" t="s">
        <v>446</v>
      </c>
      <c r="AE804" s="1" t="s">
        <v>11469</v>
      </c>
      <c r="AF804" s="1" t="s">
        <v>89</v>
      </c>
      <c r="AG804" s="1" t="s">
        <v>11488</v>
      </c>
    </row>
    <row r="805" spans="1:72" ht="13.5" customHeight="1">
      <c r="A805" s="3" t="str">
        <f>HYPERLINK("http://kyu.snu.ac.kr/sdhj/index.jsp?type=hj/GK14802_00IH_0001_0017.jpg","1723_각북면_17")</f>
        <v>1723_각북면_17</v>
      </c>
      <c r="B805" s="2">
        <v>1723</v>
      </c>
      <c r="C805" s="2" t="s">
        <v>17551</v>
      </c>
      <c r="D805" s="2" t="s">
        <v>17552</v>
      </c>
      <c r="E805" s="2">
        <v>804</v>
      </c>
      <c r="F805" s="1">
        <v>6</v>
      </c>
      <c r="G805" s="1" t="s">
        <v>1753</v>
      </c>
      <c r="H805" s="1" t="s">
        <v>8457</v>
      </c>
      <c r="I805" s="1">
        <v>5</v>
      </c>
      <c r="L805" s="1">
        <v>1</v>
      </c>
      <c r="M805" s="2" t="s">
        <v>19189</v>
      </c>
      <c r="N805" s="2" t="s">
        <v>8582</v>
      </c>
      <c r="S805" s="1" t="s">
        <v>616</v>
      </c>
      <c r="T805" s="1" t="s">
        <v>1975</v>
      </c>
      <c r="W805" s="1" t="s">
        <v>102</v>
      </c>
      <c r="X805" s="1" t="s">
        <v>9211</v>
      </c>
      <c r="Y805" s="1" t="s">
        <v>91</v>
      </c>
      <c r="Z805" s="1" t="s">
        <v>9400</v>
      </c>
      <c r="AC805" s="1">
        <v>22</v>
      </c>
      <c r="AD805" s="1" t="s">
        <v>143</v>
      </c>
      <c r="AE805" s="1" t="s">
        <v>11451</v>
      </c>
      <c r="AF805" s="1" t="s">
        <v>89</v>
      </c>
      <c r="AG805" s="1" t="s">
        <v>11488</v>
      </c>
    </row>
    <row r="806" spans="1:72" ht="13.5" customHeight="1">
      <c r="A806" s="3" t="str">
        <f>HYPERLINK("http://kyu.snu.ac.kr/sdhj/index.jsp?type=hj/GK14802_00IH_0001_0017.jpg","1723_각북면_17")</f>
        <v>1723_각북면_17</v>
      </c>
      <c r="B806" s="2">
        <v>1723</v>
      </c>
      <c r="C806" s="2" t="s">
        <v>17551</v>
      </c>
      <c r="D806" s="2" t="s">
        <v>17552</v>
      </c>
      <c r="E806" s="2">
        <v>805</v>
      </c>
      <c r="F806" s="1">
        <v>6</v>
      </c>
      <c r="G806" s="1" t="s">
        <v>1753</v>
      </c>
      <c r="H806" s="1" t="s">
        <v>8457</v>
      </c>
      <c r="I806" s="1">
        <v>5</v>
      </c>
      <c r="L806" s="1">
        <v>1</v>
      </c>
      <c r="M806" s="2" t="s">
        <v>19189</v>
      </c>
      <c r="N806" s="2" t="s">
        <v>8582</v>
      </c>
      <c r="S806" s="1" t="s">
        <v>136</v>
      </c>
      <c r="T806" s="1" t="s">
        <v>4203</v>
      </c>
      <c r="U806" s="1" t="s">
        <v>1977</v>
      </c>
      <c r="V806" s="1" t="s">
        <v>8878</v>
      </c>
      <c r="Y806" s="1" t="s">
        <v>1978</v>
      </c>
      <c r="Z806" s="1" t="s">
        <v>11202</v>
      </c>
      <c r="AC806" s="1">
        <v>10</v>
      </c>
      <c r="AD806" s="1" t="s">
        <v>65</v>
      </c>
      <c r="AE806" s="1" t="s">
        <v>11462</v>
      </c>
      <c r="AF806" s="1" t="s">
        <v>89</v>
      </c>
      <c r="AG806" s="1" t="s">
        <v>11488</v>
      </c>
    </row>
    <row r="807" spans="1:72" ht="13.5" customHeight="1">
      <c r="A807" s="3" t="str">
        <f>HYPERLINK("http://kyu.snu.ac.kr/sdhj/index.jsp?type=hj/GK14802_00IH_0001_0017.jpg","1723_각북면_17")</f>
        <v>1723_각북면_17</v>
      </c>
      <c r="B807" s="2">
        <v>1723</v>
      </c>
      <c r="C807" s="2" t="s">
        <v>17551</v>
      </c>
      <c r="D807" s="2" t="s">
        <v>17552</v>
      </c>
      <c r="E807" s="2">
        <v>806</v>
      </c>
      <c r="F807" s="1">
        <v>6</v>
      </c>
      <c r="G807" s="1" t="s">
        <v>1753</v>
      </c>
      <c r="H807" s="1" t="s">
        <v>8457</v>
      </c>
      <c r="I807" s="1">
        <v>5</v>
      </c>
      <c r="L807" s="1">
        <v>2</v>
      </c>
      <c r="M807" s="2" t="s">
        <v>16089</v>
      </c>
      <c r="N807" s="2" t="s">
        <v>16090</v>
      </c>
      <c r="T807" s="1" t="s">
        <v>17068</v>
      </c>
      <c r="U807" s="1" t="s">
        <v>860</v>
      </c>
      <c r="V807" s="1" t="s">
        <v>8935</v>
      </c>
      <c r="W807" s="1" t="s">
        <v>82</v>
      </c>
      <c r="X807" s="1" t="s">
        <v>17255</v>
      </c>
      <c r="Y807" s="1" t="s">
        <v>1979</v>
      </c>
      <c r="Z807" s="1" t="s">
        <v>11201</v>
      </c>
      <c r="AC807" s="1">
        <v>39</v>
      </c>
      <c r="AD807" s="1" t="s">
        <v>178</v>
      </c>
      <c r="AE807" s="1" t="s">
        <v>11453</v>
      </c>
      <c r="AJ807" s="1" t="s">
        <v>17</v>
      </c>
      <c r="AK807" s="1" t="s">
        <v>11643</v>
      </c>
      <c r="AL807" s="1" t="s">
        <v>42</v>
      </c>
      <c r="AM807" s="1" t="s">
        <v>15289</v>
      </c>
      <c r="AT807" s="1" t="s">
        <v>98</v>
      </c>
      <c r="AU807" s="1" t="s">
        <v>11883</v>
      </c>
      <c r="AV807" s="1" t="s">
        <v>1980</v>
      </c>
      <c r="AW807" s="1" t="s">
        <v>10779</v>
      </c>
      <c r="BG807" s="1" t="s">
        <v>98</v>
      </c>
      <c r="BH807" s="1" t="s">
        <v>11883</v>
      </c>
      <c r="BI807" s="1" t="s">
        <v>1871</v>
      </c>
      <c r="BJ807" s="1" t="s">
        <v>10716</v>
      </c>
      <c r="BK807" s="1" t="s">
        <v>98</v>
      </c>
      <c r="BL807" s="1" t="s">
        <v>11883</v>
      </c>
      <c r="BM807" s="1" t="s">
        <v>659</v>
      </c>
      <c r="BN807" s="1" t="s">
        <v>11353</v>
      </c>
      <c r="BO807" s="1" t="s">
        <v>98</v>
      </c>
      <c r="BP807" s="1" t="s">
        <v>11883</v>
      </c>
      <c r="BQ807" s="1" t="s">
        <v>1981</v>
      </c>
      <c r="BR807" s="1" t="s">
        <v>14496</v>
      </c>
      <c r="BS807" s="1" t="s">
        <v>758</v>
      </c>
      <c r="BT807" s="1" t="s">
        <v>11662</v>
      </c>
    </row>
    <row r="808" spans="1:72" ht="13.5" customHeight="1">
      <c r="A808" s="3" t="str">
        <f>HYPERLINK("http://kyu.snu.ac.kr/sdhj/index.jsp?type=hj/GK14802_00IH_0001_0017.jpg","1723_각북면_17")</f>
        <v>1723_각북면_17</v>
      </c>
      <c r="B808" s="2">
        <v>1723</v>
      </c>
      <c r="C808" s="2" t="s">
        <v>17181</v>
      </c>
      <c r="D808" s="2" t="s">
        <v>17182</v>
      </c>
      <c r="E808" s="2">
        <v>807</v>
      </c>
      <c r="F808" s="1">
        <v>6</v>
      </c>
      <c r="G808" s="1" t="s">
        <v>1753</v>
      </c>
      <c r="H808" s="1" t="s">
        <v>8457</v>
      </c>
      <c r="I808" s="1">
        <v>5</v>
      </c>
      <c r="L808" s="1">
        <v>2</v>
      </c>
      <c r="M808" s="2" t="s">
        <v>16089</v>
      </c>
      <c r="N808" s="2" t="s">
        <v>16090</v>
      </c>
      <c r="S808" s="1" t="s">
        <v>49</v>
      </c>
      <c r="T808" s="1" t="s">
        <v>241</v>
      </c>
      <c r="W808" s="1" t="s">
        <v>39</v>
      </c>
      <c r="X808" s="1" t="s">
        <v>9215</v>
      </c>
      <c r="Y808" s="1" t="s">
        <v>91</v>
      </c>
      <c r="Z808" s="1" t="s">
        <v>9400</v>
      </c>
      <c r="AC808" s="1">
        <v>34</v>
      </c>
      <c r="AD808" s="1" t="s">
        <v>115</v>
      </c>
      <c r="AE808" s="1" t="s">
        <v>11474</v>
      </c>
      <c r="AJ808" s="1" t="s">
        <v>92</v>
      </c>
      <c r="AK808" s="1" t="s">
        <v>11644</v>
      </c>
      <c r="AL808" s="1" t="s">
        <v>42</v>
      </c>
      <c r="AM808" s="1" t="s">
        <v>15289</v>
      </c>
      <c r="AT808" s="1" t="s">
        <v>98</v>
      </c>
      <c r="AU808" s="1" t="s">
        <v>11883</v>
      </c>
      <c r="AV808" s="1" t="s">
        <v>1982</v>
      </c>
      <c r="AW808" s="1" t="s">
        <v>12269</v>
      </c>
      <c r="BG808" s="1" t="s">
        <v>201</v>
      </c>
      <c r="BH808" s="1" t="s">
        <v>8779</v>
      </c>
      <c r="BI808" s="1" t="s">
        <v>1983</v>
      </c>
      <c r="BJ808" s="1" t="s">
        <v>13154</v>
      </c>
      <c r="BK808" s="1" t="s">
        <v>98</v>
      </c>
      <c r="BL808" s="1" t="s">
        <v>11883</v>
      </c>
      <c r="BM808" s="1" t="s">
        <v>1984</v>
      </c>
      <c r="BN808" s="1" t="s">
        <v>13107</v>
      </c>
      <c r="BO808" s="1" t="s">
        <v>1985</v>
      </c>
      <c r="BP808" s="1" t="s">
        <v>11900</v>
      </c>
      <c r="BQ808" s="1" t="s">
        <v>1986</v>
      </c>
      <c r="BR808" s="1" t="s">
        <v>12060</v>
      </c>
      <c r="BS808" s="1" t="s">
        <v>293</v>
      </c>
      <c r="BT808" s="1" t="s">
        <v>11558</v>
      </c>
    </row>
    <row r="809" spans="1:72" ht="13.5" customHeight="1">
      <c r="A809" s="3" t="str">
        <f>HYPERLINK("http://kyu.snu.ac.kr/sdhj/index.jsp?type=hj/GK14802_00IH_0001_0017.jpg","1723_각북면_17")</f>
        <v>1723_각북면_17</v>
      </c>
      <c r="B809" s="2">
        <v>1723</v>
      </c>
      <c r="C809" s="2" t="s">
        <v>17076</v>
      </c>
      <c r="D809" s="2" t="s">
        <v>17077</v>
      </c>
      <c r="E809" s="2">
        <v>808</v>
      </c>
      <c r="F809" s="1">
        <v>6</v>
      </c>
      <c r="G809" s="1" t="s">
        <v>1753</v>
      </c>
      <c r="H809" s="1" t="s">
        <v>8457</v>
      </c>
      <c r="I809" s="1">
        <v>5</v>
      </c>
      <c r="L809" s="1">
        <v>2</v>
      </c>
      <c r="M809" s="2" t="s">
        <v>16089</v>
      </c>
      <c r="N809" s="2" t="s">
        <v>16090</v>
      </c>
      <c r="S809" s="1" t="s">
        <v>217</v>
      </c>
      <c r="T809" s="1" t="s">
        <v>8665</v>
      </c>
      <c r="W809" s="1" t="s">
        <v>756</v>
      </c>
      <c r="X809" s="1" t="s">
        <v>9207</v>
      </c>
      <c r="Y809" s="1" t="s">
        <v>91</v>
      </c>
      <c r="Z809" s="1" t="s">
        <v>9400</v>
      </c>
      <c r="AC809" s="1">
        <v>64</v>
      </c>
      <c r="AD809" s="1" t="s">
        <v>68</v>
      </c>
      <c r="AE809" s="1" t="s">
        <v>11438</v>
      </c>
    </row>
    <row r="810" spans="1:72" ht="13.5" customHeight="1">
      <c r="A810" s="3" t="str">
        <f>HYPERLINK("http://kyu.snu.ac.kr/sdhj/index.jsp?type=hj/GK14802_00IH_0001_0017.jpg","1723_각북면_17")</f>
        <v>1723_각북면_17</v>
      </c>
      <c r="B810" s="2">
        <v>1723</v>
      </c>
      <c r="C810" s="2" t="s">
        <v>17076</v>
      </c>
      <c r="D810" s="2" t="s">
        <v>17077</v>
      </c>
      <c r="E810" s="2">
        <v>809</v>
      </c>
      <c r="F810" s="1">
        <v>6</v>
      </c>
      <c r="G810" s="1" t="s">
        <v>1753</v>
      </c>
      <c r="H810" s="1" t="s">
        <v>8457</v>
      </c>
      <c r="I810" s="1">
        <v>5</v>
      </c>
      <c r="L810" s="1">
        <v>2</v>
      </c>
      <c r="M810" s="2" t="s">
        <v>16089</v>
      </c>
      <c r="N810" s="2" t="s">
        <v>16090</v>
      </c>
      <c r="S810" s="1" t="s">
        <v>690</v>
      </c>
      <c r="T810" s="1" t="s">
        <v>8664</v>
      </c>
      <c r="Y810" s="1" t="s">
        <v>51</v>
      </c>
      <c r="Z810" s="1" t="s">
        <v>9254</v>
      </c>
      <c r="AG810" s="1" t="s">
        <v>17695</v>
      </c>
    </row>
    <row r="811" spans="1:72" ht="13.5" customHeight="1">
      <c r="A811" s="3" t="str">
        <f>HYPERLINK("http://kyu.snu.ac.kr/sdhj/index.jsp?type=hj/GK14802_00IH_0001_0017.jpg","1723_각북면_17")</f>
        <v>1723_각북면_17</v>
      </c>
      <c r="B811" s="2">
        <v>1723</v>
      </c>
      <c r="C811" s="2" t="s">
        <v>17076</v>
      </c>
      <c r="D811" s="2" t="s">
        <v>17077</v>
      </c>
      <c r="E811" s="2">
        <v>810</v>
      </c>
      <c r="F811" s="1">
        <v>6</v>
      </c>
      <c r="G811" s="1" t="s">
        <v>1753</v>
      </c>
      <c r="H811" s="1" t="s">
        <v>8457</v>
      </c>
      <c r="I811" s="1">
        <v>5</v>
      </c>
      <c r="L811" s="1">
        <v>2</v>
      </c>
      <c r="M811" s="2" t="s">
        <v>16089</v>
      </c>
      <c r="N811" s="2" t="s">
        <v>16090</v>
      </c>
      <c r="S811" s="1" t="s">
        <v>67</v>
      </c>
      <c r="T811" s="1" t="s">
        <v>2699</v>
      </c>
      <c r="Y811" s="1" t="s">
        <v>51</v>
      </c>
      <c r="Z811" s="1" t="s">
        <v>9254</v>
      </c>
      <c r="AF811" s="1" t="s">
        <v>15173</v>
      </c>
      <c r="AG811" s="1" t="s">
        <v>15262</v>
      </c>
    </row>
    <row r="812" spans="1:72" ht="13.5" customHeight="1">
      <c r="A812" s="3" t="str">
        <f>HYPERLINK("http://kyu.snu.ac.kr/sdhj/index.jsp?type=hj/GK14802_00IH_0001_0017.jpg","1723_각북면_17")</f>
        <v>1723_각북면_17</v>
      </c>
      <c r="B812" s="2">
        <v>1723</v>
      </c>
      <c r="C812" s="2" t="s">
        <v>17076</v>
      </c>
      <c r="D812" s="2" t="s">
        <v>17077</v>
      </c>
      <c r="E812" s="2">
        <v>811</v>
      </c>
      <c r="F812" s="1">
        <v>6</v>
      </c>
      <c r="G812" s="1" t="s">
        <v>1753</v>
      </c>
      <c r="H812" s="1" t="s">
        <v>8457</v>
      </c>
      <c r="I812" s="1">
        <v>5</v>
      </c>
      <c r="L812" s="1">
        <v>2</v>
      </c>
      <c r="M812" s="2" t="s">
        <v>16089</v>
      </c>
      <c r="N812" s="2" t="s">
        <v>16090</v>
      </c>
      <c r="T812" s="1" t="s">
        <v>17696</v>
      </c>
      <c r="U812" s="1" t="s">
        <v>105</v>
      </c>
      <c r="V812" s="1" t="s">
        <v>8758</v>
      </c>
      <c r="Y812" s="1" t="s">
        <v>8261</v>
      </c>
      <c r="Z812" s="1" t="s">
        <v>11200</v>
      </c>
      <c r="AG812" s="1" t="s">
        <v>17697</v>
      </c>
    </row>
    <row r="813" spans="1:72" ht="13.5" customHeight="1">
      <c r="A813" s="3" t="str">
        <f>HYPERLINK("http://kyu.snu.ac.kr/sdhj/index.jsp?type=hj/GK14802_00IH_0001_0017.jpg","1723_각북면_17")</f>
        <v>1723_각북면_17</v>
      </c>
      <c r="B813" s="2">
        <v>1723</v>
      </c>
      <c r="C813" s="2" t="s">
        <v>17076</v>
      </c>
      <c r="D813" s="2" t="s">
        <v>17077</v>
      </c>
      <c r="E813" s="2">
        <v>812</v>
      </c>
      <c r="F813" s="1">
        <v>6</v>
      </c>
      <c r="G813" s="1" t="s">
        <v>1753</v>
      </c>
      <c r="H813" s="1" t="s">
        <v>8457</v>
      </c>
      <c r="I813" s="1">
        <v>5</v>
      </c>
      <c r="L813" s="1">
        <v>2</v>
      </c>
      <c r="M813" s="2" t="s">
        <v>16089</v>
      </c>
      <c r="N813" s="2" t="s">
        <v>16090</v>
      </c>
      <c r="T813" s="1" t="s">
        <v>17696</v>
      </c>
      <c r="U813" s="1" t="s">
        <v>105</v>
      </c>
      <c r="V813" s="1" t="s">
        <v>8758</v>
      </c>
      <c r="Y813" s="1" t="s">
        <v>19148</v>
      </c>
      <c r="Z813" s="1" t="s">
        <v>15097</v>
      </c>
      <c r="AG813" s="1" t="s">
        <v>17697</v>
      </c>
    </row>
    <row r="814" spans="1:72" ht="13.5" customHeight="1">
      <c r="A814" s="3" t="str">
        <f>HYPERLINK("http://kyu.snu.ac.kr/sdhj/index.jsp?type=hj/GK14802_00IH_0001_0017.jpg","1723_각북면_17")</f>
        <v>1723_각북면_17</v>
      </c>
      <c r="B814" s="2">
        <v>1723</v>
      </c>
      <c r="C814" s="2" t="s">
        <v>17076</v>
      </c>
      <c r="D814" s="2" t="s">
        <v>17077</v>
      </c>
      <c r="E814" s="2">
        <v>813</v>
      </c>
      <c r="F814" s="1">
        <v>6</v>
      </c>
      <c r="G814" s="1" t="s">
        <v>1753</v>
      </c>
      <c r="H814" s="1" t="s">
        <v>8457</v>
      </c>
      <c r="I814" s="1">
        <v>5</v>
      </c>
      <c r="L814" s="1">
        <v>2</v>
      </c>
      <c r="M814" s="2" t="s">
        <v>16089</v>
      </c>
      <c r="N814" s="2" t="s">
        <v>16090</v>
      </c>
      <c r="T814" s="1" t="s">
        <v>17696</v>
      </c>
      <c r="U814" s="1" t="s">
        <v>105</v>
      </c>
      <c r="V814" s="1" t="s">
        <v>8758</v>
      </c>
      <c r="Y814" s="1" t="s">
        <v>8234</v>
      </c>
      <c r="Z814" s="1" t="s">
        <v>9358</v>
      </c>
      <c r="AF814" s="1" t="s">
        <v>15155</v>
      </c>
      <c r="AG814" s="1" t="s">
        <v>15245</v>
      </c>
    </row>
    <row r="815" spans="1:72" ht="13.5" customHeight="1">
      <c r="A815" s="3" t="str">
        <f>HYPERLINK("http://kyu.snu.ac.kr/sdhj/index.jsp?type=hj/GK14802_00IH_0001_0017.jpg","1723_각북면_17")</f>
        <v>1723_각북면_17</v>
      </c>
      <c r="B815" s="2">
        <v>1723</v>
      </c>
      <c r="C815" s="2" t="s">
        <v>17076</v>
      </c>
      <c r="D815" s="2" t="s">
        <v>17077</v>
      </c>
      <c r="E815" s="2">
        <v>814</v>
      </c>
      <c r="F815" s="1">
        <v>6</v>
      </c>
      <c r="G815" s="1" t="s">
        <v>1753</v>
      </c>
      <c r="H815" s="1" t="s">
        <v>8457</v>
      </c>
      <c r="I815" s="1">
        <v>5</v>
      </c>
      <c r="L815" s="1">
        <v>3</v>
      </c>
      <c r="M815" s="2" t="s">
        <v>16091</v>
      </c>
      <c r="N815" s="2" t="s">
        <v>16092</v>
      </c>
      <c r="T815" s="1" t="s">
        <v>17114</v>
      </c>
      <c r="U815" s="1" t="s">
        <v>440</v>
      </c>
      <c r="V815" s="1" t="s">
        <v>8820</v>
      </c>
      <c r="W815" s="1" t="s">
        <v>1769</v>
      </c>
      <c r="X815" s="1" t="s">
        <v>9209</v>
      </c>
      <c r="Y815" s="1" t="s">
        <v>1894</v>
      </c>
      <c r="Z815" s="1" t="s">
        <v>11199</v>
      </c>
      <c r="AC815" s="1">
        <v>66</v>
      </c>
      <c r="AD815" s="1" t="s">
        <v>165</v>
      </c>
      <c r="AE815" s="1" t="s">
        <v>10958</v>
      </c>
      <c r="AJ815" s="1" t="s">
        <v>17</v>
      </c>
      <c r="AK815" s="1" t="s">
        <v>11643</v>
      </c>
      <c r="AL815" s="1" t="s">
        <v>1770</v>
      </c>
      <c r="AM815" s="1" t="s">
        <v>11704</v>
      </c>
      <c r="AT815" s="1" t="s">
        <v>98</v>
      </c>
      <c r="AU815" s="1" t="s">
        <v>11883</v>
      </c>
      <c r="AV815" s="1" t="s">
        <v>537</v>
      </c>
      <c r="AW815" s="1" t="s">
        <v>12612</v>
      </c>
      <c r="BG815" s="1" t="s">
        <v>98</v>
      </c>
      <c r="BH815" s="1" t="s">
        <v>11883</v>
      </c>
      <c r="BI815" s="1" t="s">
        <v>1895</v>
      </c>
      <c r="BJ815" s="1" t="s">
        <v>13333</v>
      </c>
      <c r="BK815" s="1" t="s">
        <v>1772</v>
      </c>
      <c r="BL815" s="1" t="s">
        <v>13461</v>
      </c>
      <c r="BM815" s="1" t="s">
        <v>1773</v>
      </c>
      <c r="BN815" s="1" t="s">
        <v>12203</v>
      </c>
      <c r="BO815" s="1" t="s">
        <v>98</v>
      </c>
      <c r="BP815" s="1" t="s">
        <v>11883</v>
      </c>
      <c r="BQ815" s="1" t="s">
        <v>1914</v>
      </c>
      <c r="BR815" s="1" t="s">
        <v>15857</v>
      </c>
      <c r="BS815" s="1" t="s">
        <v>93</v>
      </c>
      <c r="BT815" s="1" t="s">
        <v>11615</v>
      </c>
    </row>
    <row r="816" spans="1:72" ht="13.5" customHeight="1">
      <c r="A816" s="3" t="str">
        <f>HYPERLINK("http://kyu.snu.ac.kr/sdhj/index.jsp?type=hj/GK14802_00IH_0001_0017.jpg","1723_각북면_17")</f>
        <v>1723_각북면_17</v>
      </c>
      <c r="B816" s="2">
        <v>1723</v>
      </c>
      <c r="C816" s="2" t="s">
        <v>17330</v>
      </c>
      <c r="D816" s="2" t="s">
        <v>17331</v>
      </c>
      <c r="E816" s="2">
        <v>815</v>
      </c>
      <c r="F816" s="1">
        <v>6</v>
      </c>
      <c r="G816" s="1" t="s">
        <v>1753</v>
      </c>
      <c r="H816" s="1" t="s">
        <v>8457</v>
      </c>
      <c r="I816" s="1">
        <v>5</v>
      </c>
      <c r="L816" s="1">
        <v>3</v>
      </c>
      <c r="M816" s="2" t="s">
        <v>16091</v>
      </c>
      <c r="N816" s="2" t="s">
        <v>16092</v>
      </c>
      <c r="S816" s="1" t="s">
        <v>49</v>
      </c>
      <c r="T816" s="1" t="s">
        <v>241</v>
      </c>
      <c r="W816" s="1" t="s">
        <v>197</v>
      </c>
      <c r="X816" s="1" t="s">
        <v>17698</v>
      </c>
      <c r="Y816" s="1" t="s">
        <v>91</v>
      </c>
      <c r="Z816" s="1" t="s">
        <v>9400</v>
      </c>
      <c r="AC816" s="1">
        <v>58</v>
      </c>
      <c r="AD816" s="1" t="s">
        <v>623</v>
      </c>
      <c r="AE816" s="1" t="s">
        <v>11484</v>
      </c>
      <c r="AJ816" s="1" t="s">
        <v>92</v>
      </c>
      <c r="AK816" s="1" t="s">
        <v>11644</v>
      </c>
      <c r="AL816" s="1" t="s">
        <v>209</v>
      </c>
      <c r="AM816" s="1" t="s">
        <v>11648</v>
      </c>
      <c r="AT816" s="1" t="s">
        <v>98</v>
      </c>
      <c r="AU816" s="1" t="s">
        <v>11883</v>
      </c>
      <c r="AV816" s="1" t="s">
        <v>1987</v>
      </c>
      <c r="AW816" s="1" t="s">
        <v>10190</v>
      </c>
      <c r="BG816" s="1" t="s">
        <v>98</v>
      </c>
      <c r="BH816" s="1" t="s">
        <v>11883</v>
      </c>
      <c r="BI816" s="1" t="s">
        <v>1988</v>
      </c>
      <c r="BJ816" s="1" t="s">
        <v>8698</v>
      </c>
      <c r="BK816" s="1" t="s">
        <v>98</v>
      </c>
      <c r="BL816" s="1" t="s">
        <v>11883</v>
      </c>
      <c r="BM816" s="1" t="s">
        <v>1989</v>
      </c>
      <c r="BN816" s="1" t="s">
        <v>9202</v>
      </c>
      <c r="BO816" s="1" t="s">
        <v>98</v>
      </c>
      <c r="BP816" s="1" t="s">
        <v>11883</v>
      </c>
      <c r="BQ816" s="1" t="s">
        <v>1990</v>
      </c>
      <c r="BR816" s="1" t="s">
        <v>15695</v>
      </c>
      <c r="BS816" s="1" t="s">
        <v>1364</v>
      </c>
      <c r="BT816" s="1" t="s">
        <v>11654</v>
      </c>
    </row>
    <row r="817" spans="1:72" ht="13.5" customHeight="1">
      <c r="A817" s="3" t="str">
        <f>HYPERLINK("http://kyu.snu.ac.kr/sdhj/index.jsp?type=hj/GK14802_00IH_0001_0017.jpg","1723_각북면_17")</f>
        <v>1723_각북면_17</v>
      </c>
      <c r="B817" s="2">
        <v>1723</v>
      </c>
      <c r="C817" s="2" t="s">
        <v>17699</v>
      </c>
      <c r="D817" s="2" t="s">
        <v>17700</v>
      </c>
      <c r="E817" s="2">
        <v>816</v>
      </c>
      <c r="F817" s="1">
        <v>6</v>
      </c>
      <c r="G817" s="1" t="s">
        <v>1753</v>
      </c>
      <c r="H817" s="1" t="s">
        <v>8457</v>
      </c>
      <c r="I817" s="1">
        <v>5</v>
      </c>
      <c r="L817" s="1">
        <v>3</v>
      </c>
      <c r="M817" s="2" t="s">
        <v>16091</v>
      </c>
      <c r="N817" s="2" t="s">
        <v>16092</v>
      </c>
      <c r="S817" s="1" t="s">
        <v>60</v>
      </c>
      <c r="T817" s="1" t="s">
        <v>8660</v>
      </c>
      <c r="U817" s="1" t="s">
        <v>1489</v>
      </c>
      <c r="V817" s="1" t="s">
        <v>8979</v>
      </c>
      <c r="Y817" s="1" t="s">
        <v>1991</v>
      </c>
      <c r="Z817" s="1" t="s">
        <v>11167</v>
      </c>
      <c r="AG817" s="1" t="s">
        <v>17701</v>
      </c>
    </row>
    <row r="818" spans="1:72" ht="13.5" customHeight="1">
      <c r="A818" s="3" t="str">
        <f>HYPERLINK("http://kyu.snu.ac.kr/sdhj/index.jsp?type=hj/GK14802_00IH_0001_0017.jpg","1723_각북면_17")</f>
        <v>1723_각북면_17</v>
      </c>
      <c r="B818" s="2">
        <v>1723</v>
      </c>
      <c r="C818" s="2" t="s">
        <v>17236</v>
      </c>
      <c r="D818" s="2" t="s">
        <v>17237</v>
      </c>
      <c r="E818" s="2">
        <v>817</v>
      </c>
      <c r="F818" s="1">
        <v>6</v>
      </c>
      <c r="G818" s="1" t="s">
        <v>1753</v>
      </c>
      <c r="H818" s="1" t="s">
        <v>8457</v>
      </c>
      <c r="I818" s="1">
        <v>5</v>
      </c>
      <c r="L818" s="1">
        <v>3</v>
      </c>
      <c r="M818" s="2" t="s">
        <v>16091</v>
      </c>
      <c r="N818" s="2" t="s">
        <v>16092</v>
      </c>
      <c r="S818" s="1" t="s">
        <v>616</v>
      </c>
      <c r="T818" s="1" t="s">
        <v>1975</v>
      </c>
      <c r="W818" s="1" t="s">
        <v>652</v>
      </c>
      <c r="X818" s="1" t="s">
        <v>9204</v>
      </c>
      <c r="Y818" s="1" t="s">
        <v>91</v>
      </c>
      <c r="Z818" s="1" t="s">
        <v>9400</v>
      </c>
      <c r="AF818" s="1" t="s">
        <v>274</v>
      </c>
      <c r="AG818" s="1" t="s">
        <v>14924</v>
      </c>
    </row>
    <row r="819" spans="1:72" ht="13.5" customHeight="1">
      <c r="A819" s="3" t="str">
        <f>HYPERLINK("http://kyu.snu.ac.kr/sdhj/index.jsp?type=hj/GK14802_00IH_0001_0017.jpg","1723_각북면_17")</f>
        <v>1723_각북면_17</v>
      </c>
      <c r="B819" s="2">
        <v>1723</v>
      </c>
      <c r="C819" s="2" t="s">
        <v>17236</v>
      </c>
      <c r="D819" s="2" t="s">
        <v>17237</v>
      </c>
      <c r="E819" s="2">
        <v>818</v>
      </c>
      <c r="F819" s="1">
        <v>6</v>
      </c>
      <c r="G819" s="1" t="s">
        <v>1753</v>
      </c>
      <c r="H819" s="1" t="s">
        <v>8457</v>
      </c>
      <c r="I819" s="1">
        <v>5</v>
      </c>
      <c r="L819" s="1">
        <v>3</v>
      </c>
      <c r="M819" s="2" t="s">
        <v>16091</v>
      </c>
      <c r="N819" s="2" t="s">
        <v>16092</v>
      </c>
      <c r="S819" s="1" t="s">
        <v>136</v>
      </c>
      <c r="T819" s="1" t="s">
        <v>4203</v>
      </c>
      <c r="U819" s="1" t="s">
        <v>101</v>
      </c>
      <c r="V819" s="1" t="s">
        <v>8800</v>
      </c>
      <c r="Y819" s="1" t="s">
        <v>1992</v>
      </c>
      <c r="Z819" s="1" t="s">
        <v>11110</v>
      </c>
      <c r="AC819" s="1">
        <v>17</v>
      </c>
      <c r="AD819" s="1" t="s">
        <v>448</v>
      </c>
      <c r="AE819" s="1" t="s">
        <v>11466</v>
      </c>
    </row>
    <row r="820" spans="1:72" ht="13.5" customHeight="1">
      <c r="A820" s="3" t="str">
        <f>HYPERLINK("http://kyu.snu.ac.kr/sdhj/index.jsp?type=hj/GK14802_00IH_0001_0017.jpg","1723_각북면_17")</f>
        <v>1723_각북면_17</v>
      </c>
      <c r="B820" s="2">
        <v>1723</v>
      </c>
      <c r="C820" s="2" t="s">
        <v>17236</v>
      </c>
      <c r="D820" s="2" t="s">
        <v>17237</v>
      </c>
      <c r="E820" s="2">
        <v>819</v>
      </c>
      <c r="F820" s="1">
        <v>6</v>
      </c>
      <c r="G820" s="1" t="s">
        <v>1753</v>
      </c>
      <c r="H820" s="1" t="s">
        <v>8457</v>
      </c>
      <c r="I820" s="1">
        <v>5</v>
      </c>
      <c r="L820" s="1">
        <v>3</v>
      </c>
      <c r="M820" s="2" t="s">
        <v>16091</v>
      </c>
      <c r="N820" s="2" t="s">
        <v>16092</v>
      </c>
      <c r="S820" s="1" t="s">
        <v>1196</v>
      </c>
      <c r="T820" s="1" t="s">
        <v>8661</v>
      </c>
      <c r="AG820" s="1" t="s">
        <v>17702</v>
      </c>
    </row>
    <row r="821" spans="1:72" ht="13.5" customHeight="1">
      <c r="A821" s="3" t="str">
        <f>HYPERLINK("http://kyu.snu.ac.kr/sdhj/index.jsp?type=hj/GK14802_00IH_0001_0017.jpg","1723_각북면_17")</f>
        <v>1723_각북면_17</v>
      </c>
      <c r="B821" s="2">
        <v>1723</v>
      </c>
      <c r="C821" s="2" t="s">
        <v>17236</v>
      </c>
      <c r="D821" s="2" t="s">
        <v>17237</v>
      </c>
      <c r="E821" s="2">
        <v>820</v>
      </c>
      <c r="F821" s="1">
        <v>6</v>
      </c>
      <c r="G821" s="1" t="s">
        <v>1753</v>
      </c>
      <c r="H821" s="1" t="s">
        <v>8457</v>
      </c>
      <c r="I821" s="1">
        <v>5</v>
      </c>
      <c r="L821" s="1">
        <v>3</v>
      </c>
      <c r="M821" s="2" t="s">
        <v>16091</v>
      </c>
      <c r="N821" s="2" t="s">
        <v>16092</v>
      </c>
      <c r="S821" s="1" t="s">
        <v>1196</v>
      </c>
      <c r="T821" s="1" t="s">
        <v>8661</v>
      </c>
      <c r="AF821" s="1" t="s">
        <v>164</v>
      </c>
      <c r="AG821" s="1" t="s">
        <v>9220</v>
      </c>
    </row>
    <row r="822" spans="1:72" ht="13.5" customHeight="1">
      <c r="A822" s="3" t="str">
        <f>HYPERLINK("http://kyu.snu.ac.kr/sdhj/index.jsp?type=hj/GK14802_00IH_0001_0017.jpg","1723_각북면_17")</f>
        <v>1723_각북면_17</v>
      </c>
      <c r="B822" s="2">
        <v>1723</v>
      </c>
      <c r="C822" s="2" t="s">
        <v>17236</v>
      </c>
      <c r="D822" s="2" t="s">
        <v>17237</v>
      </c>
      <c r="E822" s="2">
        <v>821</v>
      </c>
      <c r="F822" s="1">
        <v>6</v>
      </c>
      <c r="G822" s="1" t="s">
        <v>1753</v>
      </c>
      <c r="H822" s="1" t="s">
        <v>8457</v>
      </c>
      <c r="I822" s="1">
        <v>5</v>
      </c>
      <c r="L822" s="1">
        <v>3</v>
      </c>
      <c r="M822" s="2" t="s">
        <v>16091</v>
      </c>
      <c r="N822" s="2" t="s">
        <v>16092</v>
      </c>
      <c r="T822" s="1" t="s">
        <v>17703</v>
      </c>
      <c r="U822" s="1" t="s">
        <v>1151</v>
      </c>
      <c r="V822" s="1" t="s">
        <v>8950</v>
      </c>
      <c r="Y822" s="1" t="s">
        <v>409</v>
      </c>
      <c r="Z822" s="1" t="s">
        <v>10838</v>
      </c>
      <c r="AC822" s="1">
        <v>27</v>
      </c>
      <c r="AD822" s="1" t="s">
        <v>295</v>
      </c>
      <c r="AE822" s="1" t="s">
        <v>11471</v>
      </c>
      <c r="AT822" s="1" t="s">
        <v>108</v>
      </c>
      <c r="AU822" s="1" t="s">
        <v>8814</v>
      </c>
      <c r="AV822" s="1" t="s">
        <v>8259</v>
      </c>
      <c r="AW822" s="1" t="s">
        <v>11063</v>
      </c>
      <c r="BB822" s="1" t="s">
        <v>110</v>
      </c>
      <c r="BC822" s="1" t="s">
        <v>8789</v>
      </c>
      <c r="BD822" s="1" t="s">
        <v>1993</v>
      </c>
      <c r="BE822" s="1" t="s">
        <v>12876</v>
      </c>
    </row>
    <row r="823" spans="1:72" ht="13.5" customHeight="1">
      <c r="A823" s="3" t="str">
        <f>HYPERLINK("http://kyu.snu.ac.kr/sdhj/index.jsp?type=hj/GK14802_00IH_0001_0017.jpg","1723_각북면_17")</f>
        <v>1723_각북면_17</v>
      </c>
      <c r="B823" s="2">
        <v>1723</v>
      </c>
      <c r="C823" s="2" t="s">
        <v>17236</v>
      </c>
      <c r="D823" s="2" t="s">
        <v>17237</v>
      </c>
      <c r="E823" s="2">
        <v>822</v>
      </c>
      <c r="F823" s="1">
        <v>6</v>
      </c>
      <c r="G823" s="1" t="s">
        <v>1753</v>
      </c>
      <c r="H823" s="1" t="s">
        <v>8457</v>
      </c>
      <c r="I823" s="1">
        <v>5</v>
      </c>
      <c r="L823" s="1">
        <v>3</v>
      </c>
      <c r="M823" s="2" t="s">
        <v>16091</v>
      </c>
      <c r="N823" s="2" t="s">
        <v>16092</v>
      </c>
      <c r="T823" s="1" t="s">
        <v>17703</v>
      </c>
      <c r="U823" s="1" t="s">
        <v>105</v>
      </c>
      <c r="V823" s="1" t="s">
        <v>8758</v>
      </c>
      <c r="Y823" s="1" t="s">
        <v>1883</v>
      </c>
      <c r="Z823" s="1" t="s">
        <v>9335</v>
      </c>
      <c r="AC823" s="1">
        <v>22</v>
      </c>
      <c r="AD823" s="1" t="s">
        <v>143</v>
      </c>
      <c r="AE823" s="1" t="s">
        <v>11451</v>
      </c>
      <c r="AT823" s="1" t="s">
        <v>108</v>
      </c>
      <c r="AU823" s="1" t="s">
        <v>8814</v>
      </c>
      <c r="AV823" s="1" t="s">
        <v>1994</v>
      </c>
      <c r="AW823" s="1" t="s">
        <v>12611</v>
      </c>
      <c r="BB823" s="1" t="s">
        <v>110</v>
      </c>
      <c r="BC823" s="1" t="s">
        <v>8789</v>
      </c>
      <c r="BD823" s="1" t="s">
        <v>8262</v>
      </c>
      <c r="BE823" s="1" t="s">
        <v>9871</v>
      </c>
    </row>
    <row r="824" spans="1:72" ht="13.5" customHeight="1">
      <c r="A824" s="3" t="str">
        <f>HYPERLINK("http://kyu.snu.ac.kr/sdhj/index.jsp?type=hj/GK14802_00IH_0001_0017.jpg","1723_각북면_17")</f>
        <v>1723_각북면_17</v>
      </c>
      <c r="B824" s="2">
        <v>1723</v>
      </c>
      <c r="C824" s="2" t="s">
        <v>17236</v>
      </c>
      <c r="D824" s="2" t="s">
        <v>17237</v>
      </c>
      <c r="E824" s="2">
        <v>823</v>
      </c>
      <c r="F824" s="1">
        <v>6</v>
      </c>
      <c r="G824" s="1" t="s">
        <v>1753</v>
      </c>
      <c r="H824" s="1" t="s">
        <v>8457</v>
      </c>
      <c r="I824" s="1">
        <v>5</v>
      </c>
      <c r="L824" s="1">
        <v>3</v>
      </c>
      <c r="M824" s="2" t="s">
        <v>16091</v>
      </c>
      <c r="N824" s="2" t="s">
        <v>16092</v>
      </c>
      <c r="T824" s="1" t="s">
        <v>17703</v>
      </c>
      <c r="U824" s="1" t="s">
        <v>1151</v>
      </c>
      <c r="V824" s="1" t="s">
        <v>8950</v>
      </c>
      <c r="Y824" s="1" t="s">
        <v>1355</v>
      </c>
      <c r="Z824" s="1" t="s">
        <v>9298</v>
      </c>
      <c r="AC824" s="1">
        <v>44</v>
      </c>
      <c r="AD824" s="1" t="s">
        <v>74</v>
      </c>
      <c r="AE824" s="1" t="s">
        <v>11463</v>
      </c>
      <c r="AF824" s="1" t="s">
        <v>89</v>
      </c>
      <c r="AG824" s="1" t="s">
        <v>11488</v>
      </c>
      <c r="AT824" s="1" t="s">
        <v>108</v>
      </c>
      <c r="AU824" s="1" t="s">
        <v>8814</v>
      </c>
      <c r="AV824" s="1" t="s">
        <v>324</v>
      </c>
      <c r="AW824" s="1" t="s">
        <v>12610</v>
      </c>
      <c r="BB824" s="1" t="s">
        <v>110</v>
      </c>
      <c r="BC824" s="1" t="s">
        <v>8789</v>
      </c>
      <c r="BD824" s="1" t="s">
        <v>1995</v>
      </c>
      <c r="BE824" s="1" t="s">
        <v>12875</v>
      </c>
    </row>
    <row r="825" spans="1:72" ht="13.5" customHeight="1">
      <c r="A825" s="3" t="str">
        <f>HYPERLINK("http://kyu.snu.ac.kr/sdhj/index.jsp?type=hj/GK14802_00IH_0001_0017.jpg","1723_각북면_17")</f>
        <v>1723_각북면_17</v>
      </c>
      <c r="B825" s="2">
        <v>1723</v>
      </c>
      <c r="C825" s="2" t="s">
        <v>17183</v>
      </c>
      <c r="D825" s="2" t="s">
        <v>17184</v>
      </c>
      <c r="E825" s="2">
        <v>824</v>
      </c>
      <c r="F825" s="1">
        <v>6</v>
      </c>
      <c r="G825" s="1" t="s">
        <v>1753</v>
      </c>
      <c r="H825" s="1" t="s">
        <v>8457</v>
      </c>
      <c r="I825" s="1">
        <v>5</v>
      </c>
      <c r="L825" s="1">
        <v>4</v>
      </c>
      <c r="M825" s="2" t="s">
        <v>1858</v>
      </c>
      <c r="N825" s="2" t="s">
        <v>11198</v>
      </c>
      <c r="T825" s="1" t="s">
        <v>17178</v>
      </c>
      <c r="U825" s="1" t="s">
        <v>176</v>
      </c>
      <c r="V825" s="1" t="s">
        <v>8762</v>
      </c>
      <c r="Y825" s="1" t="s">
        <v>1858</v>
      </c>
      <c r="Z825" s="1" t="s">
        <v>11198</v>
      </c>
      <c r="AC825" s="1">
        <v>54</v>
      </c>
      <c r="AD825" s="1" t="s">
        <v>257</v>
      </c>
      <c r="AE825" s="1" t="s">
        <v>11442</v>
      </c>
      <c r="AJ825" s="1" t="s">
        <v>17</v>
      </c>
      <c r="AK825" s="1" t="s">
        <v>11643</v>
      </c>
      <c r="AL825" s="1" t="s">
        <v>81</v>
      </c>
      <c r="AM825" s="1" t="s">
        <v>11611</v>
      </c>
      <c r="AN825" s="1" t="s">
        <v>258</v>
      </c>
      <c r="AO825" s="1" t="s">
        <v>1975</v>
      </c>
      <c r="AP825" s="1" t="s">
        <v>101</v>
      </c>
      <c r="AQ825" s="1" t="s">
        <v>8800</v>
      </c>
      <c r="AR825" s="1" t="s">
        <v>1996</v>
      </c>
      <c r="AS825" s="1" t="s">
        <v>11860</v>
      </c>
      <c r="AT825" s="1" t="s">
        <v>76</v>
      </c>
      <c r="AU825" s="1" t="s">
        <v>8908</v>
      </c>
      <c r="AV825" s="1" t="s">
        <v>1997</v>
      </c>
      <c r="AW825" s="1" t="s">
        <v>12609</v>
      </c>
      <c r="BB825" s="1" t="s">
        <v>110</v>
      </c>
      <c r="BC825" s="1" t="s">
        <v>8789</v>
      </c>
      <c r="BD825" s="1" t="s">
        <v>1998</v>
      </c>
      <c r="BE825" s="1" t="s">
        <v>12874</v>
      </c>
      <c r="BG825" s="1" t="s">
        <v>108</v>
      </c>
      <c r="BH825" s="1" t="s">
        <v>8814</v>
      </c>
      <c r="BI825" s="1" t="s">
        <v>1999</v>
      </c>
      <c r="BJ825" s="1" t="s">
        <v>10397</v>
      </c>
      <c r="BK825" s="1" t="s">
        <v>395</v>
      </c>
      <c r="BL825" s="1" t="s">
        <v>8870</v>
      </c>
      <c r="BM825" s="1" t="s">
        <v>1840</v>
      </c>
      <c r="BN825" s="1" t="s">
        <v>9236</v>
      </c>
      <c r="BO825" s="1" t="s">
        <v>76</v>
      </c>
      <c r="BP825" s="1" t="s">
        <v>8908</v>
      </c>
      <c r="BQ825" s="1" t="s">
        <v>2000</v>
      </c>
      <c r="BR825" s="1" t="s">
        <v>14508</v>
      </c>
      <c r="BS825" s="1" t="s">
        <v>293</v>
      </c>
      <c r="BT825" s="1" t="s">
        <v>11558</v>
      </c>
    </row>
    <row r="826" spans="1:72" ht="13.5" customHeight="1">
      <c r="A826" s="3" t="str">
        <f>HYPERLINK("http://kyu.snu.ac.kr/sdhj/index.jsp?type=hj/GK14802_00IH_0001_0017.jpg","1723_각북면_17")</f>
        <v>1723_각북면_17</v>
      </c>
      <c r="B826" s="2">
        <v>1723</v>
      </c>
      <c r="C826" s="2" t="s">
        <v>17183</v>
      </c>
      <c r="D826" s="2" t="s">
        <v>17184</v>
      </c>
      <c r="E826" s="2">
        <v>825</v>
      </c>
      <c r="F826" s="1">
        <v>6</v>
      </c>
      <c r="G826" s="1" t="s">
        <v>1753</v>
      </c>
      <c r="H826" s="1" t="s">
        <v>8457</v>
      </c>
      <c r="I826" s="1">
        <v>5</v>
      </c>
      <c r="L826" s="1">
        <v>4</v>
      </c>
      <c r="M826" s="2" t="s">
        <v>1858</v>
      </c>
      <c r="N826" s="2" t="s">
        <v>11198</v>
      </c>
      <c r="S826" s="1" t="s">
        <v>2001</v>
      </c>
      <c r="T826" s="1" t="s">
        <v>8663</v>
      </c>
      <c r="U826" s="1" t="s">
        <v>2002</v>
      </c>
      <c r="V826" s="1" t="s">
        <v>9134</v>
      </c>
      <c r="Y826" s="1" t="s">
        <v>2003</v>
      </c>
      <c r="Z826" s="1" t="s">
        <v>9907</v>
      </c>
      <c r="AC826" s="1">
        <v>41</v>
      </c>
      <c r="AD826" s="1" t="s">
        <v>238</v>
      </c>
      <c r="AE826" s="1" t="s">
        <v>11444</v>
      </c>
    </row>
    <row r="827" spans="1:72" ht="13.5" customHeight="1">
      <c r="A827" s="3" t="str">
        <f>HYPERLINK("http://kyu.snu.ac.kr/sdhj/index.jsp?type=hj/GK14802_00IH_0001_0017.jpg","1723_각북면_17")</f>
        <v>1723_각북면_17</v>
      </c>
      <c r="B827" s="2">
        <v>1723</v>
      </c>
      <c r="C827" s="2" t="s">
        <v>17183</v>
      </c>
      <c r="D827" s="2" t="s">
        <v>17184</v>
      </c>
      <c r="E827" s="2">
        <v>826</v>
      </c>
      <c r="F827" s="1">
        <v>6</v>
      </c>
      <c r="G827" s="1" t="s">
        <v>1753</v>
      </c>
      <c r="H827" s="1" t="s">
        <v>8457</v>
      </c>
      <c r="I827" s="1">
        <v>5</v>
      </c>
      <c r="L827" s="1">
        <v>4</v>
      </c>
      <c r="M827" s="2" t="s">
        <v>1858</v>
      </c>
      <c r="N827" s="2" t="s">
        <v>11198</v>
      </c>
      <c r="S827" s="1" t="s">
        <v>67</v>
      </c>
      <c r="T827" s="1" t="s">
        <v>2699</v>
      </c>
      <c r="Y827" s="1" t="s">
        <v>51</v>
      </c>
      <c r="Z827" s="1" t="s">
        <v>9254</v>
      </c>
      <c r="AC827" s="1">
        <v>3</v>
      </c>
      <c r="AD827" s="1" t="s">
        <v>41</v>
      </c>
      <c r="AE827" s="1" t="s">
        <v>11447</v>
      </c>
      <c r="AF827" s="1" t="s">
        <v>89</v>
      </c>
      <c r="AG827" s="1" t="s">
        <v>11488</v>
      </c>
    </row>
    <row r="828" spans="1:72" ht="13.5" customHeight="1">
      <c r="A828" s="3" t="str">
        <f>HYPERLINK("http://kyu.snu.ac.kr/sdhj/index.jsp?type=hj/GK14802_00IH_0001_0017.jpg","1723_각북면_17")</f>
        <v>1723_각북면_17</v>
      </c>
      <c r="B828" s="2">
        <v>1723</v>
      </c>
      <c r="C828" s="2" t="s">
        <v>17183</v>
      </c>
      <c r="D828" s="2" t="s">
        <v>17184</v>
      </c>
      <c r="E828" s="2">
        <v>827</v>
      </c>
      <c r="F828" s="1">
        <v>6</v>
      </c>
      <c r="G828" s="1" t="s">
        <v>1753</v>
      </c>
      <c r="H828" s="1" t="s">
        <v>8457</v>
      </c>
      <c r="I828" s="1">
        <v>5</v>
      </c>
      <c r="L828" s="1">
        <v>4</v>
      </c>
      <c r="M828" s="2" t="s">
        <v>1858</v>
      </c>
      <c r="N828" s="2" t="s">
        <v>11198</v>
      </c>
      <c r="S828" s="1" t="s">
        <v>67</v>
      </c>
      <c r="T828" s="1" t="s">
        <v>2699</v>
      </c>
      <c r="Y828" s="1" t="s">
        <v>51</v>
      </c>
      <c r="Z828" s="1" t="s">
        <v>9254</v>
      </c>
      <c r="AC828" s="1">
        <v>1</v>
      </c>
      <c r="AD828" s="1" t="s">
        <v>88</v>
      </c>
      <c r="AE828" s="1" t="s">
        <v>11437</v>
      </c>
      <c r="AF828" s="1" t="s">
        <v>89</v>
      </c>
      <c r="AG828" s="1" t="s">
        <v>11488</v>
      </c>
    </row>
    <row r="829" spans="1:72" ht="13.5" customHeight="1">
      <c r="A829" s="3" t="str">
        <f>HYPERLINK("http://kyu.snu.ac.kr/sdhj/index.jsp?type=hj/GK14802_00IH_0001_0017.jpg","1723_각북면_17")</f>
        <v>1723_각북면_17</v>
      </c>
      <c r="B829" s="2">
        <v>1723</v>
      </c>
      <c r="C829" s="2" t="s">
        <v>17183</v>
      </c>
      <c r="D829" s="2" t="s">
        <v>17184</v>
      </c>
      <c r="E829" s="2">
        <v>828</v>
      </c>
      <c r="F829" s="1">
        <v>6</v>
      </c>
      <c r="G829" s="1" t="s">
        <v>1753</v>
      </c>
      <c r="H829" s="1" t="s">
        <v>8457</v>
      </c>
      <c r="I829" s="1">
        <v>5</v>
      </c>
      <c r="L829" s="1">
        <v>5</v>
      </c>
      <c r="M829" s="2" t="s">
        <v>16093</v>
      </c>
      <c r="N829" s="2" t="s">
        <v>16094</v>
      </c>
      <c r="T829" s="1" t="s">
        <v>17188</v>
      </c>
      <c r="U829" s="1" t="s">
        <v>503</v>
      </c>
      <c r="V829" s="1" t="s">
        <v>8753</v>
      </c>
      <c r="W829" s="1" t="s">
        <v>756</v>
      </c>
      <c r="X829" s="1" t="s">
        <v>9207</v>
      </c>
      <c r="Y829" s="1" t="s">
        <v>51</v>
      </c>
      <c r="Z829" s="1" t="s">
        <v>9254</v>
      </c>
      <c r="AC829" s="1">
        <v>44</v>
      </c>
      <c r="AD829" s="1" t="s">
        <v>74</v>
      </c>
      <c r="AE829" s="1" t="s">
        <v>11463</v>
      </c>
      <c r="AJ829" s="1" t="s">
        <v>17</v>
      </c>
      <c r="AK829" s="1" t="s">
        <v>11643</v>
      </c>
      <c r="AL829" s="1" t="s">
        <v>758</v>
      </c>
      <c r="AM829" s="1" t="s">
        <v>11662</v>
      </c>
      <c r="AT829" s="1" t="s">
        <v>98</v>
      </c>
      <c r="AU829" s="1" t="s">
        <v>11883</v>
      </c>
      <c r="AV829" s="1" t="s">
        <v>659</v>
      </c>
      <c r="AW829" s="1" t="s">
        <v>11353</v>
      </c>
      <c r="BG829" s="1" t="s">
        <v>98</v>
      </c>
      <c r="BH829" s="1" t="s">
        <v>11883</v>
      </c>
      <c r="BI829" s="1" t="s">
        <v>2004</v>
      </c>
      <c r="BJ829" s="1" t="s">
        <v>10600</v>
      </c>
      <c r="BK829" s="1" t="s">
        <v>38</v>
      </c>
      <c r="BL829" s="1" t="s">
        <v>8841</v>
      </c>
      <c r="BM829" s="1" t="s">
        <v>1202</v>
      </c>
      <c r="BN829" s="1" t="s">
        <v>13014</v>
      </c>
      <c r="BO829" s="1" t="s">
        <v>98</v>
      </c>
      <c r="BP829" s="1" t="s">
        <v>11883</v>
      </c>
      <c r="BQ829" s="1" t="s">
        <v>2005</v>
      </c>
      <c r="BR829" s="1" t="s">
        <v>15460</v>
      </c>
      <c r="BS829" s="1" t="s">
        <v>42</v>
      </c>
      <c r="BT829" s="1" t="s">
        <v>15289</v>
      </c>
    </row>
    <row r="830" spans="1:72" ht="13.5" customHeight="1">
      <c r="A830" s="3" t="str">
        <f>HYPERLINK("http://kyu.snu.ac.kr/sdhj/index.jsp?type=hj/GK14802_00IH_0001_0017.jpg","1723_각북면_17")</f>
        <v>1723_각북면_17</v>
      </c>
      <c r="B830" s="2">
        <v>1723</v>
      </c>
      <c r="C830" s="2" t="s">
        <v>17057</v>
      </c>
      <c r="D830" s="2" t="s">
        <v>17058</v>
      </c>
      <c r="E830" s="2">
        <v>829</v>
      </c>
      <c r="F830" s="1">
        <v>6</v>
      </c>
      <c r="G830" s="1" t="s">
        <v>1753</v>
      </c>
      <c r="H830" s="1" t="s">
        <v>8457</v>
      </c>
      <c r="I830" s="1">
        <v>5</v>
      </c>
      <c r="L830" s="1">
        <v>5</v>
      </c>
      <c r="M830" s="2" t="s">
        <v>16093</v>
      </c>
      <c r="N830" s="2" t="s">
        <v>16094</v>
      </c>
      <c r="S830" s="1" t="s">
        <v>2006</v>
      </c>
      <c r="T830" s="1" t="s">
        <v>8745</v>
      </c>
      <c r="W830" s="1" t="s">
        <v>39</v>
      </c>
      <c r="X830" s="1" t="s">
        <v>9215</v>
      </c>
      <c r="Y830" s="1" t="s">
        <v>51</v>
      </c>
      <c r="Z830" s="1" t="s">
        <v>9254</v>
      </c>
      <c r="AC830" s="1">
        <v>58</v>
      </c>
      <c r="AD830" s="1" t="s">
        <v>623</v>
      </c>
      <c r="AE830" s="1" t="s">
        <v>11484</v>
      </c>
    </row>
    <row r="831" spans="1:72" ht="13.5" customHeight="1">
      <c r="A831" s="3" t="str">
        <f>HYPERLINK("http://kyu.snu.ac.kr/sdhj/index.jsp?type=hj/GK14802_00IH_0001_0017.jpg","1723_각북면_17")</f>
        <v>1723_각북면_17</v>
      </c>
      <c r="B831" s="2">
        <v>1723</v>
      </c>
      <c r="C831" s="2" t="s">
        <v>17704</v>
      </c>
      <c r="D831" s="2" t="s">
        <v>17705</v>
      </c>
      <c r="E831" s="2">
        <v>830</v>
      </c>
      <c r="F831" s="1">
        <v>6</v>
      </c>
      <c r="G831" s="1" t="s">
        <v>1753</v>
      </c>
      <c r="H831" s="1" t="s">
        <v>8457</v>
      </c>
      <c r="I831" s="1">
        <v>5</v>
      </c>
      <c r="L831" s="1">
        <v>5</v>
      </c>
      <c r="M831" s="2" t="s">
        <v>16093</v>
      </c>
      <c r="N831" s="2" t="s">
        <v>16094</v>
      </c>
      <c r="S831" s="1" t="s">
        <v>136</v>
      </c>
      <c r="T831" s="1" t="s">
        <v>4203</v>
      </c>
      <c r="U831" s="1" t="s">
        <v>2007</v>
      </c>
      <c r="V831" s="1" t="s">
        <v>9133</v>
      </c>
      <c r="Y831" s="1" t="s">
        <v>2008</v>
      </c>
      <c r="Z831" s="1" t="s">
        <v>11197</v>
      </c>
      <c r="AF831" s="1" t="s">
        <v>689</v>
      </c>
      <c r="AG831" s="1" t="s">
        <v>11497</v>
      </c>
    </row>
    <row r="832" spans="1:72" ht="13.5" customHeight="1">
      <c r="A832" s="3" t="str">
        <f>HYPERLINK("http://kyu.snu.ac.kr/sdhj/index.jsp?type=hj/GK14802_00IH_0001_0017.jpg","1723_각북면_17")</f>
        <v>1723_각북면_17</v>
      </c>
      <c r="B832" s="2">
        <v>1723</v>
      </c>
      <c r="C832" s="2" t="s">
        <v>17027</v>
      </c>
      <c r="D832" s="2" t="s">
        <v>17028</v>
      </c>
      <c r="E832" s="2">
        <v>831</v>
      </c>
      <c r="F832" s="1">
        <v>6</v>
      </c>
      <c r="G832" s="1" t="s">
        <v>1753</v>
      </c>
      <c r="H832" s="1" t="s">
        <v>8457</v>
      </c>
      <c r="I832" s="1">
        <v>5</v>
      </c>
      <c r="L832" s="1">
        <v>5</v>
      </c>
      <c r="M832" s="2" t="s">
        <v>16093</v>
      </c>
      <c r="N832" s="2" t="s">
        <v>16094</v>
      </c>
      <c r="S832" s="1" t="s">
        <v>67</v>
      </c>
      <c r="T832" s="1" t="s">
        <v>2699</v>
      </c>
      <c r="Y832" s="1" t="s">
        <v>51</v>
      </c>
      <c r="Z832" s="1" t="s">
        <v>9254</v>
      </c>
      <c r="AG832" s="1" t="s">
        <v>17706</v>
      </c>
    </row>
    <row r="833" spans="1:72" ht="13.5" customHeight="1">
      <c r="A833" s="3" t="str">
        <f>HYPERLINK("http://kyu.snu.ac.kr/sdhj/index.jsp?type=hj/GK14802_00IH_0001_0017.jpg","1723_각북면_17")</f>
        <v>1723_각북면_17</v>
      </c>
      <c r="B833" s="2">
        <v>1723</v>
      </c>
      <c r="C833" s="2" t="s">
        <v>17189</v>
      </c>
      <c r="D833" s="2" t="s">
        <v>17190</v>
      </c>
      <c r="E833" s="2">
        <v>832</v>
      </c>
      <c r="F833" s="1">
        <v>6</v>
      </c>
      <c r="G833" s="1" t="s">
        <v>1753</v>
      </c>
      <c r="H833" s="1" t="s">
        <v>8457</v>
      </c>
      <c r="I833" s="1">
        <v>5</v>
      </c>
      <c r="L833" s="1">
        <v>5</v>
      </c>
      <c r="M833" s="2" t="s">
        <v>16093</v>
      </c>
      <c r="N833" s="2" t="s">
        <v>16094</v>
      </c>
      <c r="S833" s="1" t="s">
        <v>67</v>
      </c>
      <c r="T833" s="1" t="s">
        <v>2699</v>
      </c>
      <c r="Y833" s="1" t="s">
        <v>51</v>
      </c>
      <c r="Z833" s="1" t="s">
        <v>9254</v>
      </c>
      <c r="AF833" s="1" t="s">
        <v>15173</v>
      </c>
      <c r="AG833" s="1" t="s">
        <v>15262</v>
      </c>
    </row>
    <row r="834" spans="1:72" ht="13.5" customHeight="1">
      <c r="A834" s="3" t="str">
        <f>HYPERLINK("http://kyu.snu.ac.kr/sdhj/index.jsp?type=hj/GK14802_00IH_0001_0017.jpg","1723_각북면_17")</f>
        <v>1723_각북면_17</v>
      </c>
      <c r="B834" s="2">
        <v>1723</v>
      </c>
      <c r="C834" s="2" t="s">
        <v>17189</v>
      </c>
      <c r="D834" s="2" t="s">
        <v>17190</v>
      </c>
      <c r="E834" s="2">
        <v>833</v>
      </c>
      <c r="F834" s="1">
        <v>6</v>
      </c>
      <c r="G834" s="1" t="s">
        <v>1753</v>
      </c>
      <c r="H834" s="1" t="s">
        <v>8457</v>
      </c>
      <c r="I834" s="1">
        <v>5</v>
      </c>
      <c r="L834" s="1">
        <v>5</v>
      </c>
      <c r="M834" s="2" t="s">
        <v>16093</v>
      </c>
      <c r="N834" s="2" t="s">
        <v>16094</v>
      </c>
      <c r="S834" s="1" t="s">
        <v>67</v>
      </c>
      <c r="T834" s="1" t="s">
        <v>2699</v>
      </c>
      <c r="Y834" s="1" t="s">
        <v>51</v>
      </c>
      <c r="Z834" s="1" t="s">
        <v>9254</v>
      </c>
      <c r="AC834" s="1">
        <v>7</v>
      </c>
      <c r="AD834" s="1" t="s">
        <v>230</v>
      </c>
      <c r="AE834" s="1" t="s">
        <v>11441</v>
      </c>
      <c r="AF834" s="1" t="s">
        <v>89</v>
      </c>
      <c r="AG834" s="1" t="s">
        <v>11488</v>
      </c>
    </row>
    <row r="835" spans="1:72" ht="13.5" customHeight="1">
      <c r="A835" s="3" t="str">
        <f>HYPERLINK("http://kyu.snu.ac.kr/sdhj/index.jsp?type=hj/GK14802_00IH_0001_0017.jpg","1723_각북면_17")</f>
        <v>1723_각북면_17</v>
      </c>
      <c r="B835" s="2">
        <v>1723</v>
      </c>
      <c r="C835" s="2" t="s">
        <v>17189</v>
      </c>
      <c r="D835" s="2" t="s">
        <v>17190</v>
      </c>
      <c r="E835" s="2">
        <v>834</v>
      </c>
      <c r="F835" s="1">
        <v>6</v>
      </c>
      <c r="G835" s="1" t="s">
        <v>1753</v>
      </c>
      <c r="H835" s="1" t="s">
        <v>8457</v>
      </c>
      <c r="I835" s="1">
        <v>6</v>
      </c>
      <c r="J835" s="1" t="s">
        <v>2009</v>
      </c>
      <c r="K835" s="1" t="s">
        <v>14850</v>
      </c>
      <c r="L835" s="1">
        <v>1</v>
      </c>
      <c r="M835" s="2" t="s">
        <v>2009</v>
      </c>
      <c r="N835" s="2" t="s">
        <v>14850</v>
      </c>
      <c r="T835" s="1" t="s">
        <v>17469</v>
      </c>
      <c r="U835" s="1" t="s">
        <v>860</v>
      </c>
      <c r="V835" s="1" t="s">
        <v>8935</v>
      </c>
      <c r="W835" s="1" t="s">
        <v>82</v>
      </c>
      <c r="X835" s="1" t="s">
        <v>17707</v>
      </c>
      <c r="Y835" s="1" t="s">
        <v>1338</v>
      </c>
      <c r="Z835" s="1" t="s">
        <v>10313</v>
      </c>
      <c r="AC835" s="1">
        <v>49</v>
      </c>
      <c r="AD835" s="1" t="s">
        <v>107</v>
      </c>
      <c r="AE835" s="1" t="s">
        <v>11483</v>
      </c>
      <c r="AJ835" s="1" t="s">
        <v>17</v>
      </c>
      <c r="AK835" s="1" t="s">
        <v>11643</v>
      </c>
      <c r="AL835" s="1" t="s">
        <v>42</v>
      </c>
      <c r="AM835" s="1" t="s">
        <v>15289</v>
      </c>
      <c r="AT835" s="1" t="s">
        <v>440</v>
      </c>
      <c r="AU835" s="1" t="s">
        <v>8820</v>
      </c>
      <c r="AV835" s="1" t="s">
        <v>2010</v>
      </c>
      <c r="AW835" s="1" t="s">
        <v>10445</v>
      </c>
      <c r="BG835" s="1" t="s">
        <v>849</v>
      </c>
      <c r="BH835" s="1" t="s">
        <v>11893</v>
      </c>
      <c r="BI835" s="1" t="s">
        <v>1867</v>
      </c>
      <c r="BJ835" s="1" t="s">
        <v>13332</v>
      </c>
      <c r="BK835" s="1" t="s">
        <v>849</v>
      </c>
      <c r="BL835" s="1" t="s">
        <v>11893</v>
      </c>
      <c r="BM835" s="1" t="s">
        <v>1868</v>
      </c>
      <c r="BN835" s="1" t="s">
        <v>13021</v>
      </c>
      <c r="BO835" s="1" t="s">
        <v>98</v>
      </c>
      <c r="BP835" s="1" t="s">
        <v>11883</v>
      </c>
      <c r="BQ835" s="1" t="s">
        <v>1869</v>
      </c>
      <c r="BR835" s="1" t="s">
        <v>15815</v>
      </c>
      <c r="BS835" s="1" t="s">
        <v>196</v>
      </c>
      <c r="BT835" s="1" t="s">
        <v>11624</v>
      </c>
    </row>
    <row r="836" spans="1:72" ht="13.5" customHeight="1">
      <c r="A836" s="3" t="str">
        <f>HYPERLINK("http://kyu.snu.ac.kr/sdhj/index.jsp?type=hj/GK14802_00IH_0001_0017.jpg","1723_각북면_17")</f>
        <v>1723_각북면_17</v>
      </c>
      <c r="B836" s="2">
        <v>1723</v>
      </c>
      <c r="C836" s="2" t="s">
        <v>17674</v>
      </c>
      <c r="D836" s="2" t="s">
        <v>17675</v>
      </c>
      <c r="E836" s="2">
        <v>835</v>
      </c>
      <c r="F836" s="1">
        <v>6</v>
      </c>
      <c r="G836" s="1" t="s">
        <v>1753</v>
      </c>
      <c r="H836" s="1" t="s">
        <v>8457</v>
      </c>
      <c r="I836" s="1">
        <v>6</v>
      </c>
      <c r="L836" s="1">
        <v>1</v>
      </c>
      <c r="M836" s="2" t="s">
        <v>2009</v>
      </c>
      <c r="N836" s="2" t="s">
        <v>14850</v>
      </c>
      <c r="S836" s="1" t="s">
        <v>49</v>
      </c>
      <c r="T836" s="1" t="s">
        <v>241</v>
      </c>
      <c r="W836" s="1" t="s">
        <v>102</v>
      </c>
      <c r="X836" s="1" t="s">
        <v>9211</v>
      </c>
      <c r="Y836" s="1" t="s">
        <v>91</v>
      </c>
      <c r="Z836" s="1" t="s">
        <v>9400</v>
      </c>
      <c r="AC836" s="1">
        <v>42</v>
      </c>
      <c r="AD836" s="1" t="s">
        <v>399</v>
      </c>
      <c r="AE836" s="1" t="s">
        <v>8465</v>
      </c>
      <c r="AJ836" s="1" t="s">
        <v>92</v>
      </c>
      <c r="AK836" s="1" t="s">
        <v>11644</v>
      </c>
      <c r="AL836" s="1" t="s">
        <v>518</v>
      </c>
      <c r="AM836" s="1" t="s">
        <v>11637</v>
      </c>
      <c r="AT836" s="1" t="s">
        <v>98</v>
      </c>
      <c r="AU836" s="1" t="s">
        <v>11883</v>
      </c>
      <c r="AV836" s="1" t="s">
        <v>2011</v>
      </c>
      <c r="AW836" s="1" t="s">
        <v>12163</v>
      </c>
      <c r="BG836" s="1" t="s">
        <v>98</v>
      </c>
      <c r="BH836" s="1" t="s">
        <v>11883</v>
      </c>
      <c r="BI836" s="1" t="s">
        <v>2012</v>
      </c>
      <c r="BJ836" s="1" t="s">
        <v>13331</v>
      </c>
      <c r="BK836" s="1" t="s">
        <v>98</v>
      </c>
      <c r="BL836" s="1" t="s">
        <v>11883</v>
      </c>
      <c r="BM836" s="1" t="s">
        <v>2013</v>
      </c>
      <c r="BN836" s="1" t="s">
        <v>9957</v>
      </c>
      <c r="BO836" s="1" t="s">
        <v>2014</v>
      </c>
      <c r="BP836" s="1" t="s">
        <v>12910</v>
      </c>
      <c r="BQ836" s="1" t="s">
        <v>2015</v>
      </c>
      <c r="BR836" s="1" t="s">
        <v>15816</v>
      </c>
      <c r="BS836" s="1" t="s">
        <v>1277</v>
      </c>
      <c r="BT836" s="1" t="s">
        <v>11673</v>
      </c>
    </row>
    <row r="837" spans="1:72" ht="13.5" customHeight="1">
      <c r="A837" s="3" t="str">
        <f>HYPERLINK("http://kyu.snu.ac.kr/sdhj/index.jsp?type=hj/GK14802_00IH_0001_0017.jpg","1723_각북면_17")</f>
        <v>1723_각북면_17</v>
      </c>
      <c r="B837" s="2">
        <v>1723</v>
      </c>
      <c r="C837" s="2" t="s">
        <v>17645</v>
      </c>
      <c r="D837" s="2" t="s">
        <v>17646</v>
      </c>
      <c r="E837" s="2">
        <v>836</v>
      </c>
      <c r="F837" s="1">
        <v>6</v>
      </c>
      <c r="G837" s="1" t="s">
        <v>1753</v>
      </c>
      <c r="H837" s="1" t="s">
        <v>8457</v>
      </c>
      <c r="I837" s="1">
        <v>6</v>
      </c>
      <c r="L837" s="1">
        <v>1</v>
      </c>
      <c r="M837" s="2" t="s">
        <v>2009</v>
      </c>
      <c r="N837" s="2" t="s">
        <v>14850</v>
      </c>
      <c r="S837" s="1" t="s">
        <v>216</v>
      </c>
      <c r="T837" s="1" t="s">
        <v>8655</v>
      </c>
      <c r="Y837" s="1" t="s">
        <v>51</v>
      </c>
      <c r="Z837" s="1" t="s">
        <v>9254</v>
      </c>
      <c r="AF837" s="1" t="s">
        <v>164</v>
      </c>
      <c r="AG837" s="1" t="s">
        <v>9220</v>
      </c>
    </row>
    <row r="838" spans="1:72" ht="13.5" customHeight="1">
      <c r="A838" s="3" t="str">
        <f>HYPERLINK("http://kyu.snu.ac.kr/sdhj/index.jsp?type=hj/GK14802_00IH_0001_0017.jpg","1723_각북면_17")</f>
        <v>1723_각북면_17</v>
      </c>
      <c r="B838" s="2">
        <v>1723</v>
      </c>
      <c r="C838" s="2" t="s">
        <v>17161</v>
      </c>
      <c r="D838" s="2" t="s">
        <v>17162</v>
      </c>
      <c r="E838" s="2">
        <v>837</v>
      </c>
      <c r="F838" s="1">
        <v>6</v>
      </c>
      <c r="G838" s="1" t="s">
        <v>1753</v>
      </c>
      <c r="H838" s="1" t="s">
        <v>8457</v>
      </c>
      <c r="I838" s="1">
        <v>6</v>
      </c>
      <c r="L838" s="1">
        <v>1</v>
      </c>
      <c r="M838" s="2" t="s">
        <v>2009</v>
      </c>
      <c r="N838" s="2" t="s">
        <v>14850</v>
      </c>
      <c r="S838" s="1" t="s">
        <v>67</v>
      </c>
      <c r="T838" s="1" t="s">
        <v>2699</v>
      </c>
      <c r="AC838" s="1">
        <v>11</v>
      </c>
      <c r="AD838" s="1" t="s">
        <v>153</v>
      </c>
      <c r="AE838" s="1" t="s">
        <v>11465</v>
      </c>
    </row>
    <row r="839" spans="1:72" ht="13.5" customHeight="1">
      <c r="A839" s="3" t="str">
        <f>HYPERLINK("http://kyu.snu.ac.kr/sdhj/index.jsp?type=hj/GK14802_00IH_0001_0017.jpg","1723_각북면_17")</f>
        <v>1723_각북면_17</v>
      </c>
      <c r="B839" s="2">
        <v>1723</v>
      </c>
      <c r="C839" s="2" t="s">
        <v>17161</v>
      </c>
      <c r="D839" s="2" t="s">
        <v>17162</v>
      </c>
      <c r="E839" s="2">
        <v>838</v>
      </c>
      <c r="F839" s="1">
        <v>6</v>
      </c>
      <c r="G839" s="1" t="s">
        <v>1753</v>
      </c>
      <c r="H839" s="1" t="s">
        <v>8457</v>
      </c>
      <c r="I839" s="1">
        <v>6</v>
      </c>
      <c r="L839" s="1">
        <v>1</v>
      </c>
      <c r="M839" s="2" t="s">
        <v>2009</v>
      </c>
      <c r="N839" s="2" t="s">
        <v>14850</v>
      </c>
      <c r="S839" s="1" t="s">
        <v>136</v>
      </c>
      <c r="T839" s="1" t="s">
        <v>4203</v>
      </c>
      <c r="U839" s="1" t="s">
        <v>202</v>
      </c>
      <c r="V839" s="1" t="s">
        <v>8811</v>
      </c>
      <c r="Y839" s="1" t="s">
        <v>2016</v>
      </c>
      <c r="Z839" s="1" t="s">
        <v>11196</v>
      </c>
      <c r="AC839" s="1">
        <v>10</v>
      </c>
      <c r="AD839" s="1" t="s">
        <v>65</v>
      </c>
      <c r="AE839" s="1" t="s">
        <v>11462</v>
      </c>
      <c r="AG839" s="1" t="s">
        <v>17708</v>
      </c>
    </row>
    <row r="840" spans="1:72" ht="13.5" customHeight="1">
      <c r="A840" s="3" t="str">
        <f>HYPERLINK("http://kyu.snu.ac.kr/sdhj/index.jsp?type=hj/GK14802_00IH_0001_0017.jpg","1723_각북면_17")</f>
        <v>1723_각북면_17</v>
      </c>
      <c r="B840" s="2">
        <v>1723</v>
      </c>
      <c r="C840" s="2" t="s">
        <v>17161</v>
      </c>
      <c r="D840" s="2" t="s">
        <v>17162</v>
      </c>
      <c r="E840" s="2">
        <v>839</v>
      </c>
      <c r="F840" s="1">
        <v>6</v>
      </c>
      <c r="G840" s="1" t="s">
        <v>1753</v>
      </c>
      <c r="H840" s="1" t="s">
        <v>8457</v>
      </c>
      <c r="I840" s="1">
        <v>6</v>
      </c>
      <c r="L840" s="1">
        <v>1</v>
      </c>
      <c r="M840" s="2" t="s">
        <v>2009</v>
      </c>
      <c r="N840" s="2" t="s">
        <v>14850</v>
      </c>
      <c r="S840" s="1" t="s">
        <v>67</v>
      </c>
      <c r="T840" s="1" t="s">
        <v>2699</v>
      </c>
      <c r="Y840" s="1" t="s">
        <v>51</v>
      </c>
      <c r="Z840" s="1" t="s">
        <v>9254</v>
      </c>
      <c r="AC840" s="1">
        <v>1</v>
      </c>
      <c r="AD840" s="1" t="s">
        <v>88</v>
      </c>
      <c r="AE840" s="1" t="s">
        <v>11437</v>
      </c>
      <c r="AF840" s="1" t="s">
        <v>15192</v>
      </c>
      <c r="AG840" s="1" t="s">
        <v>15282</v>
      </c>
    </row>
    <row r="841" spans="1:72" ht="13.5" customHeight="1">
      <c r="A841" s="3" t="str">
        <f>HYPERLINK("http://kyu.snu.ac.kr/sdhj/index.jsp?type=hj/GK14802_00IH_0001_0017.jpg","1723_각북면_17")</f>
        <v>1723_각북면_17</v>
      </c>
      <c r="B841" s="2">
        <v>1723</v>
      </c>
      <c r="C841" s="2" t="s">
        <v>17161</v>
      </c>
      <c r="D841" s="2" t="s">
        <v>17162</v>
      </c>
      <c r="E841" s="2">
        <v>840</v>
      </c>
      <c r="F841" s="1">
        <v>6</v>
      </c>
      <c r="G841" s="1" t="s">
        <v>1753</v>
      </c>
      <c r="H841" s="1" t="s">
        <v>8457</v>
      </c>
      <c r="I841" s="1">
        <v>6</v>
      </c>
      <c r="L841" s="1">
        <v>2</v>
      </c>
      <c r="M841" s="2" t="s">
        <v>16095</v>
      </c>
      <c r="N841" s="2" t="s">
        <v>16096</v>
      </c>
      <c r="T841" s="1" t="s">
        <v>17469</v>
      </c>
      <c r="U841" s="1" t="s">
        <v>57</v>
      </c>
      <c r="V841" s="1" t="s">
        <v>8812</v>
      </c>
      <c r="W841" s="1" t="s">
        <v>197</v>
      </c>
      <c r="X841" s="1" t="s">
        <v>17709</v>
      </c>
      <c r="Y841" s="1" t="s">
        <v>2017</v>
      </c>
      <c r="Z841" s="1" t="s">
        <v>9531</v>
      </c>
      <c r="AC841" s="1">
        <v>38</v>
      </c>
      <c r="AD841" s="1" t="s">
        <v>414</v>
      </c>
      <c r="AE841" s="1" t="s">
        <v>8756</v>
      </c>
      <c r="AJ841" s="1" t="s">
        <v>17</v>
      </c>
      <c r="AK841" s="1" t="s">
        <v>11643</v>
      </c>
      <c r="AL841" s="1" t="s">
        <v>1416</v>
      </c>
      <c r="AM841" s="1" t="s">
        <v>11590</v>
      </c>
      <c r="AT841" s="1" t="s">
        <v>98</v>
      </c>
      <c r="AU841" s="1" t="s">
        <v>11883</v>
      </c>
      <c r="AV841" s="1" t="s">
        <v>2018</v>
      </c>
      <c r="AW841" s="1" t="s">
        <v>12608</v>
      </c>
      <c r="BG841" s="1" t="s">
        <v>98</v>
      </c>
      <c r="BH841" s="1" t="s">
        <v>11883</v>
      </c>
      <c r="BI841" s="1" t="s">
        <v>1962</v>
      </c>
      <c r="BJ841" s="1" t="s">
        <v>13330</v>
      </c>
      <c r="BK841" s="1" t="s">
        <v>98</v>
      </c>
      <c r="BL841" s="1" t="s">
        <v>11883</v>
      </c>
      <c r="BO841" s="1" t="s">
        <v>98</v>
      </c>
      <c r="BP841" s="1" t="s">
        <v>11883</v>
      </c>
      <c r="BQ841" s="1" t="s">
        <v>2019</v>
      </c>
      <c r="BR841" s="1" t="s">
        <v>14507</v>
      </c>
      <c r="BS841" s="1" t="s">
        <v>160</v>
      </c>
      <c r="BT841" s="1" t="s">
        <v>11619</v>
      </c>
    </row>
    <row r="842" spans="1:72" ht="13.5" customHeight="1">
      <c r="A842" s="3" t="str">
        <f>HYPERLINK("http://kyu.snu.ac.kr/sdhj/index.jsp?type=hj/GK14802_00IH_0001_0017.jpg","1723_각북면_17")</f>
        <v>1723_각북면_17</v>
      </c>
      <c r="B842" s="2">
        <v>1723</v>
      </c>
      <c r="C842" s="2" t="s">
        <v>17710</v>
      </c>
      <c r="D842" s="2" t="s">
        <v>17711</v>
      </c>
      <c r="E842" s="2">
        <v>841</v>
      </c>
      <c r="F842" s="1">
        <v>6</v>
      </c>
      <c r="G842" s="1" t="s">
        <v>1753</v>
      </c>
      <c r="H842" s="1" t="s">
        <v>8457</v>
      </c>
      <c r="I842" s="1">
        <v>6</v>
      </c>
      <c r="L842" s="1">
        <v>2</v>
      </c>
      <c r="M842" s="2" t="s">
        <v>16095</v>
      </c>
      <c r="N842" s="2" t="s">
        <v>16096</v>
      </c>
      <c r="S842" s="1" t="s">
        <v>49</v>
      </c>
      <c r="T842" s="1" t="s">
        <v>241</v>
      </c>
      <c r="W842" s="1" t="s">
        <v>1815</v>
      </c>
      <c r="X842" s="1" t="s">
        <v>17712</v>
      </c>
      <c r="Y842" s="1" t="s">
        <v>91</v>
      </c>
      <c r="Z842" s="1" t="s">
        <v>9400</v>
      </c>
      <c r="AC842" s="1">
        <v>47</v>
      </c>
      <c r="AD842" s="1" t="s">
        <v>129</v>
      </c>
      <c r="AE842" s="1" t="s">
        <v>11468</v>
      </c>
      <c r="AJ842" s="1" t="s">
        <v>92</v>
      </c>
      <c r="AK842" s="1" t="s">
        <v>11644</v>
      </c>
      <c r="AL842" s="1" t="s">
        <v>1816</v>
      </c>
      <c r="AM842" s="1" t="s">
        <v>11552</v>
      </c>
      <c r="AT842" s="1" t="s">
        <v>57</v>
      </c>
      <c r="AU842" s="1" t="s">
        <v>8812</v>
      </c>
      <c r="AV842" s="1" t="s">
        <v>2020</v>
      </c>
      <c r="AW842" s="1" t="s">
        <v>11968</v>
      </c>
      <c r="BG842" s="1" t="s">
        <v>98</v>
      </c>
      <c r="BH842" s="1" t="s">
        <v>11883</v>
      </c>
      <c r="BI842" s="1" t="s">
        <v>415</v>
      </c>
      <c r="BJ842" s="1" t="s">
        <v>12701</v>
      </c>
      <c r="BK842" s="1" t="s">
        <v>933</v>
      </c>
      <c r="BL842" s="1" t="s">
        <v>14902</v>
      </c>
      <c r="BM842" s="1" t="s">
        <v>1818</v>
      </c>
      <c r="BN842" s="1" t="s">
        <v>12431</v>
      </c>
      <c r="BO842" s="1" t="s">
        <v>98</v>
      </c>
      <c r="BP842" s="1" t="s">
        <v>11883</v>
      </c>
      <c r="BQ842" s="1" t="s">
        <v>2021</v>
      </c>
      <c r="BR842" s="1" t="s">
        <v>14506</v>
      </c>
      <c r="BS842" s="1" t="s">
        <v>42</v>
      </c>
      <c r="BT842" s="1" t="s">
        <v>15289</v>
      </c>
    </row>
    <row r="843" spans="1:72" ht="13.5" customHeight="1">
      <c r="A843" s="3" t="str">
        <f>HYPERLINK("http://kyu.snu.ac.kr/sdhj/index.jsp?type=hj/GK14802_00IH_0001_0018.jpg","1723_각북면_18")</f>
        <v>1723_각북면_18</v>
      </c>
      <c r="B843" s="2">
        <v>1723</v>
      </c>
      <c r="C843" s="2" t="s">
        <v>17069</v>
      </c>
      <c r="D843" s="2" t="s">
        <v>17070</v>
      </c>
      <c r="E843" s="2">
        <v>842</v>
      </c>
      <c r="F843" s="1">
        <v>6</v>
      </c>
      <c r="G843" s="1" t="s">
        <v>1753</v>
      </c>
      <c r="H843" s="1" t="s">
        <v>8457</v>
      </c>
      <c r="I843" s="1">
        <v>6</v>
      </c>
      <c r="L843" s="1">
        <v>2</v>
      </c>
      <c r="M843" s="2" t="s">
        <v>16095</v>
      </c>
      <c r="N843" s="2" t="s">
        <v>16096</v>
      </c>
      <c r="S843" s="1" t="s">
        <v>217</v>
      </c>
      <c r="T843" s="1" t="s">
        <v>8665</v>
      </c>
      <c r="W843" s="1" t="s">
        <v>1211</v>
      </c>
      <c r="X843" s="1" t="s">
        <v>9197</v>
      </c>
      <c r="Y843" s="1" t="s">
        <v>91</v>
      </c>
      <c r="Z843" s="1" t="s">
        <v>9400</v>
      </c>
      <c r="AC843" s="1">
        <v>71</v>
      </c>
      <c r="AD843" s="1" t="s">
        <v>153</v>
      </c>
      <c r="AE843" s="1" t="s">
        <v>11465</v>
      </c>
    </row>
    <row r="844" spans="1:72" ht="13.5" customHeight="1">
      <c r="A844" s="3" t="str">
        <f>HYPERLINK("http://kyu.snu.ac.kr/sdhj/index.jsp?type=hj/GK14802_00IH_0001_0018.jpg","1723_각북면_18")</f>
        <v>1723_각북면_18</v>
      </c>
      <c r="B844" s="2">
        <v>1723</v>
      </c>
      <c r="C844" s="2" t="s">
        <v>17161</v>
      </c>
      <c r="D844" s="2" t="s">
        <v>17162</v>
      </c>
      <c r="E844" s="2">
        <v>843</v>
      </c>
      <c r="F844" s="1">
        <v>6</v>
      </c>
      <c r="G844" s="1" t="s">
        <v>1753</v>
      </c>
      <c r="H844" s="1" t="s">
        <v>8457</v>
      </c>
      <c r="I844" s="1">
        <v>6</v>
      </c>
      <c r="L844" s="1">
        <v>2</v>
      </c>
      <c r="M844" s="2" t="s">
        <v>16095</v>
      </c>
      <c r="N844" s="2" t="s">
        <v>16096</v>
      </c>
      <c r="S844" s="1" t="s">
        <v>136</v>
      </c>
      <c r="T844" s="1" t="s">
        <v>4203</v>
      </c>
      <c r="U844" s="1" t="s">
        <v>1489</v>
      </c>
      <c r="V844" s="1" t="s">
        <v>8979</v>
      </c>
      <c r="Y844" s="1" t="s">
        <v>2022</v>
      </c>
      <c r="Z844" s="1" t="s">
        <v>10367</v>
      </c>
      <c r="AF844" s="1" t="s">
        <v>164</v>
      </c>
      <c r="AG844" s="1" t="s">
        <v>9220</v>
      </c>
    </row>
    <row r="845" spans="1:72" ht="13.5" customHeight="1">
      <c r="A845" s="3" t="str">
        <f>HYPERLINK("http://kyu.snu.ac.kr/sdhj/index.jsp?type=hj/GK14802_00IH_0001_0018.jpg","1723_각북면_18")</f>
        <v>1723_각북면_18</v>
      </c>
      <c r="B845" s="2">
        <v>1723</v>
      </c>
      <c r="C845" s="2" t="s">
        <v>17161</v>
      </c>
      <c r="D845" s="2" t="s">
        <v>17162</v>
      </c>
      <c r="E845" s="2">
        <v>844</v>
      </c>
      <c r="F845" s="1">
        <v>6</v>
      </c>
      <c r="G845" s="1" t="s">
        <v>1753</v>
      </c>
      <c r="H845" s="1" t="s">
        <v>8457</v>
      </c>
      <c r="I845" s="1">
        <v>6</v>
      </c>
      <c r="L845" s="1">
        <v>2</v>
      </c>
      <c r="M845" s="2" t="s">
        <v>16095</v>
      </c>
      <c r="N845" s="2" t="s">
        <v>16096</v>
      </c>
      <c r="S845" s="1" t="s">
        <v>616</v>
      </c>
      <c r="T845" s="1" t="s">
        <v>1975</v>
      </c>
      <c r="W845" s="1" t="s">
        <v>222</v>
      </c>
      <c r="X845" s="1" t="s">
        <v>9218</v>
      </c>
      <c r="Y845" s="1" t="s">
        <v>91</v>
      </c>
      <c r="Z845" s="1" t="s">
        <v>9400</v>
      </c>
      <c r="AC845" s="1">
        <v>23</v>
      </c>
      <c r="AD845" s="1" t="s">
        <v>446</v>
      </c>
      <c r="AE845" s="1" t="s">
        <v>11469</v>
      </c>
    </row>
    <row r="846" spans="1:72" ht="13.5" customHeight="1">
      <c r="A846" s="3" t="str">
        <f>HYPERLINK("http://kyu.snu.ac.kr/sdhj/index.jsp?type=hj/GK14802_00IH_0001_0018.jpg","1723_각북면_18")</f>
        <v>1723_각북면_18</v>
      </c>
      <c r="B846" s="2">
        <v>1723</v>
      </c>
      <c r="C846" s="2" t="s">
        <v>17161</v>
      </c>
      <c r="D846" s="2" t="s">
        <v>17162</v>
      </c>
      <c r="E846" s="2">
        <v>845</v>
      </c>
      <c r="F846" s="1">
        <v>6</v>
      </c>
      <c r="G846" s="1" t="s">
        <v>1753</v>
      </c>
      <c r="H846" s="1" t="s">
        <v>8457</v>
      </c>
      <c r="I846" s="1">
        <v>6</v>
      </c>
      <c r="L846" s="1">
        <v>2</v>
      </c>
      <c r="M846" s="2" t="s">
        <v>16095</v>
      </c>
      <c r="N846" s="2" t="s">
        <v>16096</v>
      </c>
      <c r="S846" s="1" t="s">
        <v>67</v>
      </c>
      <c r="T846" s="1" t="s">
        <v>2699</v>
      </c>
      <c r="Y846" s="1" t="s">
        <v>51</v>
      </c>
      <c r="Z846" s="1" t="s">
        <v>9254</v>
      </c>
      <c r="AG846" s="1" t="s">
        <v>17713</v>
      </c>
    </row>
    <row r="847" spans="1:72" ht="13.5" customHeight="1">
      <c r="A847" s="3" t="str">
        <f>HYPERLINK("http://kyu.snu.ac.kr/sdhj/index.jsp?type=hj/GK14802_00IH_0001_0018.jpg","1723_각북면_18")</f>
        <v>1723_각북면_18</v>
      </c>
      <c r="B847" s="2">
        <v>1723</v>
      </c>
      <c r="C847" s="2" t="s">
        <v>17161</v>
      </c>
      <c r="D847" s="2" t="s">
        <v>17162</v>
      </c>
      <c r="E847" s="2">
        <v>846</v>
      </c>
      <c r="F847" s="1">
        <v>6</v>
      </c>
      <c r="G847" s="1" t="s">
        <v>1753</v>
      </c>
      <c r="H847" s="1" t="s">
        <v>8457</v>
      </c>
      <c r="I847" s="1">
        <v>6</v>
      </c>
      <c r="L847" s="1">
        <v>2</v>
      </c>
      <c r="M847" s="2" t="s">
        <v>16095</v>
      </c>
      <c r="N847" s="2" t="s">
        <v>16096</v>
      </c>
      <c r="S847" s="1" t="s">
        <v>67</v>
      </c>
      <c r="T847" s="1" t="s">
        <v>2699</v>
      </c>
      <c r="Y847" s="1" t="s">
        <v>1153</v>
      </c>
      <c r="Z847" s="1" t="s">
        <v>9404</v>
      </c>
      <c r="AF847" s="1" t="s">
        <v>15195</v>
      </c>
      <c r="AG847" s="1" t="s">
        <v>15285</v>
      </c>
    </row>
    <row r="848" spans="1:72" ht="13.5" customHeight="1">
      <c r="A848" s="3" t="str">
        <f>HYPERLINK("http://kyu.snu.ac.kr/sdhj/index.jsp?type=hj/GK14802_00IH_0001_0018.jpg","1723_각북면_18")</f>
        <v>1723_각북면_18</v>
      </c>
      <c r="B848" s="2">
        <v>1723</v>
      </c>
      <c r="C848" s="2" t="s">
        <v>17668</v>
      </c>
      <c r="D848" s="2" t="s">
        <v>17669</v>
      </c>
      <c r="E848" s="2">
        <v>847</v>
      </c>
      <c r="F848" s="1">
        <v>6</v>
      </c>
      <c r="G848" s="1" t="s">
        <v>1753</v>
      </c>
      <c r="H848" s="1" t="s">
        <v>8457</v>
      </c>
      <c r="I848" s="1">
        <v>6</v>
      </c>
      <c r="L848" s="1">
        <v>2</v>
      </c>
      <c r="M848" s="2" t="s">
        <v>16095</v>
      </c>
      <c r="N848" s="2" t="s">
        <v>16096</v>
      </c>
      <c r="S848" s="1" t="s">
        <v>67</v>
      </c>
      <c r="T848" s="1" t="s">
        <v>2699</v>
      </c>
      <c r="Y848" s="1" t="s">
        <v>51</v>
      </c>
      <c r="Z848" s="1" t="s">
        <v>9254</v>
      </c>
      <c r="AC848" s="1">
        <v>5</v>
      </c>
      <c r="AD848" s="1" t="s">
        <v>358</v>
      </c>
      <c r="AE848" s="1" t="s">
        <v>10404</v>
      </c>
    </row>
    <row r="849" spans="1:72" ht="13.5" customHeight="1">
      <c r="A849" s="3" t="str">
        <f>HYPERLINK("http://kyu.snu.ac.kr/sdhj/index.jsp?type=hj/GK14802_00IH_0001_0018.jpg","1723_각북면_18")</f>
        <v>1723_각북면_18</v>
      </c>
      <c r="B849" s="2">
        <v>1723</v>
      </c>
      <c r="C849" s="2" t="s">
        <v>17161</v>
      </c>
      <c r="D849" s="2" t="s">
        <v>17162</v>
      </c>
      <c r="E849" s="2">
        <v>848</v>
      </c>
      <c r="F849" s="1">
        <v>6</v>
      </c>
      <c r="G849" s="1" t="s">
        <v>1753</v>
      </c>
      <c r="H849" s="1" t="s">
        <v>8457</v>
      </c>
      <c r="I849" s="1">
        <v>6</v>
      </c>
      <c r="L849" s="1">
        <v>2</v>
      </c>
      <c r="M849" s="2" t="s">
        <v>16095</v>
      </c>
      <c r="N849" s="2" t="s">
        <v>16096</v>
      </c>
      <c r="T849" s="1" t="s">
        <v>17714</v>
      </c>
      <c r="U849" s="1" t="s">
        <v>105</v>
      </c>
      <c r="V849" s="1" t="s">
        <v>8758</v>
      </c>
      <c r="Y849" s="1" t="s">
        <v>950</v>
      </c>
      <c r="Z849" s="1" t="s">
        <v>9523</v>
      </c>
      <c r="AF849" s="1" t="s">
        <v>2023</v>
      </c>
      <c r="AG849" s="1" t="s">
        <v>11520</v>
      </c>
    </row>
    <row r="850" spans="1:72" ht="13.5" customHeight="1">
      <c r="A850" s="3" t="str">
        <f>HYPERLINK("http://kyu.snu.ac.kr/sdhj/index.jsp?type=hj/GK14802_00IH_0001_0018.jpg","1723_각북면_18")</f>
        <v>1723_각북면_18</v>
      </c>
      <c r="B850" s="2">
        <v>1723</v>
      </c>
      <c r="C850" s="2" t="s">
        <v>17161</v>
      </c>
      <c r="D850" s="2" t="s">
        <v>17162</v>
      </c>
      <c r="E850" s="2">
        <v>849</v>
      </c>
      <c r="F850" s="1">
        <v>6</v>
      </c>
      <c r="G850" s="1" t="s">
        <v>1753</v>
      </c>
      <c r="H850" s="1" t="s">
        <v>8457</v>
      </c>
      <c r="I850" s="1">
        <v>6</v>
      </c>
      <c r="L850" s="1">
        <v>2</v>
      </c>
      <c r="M850" s="2" t="s">
        <v>16095</v>
      </c>
      <c r="N850" s="2" t="s">
        <v>16096</v>
      </c>
      <c r="S850" s="1" t="s">
        <v>67</v>
      </c>
      <c r="T850" s="1" t="s">
        <v>2699</v>
      </c>
      <c r="Y850" s="1" t="s">
        <v>51</v>
      </c>
      <c r="Z850" s="1" t="s">
        <v>9254</v>
      </c>
      <c r="AC850" s="1">
        <v>1</v>
      </c>
      <c r="AD850" s="1" t="s">
        <v>88</v>
      </c>
      <c r="AE850" s="1" t="s">
        <v>11437</v>
      </c>
      <c r="AF850" s="1" t="s">
        <v>89</v>
      </c>
      <c r="AG850" s="1" t="s">
        <v>11488</v>
      </c>
    </row>
    <row r="851" spans="1:72" ht="13.5" customHeight="1">
      <c r="A851" s="3" t="str">
        <f>HYPERLINK("http://kyu.snu.ac.kr/sdhj/index.jsp?type=hj/GK14802_00IH_0001_0018.jpg","1723_각북면_18")</f>
        <v>1723_각북면_18</v>
      </c>
      <c r="B851" s="2">
        <v>1723</v>
      </c>
      <c r="C851" s="2" t="s">
        <v>17161</v>
      </c>
      <c r="D851" s="2" t="s">
        <v>17162</v>
      </c>
      <c r="E851" s="2">
        <v>850</v>
      </c>
      <c r="F851" s="1">
        <v>6</v>
      </c>
      <c r="G851" s="1" t="s">
        <v>1753</v>
      </c>
      <c r="H851" s="1" t="s">
        <v>8457</v>
      </c>
      <c r="I851" s="1">
        <v>6</v>
      </c>
      <c r="L851" s="1">
        <v>3</v>
      </c>
      <c r="M851" s="2" t="s">
        <v>16097</v>
      </c>
      <c r="N851" s="2" t="s">
        <v>16098</v>
      </c>
      <c r="T851" s="1" t="s">
        <v>17530</v>
      </c>
      <c r="U851" s="1" t="s">
        <v>101</v>
      </c>
      <c r="V851" s="1" t="s">
        <v>8800</v>
      </c>
      <c r="W851" s="1" t="s">
        <v>197</v>
      </c>
      <c r="X851" s="1" t="s">
        <v>17715</v>
      </c>
      <c r="Y851" s="1" t="s">
        <v>2024</v>
      </c>
      <c r="Z851" s="1" t="s">
        <v>11195</v>
      </c>
      <c r="AC851" s="1">
        <v>39</v>
      </c>
      <c r="AD851" s="1" t="s">
        <v>52</v>
      </c>
      <c r="AE851" s="1" t="s">
        <v>11470</v>
      </c>
      <c r="AJ851" s="1" t="s">
        <v>17</v>
      </c>
      <c r="AK851" s="1" t="s">
        <v>11643</v>
      </c>
      <c r="AL851" s="1" t="s">
        <v>1416</v>
      </c>
      <c r="AM851" s="1" t="s">
        <v>11590</v>
      </c>
      <c r="AT851" s="1" t="s">
        <v>98</v>
      </c>
      <c r="AU851" s="1" t="s">
        <v>11883</v>
      </c>
      <c r="AV851" s="1" t="s">
        <v>1961</v>
      </c>
      <c r="AW851" s="1" t="s">
        <v>12607</v>
      </c>
      <c r="BG851" s="1" t="s">
        <v>98</v>
      </c>
      <c r="BH851" s="1" t="s">
        <v>11883</v>
      </c>
      <c r="BI851" s="1" t="s">
        <v>1962</v>
      </c>
      <c r="BJ851" s="1" t="s">
        <v>13330</v>
      </c>
      <c r="BK851" s="1" t="s">
        <v>2025</v>
      </c>
      <c r="BL851" s="1" t="s">
        <v>10319</v>
      </c>
      <c r="BM851" s="1" t="s">
        <v>2026</v>
      </c>
      <c r="BN851" s="1" t="s">
        <v>9512</v>
      </c>
      <c r="BO851" s="1" t="s">
        <v>38</v>
      </c>
      <c r="BP851" s="1" t="s">
        <v>8841</v>
      </c>
      <c r="BQ851" s="1" t="s">
        <v>776</v>
      </c>
      <c r="BR851" s="1" t="s">
        <v>15579</v>
      </c>
      <c r="BS851" s="1" t="s">
        <v>42</v>
      </c>
      <c r="BT851" s="1" t="s">
        <v>15289</v>
      </c>
    </row>
    <row r="852" spans="1:72" ht="13.5" customHeight="1">
      <c r="A852" s="3" t="str">
        <f>HYPERLINK("http://kyu.snu.ac.kr/sdhj/index.jsp?type=hj/GK14802_00IH_0001_0018.jpg","1723_각북면_18")</f>
        <v>1723_각북면_18</v>
      </c>
      <c r="B852" s="2">
        <v>1723</v>
      </c>
      <c r="C852" s="2" t="s">
        <v>17064</v>
      </c>
      <c r="D852" s="2" t="s">
        <v>17065</v>
      </c>
      <c r="E852" s="2">
        <v>851</v>
      </c>
      <c r="F852" s="1">
        <v>6</v>
      </c>
      <c r="G852" s="1" t="s">
        <v>1753</v>
      </c>
      <c r="H852" s="1" t="s">
        <v>8457</v>
      </c>
      <c r="I852" s="1">
        <v>6</v>
      </c>
      <c r="L852" s="1">
        <v>3</v>
      </c>
      <c r="M852" s="2" t="s">
        <v>16097</v>
      </c>
      <c r="N852" s="2" t="s">
        <v>16098</v>
      </c>
      <c r="S852" s="1" t="s">
        <v>49</v>
      </c>
      <c r="T852" s="1" t="s">
        <v>241</v>
      </c>
      <c r="W852" s="1" t="s">
        <v>1211</v>
      </c>
      <c r="X852" s="1" t="s">
        <v>9197</v>
      </c>
      <c r="Y852" s="1" t="s">
        <v>91</v>
      </c>
      <c r="Z852" s="1" t="s">
        <v>9400</v>
      </c>
      <c r="AC852" s="1">
        <v>40</v>
      </c>
      <c r="AD852" s="1" t="s">
        <v>266</v>
      </c>
      <c r="AE852" s="1" t="s">
        <v>11440</v>
      </c>
      <c r="AJ852" s="1" t="s">
        <v>17</v>
      </c>
      <c r="AK852" s="1" t="s">
        <v>11643</v>
      </c>
      <c r="AL852" s="1" t="s">
        <v>160</v>
      </c>
      <c r="AM852" s="1" t="s">
        <v>11619</v>
      </c>
      <c r="AT852" s="1" t="s">
        <v>98</v>
      </c>
      <c r="AU852" s="1" t="s">
        <v>11883</v>
      </c>
      <c r="AV852" s="1" t="s">
        <v>1095</v>
      </c>
      <c r="AW852" s="1" t="s">
        <v>10771</v>
      </c>
      <c r="BG852" s="1" t="s">
        <v>98</v>
      </c>
      <c r="BH852" s="1" t="s">
        <v>11883</v>
      </c>
      <c r="BI852" s="1" t="s">
        <v>8263</v>
      </c>
      <c r="BJ852" s="1" t="s">
        <v>13329</v>
      </c>
      <c r="BK852" s="1" t="s">
        <v>2027</v>
      </c>
      <c r="BL852" s="1" t="s">
        <v>13460</v>
      </c>
      <c r="BM852" s="1" t="s">
        <v>2028</v>
      </c>
      <c r="BN852" s="1" t="s">
        <v>13736</v>
      </c>
      <c r="BO852" s="1" t="s">
        <v>569</v>
      </c>
      <c r="BP852" s="1" t="s">
        <v>11899</v>
      </c>
      <c r="BQ852" s="1" t="s">
        <v>2029</v>
      </c>
      <c r="BR852" s="1" t="s">
        <v>14505</v>
      </c>
      <c r="BS852" s="1" t="s">
        <v>205</v>
      </c>
      <c r="BT852" s="1" t="s">
        <v>11656</v>
      </c>
    </row>
    <row r="853" spans="1:72" ht="13.5" customHeight="1">
      <c r="A853" s="3" t="str">
        <f>HYPERLINK("http://kyu.snu.ac.kr/sdhj/index.jsp?type=hj/GK14802_00IH_0001_0018.jpg","1723_각북면_18")</f>
        <v>1723_각북면_18</v>
      </c>
      <c r="B853" s="2">
        <v>1723</v>
      </c>
      <c r="C853" s="2" t="s">
        <v>17716</v>
      </c>
      <c r="D853" s="2" t="s">
        <v>17717</v>
      </c>
      <c r="E853" s="2">
        <v>852</v>
      </c>
      <c r="F853" s="1">
        <v>6</v>
      </c>
      <c r="G853" s="1" t="s">
        <v>1753</v>
      </c>
      <c r="H853" s="1" t="s">
        <v>8457</v>
      </c>
      <c r="I853" s="1">
        <v>6</v>
      </c>
      <c r="L853" s="1">
        <v>3</v>
      </c>
      <c r="M853" s="2" t="s">
        <v>16097</v>
      </c>
      <c r="N853" s="2" t="s">
        <v>16098</v>
      </c>
      <c r="S853" s="1" t="s">
        <v>60</v>
      </c>
      <c r="T853" s="1" t="s">
        <v>8660</v>
      </c>
      <c r="U853" s="1" t="s">
        <v>57</v>
      </c>
      <c r="V853" s="1" t="s">
        <v>8812</v>
      </c>
      <c r="Y853" s="1" t="s">
        <v>2030</v>
      </c>
      <c r="Z853" s="1" t="s">
        <v>11194</v>
      </c>
      <c r="AC853" s="1">
        <v>19</v>
      </c>
      <c r="AD853" s="1" t="s">
        <v>245</v>
      </c>
      <c r="AE853" s="1" t="s">
        <v>11450</v>
      </c>
    </row>
    <row r="854" spans="1:72" ht="13.5" customHeight="1">
      <c r="A854" s="3" t="str">
        <f>HYPERLINK("http://kyu.snu.ac.kr/sdhj/index.jsp?type=hj/GK14802_00IH_0001_0018.jpg","1723_각북면_18")</f>
        <v>1723_각북면_18</v>
      </c>
      <c r="B854" s="2">
        <v>1723</v>
      </c>
      <c r="C854" s="2" t="s">
        <v>17252</v>
      </c>
      <c r="D854" s="2" t="s">
        <v>17253</v>
      </c>
      <c r="E854" s="2">
        <v>853</v>
      </c>
      <c r="F854" s="1">
        <v>6</v>
      </c>
      <c r="G854" s="1" t="s">
        <v>1753</v>
      </c>
      <c r="H854" s="1" t="s">
        <v>8457</v>
      </c>
      <c r="I854" s="1">
        <v>6</v>
      </c>
      <c r="L854" s="1">
        <v>3</v>
      </c>
      <c r="M854" s="2" t="s">
        <v>16097</v>
      </c>
      <c r="N854" s="2" t="s">
        <v>16098</v>
      </c>
      <c r="S854" s="1" t="s">
        <v>616</v>
      </c>
      <c r="T854" s="1" t="s">
        <v>1975</v>
      </c>
      <c r="W854" s="1" t="s">
        <v>82</v>
      </c>
      <c r="X854" s="1" t="s">
        <v>17718</v>
      </c>
      <c r="Y854" s="1" t="s">
        <v>91</v>
      </c>
      <c r="Z854" s="1" t="s">
        <v>9400</v>
      </c>
      <c r="AC854" s="1">
        <v>20</v>
      </c>
      <c r="AD854" s="1" t="s">
        <v>620</v>
      </c>
      <c r="AE854" s="1" t="s">
        <v>11473</v>
      </c>
      <c r="AF854" s="1" t="s">
        <v>89</v>
      </c>
      <c r="AG854" s="1" t="s">
        <v>11488</v>
      </c>
    </row>
    <row r="855" spans="1:72" ht="13.5" customHeight="1">
      <c r="A855" s="3" t="str">
        <f>HYPERLINK("http://kyu.snu.ac.kr/sdhj/index.jsp?type=hj/GK14802_00IH_0001_0018.jpg","1723_각북면_18")</f>
        <v>1723_각북면_18</v>
      </c>
      <c r="B855" s="2">
        <v>1723</v>
      </c>
      <c r="C855" s="2" t="s">
        <v>17252</v>
      </c>
      <c r="D855" s="2" t="s">
        <v>17253</v>
      </c>
      <c r="E855" s="2">
        <v>854</v>
      </c>
      <c r="F855" s="1">
        <v>6</v>
      </c>
      <c r="G855" s="1" t="s">
        <v>1753</v>
      </c>
      <c r="H855" s="1" t="s">
        <v>8457</v>
      </c>
      <c r="I855" s="1">
        <v>6</v>
      </c>
      <c r="L855" s="1">
        <v>3</v>
      </c>
      <c r="M855" s="2" t="s">
        <v>16097</v>
      </c>
      <c r="N855" s="2" t="s">
        <v>16098</v>
      </c>
      <c r="S855" s="1" t="s">
        <v>67</v>
      </c>
      <c r="T855" s="1" t="s">
        <v>2699</v>
      </c>
      <c r="AC855" s="1">
        <v>7</v>
      </c>
      <c r="AD855" s="1" t="s">
        <v>230</v>
      </c>
      <c r="AE855" s="1" t="s">
        <v>11441</v>
      </c>
    </row>
    <row r="856" spans="1:72" ht="13.5" customHeight="1">
      <c r="A856" s="3" t="str">
        <f>HYPERLINK("http://kyu.snu.ac.kr/sdhj/index.jsp?type=hj/GK14802_00IH_0001_0018.jpg","1723_각북면_18")</f>
        <v>1723_각북면_18</v>
      </c>
      <c r="B856" s="2">
        <v>1723</v>
      </c>
      <c r="C856" s="2" t="s">
        <v>17252</v>
      </c>
      <c r="D856" s="2" t="s">
        <v>17253</v>
      </c>
      <c r="E856" s="2">
        <v>855</v>
      </c>
      <c r="F856" s="1">
        <v>6</v>
      </c>
      <c r="G856" s="1" t="s">
        <v>1753</v>
      </c>
      <c r="H856" s="1" t="s">
        <v>8457</v>
      </c>
      <c r="I856" s="1">
        <v>6</v>
      </c>
      <c r="L856" s="1">
        <v>3</v>
      </c>
      <c r="M856" s="2" t="s">
        <v>16097</v>
      </c>
      <c r="N856" s="2" t="s">
        <v>16098</v>
      </c>
      <c r="S856" s="1" t="s">
        <v>67</v>
      </c>
      <c r="T856" s="1" t="s">
        <v>2699</v>
      </c>
      <c r="AC856" s="1">
        <v>17</v>
      </c>
      <c r="AD856" s="1" t="s">
        <v>448</v>
      </c>
      <c r="AE856" s="1" t="s">
        <v>11466</v>
      </c>
    </row>
    <row r="857" spans="1:72" ht="13.5" customHeight="1">
      <c r="A857" s="3" t="str">
        <f>HYPERLINK("http://kyu.snu.ac.kr/sdhj/index.jsp?type=hj/GK14802_00IH_0001_0018.jpg","1723_각북면_18")</f>
        <v>1723_각북면_18</v>
      </c>
      <c r="B857" s="2">
        <v>1723</v>
      </c>
      <c r="C857" s="2" t="s">
        <v>17252</v>
      </c>
      <c r="D857" s="2" t="s">
        <v>17253</v>
      </c>
      <c r="E857" s="2">
        <v>856</v>
      </c>
      <c r="F857" s="1">
        <v>6</v>
      </c>
      <c r="G857" s="1" t="s">
        <v>1753</v>
      </c>
      <c r="H857" s="1" t="s">
        <v>8457</v>
      </c>
      <c r="I857" s="1">
        <v>6</v>
      </c>
      <c r="L857" s="1">
        <v>3</v>
      </c>
      <c r="M857" s="2" t="s">
        <v>16097</v>
      </c>
      <c r="N857" s="2" t="s">
        <v>16098</v>
      </c>
      <c r="S857" s="1" t="s">
        <v>67</v>
      </c>
      <c r="T857" s="1" t="s">
        <v>2699</v>
      </c>
      <c r="AC857" s="1">
        <v>1</v>
      </c>
      <c r="AD857" s="1" t="s">
        <v>88</v>
      </c>
      <c r="AE857" s="1" t="s">
        <v>11437</v>
      </c>
      <c r="AF857" s="1" t="s">
        <v>89</v>
      </c>
      <c r="AG857" s="1" t="s">
        <v>11488</v>
      </c>
    </row>
    <row r="858" spans="1:72" ht="13.5" customHeight="1">
      <c r="A858" s="3" t="str">
        <f>HYPERLINK("http://kyu.snu.ac.kr/sdhj/index.jsp?type=hj/GK14802_00IH_0001_0018.jpg","1723_각북면_18")</f>
        <v>1723_각북면_18</v>
      </c>
      <c r="B858" s="2">
        <v>1723</v>
      </c>
      <c r="C858" s="2" t="s">
        <v>17252</v>
      </c>
      <c r="D858" s="2" t="s">
        <v>17253</v>
      </c>
      <c r="E858" s="2">
        <v>857</v>
      </c>
      <c r="F858" s="1">
        <v>6</v>
      </c>
      <c r="G858" s="1" t="s">
        <v>1753</v>
      </c>
      <c r="H858" s="1" t="s">
        <v>8457</v>
      </c>
      <c r="I858" s="1">
        <v>6</v>
      </c>
      <c r="L858" s="1">
        <v>4</v>
      </c>
      <c r="M858" s="2" t="s">
        <v>16099</v>
      </c>
      <c r="N858" s="2" t="s">
        <v>16100</v>
      </c>
      <c r="T858" s="1" t="s">
        <v>17111</v>
      </c>
      <c r="U858" s="1" t="s">
        <v>1489</v>
      </c>
      <c r="V858" s="1" t="s">
        <v>8979</v>
      </c>
      <c r="W858" s="1" t="s">
        <v>1769</v>
      </c>
      <c r="X858" s="1" t="s">
        <v>9209</v>
      </c>
      <c r="Y858" s="1" t="s">
        <v>2031</v>
      </c>
      <c r="Z858" s="1" t="s">
        <v>11193</v>
      </c>
      <c r="AC858" s="1">
        <v>34</v>
      </c>
      <c r="AD858" s="1" t="s">
        <v>115</v>
      </c>
      <c r="AE858" s="1" t="s">
        <v>11474</v>
      </c>
      <c r="AJ858" s="1" t="s">
        <v>17</v>
      </c>
      <c r="AK858" s="1" t="s">
        <v>11643</v>
      </c>
      <c r="AL858" s="1" t="s">
        <v>1770</v>
      </c>
      <c r="AM858" s="1" t="s">
        <v>11704</v>
      </c>
      <c r="AT858" s="1" t="s">
        <v>57</v>
      </c>
      <c r="AU858" s="1" t="s">
        <v>8812</v>
      </c>
      <c r="AV858" s="1" t="s">
        <v>2032</v>
      </c>
      <c r="AW858" s="1" t="s">
        <v>11212</v>
      </c>
      <c r="BG858" s="1" t="s">
        <v>98</v>
      </c>
      <c r="BH858" s="1" t="s">
        <v>11883</v>
      </c>
      <c r="BI858" s="1" t="s">
        <v>537</v>
      </c>
      <c r="BJ858" s="1" t="s">
        <v>12612</v>
      </c>
      <c r="BK858" s="1" t="s">
        <v>98</v>
      </c>
      <c r="BL858" s="1" t="s">
        <v>11883</v>
      </c>
      <c r="BM858" s="1" t="s">
        <v>1895</v>
      </c>
      <c r="BN858" s="1" t="s">
        <v>13333</v>
      </c>
      <c r="BO858" s="1" t="s">
        <v>98</v>
      </c>
      <c r="BP858" s="1" t="s">
        <v>11883</v>
      </c>
      <c r="BQ858" s="1" t="s">
        <v>2033</v>
      </c>
      <c r="BR858" s="1" t="s">
        <v>15648</v>
      </c>
      <c r="BS858" s="1" t="s">
        <v>1364</v>
      </c>
      <c r="BT858" s="1" t="s">
        <v>11654</v>
      </c>
    </row>
    <row r="859" spans="1:72" ht="13.5" customHeight="1">
      <c r="A859" s="3" t="str">
        <f>HYPERLINK("http://kyu.snu.ac.kr/sdhj/index.jsp?type=hj/GK14802_00IH_0001_0018.jpg","1723_각북면_18")</f>
        <v>1723_각북면_18</v>
      </c>
      <c r="B859" s="2">
        <v>1723</v>
      </c>
      <c r="C859" s="2" t="s">
        <v>17066</v>
      </c>
      <c r="D859" s="2" t="s">
        <v>17067</v>
      </c>
      <c r="E859" s="2">
        <v>858</v>
      </c>
      <c r="F859" s="1">
        <v>6</v>
      </c>
      <c r="G859" s="1" t="s">
        <v>1753</v>
      </c>
      <c r="H859" s="1" t="s">
        <v>8457</v>
      </c>
      <c r="I859" s="1">
        <v>6</v>
      </c>
      <c r="L859" s="1">
        <v>4</v>
      </c>
      <c r="M859" s="2" t="s">
        <v>16099</v>
      </c>
      <c r="N859" s="2" t="s">
        <v>16100</v>
      </c>
      <c r="S859" s="1" t="s">
        <v>49</v>
      </c>
      <c r="T859" s="1" t="s">
        <v>241</v>
      </c>
      <c r="W859" s="1" t="s">
        <v>1011</v>
      </c>
      <c r="X859" s="1" t="s">
        <v>9196</v>
      </c>
      <c r="Y859" s="1" t="s">
        <v>91</v>
      </c>
      <c r="Z859" s="1" t="s">
        <v>9400</v>
      </c>
      <c r="AC859" s="1">
        <v>23</v>
      </c>
      <c r="AD859" s="1" t="s">
        <v>446</v>
      </c>
      <c r="AE859" s="1" t="s">
        <v>11469</v>
      </c>
      <c r="AJ859" s="1" t="s">
        <v>17</v>
      </c>
      <c r="AK859" s="1" t="s">
        <v>11643</v>
      </c>
      <c r="AL859" s="1" t="s">
        <v>75</v>
      </c>
      <c r="AM859" s="1" t="s">
        <v>11565</v>
      </c>
      <c r="AT859" s="1" t="s">
        <v>38</v>
      </c>
      <c r="AU859" s="1" t="s">
        <v>8841</v>
      </c>
      <c r="AV859" s="1" t="s">
        <v>2034</v>
      </c>
      <c r="AW859" s="1" t="s">
        <v>12606</v>
      </c>
      <c r="BG859" s="1" t="s">
        <v>98</v>
      </c>
      <c r="BH859" s="1" t="s">
        <v>11883</v>
      </c>
      <c r="BI859" s="1" t="s">
        <v>2035</v>
      </c>
      <c r="BJ859" s="1" t="s">
        <v>13328</v>
      </c>
      <c r="BK859" s="1" t="s">
        <v>98</v>
      </c>
      <c r="BL859" s="1" t="s">
        <v>11883</v>
      </c>
      <c r="BM859" s="1" t="s">
        <v>2036</v>
      </c>
      <c r="BN859" s="1" t="s">
        <v>13793</v>
      </c>
      <c r="BO859" s="1" t="s">
        <v>98</v>
      </c>
      <c r="BP859" s="1" t="s">
        <v>11883</v>
      </c>
      <c r="BQ859" s="1" t="s">
        <v>2037</v>
      </c>
      <c r="BR859" s="1" t="s">
        <v>14504</v>
      </c>
      <c r="BS859" s="1" t="s">
        <v>648</v>
      </c>
      <c r="BT859" s="1" t="s">
        <v>11650</v>
      </c>
    </row>
    <row r="860" spans="1:72" ht="13.5" customHeight="1">
      <c r="A860" s="3" t="str">
        <f>HYPERLINK("http://kyu.snu.ac.kr/sdhj/index.jsp?type=hj/GK14802_00IH_0001_0018.jpg","1723_각북면_18")</f>
        <v>1723_각북면_18</v>
      </c>
      <c r="B860" s="2">
        <v>1723</v>
      </c>
      <c r="C860" s="2" t="s">
        <v>17450</v>
      </c>
      <c r="D860" s="2" t="s">
        <v>17451</v>
      </c>
      <c r="E860" s="2">
        <v>859</v>
      </c>
      <c r="F860" s="1">
        <v>6</v>
      </c>
      <c r="G860" s="1" t="s">
        <v>1753</v>
      </c>
      <c r="H860" s="1" t="s">
        <v>8457</v>
      </c>
      <c r="I860" s="1">
        <v>6</v>
      </c>
      <c r="L860" s="1">
        <v>4</v>
      </c>
      <c r="M860" s="2" t="s">
        <v>16099</v>
      </c>
      <c r="N860" s="2" t="s">
        <v>16100</v>
      </c>
      <c r="S860" s="1" t="s">
        <v>216</v>
      </c>
      <c r="T860" s="1" t="s">
        <v>8655</v>
      </c>
      <c r="Y860" s="1" t="s">
        <v>51</v>
      </c>
      <c r="Z860" s="1" t="s">
        <v>9254</v>
      </c>
      <c r="AC860" s="1">
        <v>1</v>
      </c>
      <c r="AD860" s="1" t="s">
        <v>88</v>
      </c>
      <c r="AE860" s="1" t="s">
        <v>11437</v>
      </c>
      <c r="AF860" s="1" t="s">
        <v>89</v>
      </c>
      <c r="AG860" s="1" t="s">
        <v>11488</v>
      </c>
    </row>
    <row r="861" spans="1:72" ht="13.5" customHeight="1">
      <c r="A861" s="3" t="str">
        <f>HYPERLINK("http://kyu.snu.ac.kr/sdhj/index.jsp?type=hj/GK14802_00IH_0001_0018.jpg","1723_각북면_18")</f>
        <v>1723_각북면_18</v>
      </c>
      <c r="B861" s="2">
        <v>1723</v>
      </c>
      <c r="C861" s="2" t="s">
        <v>17256</v>
      </c>
      <c r="D861" s="2" t="s">
        <v>17257</v>
      </c>
      <c r="E861" s="2">
        <v>860</v>
      </c>
      <c r="F861" s="1">
        <v>6</v>
      </c>
      <c r="G861" s="1" t="s">
        <v>1753</v>
      </c>
      <c r="H861" s="1" t="s">
        <v>8457</v>
      </c>
      <c r="I861" s="1">
        <v>6</v>
      </c>
      <c r="L861" s="1">
        <v>4</v>
      </c>
      <c r="M861" s="2" t="s">
        <v>16099</v>
      </c>
      <c r="N861" s="2" t="s">
        <v>16100</v>
      </c>
      <c r="T861" s="1" t="s">
        <v>17719</v>
      </c>
      <c r="U861" s="1" t="s">
        <v>112</v>
      </c>
      <c r="V861" s="1" t="s">
        <v>8759</v>
      </c>
      <c r="Y861" s="1" t="s">
        <v>1125</v>
      </c>
      <c r="Z861" s="1" t="s">
        <v>17720</v>
      </c>
      <c r="AF861" s="1" t="s">
        <v>164</v>
      </c>
      <c r="AG861" s="1" t="s">
        <v>9220</v>
      </c>
    </row>
    <row r="862" spans="1:72" ht="13.5" customHeight="1">
      <c r="A862" s="3" t="str">
        <f>HYPERLINK("http://kyu.snu.ac.kr/sdhj/index.jsp?type=hj/GK14802_00IH_0001_0018.jpg","1723_각북면_18")</f>
        <v>1723_각북면_18</v>
      </c>
      <c r="B862" s="2">
        <v>1723</v>
      </c>
      <c r="C862" s="2" t="s">
        <v>17256</v>
      </c>
      <c r="D862" s="2" t="s">
        <v>17257</v>
      </c>
      <c r="E862" s="2">
        <v>861</v>
      </c>
      <c r="F862" s="1">
        <v>6</v>
      </c>
      <c r="G862" s="1" t="s">
        <v>1753</v>
      </c>
      <c r="H862" s="1" t="s">
        <v>8457</v>
      </c>
      <c r="I862" s="1">
        <v>6</v>
      </c>
      <c r="L862" s="1">
        <v>5</v>
      </c>
      <c r="M862" s="2" t="s">
        <v>16101</v>
      </c>
      <c r="N862" s="2" t="s">
        <v>16102</v>
      </c>
      <c r="T862" s="1" t="s">
        <v>17388</v>
      </c>
      <c r="U862" s="1" t="s">
        <v>1206</v>
      </c>
      <c r="V862" s="1" t="s">
        <v>9059</v>
      </c>
      <c r="W862" s="1" t="s">
        <v>82</v>
      </c>
      <c r="X862" s="1" t="s">
        <v>17391</v>
      </c>
      <c r="Y862" s="1" t="s">
        <v>2038</v>
      </c>
      <c r="Z862" s="1" t="s">
        <v>11192</v>
      </c>
      <c r="AC862" s="1">
        <v>70</v>
      </c>
      <c r="AD862" s="1" t="s">
        <v>65</v>
      </c>
      <c r="AE862" s="1" t="s">
        <v>11462</v>
      </c>
      <c r="AJ862" s="1" t="s">
        <v>17</v>
      </c>
      <c r="AK862" s="1" t="s">
        <v>11643</v>
      </c>
      <c r="AL862" s="1" t="s">
        <v>42</v>
      </c>
      <c r="AM862" s="1" t="s">
        <v>15289</v>
      </c>
      <c r="AT862" s="1" t="s">
        <v>98</v>
      </c>
      <c r="AU862" s="1" t="s">
        <v>11883</v>
      </c>
      <c r="AV862" s="1" t="s">
        <v>1948</v>
      </c>
      <c r="AW862" s="1" t="s">
        <v>12605</v>
      </c>
      <c r="BG862" s="1" t="s">
        <v>1949</v>
      </c>
      <c r="BH862" s="1" t="s">
        <v>12924</v>
      </c>
      <c r="BI862" s="1" t="s">
        <v>1950</v>
      </c>
      <c r="BJ862" s="1" t="s">
        <v>13122</v>
      </c>
      <c r="BK862" s="1" t="s">
        <v>2039</v>
      </c>
      <c r="BL862" s="1" t="s">
        <v>13423</v>
      </c>
      <c r="BM862" s="1" t="s">
        <v>2040</v>
      </c>
      <c r="BN862" s="1" t="s">
        <v>13134</v>
      </c>
      <c r="BO862" s="1" t="s">
        <v>849</v>
      </c>
      <c r="BP862" s="1" t="s">
        <v>11893</v>
      </c>
      <c r="BQ862" s="1" t="s">
        <v>2041</v>
      </c>
      <c r="BR862" s="1" t="s">
        <v>15454</v>
      </c>
      <c r="BS862" s="1" t="s">
        <v>1956</v>
      </c>
      <c r="BT862" s="1" t="s">
        <v>11567</v>
      </c>
    </row>
    <row r="863" spans="1:72" ht="13.5" customHeight="1">
      <c r="A863" s="3" t="str">
        <f>HYPERLINK("http://kyu.snu.ac.kr/sdhj/index.jsp?type=hj/GK14802_00IH_0001_0018.jpg","1723_각북면_18")</f>
        <v>1723_각북면_18</v>
      </c>
      <c r="B863" s="2">
        <v>1723</v>
      </c>
      <c r="C863" s="2" t="s">
        <v>17145</v>
      </c>
      <c r="D863" s="2" t="s">
        <v>17146</v>
      </c>
      <c r="E863" s="2">
        <v>862</v>
      </c>
      <c r="F863" s="1">
        <v>6</v>
      </c>
      <c r="G863" s="1" t="s">
        <v>1753</v>
      </c>
      <c r="H863" s="1" t="s">
        <v>8457</v>
      </c>
      <c r="I863" s="1">
        <v>6</v>
      </c>
      <c r="L863" s="1">
        <v>5</v>
      </c>
      <c r="M863" s="2" t="s">
        <v>16101</v>
      </c>
      <c r="N863" s="2" t="s">
        <v>16102</v>
      </c>
      <c r="S863" s="1" t="s">
        <v>49</v>
      </c>
      <c r="T863" s="1" t="s">
        <v>241</v>
      </c>
      <c r="W863" s="1" t="s">
        <v>255</v>
      </c>
      <c r="X863" s="1" t="s">
        <v>17721</v>
      </c>
      <c r="Y863" s="1" t="s">
        <v>51</v>
      </c>
      <c r="Z863" s="1" t="s">
        <v>9254</v>
      </c>
      <c r="AC863" s="1">
        <v>37</v>
      </c>
      <c r="AD863" s="1" t="s">
        <v>476</v>
      </c>
      <c r="AE863" s="1" t="s">
        <v>11482</v>
      </c>
      <c r="AJ863" s="1" t="s">
        <v>17</v>
      </c>
      <c r="AK863" s="1" t="s">
        <v>11643</v>
      </c>
      <c r="AL863" s="1" t="s">
        <v>2042</v>
      </c>
      <c r="AM863" s="1" t="s">
        <v>17722</v>
      </c>
      <c r="AT863" s="1" t="s">
        <v>1489</v>
      </c>
      <c r="AU863" s="1" t="s">
        <v>8979</v>
      </c>
      <c r="AV863" s="1" t="s">
        <v>2043</v>
      </c>
      <c r="AW863" s="1" t="s">
        <v>10319</v>
      </c>
      <c r="BG863" s="1" t="s">
        <v>388</v>
      </c>
      <c r="BH863" s="1" t="s">
        <v>11912</v>
      </c>
      <c r="BI863" s="1" t="s">
        <v>2044</v>
      </c>
      <c r="BJ863" s="1" t="s">
        <v>11020</v>
      </c>
      <c r="BK863" s="1" t="s">
        <v>1489</v>
      </c>
      <c r="BL863" s="1" t="s">
        <v>8979</v>
      </c>
      <c r="BM863" s="1" t="s">
        <v>14753</v>
      </c>
      <c r="BN863" s="1" t="s">
        <v>11018</v>
      </c>
      <c r="BO863" s="1" t="s">
        <v>1489</v>
      </c>
      <c r="BP863" s="1" t="s">
        <v>8979</v>
      </c>
      <c r="BQ863" s="1" t="s">
        <v>2045</v>
      </c>
      <c r="BR863" s="1" t="s">
        <v>14503</v>
      </c>
      <c r="BS863" s="1" t="s">
        <v>1071</v>
      </c>
      <c r="BT863" s="1" t="s">
        <v>15298</v>
      </c>
    </row>
    <row r="864" spans="1:72" ht="13.5" customHeight="1">
      <c r="A864" s="3" t="str">
        <f>HYPERLINK("http://kyu.snu.ac.kr/sdhj/index.jsp?type=hj/GK14802_00IH_0001_0018.jpg","1723_각북면_18")</f>
        <v>1723_각북면_18</v>
      </c>
      <c r="B864" s="2">
        <v>1723</v>
      </c>
      <c r="C864" s="2" t="s">
        <v>17723</v>
      </c>
      <c r="D864" s="2" t="s">
        <v>17724</v>
      </c>
      <c r="E864" s="2">
        <v>863</v>
      </c>
      <c r="F864" s="1">
        <v>6</v>
      </c>
      <c r="G864" s="1" t="s">
        <v>1753</v>
      </c>
      <c r="H864" s="1" t="s">
        <v>8457</v>
      </c>
      <c r="I864" s="1">
        <v>6</v>
      </c>
      <c r="L864" s="1">
        <v>5</v>
      </c>
      <c r="M864" s="2" t="s">
        <v>16101</v>
      </c>
      <c r="N864" s="2" t="s">
        <v>16102</v>
      </c>
      <c r="S864" s="1" t="s">
        <v>60</v>
      </c>
      <c r="T864" s="1" t="s">
        <v>8660</v>
      </c>
      <c r="U864" s="1" t="s">
        <v>2046</v>
      </c>
      <c r="V864" s="1" t="s">
        <v>9132</v>
      </c>
      <c r="Y864" s="1" t="s">
        <v>315</v>
      </c>
      <c r="Z864" s="1" t="s">
        <v>9351</v>
      </c>
      <c r="AC864" s="1">
        <v>10</v>
      </c>
      <c r="AD864" s="1" t="s">
        <v>65</v>
      </c>
      <c r="AE864" s="1" t="s">
        <v>11462</v>
      </c>
      <c r="AF864" s="1" t="s">
        <v>89</v>
      </c>
      <c r="AG864" s="1" t="s">
        <v>11488</v>
      </c>
    </row>
    <row r="865" spans="1:72" ht="13.5" customHeight="1">
      <c r="A865" s="3" t="str">
        <f>HYPERLINK("http://kyu.snu.ac.kr/sdhj/index.jsp?type=hj/GK14802_00IH_0001_0018.jpg","1723_각북면_18")</f>
        <v>1723_각북면_18</v>
      </c>
      <c r="B865" s="2">
        <v>1723</v>
      </c>
      <c r="C865" s="2" t="s">
        <v>17052</v>
      </c>
      <c r="D865" s="2" t="s">
        <v>17053</v>
      </c>
      <c r="E865" s="2">
        <v>864</v>
      </c>
      <c r="F865" s="1">
        <v>6</v>
      </c>
      <c r="G865" s="1" t="s">
        <v>1753</v>
      </c>
      <c r="H865" s="1" t="s">
        <v>8457</v>
      </c>
      <c r="I865" s="1">
        <v>6</v>
      </c>
      <c r="L865" s="1">
        <v>5</v>
      </c>
      <c r="M865" s="2" t="s">
        <v>16101</v>
      </c>
      <c r="N865" s="2" t="s">
        <v>16102</v>
      </c>
      <c r="S865" s="1" t="s">
        <v>67</v>
      </c>
      <c r="T865" s="1" t="s">
        <v>2699</v>
      </c>
      <c r="Y865" s="1" t="s">
        <v>51</v>
      </c>
      <c r="Z865" s="1" t="s">
        <v>9254</v>
      </c>
      <c r="AF865" s="1" t="s">
        <v>164</v>
      </c>
      <c r="AG865" s="1" t="s">
        <v>9220</v>
      </c>
    </row>
    <row r="866" spans="1:72" ht="13.5" customHeight="1">
      <c r="A866" s="3" t="str">
        <f>HYPERLINK("http://kyu.snu.ac.kr/sdhj/index.jsp?type=hj/GK14802_00IH_0001_0018.jpg","1723_각북면_18")</f>
        <v>1723_각북면_18</v>
      </c>
      <c r="B866" s="2">
        <v>1723</v>
      </c>
      <c r="C866" s="2" t="s">
        <v>17052</v>
      </c>
      <c r="D866" s="2" t="s">
        <v>17053</v>
      </c>
      <c r="E866" s="2">
        <v>865</v>
      </c>
      <c r="F866" s="1">
        <v>6</v>
      </c>
      <c r="G866" s="1" t="s">
        <v>1753</v>
      </c>
      <c r="H866" s="1" t="s">
        <v>8457</v>
      </c>
      <c r="I866" s="1">
        <v>6</v>
      </c>
      <c r="L866" s="1">
        <v>5</v>
      </c>
      <c r="M866" s="2" t="s">
        <v>16101</v>
      </c>
      <c r="N866" s="2" t="s">
        <v>16102</v>
      </c>
      <c r="S866" s="1" t="s">
        <v>67</v>
      </c>
      <c r="T866" s="1" t="s">
        <v>2699</v>
      </c>
      <c r="Y866" s="1" t="s">
        <v>51</v>
      </c>
      <c r="Z866" s="1" t="s">
        <v>9254</v>
      </c>
      <c r="AC866" s="1">
        <v>5</v>
      </c>
      <c r="AD866" s="1" t="s">
        <v>358</v>
      </c>
      <c r="AE866" s="1" t="s">
        <v>10404</v>
      </c>
    </row>
    <row r="867" spans="1:72" ht="13.5" customHeight="1">
      <c r="A867" s="3" t="str">
        <f>HYPERLINK("http://kyu.snu.ac.kr/sdhj/index.jsp?type=hj/GK14802_00IH_0001_0018.jpg","1723_각북면_18")</f>
        <v>1723_각북면_18</v>
      </c>
      <c r="B867" s="2">
        <v>1723</v>
      </c>
      <c r="C867" s="2" t="s">
        <v>17052</v>
      </c>
      <c r="D867" s="2" t="s">
        <v>17053</v>
      </c>
      <c r="E867" s="2">
        <v>866</v>
      </c>
      <c r="F867" s="1">
        <v>6</v>
      </c>
      <c r="G867" s="1" t="s">
        <v>1753</v>
      </c>
      <c r="H867" s="1" t="s">
        <v>8457</v>
      </c>
      <c r="I867" s="1">
        <v>6</v>
      </c>
      <c r="L867" s="1">
        <v>5</v>
      </c>
      <c r="M867" s="2" t="s">
        <v>16101</v>
      </c>
      <c r="N867" s="2" t="s">
        <v>16102</v>
      </c>
      <c r="S867" s="1" t="s">
        <v>67</v>
      </c>
      <c r="T867" s="1" t="s">
        <v>2699</v>
      </c>
      <c r="Y867" s="1" t="s">
        <v>51</v>
      </c>
      <c r="Z867" s="1" t="s">
        <v>9254</v>
      </c>
      <c r="AC867" s="1">
        <v>1</v>
      </c>
      <c r="AD867" s="1" t="s">
        <v>88</v>
      </c>
      <c r="AE867" s="1" t="s">
        <v>11437</v>
      </c>
      <c r="AF867" s="1" t="s">
        <v>89</v>
      </c>
      <c r="AG867" s="1" t="s">
        <v>11488</v>
      </c>
    </row>
    <row r="868" spans="1:72" ht="13.5" customHeight="1">
      <c r="A868" s="3" t="str">
        <f>HYPERLINK("http://kyu.snu.ac.kr/sdhj/index.jsp?type=hj/GK14802_00IH_0001_0018.jpg","1723_각북면_18")</f>
        <v>1723_각북면_18</v>
      </c>
      <c r="B868" s="2">
        <v>1723</v>
      </c>
      <c r="C868" s="2" t="s">
        <v>17052</v>
      </c>
      <c r="D868" s="2" t="s">
        <v>17053</v>
      </c>
      <c r="E868" s="2">
        <v>867</v>
      </c>
      <c r="F868" s="1">
        <v>6</v>
      </c>
      <c r="G868" s="1" t="s">
        <v>1753</v>
      </c>
      <c r="H868" s="1" t="s">
        <v>8457</v>
      </c>
      <c r="I868" s="1">
        <v>7</v>
      </c>
      <c r="J868" s="1" t="s">
        <v>2047</v>
      </c>
      <c r="K868" s="1" t="s">
        <v>8581</v>
      </c>
      <c r="L868" s="1">
        <v>1</v>
      </c>
      <c r="M868" s="2" t="s">
        <v>2047</v>
      </c>
      <c r="N868" s="2" t="s">
        <v>8581</v>
      </c>
      <c r="T868" s="1" t="s">
        <v>17684</v>
      </c>
      <c r="U868" s="1" t="s">
        <v>57</v>
      </c>
      <c r="V868" s="1" t="s">
        <v>8812</v>
      </c>
      <c r="W868" s="1" t="s">
        <v>72</v>
      </c>
      <c r="X868" s="1" t="s">
        <v>9205</v>
      </c>
      <c r="Y868" s="1" t="s">
        <v>2048</v>
      </c>
      <c r="Z868" s="1" t="s">
        <v>11191</v>
      </c>
      <c r="AC868" s="1">
        <v>50</v>
      </c>
      <c r="AD868" s="1" t="s">
        <v>168</v>
      </c>
      <c r="AE868" s="1" t="s">
        <v>11458</v>
      </c>
      <c r="AJ868" s="1" t="s">
        <v>17</v>
      </c>
      <c r="AK868" s="1" t="s">
        <v>11643</v>
      </c>
      <c r="AL868" s="1" t="s">
        <v>75</v>
      </c>
      <c r="AM868" s="1" t="s">
        <v>11565</v>
      </c>
      <c r="AT868" s="1" t="s">
        <v>98</v>
      </c>
      <c r="AU868" s="1" t="s">
        <v>11883</v>
      </c>
      <c r="AV868" s="1" t="s">
        <v>1871</v>
      </c>
      <c r="AW868" s="1" t="s">
        <v>10716</v>
      </c>
      <c r="BG868" s="1" t="s">
        <v>38</v>
      </c>
      <c r="BH868" s="1" t="s">
        <v>8841</v>
      </c>
      <c r="BI868" s="1" t="s">
        <v>1907</v>
      </c>
      <c r="BJ868" s="1" t="s">
        <v>10745</v>
      </c>
      <c r="BK868" s="1" t="s">
        <v>98</v>
      </c>
      <c r="BL868" s="1" t="s">
        <v>11883</v>
      </c>
      <c r="BM868" s="1" t="s">
        <v>533</v>
      </c>
      <c r="BN868" s="1" t="s">
        <v>8697</v>
      </c>
      <c r="BO868" s="1" t="s">
        <v>849</v>
      </c>
      <c r="BP868" s="1" t="s">
        <v>11893</v>
      </c>
      <c r="BQ868" s="1" t="s">
        <v>2049</v>
      </c>
      <c r="BR868" s="1" t="s">
        <v>14500</v>
      </c>
      <c r="BS868" s="1" t="s">
        <v>93</v>
      </c>
      <c r="BT868" s="1" t="s">
        <v>11615</v>
      </c>
    </row>
    <row r="869" spans="1:72" ht="13.5" customHeight="1">
      <c r="A869" s="3" t="str">
        <f>HYPERLINK("http://kyu.snu.ac.kr/sdhj/index.jsp?type=hj/GK14802_00IH_0001_0018.jpg","1723_각북면_18")</f>
        <v>1723_각북면_18</v>
      </c>
      <c r="B869" s="2">
        <v>1723</v>
      </c>
      <c r="C869" s="2" t="s">
        <v>17128</v>
      </c>
      <c r="D869" s="2" t="s">
        <v>17129</v>
      </c>
      <c r="E869" s="2">
        <v>868</v>
      </c>
      <c r="F869" s="1">
        <v>6</v>
      </c>
      <c r="G869" s="1" t="s">
        <v>1753</v>
      </c>
      <c r="H869" s="1" t="s">
        <v>8457</v>
      </c>
      <c r="I869" s="1">
        <v>7</v>
      </c>
      <c r="L869" s="1">
        <v>1</v>
      </c>
      <c r="M869" s="2" t="s">
        <v>2047</v>
      </c>
      <c r="N869" s="2" t="s">
        <v>8581</v>
      </c>
      <c r="S869" s="1" t="s">
        <v>49</v>
      </c>
      <c r="T869" s="1" t="s">
        <v>241</v>
      </c>
      <c r="W869" s="1" t="s">
        <v>652</v>
      </c>
      <c r="X869" s="1" t="s">
        <v>9204</v>
      </c>
      <c r="Y869" s="1" t="s">
        <v>91</v>
      </c>
      <c r="Z869" s="1" t="s">
        <v>9400</v>
      </c>
      <c r="AC869" s="1">
        <v>50</v>
      </c>
      <c r="AD869" s="1" t="s">
        <v>168</v>
      </c>
      <c r="AE869" s="1" t="s">
        <v>11458</v>
      </c>
      <c r="AJ869" s="1" t="s">
        <v>92</v>
      </c>
      <c r="AK869" s="1" t="s">
        <v>11644</v>
      </c>
      <c r="AL869" s="1" t="s">
        <v>1436</v>
      </c>
      <c r="AM869" s="1" t="s">
        <v>11678</v>
      </c>
      <c r="AT869" s="1" t="s">
        <v>98</v>
      </c>
      <c r="AU869" s="1" t="s">
        <v>11883</v>
      </c>
      <c r="AV869" s="1" t="s">
        <v>561</v>
      </c>
      <c r="AW869" s="1" t="s">
        <v>12604</v>
      </c>
      <c r="BG869" s="1" t="s">
        <v>98</v>
      </c>
      <c r="BH869" s="1" t="s">
        <v>11883</v>
      </c>
      <c r="BI869" s="1" t="s">
        <v>2050</v>
      </c>
      <c r="BJ869" s="1" t="s">
        <v>13327</v>
      </c>
      <c r="BK869" s="1" t="s">
        <v>2051</v>
      </c>
      <c r="BL869" s="1" t="s">
        <v>11725</v>
      </c>
      <c r="BM869" s="1" t="s">
        <v>2052</v>
      </c>
      <c r="BN869" s="1" t="s">
        <v>12545</v>
      </c>
      <c r="BO869" s="1" t="s">
        <v>2051</v>
      </c>
      <c r="BP869" s="1" t="s">
        <v>11725</v>
      </c>
      <c r="BQ869" s="1" t="s">
        <v>2053</v>
      </c>
      <c r="BR869" s="1" t="s">
        <v>15490</v>
      </c>
      <c r="BS869" s="1" t="s">
        <v>42</v>
      </c>
      <c r="BT869" s="1" t="s">
        <v>15289</v>
      </c>
    </row>
    <row r="870" spans="1:72" ht="13.5" customHeight="1">
      <c r="A870" s="3" t="str">
        <f>HYPERLINK("http://kyu.snu.ac.kr/sdhj/index.jsp?type=hj/GK14802_00IH_0001_0018.jpg","1723_각북면_18")</f>
        <v>1723_각북면_18</v>
      </c>
      <c r="B870" s="2">
        <v>1723</v>
      </c>
      <c r="C870" s="2" t="s">
        <v>17322</v>
      </c>
      <c r="D870" s="2" t="s">
        <v>17323</v>
      </c>
      <c r="E870" s="2">
        <v>869</v>
      </c>
      <c r="F870" s="1">
        <v>6</v>
      </c>
      <c r="G870" s="1" t="s">
        <v>1753</v>
      </c>
      <c r="H870" s="1" t="s">
        <v>8457</v>
      </c>
      <c r="I870" s="1">
        <v>7</v>
      </c>
      <c r="L870" s="1">
        <v>1</v>
      </c>
      <c r="M870" s="2" t="s">
        <v>2047</v>
      </c>
      <c r="N870" s="2" t="s">
        <v>8581</v>
      </c>
      <c r="S870" s="1" t="s">
        <v>60</v>
      </c>
      <c r="T870" s="1" t="s">
        <v>8660</v>
      </c>
      <c r="U870" s="1" t="s">
        <v>2054</v>
      </c>
      <c r="V870" s="1" t="s">
        <v>8905</v>
      </c>
      <c r="Y870" s="1" t="s">
        <v>2055</v>
      </c>
      <c r="Z870" s="1" t="s">
        <v>9719</v>
      </c>
      <c r="AC870" s="1">
        <v>34</v>
      </c>
      <c r="AD870" s="1" t="s">
        <v>115</v>
      </c>
      <c r="AE870" s="1" t="s">
        <v>11474</v>
      </c>
    </row>
    <row r="871" spans="1:72" ht="13.5" customHeight="1">
      <c r="A871" s="3" t="str">
        <f>HYPERLINK("http://kyu.snu.ac.kr/sdhj/index.jsp?type=hj/GK14802_00IH_0001_0018.jpg","1723_각북면_18")</f>
        <v>1723_각북면_18</v>
      </c>
      <c r="B871" s="2">
        <v>1723</v>
      </c>
      <c r="C871" s="2" t="s">
        <v>17482</v>
      </c>
      <c r="D871" s="2" t="s">
        <v>17483</v>
      </c>
      <c r="E871" s="2">
        <v>870</v>
      </c>
      <c r="F871" s="1">
        <v>6</v>
      </c>
      <c r="G871" s="1" t="s">
        <v>1753</v>
      </c>
      <c r="H871" s="1" t="s">
        <v>8457</v>
      </c>
      <c r="I871" s="1">
        <v>7</v>
      </c>
      <c r="L871" s="1">
        <v>1</v>
      </c>
      <c r="M871" s="2" t="s">
        <v>2047</v>
      </c>
      <c r="N871" s="2" t="s">
        <v>8581</v>
      </c>
      <c r="S871" s="1" t="s">
        <v>616</v>
      </c>
      <c r="T871" s="1" t="s">
        <v>1975</v>
      </c>
      <c r="W871" s="1" t="s">
        <v>102</v>
      </c>
      <c r="X871" s="1" t="s">
        <v>9211</v>
      </c>
      <c r="Y871" s="1" t="s">
        <v>51</v>
      </c>
      <c r="Z871" s="1" t="s">
        <v>9254</v>
      </c>
      <c r="AF871" s="1" t="s">
        <v>497</v>
      </c>
      <c r="AG871" s="1" t="s">
        <v>11490</v>
      </c>
      <c r="AH871" s="1" t="s">
        <v>2056</v>
      </c>
      <c r="AI871" s="1" t="s">
        <v>11633</v>
      </c>
    </row>
    <row r="872" spans="1:72" ht="13.5" customHeight="1">
      <c r="A872" s="3" t="str">
        <f>HYPERLINK("http://kyu.snu.ac.kr/sdhj/index.jsp?type=hj/GK14802_00IH_0001_0018.jpg","1723_각북면_18")</f>
        <v>1723_각북면_18</v>
      </c>
      <c r="B872" s="2">
        <v>1723</v>
      </c>
      <c r="C872" s="2" t="s">
        <v>17482</v>
      </c>
      <c r="D872" s="2" t="s">
        <v>17483</v>
      </c>
      <c r="E872" s="2">
        <v>871</v>
      </c>
      <c r="F872" s="1">
        <v>6</v>
      </c>
      <c r="G872" s="1" t="s">
        <v>1753</v>
      </c>
      <c r="H872" s="1" t="s">
        <v>8457</v>
      </c>
      <c r="I872" s="1">
        <v>7</v>
      </c>
      <c r="L872" s="1">
        <v>1</v>
      </c>
      <c r="M872" s="2" t="s">
        <v>2047</v>
      </c>
      <c r="N872" s="2" t="s">
        <v>8581</v>
      </c>
      <c r="S872" s="1" t="s">
        <v>67</v>
      </c>
      <c r="T872" s="1" t="s">
        <v>2699</v>
      </c>
      <c r="Y872" s="1" t="s">
        <v>51</v>
      </c>
      <c r="Z872" s="1" t="s">
        <v>9254</v>
      </c>
      <c r="AG872" s="1" t="s">
        <v>17725</v>
      </c>
    </row>
    <row r="873" spans="1:72" ht="13.5" customHeight="1">
      <c r="A873" s="3" t="str">
        <f>HYPERLINK("http://kyu.snu.ac.kr/sdhj/index.jsp?type=hj/GK14802_00IH_0001_0018.jpg","1723_각북면_18")</f>
        <v>1723_각북면_18</v>
      </c>
      <c r="B873" s="2">
        <v>1723</v>
      </c>
      <c r="C873" s="2" t="s">
        <v>17482</v>
      </c>
      <c r="D873" s="2" t="s">
        <v>17483</v>
      </c>
      <c r="E873" s="2">
        <v>872</v>
      </c>
      <c r="F873" s="1">
        <v>6</v>
      </c>
      <c r="G873" s="1" t="s">
        <v>1753</v>
      </c>
      <c r="H873" s="1" t="s">
        <v>8457</v>
      </c>
      <c r="I873" s="1">
        <v>7</v>
      </c>
      <c r="L873" s="1">
        <v>1</v>
      </c>
      <c r="M873" s="2" t="s">
        <v>2047</v>
      </c>
      <c r="N873" s="2" t="s">
        <v>8581</v>
      </c>
      <c r="S873" s="1" t="s">
        <v>67</v>
      </c>
      <c r="T873" s="1" t="s">
        <v>2699</v>
      </c>
      <c r="Y873" s="1" t="s">
        <v>1153</v>
      </c>
      <c r="Z873" s="1" t="s">
        <v>9404</v>
      </c>
      <c r="AF873" s="1" t="s">
        <v>15173</v>
      </c>
      <c r="AG873" s="1" t="s">
        <v>15262</v>
      </c>
    </row>
    <row r="874" spans="1:72" ht="13.5" customHeight="1">
      <c r="A874" s="3" t="str">
        <f>HYPERLINK("http://kyu.snu.ac.kr/sdhj/index.jsp?type=hj/GK14802_00IH_0001_0018.jpg","1723_각북면_18")</f>
        <v>1723_각북면_18</v>
      </c>
      <c r="B874" s="2">
        <v>1723</v>
      </c>
      <c r="C874" s="2" t="s">
        <v>17482</v>
      </c>
      <c r="D874" s="2" t="s">
        <v>17483</v>
      </c>
      <c r="E874" s="2">
        <v>873</v>
      </c>
      <c r="F874" s="1">
        <v>6</v>
      </c>
      <c r="G874" s="1" t="s">
        <v>1753</v>
      </c>
      <c r="H874" s="1" t="s">
        <v>8457</v>
      </c>
      <c r="I874" s="1">
        <v>7</v>
      </c>
      <c r="L874" s="1">
        <v>1</v>
      </c>
      <c r="M874" s="2" t="s">
        <v>2047</v>
      </c>
      <c r="N874" s="2" t="s">
        <v>8581</v>
      </c>
      <c r="S874" s="1" t="s">
        <v>67</v>
      </c>
      <c r="T874" s="1" t="s">
        <v>2699</v>
      </c>
      <c r="Y874" s="1" t="s">
        <v>51</v>
      </c>
      <c r="Z874" s="1" t="s">
        <v>9254</v>
      </c>
      <c r="AC874" s="1">
        <v>5</v>
      </c>
      <c r="AD874" s="1" t="s">
        <v>358</v>
      </c>
      <c r="AE874" s="1" t="s">
        <v>10404</v>
      </c>
      <c r="AF874" s="1" t="s">
        <v>89</v>
      </c>
      <c r="AG874" s="1" t="s">
        <v>11488</v>
      </c>
    </row>
    <row r="875" spans="1:72" ht="13.5" customHeight="1">
      <c r="A875" s="3" t="str">
        <f>HYPERLINK("http://kyu.snu.ac.kr/sdhj/index.jsp?type=hj/GK14802_00IH_0001_0018.jpg","1723_각북면_18")</f>
        <v>1723_각북면_18</v>
      </c>
      <c r="B875" s="2">
        <v>1723</v>
      </c>
      <c r="C875" s="2" t="s">
        <v>17482</v>
      </c>
      <c r="D875" s="2" t="s">
        <v>17483</v>
      </c>
      <c r="E875" s="2">
        <v>874</v>
      </c>
      <c r="F875" s="1">
        <v>6</v>
      </c>
      <c r="G875" s="1" t="s">
        <v>1753</v>
      </c>
      <c r="H875" s="1" t="s">
        <v>8457</v>
      </c>
      <c r="I875" s="1">
        <v>7</v>
      </c>
      <c r="L875" s="1">
        <v>2</v>
      </c>
      <c r="M875" s="2" t="s">
        <v>16103</v>
      </c>
      <c r="N875" s="2" t="s">
        <v>16104</v>
      </c>
      <c r="T875" s="1" t="s">
        <v>17469</v>
      </c>
      <c r="U875" s="1" t="s">
        <v>101</v>
      </c>
      <c r="V875" s="1" t="s">
        <v>8800</v>
      </c>
      <c r="W875" s="1" t="s">
        <v>197</v>
      </c>
      <c r="X875" s="1" t="s">
        <v>17709</v>
      </c>
      <c r="Y875" s="1" t="s">
        <v>2057</v>
      </c>
      <c r="Z875" s="1" t="s">
        <v>11190</v>
      </c>
      <c r="AC875" s="1">
        <v>50</v>
      </c>
      <c r="AD875" s="1" t="s">
        <v>168</v>
      </c>
      <c r="AE875" s="1" t="s">
        <v>11458</v>
      </c>
      <c r="AJ875" s="1" t="s">
        <v>17</v>
      </c>
      <c r="AK875" s="1" t="s">
        <v>11643</v>
      </c>
      <c r="AL875" s="1" t="s">
        <v>1416</v>
      </c>
      <c r="AM875" s="1" t="s">
        <v>11590</v>
      </c>
      <c r="AT875" s="1" t="s">
        <v>101</v>
      </c>
      <c r="AU875" s="1" t="s">
        <v>8800</v>
      </c>
      <c r="AV875" s="1" t="s">
        <v>1924</v>
      </c>
      <c r="AW875" s="1" t="s">
        <v>11209</v>
      </c>
      <c r="BG875" s="1" t="s">
        <v>98</v>
      </c>
      <c r="BH875" s="1" t="s">
        <v>11883</v>
      </c>
      <c r="BI875" s="1" t="s">
        <v>2058</v>
      </c>
      <c r="BJ875" s="1" t="s">
        <v>12614</v>
      </c>
      <c r="BK875" s="1" t="s">
        <v>98</v>
      </c>
      <c r="BL875" s="1" t="s">
        <v>11883</v>
      </c>
      <c r="BM875" s="1" t="s">
        <v>2059</v>
      </c>
      <c r="BN875" s="1" t="s">
        <v>9512</v>
      </c>
      <c r="BO875" s="1" t="s">
        <v>98</v>
      </c>
      <c r="BP875" s="1" t="s">
        <v>11883</v>
      </c>
      <c r="BQ875" s="1" t="s">
        <v>2060</v>
      </c>
      <c r="BR875" s="1" t="s">
        <v>14502</v>
      </c>
      <c r="BS875" s="1" t="s">
        <v>518</v>
      </c>
      <c r="BT875" s="1" t="s">
        <v>11637</v>
      </c>
    </row>
    <row r="876" spans="1:72" ht="13.5" customHeight="1">
      <c r="A876" s="3" t="str">
        <f>HYPERLINK("http://kyu.snu.ac.kr/sdhj/index.jsp?type=hj/GK14802_00IH_0001_0018.jpg","1723_각북면_18")</f>
        <v>1723_각북면_18</v>
      </c>
      <c r="B876" s="2">
        <v>1723</v>
      </c>
      <c r="C876" s="2" t="s">
        <v>17335</v>
      </c>
      <c r="D876" s="2" t="s">
        <v>17336</v>
      </c>
      <c r="E876" s="2">
        <v>875</v>
      </c>
      <c r="F876" s="1">
        <v>6</v>
      </c>
      <c r="G876" s="1" t="s">
        <v>1753</v>
      </c>
      <c r="H876" s="1" t="s">
        <v>8457</v>
      </c>
      <c r="I876" s="1">
        <v>7</v>
      </c>
      <c r="L876" s="1">
        <v>2</v>
      </c>
      <c r="M876" s="2" t="s">
        <v>16103</v>
      </c>
      <c r="N876" s="2" t="s">
        <v>16104</v>
      </c>
      <c r="S876" s="1" t="s">
        <v>49</v>
      </c>
      <c r="T876" s="1" t="s">
        <v>241</v>
      </c>
      <c r="W876" s="1" t="s">
        <v>1215</v>
      </c>
      <c r="X876" s="1" t="s">
        <v>9219</v>
      </c>
      <c r="Y876" s="1" t="s">
        <v>91</v>
      </c>
      <c r="Z876" s="1" t="s">
        <v>9400</v>
      </c>
      <c r="AC876" s="1">
        <v>40</v>
      </c>
      <c r="AD876" s="1" t="s">
        <v>266</v>
      </c>
      <c r="AE876" s="1" t="s">
        <v>11440</v>
      </c>
      <c r="AJ876" s="1" t="s">
        <v>92</v>
      </c>
      <c r="AK876" s="1" t="s">
        <v>11644</v>
      </c>
      <c r="AL876" s="1" t="s">
        <v>1210</v>
      </c>
      <c r="AM876" s="1" t="s">
        <v>11703</v>
      </c>
      <c r="AT876" s="1" t="s">
        <v>98</v>
      </c>
      <c r="AU876" s="1" t="s">
        <v>11883</v>
      </c>
      <c r="AV876" s="1" t="s">
        <v>19191</v>
      </c>
      <c r="AW876" s="1" t="s">
        <v>12603</v>
      </c>
      <c r="BG876" s="1" t="s">
        <v>98</v>
      </c>
      <c r="BH876" s="1" t="s">
        <v>11883</v>
      </c>
      <c r="BI876" s="1" t="s">
        <v>1785</v>
      </c>
      <c r="BJ876" s="1" t="s">
        <v>12401</v>
      </c>
      <c r="BK876" s="1" t="s">
        <v>98</v>
      </c>
      <c r="BL876" s="1" t="s">
        <v>11883</v>
      </c>
      <c r="BM876" s="1" t="s">
        <v>1767</v>
      </c>
      <c r="BN876" s="1" t="s">
        <v>9702</v>
      </c>
      <c r="BO876" s="1" t="s">
        <v>2061</v>
      </c>
      <c r="BP876" s="1" t="s">
        <v>11910</v>
      </c>
      <c r="BQ876" s="1" t="s">
        <v>2062</v>
      </c>
      <c r="BR876" s="1" t="s">
        <v>14275</v>
      </c>
      <c r="BS876" s="1" t="s">
        <v>42</v>
      </c>
      <c r="BT876" s="1" t="s">
        <v>15289</v>
      </c>
    </row>
    <row r="877" spans="1:72" ht="13.5" customHeight="1">
      <c r="A877" s="3" t="str">
        <f>HYPERLINK("http://kyu.snu.ac.kr/sdhj/index.jsp?type=hj/GK14802_00IH_0001_0018.jpg","1723_각북면_18")</f>
        <v>1723_각북면_18</v>
      </c>
      <c r="B877" s="2">
        <v>1723</v>
      </c>
      <c r="C877" s="2" t="s">
        <v>17069</v>
      </c>
      <c r="D877" s="2" t="s">
        <v>17070</v>
      </c>
      <c r="E877" s="2">
        <v>876</v>
      </c>
      <c r="F877" s="1">
        <v>6</v>
      </c>
      <c r="G877" s="1" t="s">
        <v>1753</v>
      </c>
      <c r="H877" s="1" t="s">
        <v>8457</v>
      </c>
      <c r="I877" s="1">
        <v>7</v>
      </c>
      <c r="L877" s="1">
        <v>2</v>
      </c>
      <c r="M877" s="2" t="s">
        <v>16103</v>
      </c>
      <c r="N877" s="2" t="s">
        <v>16104</v>
      </c>
      <c r="S877" s="1" t="s">
        <v>60</v>
      </c>
      <c r="T877" s="1" t="s">
        <v>8660</v>
      </c>
      <c r="U877" s="1" t="s">
        <v>1084</v>
      </c>
      <c r="V877" s="1" t="s">
        <v>9131</v>
      </c>
      <c r="Y877" s="1" t="s">
        <v>2063</v>
      </c>
      <c r="Z877" s="1" t="s">
        <v>11189</v>
      </c>
      <c r="AC877" s="1">
        <v>11</v>
      </c>
      <c r="AD877" s="1" t="s">
        <v>153</v>
      </c>
      <c r="AE877" s="1" t="s">
        <v>11465</v>
      </c>
    </row>
    <row r="878" spans="1:72" ht="13.5" customHeight="1">
      <c r="A878" s="3" t="str">
        <f>HYPERLINK("http://kyu.snu.ac.kr/sdhj/index.jsp?type=hj/GK14802_00IH_0001_0018.jpg","1723_각북면_18")</f>
        <v>1723_각북면_18</v>
      </c>
      <c r="B878" s="2">
        <v>1723</v>
      </c>
      <c r="C878" s="2" t="s">
        <v>17161</v>
      </c>
      <c r="D878" s="2" t="s">
        <v>17162</v>
      </c>
      <c r="E878" s="2">
        <v>877</v>
      </c>
      <c r="F878" s="1">
        <v>6</v>
      </c>
      <c r="G878" s="1" t="s">
        <v>1753</v>
      </c>
      <c r="H878" s="1" t="s">
        <v>8457</v>
      </c>
      <c r="I878" s="1">
        <v>7</v>
      </c>
      <c r="L878" s="1">
        <v>2</v>
      </c>
      <c r="M878" s="2" t="s">
        <v>16103</v>
      </c>
      <c r="N878" s="2" t="s">
        <v>16104</v>
      </c>
      <c r="S878" s="1" t="s">
        <v>67</v>
      </c>
      <c r="T878" s="1" t="s">
        <v>2699</v>
      </c>
      <c r="AC878" s="1">
        <v>15</v>
      </c>
      <c r="AD878" s="1" t="s">
        <v>336</v>
      </c>
      <c r="AE878" s="1" t="s">
        <v>11456</v>
      </c>
    </row>
    <row r="879" spans="1:72" ht="13.5" customHeight="1">
      <c r="A879" s="3" t="str">
        <f>HYPERLINK("http://kyu.snu.ac.kr/sdhj/index.jsp?type=hj/GK14802_00IH_0001_0018.jpg","1723_각북면_18")</f>
        <v>1723_각북면_18</v>
      </c>
      <c r="B879" s="2">
        <v>1723</v>
      </c>
      <c r="C879" s="2" t="s">
        <v>17161</v>
      </c>
      <c r="D879" s="2" t="s">
        <v>17162</v>
      </c>
      <c r="E879" s="2">
        <v>878</v>
      </c>
      <c r="F879" s="1">
        <v>6</v>
      </c>
      <c r="G879" s="1" t="s">
        <v>1753</v>
      </c>
      <c r="H879" s="1" t="s">
        <v>8457</v>
      </c>
      <c r="I879" s="1">
        <v>7</v>
      </c>
      <c r="L879" s="1">
        <v>2</v>
      </c>
      <c r="M879" s="2" t="s">
        <v>16103</v>
      </c>
      <c r="N879" s="2" t="s">
        <v>16104</v>
      </c>
      <c r="S879" s="1" t="s">
        <v>67</v>
      </c>
      <c r="T879" s="1" t="s">
        <v>2699</v>
      </c>
      <c r="Y879" s="1" t="s">
        <v>51</v>
      </c>
      <c r="Z879" s="1" t="s">
        <v>9254</v>
      </c>
      <c r="AF879" s="1" t="s">
        <v>164</v>
      </c>
      <c r="AG879" s="1" t="s">
        <v>9220</v>
      </c>
    </row>
    <row r="880" spans="1:72" ht="13.5" customHeight="1">
      <c r="A880" s="3" t="str">
        <f>HYPERLINK("http://kyu.snu.ac.kr/sdhj/index.jsp?type=hj/GK14802_00IH_0001_0018.jpg","1723_각북면_18")</f>
        <v>1723_각북면_18</v>
      </c>
      <c r="B880" s="2">
        <v>1723</v>
      </c>
      <c r="C880" s="2" t="s">
        <v>17161</v>
      </c>
      <c r="D880" s="2" t="s">
        <v>17162</v>
      </c>
      <c r="E880" s="2">
        <v>879</v>
      </c>
      <c r="F880" s="1">
        <v>6</v>
      </c>
      <c r="G880" s="1" t="s">
        <v>1753</v>
      </c>
      <c r="H880" s="1" t="s">
        <v>8457</v>
      </c>
      <c r="I880" s="1">
        <v>7</v>
      </c>
      <c r="L880" s="1">
        <v>2</v>
      </c>
      <c r="M880" s="2" t="s">
        <v>16103</v>
      </c>
      <c r="N880" s="2" t="s">
        <v>16104</v>
      </c>
      <c r="S880" s="1" t="s">
        <v>136</v>
      </c>
      <c r="T880" s="1" t="s">
        <v>4203</v>
      </c>
      <c r="Y880" s="1" t="s">
        <v>2064</v>
      </c>
      <c r="Z880" s="1" t="s">
        <v>11188</v>
      </c>
      <c r="AF880" s="1" t="s">
        <v>689</v>
      </c>
      <c r="AG880" s="1" t="s">
        <v>11497</v>
      </c>
    </row>
    <row r="881" spans="1:72" ht="13.5" customHeight="1">
      <c r="A881" s="3" t="str">
        <f>HYPERLINK("http://kyu.snu.ac.kr/sdhj/index.jsp?type=hj/GK14802_00IH_0001_0018.jpg","1723_각북면_18")</f>
        <v>1723_각북면_18</v>
      </c>
      <c r="B881" s="2">
        <v>1723</v>
      </c>
      <c r="C881" s="2" t="s">
        <v>17161</v>
      </c>
      <c r="D881" s="2" t="s">
        <v>17162</v>
      </c>
      <c r="E881" s="2">
        <v>880</v>
      </c>
      <c r="F881" s="1">
        <v>6</v>
      </c>
      <c r="G881" s="1" t="s">
        <v>1753</v>
      </c>
      <c r="H881" s="1" t="s">
        <v>8457</v>
      </c>
      <c r="I881" s="1">
        <v>7</v>
      </c>
      <c r="L881" s="1">
        <v>2</v>
      </c>
      <c r="M881" s="2" t="s">
        <v>16103</v>
      </c>
      <c r="N881" s="2" t="s">
        <v>16104</v>
      </c>
      <c r="S881" s="1" t="s">
        <v>67</v>
      </c>
      <c r="T881" s="1" t="s">
        <v>2699</v>
      </c>
      <c r="AC881" s="1">
        <v>1</v>
      </c>
      <c r="AD881" s="1" t="s">
        <v>88</v>
      </c>
      <c r="AE881" s="1" t="s">
        <v>11437</v>
      </c>
      <c r="AF881" s="1" t="s">
        <v>89</v>
      </c>
      <c r="AG881" s="1" t="s">
        <v>11488</v>
      </c>
    </row>
    <row r="882" spans="1:72" ht="13.5" customHeight="1">
      <c r="A882" s="3" t="str">
        <f>HYPERLINK("http://kyu.snu.ac.kr/sdhj/index.jsp?type=hj/GK14802_00IH_0001_0018.jpg","1723_각북면_18")</f>
        <v>1723_각북면_18</v>
      </c>
      <c r="B882" s="2">
        <v>1723</v>
      </c>
      <c r="C882" s="2" t="s">
        <v>17161</v>
      </c>
      <c r="D882" s="2" t="s">
        <v>17162</v>
      </c>
      <c r="E882" s="2">
        <v>881</v>
      </c>
      <c r="F882" s="1">
        <v>6</v>
      </c>
      <c r="G882" s="1" t="s">
        <v>1753</v>
      </c>
      <c r="H882" s="1" t="s">
        <v>8457</v>
      </c>
      <c r="I882" s="1">
        <v>7</v>
      </c>
      <c r="L882" s="1">
        <v>2</v>
      </c>
      <c r="M882" s="2" t="s">
        <v>16103</v>
      </c>
      <c r="N882" s="2" t="s">
        <v>16104</v>
      </c>
      <c r="T882" s="1" t="s">
        <v>17714</v>
      </c>
      <c r="U882" s="1" t="s">
        <v>105</v>
      </c>
      <c r="V882" s="1" t="s">
        <v>8758</v>
      </c>
      <c r="Y882" s="1" t="s">
        <v>1932</v>
      </c>
      <c r="Z882" s="1" t="s">
        <v>10989</v>
      </c>
      <c r="AG882" s="1" t="s">
        <v>17726</v>
      </c>
      <c r="AI882" s="1" t="s">
        <v>17727</v>
      </c>
    </row>
    <row r="883" spans="1:72" ht="13.5" customHeight="1">
      <c r="A883" s="3" t="str">
        <f>HYPERLINK("http://kyu.snu.ac.kr/sdhj/index.jsp?type=hj/GK14802_00IH_0001_0018.jpg","1723_각북면_18")</f>
        <v>1723_각북면_18</v>
      </c>
      <c r="B883" s="2">
        <v>1723</v>
      </c>
      <c r="C883" s="2" t="s">
        <v>17161</v>
      </c>
      <c r="D883" s="2" t="s">
        <v>17162</v>
      </c>
      <c r="E883" s="2">
        <v>882</v>
      </c>
      <c r="F883" s="1">
        <v>6</v>
      </c>
      <c r="G883" s="1" t="s">
        <v>1753</v>
      </c>
      <c r="H883" s="1" t="s">
        <v>8457</v>
      </c>
      <c r="I883" s="1">
        <v>7</v>
      </c>
      <c r="L883" s="1">
        <v>2</v>
      </c>
      <c r="M883" s="2" t="s">
        <v>16103</v>
      </c>
      <c r="N883" s="2" t="s">
        <v>16104</v>
      </c>
      <c r="T883" s="1" t="s">
        <v>17714</v>
      </c>
      <c r="U883" s="1" t="s">
        <v>105</v>
      </c>
      <c r="V883" s="1" t="s">
        <v>8758</v>
      </c>
      <c r="Y883" s="1" t="s">
        <v>2065</v>
      </c>
      <c r="Z883" s="1" t="s">
        <v>9331</v>
      </c>
      <c r="AG883" s="1" t="s">
        <v>17726</v>
      </c>
      <c r="AI883" s="1" t="s">
        <v>17727</v>
      </c>
    </row>
    <row r="884" spans="1:72" ht="13.5" customHeight="1">
      <c r="A884" s="3" t="str">
        <f>HYPERLINK("http://kyu.snu.ac.kr/sdhj/index.jsp?type=hj/GK14802_00IH_0001_0018.jpg","1723_각북면_18")</f>
        <v>1723_각북면_18</v>
      </c>
      <c r="B884" s="2">
        <v>1723</v>
      </c>
      <c r="C884" s="2" t="s">
        <v>17161</v>
      </c>
      <c r="D884" s="2" t="s">
        <v>17162</v>
      </c>
      <c r="E884" s="2">
        <v>883</v>
      </c>
      <c r="F884" s="1">
        <v>6</v>
      </c>
      <c r="G884" s="1" t="s">
        <v>1753</v>
      </c>
      <c r="H884" s="1" t="s">
        <v>8457</v>
      </c>
      <c r="I884" s="1">
        <v>7</v>
      </c>
      <c r="L884" s="1">
        <v>2</v>
      </c>
      <c r="M884" s="2" t="s">
        <v>16103</v>
      </c>
      <c r="N884" s="2" t="s">
        <v>16104</v>
      </c>
      <c r="T884" s="1" t="s">
        <v>17714</v>
      </c>
      <c r="U884" s="1" t="s">
        <v>105</v>
      </c>
      <c r="V884" s="1" t="s">
        <v>8758</v>
      </c>
      <c r="Y884" s="1" t="s">
        <v>2066</v>
      </c>
      <c r="Z884" s="1" t="s">
        <v>10299</v>
      </c>
      <c r="AF884" s="1" t="s">
        <v>15161</v>
      </c>
      <c r="AG884" s="1" t="s">
        <v>15251</v>
      </c>
      <c r="AH884" s="1" t="s">
        <v>2067</v>
      </c>
      <c r="AI884" s="1" t="s">
        <v>11632</v>
      </c>
    </row>
    <row r="885" spans="1:72" ht="13.5" customHeight="1">
      <c r="A885" s="3" t="str">
        <f>HYPERLINK("http://kyu.snu.ac.kr/sdhj/index.jsp?type=hj/GK14802_00IH_0001_0018.jpg","1723_각북면_18")</f>
        <v>1723_각북면_18</v>
      </c>
      <c r="B885" s="2">
        <v>1723</v>
      </c>
      <c r="C885" s="2" t="s">
        <v>17728</v>
      </c>
      <c r="D885" s="2" t="s">
        <v>17729</v>
      </c>
      <c r="E885" s="2">
        <v>884</v>
      </c>
      <c r="F885" s="1">
        <v>6</v>
      </c>
      <c r="G885" s="1" t="s">
        <v>1753</v>
      </c>
      <c r="H885" s="1" t="s">
        <v>8457</v>
      </c>
      <c r="I885" s="1">
        <v>7</v>
      </c>
      <c r="L885" s="1">
        <v>2</v>
      </c>
      <c r="M885" s="2" t="s">
        <v>16103</v>
      </c>
      <c r="N885" s="2" t="s">
        <v>16104</v>
      </c>
      <c r="T885" s="1" t="s">
        <v>17714</v>
      </c>
      <c r="U885" s="1" t="s">
        <v>112</v>
      </c>
      <c r="V885" s="1" t="s">
        <v>8759</v>
      </c>
      <c r="Y885" s="1" t="s">
        <v>2068</v>
      </c>
      <c r="Z885" s="1" t="s">
        <v>10421</v>
      </c>
      <c r="AF885" s="1" t="s">
        <v>1820</v>
      </c>
      <c r="AG885" s="1" t="s">
        <v>11511</v>
      </c>
    </row>
    <row r="886" spans="1:72" ht="13.5" customHeight="1">
      <c r="A886" s="3" t="str">
        <f>HYPERLINK("http://kyu.snu.ac.kr/sdhj/index.jsp?type=hj/GK14802_00IH_0001_0018.jpg","1723_각북면_18")</f>
        <v>1723_각북면_18</v>
      </c>
      <c r="B886" s="2">
        <v>1723</v>
      </c>
      <c r="C886" s="2" t="s">
        <v>17393</v>
      </c>
      <c r="D886" s="2" t="s">
        <v>17394</v>
      </c>
      <c r="E886" s="2">
        <v>885</v>
      </c>
      <c r="F886" s="1">
        <v>6</v>
      </c>
      <c r="G886" s="1" t="s">
        <v>1753</v>
      </c>
      <c r="H886" s="1" t="s">
        <v>8457</v>
      </c>
      <c r="I886" s="1">
        <v>7</v>
      </c>
      <c r="L886" s="1">
        <v>3</v>
      </c>
      <c r="M886" s="2" t="s">
        <v>16105</v>
      </c>
      <c r="N886" s="2" t="s">
        <v>16106</v>
      </c>
      <c r="T886" s="1" t="s">
        <v>17147</v>
      </c>
      <c r="U886" s="1" t="s">
        <v>57</v>
      </c>
      <c r="V886" s="1" t="s">
        <v>8812</v>
      </c>
      <c r="W886" s="1" t="s">
        <v>39</v>
      </c>
      <c r="X886" s="1" t="s">
        <v>9215</v>
      </c>
      <c r="Y886" s="1" t="s">
        <v>2069</v>
      </c>
      <c r="Z886" s="1" t="s">
        <v>11187</v>
      </c>
      <c r="AC886" s="1">
        <v>63</v>
      </c>
      <c r="AD886" s="1" t="s">
        <v>41</v>
      </c>
      <c r="AE886" s="1" t="s">
        <v>11447</v>
      </c>
      <c r="AJ886" s="1" t="s">
        <v>17</v>
      </c>
      <c r="AK886" s="1" t="s">
        <v>11643</v>
      </c>
      <c r="AL886" s="1" t="s">
        <v>42</v>
      </c>
      <c r="AM886" s="1" t="s">
        <v>15289</v>
      </c>
      <c r="AT886" s="1" t="s">
        <v>38</v>
      </c>
      <c r="AU886" s="1" t="s">
        <v>8841</v>
      </c>
      <c r="AV886" s="1" t="s">
        <v>918</v>
      </c>
      <c r="AW886" s="1" t="s">
        <v>10051</v>
      </c>
      <c r="BG886" s="1" t="s">
        <v>2070</v>
      </c>
      <c r="BH886" s="1" t="s">
        <v>12926</v>
      </c>
      <c r="BI886" s="1" t="s">
        <v>1186</v>
      </c>
      <c r="BJ886" s="1" t="s">
        <v>12981</v>
      </c>
      <c r="BK886" s="1" t="s">
        <v>57</v>
      </c>
      <c r="BL886" s="1" t="s">
        <v>8812</v>
      </c>
      <c r="BM886" s="1" t="s">
        <v>362</v>
      </c>
      <c r="BN886" s="1" t="s">
        <v>13600</v>
      </c>
      <c r="BO886" s="1" t="s">
        <v>57</v>
      </c>
      <c r="BP886" s="1" t="s">
        <v>8812</v>
      </c>
      <c r="BQ886" s="1" t="s">
        <v>2071</v>
      </c>
      <c r="BR886" s="1" t="s">
        <v>14276</v>
      </c>
      <c r="BS886" s="1" t="s">
        <v>1210</v>
      </c>
      <c r="BT886" s="1" t="s">
        <v>11703</v>
      </c>
    </row>
    <row r="887" spans="1:72" ht="13.5" customHeight="1">
      <c r="A887" s="3" t="str">
        <f>HYPERLINK("http://kyu.snu.ac.kr/sdhj/index.jsp?type=hj/GK14802_00IH_0001_0018.jpg","1723_각북면_18")</f>
        <v>1723_각북면_18</v>
      </c>
      <c r="B887" s="2">
        <v>1723</v>
      </c>
      <c r="C887" s="2" t="s">
        <v>17294</v>
      </c>
      <c r="D887" s="2" t="s">
        <v>17295</v>
      </c>
      <c r="E887" s="2">
        <v>886</v>
      </c>
      <c r="F887" s="1">
        <v>6</v>
      </c>
      <c r="G887" s="1" t="s">
        <v>1753</v>
      </c>
      <c r="H887" s="1" t="s">
        <v>8457</v>
      </c>
      <c r="I887" s="1">
        <v>7</v>
      </c>
      <c r="L887" s="1">
        <v>3</v>
      </c>
      <c r="M887" s="2" t="s">
        <v>16105</v>
      </c>
      <c r="N887" s="2" t="s">
        <v>16106</v>
      </c>
      <c r="S887" s="1" t="s">
        <v>49</v>
      </c>
      <c r="T887" s="1" t="s">
        <v>241</v>
      </c>
      <c r="W887" s="1" t="s">
        <v>2072</v>
      </c>
      <c r="X887" s="1" t="s">
        <v>9225</v>
      </c>
      <c r="Y887" s="1" t="s">
        <v>51</v>
      </c>
      <c r="Z887" s="1" t="s">
        <v>9254</v>
      </c>
      <c r="AC887" s="1">
        <v>72</v>
      </c>
      <c r="AD887" s="1" t="s">
        <v>501</v>
      </c>
      <c r="AE887" s="1" t="s">
        <v>11446</v>
      </c>
      <c r="AJ887" s="1" t="s">
        <v>17</v>
      </c>
      <c r="AK887" s="1" t="s">
        <v>11643</v>
      </c>
      <c r="AL887" s="1" t="s">
        <v>42</v>
      </c>
      <c r="AM887" s="1" t="s">
        <v>15289</v>
      </c>
      <c r="AT887" s="1" t="s">
        <v>550</v>
      </c>
      <c r="AU887" s="1" t="s">
        <v>11888</v>
      </c>
      <c r="AV887" s="1" t="s">
        <v>2073</v>
      </c>
      <c r="AW887" s="1" t="s">
        <v>12602</v>
      </c>
      <c r="BG887" s="1" t="s">
        <v>2074</v>
      </c>
      <c r="BH887" s="1" t="s">
        <v>12899</v>
      </c>
      <c r="BI887" s="1" t="s">
        <v>2075</v>
      </c>
      <c r="BJ887" s="1" t="s">
        <v>10689</v>
      </c>
      <c r="BK887" s="1" t="s">
        <v>2076</v>
      </c>
      <c r="BL887" s="1" t="s">
        <v>13474</v>
      </c>
      <c r="BM887" s="1" t="s">
        <v>2077</v>
      </c>
      <c r="BN887" s="1" t="s">
        <v>13792</v>
      </c>
      <c r="BO887" s="1" t="s">
        <v>202</v>
      </c>
      <c r="BP887" s="1" t="s">
        <v>8811</v>
      </c>
      <c r="BQ887" s="1" t="s">
        <v>19192</v>
      </c>
      <c r="BR887" s="1" t="s">
        <v>15642</v>
      </c>
      <c r="BS887" s="1" t="s">
        <v>42</v>
      </c>
      <c r="BT887" s="1" t="s">
        <v>15289</v>
      </c>
    </row>
    <row r="888" spans="1:72" ht="13.5" customHeight="1">
      <c r="A888" s="3" t="str">
        <f>HYPERLINK("http://kyu.snu.ac.kr/sdhj/index.jsp?type=hj/GK14802_00IH_0001_0018.jpg","1723_각북면_18")</f>
        <v>1723_각북면_18</v>
      </c>
      <c r="B888" s="2">
        <v>1723</v>
      </c>
      <c r="C888" s="2" t="s">
        <v>17294</v>
      </c>
      <c r="D888" s="2" t="s">
        <v>17295</v>
      </c>
      <c r="E888" s="2">
        <v>887</v>
      </c>
      <c r="F888" s="1">
        <v>6</v>
      </c>
      <c r="G888" s="1" t="s">
        <v>1753</v>
      </c>
      <c r="H888" s="1" t="s">
        <v>8457</v>
      </c>
      <c r="I888" s="1">
        <v>7</v>
      </c>
      <c r="L888" s="1">
        <v>3</v>
      </c>
      <c r="M888" s="2" t="s">
        <v>16105</v>
      </c>
      <c r="N888" s="2" t="s">
        <v>16106</v>
      </c>
      <c r="S888" s="1" t="s">
        <v>216</v>
      </c>
      <c r="T888" s="1" t="s">
        <v>8655</v>
      </c>
      <c r="Y888" s="1" t="s">
        <v>51</v>
      </c>
      <c r="Z888" s="1" t="s">
        <v>9254</v>
      </c>
      <c r="AC888" s="1">
        <v>18</v>
      </c>
      <c r="AD888" s="1" t="s">
        <v>149</v>
      </c>
      <c r="AE888" s="1" t="s">
        <v>9619</v>
      </c>
    </row>
    <row r="889" spans="1:72" ht="13.5" customHeight="1">
      <c r="A889" s="3" t="str">
        <f>HYPERLINK("http://kyu.snu.ac.kr/sdhj/index.jsp?type=hj/GK14802_00IH_0001_0018.jpg","1723_각북면_18")</f>
        <v>1723_각북면_18</v>
      </c>
      <c r="B889" s="2">
        <v>1723</v>
      </c>
      <c r="C889" s="2" t="s">
        <v>17389</v>
      </c>
      <c r="D889" s="2" t="s">
        <v>17390</v>
      </c>
      <c r="E889" s="2">
        <v>888</v>
      </c>
      <c r="F889" s="1">
        <v>6</v>
      </c>
      <c r="G889" s="1" t="s">
        <v>1753</v>
      </c>
      <c r="H889" s="1" t="s">
        <v>8457</v>
      </c>
      <c r="I889" s="1">
        <v>7</v>
      </c>
      <c r="L889" s="1">
        <v>3</v>
      </c>
      <c r="M889" s="2" t="s">
        <v>16105</v>
      </c>
      <c r="N889" s="2" t="s">
        <v>16106</v>
      </c>
      <c r="S889" s="1" t="s">
        <v>136</v>
      </c>
      <c r="T889" s="1" t="s">
        <v>4203</v>
      </c>
      <c r="U889" s="1" t="s">
        <v>63</v>
      </c>
      <c r="V889" s="1" t="s">
        <v>8801</v>
      </c>
      <c r="Y889" s="1" t="s">
        <v>1999</v>
      </c>
      <c r="Z889" s="1" t="s">
        <v>10397</v>
      </c>
      <c r="AC889" s="1">
        <v>26</v>
      </c>
      <c r="AD889" s="1" t="s">
        <v>727</v>
      </c>
      <c r="AE889" s="1" t="s">
        <v>11485</v>
      </c>
    </row>
    <row r="890" spans="1:72" ht="13.5" customHeight="1">
      <c r="A890" s="3" t="str">
        <f>HYPERLINK("http://kyu.snu.ac.kr/sdhj/index.jsp?type=hj/GK14802_00IH_0001_0018.jpg","1723_각북면_18")</f>
        <v>1723_각북면_18</v>
      </c>
      <c r="B890" s="2">
        <v>1723</v>
      </c>
      <c r="C890" s="2" t="s">
        <v>17027</v>
      </c>
      <c r="D890" s="2" t="s">
        <v>17028</v>
      </c>
      <c r="E890" s="2">
        <v>889</v>
      </c>
      <c r="F890" s="1">
        <v>6</v>
      </c>
      <c r="G890" s="1" t="s">
        <v>1753</v>
      </c>
      <c r="H890" s="1" t="s">
        <v>8457</v>
      </c>
      <c r="I890" s="1">
        <v>7</v>
      </c>
      <c r="L890" s="1">
        <v>3</v>
      </c>
      <c r="M890" s="2" t="s">
        <v>16105</v>
      </c>
      <c r="N890" s="2" t="s">
        <v>16106</v>
      </c>
      <c r="S890" s="1" t="s">
        <v>616</v>
      </c>
      <c r="T890" s="1" t="s">
        <v>1975</v>
      </c>
      <c r="W890" s="1" t="s">
        <v>82</v>
      </c>
      <c r="X890" s="1" t="s">
        <v>17504</v>
      </c>
      <c r="Y890" s="1" t="s">
        <v>51</v>
      </c>
      <c r="Z890" s="1" t="s">
        <v>9254</v>
      </c>
      <c r="AC890" s="1">
        <v>28</v>
      </c>
      <c r="AD890" s="1" t="s">
        <v>972</v>
      </c>
      <c r="AE890" s="1" t="s">
        <v>11452</v>
      </c>
      <c r="AF890" s="1" t="s">
        <v>89</v>
      </c>
      <c r="AG890" s="1" t="s">
        <v>11488</v>
      </c>
    </row>
    <row r="891" spans="1:72" ht="13.5" customHeight="1">
      <c r="A891" s="3" t="str">
        <f>HYPERLINK("http://kyu.snu.ac.kr/sdhj/index.jsp?type=hj/GK14802_00IH_0001_0018.jpg","1723_각북면_18")</f>
        <v>1723_각북면_18</v>
      </c>
      <c r="B891" s="2">
        <v>1723</v>
      </c>
      <c r="C891" s="2" t="s">
        <v>17389</v>
      </c>
      <c r="D891" s="2" t="s">
        <v>17390</v>
      </c>
      <c r="E891" s="2">
        <v>890</v>
      </c>
      <c r="F891" s="1">
        <v>6</v>
      </c>
      <c r="G891" s="1" t="s">
        <v>1753</v>
      </c>
      <c r="H891" s="1" t="s">
        <v>8457</v>
      </c>
      <c r="I891" s="1">
        <v>7</v>
      </c>
      <c r="L891" s="1">
        <v>3</v>
      </c>
      <c r="M891" s="2" t="s">
        <v>16105</v>
      </c>
      <c r="N891" s="2" t="s">
        <v>16106</v>
      </c>
      <c r="S891" s="1" t="s">
        <v>67</v>
      </c>
      <c r="T891" s="1" t="s">
        <v>2699</v>
      </c>
      <c r="Y891" s="1" t="s">
        <v>51</v>
      </c>
      <c r="Z891" s="1" t="s">
        <v>9254</v>
      </c>
      <c r="AC891" s="1">
        <v>16</v>
      </c>
      <c r="AD891" s="1" t="s">
        <v>318</v>
      </c>
      <c r="AE891" s="1" t="s">
        <v>11436</v>
      </c>
      <c r="AF891" s="1" t="s">
        <v>164</v>
      </c>
      <c r="AG891" s="1" t="s">
        <v>9220</v>
      </c>
    </row>
    <row r="892" spans="1:72" ht="13.5" customHeight="1">
      <c r="A892" s="3" t="str">
        <f>HYPERLINK("http://kyu.snu.ac.kr/sdhj/index.jsp?type=hj/GK14802_00IH_0001_0018.jpg","1723_각북면_18")</f>
        <v>1723_각북면_18</v>
      </c>
      <c r="B892" s="2">
        <v>1723</v>
      </c>
      <c r="C892" s="2" t="s">
        <v>17389</v>
      </c>
      <c r="D892" s="2" t="s">
        <v>17390</v>
      </c>
      <c r="E892" s="2">
        <v>891</v>
      </c>
      <c r="F892" s="1">
        <v>6</v>
      </c>
      <c r="G892" s="1" t="s">
        <v>1753</v>
      </c>
      <c r="H892" s="1" t="s">
        <v>8457</v>
      </c>
      <c r="I892" s="1">
        <v>7</v>
      </c>
      <c r="L892" s="1">
        <v>3</v>
      </c>
      <c r="M892" s="2" t="s">
        <v>16105</v>
      </c>
      <c r="N892" s="2" t="s">
        <v>16106</v>
      </c>
      <c r="S892" s="1" t="s">
        <v>1196</v>
      </c>
      <c r="T892" s="1" t="s">
        <v>8661</v>
      </c>
      <c r="Y892" s="1" t="s">
        <v>51</v>
      </c>
      <c r="Z892" s="1" t="s">
        <v>9254</v>
      </c>
      <c r="AC892" s="1">
        <v>4</v>
      </c>
      <c r="AD892" s="1" t="s">
        <v>68</v>
      </c>
      <c r="AE892" s="1" t="s">
        <v>11438</v>
      </c>
      <c r="AF892" s="1" t="s">
        <v>89</v>
      </c>
      <c r="AG892" s="1" t="s">
        <v>11488</v>
      </c>
    </row>
    <row r="893" spans="1:72" ht="13.5" customHeight="1">
      <c r="A893" s="3" t="str">
        <f>HYPERLINK("http://kyu.snu.ac.kr/sdhj/index.jsp?type=hj/GK14802_00IH_0001_0018.jpg","1723_각북면_18")</f>
        <v>1723_각북면_18</v>
      </c>
      <c r="B893" s="2">
        <v>1723</v>
      </c>
      <c r="C893" s="2" t="s">
        <v>17389</v>
      </c>
      <c r="D893" s="2" t="s">
        <v>17390</v>
      </c>
      <c r="E893" s="2">
        <v>892</v>
      </c>
      <c r="F893" s="1">
        <v>6</v>
      </c>
      <c r="G893" s="1" t="s">
        <v>1753</v>
      </c>
      <c r="H893" s="1" t="s">
        <v>8457</v>
      </c>
      <c r="I893" s="1">
        <v>7</v>
      </c>
      <c r="L893" s="1">
        <v>3</v>
      </c>
      <c r="M893" s="2" t="s">
        <v>16105</v>
      </c>
      <c r="N893" s="2" t="s">
        <v>16106</v>
      </c>
      <c r="T893" s="1" t="s">
        <v>17730</v>
      </c>
      <c r="U893" s="1" t="s">
        <v>112</v>
      </c>
      <c r="V893" s="1" t="s">
        <v>8759</v>
      </c>
      <c r="Y893" s="1" t="s">
        <v>2078</v>
      </c>
      <c r="Z893" s="1" t="s">
        <v>11092</v>
      </c>
      <c r="AG893" s="1" t="s">
        <v>17731</v>
      </c>
    </row>
    <row r="894" spans="1:72" ht="13.5" customHeight="1">
      <c r="A894" s="3" t="str">
        <f>HYPERLINK("http://kyu.snu.ac.kr/sdhj/index.jsp?type=hj/GK14802_00IH_0001_0018.jpg","1723_각북면_18")</f>
        <v>1723_각북면_18</v>
      </c>
      <c r="B894" s="2">
        <v>1723</v>
      </c>
      <c r="C894" s="2" t="s">
        <v>17389</v>
      </c>
      <c r="D894" s="2" t="s">
        <v>17390</v>
      </c>
      <c r="E894" s="2">
        <v>893</v>
      </c>
      <c r="F894" s="1">
        <v>6</v>
      </c>
      <c r="G894" s="1" t="s">
        <v>1753</v>
      </c>
      <c r="H894" s="1" t="s">
        <v>8457</v>
      </c>
      <c r="I894" s="1">
        <v>7</v>
      </c>
      <c r="L894" s="1">
        <v>3</v>
      </c>
      <c r="M894" s="2" t="s">
        <v>16105</v>
      </c>
      <c r="N894" s="2" t="s">
        <v>16106</v>
      </c>
      <c r="T894" s="1" t="s">
        <v>17730</v>
      </c>
      <c r="U894" s="1" t="s">
        <v>105</v>
      </c>
      <c r="V894" s="1" t="s">
        <v>8758</v>
      </c>
      <c r="Y894" s="1" t="s">
        <v>585</v>
      </c>
      <c r="Z894" s="1" t="s">
        <v>10209</v>
      </c>
      <c r="AG894" s="1" t="s">
        <v>17731</v>
      </c>
    </row>
    <row r="895" spans="1:72" ht="13.5" customHeight="1">
      <c r="A895" s="3" t="str">
        <f>HYPERLINK("http://kyu.snu.ac.kr/sdhj/index.jsp?type=hj/GK14802_00IH_0001_0018.jpg","1723_각북면_18")</f>
        <v>1723_각북면_18</v>
      </c>
      <c r="B895" s="2">
        <v>1723</v>
      </c>
      <c r="C895" s="2" t="s">
        <v>17389</v>
      </c>
      <c r="D895" s="2" t="s">
        <v>17390</v>
      </c>
      <c r="E895" s="2">
        <v>894</v>
      </c>
      <c r="F895" s="1">
        <v>6</v>
      </c>
      <c r="G895" s="1" t="s">
        <v>1753</v>
      </c>
      <c r="H895" s="1" t="s">
        <v>8457</v>
      </c>
      <c r="I895" s="1">
        <v>7</v>
      </c>
      <c r="L895" s="1">
        <v>3</v>
      </c>
      <c r="M895" s="2" t="s">
        <v>16105</v>
      </c>
      <c r="N895" s="2" t="s">
        <v>16106</v>
      </c>
      <c r="S895" s="1" t="s">
        <v>2079</v>
      </c>
      <c r="T895" s="1" t="s">
        <v>8728</v>
      </c>
      <c r="Y895" s="1" t="s">
        <v>2080</v>
      </c>
      <c r="Z895" s="1" t="s">
        <v>11186</v>
      </c>
      <c r="AF895" s="1" t="s">
        <v>15163</v>
      </c>
      <c r="AG895" s="1" t="s">
        <v>15253</v>
      </c>
    </row>
    <row r="896" spans="1:72" ht="13.5" customHeight="1">
      <c r="A896" s="3" t="str">
        <f>HYPERLINK("http://kyu.snu.ac.kr/sdhj/index.jsp?type=hj/GK14802_00IH_0001_0018.jpg","1723_각북면_18")</f>
        <v>1723_각북면_18</v>
      </c>
      <c r="B896" s="2">
        <v>1723</v>
      </c>
      <c r="C896" s="2" t="s">
        <v>17389</v>
      </c>
      <c r="D896" s="2" t="s">
        <v>17390</v>
      </c>
      <c r="E896" s="2">
        <v>895</v>
      </c>
      <c r="F896" s="1">
        <v>6</v>
      </c>
      <c r="G896" s="1" t="s">
        <v>1753</v>
      </c>
      <c r="H896" s="1" t="s">
        <v>8457</v>
      </c>
      <c r="I896" s="1">
        <v>7</v>
      </c>
      <c r="L896" s="1">
        <v>3</v>
      </c>
      <c r="M896" s="2" t="s">
        <v>16105</v>
      </c>
      <c r="N896" s="2" t="s">
        <v>16106</v>
      </c>
      <c r="T896" s="1" t="s">
        <v>17730</v>
      </c>
      <c r="U896" s="1" t="s">
        <v>105</v>
      </c>
      <c r="V896" s="1" t="s">
        <v>8758</v>
      </c>
      <c r="Y896" s="1" t="s">
        <v>2081</v>
      </c>
      <c r="Z896" s="1" t="s">
        <v>10962</v>
      </c>
      <c r="AG896" s="1" t="s">
        <v>17732</v>
      </c>
      <c r="AI896" s="1" t="s">
        <v>11631</v>
      </c>
    </row>
    <row r="897" spans="1:72" ht="13.5" customHeight="1">
      <c r="A897" s="3" t="str">
        <f>HYPERLINK("http://kyu.snu.ac.kr/sdhj/index.jsp?type=hj/GK14802_00IH_0001_0018.jpg","1723_각북면_18")</f>
        <v>1723_각북면_18</v>
      </c>
      <c r="B897" s="2">
        <v>1723</v>
      </c>
      <c r="C897" s="2" t="s">
        <v>17389</v>
      </c>
      <c r="D897" s="2" t="s">
        <v>17390</v>
      </c>
      <c r="E897" s="2">
        <v>896</v>
      </c>
      <c r="F897" s="1">
        <v>6</v>
      </c>
      <c r="G897" s="1" t="s">
        <v>1753</v>
      </c>
      <c r="H897" s="1" t="s">
        <v>8457</v>
      </c>
      <c r="I897" s="1">
        <v>7</v>
      </c>
      <c r="L897" s="1">
        <v>3</v>
      </c>
      <c r="M897" s="2" t="s">
        <v>16105</v>
      </c>
      <c r="N897" s="2" t="s">
        <v>16106</v>
      </c>
      <c r="T897" s="1" t="s">
        <v>17730</v>
      </c>
      <c r="U897" s="1" t="s">
        <v>112</v>
      </c>
      <c r="V897" s="1" t="s">
        <v>8759</v>
      </c>
      <c r="Y897" s="1" t="s">
        <v>2082</v>
      </c>
      <c r="Z897" s="1" t="s">
        <v>11185</v>
      </c>
      <c r="AG897" s="1" t="s">
        <v>17732</v>
      </c>
      <c r="AI897" s="1" t="s">
        <v>11631</v>
      </c>
    </row>
    <row r="898" spans="1:72" ht="13.5" customHeight="1">
      <c r="A898" s="3" t="str">
        <f>HYPERLINK("http://kyu.snu.ac.kr/sdhj/index.jsp?type=hj/GK14802_00IH_0001_0018.jpg","1723_각북면_18")</f>
        <v>1723_각북면_18</v>
      </c>
      <c r="B898" s="2">
        <v>1723</v>
      </c>
      <c r="C898" s="2" t="s">
        <v>17389</v>
      </c>
      <c r="D898" s="2" t="s">
        <v>17390</v>
      </c>
      <c r="E898" s="2">
        <v>897</v>
      </c>
      <c r="F898" s="1">
        <v>6</v>
      </c>
      <c r="G898" s="1" t="s">
        <v>1753</v>
      </c>
      <c r="H898" s="1" t="s">
        <v>8457</v>
      </c>
      <c r="I898" s="1">
        <v>7</v>
      </c>
      <c r="L898" s="1">
        <v>3</v>
      </c>
      <c r="M898" s="2" t="s">
        <v>16105</v>
      </c>
      <c r="N898" s="2" t="s">
        <v>16106</v>
      </c>
      <c r="T898" s="1" t="s">
        <v>17730</v>
      </c>
      <c r="U898" s="1" t="s">
        <v>105</v>
      </c>
      <c r="V898" s="1" t="s">
        <v>8758</v>
      </c>
      <c r="Y898" s="1" t="s">
        <v>2083</v>
      </c>
      <c r="Z898" s="1" t="s">
        <v>11184</v>
      </c>
      <c r="AG898" s="1" t="s">
        <v>17733</v>
      </c>
      <c r="AI898" s="1" t="s">
        <v>11631</v>
      </c>
    </row>
    <row r="899" spans="1:72" ht="13.5" customHeight="1">
      <c r="A899" s="3" t="str">
        <f>HYPERLINK("http://kyu.snu.ac.kr/sdhj/index.jsp?type=hj/GK14802_00IH_0001_0018.jpg","1723_각북면_18")</f>
        <v>1723_각북면_18</v>
      </c>
      <c r="B899" s="2">
        <v>1723</v>
      </c>
      <c r="C899" s="2" t="s">
        <v>17734</v>
      </c>
      <c r="D899" s="2" t="s">
        <v>17735</v>
      </c>
      <c r="E899" s="2">
        <v>898</v>
      </c>
      <c r="F899" s="1">
        <v>6</v>
      </c>
      <c r="G899" s="1" t="s">
        <v>1753</v>
      </c>
      <c r="H899" s="1" t="s">
        <v>8457</v>
      </c>
      <c r="I899" s="1">
        <v>7</v>
      </c>
      <c r="L899" s="1">
        <v>3</v>
      </c>
      <c r="M899" s="2" t="s">
        <v>16105</v>
      </c>
      <c r="N899" s="2" t="s">
        <v>16106</v>
      </c>
      <c r="T899" s="1" t="s">
        <v>17730</v>
      </c>
      <c r="U899" s="1" t="s">
        <v>105</v>
      </c>
      <c r="V899" s="1" t="s">
        <v>8758</v>
      </c>
      <c r="Y899" s="1" t="s">
        <v>2084</v>
      </c>
      <c r="Z899" s="1" t="s">
        <v>9967</v>
      </c>
      <c r="AG899" s="1" t="s">
        <v>17732</v>
      </c>
      <c r="AI899" s="1" t="s">
        <v>11631</v>
      </c>
    </row>
    <row r="900" spans="1:72" ht="13.5" customHeight="1">
      <c r="A900" s="3" t="str">
        <f>HYPERLINK("http://kyu.snu.ac.kr/sdhj/index.jsp?type=hj/GK14802_00IH_0001_0018.jpg","1723_각북면_18")</f>
        <v>1723_각북면_18</v>
      </c>
      <c r="B900" s="2">
        <v>1723</v>
      </c>
      <c r="C900" s="2" t="s">
        <v>17389</v>
      </c>
      <c r="D900" s="2" t="s">
        <v>17390</v>
      </c>
      <c r="E900" s="2">
        <v>899</v>
      </c>
      <c r="F900" s="1">
        <v>6</v>
      </c>
      <c r="G900" s="1" t="s">
        <v>1753</v>
      </c>
      <c r="H900" s="1" t="s">
        <v>8457</v>
      </c>
      <c r="I900" s="1">
        <v>7</v>
      </c>
      <c r="L900" s="1">
        <v>3</v>
      </c>
      <c r="M900" s="2" t="s">
        <v>16105</v>
      </c>
      <c r="N900" s="2" t="s">
        <v>16106</v>
      </c>
      <c r="T900" s="1" t="s">
        <v>17730</v>
      </c>
      <c r="U900" s="1" t="s">
        <v>112</v>
      </c>
      <c r="V900" s="1" t="s">
        <v>8759</v>
      </c>
      <c r="Y900" s="1" t="s">
        <v>2085</v>
      </c>
      <c r="Z900" s="1" t="s">
        <v>11183</v>
      </c>
      <c r="AG900" s="1" t="s">
        <v>17732</v>
      </c>
      <c r="AI900" s="1" t="s">
        <v>11631</v>
      </c>
    </row>
    <row r="901" spans="1:72" ht="13.5" customHeight="1">
      <c r="A901" s="3" t="str">
        <f>HYPERLINK("http://kyu.snu.ac.kr/sdhj/index.jsp?type=hj/GK14802_00IH_0001_0018.jpg","1723_각북면_18")</f>
        <v>1723_각북면_18</v>
      </c>
      <c r="B901" s="2">
        <v>1723</v>
      </c>
      <c r="C901" s="2" t="s">
        <v>17389</v>
      </c>
      <c r="D901" s="2" t="s">
        <v>17390</v>
      </c>
      <c r="E901" s="2">
        <v>900</v>
      </c>
      <c r="F901" s="1">
        <v>6</v>
      </c>
      <c r="G901" s="1" t="s">
        <v>1753</v>
      </c>
      <c r="H901" s="1" t="s">
        <v>8457</v>
      </c>
      <c r="I901" s="1">
        <v>7</v>
      </c>
      <c r="L901" s="1">
        <v>3</v>
      </c>
      <c r="M901" s="2" t="s">
        <v>16105</v>
      </c>
      <c r="N901" s="2" t="s">
        <v>16106</v>
      </c>
      <c r="T901" s="1" t="s">
        <v>17730</v>
      </c>
      <c r="U901" s="1" t="s">
        <v>105</v>
      </c>
      <c r="V901" s="1" t="s">
        <v>8758</v>
      </c>
      <c r="Y901" s="1" t="s">
        <v>109</v>
      </c>
      <c r="Z901" s="1" t="s">
        <v>11182</v>
      </c>
      <c r="AG901" s="1" t="s">
        <v>17732</v>
      </c>
      <c r="AI901" s="1" t="s">
        <v>11631</v>
      </c>
    </row>
    <row r="902" spans="1:72" ht="13.5" customHeight="1">
      <c r="A902" s="3" t="str">
        <f>HYPERLINK("http://kyu.snu.ac.kr/sdhj/index.jsp?type=hj/GK14802_00IH_0001_0018.jpg","1723_각북면_18")</f>
        <v>1723_각북면_18</v>
      </c>
      <c r="B902" s="2">
        <v>1723</v>
      </c>
      <c r="C902" s="2" t="s">
        <v>17389</v>
      </c>
      <c r="D902" s="2" t="s">
        <v>17390</v>
      </c>
      <c r="E902" s="2">
        <v>901</v>
      </c>
      <c r="F902" s="1">
        <v>6</v>
      </c>
      <c r="G902" s="1" t="s">
        <v>1753</v>
      </c>
      <c r="H902" s="1" t="s">
        <v>8457</v>
      </c>
      <c r="I902" s="1">
        <v>7</v>
      </c>
      <c r="L902" s="1">
        <v>3</v>
      </c>
      <c r="M902" s="2" t="s">
        <v>16105</v>
      </c>
      <c r="N902" s="2" t="s">
        <v>16106</v>
      </c>
      <c r="T902" s="1" t="s">
        <v>17730</v>
      </c>
      <c r="U902" s="1" t="s">
        <v>105</v>
      </c>
      <c r="V902" s="1" t="s">
        <v>8758</v>
      </c>
      <c r="Y902" s="1" t="s">
        <v>1228</v>
      </c>
      <c r="Z902" s="1" t="s">
        <v>9586</v>
      </c>
      <c r="AF902" s="1" t="s">
        <v>15208</v>
      </c>
      <c r="AG902" s="1" t="s">
        <v>15212</v>
      </c>
      <c r="AH902" s="1" t="s">
        <v>2086</v>
      </c>
      <c r="AI902" s="1" t="s">
        <v>11631</v>
      </c>
    </row>
    <row r="903" spans="1:72" ht="13.5" customHeight="1">
      <c r="A903" s="3" t="str">
        <f>HYPERLINK("http://kyu.snu.ac.kr/sdhj/index.jsp?type=hj/GK14802_00IH_0001_0018.jpg","1723_각북면_18")</f>
        <v>1723_각북면_18</v>
      </c>
      <c r="B903" s="2">
        <v>1723</v>
      </c>
      <c r="C903" s="2" t="s">
        <v>17389</v>
      </c>
      <c r="D903" s="2" t="s">
        <v>17390</v>
      </c>
      <c r="E903" s="2">
        <v>902</v>
      </c>
      <c r="F903" s="1">
        <v>6</v>
      </c>
      <c r="G903" s="1" t="s">
        <v>1753</v>
      </c>
      <c r="H903" s="1" t="s">
        <v>8457</v>
      </c>
      <c r="I903" s="1">
        <v>7</v>
      </c>
      <c r="L903" s="1">
        <v>4</v>
      </c>
      <c r="M903" s="2" t="s">
        <v>16107</v>
      </c>
      <c r="N903" s="2" t="s">
        <v>16108</v>
      </c>
      <c r="T903" s="1" t="s">
        <v>17068</v>
      </c>
      <c r="U903" s="1" t="s">
        <v>2087</v>
      </c>
      <c r="V903" s="1" t="s">
        <v>9130</v>
      </c>
      <c r="W903" s="1" t="s">
        <v>2088</v>
      </c>
      <c r="X903" s="1" t="s">
        <v>9226</v>
      </c>
      <c r="Y903" s="1" t="s">
        <v>2089</v>
      </c>
      <c r="Z903" s="1" t="s">
        <v>10522</v>
      </c>
      <c r="AC903" s="1">
        <v>44</v>
      </c>
      <c r="AD903" s="1" t="s">
        <v>74</v>
      </c>
      <c r="AE903" s="1" t="s">
        <v>11463</v>
      </c>
      <c r="AJ903" s="1" t="s">
        <v>17</v>
      </c>
      <c r="AK903" s="1" t="s">
        <v>11643</v>
      </c>
      <c r="AL903" s="1" t="s">
        <v>2090</v>
      </c>
      <c r="AM903" s="1" t="s">
        <v>11672</v>
      </c>
      <c r="AT903" s="1" t="s">
        <v>202</v>
      </c>
      <c r="AU903" s="1" t="s">
        <v>8811</v>
      </c>
      <c r="AV903" s="1" t="s">
        <v>2091</v>
      </c>
      <c r="AW903" s="1" t="s">
        <v>11170</v>
      </c>
      <c r="BG903" s="1" t="s">
        <v>98</v>
      </c>
      <c r="BH903" s="1" t="s">
        <v>11883</v>
      </c>
      <c r="BI903" s="1" t="s">
        <v>2092</v>
      </c>
      <c r="BJ903" s="1" t="s">
        <v>13326</v>
      </c>
      <c r="BK903" s="1" t="s">
        <v>98</v>
      </c>
      <c r="BL903" s="1" t="s">
        <v>11883</v>
      </c>
      <c r="BM903" s="1" t="s">
        <v>1270</v>
      </c>
      <c r="BN903" s="1" t="s">
        <v>13791</v>
      </c>
      <c r="BO903" s="1" t="s">
        <v>38</v>
      </c>
      <c r="BP903" s="1" t="s">
        <v>8841</v>
      </c>
      <c r="BQ903" s="1" t="s">
        <v>776</v>
      </c>
      <c r="BR903" s="1" t="s">
        <v>15579</v>
      </c>
      <c r="BS903" s="1" t="s">
        <v>42</v>
      </c>
      <c r="BT903" s="1" t="s">
        <v>15289</v>
      </c>
    </row>
    <row r="904" spans="1:72" ht="13.5" customHeight="1">
      <c r="A904" s="3" t="str">
        <f>HYPERLINK("http://kyu.snu.ac.kr/sdhj/index.jsp?type=hj/GK14802_00IH_0001_0018.jpg","1723_각북면_18")</f>
        <v>1723_각북면_18</v>
      </c>
      <c r="B904" s="2">
        <v>1723</v>
      </c>
      <c r="C904" s="2" t="s">
        <v>17064</v>
      </c>
      <c r="D904" s="2" t="s">
        <v>17065</v>
      </c>
      <c r="E904" s="2">
        <v>903</v>
      </c>
      <c r="F904" s="1">
        <v>6</v>
      </c>
      <c r="G904" s="1" t="s">
        <v>1753</v>
      </c>
      <c r="H904" s="1" t="s">
        <v>8457</v>
      </c>
      <c r="I904" s="1">
        <v>7</v>
      </c>
      <c r="L904" s="1">
        <v>4</v>
      </c>
      <c r="M904" s="2" t="s">
        <v>16107</v>
      </c>
      <c r="N904" s="2" t="s">
        <v>16108</v>
      </c>
      <c r="S904" s="1" t="s">
        <v>49</v>
      </c>
      <c r="T904" s="1" t="s">
        <v>241</v>
      </c>
      <c r="W904" s="1" t="s">
        <v>72</v>
      </c>
      <c r="X904" s="1" t="s">
        <v>9205</v>
      </c>
      <c r="Y904" s="1" t="s">
        <v>51</v>
      </c>
      <c r="Z904" s="1" t="s">
        <v>9254</v>
      </c>
      <c r="AC904" s="1">
        <v>40</v>
      </c>
      <c r="AD904" s="1" t="s">
        <v>266</v>
      </c>
      <c r="AE904" s="1" t="s">
        <v>11440</v>
      </c>
      <c r="AJ904" s="1" t="s">
        <v>17</v>
      </c>
      <c r="AK904" s="1" t="s">
        <v>11643</v>
      </c>
      <c r="AL904" s="1" t="s">
        <v>75</v>
      </c>
      <c r="AM904" s="1" t="s">
        <v>11565</v>
      </c>
      <c r="AV904" s="1" t="s">
        <v>1512</v>
      </c>
      <c r="AW904" s="1" t="s">
        <v>10113</v>
      </c>
      <c r="BG904" s="1" t="s">
        <v>76</v>
      </c>
      <c r="BH904" s="1" t="s">
        <v>8908</v>
      </c>
      <c r="BI904" s="1" t="s">
        <v>2093</v>
      </c>
      <c r="BJ904" s="1" t="s">
        <v>13325</v>
      </c>
      <c r="BK904" s="1" t="s">
        <v>202</v>
      </c>
      <c r="BL904" s="1" t="s">
        <v>8811</v>
      </c>
      <c r="BM904" s="1" t="s">
        <v>2094</v>
      </c>
      <c r="BN904" s="1" t="s">
        <v>10657</v>
      </c>
      <c r="BQ904" s="1" t="s">
        <v>2095</v>
      </c>
      <c r="BR904" s="1" t="s">
        <v>15866</v>
      </c>
      <c r="BS904" s="1" t="s">
        <v>93</v>
      </c>
      <c r="BT904" s="1" t="s">
        <v>11615</v>
      </c>
    </row>
    <row r="905" spans="1:72" ht="13.5" customHeight="1">
      <c r="A905" s="3" t="str">
        <f>HYPERLINK("http://kyu.snu.ac.kr/sdhj/index.jsp?type=hj/GK14802_00IH_0001_0018.jpg","1723_각북면_18")</f>
        <v>1723_각북면_18</v>
      </c>
      <c r="B905" s="2">
        <v>1723</v>
      </c>
      <c r="C905" s="2" t="s">
        <v>17256</v>
      </c>
      <c r="D905" s="2" t="s">
        <v>17257</v>
      </c>
      <c r="E905" s="2">
        <v>904</v>
      </c>
      <c r="F905" s="1">
        <v>6</v>
      </c>
      <c r="G905" s="1" t="s">
        <v>1753</v>
      </c>
      <c r="H905" s="1" t="s">
        <v>8457</v>
      </c>
      <c r="I905" s="1">
        <v>7</v>
      </c>
      <c r="L905" s="1">
        <v>4</v>
      </c>
      <c r="M905" s="2" t="s">
        <v>16107</v>
      </c>
      <c r="N905" s="2" t="s">
        <v>16108</v>
      </c>
      <c r="S905" s="1" t="s">
        <v>216</v>
      </c>
      <c r="T905" s="1" t="s">
        <v>8655</v>
      </c>
      <c r="Y905" s="1" t="s">
        <v>51</v>
      </c>
      <c r="Z905" s="1" t="s">
        <v>9254</v>
      </c>
      <c r="AC905" s="1">
        <v>10</v>
      </c>
      <c r="AD905" s="1" t="s">
        <v>65</v>
      </c>
      <c r="AE905" s="1" t="s">
        <v>11462</v>
      </c>
      <c r="AF905" s="1" t="s">
        <v>164</v>
      </c>
      <c r="AG905" s="1" t="s">
        <v>9220</v>
      </c>
    </row>
    <row r="906" spans="1:72" ht="13.5" customHeight="1">
      <c r="A906" s="3" t="str">
        <f>HYPERLINK("http://kyu.snu.ac.kr/sdhj/index.jsp?type=hj/GK14802_00IH_0001_0018.jpg","1723_각북면_18")</f>
        <v>1723_각북면_18</v>
      </c>
      <c r="B906" s="2">
        <v>1723</v>
      </c>
      <c r="C906" s="2" t="s">
        <v>17076</v>
      </c>
      <c r="D906" s="2" t="s">
        <v>17077</v>
      </c>
      <c r="E906" s="2">
        <v>905</v>
      </c>
      <c r="F906" s="1">
        <v>6</v>
      </c>
      <c r="G906" s="1" t="s">
        <v>1753</v>
      </c>
      <c r="H906" s="1" t="s">
        <v>8457</v>
      </c>
      <c r="I906" s="1">
        <v>7</v>
      </c>
      <c r="L906" s="1">
        <v>4</v>
      </c>
      <c r="M906" s="2" t="s">
        <v>16107</v>
      </c>
      <c r="N906" s="2" t="s">
        <v>16108</v>
      </c>
      <c r="S906" s="1" t="s">
        <v>67</v>
      </c>
      <c r="T906" s="1" t="s">
        <v>2699</v>
      </c>
      <c r="Y906" s="1" t="s">
        <v>51</v>
      </c>
      <c r="Z906" s="1" t="s">
        <v>9254</v>
      </c>
      <c r="AC906" s="1">
        <v>5</v>
      </c>
      <c r="AD906" s="1" t="s">
        <v>358</v>
      </c>
      <c r="AE906" s="1" t="s">
        <v>10404</v>
      </c>
    </row>
    <row r="907" spans="1:72" ht="13.5" customHeight="1">
      <c r="A907" s="3" t="str">
        <f>HYPERLINK("http://kyu.snu.ac.kr/sdhj/index.jsp?type=hj/GK14802_00IH_0001_0018.jpg","1723_각북면_18")</f>
        <v>1723_각북면_18</v>
      </c>
      <c r="B907" s="2">
        <v>1723</v>
      </c>
      <c r="C907" s="2" t="s">
        <v>17076</v>
      </c>
      <c r="D907" s="2" t="s">
        <v>17077</v>
      </c>
      <c r="E907" s="2">
        <v>906</v>
      </c>
      <c r="F907" s="1">
        <v>6</v>
      </c>
      <c r="G907" s="1" t="s">
        <v>1753</v>
      </c>
      <c r="H907" s="1" t="s">
        <v>8457</v>
      </c>
      <c r="I907" s="1">
        <v>7</v>
      </c>
      <c r="L907" s="1">
        <v>5</v>
      </c>
      <c r="M907" s="2" t="s">
        <v>16109</v>
      </c>
      <c r="N907" s="2" t="s">
        <v>16110</v>
      </c>
      <c r="T907" s="1" t="s">
        <v>17158</v>
      </c>
      <c r="U907" s="1" t="s">
        <v>646</v>
      </c>
      <c r="V907" s="1" t="s">
        <v>8919</v>
      </c>
      <c r="W907" s="1" t="s">
        <v>1215</v>
      </c>
      <c r="X907" s="1" t="s">
        <v>9219</v>
      </c>
      <c r="Y907" s="1" t="s">
        <v>2096</v>
      </c>
      <c r="Z907" s="1" t="s">
        <v>11181</v>
      </c>
      <c r="AC907" s="1">
        <v>58</v>
      </c>
      <c r="AD907" s="1" t="s">
        <v>623</v>
      </c>
      <c r="AE907" s="1" t="s">
        <v>11484</v>
      </c>
      <c r="AJ907" s="1" t="s">
        <v>17</v>
      </c>
      <c r="AK907" s="1" t="s">
        <v>11643</v>
      </c>
      <c r="AL907" s="1" t="s">
        <v>1210</v>
      </c>
      <c r="AM907" s="1" t="s">
        <v>11703</v>
      </c>
      <c r="AT907" s="1" t="s">
        <v>98</v>
      </c>
      <c r="AU907" s="1" t="s">
        <v>11883</v>
      </c>
      <c r="AV907" s="1" t="s">
        <v>1785</v>
      </c>
      <c r="AW907" s="1" t="s">
        <v>12401</v>
      </c>
      <c r="BG907" s="1" t="s">
        <v>98</v>
      </c>
      <c r="BH907" s="1" t="s">
        <v>11883</v>
      </c>
      <c r="BI907" s="1" t="s">
        <v>1767</v>
      </c>
      <c r="BJ907" s="1" t="s">
        <v>9702</v>
      </c>
      <c r="BK907" s="1" t="s">
        <v>98</v>
      </c>
      <c r="BL907" s="1" t="s">
        <v>11883</v>
      </c>
      <c r="BM907" s="1" t="s">
        <v>1786</v>
      </c>
      <c r="BN907" s="1" t="s">
        <v>10776</v>
      </c>
      <c r="BO907" s="1" t="s">
        <v>1787</v>
      </c>
      <c r="BP907" s="1" t="s">
        <v>13473</v>
      </c>
      <c r="BQ907" s="1" t="s">
        <v>1788</v>
      </c>
      <c r="BR907" s="1" t="s">
        <v>15795</v>
      </c>
      <c r="BS907" s="1" t="s">
        <v>93</v>
      </c>
      <c r="BT907" s="1" t="s">
        <v>11615</v>
      </c>
    </row>
    <row r="908" spans="1:72" ht="13.5" customHeight="1">
      <c r="A908" s="3" t="str">
        <f>HYPERLINK("http://kyu.snu.ac.kr/sdhj/index.jsp?type=hj/GK14802_00IH_0001_0018.jpg","1723_각북면_18")</f>
        <v>1723_각북면_18</v>
      </c>
      <c r="B908" s="2">
        <v>1723</v>
      </c>
      <c r="C908" s="2" t="s">
        <v>17440</v>
      </c>
      <c r="D908" s="2" t="s">
        <v>17441</v>
      </c>
      <c r="E908" s="2">
        <v>907</v>
      </c>
      <c r="F908" s="1">
        <v>6</v>
      </c>
      <c r="G908" s="1" t="s">
        <v>1753</v>
      </c>
      <c r="H908" s="1" t="s">
        <v>8457</v>
      </c>
      <c r="I908" s="1">
        <v>7</v>
      </c>
      <c r="L908" s="1">
        <v>5</v>
      </c>
      <c r="M908" s="2" t="s">
        <v>16109</v>
      </c>
      <c r="N908" s="2" t="s">
        <v>16110</v>
      </c>
      <c r="S908" s="1" t="s">
        <v>49</v>
      </c>
      <c r="T908" s="1" t="s">
        <v>241</v>
      </c>
      <c r="W908" s="1" t="s">
        <v>82</v>
      </c>
      <c r="X908" s="1" t="s">
        <v>17657</v>
      </c>
      <c r="Y908" s="1" t="s">
        <v>51</v>
      </c>
      <c r="Z908" s="1" t="s">
        <v>9254</v>
      </c>
      <c r="AC908" s="1">
        <v>56</v>
      </c>
      <c r="AD908" s="1" t="s">
        <v>451</v>
      </c>
      <c r="AE908" s="1" t="s">
        <v>11478</v>
      </c>
      <c r="AJ908" s="1" t="s">
        <v>17</v>
      </c>
      <c r="AK908" s="1" t="s">
        <v>11643</v>
      </c>
      <c r="AL908" s="1" t="s">
        <v>42</v>
      </c>
      <c r="AM908" s="1" t="s">
        <v>15289</v>
      </c>
      <c r="AT908" s="1" t="s">
        <v>1489</v>
      </c>
      <c r="AU908" s="1" t="s">
        <v>8979</v>
      </c>
      <c r="AV908" s="1" t="s">
        <v>8264</v>
      </c>
      <c r="AW908" s="1" t="s">
        <v>12421</v>
      </c>
      <c r="BG908" s="1" t="s">
        <v>2097</v>
      </c>
      <c r="BH908" s="1" t="s">
        <v>11909</v>
      </c>
      <c r="BI908" s="1" t="s">
        <v>2098</v>
      </c>
      <c r="BJ908" s="1" t="s">
        <v>12593</v>
      </c>
      <c r="BK908" s="1" t="s">
        <v>1949</v>
      </c>
      <c r="BL908" s="1" t="s">
        <v>12924</v>
      </c>
      <c r="BM908" s="1" t="s">
        <v>1950</v>
      </c>
      <c r="BN908" s="1" t="s">
        <v>13122</v>
      </c>
      <c r="BO908" s="1" t="s">
        <v>323</v>
      </c>
      <c r="BP908" s="1" t="s">
        <v>8750</v>
      </c>
      <c r="BQ908" s="1" t="s">
        <v>2099</v>
      </c>
      <c r="BR908" s="1" t="s">
        <v>17736</v>
      </c>
      <c r="BS908" s="1" t="s">
        <v>186</v>
      </c>
      <c r="BT908" s="1" t="s">
        <v>11652</v>
      </c>
    </row>
    <row r="909" spans="1:72" ht="13.5" customHeight="1">
      <c r="A909" s="3" t="str">
        <f>HYPERLINK("http://kyu.snu.ac.kr/sdhj/index.jsp?type=hj/GK14802_00IH_0001_0018.jpg","1723_각북면_18")</f>
        <v>1723_각북면_18</v>
      </c>
      <c r="B909" s="2">
        <v>1723</v>
      </c>
      <c r="C909" s="2" t="s">
        <v>17737</v>
      </c>
      <c r="D909" s="2" t="s">
        <v>17738</v>
      </c>
      <c r="E909" s="2">
        <v>908</v>
      </c>
      <c r="F909" s="1">
        <v>6</v>
      </c>
      <c r="G909" s="1" t="s">
        <v>1753</v>
      </c>
      <c r="H909" s="1" t="s">
        <v>8457</v>
      </c>
      <c r="I909" s="1">
        <v>7</v>
      </c>
      <c r="L909" s="1">
        <v>5</v>
      </c>
      <c r="M909" s="2" t="s">
        <v>16109</v>
      </c>
      <c r="N909" s="2" t="s">
        <v>16110</v>
      </c>
      <c r="S909" s="1" t="s">
        <v>60</v>
      </c>
      <c r="T909" s="1" t="s">
        <v>8660</v>
      </c>
      <c r="U909" s="1" t="s">
        <v>395</v>
      </c>
      <c r="V909" s="1" t="s">
        <v>8870</v>
      </c>
      <c r="Y909" s="1" t="s">
        <v>2100</v>
      </c>
      <c r="Z909" s="1" t="s">
        <v>11180</v>
      </c>
      <c r="AC909" s="1">
        <v>43</v>
      </c>
      <c r="AD909" s="1" t="s">
        <v>242</v>
      </c>
      <c r="AE909" s="1" t="s">
        <v>11472</v>
      </c>
    </row>
    <row r="910" spans="1:72" ht="13.5" customHeight="1">
      <c r="A910" s="3" t="str">
        <f>HYPERLINK("http://kyu.snu.ac.kr/sdhj/index.jsp?type=hj/GK14802_00IH_0001_0018.jpg","1723_각북면_18")</f>
        <v>1723_각북면_18</v>
      </c>
      <c r="B910" s="2">
        <v>1723</v>
      </c>
      <c r="C910" s="2" t="s">
        <v>17551</v>
      </c>
      <c r="D910" s="2" t="s">
        <v>17552</v>
      </c>
      <c r="E910" s="2">
        <v>909</v>
      </c>
      <c r="F910" s="1">
        <v>6</v>
      </c>
      <c r="G910" s="1" t="s">
        <v>1753</v>
      </c>
      <c r="H910" s="1" t="s">
        <v>8457</v>
      </c>
      <c r="I910" s="1">
        <v>7</v>
      </c>
      <c r="L910" s="1">
        <v>5</v>
      </c>
      <c r="M910" s="2" t="s">
        <v>16109</v>
      </c>
      <c r="N910" s="2" t="s">
        <v>16110</v>
      </c>
      <c r="S910" s="1" t="s">
        <v>67</v>
      </c>
      <c r="T910" s="1" t="s">
        <v>2699</v>
      </c>
      <c r="Y910" s="1" t="s">
        <v>51</v>
      </c>
      <c r="Z910" s="1" t="s">
        <v>9254</v>
      </c>
      <c r="AF910" s="1" t="s">
        <v>700</v>
      </c>
      <c r="AG910" s="1" t="s">
        <v>11489</v>
      </c>
    </row>
    <row r="911" spans="1:72" ht="13.5" customHeight="1">
      <c r="A911" s="3" t="str">
        <f>HYPERLINK("http://kyu.snu.ac.kr/sdhj/index.jsp?type=hj/GK14802_00IH_0001_0018.jpg","1723_각북면_18")</f>
        <v>1723_각북면_18</v>
      </c>
      <c r="B911" s="2">
        <v>1723</v>
      </c>
      <c r="C911" s="2" t="s">
        <v>17551</v>
      </c>
      <c r="D911" s="2" t="s">
        <v>17552</v>
      </c>
      <c r="E911" s="2">
        <v>910</v>
      </c>
      <c r="F911" s="1">
        <v>6</v>
      </c>
      <c r="G911" s="1" t="s">
        <v>1753</v>
      </c>
      <c r="H911" s="1" t="s">
        <v>8457</v>
      </c>
      <c r="I911" s="1">
        <v>7</v>
      </c>
      <c r="L911" s="1">
        <v>5</v>
      </c>
      <c r="M911" s="2" t="s">
        <v>16109</v>
      </c>
      <c r="N911" s="2" t="s">
        <v>16110</v>
      </c>
      <c r="S911" s="1" t="s">
        <v>616</v>
      </c>
      <c r="T911" s="1" t="s">
        <v>1975</v>
      </c>
      <c r="W911" s="1" t="s">
        <v>1791</v>
      </c>
      <c r="X911" s="1" t="s">
        <v>9229</v>
      </c>
      <c r="Y911" s="1" t="s">
        <v>51</v>
      </c>
      <c r="Z911" s="1" t="s">
        <v>9254</v>
      </c>
      <c r="AC911" s="1">
        <v>33</v>
      </c>
      <c r="AD911" s="1" t="s">
        <v>83</v>
      </c>
      <c r="AE911" s="1" t="s">
        <v>11479</v>
      </c>
    </row>
    <row r="912" spans="1:72" ht="13.5" customHeight="1">
      <c r="A912" s="3" t="str">
        <f>HYPERLINK("http://kyu.snu.ac.kr/sdhj/index.jsp?type=hj/GK14802_00IH_0001_0018.jpg","1723_각북면_18")</f>
        <v>1723_각북면_18</v>
      </c>
      <c r="B912" s="2">
        <v>1723</v>
      </c>
      <c r="C912" s="2" t="s">
        <v>17551</v>
      </c>
      <c r="D912" s="2" t="s">
        <v>17552</v>
      </c>
      <c r="E912" s="2">
        <v>911</v>
      </c>
      <c r="F912" s="1">
        <v>6</v>
      </c>
      <c r="G912" s="1" t="s">
        <v>1753</v>
      </c>
      <c r="H912" s="1" t="s">
        <v>8457</v>
      </c>
      <c r="I912" s="1">
        <v>7</v>
      </c>
      <c r="L912" s="1">
        <v>5</v>
      </c>
      <c r="M912" s="2" t="s">
        <v>16109</v>
      </c>
      <c r="N912" s="2" t="s">
        <v>16110</v>
      </c>
      <c r="S912" s="1" t="s">
        <v>67</v>
      </c>
      <c r="T912" s="1" t="s">
        <v>2699</v>
      </c>
      <c r="Y912" s="1" t="s">
        <v>51</v>
      </c>
      <c r="Z912" s="1" t="s">
        <v>9254</v>
      </c>
      <c r="AC912" s="1">
        <v>1</v>
      </c>
      <c r="AD912" s="1" t="s">
        <v>88</v>
      </c>
      <c r="AE912" s="1" t="s">
        <v>11437</v>
      </c>
      <c r="AG912" s="1" t="s">
        <v>17661</v>
      </c>
    </row>
    <row r="913" spans="1:72" ht="13.5" customHeight="1">
      <c r="A913" s="3" t="str">
        <f>HYPERLINK("http://kyu.snu.ac.kr/sdhj/index.jsp?type=hj/GK14802_00IH_0001_0018.jpg","1723_각북면_18")</f>
        <v>1723_각북면_18</v>
      </c>
      <c r="B913" s="2">
        <v>1723</v>
      </c>
      <c r="C913" s="2" t="s">
        <v>17551</v>
      </c>
      <c r="D913" s="2" t="s">
        <v>17552</v>
      </c>
      <c r="E913" s="2">
        <v>912</v>
      </c>
      <c r="F913" s="1">
        <v>6</v>
      </c>
      <c r="G913" s="1" t="s">
        <v>1753</v>
      </c>
      <c r="H913" s="1" t="s">
        <v>8457</v>
      </c>
      <c r="I913" s="1">
        <v>7</v>
      </c>
      <c r="L913" s="1">
        <v>5</v>
      </c>
      <c r="M913" s="2" t="s">
        <v>16109</v>
      </c>
      <c r="N913" s="2" t="s">
        <v>16110</v>
      </c>
      <c r="S913" s="1" t="s">
        <v>1196</v>
      </c>
      <c r="T913" s="1" t="s">
        <v>8661</v>
      </c>
      <c r="Y913" s="1" t="s">
        <v>51</v>
      </c>
      <c r="Z913" s="1" t="s">
        <v>9254</v>
      </c>
      <c r="AC913" s="1">
        <v>2</v>
      </c>
      <c r="AD913" s="1" t="s">
        <v>120</v>
      </c>
      <c r="AE913" s="1" t="s">
        <v>11461</v>
      </c>
      <c r="AF913" s="1" t="s">
        <v>15192</v>
      </c>
      <c r="AG913" s="1" t="s">
        <v>15282</v>
      </c>
    </row>
    <row r="914" spans="1:72" ht="13.5" customHeight="1">
      <c r="A914" s="3" t="str">
        <f>HYPERLINK("http://kyu.snu.ac.kr/sdhj/index.jsp?type=hj/GK14802_00IH_0001_0018.jpg","1723_각북면_18")</f>
        <v>1723_각북면_18</v>
      </c>
      <c r="B914" s="2">
        <v>1723</v>
      </c>
      <c r="C914" s="2" t="s">
        <v>17551</v>
      </c>
      <c r="D914" s="2" t="s">
        <v>17552</v>
      </c>
      <c r="E914" s="2">
        <v>913</v>
      </c>
      <c r="F914" s="1">
        <v>6</v>
      </c>
      <c r="G914" s="1" t="s">
        <v>1753</v>
      </c>
      <c r="H914" s="1" t="s">
        <v>8457</v>
      </c>
      <c r="I914" s="1">
        <v>8</v>
      </c>
      <c r="J914" s="1" t="s">
        <v>2101</v>
      </c>
      <c r="K914" s="1" t="s">
        <v>8580</v>
      </c>
      <c r="L914" s="1">
        <v>1</v>
      </c>
      <c r="M914" s="2" t="s">
        <v>2101</v>
      </c>
      <c r="N914" s="2" t="s">
        <v>8580</v>
      </c>
      <c r="T914" s="1" t="s">
        <v>17048</v>
      </c>
      <c r="U914" s="1" t="s">
        <v>382</v>
      </c>
      <c r="V914" s="1" t="s">
        <v>8794</v>
      </c>
      <c r="W914" s="1" t="s">
        <v>72</v>
      </c>
      <c r="X914" s="1" t="s">
        <v>9205</v>
      </c>
      <c r="Y914" s="1" t="s">
        <v>2102</v>
      </c>
      <c r="Z914" s="1" t="s">
        <v>10767</v>
      </c>
      <c r="AC914" s="1">
        <v>48</v>
      </c>
      <c r="AD914" s="1" t="s">
        <v>708</v>
      </c>
      <c r="AE914" s="1" t="s">
        <v>11449</v>
      </c>
      <c r="AJ914" s="1" t="s">
        <v>17</v>
      </c>
      <c r="AK914" s="1" t="s">
        <v>11643</v>
      </c>
      <c r="AL914" s="1" t="s">
        <v>75</v>
      </c>
      <c r="AM914" s="1" t="s">
        <v>11565</v>
      </c>
      <c r="AT914" s="1" t="s">
        <v>277</v>
      </c>
      <c r="AU914" s="1" t="s">
        <v>14894</v>
      </c>
      <c r="AV914" s="1" t="s">
        <v>2103</v>
      </c>
      <c r="AW914" s="1" t="s">
        <v>12601</v>
      </c>
      <c r="BG914" s="1" t="s">
        <v>1235</v>
      </c>
      <c r="BH914" s="1" t="s">
        <v>8796</v>
      </c>
      <c r="BI914" s="1" t="s">
        <v>1926</v>
      </c>
      <c r="BJ914" s="1" t="s">
        <v>9512</v>
      </c>
      <c r="BK914" s="1" t="s">
        <v>849</v>
      </c>
      <c r="BL914" s="1" t="s">
        <v>11893</v>
      </c>
      <c r="BM914" s="1" t="s">
        <v>2104</v>
      </c>
      <c r="BN914" s="1" t="s">
        <v>9375</v>
      </c>
      <c r="BO914" s="1" t="s">
        <v>76</v>
      </c>
      <c r="BP914" s="1" t="s">
        <v>8908</v>
      </c>
      <c r="BQ914" s="1" t="s">
        <v>2105</v>
      </c>
      <c r="BR914" s="1" t="s">
        <v>15575</v>
      </c>
      <c r="BS914" s="1" t="s">
        <v>42</v>
      </c>
      <c r="BT914" s="1" t="s">
        <v>15289</v>
      </c>
    </row>
    <row r="915" spans="1:72" ht="13.5" customHeight="1">
      <c r="A915" s="3" t="str">
        <f>HYPERLINK("http://kyu.snu.ac.kr/sdhj/index.jsp?type=hj/GK14802_00IH_0001_0018.jpg","1723_각북면_18")</f>
        <v>1723_각북면_18</v>
      </c>
      <c r="B915" s="2">
        <v>1723</v>
      </c>
      <c r="C915" s="2" t="s">
        <v>17125</v>
      </c>
      <c r="D915" s="2" t="s">
        <v>17126</v>
      </c>
      <c r="E915" s="2">
        <v>914</v>
      </c>
      <c r="F915" s="1">
        <v>6</v>
      </c>
      <c r="G915" s="1" t="s">
        <v>1753</v>
      </c>
      <c r="H915" s="1" t="s">
        <v>8457</v>
      </c>
      <c r="I915" s="1">
        <v>8</v>
      </c>
      <c r="L915" s="1">
        <v>1</v>
      </c>
      <c r="M915" s="2" t="s">
        <v>2101</v>
      </c>
      <c r="N915" s="2" t="s">
        <v>8580</v>
      </c>
      <c r="S915" s="1" t="s">
        <v>49</v>
      </c>
      <c r="T915" s="1" t="s">
        <v>241</v>
      </c>
      <c r="W915" s="1" t="s">
        <v>82</v>
      </c>
      <c r="X915" s="1" t="s">
        <v>17051</v>
      </c>
      <c r="Y915" s="1" t="s">
        <v>51</v>
      </c>
      <c r="Z915" s="1" t="s">
        <v>9254</v>
      </c>
      <c r="AC915" s="1">
        <v>46</v>
      </c>
      <c r="AD915" s="1" t="s">
        <v>129</v>
      </c>
      <c r="AE915" s="1" t="s">
        <v>11468</v>
      </c>
      <c r="AJ915" s="1" t="s">
        <v>17</v>
      </c>
      <c r="AK915" s="1" t="s">
        <v>11643</v>
      </c>
      <c r="AL915" s="1" t="s">
        <v>42</v>
      </c>
      <c r="AM915" s="1" t="s">
        <v>15289</v>
      </c>
      <c r="AT915" s="1" t="s">
        <v>76</v>
      </c>
      <c r="AU915" s="1" t="s">
        <v>8908</v>
      </c>
      <c r="AV915" s="1" t="s">
        <v>2106</v>
      </c>
      <c r="AW915" s="1" t="s">
        <v>12600</v>
      </c>
      <c r="BG915" s="1" t="s">
        <v>76</v>
      </c>
      <c r="BH915" s="1" t="s">
        <v>8908</v>
      </c>
      <c r="BI915" s="1" t="s">
        <v>2107</v>
      </c>
      <c r="BJ915" s="1" t="s">
        <v>13146</v>
      </c>
      <c r="BK915" s="1" t="s">
        <v>76</v>
      </c>
      <c r="BL915" s="1" t="s">
        <v>8908</v>
      </c>
      <c r="BM915" s="1" t="s">
        <v>2108</v>
      </c>
      <c r="BN915" s="1" t="s">
        <v>10432</v>
      </c>
      <c r="BO915" s="1" t="s">
        <v>395</v>
      </c>
      <c r="BP915" s="1" t="s">
        <v>8870</v>
      </c>
      <c r="BQ915" s="1" t="s">
        <v>2109</v>
      </c>
      <c r="BR915" s="1" t="s">
        <v>15786</v>
      </c>
      <c r="BS915" s="1" t="s">
        <v>93</v>
      </c>
      <c r="BT915" s="1" t="s">
        <v>11615</v>
      </c>
    </row>
    <row r="916" spans="1:72" ht="13.5" customHeight="1">
      <c r="A916" s="3" t="str">
        <f>HYPERLINK("http://kyu.snu.ac.kr/sdhj/index.jsp?type=hj/GK14802_00IH_0001_0018.jpg","1723_각북면_18")</f>
        <v>1723_각북면_18</v>
      </c>
      <c r="B916" s="2">
        <v>1723</v>
      </c>
      <c r="C916" s="2" t="s">
        <v>17313</v>
      </c>
      <c r="D916" s="2" t="s">
        <v>17314</v>
      </c>
      <c r="E916" s="2">
        <v>915</v>
      </c>
      <c r="F916" s="1">
        <v>6</v>
      </c>
      <c r="G916" s="1" t="s">
        <v>1753</v>
      </c>
      <c r="H916" s="1" t="s">
        <v>8457</v>
      </c>
      <c r="I916" s="1">
        <v>8</v>
      </c>
      <c r="L916" s="1">
        <v>1</v>
      </c>
      <c r="M916" s="2" t="s">
        <v>2101</v>
      </c>
      <c r="N916" s="2" t="s">
        <v>8580</v>
      </c>
      <c r="S916" s="1" t="s">
        <v>216</v>
      </c>
      <c r="T916" s="1" t="s">
        <v>8655</v>
      </c>
      <c r="W916" s="1" t="s">
        <v>82</v>
      </c>
      <c r="X916" s="1" t="s">
        <v>17051</v>
      </c>
      <c r="Y916" s="1" t="s">
        <v>51</v>
      </c>
      <c r="Z916" s="1" t="s">
        <v>9254</v>
      </c>
      <c r="AC916" s="1">
        <v>70</v>
      </c>
      <c r="AD916" s="1" t="s">
        <v>65</v>
      </c>
      <c r="AE916" s="1" t="s">
        <v>11462</v>
      </c>
      <c r="AF916" s="1" t="s">
        <v>89</v>
      </c>
      <c r="AG916" s="1" t="s">
        <v>11488</v>
      </c>
    </row>
    <row r="917" spans="1:72" ht="13.5" customHeight="1">
      <c r="A917" s="3" t="str">
        <f>HYPERLINK("http://kyu.snu.ac.kr/sdhj/index.jsp?type=hj/GK14802_00IH_0001_0018.jpg","1723_각북면_18")</f>
        <v>1723_각북면_18</v>
      </c>
      <c r="B917" s="2">
        <v>1723</v>
      </c>
      <c r="C917" s="2" t="s">
        <v>17049</v>
      </c>
      <c r="D917" s="2" t="s">
        <v>17050</v>
      </c>
      <c r="E917" s="2">
        <v>916</v>
      </c>
      <c r="F917" s="1">
        <v>6</v>
      </c>
      <c r="G917" s="1" t="s">
        <v>1753</v>
      </c>
      <c r="H917" s="1" t="s">
        <v>8457</v>
      </c>
      <c r="I917" s="1">
        <v>8</v>
      </c>
      <c r="L917" s="1">
        <v>1</v>
      </c>
      <c r="M917" s="2" t="s">
        <v>2101</v>
      </c>
      <c r="N917" s="2" t="s">
        <v>8580</v>
      </c>
      <c r="S917" s="1" t="s">
        <v>67</v>
      </c>
      <c r="T917" s="1" t="s">
        <v>2699</v>
      </c>
      <c r="Y917" s="1" t="s">
        <v>51</v>
      </c>
      <c r="Z917" s="1" t="s">
        <v>9254</v>
      </c>
      <c r="AF917" s="1" t="s">
        <v>164</v>
      </c>
      <c r="AG917" s="1" t="s">
        <v>9220</v>
      </c>
    </row>
    <row r="918" spans="1:72" ht="13.5" customHeight="1">
      <c r="A918" s="3" t="str">
        <f>HYPERLINK("http://kyu.snu.ac.kr/sdhj/index.jsp?type=hj/GK14802_00IH_0001_0018.jpg","1723_각북면_18")</f>
        <v>1723_각북면_18</v>
      </c>
      <c r="B918" s="2">
        <v>1723</v>
      </c>
      <c r="C918" s="2" t="s">
        <v>17049</v>
      </c>
      <c r="D918" s="2" t="s">
        <v>17050</v>
      </c>
      <c r="E918" s="2">
        <v>917</v>
      </c>
      <c r="F918" s="1">
        <v>6</v>
      </c>
      <c r="G918" s="1" t="s">
        <v>1753</v>
      </c>
      <c r="H918" s="1" t="s">
        <v>8457</v>
      </c>
      <c r="I918" s="1">
        <v>8</v>
      </c>
      <c r="L918" s="1">
        <v>1</v>
      </c>
      <c r="M918" s="2" t="s">
        <v>2101</v>
      </c>
      <c r="N918" s="2" t="s">
        <v>8580</v>
      </c>
      <c r="T918" s="1" t="s">
        <v>17739</v>
      </c>
      <c r="U918" s="1" t="s">
        <v>105</v>
      </c>
      <c r="V918" s="1" t="s">
        <v>8758</v>
      </c>
      <c r="Y918" s="1" t="s">
        <v>2110</v>
      </c>
      <c r="Z918" s="1" t="s">
        <v>10651</v>
      </c>
      <c r="AC918" s="1">
        <v>66</v>
      </c>
      <c r="AD918" s="1" t="s">
        <v>165</v>
      </c>
      <c r="AE918" s="1" t="s">
        <v>10958</v>
      </c>
      <c r="AF918" s="1" t="s">
        <v>581</v>
      </c>
      <c r="AG918" s="1" t="s">
        <v>11494</v>
      </c>
      <c r="AH918" s="1" t="s">
        <v>2111</v>
      </c>
      <c r="AI918" s="1" t="s">
        <v>11630</v>
      </c>
      <c r="AV918" s="1" t="s">
        <v>2112</v>
      </c>
      <c r="AW918" s="1" t="s">
        <v>12599</v>
      </c>
      <c r="BB918" s="1" t="s">
        <v>176</v>
      </c>
      <c r="BC918" s="1" t="s">
        <v>8762</v>
      </c>
      <c r="BD918" s="1" t="s">
        <v>212</v>
      </c>
      <c r="BE918" s="1" t="s">
        <v>9450</v>
      </c>
    </row>
    <row r="919" spans="1:72" ht="13.5" customHeight="1">
      <c r="A919" s="3" t="str">
        <f>HYPERLINK("http://kyu.snu.ac.kr/sdhj/index.jsp?type=hj/GK14802_00IH_0001_0018.jpg","1723_각북면_18")</f>
        <v>1723_각북면_18</v>
      </c>
      <c r="B919" s="2">
        <v>1723</v>
      </c>
      <c r="C919" s="2" t="s">
        <v>17064</v>
      </c>
      <c r="D919" s="2" t="s">
        <v>17065</v>
      </c>
      <c r="E919" s="2">
        <v>918</v>
      </c>
      <c r="F919" s="1">
        <v>6</v>
      </c>
      <c r="G919" s="1" t="s">
        <v>1753</v>
      </c>
      <c r="H919" s="1" t="s">
        <v>8457</v>
      </c>
      <c r="I919" s="1">
        <v>8</v>
      </c>
      <c r="L919" s="1">
        <v>2</v>
      </c>
      <c r="M919" s="2" t="s">
        <v>2114</v>
      </c>
      <c r="N919" s="2" t="s">
        <v>10935</v>
      </c>
      <c r="T919" s="1" t="s">
        <v>17178</v>
      </c>
      <c r="U919" s="1" t="s">
        <v>2113</v>
      </c>
      <c r="V919" s="1" t="s">
        <v>9129</v>
      </c>
      <c r="Y919" s="1" t="s">
        <v>2114</v>
      </c>
      <c r="Z919" s="1" t="s">
        <v>10935</v>
      </c>
      <c r="AC919" s="1">
        <v>56</v>
      </c>
      <c r="AD919" s="1" t="s">
        <v>451</v>
      </c>
      <c r="AE919" s="1" t="s">
        <v>11478</v>
      </c>
      <c r="AJ919" s="1" t="s">
        <v>17</v>
      </c>
      <c r="AK919" s="1" t="s">
        <v>11643</v>
      </c>
      <c r="AL919" s="1" t="s">
        <v>93</v>
      </c>
      <c r="AM919" s="1" t="s">
        <v>11615</v>
      </c>
      <c r="AN919" s="1" t="s">
        <v>258</v>
      </c>
      <c r="AO919" s="1" t="s">
        <v>1975</v>
      </c>
      <c r="AP919" s="1" t="s">
        <v>101</v>
      </c>
      <c r="AQ919" s="1" t="s">
        <v>8800</v>
      </c>
      <c r="AR919" s="1" t="s">
        <v>2115</v>
      </c>
      <c r="AS919" s="1" t="s">
        <v>15342</v>
      </c>
      <c r="AT919" s="1" t="s">
        <v>351</v>
      </c>
      <c r="AU919" s="1" t="s">
        <v>14998</v>
      </c>
      <c r="AV919" s="1" t="s">
        <v>1172</v>
      </c>
      <c r="AW919" s="1" t="s">
        <v>11251</v>
      </c>
      <c r="BB919" s="1" t="s">
        <v>176</v>
      </c>
      <c r="BC919" s="1" t="s">
        <v>8762</v>
      </c>
      <c r="BD919" s="1" t="s">
        <v>2116</v>
      </c>
      <c r="BE919" s="1" t="s">
        <v>12873</v>
      </c>
      <c r="BG919" s="1" t="s">
        <v>351</v>
      </c>
      <c r="BH919" s="1" t="s">
        <v>14998</v>
      </c>
      <c r="BI919" s="1" t="s">
        <v>2117</v>
      </c>
      <c r="BJ919" s="1" t="s">
        <v>13324</v>
      </c>
      <c r="BM919" s="1" t="s">
        <v>404</v>
      </c>
      <c r="BN919" s="1" t="s">
        <v>11031</v>
      </c>
      <c r="BO919" s="1" t="s">
        <v>108</v>
      </c>
      <c r="BP919" s="1" t="s">
        <v>8814</v>
      </c>
      <c r="BQ919" s="1" t="s">
        <v>2118</v>
      </c>
      <c r="BR919" s="1" t="s">
        <v>14501</v>
      </c>
      <c r="BS919" s="1" t="s">
        <v>42</v>
      </c>
      <c r="BT919" s="1" t="s">
        <v>15289</v>
      </c>
    </row>
    <row r="920" spans="1:72" ht="13.5" customHeight="1">
      <c r="A920" s="3" t="str">
        <f>HYPERLINK("http://kyu.snu.ac.kr/sdhj/index.jsp?type=hj/GK14802_00IH_0001_0018.jpg","1723_각북면_18")</f>
        <v>1723_각북면_18</v>
      </c>
      <c r="B920" s="2">
        <v>1723</v>
      </c>
      <c r="C920" s="2" t="s">
        <v>17181</v>
      </c>
      <c r="D920" s="2" t="s">
        <v>17182</v>
      </c>
      <c r="E920" s="2">
        <v>919</v>
      </c>
      <c r="F920" s="1">
        <v>6</v>
      </c>
      <c r="G920" s="1" t="s">
        <v>1753</v>
      </c>
      <c r="H920" s="1" t="s">
        <v>8457</v>
      </c>
      <c r="I920" s="1">
        <v>8</v>
      </c>
      <c r="L920" s="1">
        <v>2</v>
      </c>
      <c r="M920" s="2" t="s">
        <v>2114</v>
      </c>
      <c r="N920" s="2" t="s">
        <v>10935</v>
      </c>
      <c r="S920" s="1" t="s">
        <v>49</v>
      </c>
      <c r="T920" s="1" t="s">
        <v>241</v>
      </c>
      <c r="U920" s="1" t="s">
        <v>171</v>
      </c>
      <c r="V920" s="1" t="s">
        <v>14995</v>
      </c>
      <c r="W920" s="1" t="s">
        <v>82</v>
      </c>
      <c r="X920" s="1" t="s">
        <v>17272</v>
      </c>
      <c r="Y920" s="1" t="s">
        <v>2119</v>
      </c>
      <c r="Z920" s="1" t="s">
        <v>11179</v>
      </c>
      <c r="AC920" s="1">
        <v>52</v>
      </c>
      <c r="AD920" s="1" t="s">
        <v>795</v>
      </c>
      <c r="AE920" s="1" t="s">
        <v>11445</v>
      </c>
      <c r="AJ920" s="1" t="s">
        <v>17</v>
      </c>
      <c r="AK920" s="1" t="s">
        <v>11643</v>
      </c>
      <c r="AL920" s="1" t="s">
        <v>93</v>
      </c>
      <c r="AM920" s="1" t="s">
        <v>11615</v>
      </c>
      <c r="AT920" s="1" t="s">
        <v>76</v>
      </c>
      <c r="AU920" s="1" t="s">
        <v>8908</v>
      </c>
      <c r="AV920" s="1" t="s">
        <v>249</v>
      </c>
      <c r="AW920" s="1" t="s">
        <v>10506</v>
      </c>
      <c r="BG920" s="1" t="s">
        <v>76</v>
      </c>
      <c r="BH920" s="1" t="s">
        <v>8908</v>
      </c>
      <c r="BI920" s="1" t="s">
        <v>649</v>
      </c>
      <c r="BJ920" s="1" t="s">
        <v>10731</v>
      </c>
      <c r="BK920" s="1" t="s">
        <v>76</v>
      </c>
      <c r="BL920" s="1" t="s">
        <v>8908</v>
      </c>
      <c r="BM920" s="1" t="s">
        <v>918</v>
      </c>
      <c r="BN920" s="1" t="s">
        <v>10051</v>
      </c>
      <c r="BQ920" s="1" t="s">
        <v>2120</v>
      </c>
      <c r="BR920" s="1" t="s">
        <v>15457</v>
      </c>
      <c r="BS920" s="1" t="s">
        <v>42</v>
      </c>
      <c r="BT920" s="1" t="s">
        <v>15289</v>
      </c>
    </row>
    <row r="921" spans="1:72" ht="13.5" customHeight="1">
      <c r="A921" s="3" t="str">
        <f>HYPERLINK("http://kyu.snu.ac.kr/sdhj/index.jsp?type=hj/GK14802_00IH_0001_0018.jpg","1723_각북면_18")</f>
        <v>1723_각북면_18</v>
      </c>
      <c r="B921" s="2">
        <v>1723</v>
      </c>
      <c r="C921" s="2" t="s">
        <v>17128</v>
      </c>
      <c r="D921" s="2" t="s">
        <v>17129</v>
      </c>
      <c r="E921" s="2">
        <v>920</v>
      </c>
      <c r="F921" s="1">
        <v>6</v>
      </c>
      <c r="G921" s="1" t="s">
        <v>1753</v>
      </c>
      <c r="H921" s="1" t="s">
        <v>8457</v>
      </c>
      <c r="I921" s="1">
        <v>8</v>
      </c>
      <c r="L921" s="1">
        <v>2</v>
      </c>
      <c r="M921" s="2" t="s">
        <v>2114</v>
      </c>
      <c r="N921" s="2" t="s">
        <v>10935</v>
      </c>
      <c r="S921" s="1" t="s">
        <v>216</v>
      </c>
      <c r="T921" s="1" t="s">
        <v>8655</v>
      </c>
      <c r="Y921" s="1" t="s">
        <v>51</v>
      </c>
      <c r="Z921" s="1" t="s">
        <v>9254</v>
      </c>
      <c r="AC921" s="1">
        <v>6</v>
      </c>
      <c r="AD921" s="1" t="s">
        <v>165</v>
      </c>
      <c r="AE921" s="1" t="s">
        <v>10958</v>
      </c>
    </row>
    <row r="922" spans="1:72" ht="13.5" customHeight="1">
      <c r="A922" s="3" t="str">
        <f>HYPERLINK("http://kyu.snu.ac.kr/sdhj/index.jsp?type=hj/GK14802_00IH_0001_0018.jpg","1723_각북면_18")</f>
        <v>1723_각북면_18</v>
      </c>
      <c r="B922" s="2">
        <v>1723</v>
      </c>
      <c r="C922" s="2" t="s">
        <v>17183</v>
      </c>
      <c r="D922" s="2" t="s">
        <v>17184</v>
      </c>
      <c r="E922" s="2">
        <v>921</v>
      </c>
      <c r="F922" s="1">
        <v>6</v>
      </c>
      <c r="G922" s="1" t="s">
        <v>1753</v>
      </c>
      <c r="H922" s="1" t="s">
        <v>8457</v>
      </c>
      <c r="I922" s="1">
        <v>8</v>
      </c>
      <c r="L922" s="1">
        <v>2</v>
      </c>
      <c r="M922" s="2" t="s">
        <v>2114</v>
      </c>
      <c r="N922" s="2" t="s">
        <v>10935</v>
      </c>
      <c r="S922" s="1" t="s">
        <v>136</v>
      </c>
      <c r="T922" s="1" t="s">
        <v>4203</v>
      </c>
      <c r="Y922" s="1" t="s">
        <v>2121</v>
      </c>
      <c r="Z922" s="1" t="s">
        <v>9934</v>
      </c>
      <c r="AC922" s="1">
        <v>2</v>
      </c>
      <c r="AD922" s="1" t="s">
        <v>120</v>
      </c>
      <c r="AE922" s="1" t="s">
        <v>11461</v>
      </c>
      <c r="AF922" s="1" t="s">
        <v>89</v>
      </c>
      <c r="AG922" s="1" t="s">
        <v>11488</v>
      </c>
    </row>
    <row r="923" spans="1:72" ht="13.5" customHeight="1">
      <c r="A923" s="3" t="str">
        <f>HYPERLINK("http://kyu.snu.ac.kr/sdhj/index.jsp?type=hj/GK14802_00IH_0001_0018.jpg","1723_각북면_18")</f>
        <v>1723_각북면_18</v>
      </c>
      <c r="B923" s="2">
        <v>1723</v>
      </c>
      <c r="C923" s="2" t="s">
        <v>17183</v>
      </c>
      <c r="D923" s="2" t="s">
        <v>17184</v>
      </c>
      <c r="E923" s="2">
        <v>922</v>
      </c>
      <c r="F923" s="1">
        <v>6</v>
      </c>
      <c r="G923" s="1" t="s">
        <v>1753</v>
      </c>
      <c r="H923" s="1" t="s">
        <v>8457</v>
      </c>
      <c r="I923" s="1">
        <v>8</v>
      </c>
      <c r="L923" s="1">
        <v>3</v>
      </c>
      <c r="M923" s="2" t="s">
        <v>16111</v>
      </c>
      <c r="N923" s="2" t="s">
        <v>16112</v>
      </c>
      <c r="T923" s="1" t="s">
        <v>17684</v>
      </c>
      <c r="U923" s="1" t="s">
        <v>202</v>
      </c>
      <c r="V923" s="1" t="s">
        <v>8811</v>
      </c>
      <c r="W923" s="1" t="s">
        <v>72</v>
      </c>
      <c r="X923" s="1" t="s">
        <v>9205</v>
      </c>
      <c r="Y923" s="1" t="s">
        <v>2122</v>
      </c>
      <c r="Z923" s="1" t="s">
        <v>11178</v>
      </c>
      <c r="AC923" s="1">
        <v>41</v>
      </c>
      <c r="AD923" s="1" t="s">
        <v>238</v>
      </c>
      <c r="AE923" s="1" t="s">
        <v>11444</v>
      </c>
      <c r="AJ923" s="1" t="s">
        <v>17</v>
      </c>
      <c r="AK923" s="1" t="s">
        <v>11643</v>
      </c>
      <c r="AL923" s="1" t="s">
        <v>75</v>
      </c>
      <c r="AM923" s="1" t="s">
        <v>11565</v>
      </c>
      <c r="AT923" s="1" t="s">
        <v>98</v>
      </c>
      <c r="AU923" s="1" t="s">
        <v>11883</v>
      </c>
      <c r="AV923" s="1" t="s">
        <v>1871</v>
      </c>
      <c r="AW923" s="1" t="s">
        <v>10716</v>
      </c>
      <c r="BG923" s="1" t="s">
        <v>38</v>
      </c>
      <c r="BH923" s="1" t="s">
        <v>8841</v>
      </c>
      <c r="BI923" s="1" t="s">
        <v>1907</v>
      </c>
      <c r="BJ923" s="1" t="s">
        <v>10745</v>
      </c>
      <c r="BK923" s="1" t="s">
        <v>98</v>
      </c>
      <c r="BL923" s="1" t="s">
        <v>11883</v>
      </c>
      <c r="BM923" s="1" t="s">
        <v>1829</v>
      </c>
      <c r="BN923" s="1" t="s">
        <v>8697</v>
      </c>
      <c r="BO923" s="1" t="s">
        <v>849</v>
      </c>
      <c r="BP923" s="1" t="s">
        <v>11893</v>
      </c>
      <c r="BQ923" s="1" t="s">
        <v>2049</v>
      </c>
      <c r="BR923" s="1" t="s">
        <v>14500</v>
      </c>
      <c r="BS923" s="1" t="s">
        <v>93</v>
      </c>
      <c r="BT923" s="1" t="s">
        <v>11615</v>
      </c>
    </row>
    <row r="924" spans="1:72" ht="13.5" customHeight="1">
      <c r="A924" s="3" t="str">
        <f>HYPERLINK("http://kyu.snu.ac.kr/sdhj/index.jsp?type=hj/GK14802_00IH_0001_0018.jpg","1723_각북면_18")</f>
        <v>1723_각북면_18</v>
      </c>
      <c r="B924" s="2">
        <v>1723</v>
      </c>
      <c r="C924" s="2" t="s">
        <v>17128</v>
      </c>
      <c r="D924" s="2" t="s">
        <v>17129</v>
      </c>
      <c r="E924" s="2">
        <v>923</v>
      </c>
      <c r="F924" s="1">
        <v>6</v>
      </c>
      <c r="G924" s="1" t="s">
        <v>1753</v>
      </c>
      <c r="H924" s="1" t="s">
        <v>8457</v>
      </c>
      <c r="I924" s="1">
        <v>8</v>
      </c>
      <c r="L924" s="1">
        <v>3</v>
      </c>
      <c r="M924" s="2" t="s">
        <v>16111</v>
      </c>
      <c r="N924" s="2" t="s">
        <v>16112</v>
      </c>
      <c r="S924" s="1" t="s">
        <v>49</v>
      </c>
      <c r="T924" s="1" t="s">
        <v>241</v>
      </c>
      <c r="W924" s="1" t="s">
        <v>1032</v>
      </c>
      <c r="X924" s="1" t="s">
        <v>9221</v>
      </c>
      <c r="Y924" s="1" t="s">
        <v>51</v>
      </c>
      <c r="Z924" s="1" t="s">
        <v>9254</v>
      </c>
      <c r="AC924" s="1">
        <v>31</v>
      </c>
      <c r="AD924" s="1" t="s">
        <v>178</v>
      </c>
      <c r="AE924" s="1" t="s">
        <v>11453</v>
      </c>
      <c r="AJ924" s="1" t="s">
        <v>17</v>
      </c>
      <c r="AK924" s="1" t="s">
        <v>11643</v>
      </c>
      <c r="AL924" s="1" t="s">
        <v>329</v>
      </c>
      <c r="AM924" s="1" t="s">
        <v>11551</v>
      </c>
      <c r="AT924" s="1" t="s">
        <v>440</v>
      </c>
      <c r="AU924" s="1" t="s">
        <v>8820</v>
      </c>
      <c r="AV924" s="1" t="s">
        <v>847</v>
      </c>
      <c r="AW924" s="1" t="s">
        <v>12337</v>
      </c>
      <c r="BG924" s="1" t="s">
        <v>202</v>
      </c>
      <c r="BH924" s="1" t="s">
        <v>8811</v>
      </c>
      <c r="BI924" s="1" t="s">
        <v>2123</v>
      </c>
      <c r="BJ924" s="1" t="s">
        <v>13176</v>
      </c>
      <c r="BK924" s="1" t="s">
        <v>38</v>
      </c>
      <c r="BL924" s="1" t="s">
        <v>8841</v>
      </c>
      <c r="BM924" s="1" t="s">
        <v>2124</v>
      </c>
      <c r="BN924" s="1" t="s">
        <v>13200</v>
      </c>
      <c r="BO924" s="1" t="s">
        <v>57</v>
      </c>
      <c r="BP924" s="1" t="s">
        <v>8812</v>
      </c>
      <c r="BQ924" s="1" t="s">
        <v>2125</v>
      </c>
      <c r="BR924" s="1" t="s">
        <v>14301</v>
      </c>
      <c r="BS924" s="1" t="s">
        <v>75</v>
      </c>
      <c r="BT924" s="1" t="s">
        <v>11565</v>
      </c>
    </row>
    <row r="925" spans="1:72" ht="13.5" customHeight="1">
      <c r="A925" s="3" t="str">
        <f>HYPERLINK("http://kyu.snu.ac.kr/sdhj/index.jsp?type=hj/GK14802_00IH_0001_0018.jpg","1723_각북면_18")</f>
        <v>1723_각북면_18</v>
      </c>
      <c r="B925" s="2">
        <v>1723</v>
      </c>
      <c r="C925" s="2" t="s">
        <v>17302</v>
      </c>
      <c r="D925" s="2" t="s">
        <v>17303</v>
      </c>
      <c r="E925" s="2">
        <v>924</v>
      </c>
      <c r="F925" s="1">
        <v>6</v>
      </c>
      <c r="G925" s="1" t="s">
        <v>1753</v>
      </c>
      <c r="H925" s="1" t="s">
        <v>8457</v>
      </c>
      <c r="I925" s="1">
        <v>8</v>
      </c>
      <c r="L925" s="1">
        <v>3</v>
      </c>
      <c r="M925" s="2" t="s">
        <v>16111</v>
      </c>
      <c r="N925" s="2" t="s">
        <v>16112</v>
      </c>
      <c r="S925" s="1" t="s">
        <v>216</v>
      </c>
      <c r="T925" s="1" t="s">
        <v>8655</v>
      </c>
      <c r="Y925" s="1" t="s">
        <v>51</v>
      </c>
      <c r="Z925" s="1" t="s">
        <v>9254</v>
      </c>
      <c r="AC925" s="1">
        <v>6</v>
      </c>
      <c r="AD925" s="1" t="s">
        <v>165</v>
      </c>
      <c r="AE925" s="1" t="s">
        <v>10958</v>
      </c>
    </row>
    <row r="926" spans="1:72" ht="13.5" customHeight="1">
      <c r="A926" s="3" t="str">
        <f>HYPERLINK("http://kyu.snu.ac.kr/sdhj/index.jsp?type=hj/GK14802_00IH_0001_0018.jpg","1723_각북면_18")</f>
        <v>1723_각북면_18</v>
      </c>
      <c r="B926" s="2">
        <v>1723</v>
      </c>
      <c r="C926" s="2" t="s">
        <v>17482</v>
      </c>
      <c r="D926" s="2" t="s">
        <v>17483</v>
      </c>
      <c r="E926" s="2">
        <v>925</v>
      </c>
      <c r="F926" s="1">
        <v>6</v>
      </c>
      <c r="G926" s="1" t="s">
        <v>1753</v>
      </c>
      <c r="H926" s="1" t="s">
        <v>8457</v>
      </c>
      <c r="I926" s="1">
        <v>8</v>
      </c>
      <c r="L926" s="1">
        <v>3</v>
      </c>
      <c r="M926" s="2" t="s">
        <v>16111</v>
      </c>
      <c r="N926" s="2" t="s">
        <v>16112</v>
      </c>
      <c r="S926" s="1" t="s">
        <v>67</v>
      </c>
      <c r="T926" s="1" t="s">
        <v>2699</v>
      </c>
      <c r="AC926" s="1">
        <v>2</v>
      </c>
      <c r="AD926" s="1" t="s">
        <v>120</v>
      </c>
      <c r="AE926" s="1" t="s">
        <v>11461</v>
      </c>
    </row>
    <row r="927" spans="1:72" ht="13.5" customHeight="1">
      <c r="A927" s="3" t="str">
        <f>HYPERLINK("http://kyu.snu.ac.kr/sdhj/index.jsp?type=hj/GK14802_00IH_0001_0018.jpg","1723_각북면_18")</f>
        <v>1723_각북면_18</v>
      </c>
      <c r="B927" s="2">
        <v>1723</v>
      </c>
      <c r="C927" s="2" t="s">
        <v>17482</v>
      </c>
      <c r="D927" s="2" t="s">
        <v>17483</v>
      </c>
      <c r="E927" s="2">
        <v>926</v>
      </c>
      <c r="F927" s="1">
        <v>6</v>
      </c>
      <c r="G927" s="1" t="s">
        <v>1753</v>
      </c>
      <c r="H927" s="1" t="s">
        <v>8457</v>
      </c>
      <c r="I927" s="1">
        <v>8</v>
      </c>
      <c r="L927" s="1">
        <v>3</v>
      </c>
      <c r="M927" s="2" t="s">
        <v>16111</v>
      </c>
      <c r="N927" s="2" t="s">
        <v>16112</v>
      </c>
      <c r="S927" s="1" t="s">
        <v>67</v>
      </c>
      <c r="T927" s="1" t="s">
        <v>2699</v>
      </c>
      <c r="AC927" s="1">
        <v>5</v>
      </c>
      <c r="AD927" s="1" t="s">
        <v>358</v>
      </c>
      <c r="AE927" s="1" t="s">
        <v>10404</v>
      </c>
      <c r="AG927" s="1" t="s">
        <v>17740</v>
      </c>
    </row>
    <row r="928" spans="1:72" ht="13.5" customHeight="1">
      <c r="A928" s="3" t="str">
        <f>HYPERLINK("http://kyu.snu.ac.kr/sdhj/index.jsp?type=hj/GK14802_00IH_0001_0018.jpg","1723_각북면_18")</f>
        <v>1723_각북면_18</v>
      </c>
      <c r="B928" s="2">
        <v>1723</v>
      </c>
      <c r="C928" s="2" t="s">
        <v>17482</v>
      </c>
      <c r="D928" s="2" t="s">
        <v>17483</v>
      </c>
      <c r="E928" s="2">
        <v>927</v>
      </c>
      <c r="F928" s="1">
        <v>6</v>
      </c>
      <c r="G928" s="1" t="s">
        <v>1753</v>
      </c>
      <c r="H928" s="1" t="s">
        <v>8457</v>
      </c>
      <c r="I928" s="1">
        <v>8</v>
      </c>
      <c r="L928" s="1">
        <v>3</v>
      </c>
      <c r="M928" s="2" t="s">
        <v>16111</v>
      </c>
      <c r="N928" s="2" t="s">
        <v>16112</v>
      </c>
      <c r="S928" s="1" t="s">
        <v>67</v>
      </c>
      <c r="T928" s="1" t="s">
        <v>2699</v>
      </c>
      <c r="Y928" s="1" t="s">
        <v>51</v>
      </c>
      <c r="Z928" s="1" t="s">
        <v>9254</v>
      </c>
      <c r="AC928" s="1">
        <v>1</v>
      </c>
      <c r="AD928" s="1" t="s">
        <v>88</v>
      </c>
      <c r="AE928" s="1" t="s">
        <v>11437</v>
      </c>
      <c r="AF928" s="1" t="s">
        <v>15164</v>
      </c>
      <c r="AG928" s="1" t="s">
        <v>15254</v>
      </c>
    </row>
    <row r="929" spans="1:72" ht="13.5" customHeight="1">
      <c r="A929" s="3" t="str">
        <f>HYPERLINK("http://kyu.snu.ac.kr/sdhj/index.jsp?type=hj/GK14802_00IH_0001_0018.jpg","1723_각북면_18")</f>
        <v>1723_각북면_18</v>
      </c>
      <c r="B929" s="2">
        <v>1723</v>
      </c>
      <c r="C929" s="2" t="s">
        <v>17482</v>
      </c>
      <c r="D929" s="2" t="s">
        <v>17483</v>
      </c>
      <c r="E929" s="2">
        <v>928</v>
      </c>
      <c r="F929" s="1">
        <v>6</v>
      </c>
      <c r="G929" s="1" t="s">
        <v>1753</v>
      </c>
      <c r="H929" s="1" t="s">
        <v>8457</v>
      </c>
      <c r="I929" s="1">
        <v>8</v>
      </c>
      <c r="L929" s="1">
        <v>4</v>
      </c>
      <c r="M929" s="2" t="s">
        <v>16113</v>
      </c>
      <c r="N929" s="2" t="s">
        <v>16114</v>
      </c>
      <c r="T929" s="1" t="s">
        <v>17421</v>
      </c>
      <c r="U929" s="1" t="s">
        <v>382</v>
      </c>
      <c r="V929" s="1" t="s">
        <v>8794</v>
      </c>
      <c r="W929" s="1" t="s">
        <v>2126</v>
      </c>
      <c r="X929" s="1" t="s">
        <v>17741</v>
      </c>
      <c r="Y929" s="1" t="s">
        <v>2127</v>
      </c>
      <c r="Z929" s="1" t="s">
        <v>10873</v>
      </c>
      <c r="AC929" s="1">
        <v>81</v>
      </c>
      <c r="AD929" s="1" t="s">
        <v>104</v>
      </c>
      <c r="AE929" s="1" t="s">
        <v>11476</v>
      </c>
      <c r="AJ929" s="1" t="s">
        <v>17</v>
      </c>
      <c r="AK929" s="1" t="s">
        <v>11643</v>
      </c>
      <c r="AL929" s="1" t="s">
        <v>53</v>
      </c>
      <c r="AM929" s="1" t="s">
        <v>11705</v>
      </c>
      <c r="AT929" s="1" t="s">
        <v>360</v>
      </c>
      <c r="AU929" s="1" t="s">
        <v>8763</v>
      </c>
      <c r="AV929" s="1" t="s">
        <v>2128</v>
      </c>
      <c r="AW929" s="1" t="s">
        <v>12598</v>
      </c>
      <c r="BG929" s="1" t="s">
        <v>360</v>
      </c>
      <c r="BH929" s="1" t="s">
        <v>8763</v>
      </c>
      <c r="BI929" s="1" t="s">
        <v>2129</v>
      </c>
      <c r="BJ929" s="1" t="s">
        <v>13323</v>
      </c>
      <c r="BK929" s="1" t="s">
        <v>360</v>
      </c>
      <c r="BL929" s="1" t="s">
        <v>8763</v>
      </c>
      <c r="BM929" s="1" t="s">
        <v>2130</v>
      </c>
      <c r="BN929" s="1" t="s">
        <v>15434</v>
      </c>
      <c r="BO929" s="1" t="s">
        <v>76</v>
      </c>
      <c r="BP929" s="1" t="s">
        <v>8908</v>
      </c>
      <c r="BQ929" s="1" t="s">
        <v>2131</v>
      </c>
      <c r="BR929" s="1" t="s">
        <v>15513</v>
      </c>
      <c r="BS929" s="1" t="s">
        <v>93</v>
      </c>
      <c r="BT929" s="1" t="s">
        <v>11615</v>
      </c>
    </row>
    <row r="930" spans="1:72" ht="13.5" customHeight="1">
      <c r="A930" s="3" t="str">
        <f>HYPERLINK("http://kyu.snu.ac.kr/sdhj/index.jsp?type=hj/GK14802_00IH_0001_0018.jpg","1723_각북면_18")</f>
        <v>1723_각북면_18</v>
      </c>
      <c r="B930" s="2">
        <v>1723</v>
      </c>
      <c r="C930" s="2" t="s">
        <v>17108</v>
      </c>
      <c r="D930" s="2" t="s">
        <v>17109</v>
      </c>
      <c r="E930" s="2">
        <v>929</v>
      </c>
      <c r="F930" s="1">
        <v>6</v>
      </c>
      <c r="G930" s="1" t="s">
        <v>1753</v>
      </c>
      <c r="H930" s="1" t="s">
        <v>8457</v>
      </c>
      <c r="I930" s="1">
        <v>8</v>
      </c>
      <c r="L930" s="1">
        <v>4</v>
      </c>
      <c r="M930" s="2" t="s">
        <v>16113</v>
      </c>
      <c r="N930" s="2" t="s">
        <v>16114</v>
      </c>
      <c r="S930" s="1" t="s">
        <v>49</v>
      </c>
      <c r="T930" s="1" t="s">
        <v>241</v>
      </c>
      <c r="W930" s="1" t="s">
        <v>2132</v>
      </c>
      <c r="X930" s="1" t="s">
        <v>9231</v>
      </c>
      <c r="Y930" s="1" t="s">
        <v>51</v>
      </c>
      <c r="Z930" s="1" t="s">
        <v>9254</v>
      </c>
      <c r="AC930" s="1">
        <v>80</v>
      </c>
      <c r="AD930" s="1" t="s">
        <v>620</v>
      </c>
      <c r="AE930" s="1" t="s">
        <v>11473</v>
      </c>
      <c r="AJ930" s="1" t="s">
        <v>17</v>
      </c>
      <c r="AK930" s="1" t="s">
        <v>11643</v>
      </c>
      <c r="AL930" s="1" t="s">
        <v>1056</v>
      </c>
      <c r="AM930" s="1" t="s">
        <v>11676</v>
      </c>
      <c r="AT930" s="1" t="s">
        <v>395</v>
      </c>
      <c r="AU930" s="1" t="s">
        <v>8870</v>
      </c>
      <c r="AV930" s="1" t="s">
        <v>2133</v>
      </c>
      <c r="AW930" s="1" t="s">
        <v>10450</v>
      </c>
      <c r="BG930" s="1" t="s">
        <v>1513</v>
      </c>
      <c r="BH930" s="1" t="s">
        <v>12925</v>
      </c>
      <c r="BI930" s="1" t="s">
        <v>2134</v>
      </c>
      <c r="BJ930" s="1" t="s">
        <v>13322</v>
      </c>
      <c r="BK930" s="1" t="s">
        <v>1787</v>
      </c>
      <c r="BL930" s="1" t="s">
        <v>13473</v>
      </c>
      <c r="BM930" s="1" t="s">
        <v>2135</v>
      </c>
      <c r="BN930" s="1" t="s">
        <v>13790</v>
      </c>
      <c r="BO930" s="1" t="s">
        <v>76</v>
      </c>
      <c r="BP930" s="1" t="s">
        <v>8908</v>
      </c>
      <c r="BQ930" s="1" t="s">
        <v>2136</v>
      </c>
      <c r="BR930" s="1" t="s">
        <v>14499</v>
      </c>
      <c r="BS930" s="1" t="s">
        <v>75</v>
      </c>
      <c r="BT930" s="1" t="s">
        <v>11565</v>
      </c>
    </row>
    <row r="931" spans="1:72" ht="13.5" customHeight="1">
      <c r="A931" s="3" t="str">
        <f>HYPERLINK("http://kyu.snu.ac.kr/sdhj/index.jsp?type=hj/GK14802_00IH_0001_0019.jpg","1723_각북면_19")</f>
        <v>1723_각북면_19</v>
      </c>
      <c r="B931" s="2">
        <v>1723</v>
      </c>
      <c r="C931" s="2" t="s">
        <v>17128</v>
      </c>
      <c r="D931" s="2" t="s">
        <v>17129</v>
      </c>
      <c r="E931" s="2">
        <v>930</v>
      </c>
      <c r="F931" s="1">
        <v>6</v>
      </c>
      <c r="G931" s="1" t="s">
        <v>1753</v>
      </c>
      <c r="H931" s="1" t="s">
        <v>8457</v>
      </c>
      <c r="I931" s="1">
        <v>8</v>
      </c>
      <c r="L931" s="1">
        <v>5</v>
      </c>
      <c r="M931" s="2" t="s">
        <v>16115</v>
      </c>
      <c r="N931" s="2" t="s">
        <v>16116</v>
      </c>
      <c r="T931" s="1" t="s">
        <v>17742</v>
      </c>
      <c r="U931" s="1" t="s">
        <v>101</v>
      </c>
      <c r="V931" s="1" t="s">
        <v>8800</v>
      </c>
      <c r="W931" s="1" t="s">
        <v>82</v>
      </c>
      <c r="X931" s="1" t="s">
        <v>17743</v>
      </c>
      <c r="Y931" s="1" t="s">
        <v>2137</v>
      </c>
      <c r="Z931" s="1" t="s">
        <v>11177</v>
      </c>
      <c r="AC931" s="1">
        <v>31</v>
      </c>
      <c r="AD931" s="1" t="s">
        <v>178</v>
      </c>
      <c r="AE931" s="1" t="s">
        <v>11453</v>
      </c>
      <c r="AJ931" s="1" t="s">
        <v>17</v>
      </c>
      <c r="AK931" s="1" t="s">
        <v>11643</v>
      </c>
      <c r="AL931" s="1" t="s">
        <v>42</v>
      </c>
      <c r="AM931" s="1" t="s">
        <v>15289</v>
      </c>
      <c r="AT931" s="1" t="s">
        <v>98</v>
      </c>
      <c r="AU931" s="1" t="s">
        <v>11883</v>
      </c>
      <c r="AV931" s="1" t="s">
        <v>1980</v>
      </c>
      <c r="AW931" s="1" t="s">
        <v>10779</v>
      </c>
      <c r="BG931" s="1" t="s">
        <v>98</v>
      </c>
      <c r="BH931" s="1" t="s">
        <v>11883</v>
      </c>
      <c r="BI931" s="1" t="s">
        <v>1871</v>
      </c>
      <c r="BJ931" s="1" t="s">
        <v>10716</v>
      </c>
      <c r="BK931" s="1" t="s">
        <v>98</v>
      </c>
      <c r="BL931" s="1" t="s">
        <v>11883</v>
      </c>
      <c r="BM931" s="1" t="s">
        <v>1963</v>
      </c>
      <c r="BN931" s="1" t="s">
        <v>11998</v>
      </c>
      <c r="BO931" s="1" t="s">
        <v>98</v>
      </c>
      <c r="BP931" s="1" t="s">
        <v>11883</v>
      </c>
      <c r="BQ931" s="1" t="s">
        <v>1981</v>
      </c>
      <c r="BR931" s="1" t="s">
        <v>14496</v>
      </c>
      <c r="BS931" s="1" t="s">
        <v>758</v>
      </c>
      <c r="BT931" s="1" t="s">
        <v>11662</v>
      </c>
    </row>
    <row r="932" spans="1:72" ht="13.5" customHeight="1">
      <c r="A932" s="3" t="str">
        <f>HYPERLINK("http://kyu.snu.ac.kr/sdhj/index.jsp?type=hj/GK14802_00IH_0001_0019.jpg","1723_각북면_19")</f>
        <v>1723_각북면_19</v>
      </c>
      <c r="B932" s="2">
        <v>1723</v>
      </c>
      <c r="C932" s="2" t="s">
        <v>17181</v>
      </c>
      <c r="D932" s="2" t="s">
        <v>17182</v>
      </c>
      <c r="E932" s="2">
        <v>931</v>
      </c>
      <c r="F932" s="1">
        <v>6</v>
      </c>
      <c r="G932" s="1" t="s">
        <v>1753</v>
      </c>
      <c r="H932" s="1" t="s">
        <v>8457</v>
      </c>
      <c r="I932" s="1">
        <v>8</v>
      </c>
      <c r="L932" s="1">
        <v>5</v>
      </c>
      <c r="M932" s="2" t="s">
        <v>16115</v>
      </c>
      <c r="N932" s="2" t="s">
        <v>16116</v>
      </c>
      <c r="S932" s="1" t="s">
        <v>49</v>
      </c>
      <c r="T932" s="1" t="s">
        <v>241</v>
      </c>
      <c r="W932" s="1" t="s">
        <v>294</v>
      </c>
      <c r="X932" s="1" t="s">
        <v>9214</v>
      </c>
      <c r="Y932" s="1" t="s">
        <v>91</v>
      </c>
      <c r="Z932" s="1" t="s">
        <v>9400</v>
      </c>
      <c r="AC932" s="1">
        <v>33</v>
      </c>
      <c r="AD932" s="1" t="s">
        <v>83</v>
      </c>
      <c r="AE932" s="1" t="s">
        <v>11479</v>
      </c>
      <c r="AJ932" s="1" t="s">
        <v>92</v>
      </c>
      <c r="AK932" s="1" t="s">
        <v>11644</v>
      </c>
      <c r="AL932" s="1" t="s">
        <v>205</v>
      </c>
      <c r="AM932" s="1" t="s">
        <v>11656</v>
      </c>
      <c r="AT932" s="1" t="s">
        <v>101</v>
      </c>
      <c r="AU932" s="1" t="s">
        <v>8800</v>
      </c>
      <c r="AV932" s="1" t="s">
        <v>901</v>
      </c>
      <c r="AW932" s="1" t="s">
        <v>10002</v>
      </c>
      <c r="BG932" s="1" t="s">
        <v>98</v>
      </c>
      <c r="BH932" s="1" t="s">
        <v>11883</v>
      </c>
      <c r="BI932" s="1" t="s">
        <v>1077</v>
      </c>
      <c r="BJ932" s="1" t="s">
        <v>13321</v>
      </c>
      <c r="BK932" s="1" t="s">
        <v>98</v>
      </c>
      <c r="BL932" s="1" t="s">
        <v>11883</v>
      </c>
      <c r="BM932" s="1" t="s">
        <v>2138</v>
      </c>
      <c r="BN932" s="1" t="s">
        <v>10872</v>
      </c>
      <c r="BO932" s="1" t="s">
        <v>98</v>
      </c>
      <c r="BP932" s="1" t="s">
        <v>11883</v>
      </c>
      <c r="BQ932" s="1" t="s">
        <v>2139</v>
      </c>
      <c r="BR932" s="1" t="s">
        <v>14498</v>
      </c>
      <c r="BS932" s="1" t="s">
        <v>209</v>
      </c>
      <c r="BT932" s="1" t="s">
        <v>11648</v>
      </c>
    </row>
    <row r="933" spans="1:72" ht="13.5" customHeight="1">
      <c r="A933" s="3" t="str">
        <f>HYPERLINK("http://kyu.snu.ac.kr/sdhj/index.jsp?type=hj/GK14802_00IH_0001_0019.jpg","1723_각북면_19")</f>
        <v>1723_각북면_19</v>
      </c>
      <c r="B933" s="2">
        <v>1723</v>
      </c>
      <c r="C933" s="2" t="s">
        <v>17125</v>
      </c>
      <c r="D933" s="2" t="s">
        <v>17126</v>
      </c>
      <c r="E933" s="2">
        <v>932</v>
      </c>
      <c r="F933" s="1">
        <v>6</v>
      </c>
      <c r="G933" s="1" t="s">
        <v>1753</v>
      </c>
      <c r="H933" s="1" t="s">
        <v>8457</v>
      </c>
      <c r="I933" s="1">
        <v>8</v>
      </c>
      <c r="L933" s="1">
        <v>5</v>
      </c>
      <c r="M933" s="2" t="s">
        <v>16115</v>
      </c>
      <c r="N933" s="2" t="s">
        <v>16116</v>
      </c>
      <c r="S933" s="1" t="s">
        <v>60</v>
      </c>
      <c r="T933" s="1" t="s">
        <v>8660</v>
      </c>
      <c r="Y933" s="1" t="s">
        <v>2140</v>
      </c>
      <c r="Z933" s="1" t="s">
        <v>9749</v>
      </c>
      <c r="AC933" s="1">
        <v>11</v>
      </c>
      <c r="AD933" s="1" t="s">
        <v>153</v>
      </c>
      <c r="AE933" s="1" t="s">
        <v>11465</v>
      </c>
    </row>
    <row r="934" spans="1:72" ht="13.5" customHeight="1">
      <c r="A934" s="3" t="str">
        <f>HYPERLINK("http://kyu.snu.ac.kr/sdhj/index.jsp?type=hj/GK14802_00IH_0001_0019.jpg","1723_각북면_19")</f>
        <v>1723_각북면_19</v>
      </c>
      <c r="B934" s="2">
        <v>1723</v>
      </c>
      <c r="C934" s="2" t="s">
        <v>17744</v>
      </c>
      <c r="D934" s="2" t="s">
        <v>17745</v>
      </c>
      <c r="E934" s="2">
        <v>933</v>
      </c>
      <c r="F934" s="1">
        <v>6</v>
      </c>
      <c r="G934" s="1" t="s">
        <v>1753</v>
      </c>
      <c r="H934" s="1" t="s">
        <v>8457</v>
      </c>
      <c r="I934" s="1">
        <v>8</v>
      </c>
      <c r="L934" s="1">
        <v>5</v>
      </c>
      <c r="M934" s="2" t="s">
        <v>16115</v>
      </c>
      <c r="N934" s="2" t="s">
        <v>16116</v>
      </c>
      <c r="S934" s="1" t="s">
        <v>67</v>
      </c>
      <c r="T934" s="1" t="s">
        <v>2699</v>
      </c>
      <c r="AF934" s="1" t="s">
        <v>164</v>
      </c>
      <c r="AG934" s="1" t="s">
        <v>9220</v>
      </c>
    </row>
    <row r="935" spans="1:72" ht="13.5" customHeight="1">
      <c r="A935" s="3" t="str">
        <f>HYPERLINK("http://kyu.snu.ac.kr/sdhj/index.jsp?type=hj/GK14802_00IH_0001_0019.jpg","1723_각북면_19")</f>
        <v>1723_각북면_19</v>
      </c>
      <c r="B935" s="2">
        <v>1723</v>
      </c>
      <c r="C935" s="2" t="s">
        <v>17744</v>
      </c>
      <c r="D935" s="2" t="s">
        <v>17745</v>
      </c>
      <c r="E935" s="2">
        <v>934</v>
      </c>
      <c r="F935" s="1">
        <v>6</v>
      </c>
      <c r="G935" s="1" t="s">
        <v>1753</v>
      </c>
      <c r="H935" s="1" t="s">
        <v>8457</v>
      </c>
      <c r="I935" s="1">
        <v>8</v>
      </c>
      <c r="L935" s="1">
        <v>5</v>
      </c>
      <c r="M935" s="2" t="s">
        <v>16115</v>
      </c>
      <c r="N935" s="2" t="s">
        <v>16116</v>
      </c>
      <c r="S935" s="1" t="s">
        <v>67</v>
      </c>
      <c r="T935" s="1" t="s">
        <v>2699</v>
      </c>
      <c r="AC935" s="1">
        <v>5</v>
      </c>
      <c r="AD935" s="1" t="s">
        <v>358</v>
      </c>
      <c r="AE935" s="1" t="s">
        <v>10404</v>
      </c>
    </row>
    <row r="936" spans="1:72" ht="13.5" customHeight="1">
      <c r="A936" s="3" t="str">
        <f>HYPERLINK("http://kyu.snu.ac.kr/sdhj/index.jsp?type=hj/GK14802_00IH_0001_0019.jpg","1723_각북면_19")</f>
        <v>1723_각북면_19</v>
      </c>
      <c r="B936" s="2">
        <v>1723</v>
      </c>
      <c r="C936" s="2" t="s">
        <v>17744</v>
      </c>
      <c r="D936" s="2" t="s">
        <v>17745</v>
      </c>
      <c r="E936" s="2">
        <v>935</v>
      </c>
      <c r="F936" s="1">
        <v>6</v>
      </c>
      <c r="G936" s="1" t="s">
        <v>1753</v>
      </c>
      <c r="H936" s="1" t="s">
        <v>8457</v>
      </c>
      <c r="I936" s="1">
        <v>8</v>
      </c>
      <c r="L936" s="1">
        <v>5</v>
      </c>
      <c r="M936" s="2" t="s">
        <v>16115</v>
      </c>
      <c r="N936" s="2" t="s">
        <v>16116</v>
      </c>
      <c r="T936" s="1" t="s">
        <v>17746</v>
      </c>
      <c r="U936" s="1" t="s">
        <v>105</v>
      </c>
      <c r="V936" s="1" t="s">
        <v>8758</v>
      </c>
      <c r="Y936" s="1" t="s">
        <v>2141</v>
      </c>
      <c r="Z936" s="1" t="s">
        <v>15065</v>
      </c>
      <c r="AF936" s="1" t="s">
        <v>1820</v>
      </c>
      <c r="AG936" s="1" t="s">
        <v>11511</v>
      </c>
    </row>
    <row r="937" spans="1:72" ht="13.5" customHeight="1">
      <c r="A937" s="3" t="str">
        <f>HYPERLINK("http://kyu.snu.ac.kr/sdhj/index.jsp?type=hj/GK14802_00IH_0001_0019.jpg","1723_각북면_19")</f>
        <v>1723_각북면_19</v>
      </c>
      <c r="B937" s="2">
        <v>1723</v>
      </c>
      <c r="C937" s="2" t="s">
        <v>17744</v>
      </c>
      <c r="D937" s="2" t="s">
        <v>17745</v>
      </c>
      <c r="E937" s="2">
        <v>936</v>
      </c>
      <c r="F937" s="1">
        <v>6</v>
      </c>
      <c r="G937" s="1" t="s">
        <v>1753</v>
      </c>
      <c r="H937" s="1" t="s">
        <v>8457</v>
      </c>
      <c r="I937" s="1">
        <v>9</v>
      </c>
      <c r="J937" s="1" t="s">
        <v>2142</v>
      </c>
      <c r="K937" s="1" t="s">
        <v>8579</v>
      </c>
      <c r="L937" s="1">
        <v>1</v>
      </c>
      <c r="M937" s="2" t="s">
        <v>2142</v>
      </c>
      <c r="N937" s="2" t="s">
        <v>8579</v>
      </c>
      <c r="T937" s="1" t="s">
        <v>17111</v>
      </c>
      <c r="U937" s="1" t="s">
        <v>544</v>
      </c>
      <c r="V937" s="1" t="s">
        <v>8757</v>
      </c>
      <c r="W937" s="1" t="s">
        <v>39</v>
      </c>
      <c r="X937" s="1" t="s">
        <v>9215</v>
      </c>
      <c r="Y937" s="1" t="s">
        <v>2143</v>
      </c>
      <c r="Z937" s="1" t="s">
        <v>11176</v>
      </c>
      <c r="AC937" s="1">
        <v>53</v>
      </c>
      <c r="AD937" s="1" t="s">
        <v>559</v>
      </c>
      <c r="AE937" s="1" t="s">
        <v>11384</v>
      </c>
      <c r="AJ937" s="1" t="s">
        <v>17</v>
      </c>
      <c r="AK937" s="1" t="s">
        <v>11643</v>
      </c>
      <c r="AL937" s="1" t="s">
        <v>42</v>
      </c>
      <c r="AM937" s="1" t="s">
        <v>15289</v>
      </c>
      <c r="AT937" s="1" t="s">
        <v>57</v>
      </c>
      <c r="AU937" s="1" t="s">
        <v>8812</v>
      </c>
      <c r="AV937" s="1" t="s">
        <v>2144</v>
      </c>
      <c r="AW937" s="1" t="s">
        <v>11187</v>
      </c>
      <c r="BG937" s="1" t="s">
        <v>38</v>
      </c>
      <c r="BH937" s="1" t="s">
        <v>8841</v>
      </c>
      <c r="BI937" s="1" t="s">
        <v>2145</v>
      </c>
      <c r="BJ937" s="1" t="s">
        <v>13104</v>
      </c>
      <c r="BK937" s="1" t="s">
        <v>2146</v>
      </c>
      <c r="BL937" s="1" t="s">
        <v>13472</v>
      </c>
      <c r="BM937" s="1" t="s">
        <v>1186</v>
      </c>
      <c r="BN937" s="1" t="s">
        <v>12981</v>
      </c>
      <c r="BO937" s="1" t="s">
        <v>550</v>
      </c>
      <c r="BP937" s="1" t="s">
        <v>11888</v>
      </c>
      <c r="BQ937" s="1" t="s">
        <v>2147</v>
      </c>
      <c r="BR937" s="1" t="s">
        <v>14497</v>
      </c>
      <c r="BS937" s="1" t="s">
        <v>42</v>
      </c>
      <c r="BT937" s="1" t="s">
        <v>15289</v>
      </c>
    </row>
    <row r="938" spans="1:72" ht="13.5" customHeight="1">
      <c r="A938" s="3" t="str">
        <f>HYPERLINK("http://kyu.snu.ac.kr/sdhj/index.jsp?type=hj/GK14802_00IH_0001_0019.jpg","1723_각북면_19")</f>
        <v>1723_각북면_19</v>
      </c>
      <c r="B938" s="2">
        <v>1723</v>
      </c>
      <c r="C938" s="2" t="s">
        <v>17521</v>
      </c>
      <c r="D938" s="2" t="s">
        <v>17522</v>
      </c>
      <c r="E938" s="2">
        <v>937</v>
      </c>
      <c r="F938" s="1">
        <v>6</v>
      </c>
      <c r="G938" s="1" t="s">
        <v>1753</v>
      </c>
      <c r="H938" s="1" t="s">
        <v>8457</v>
      </c>
      <c r="I938" s="1">
        <v>9</v>
      </c>
      <c r="L938" s="1">
        <v>1</v>
      </c>
      <c r="M938" s="2" t="s">
        <v>2142</v>
      </c>
      <c r="N938" s="2" t="s">
        <v>8579</v>
      </c>
      <c r="S938" s="1" t="s">
        <v>49</v>
      </c>
      <c r="T938" s="1" t="s">
        <v>241</v>
      </c>
      <c r="W938" s="1" t="s">
        <v>72</v>
      </c>
      <c r="X938" s="1" t="s">
        <v>9205</v>
      </c>
      <c r="Y938" s="1" t="s">
        <v>51</v>
      </c>
      <c r="Z938" s="1" t="s">
        <v>9254</v>
      </c>
      <c r="AC938" s="1">
        <v>44</v>
      </c>
      <c r="AD938" s="1" t="s">
        <v>74</v>
      </c>
      <c r="AE938" s="1" t="s">
        <v>11463</v>
      </c>
      <c r="AJ938" s="1" t="s">
        <v>17</v>
      </c>
      <c r="AK938" s="1" t="s">
        <v>11643</v>
      </c>
      <c r="AL938" s="1" t="s">
        <v>75</v>
      </c>
      <c r="AM938" s="1" t="s">
        <v>11565</v>
      </c>
      <c r="AT938" s="1" t="s">
        <v>57</v>
      </c>
      <c r="AU938" s="1" t="s">
        <v>8812</v>
      </c>
      <c r="AV938" s="1" t="s">
        <v>2148</v>
      </c>
      <c r="AW938" s="1" t="s">
        <v>12337</v>
      </c>
      <c r="BG938" s="1" t="s">
        <v>57</v>
      </c>
      <c r="BH938" s="1" t="s">
        <v>8812</v>
      </c>
      <c r="BI938" s="1" t="s">
        <v>848</v>
      </c>
      <c r="BJ938" s="1" t="s">
        <v>9405</v>
      </c>
      <c r="BK938" s="1" t="s">
        <v>849</v>
      </c>
      <c r="BL938" s="1" t="s">
        <v>11893</v>
      </c>
      <c r="BM938" s="1" t="s">
        <v>797</v>
      </c>
      <c r="BN938" s="1" t="s">
        <v>12161</v>
      </c>
      <c r="BO938" s="1" t="s">
        <v>38</v>
      </c>
      <c r="BP938" s="1" t="s">
        <v>8841</v>
      </c>
      <c r="BQ938" s="1" t="s">
        <v>850</v>
      </c>
      <c r="BR938" s="1" t="s">
        <v>14129</v>
      </c>
      <c r="BS938" s="1" t="s">
        <v>518</v>
      </c>
      <c r="BT938" s="1" t="s">
        <v>11637</v>
      </c>
    </row>
    <row r="939" spans="1:72" ht="13.5" customHeight="1">
      <c r="A939" s="3" t="str">
        <f>HYPERLINK("http://kyu.snu.ac.kr/sdhj/index.jsp?type=hj/GK14802_00IH_0001_0019.jpg","1723_각북면_19")</f>
        <v>1723_각북면_19</v>
      </c>
      <c r="B939" s="2">
        <v>1723</v>
      </c>
      <c r="C939" s="2" t="s">
        <v>17081</v>
      </c>
      <c r="D939" s="2" t="s">
        <v>17082</v>
      </c>
      <c r="E939" s="2">
        <v>938</v>
      </c>
      <c r="F939" s="1">
        <v>6</v>
      </c>
      <c r="G939" s="1" t="s">
        <v>1753</v>
      </c>
      <c r="H939" s="1" t="s">
        <v>8457</v>
      </c>
      <c r="I939" s="1">
        <v>9</v>
      </c>
      <c r="L939" s="1">
        <v>1</v>
      </c>
      <c r="M939" s="2" t="s">
        <v>2142</v>
      </c>
      <c r="N939" s="2" t="s">
        <v>8579</v>
      </c>
      <c r="S939" s="1" t="s">
        <v>216</v>
      </c>
      <c r="T939" s="1" t="s">
        <v>8655</v>
      </c>
      <c r="Y939" s="1" t="s">
        <v>51</v>
      </c>
      <c r="Z939" s="1" t="s">
        <v>9254</v>
      </c>
      <c r="AC939" s="1">
        <v>11</v>
      </c>
      <c r="AD939" s="1" t="s">
        <v>153</v>
      </c>
      <c r="AE939" s="1" t="s">
        <v>11465</v>
      </c>
    </row>
    <row r="940" spans="1:72" ht="13.5" customHeight="1">
      <c r="A940" s="3" t="str">
        <f>HYPERLINK("http://kyu.snu.ac.kr/sdhj/index.jsp?type=hj/GK14802_00IH_0001_0019.jpg","1723_각북면_19")</f>
        <v>1723_각북면_19</v>
      </c>
      <c r="B940" s="2">
        <v>1723</v>
      </c>
      <c r="C940" s="2" t="s">
        <v>17256</v>
      </c>
      <c r="D940" s="2" t="s">
        <v>17257</v>
      </c>
      <c r="E940" s="2">
        <v>939</v>
      </c>
      <c r="F940" s="1">
        <v>6</v>
      </c>
      <c r="G940" s="1" t="s">
        <v>1753</v>
      </c>
      <c r="H940" s="1" t="s">
        <v>8457</v>
      </c>
      <c r="I940" s="1">
        <v>9</v>
      </c>
      <c r="L940" s="1">
        <v>1</v>
      </c>
      <c r="M940" s="2" t="s">
        <v>2142</v>
      </c>
      <c r="N940" s="2" t="s">
        <v>8579</v>
      </c>
      <c r="S940" s="1" t="s">
        <v>136</v>
      </c>
      <c r="T940" s="1" t="s">
        <v>4203</v>
      </c>
      <c r="Y940" s="1" t="s">
        <v>315</v>
      </c>
      <c r="Z940" s="1" t="s">
        <v>9351</v>
      </c>
      <c r="AC940" s="1">
        <v>7</v>
      </c>
      <c r="AD940" s="1" t="s">
        <v>230</v>
      </c>
      <c r="AE940" s="1" t="s">
        <v>11441</v>
      </c>
    </row>
    <row r="941" spans="1:72" ht="13.5" customHeight="1">
      <c r="A941" s="3" t="str">
        <f>HYPERLINK("http://kyu.snu.ac.kr/sdhj/index.jsp?type=hj/GK14802_00IH_0001_0019.jpg","1723_각북면_19")</f>
        <v>1723_각북면_19</v>
      </c>
      <c r="B941" s="2">
        <v>1723</v>
      </c>
      <c r="C941" s="2" t="s">
        <v>17256</v>
      </c>
      <c r="D941" s="2" t="s">
        <v>17257</v>
      </c>
      <c r="E941" s="2">
        <v>940</v>
      </c>
      <c r="F941" s="1">
        <v>6</v>
      </c>
      <c r="G941" s="1" t="s">
        <v>1753</v>
      </c>
      <c r="H941" s="1" t="s">
        <v>8457</v>
      </c>
      <c r="I941" s="1">
        <v>9</v>
      </c>
      <c r="L941" s="1">
        <v>1</v>
      </c>
      <c r="M941" s="2" t="s">
        <v>2142</v>
      </c>
      <c r="N941" s="2" t="s">
        <v>8579</v>
      </c>
      <c r="S941" s="1" t="s">
        <v>67</v>
      </c>
      <c r="T941" s="1" t="s">
        <v>2699</v>
      </c>
      <c r="Y941" s="1" t="s">
        <v>51</v>
      </c>
      <c r="Z941" s="1" t="s">
        <v>9254</v>
      </c>
      <c r="AC941" s="1">
        <v>1</v>
      </c>
      <c r="AD941" s="1" t="s">
        <v>88</v>
      </c>
      <c r="AE941" s="1" t="s">
        <v>11437</v>
      </c>
      <c r="AF941" s="1" t="s">
        <v>89</v>
      </c>
      <c r="AG941" s="1" t="s">
        <v>11488</v>
      </c>
    </row>
    <row r="942" spans="1:72" ht="13.5" customHeight="1">
      <c r="A942" s="3" t="str">
        <f>HYPERLINK("http://kyu.snu.ac.kr/sdhj/index.jsp?type=hj/GK14802_00IH_0001_0019.jpg","1723_각북면_19")</f>
        <v>1723_각북면_19</v>
      </c>
      <c r="B942" s="2">
        <v>1723</v>
      </c>
      <c r="C942" s="2" t="s">
        <v>17256</v>
      </c>
      <c r="D942" s="2" t="s">
        <v>17257</v>
      </c>
      <c r="E942" s="2">
        <v>941</v>
      </c>
      <c r="F942" s="1">
        <v>6</v>
      </c>
      <c r="G942" s="1" t="s">
        <v>1753</v>
      </c>
      <c r="H942" s="1" t="s">
        <v>8457</v>
      </c>
      <c r="I942" s="1">
        <v>9</v>
      </c>
      <c r="L942" s="1">
        <v>2</v>
      </c>
      <c r="M942" s="2" t="s">
        <v>16117</v>
      </c>
      <c r="N942" s="2" t="s">
        <v>16118</v>
      </c>
      <c r="T942" s="1" t="s">
        <v>17078</v>
      </c>
      <c r="U942" s="1" t="s">
        <v>57</v>
      </c>
      <c r="V942" s="1" t="s">
        <v>8812</v>
      </c>
      <c r="W942" s="1" t="s">
        <v>82</v>
      </c>
      <c r="X942" s="1" t="s">
        <v>17298</v>
      </c>
      <c r="Y942" s="1" t="s">
        <v>2149</v>
      </c>
      <c r="Z942" s="1" t="s">
        <v>11175</v>
      </c>
      <c r="AC942" s="1">
        <v>34</v>
      </c>
      <c r="AD942" s="1" t="s">
        <v>115</v>
      </c>
      <c r="AE942" s="1" t="s">
        <v>11474</v>
      </c>
      <c r="AJ942" s="1" t="s">
        <v>17</v>
      </c>
      <c r="AK942" s="1" t="s">
        <v>11643</v>
      </c>
      <c r="AL942" s="1" t="s">
        <v>42</v>
      </c>
      <c r="AM942" s="1" t="s">
        <v>15289</v>
      </c>
      <c r="AT942" s="1" t="s">
        <v>98</v>
      </c>
      <c r="AU942" s="1" t="s">
        <v>11883</v>
      </c>
      <c r="AV942" s="1" t="s">
        <v>1980</v>
      </c>
      <c r="AW942" s="1" t="s">
        <v>10779</v>
      </c>
      <c r="BG942" s="1" t="s">
        <v>98</v>
      </c>
      <c r="BH942" s="1" t="s">
        <v>11883</v>
      </c>
      <c r="BI942" s="1" t="s">
        <v>1871</v>
      </c>
      <c r="BJ942" s="1" t="s">
        <v>10716</v>
      </c>
      <c r="BK942" s="1" t="s">
        <v>98</v>
      </c>
      <c r="BL942" s="1" t="s">
        <v>11883</v>
      </c>
      <c r="BM942" s="1" t="s">
        <v>1963</v>
      </c>
      <c r="BN942" s="1" t="s">
        <v>11998</v>
      </c>
      <c r="BO942" s="1" t="s">
        <v>98</v>
      </c>
      <c r="BP942" s="1" t="s">
        <v>11883</v>
      </c>
      <c r="BQ942" s="1" t="s">
        <v>1981</v>
      </c>
      <c r="BR942" s="1" t="s">
        <v>14496</v>
      </c>
      <c r="BS942" s="1" t="s">
        <v>758</v>
      </c>
      <c r="BT942" s="1" t="s">
        <v>11662</v>
      </c>
    </row>
    <row r="943" spans="1:72" ht="13.5" customHeight="1">
      <c r="A943" s="3" t="str">
        <f>HYPERLINK("http://kyu.snu.ac.kr/sdhj/index.jsp?type=hj/GK14802_00IH_0001_0019.jpg","1723_각북면_19")</f>
        <v>1723_각북면_19</v>
      </c>
      <c r="B943" s="2">
        <v>1723</v>
      </c>
      <c r="C943" s="2" t="s">
        <v>17181</v>
      </c>
      <c r="D943" s="2" t="s">
        <v>17182</v>
      </c>
      <c r="E943" s="2">
        <v>942</v>
      </c>
      <c r="F943" s="1">
        <v>6</v>
      </c>
      <c r="G943" s="1" t="s">
        <v>1753</v>
      </c>
      <c r="H943" s="1" t="s">
        <v>8457</v>
      </c>
      <c r="I943" s="1">
        <v>9</v>
      </c>
      <c r="L943" s="1">
        <v>2</v>
      </c>
      <c r="M943" s="2" t="s">
        <v>16117</v>
      </c>
      <c r="N943" s="2" t="s">
        <v>16118</v>
      </c>
      <c r="S943" s="1" t="s">
        <v>49</v>
      </c>
      <c r="T943" s="1" t="s">
        <v>241</v>
      </c>
      <c r="W943" s="1" t="s">
        <v>294</v>
      </c>
      <c r="X943" s="1" t="s">
        <v>9214</v>
      </c>
      <c r="Y943" s="1" t="s">
        <v>91</v>
      </c>
      <c r="Z943" s="1" t="s">
        <v>9400</v>
      </c>
      <c r="AC943" s="1">
        <v>33</v>
      </c>
      <c r="AD943" s="1" t="s">
        <v>83</v>
      </c>
      <c r="AE943" s="1" t="s">
        <v>11479</v>
      </c>
      <c r="AJ943" s="1" t="s">
        <v>92</v>
      </c>
      <c r="AK943" s="1" t="s">
        <v>11644</v>
      </c>
      <c r="AL943" s="1" t="s">
        <v>205</v>
      </c>
      <c r="AM943" s="1" t="s">
        <v>11656</v>
      </c>
      <c r="AT943" s="1" t="s">
        <v>57</v>
      </c>
      <c r="AU943" s="1" t="s">
        <v>8812</v>
      </c>
      <c r="AV943" s="1" t="s">
        <v>2150</v>
      </c>
      <c r="AW943" s="1" t="s">
        <v>11273</v>
      </c>
      <c r="BG943" s="1" t="s">
        <v>57</v>
      </c>
      <c r="BH943" s="1" t="s">
        <v>8812</v>
      </c>
      <c r="BI943" s="1" t="s">
        <v>1329</v>
      </c>
      <c r="BJ943" s="1" t="s">
        <v>11970</v>
      </c>
      <c r="BK943" s="1" t="s">
        <v>1489</v>
      </c>
      <c r="BL943" s="1" t="s">
        <v>8979</v>
      </c>
      <c r="BM943" s="1" t="s">
        <v>1250</v>
      </c>
      <c r="BN943" s="1" t="s">
        <v>12433</v>
      </c>
      <c r="BO943" s="1" t="s">
        <v>98</v>
      </c>
      <c r="BP943" s="1" t="s">
        <v>11883</v>
      </c>
      <c r="BQ943" s="1" t="s">
        <v>2151</v>
      </c>
      <c r="BR943" s="1" t="s">
        <v>15516</v>
      </c>
      <c r="BS943" s="1" t="s">
        <v>42</v>
      </c>
      <c r="BT943" s="1" t="s">
        <v>15289</v>
      </c>
    </row>
    <row r="944" spans="1:72" ht="13.5" customHeight="1">
      <c r="A944" s="3" t="str">
        <f>HYPERLINK("http://kyu.snu.ac.kr/sdhj/index.jsp?type=hj/GK14802_00IH_0001_0019.jpg","1723_각북면_19")</f>
        <v>1723_각북면_19</v>
      </c>
      <c r="B944" s="2">
        <v>1723</v>
      </c>
      <c r="C944" s="2" t="s">
        <v>17710</v>
      </c>
      <c r="D944" s="2" t="s">
        <v>17711</v>
      </c>
      <c r="E944" s="2">
        <v>943</v>
      </c>
      <c r="F944" s="1">
        <v>6</v>
      </c>
      <c r="G944" s="1" t="s">
        <v>1753</v>
      </c>
      <c r="H944" s="1" t="s">
        <v>8457</v>
      </c>
      <c r="I944" s="1">
        <v>9</v>
      </c>
      <c r="L944" s="1">
        <v>2</v>
      </c>
      <c r="M944" s="2" t="s">
        <v>16117</v>
      </c>
      <c r="N944" s="2" t="s">
        <v>16118</v>
      </c>
      <c r="S944" s="1" t="s">
        <v>216</v>
      </c>
      <c r="T944" s="1" t="s">
        <v>8655</v>
      </c>
      <c r="Y944" s="1" t="s">
        <v>51</v>
      </c>
      <c r="Z944" s="1" t="s">
        <v>9254</v>
      </c>
      <c r="AC944" s="1">
        <v>1</v>
      </c>
      <c r="AD944" s="1" t="s">
        <v>88</v>
      </c>
      <c r="AE944" s="1" t="s">
        <v>11437</v>
      </c>
      <c r="AF944" s="1" t="s">
        <v>89</v>
      </c>
      <c r="AG944" s="1" t="s">
        <v>11488</v>
      </c>
    </row>
    <row r="945" spans="1:72" ht="13.5" customHeight="1">
      <c r="A945" s="3" t="str">
        <f>HYPERLINK("http://kyu.snu.ac.kr/sdhj/index.jsp?type=hj/GK14802_00IH_0001_0019.jpg","1723_각북면_19")</f>
        <v>1723_각북면_19</v>
      </c>
      <c r="B945" s="2">
        <v>1723</v>
      </c>
      <c r="C945" s="2" t="s">
        <v>17081</v>
      </c>
      <c r="D945" s="2" t="s">
        <v>17082</v>
      </c>
      <c r="E945" s="2">
        <v>944</v>
      </c>
      <c r="F945" s="1">
        <v>6</v>
      </c>
      <c r="G945" s="1" t="s">
        <v>1753</v>
      </c>
      <c r="H945" s="1" t="s">
        <v>8457</v>
      </c>
      <c r="I945" s="1">
        <v>9</v>
      </c>
      <c r="L945" s="1">
        <v>2</v>
      </c>
      <c r="M945" s="2" t="s">
        <v>16117</v>
      </c>
      <c r="N945" s="2" t="s">
        <v>16118</v>
      </c>
      <c r="T945" s="1" t="s">
        <v>17370</v>
      </c>
      <c r="U945" s="1" t="s">
        <v>105</v>
      </c>
      <c r="V945" s="1" t="s">
        <v>8758</v>
      </c>
      <c r="Y945" s="1" t="s">
        <v>589</v>
      </c>
      <c r="Z945" s="1" t="s">
        <v>10964</v>
      </c>
      <c r="AC945" s="1">
        <v>62</v>
      </c>
      <c r="AD945" s="1" t="s">
        <v>120</v>
      </c>
      <c r="AE945" s="1" t="s">
        <v>11461</v>
      </c>
      <c r="AT945" s="1" t="s">
        <v>108</v>
      </c>
      <c r="AU945" s="1" t="s">
        <v>8814</v>
      </c>
      <c r="AV945" s="1" t="s">
        <v>2152</v>
      </c>
      <c r="AW945" s="1" t="s">
        <v>11241</v>
      </c>
      <c r="BB945" s="1" t="s">
        <v>176</v>
      </c>
      <c r="BC945" s="1" t="s">
        <v>8762</v>
      </c>
      <c r="BD945" s="1" t="s">
        <v>2153</v>
      </c>
      <c r="BE945" s="1" t="s">
        <v>10376</v>
      </c>
    </row>
    <row r="946" spans="1:72" ht="13.5" customHeight="1">
      <c r="A946" s="3" t="str">
        <f>HYPERLINK("http://kyu.snu.ac.kr/sdhj/index.jsp?type=hj/GK14802_00IH_0001_0019.jpg","1723_각북면_19")</f>
        <v>1723_각북면_19</v>
      </c>
      <c r="B946" s="2">
        <v>1723</v>
      </c>
      <c r="C946" s="2" t="s">
        <v>17081</v>
      </c>
      <c r="D946" s="2" t="s">
        <v>17082</v>
      </c>
      <c r="E946" s="2">
        <v>945</v>
      </c>
      <c r="F946" s="1">
        <v>6</v>
      </c>
      <c r="G946" s="1" t="s">
        <v>1753</v>
      </c>
      <c r="H946" s="1" t="s">
        <v>8457</v>
      </c>
      <c r="I946" s="1">
        <v>9</v>
      </c>
      <c r="L946" s="1">
        <v>3</v>
      </c>
      <c r="M946" s="2" t="s">
        <v>16119</v>
      </c>
      <c r="N946" s="2" t="s">
        <v>16120</v>
      </c>
      <c r="O946" s="1" t="s">
        <v>6</v>
      </c>
      <c r="P946" s="1" t="s">
        <v>8606</v>
      </c>
      <c r="T946" s="1" t="s">
        <v>17747</v>
      </c>
      <c r="U946" s="1" t="s">
        <v>101</v>
      </c>
      <c r="V946" s="1" t="s">
        <v>8800</v>
      </c>
      <c r="W946" s="1" t="s">
        <v>782</v>
      </c>
      <c r="X946" s="1" t="s">
        <v>8722</v>
      </c>
      <c r="Y946" s="1" t="s">
        <v>2154</v>
      </c>
      <c r="Z946" s="1" t="s">
        <v>11174</v>
      </c>
      <c r="AC946" s="1">
        <v>75</v>
      </c>
      <c r="AD946" s="1" t="s">
        <v>318</v>
      </c>
      <c r="AE946" s="1" t="s">
        <v>11436</v>
      </c>
      <c r="AJ946" s="1" t="s">
        <v>17</v>
      </c>
      <c r="AK946" s="1" t="s">
        <v>11643</v>
      </c>
      <c r="AL946" s="1" t="s">
        <v>75</v>
      </c>
      <c r="AM946" s="1" t="s">
        <v>11565</v>
      </c>
      <c r="AT946" s="1" t="s">
        <v>2155</v>
      </c>
      <c r="AU946" s="1" t="s">
        <v>11922</v>
      </c>
      <c r="AV946" s="1" t="s">
        <v>2156</v>
      </c>
      <c r="AW946" s="1" t="s">
        <v>12597</v>
      </c>
      <c r="BG946" s="1" t="s">
        <v>1044</v>
      </c>
      <c r="BH946" s="1" t="s">
        <v>11897</v>
      </c>
      <c r="BI946" s="1" t="s">
        <v>2157</v>
      </c>
      <c r="BJ946" s="1" t="s">
        <v>12389</v>
      </c>
      <c r="BK946" s="1" t="s">
        <v>2074</v>
      </c>
      <c r="BL946" s="1" t="s">
        <v>12899</v>
      </c>
      <c r="BM946" s="1" t="s">
        <v>1840</v>
      </c>
      <c r="BN946" s="1" t="s">
        <v>9236</v>
      </c>
      <c r="BO946" s="1" t="s">
        <v>98</v>
      </c>
      <c r="BP946" s="1" t="s">
        <v>11883</v>
      </c>
      <c r="BQ946" s="1" t="s">
        <v>2158</v>
      </c>
      <c r="BR946" s="1" t="s">
        <v>14495</v>
      </c>
      <c r="BS946" s="1" t="s">
        <v>2159</v>
      </c>
      <c r="BT946" s="1" t="s">
        <v>11658</v>
      </c>
    </row>
    <row r="947" spans="1:72" ht="13.5" customHeight="1">
      <c r="A947" s="3" t="str">
        <f>HYPERLINK("http://kyu.snu.ac.kr/sdhj/index.jsp?type=hj/GK14802_00IH_0001_0019.jpg","1723_각북면_19")</f>
        <v>1723_각북면_19</v>
      </c>
      <c r="B947" s="2">
        <v>1723</v>
      </c>
      <c r="C947" s="2" t="s">
        <v>17069</v>
      </c>
      <c r="D947" s="2" t="s">
        <v>17070</v>
      </c>
      <c r="E947" s="2">
        <v>946</v>
      </c>
      <c r="F947" s="1">
        <v>6</v>
      </c>
      <c r="G947" s="1" t="s">
        <v>1753</v>
      </c>
      <c r="H947" s="1" t="s">
        <v>8457</v>
      </c>
      <c r="I947" s="1">
        <v>9</v>
      </c>
      <c r="L947" s="1">
        <v>3</v>
      </c>
      <c r="M947" s="2" t="s">
        <v>16119</v>
      </c>
      <c r="N947" s="2" t="s">
        <v>16120</v>
      </c>
      <c r="S947" s="1" t="s">
        <v>49</v>
      </c>
      <c r="T947" s="1" t="s">
        <v>241</v>
      </c>
      <c r="W947" s="1" t="s">
        <v>197</v>
      </c>
      <c r="X947" s="1" t="s">
        <v>17748</v>
      </c>
      <c r="Y947" s="1" t="s">
        <v>91</v>
      </c>
      <c r="Z947" s="1" t="s">
        <v>9400</v>
      </c>
      <c r="AC947" s="1">
        <v>74</v>
      </c>
      <c r="AD947" s="1" t="s">
        <v>336</v>
      </c>
      <c r="AE947" s="1" t="s">
        <v>11456</v>
      </c>
      <c r="AJ947" s="1" t="s">
        <v>92</v>
      </c>
      <c r="AK947" s="1" t="s">
        <v>11644</v>
      </c>
      <c r="AL947" s="1" t="s">
        <v>196</v>
      </c>
      <c r="AM947" s="1" t="s">
        <v>11624</v>
      </c>
      <c r="AT947" s="1" t="s">
        <v>98</v>
      </c>
      <c r="AU947" s="1" t="s">
        <v>11883</v>
      </c>
      <c r="AV947" s="1" t="s">
        <v>2160</v>
      </c>
      <c r="AW947" s="1" t="s">
        <v>12596</v>
      </c>
      <c r="BG947" s="1" t="s">
        <v>607</v>
      </c>
      <c r="BH947" s="1" t="s">
        <v>8948</v>
      </c>
      <c r="BI947" s="1" t="s">
        <v>8265</v>
      </c>
      <c r="BJ947" s="1" t="s">
        <v>13320</v>
      </c>
      <c r="BK947" s="1" t="s">
        <v>611</v>
      </c>
      <c r="BL947" s="1" t="s">
        <v>11916</v>
      </c>
      <c r="BM947" s="1" t="s">
        <v>2161</v>
      </c>
      <c r="BN947" s="1" t="s">
        <v>13317</v>
      </c>
      <c r="BO947" s="1" t="s">
        <v>98</v>
      </c>
      <c r="BP947" s="1" t="s">
        <v>11883</v>
      </c>
      <c r="BQ947" s="1" t="s">
        <v>2162</v>
      </c>
      <c r="BR947" s="1" t="s">
        <v>14494</v>
      </c>
      <c r="BS947" s="1" t="s">
        <v>75</v>
      </c>
      <c r="BT947" s="1" t="s">
        <v>11565</v>
      </c>
    </row>
    <row r="948" spans="1:72" ht="13.5" customHeight="1">
      <c r="A948" s="3" t="str">
        <f>HYPERLINK("http://kyu.snu.ac.kr/sdhj/index.jsp?type=hj/GK14802_00IH_0001_0019.jpg","1723_각북면_19")</f>
        <v>1723_각북면_19</v>
      </c>
      <c r="B948" s="2">
        <v>1723</v>
      </c>
      <c r="C948" s="2" t="s">
        <v>17749</v>
      </c>
      <c r="D948" s="2" t="s">
        <v>17750</v>
      </c>
      <c r="E948" s="2">
        <v>947</v>
      </c>
      <c r="F948" s="1">
        <v>6</v>
      </c>
      <c r="G948" s="1" t="s">
        <v>1753</v>
      </c>
      <c r="H948" s="1" t="s">
        <v>8457</v>
      </c>
      <c r="I948" s="1">
        <v>9</v>
      </c>
      <c r="L948" s="1">
        <v>3</v>
      </c>
      <c r="M948" s="2" t="s">
        <v>16119</v>
      </c>
      <c r="N948" s="2" t="s">
        <v>16120</v>
      </c>
      <c r="S948" s="1" t="s">
        <v>60</v>
      </c>
      <c r="T948" s="1" t="s">
        <v>8660</v>
      </c>
      <c r="U948" s="1" t="s">
        <v>101</v>
      </c>
      <c r="V948" s="1" t="s">
        <v>8800</v>
      </c>
      <c r="Y948" s="1" t="s">
        <v>2163</v>
      </c>
      <c r="Z948" s="1" t="s">
        <v>11173</v>
      </c>
      <c r="AC948" s="1">
        <v>54</v>
      </c>
      <c r="AD948" s="1" t="s">
        <v>257</v>
      </c>
      <c r="AE948" s="1" t="s">
        <v>11442</v>
      </c>
    </row>
    <row r="949" spans="1:72" ht="13.5" customHeight="1">
      <c r="A949" s="3" t="str">
        <f>HYPERLINK("http://kyu.snu.ac.kr/sdhj/index.jsp?type=hj/GK14802_00IH_0001_0019.jpg","1723_각북면_19")</f>
        <v>1723_각북면_19</v>
      </c>
      <c r="B949" s="2">
        <v>1723</v>
      </c>
      <c r="C949" s="2" t="s">
        <v>17710</v>
      </c>
      <c r="D949" s="2" t="s">
        <v>17711</v>
      </c>
      <c r="E949" s="2">
        <v>948</v>
      </c>
      <c r="F949" s="1">
        <v>6</v>
      </c>
      <c r="G949" s="1" t="s">
        <v>1753</v>
      </c>
      <c r="H949" s="1" t="s">
        <v>8457</v>
      </c>
      <c r="I949" s="1">
        <v>9</v>
      </c>
      <c r="L949" s="1">
        <v>3</v>
      </c>
      <c r="M949" s="2" t="s">
        <v>16119</v>
      </c>
      <c r="N949" s="2" t="s">
        <v>16120</v>
      </c>
      <c r="S949" s="1" t="s">
        <v>616</v>
      </c>
      <c r="T949" s="1" t="s">
        <v>1975</v>
      </c>
      <c r="W949" s="1" t="s">
        <v>413</v>
      </c>
      <c r="X949" s="1" t="s">
        <v>9224</v>
      </c>
      <c r="Y949" s="1" t="s">
        <v>91</v>
      </c>
      <c r="Z949" s="1" t="s">
        <v>9400</v>
      </c>
      <c r="AC949" s="1">
        <v>53</v>
      </c>
      <c r="AD949" s="1" t="s">
        <v>559</v>
      </c>
      <c r="AE949" s="1" t="s">
        <v>11384</v>
      </c>
    </row>
    <row r="950" spans="1:72" ht="13.5" customHeight="1">
      <c r="A950" s="3" t="str">
        <f>HYPERLINK("http://kyu.snu.ac.kr/sdhj/index.jsp?type=hj/GK14802_00IH_0001_0019.jpg","1723_각북면_19")</f>
        <v>1723_각북면_19</v>
      </c>
      <c r="B950" s="2">
        <v>1723</v>
      </c>
      <c r="C950" s="2" t="s">
        <v>17710</v>
      </c>
      <c r="D950" s="2" t="s">
        <v>17711</v>
      </c>
      <c r="E950" s="2">
        <v>949</v>
      </c>
      <c r="F950" s="1">
        <v>6</v>
      </c>
      <c r="G950" s="1" t="s">
        <v>1753</v>
      </c>
      <c r="H950" s="1" t="s">
        <v>8457</v>
      </c>
      <c r="I950" s="1">
        <v>9</v>
      </c>
      <c r="L950" s="1">
        <v>3</v>
      </c>
      <c r="M950" s="2" t="s">
        <v>16119</v>
      </c>
      <c r="N950" s="2" t="s">
        <v>16120</v>
      </c>
      <c r="S950" s="1" t="s">
        <v>136</v>
      </c>
      <c r="T950" s="1" t="s">
        <v>4203</v>
      </c>
      <c r="U950" s="1" t="s">
        <v>101</v>
      </c>
      <c r="V950" s="1" t="s">
        <v>8800</v>
      </c>
      <c r="Y950" s="1" t="s">
        <v>2164</v>
      </c>
      <c r="Z950" s="1" t="s">
        <v>11172</v>
      </c>
      <c r="AC950" s="1">
        <v>44</v>
      </c>
      <c r="AD950" s="1" t="s">
        <v>74</v>
      </c>
      <c r="AE950" s="1" t="s">
        <v>11463</v>
      </c>
    </row>
    <row r="951" spans="1:72" ht="13.5" customHeight="1">
      <c r="A951" s="3" t="str">
        <f>HYPERLINK("http://kyu.snu.ac.kr/sdhj/index.jsp?type=hj/GK14802_00IH_0001_0019.jpg","1723_각북면_19")</f>
        <v>1723_각북면_19</v>
      </c>
      <c r="B951" s="2">
        <v>1723</v>
      </c>
      <c r="C951" s="2" t="s">
        <v>17710</v>
      </c>
      <c r="D951" s="2" t="s">
        <v>17711</v>
      </c>
      <c r="E951" s="2">
        <v>950</v>
      </c>
      <c r="F951" s="1">
        <v>6</v>
      </c>
      <c r="G951" s="1" t="s">
        <v>1753</v>
      </c>
      <c r="H951" s="1" t="s">
        <v>8457</v>
      </c>
      <c r="I951" s="1">
        <v>9</v>
      </c>
      <c r="L951" s="1">
        <v>3</v>
      </c>
      <c r="M951" s="2" t="s">
        <v>16119</v>
      </c>
      <c r="N951" s="2" t="s">
        <v>16120</v>
      </c>
      <c r="S951" s="1" t="s">
        <v>616</v>
      </c>
      <c r="T951" s="1" t="s">
        <v>1975</v>
      </c>
      <c r="W951" s="1" t="s">
        <v>82</v>
      </c>
      <c r="X951" s="1" t="s">
        <v>17751</v>
      </c>
      <c r="Y951" s="1" t="s">
        <v>91</v>
      </c>
      <c r="Z951" s="1" t="s">
        <v>9400</v>
      </c>
      <c r="AC951" s="1">
        <v>43</v>
      </c>
      <c r="AD951" s="1" t="s">
        <v>242</v>
      </c>
      <c r="AE951" s="1" t="s">
        <v>11472</v>
      </c>
    </row>
    <row r="952" spans="1:72" ht="13.5" customHeight="1">
      <c r="A952" s="3" t="str">
        <f>HYPERLINK("http://kyu.snu.ac.kr/sdhj/index.jsp?type=hj/GK14802_00IH_0001_0019.jpg","1723_각북면_19")</f>
        <v>1723_각북면_19</v>
      </c>
      <c r="B952" s="2">
        <v>1723</v>
      </c>
      <c r="C952" s="2" t="s">
        <v>17710</v>
      </c>
      <c r="D952" s="2" t="s">
        <v>17711</v>
      </c>
      <c r="E952" s="2">
        <v>951</v>
      </c>
      <c r="F952" s="1">
        <v>6</v>
      </c>
      <c r="G952" s="1" t="s">
        <v>1753</v>
      </c>
      <c r="H952" s="1" t="s">
        <v>8457</v>
      </c>
      <c r="I952" s="1">
        <v>9</v>
      </c>
      <c r="L952" s="1">
        <v>3</v>
      </c>
      <c r="M952" s="2" t="s">
        <v>16119</v>
      </c>
      <c r="N952" s="2" t="s">
        <v>16120</v>
      </c>
      <c r="S952" s="1" t="s">
        <v>618</v>
      </c>
      <c r="T952" s="1" t="s">
        <v>8675</v>
      </c>
      <c r="Y952" s="1" t="s">
        <v>2165</v>
      </c>
      <c r="Z952" s="1" t="s">
        <v>9529</v>
      </c>
      <c r="AC952" s="1">
        <v>2</v>
      </c>
      <c r="AD952" s="1" t="s">
        <v>120</v>
      </c>
      <c r="AE952" s="1" t="s">
        <v>11461</v>
      </c>
    </row>
    <row r="953" spans="1:72" ht="13.5" customHeight="1">
      <c r="A953" s="3" t="str">
        <f>HYPERLINK("http://kyu.snu.ac.kr/sdhj/index.jsp?type=hj/GK14802_00IH_0001_0019.jpg","1723_각북면_19")</f>
        <v>1723_각북면_19</v>
      </c>
      <c r="B953" s="2">
        <v>1723</v>
      </c>
      <c r="C953" s="2" t="s">
        <v>17710</v>
      </c>
      <c r="D953" s="2" t="s">
        <v>17711</v>
      </c>
      <c r="E953" s="2">
        <v>952</v>
      </c>
      <c r="F953" s="1">
        <v>6</v>
      </c>
      <c r="G953" s="1" t="s">
        <v>1753</v>
      </c>
      <c r="H953" s="1" t="s">
        <v>8457</v>
      </c>
      <c r="I953" s="1">
        <v>9</v>
      </c>
      <c r="L953" s="1">
        <v>3</v>
      </c>
      <c r="M953" s="2" t="s">
        <v>16119</v>
      </c>
      <c r="N953" s="2" t="s">
        <v>16120</v>
      </c>
      <c r="S953" s="1" t="s">
        <v>618</v>
      </c>
      <c r="T953" s="1" t="s">
        <v>8675</v>
      </c>
      <c r="Y953" s="1" t="s">
        <v>2166</v>
      </c>
      <c r="Z953" s="1" t="s">
        <v>11171</v>
      </c>
      <c r="AC953" s="1">
        <v>4</v>
      </c>
      <c r="AD953" s="1" t="s">
        <v>68</v>
      </c>
      <c r="AE953" s="1" t="s">
        <v>11438</v>
      </c>
    </row>
    <row r="954" spans="1:72" ht="13.5" customHeight="1">
      <c r="A954" s="3" t="str">
        <f>HYPERLINK("http://kyu.snu.ac.kr/sdhj/index.jsp?type=hj/GK14802_00IH_0001_0019.jpg","1723_각북면_19")</f>
        <v>1723_각북면_19</v>
      </c>
      <c r="B954" s="2">
        <v>1723</v>
      </c>
      <c r="C954" s="2" t="s">
        <v>17710</v>
      </c>
      <c r="D954" s="2" t="s">
        <v>17711</v>
      </c>
      <c r="E954" s="2">
        <v>953</v>
      </c>
      <c r="F954" s="1">
        <v>6</v>
      </c>
      <c r="G954" s="1" t="s">
        <v>1753</v>
      </c>
      <c r="H954" s="1" t="s">
        <v>8457</v>
      </c>
      <c r="I954" s="1">
        <v>9</v>
      </c>
      <c r="L954" s="1">
        <v>3</v>
      </c>
      <c r="M954" s="2" t="s">
        <v>16119</v>
      </c>
      <c r="N954" s="2" t="s">
        <v>16120</v>
      </c>
      <c r="T954" s="1" t="s">
        <v>17752</v>
      </c>
      <c r="U954" s="1" t="s">
        <v>105</v>
      </c>
      <c r="V954" s="1" t="s">
        <v>8758</v>
      </c>
      <c r="Y954" s="1" t="s">
        <v>2167</v>
      </c>
      <c r="Z954" s="1" t="s">
        <v>11170</v>
      </c>
      <c r="AC954" s="1">
        <v>46</v>
      </c>
      <c r="AD954" s="1" t="s">
        <v>129</v>
      </c>
      <c r="AE954" s="1" t="s">
        <v>11468</v>
      </c>
      <c r="AT954" s="1" t="s">
        <v>140</v>
      </c>
      <c r="AU954" s="1" t="s">
        <v>8822</v>
      </c>
      <c r="AV954" s="1" t="s">
        <v>408</v>
      </c>
      <c r="AW954" s="1" t="s">
        <v>11379</v>
      </c>
      <c r="BB954" s="1" t="s">
        <v>176</v>
      </c>
      <c r="BC954" s="1" t="s">
        <v>8762</v>
      </c>
      <c r="BD954" s="1" t="s">
        <v>2168</v>
      </c>
      <c r="BE954" s="1" t="s">
        <v>10224</v>
      </c>
    </row>
    <row r="955" spans="1:72" ht="13.5" customHeight="1">
      <c r="A955" s="3" t="str">
        <f>HYPERLINK("http://kyu.snu.ac.kr/sdhj/index.jsp?type=hj/GK14802_00IH_0001_0019.jpg","1723_각북면_19")</f>
        <v>1723_각북면_19</v>
      </c>
      <c r="B955" s="2">
        <v>1723</v>
      </c>
      <c r="C955" s="2" t="s">
        <v>17710</v>
      </c>
      <c r="D955" s="2" t="s">
        <v>17711</v>
      </c>
      <c r="E955" s="2">
        <v>954</v>
      </c>
      <c r="F955" s="1">
        <v>6</v>
      </c>
      <c r="G955" s="1" t="s">
        <v>1753</v>
      </c>
      <c r="H955" s="1" t="s">
        <v>8457</v>
      </c>
      <c r="I955" s="1">
        <v>9</v>
      </c>
      <c r="L955" s="1">
        <v>3</v>
      </c>
      <c r="M955" s="2" t="s">
        <v>16119</v>
      </c>
      <c r="N955" s="2" t="s">
        <v>16120</v>
      </c>
      <c r="T955" s="1" t="s">
        <v>17752</v>
      </c>
      <c r="U955" s="1" t="s">
        <v>105</v>
      </c>
      <c r="V955" s="1" t="s">
        <v>8758</v>
      </c>
      <c r="Y955" s="1" t="s">
        <v>2169</v>
      </c>
      <c r="Z955" s="1" t="s">
        <v>9385</v>
      </c>
      <c r="AC955" s="1">
        <v>47</v>
      </c>
      <c r="AD955" s="1" t="s">
        <v>223</v>
      </c>
      <c r="AE955" s="1" t="s">
        <v>11481</v>
      </c>
      <c r="AT955" s="1" t="s">
        <v>108</v>
      </c>
      <c r="AU955" s="1" t="s">
        <v>8814</v>
      </c>
      <c r="AV955" s="1" t="s">
        <v>1355</v>
      </c>
      <c r="AW955" s="1" t="s">
        <v>9298</v>
      </c>
      <c r="BB955" s="1" t="s">
        <v>110</v>
      </c>
      <c r="BC955" s="1" t="s">
        <v>8789</v>
      </c>
      <c r="BD955" s="1" t="s">
        <v>2170</v>
      </c>
      <c r="BE955" s="1" t="s">
        <v>10746</v>
      </c>
    </row>
    <row r="956" spans="1:72" ht="13.5" customHeight="1">
      <c r="A956" s="3" t="str">
        <f>HYPERLINK("http://kyu.snu.ac.kr/sdhj/index.jsp?type=hj/GK14802_00IH_0001_0019.jpg","1723_각북면_19")</f>
        <v>1723_각북면_19</v>
      </c>
      <c r="B956" s="2">
        <v>1723</v>
      </c>
      <c r="C956" s="2" t="s">
        <v>17183</v>
      </c>
      <c r="D956" s="2" t="s">
        <v>17184</v>
      </c>
      <c r="E956" s="2">
        <v>955</v>
      </c>
      <c r="F956" s="1">
        <v>6</v>
      </c>
      <c r="G956" s="1" t="s">
        <v>1753</v>
      </c>
      <c r="H956" s="1" t="s">
        <v>8457</v>
      </c>
      <c r="I956" s="1">
        <v>9</v>
      </c>
      <c r="L956" s="1">
        <v>3</v>
      </c>
      <c r="M956" s="2" t="s">
        <v>16119</v>
      </c>
      <c r="N956" s="2" t="s">
        <v>16120</v>
      </c>
      <c r="T956" s="1" t="s">
        <v>17752</v>
      </c>
      <c r="U956" s="1" t="s">
        <v>112</v>
      </c>
      <c r="V956" s="1" t="s">
        <v>8759</v>
      </c>
      <c r="Y956" s="1" t="s">
        <v>2171</v>
      </c>
      <c r="Z956" s="1" t="s">
        <v>11169</v>
      </c>
      <c r="AG956" s="1" t="s">
        <v>17753</v>
      </c>
      <c r="AI956" s="1" t="s">
        <v>17754</v>
      </c>
    </row>
    <row r="957" spans="1:72" ht="13.5" customHeight="1">
      <c r="A957" s="3" t="str">
        <f>HYPERLINK("http://kyu.snu.ac.kr/sdhj/index.jsp?type=hj/GK14802_00IH_0001_0019.jpg","1723_각북면_19")</f>
        <v>1723_각북면_19</v>
      </c>
      <c r="B957" s="2">
        <v>1723</v>
      </c>
      <c r="C957" s="2" t="s">
        <v>17710</v>
      </c>
      <c r="D957" s="2" t="s">
        <v>17711</v>
      </c>
      <c r="E957" s="2">
        <v>956</v>
      </c>
      <c r="F957" s="1">
        <v>6</v>
      </c>
      <c r="G957" s="1" t="s">
        <v>1753</v>
      </c>
      <c r="H957" s="1" t="s">
        <v>8457</v>
      </c>
      <c r="I957" s="1">
        <v>9</v>
      </c>
      <c r="L957" s="1">
        <v>3</v>
      </c>
      <c r="M957" s="2" t="s">
        <v>16119</v>
      </c>
      <c r="N957" s="2" t="s">
        <v>16120</v>
      </c>
      <c r="T957" s="1" t="s">
        <v>17752</v>
      </c>
      <c r="U957" s="1" t="s">
        <v>112</v>
      </c>
      <c r="V957" s="1" t="s">
        <v>8759</v>
      </c>
      <c r="Y957" s="1" t="s">
        <v>1450</v>
      </c>
      <c r="Z957" s="1" t="s">
        <v>10341</v>
      </c>
      <c r="AF957" s="1" t="s">
        <v>15184</v>
      </c>
      <c r="AG957" s="1" t="s">
        <v>15274</v>
      </c>
      <c r="AH957" s="1" t="s">
        <v>1188</v>
      </c>
      <c r="AI957" s="1" t="s">
        <v>11629</v>
      </c>
    </row>
    <row r="958" spans="1:72" ht="13.5" customHeight="1">
      <c r="A958" s="3" t="str">
        <f>HYPERLINK("http://kyu.snu.ac.kr/sdhj/index.jsp?type=hj/GK14802_00IH_0001_0019.jpg","1723_각북면_19")</f>
        <v>1723_각북면_19</v>
      </c>
      <c r="B958" s="2">
        <v>1723</v>
      </c>
      <c r="C958" s="2" t="s">
        <v>17710</v>
      </c>
      <c r="D958" s="2" t="s">
        <v>17711</v>
      </c>
      <c r="E958" s="2">
        <v>957</v>
      </c>
      <c r="F958" s="1">
        <v>6</v>
      </c>
      <c r="G958" s="1" t="s">
        <v>1753</v>
      </c>
      <c r="H958" s="1" t="s">
        <v>8457</v>
      </c>
      <c r="I958" s="1">
        <v>9</v>
      </c>
      <c r="L958" s="1">
        <v>4</v>
      </c>
      <c r="M958" s="2" t="s">
        <v>16121</v>
      </c>
      <c r="N958" s="2" t="s">
        <v>16122</v>
      </c>
      <c r="T958" s="1" t="s">
        <v>17755</v>
      </c>
      <c r="U958" s="1" t="s">
        <v>101</v>
      </c>
      <c r="V958" s="1" t="s">
        <v>8800</v>
      </c>
      <c r="W958" s="1" t="s">
        <v>1791</v>
      </c>
      <c r="X958" s="1" t="s">
        <v>9229</v>
      </c>
      <c r="Y958" s="1" t="s">
        <v>1801</v>
      </c>
      <c r="Z958" s="1" t="s">
        <v>11168</v>
      </c>
      <c r="AC958" s="1">
        <v>40</v>
      </c>
      <c r="AD958" s="1" t="s">
        <v>266</v>
      </c>
      <c r="AE958" s="1" t="s">
        <v>11440</v>
      </c>
      <c r="AJ958" s="1" t="s">
        <v>17</v>
      </c>
      <c r="AK958" s="1" t="s">
        <v>11643</v>
      </c>
      <c r="AL958" s="1" t="s">
        <v>1188</v>
      </c>
      <c r="AM958" s="1" t="s">
        <v>11629</v>
      </c>
      <c r="AT958" s="1" t="s">
        <v>101</v>
      </c>
      <c r="AU958" s="1" t="s">
        <v>8800</v>
      </c>
      <c r="AV958" s="1" t="s">
        <v>1792</v>
      </c>
      <c r="AW958" s="1" t="s">
        <v>11228</v>
      </c>
      <c r="BG958" s="1" t="s">
        <v>1185</v>
      </c>
      <c r="BH958" s="1" t="s">
        <v>11891</v>
      </c>
      <c r="BI958" s="1" t="s">
        <v>1793</v>
      </c>
      <c r="BJ958" s="1" t="s">
        <v>12619</v>
      </c>
      <c r="BK958" s="1" t="s">
        <v>98</v>
      </c>
      <c r="BL958" s="1" t="s">
        <v>11883</v>
      </c>
      <c r="BM958" s="1" t="s">
        <v>1847</v>
      </c>
      <c r="BN958" s="1" t="s">
        <v>13337</v>
      </c>
      <c r="BO958" s="1" t="s">
        <v>201</v>
      </c>
      <c r="BP958" s="1" t="s">
        <v>8779</v>
      </c>
      <c r="BQ958" s="1" t="s">
        <v>2172</v>
      </c>
      <c r="BR958" s="1" t="s">
        <v>15881</v>
      </c>
      <c r="BS958" s="1" t="s">
        <v>93</v>
      </c>
      <c r="BT958" s="1" t="s">
        <v>11615</v>
      </c>
    </row>
    <row r="959" spans="1:72" ht="13.5" customHeight="1">
      <c r="A959" s="3" t="str">
        <f>HYPERLINK("http://kyu.snu.ac.kr/sdhj/index.jsp?type=hj/GK14802_00IH_0001_0019.jpg","1723_각북면_19")</f>
        <v>1723_각북면_19</v>
      </c>
      <c r="B959" s="2">
        <v>1723</v>
      </c>
      <c r="C959" s="2" t="s">
        <v>17482</v>
      </c>
      <c r="D959" s="2" t="s">
        <v>17483</v>
      </c>
      <c r="E959" s="2">
        <v>958</v>
      </c>
      <c r="F959" s="1">
        <v>6</v>
      </c>
      <c r="G959" s="1" t="s">
        <v>1753</v>
      </c>
      <c r="H959" s="1" t="s">
        <v>8457</v>
      </c>
      <c r="I959" s="1">
        <v>9</v>
      </c>
      <c r="L959" s="1">
        <v>4</v>
      </c>
      <c r="M959" s="2" t="s">
        <v>16121</v>
      </c>
      <c r="N959" s="2" t="s">
        <v>16122</v>
      </c>
      <c r="S959" s="1" t="s">
        <v>49</v>
      </c>
      <c r="T959" s="1" t="s">
        <v>241</v>
      </c>
      <c r="W959" s="1" t="s">
        <v>782</v>
      </c>
      <c r="X959" s="1" t="s">
        <v>8722</v>
      </c>
      <c r="Y959" s="1" t="s">
        <v>91</v>
      </c>
      <c r="Z959" s="1" t="s">
        <v>9400</v>
      </c>
      <c r="AC959" s="1">
        <v>34</v>
      </c>
      <c r="AD959" s="1" t="s">
        <v>115</v>
      </c>
      <c r="AE959" s="1" t="s">
        <v>11474</v>
      </c>
      <c r="AJ959" s="1" t="s">
        <v>92</v>
      </c>
      <c r="AK959" s="1" t="s">
        <v>11644</v>
      </c>
      <c r="AL959" s="1" t="s">
        <v>75</v>
      </c>
      <c r="AM959" s="1" t="s">
        <v>11565</v>
      </c>
      <c r="AT959" s="1" t="s">
        <v>101</v>
      </c>
      <c r="AU959" s="1" t="s">
        <v>8800</v>
      </c>
      <c r="AV959" s="1" t="s">
        <v>2154</v>
      </c>
      <c r="AW959" s="1" t="s">
        <v>11174</v>
      </c>
      <c r="BG959" s="1" t="s">
        <v>2155</v>
      </c>
      <c r="BH959" s="1" t="s">
        <v>11922</v>
      </c>
      <c r="BI959" s="1" t="s">
        <v>2156</v>
      </c>
      <c r="BJ959" s="1" t="s">
        <v>12597</v>
      </c>
      <c r="BK959" s="1" t="s">
        <v>1044</v>
      </c>
      <c r="BL959" s="1" t="s">
        <v>11897</v>
      </c>
      <c r="BM959" s="1" t="s">
        <v>2157</v>
      </c>
      <c r="BN959" s="1" t="s">
        <v>12389</v>
      </c>
      <c r="BO959" s="1" t="s">
        <v>98</v>
      </c>
      <c r="BP959" s="1" t="s">
        <v>11883</v>
      </c>
      <c r="BQ959" s="1" t="s">
        <v>2173</v>
      </c>
      <c r="BR959" s="1" t="s">
        <v>15755</v>
      </c>
      <c r="BS959" s="1" t="s">
        <v>196</v>
      </c>
      <c r="BT959" s="1" t="s">
        <v>11624</v>
      </c>
    </row>
    <row r="960" spans="1:72" ht="13.5" customHeight="1">
      <c r="A960" s="3" t="str">
        <f>HYPERLINK("http://kyu.snu.ac.kr/sdhj/index.jsp?type=hj/GK14802_00IH_0001_0019.jpg","1723_각북면_19")</f>
        <v>1723_각북면_19</v>
      </c>
      <c r="B960" s="2">
        <v>1723</v>
      </c>
      <c r="C960" s="2" t="s">
        <v>17210</v>
      </c>
      <c r="D960" s="2" t="s">
        <v>17211</v>
      </c>
      <c r="E960" s="2">
        <v>959</v>
      </c>
      <c r="F960" s="1">
        <v>6</v>
      </c>
      <c r="G960" s="1" t="s">
        <v>1753</v>
      </c>
      <c r="H960" s="1" t="s">
        <v>8457</v>
      </c>
      <c r="I960" s="1">
        <v>9</v>
      </c>
      <c r="L960" s="1">
        <v>4</v>
      </c>
      <c r="M960" s="2" t="s">
        <v>16121</v>
      </c>
      <c r="N960" s="2" t="s">
        <v>16122</v>
      </c>
      <c r="S960" s="1" t="s">
        <v>216</v>
      </c>
      <c r="T960" s="1" t="s">
        <v>8655</v>
      </c>
      <c r="AC960" s="1">
        <v>3</v>
      </c>
      <c r="AD960" s="1" t="s">
        <v>41</v>
      </c>
      <c r="AE960" s="1" t="s">
        <v>11447</v>
      </c>
    </row>
    <row r="961" spans="1:73" ht="13.5" customHeight="1">
      <c r="A961" s="3" t="str">
        <f>HYPERLINK("http://kyu.snu.ac.kr/sdhj/index.jsp?type=hj/GK14802_00IH_0001_0019.jpg","1723_각북면_19")</f>
        <v>1723_각북면_19</v>
      </c>
      <c r="B961" s="2">
        <v>1723</v>
      </c>
      <c r="C961" s="2" t="s">
        <v>17459</v>
      </c>
      <c r="D961" s="2" t="s">
        <v>17460</v>
      </c>
      <c r="E961" s="2">
        <v>960</v>
      </c>
      <c r="F961" s="1">
        <v>6</v>
      </c>
      <c r="G961" s="1" t="s">
        <v>1753</v>
      </c>
      <c r="H961" s="1" t="s">
        <v>8457</v>
      </c>
      <c r="I961" s="1">
        <v>9</v>
      </c>
      <c r="L961" s="1">
        <v>5</v>
      </c>
      <c r="M961" s="2" t="s">
        <v>16123</v>
      </c>
      <c r="N961" s="2" t="s">
        <v>16124</v>
      </c>
      <c r="T961" s="1" t="s">
        <v>17756</v>
      </c>
      <c r="U961" s="1" t="s">
        <v>101</v>
      </c>
      <c r="V961" s="1" t="s">
        <v>8800</v>
      </c>
      <c r="W961" s="1" t="s">
        <v>1769</v>
      </c>
      <c r="X961" s="1" t="s">
        <v>9209</v>
      </c>
      <c r="Y961" s="1" t="s">
        <v>2174</v>
      </c>
      <c r="Z961" s="1" t="s">
        <v>11167</v>
      </c>
      <c r="AC961" s="1">
        <v>34</v>
      </c>
      <c r="AD961" s="1" t="s">
        <v>115</v>
      </c>
      <c r="AE961" s="1" t="s">
        <v>11474</v>
      </c>
      <c r="AJ961" s="1" t="s">
        <v>17</v>
      </c>
      <c r="AK961" s="1" t="s">
        <v>11643</v>
      </c>
      <c r="AL961" s="1" t="s">
        <v>1770</v>
      </c>
      <c r="AM961" s="1" t="s">
        <v>11704</v>
      </c>
      <c r="AT961" s="1" t="s">
        <v>101</v>
      </c>
      <c r="AU961" s="1" t="s">
        <v>8800</v>
      </c>
      <c r="AV961" s="1" t="s">
        <v>1894</v>
      </c>
      <c r="AW961" s="1" t="s">
        <v>11199</v>
      </c>
      <c r="BG961" s="1" t="s">
        <v>98</v>
      </c>
      <c r="BH961" s="1" t="s">
        <v>11883</v>
      </c>
      <c r="BI961" s="1" t="s">
        <v>1771</v>
      </c>
      <c r="BJ961" s="1" t="s">
        <v>12612</v>
      </c>
      <c r="BK961" s="1" t="s">
        <v>98</v>
      </c>
      <c r="BL961" s="1" t="s">
        <v>11883</v>
      </c>
      <c r="BM961" s="1" t="s">
        <v>1895</v>
      </c>
      <c r="BN961" s="1" t="s">
        <v>13333</v>
      </c>
      <c r="BO961" s="1" t="s">
        <v>98</v>
      </c>
      <c r="BP961" s="1" t="s">
        <v>11883</v>
      </c>
      <c r="BQ961" s="1" t="s">
        <v>1896</v>
      </c>
      <c r="BR961" s="1" t="s">
        <v>15750</v>
      </c>
      <c r="BS961" s="1" t="s">
        <v>209</v>
      </c>
      <c r="BT961" s="1" t="s">
        <v>11648</v>
      </c>
    </row>
    <row r="962" spans="1:73" ht="13.5" customHeight="1">
      <c r="A962" s="3" t="str">
        <f>HYPERLINK("http://kyu.snu.ac.kr/sdhj/index.jsp?type=hj/GK14802_00IH_0001_0019.jpg","1723_각북면_19")</f>
        <v>1723_각북면_19</v>
      </c>
      <c r="B962" s="2">
        <v>1723</v>
      </c>
      <c r="C962" s="2" t="s">
        <v>17064</v>
      </c>
      <c r="D962" s="2" t="s">
        <v>17065</v>
      </c>
      <c r="E962" s="2">
        <v>961</v>
      </c>
      <c r="F962" s="1">
        <v>6</v>
      </c>
      <c r="G962" s="1" t="s">
        <v>1753</v>
      </c>
      <c r="H962" s="1" t="s">
        <v>8457</v>
      </c>
      <c r="I962" s="1">
        <v>9</v>
      </c>
      <c r="L962" s="1">
        <v>5</v>
      </c>
      <c r="M962" s="2" t="s">
        <v>16123</v>
      </c>
      <c r="N962" s="2" t="s">
        <v>16124</v>
      </c>
      <c r="S962" s="1" t="s">
        <v>49</v>
      </c>
      <c r="T962" s="1" t="s">
        <v>241</v>
      </c>
      <c r="W962" s="1" t="s">
        <v>652</v>
      </c>
      <c r="X962" s="1" t="s">
        <v>9204</v>
      </c>
      <c r="Y962" s="1" t="s">
        <v>91</v>
      </c>
      <c r="Z962" s="1" t="s">
        <v>9400</v>
      </c>
      <c r="AC962" s="1">
        <v>33</v>
      </c>
      <c r="AD962" s="1" t="s">
        <v>83</v>
      </c>
      <c r="AE962" s="1" t="s">
        <v>11479</v>
      </c>
      <c r="AJ962" s="1" t="s">
        <v>92</v>
      </c>
      <c r="AK962" s="1" t="s">
        <v>11644</v>
      </c>
      <c r="AL962" s="1" t="s">
        <v>1436</v>
      </c>
      <c r="AM962" s="1" t="s">
        <v>11678</v>
      </c>
      <c r="AT962" s="1" t="s">
        <v>101</v>
      </c>
      <c r="AU962" s="1" t="s">
        <v>8800</v>
      </c>
      <c r="AV962" s="1" t="s">
        <v>2175</v>
      </c>
      <c r="AW962" s="1" t="s">
        <v>8517</v>
      </c>
      <c r="BG962" s="1" t="s">
        <v>98</v>
      </c>
      <c r="BH962" s="1" t="s">
        <v>11883</v>
      </c>
      <c r="BI962" s="1" t="s">
        <v>2176</v>
      </c>
      <c r="BJ962" s="1" t="s">
        <v>9303</v>
      </c>
      <c r="BK962" s="1" t="s">
        <v>98</v>
      </c>
      <c r="BL962" s="1" t="s">
        <v>11883</v>
      </c>
      <c r="BM962" s="1" t="s">
        <v>2177</v>
      </c>
      <c r="BN962" s="1" t="s">
        <v>10922</v>
      </c>
      <c r="BO962" s="1" t="s">
        <v>98</v>
      </c>
      <c r="BP962" s="1" t="s">
        <v>11883</v>
      </c>
      <c r="BQ962" s="1" t="s">
        <v>2178</v>
      </c>
      <c r="BR962" s="1" t="s">
        <v>14493</v>
      </c>
      <c r="BS962" s="1" t="s">
        <v>518</v>
      </c>
      <c r="BT962" s="1" t="s">
        <v>11637</v>
      </c>
    </row>
    <row r="963" spans="1:73" ht="13.5" customHeight="1">
      <c r="A963" s="3" t="str">
        <f>HYPERLINK("http://kyu.snu.ac.kr/sdhj/index.jsp?type=hj/GK14802_00IH_0001_0019.jpg","1723_각북면_19")</f>
        <v>1723_각북면_19</v>
      </c>
      <c r="B963" s="2">
        <v>1723</v>
      </c>
      <c r="C963" s="2" t="s">
        <v>17699</v>
      </c>
      <c r="D963" s="2" t="s">
        <v>17700</v>
      </c>
      <c r="E963" s="2">
        <v>962</v>
      </c>
      <c r="F963" s="1">
        <v>6</v>
      </c>
      <c r="G963" s="1" t="s">
        <v>1753</v>
      </c>
      <c r="H963" s="1" t="s">
        <v>8457</v>
      </c>
      <c r="I963" s="1">
        <v>9</v>
      </c>
      <c r="L963" s="1">
        <v>5</v>
      </c>
      <c r="M963" s="2" t="s">
        <v>16123</v>
      </c>
      <c r="N963" s="2" t="s">
        <v>16124</v>
      </c>
      <c r="S963" s="1" t="s">
        <v>216</v>
      </c>
      <c r="T963" s="1" t="s">
        <v>8655</v>
      </c>
      <c r="AC963" s="1">
        <v>1</v>
      </c>
      <c r="AD963" s="1" t="s">
        <v>88</v>
      </c>
      <c r="AE963" s="1" t="s">
        <v>11437</v>
      </c>
    </row>
    <row r="964" spans="1:73" ht="13.5" customHeight="1">
      <c r="A964" s="3" t="str">
        <f>HYPERLINK("http://kyu.snu.ac.kr/sdhj/index.jsp?type=hj/GK14802_00IH_0001_0019.jpg","1723_각북면_19")</f>
        <v>1723_각북면_19</v>
      </c>
      <c r="B964" s="2">
        <v>1723</v>
      </c>
      <c r="C964" s="2" t="s">
        <v>17699</v>
      </c>
      <c r="D964" s="2" t="s">
        <v>17700</v>
      </c>
      <c r="E964" s="2">
        <v>963</v>
      </c>
      <c r="F964" s="1">
        <v>6</v>
      </c>
      <c r="G964" s="1" t="s">
        <v>1753</v>
      </c>
      <c r="H964" s="1" t="s">
        <v>8457</v>
      </c>
      <c r="I964" s="1">
        <v>10</v>
      </c>
      <c r="J964" s="1" t="s">
        <v>2179</v>
      </c>
      <c r="K964" s="1" t="s">
        <v>8578</v>
      </c>
      <c r="L964" s="1">
        <v>1</v>
      </c>
      <c r="M964" s="2" t="s">
        <v>2179</v>
      </c>
      <c r="N964" s="2" t="s">
        <v>8578</v>
      </c>
      <c r="O964" s="1" t="s">
        <v>6</v>
      </c>
      <c r="P964" s="1" t="s">
        <v>8606</v>
      </c>
      <c r="T964" s="1" t="s">
        <v>17757</v>
      </c>
      <c r="U964" s="1" t="s">
        <v>2180</v>
      </c>
      <c r="V964" s="1" t="s">
        <v>9012</v>
      </c>
      <c r="W964" s="1" t="s">
        <v>1791</v>
      </c>
      <c r="X964" s="1" t="s">
        <v>9229</v>
      </c>
      <c r="Y964" s="1" t="s">
        <v>2181</v>
      </c>
      <c r="Z964" s="1" t="s">
        <v>11166</v>
      </c>
      <c r="AC964" s="1">
        <v>50</v>
      </c>
      <c r="AD964" s="1" t="s">
        <v>168</v>
      </c>
      <c r="AE964" s="1" t="s">
        <v>11458</v>
      </c>
      <c r="AJ964" s="1" t="s">
        <v>17</v>
      </c>
      <c r="AK964" s="1" t="s">
        <v>11643</v>
      </c>
      <c r="AL964" s="1" t="s">
        <v>1188</v>
      </c>
      <c r="AM964" s="1" t="s">
        <v>11629</v>
      </c>
      <c r="AT964" s="1" t="s">
        <v>76</v>
      </c>
      <c r="AU964" s="1" t="s">
        <v>8908</v>
      </c>
      <c r="AV964" s="1" t="s">
        <v>2182</v>
      </c>
      <c r="AW964" s="1" t="s">
        <v>10670</v>
      </c>
      <c r="BG964" s="1" t="s">
        <v>76</v>
      </c>
      <c r="BH964" s="1" t="s">
        <v>8908</v>
      </c>
      <c r="BI964" s="1" t="s">
        <v>2183</v>
      </c>
      <c r="BJ964" s="1" t="s">
        <v>13143</v>
      </c>
      <c r="BM964" s="1" t="s">
        <v>404</v>
      </c>
      <c r="BN964" s="1" t="s">
        <v>11031</v>
      </c>
      <c r="BQ964" s="1" t="s">
        <v>2184</v>
      </c>
      <c r="BR964" s="1" t="s">
        <v>14229</v>
      </c>
      <c r="BS964" s="1" t="s">
        <v>319</v>
      </c>
      <c r="BT964" s="1" t="s">
        <v>11623</v>
      </c>
    </row>
    <row r="965" spans="1:73" ht="13.5" customHeight="1">
      <c r="A965" s="3" t="str">
        <f>HYPERLINK("http://kyu.snu.ac.kr/sdhj/index.jsp?type=hj/GK14802_00IH_0001_0019.jpg","1723_각북면_19")</f>
        <v>1723_각북면_19</v>
      </c>
      <c r="B965" s="2">
        <v>1723</v>
      </c>
      <c r="C965" s="2" t="s">
        <v>17033</v>
      </c>
      <c r="D965" s="2" t="s">
        <v>17034</v>
      </c>
      <c r="E965" s="2">
        <v>964</v>
      </c>
      <c r="F965" s="1">
        <v>6</v>
      </c>
      <c r="G965" s="1" t="s">
        <v>1753</v>
      </c>
      <c r="H965" s="1" t="s">
        <v>8457</v>
      </c>
      <c r="I965" s="1">
        <v>10</v>
      </c>
      <c r="L965" s="1">
        <v>1</v>
      </c>
      <c r="M965" s="2" t="s">
        <v>2179</v>
      </c>
      <c r="N965" s="2" t="s">
        <v>8578</v>
      </c>
      <c r="S965" s="1" t="s">
        <v>217</v>
      </c>
      <c r="T965" s="1" t="s">
        <v>8665</v>
      </c>
      <c r="U965" s="1" t="s">
        <v>176</v>
      </c>
      <c r="V965" s="1" t="s">
        <v>8762</v>
      </c>
      <c r="Y965" s="1" t="s">
        <v>2185</v>
      </c>
      <c r="Z965" s="1" t="s">
        <v>11165</v>
      </c>
      <c r="AC965" s="1">
        <v>51</v>
      </c>
      <c r="AD965" s="1" t="s">
        <v>421</v>
      </c>
      <c r="AE965" s="1" t="s">
        <v>9672</v>
      </c>
    </row>
    <row r="966" spans="1:73" ht="13.5" customHeight="1">
      <c r="A966" s="3" t="str">
        <f>HYPERLINK("http://kyu.snu.ac.kr/sdhj/index.jsp?type=hj/GK14802_00IH_0001_0019.jpg","1723_각북면_19")</f>
        <v>1723_각북면_19</v>
      </c>
      <c r="B966" s="2">
        <v>1723</v>
      </c>
      <c r="C966" s="2" t="s">
        <v>17165</v>
      </c>
      <c r="D966" s="2" t="s">
        <v>17166</v>
      </c>
      <c r="E966" s="2">
        <v>965</v>
      </c>
      <c r="F966" s="1">
        <v>6</v>
      </c>
      <c r="G966" s="1" t="s">
        <v>1753</v>
      </c>
      <c r="H966" s="1" t="s">
        <v>8457</v>
      </c>
      <c r="I966" s="1">
        <v>10</v>
      </c>
      <c r="L966" s="1">
        <v>2</v>
      </c>
      <c r="M966" s="2" t="s">
        <v>16125</v>
      </c>
      <c r="N966" s="2" t="s">
        <v>16126</v>
      </c>
      <c r="O966" s="1" t="s">
        <v>274</v>
      </c>
      <c r="P966" s="1" t="s">
        <v>14924</v>
      </c>
      <c r="T966" s="1" t="s">
        <v>17755</v>
      </c>
      <c r="U966" s="1" t="s">
        <v>1489</v>
      </c>
      <c r="V966" s="1" t="s">
        <v>8979</v>
      </c>
      <c r="W966" s="1" t="s">
        <v>1215</v>
      </c>
      <c r="X966" s="1" t="s">
        <v>9219</v>
      </c>
      <c r="Y966" s="1" t="s">
        <v>1976</v>
      </c>
      <c r="Z966" s="1" t="s">
        <v>11164</v>
      </c>
      <c r="AC966" s="1">
        <v>36</v>
      </c>
      <c r="AD966" s="1" t="s">
        <v>950</v>
      </c>
      <c r="AE966" s="1" t="s">
        <v>9523</v>
      </c>
      <c r="AJ966" s="1" t="s">
        <v>17</v>
      </c>
      <c r="AK966" s="1" t="s">
        <v>11643</v>
      </c>
      <c r="AL966" s="1" t="s">
        <v>1210</v>
      </c>
      <c r="AM966" s="1" t="s">
        <v>11703</v>
      </c>
      <c r="AT966" s="1" t="s">
        <v>101</v>
      </c>
      <c r="AU966" s="1" t="s">
        <v>8800</v>
      </c>
      <c r="AV966" s="1" t="s">
        <v>2186</v>
      </c>
      <c r="AW966" s="1" t="s">
        <v>11204</v>
      </c>
      <c r="BG966" s="1" t="s">
        <v>98</v>
      </c>
      <c r="BH966" s="1" t="s">
        <v>11883</v>
      </c>
      <c r="BI966" s="1" t="s">
        <v>1785</v>
      </c>
      <c r="BJ966" s="1" t="s">
        <v>12401</v>
      </c>
      <c r="BK966" s="1" t="s">
        <v>98</v>
      </c>
      <c r="BL966" s="1" t="s">
        <v>11883</v>
      </c>
      <c r="BM966" s="1" t="s">
        <v>1767</v>
      </c>
      <c r="BN966" s="1" t="s">
        <v>9702</v>
      </c>
      <c r="BO966" s="1" t="s">
        <v>98</v>
      </c>
      <c r="BP966" s="1" t="s">
        <v>11883</v>
      </c>
      <c r="BQ966" s="1" t="s">
        <v>2187</v>
      </c>
      <c r="BR966" s="1" t="s">
        <v>15643</v>
      </c>
      <c r="BS966" s="1" t="s">
        <v>42</v>
      </c>
      <c r="BT966" s="1" t="s">
        <v>15289</v>
      </c>
    </row>
    <row r="967" spans="1:73" ht="13.5" customHeight="1">
      <c r="A967" s="3" t="str">
        <f>HYPERLINK("http://kyu.snu.ac.kr/sdhj/index.jsp?type=hj/GK14802_00IH_0001_0019.jpg","1723_각북면_19")</f>
        <v>1723_각북면_19</v>
      </c>
      <c r="B967" s="2">
        <v>1723</v>
      </c>
      <c r="C967" s="2" t="s">
        <v>17408</v>
      </c>
      <c r="D967" s="2" t="s">
        <v>17409</v>
      </c>
      <c r="E967" s="2">
        <v>966</v>
      </c>
      <c r="F967" s="1">
        <v>6</v>
      </c>
      <c r="G967" s="1" t="s">
        <v>1753</v>
      </c>
      <c r="H967" s="1" t="s">
        <v>8457</v>
      </c>
      <c r="I967" s="1">
        <v>10</v>
      </c>
      <c r="L967" s="1">
        <v>2</v>
      </c>
      <c r="M967" s="2" t="s">
        <v>16125</v>
      </c>
      <c r="N967" s="2" t="s">
        <v>16126</v>
      </c>
      <c r="S967" s="1" t="s">
        <v>49</v>
      </c>
      <c r="T967" s="1" t="s">
        <v>241</v>
      </c>
      <c r="W967" s="1" t="s">
        <v>197</v>
      </c>
      <c r="X967" s="1" t="s">
        <v>17758</v>
      </c>
      <c r="Y967" s="1" t="s">
        <v>91</v>
      </c>
      <c r="Z967" s="1" t="s">
        <v>9400</v>
      </c>
      <c r="AC967" s="1">
        <v>34</v>
      </c>
      <c r="AD967" s="1" t="s">
        <v>115</v>
      </c>
      <c r="AE967" s="1" t="s">
        <v>11474</v>
      </c>
      <c r="AJ967" s="1" t="s">
        <v>92</v>
      </c>
      <c r="AK967" s="1" t="s">
        <v>11644</v>
      </c>
      <c r="AL967" s="1" t="s">
        <v>196</v>
      </c>
      <c r="AM967" s="1" t="s">
        <v>11624</v>
      </c>
      <c r="AT967" s="1" t="s">
        <v>101</v>
      </c>
      <c r="AU967" s="1" t="s">
        <v>8800</v>
      </c>
      <c r="AV967" s="1" t="s">
        <v>2188</v>
      </c>
      <c r="AW967" s="1" t="s">
        <v>12595</v>
      </c>
      <c r="BG967" s="1" t="s">
        <v>933</v>
      </c>
      <c r="BH967" s="1" t="s">
        <v>14902</v>
      </c>
      <c r="BI967" s="1" t="s">
        <v>2189</v>
      </c>
      <c r="BJ967" s="1" t="s">
        <v>10010</v>
      </c>
      <c r="BK967" s="1" t="s">
        <v>98</v>
      </c>
      <c r="BL967" s="1" t="s">
        <v>11883</v>
      </c>
      <c r="BM967" s="1" t="s">
        <v>1268</v>
      </c>
      <c r="BN967" s="1" t="s">
        <v>9881</v>
      </c>
      <c r="BO967" s="1" t="s">
        <v>98</v>
      </c>
      <c r="BP967" s="1" t="s">
        <v>11883</v>
      </c>
      <c r="BQ967" s="1" t="s">
        <v>2190</v>
      </c>
      <c r="BR967" s="1" t="s">
        <v>15633</v>
      </c>
      <c r="BS967" s="1" t="s">
        <v>42</v>
      </c>
      <c r="BT967" s="1" t="s">
        <v>15289</v>
      </c>
    </row>
    <row r="968" spans="1:73" ht="13.5" customHeight="1">
      <c r="A968" s="3" t="str">
        <f>HYPERLINK("http://kyu.snu.ac.kr/sdhj/index.jsp?type=hj/GK14802_00IH_0001_0019.jpg","1723_각북면_19")</f>
        <v>1723_각북면_19</v>
      </c>
      <c r="B968" s="2">
        <v>1723</v>
      </c>
      <c r="C968" s="2" t="s">
        <v>17459</v>
      </c>
      <c r="D968" s="2" t="s">
        <v>17460</v>
      </c>
      <c r="E968" s="2">
        <v>967</v>
      </c>
      <c r="F968" s="1">
        <v>6</v>
      </c>
      <c r="G968" s="1" t="s">
        <v>1753</v>
      </c>
      <c r="H968" s="1" t="s">
        <v>8457</v>
      </c>
      <c r="I968" s="1">
        <v>10</v>
      </c>
      <c r="L968" s="1">
        <v>2</v>
      </c>
      <c r="M968" s="2" t="s">
        <v>16125</v>
      </c>
      <c r="N968" s="2" t="s">
        <v>16126</v>
      </c>
      <c r="S968" s="1" t="s">
        <v>60</v>
      </c>
      <c r="T968" s="1" t="s">
        <v>8660</v>
      </c>
      <c r="Y968" s="1" t="s">
        <v>265</v>
      </c>
      <c r="Z968" s="1" t="s">
        <v>9908</v>
      </c>
      <c r="AC968" s="1">
        <v>4</v>
      </c>
      <c r="AD968" s="1" t="s">
        <v>68</v>
      </c>
      <c r="AE968" s="1" t="s">
        <v>11438</v>
      </c>
    </row>
    <row r="969" spans="1:73" ht="13.5" customHeight="1">
      <c r="A969" s="3" t="str">
        <f>HYPERLINK("http://kyu.snu.ac.kr/sdhj/index.jsp?type=hj/GK14802_00IH_0001_0019.jpg","1723_각북면_19")</f>
        <v>1723_각북면_19</v>
      </c>
      <c r="B969" s="2">
        <v>1723</v>
      </c>
      <c r="C969" s="2" t="s">
        <v>17459</v>
      </c>
      <c r="D969" s="2" t="s">
        <v>17460</v>
      </c>
      <c r="E969" s="2">
        <v>968</v>
      </c>
      <c r="F969" s="1">
        <v>6</v>
      </c>
      <c r="G969" s="1" t="s">
        <v>1753</v>
      </c>
      <c r="H969" s="1" t="s">
        <v>8457</v>
      </c>
      <c r="I969" s="1">
        <v>10</v>
      </c>
      <c r="L969" s="1">
        <v>2</v>
      </c>
      <c r="M969" s="2" t="s">
        <v>16125</v>
      </c>
      <c r="N969" s="2" t="s">
        <v>16126</v>
      </c>
      <c r="S969" s="1" t="s">
        <v>67</v>
      </c>
      <c r="T969" s="1" t="s">
        <v>2699</v>
      </c>
      <c r="AC969" s="1">
        <v>1</v>
      </c>
      <c r="AD969" s="1" t="s">
        <v>88</v>
      </c>
      <c r="AE969" s="1" t="s">
        <v>11437</v>
      </c>
    </row>
    <row r="970" spans="1:73" ht="13.5" customHeight="1">
      <c r="A970" s="3" t="str">
        <f>HYPERLINK("http://kyu.snu.ac.kr/sdhj/index.jsp?type=hj/GK14802_00IH_0001_0019.jpg","1723_각북면_19")</f>
        <v>1723_각북면_19</v>
      </c>
      <c r="B970" s="2">
        <v>1723</v>
      </c>
      <c r="C970" s="2" t="s">
        <v>17459</v>
      </c>
      <c r="D970" s="2" t="s">
        <v>17460</v>
      </c>
      <c r="E970" s="2">
        <v>969</v>
      </c>
      <c r="F970" s="1">
        <v>6</v>
      </c>
      <c r="G970" s="1" t="s">
        <v>1753</v>
      </c>
      <c r="H970" s="1" t="s">
        <v>8457</v>
      </c>
      <c r="I970" s="1">
        <v>10</v>
      </c>
      <c r="L970" s="1">
        <v>3</v>
      </c>
      <c r="M970" s="2" t="s">
        <v>1811</v>
      </c>
      <c r="N970" s="2" t="s">
        <v>11163</v>
      </c>
      <c r="T970" s="1" t="s">
        <v>17178</v>
      </c>
      <c r="U970" s="1" t="s">
        <v>17759</v>
      </c>
      <c r="V970" s="1" t="s">
        <v>17760</v>
      </c>
      <c r="Y970" s="1" t="s">
        <v>1811</v>
      </c>
      <c r="Z970" s="1" t="s">
        <v>11163</v>
      </c>
      <c r="AC970" s="1">
        <v>45</v>
      </c>
      <c r="AD970" s="1" t="s">
        <v>536</v>
      </c>
      <c r="AE970" s="1" t="s">
        <v>11475</v>
      </c>
      <c r="AF970" s="1" t="s">
        <v>17363</v>
      </c>
      <c r="AG970" s="1" t="s">
        <v>17364</v>
      </c>
      <c r="AH970" s="1" t="s">
        <v>17761</v>
      </c>
      <c r="AI970" s="1" t="s">
        <v>17762</v>
      </c>
      <c r="AN970" s="1" t="s">
        <v>258</v>
      </c>
      <c r="AO970" s="1" t="s">
        <v>1975</v>
      </c>
      <c r="AR970" s="1" t="s">
        <v>2191</v>
      </c>
      <c r="AS970" s="1" t="s">
        <v>14833</v>
      </c>
      <c r="AT970" s="1" t="s">
        <v>108</v>
      </c>
      <c r="AU970" s="1" t="s">
        <v>8814</v>
      </c>
      <c r="AV970" s="1" t="s">
        <v>2192</v>
      </c>
      <c r="AW970" s="1" t="s">
        <v>12594</v>
      </c>
      <c r="BB970" s="1" t="s">
        <v>176</v>
      </c>
      <c r="BC970" s="1" t="s">
        <v>8762</v>
      </c>
      <c r="BD970" s="1" t="s">
        <v>2193</v>
      </c>
      <c r="BE970" s="1" t="s">
        <v>12781</v>
      </c>
      <c r="BG970" s="1" t="s">
        <v>108</v>
      </c>
      <c r="BH970" s="1" t="s">
        <v>8814</v>
      </c>
      <c r="BI970" s="1" t="s">
        <v>2194</v>
      </c>
      <c r="BJ970" s="1" t="s">
        <v>13319</v>
      </c>
      <c r="BK970" s="1" t="s">
        <v>108</v>
      </c>
      <c r="BL970" s="1" t="s">
        <v>8814</v>
      </c>
      <c r="BM970" s="1" t="s">
        <v>14754</v>
      </c>
      <c r="BN970" s="1" t="s">
        <v>14868</v>
      </c>
      <c r="BO970" s="1" t="s">
        <v>76</v>
      </c>
      <c r="BP970" s="1" t="s">
        <v>8908</v>
      </c>
      <c r="BQ970" s="1" t="s">
        <v>2195</v>
      </c>
      <c r="BR970" s="1" t="s">
        <v>15474</v>
      </c>
      <c r="BS970" s="1" t="s">
        <v>42</v>
      </c>
      <c r="BT970" s="1" t="s">
        <v>15289</v>
      </c>
      <c r="BU970" s="1" t="s">
        <v>17763</v>
      </c>
    </row>
    <row r="971" spans="1:73" ht="13.5" customHeight="1">
      <c r="A971" s="3" t="str">
        <f>HYPERLINK("http://kyu.snu.ac.kr/sdhj/index.jsp?type=hj/GK14802_00IH_0001_0019.jpg","1723_각북면_19")</f>
        <v>1723_각북면_19</v>
      </c>
      <c r="B971" s="2">
        <v>1723</v>
      </c>
      <c r="C971" s="2" t="s">
        <v>17737</v>
      </c>
      <c r="D971" s="2" t="s">
        <v>17738</v>
      </c>
      <c r="E971" s="2">
        <v>970</v>
      </c>
      <c r="F971" s="1">
        <v>6</v>
      </c>
      <c r="G971" s="1" t="s">
        <v>1753</v>
      </c>
      <c r="H971" s="1" t="s">
        <v>8457</v>
      </c>
      <c r="I971" s="1">
        <v>10</v>
      </c>
      <c r="L971" s="1">
        <v>3</v>
      </c>
      <c r="M971" s="2" t="s">
        <v>1811</v>
      </c>
      <c r="N971" s="2" t="s">
        <v>11163</v>
      </c>
      <c r="S971" s="1" t="s">
        <v>49</v>
      </c>
      <c r="T971" s="1" t="s">
        <v>241</v>
      </c>
      <c r="U971" s="1" t="s">
        <v>110</v>
      </c>
      <c r="V971" s="1" t="s">
        <v>8789</v>
      </c>
      <c r="Y971" s="1" t="s">
        <v>1096</v>
      </c>
      <c r="Z971" s="1" t="s">
        <v>9633</v>
      </c>
      <c r="AC971" s="1">
        <v>39</v>
      </c>
      <c r="AD971" s="1" t="s">
        <v>52</v>
      </c>
      <c r="AE971" s="1" t="s">
        <v>11470</v>
      </c>
      <c r="AJ971" s="1" t="s">
        <v>17</v>
      </c>
      <c r="AK971" s="1" t="s">
        <v>11643</v>
      </c>
      <c r="AL971" s="1" t="s">
        <v>93</v>
      </c>
      <c r="AM971" s="1" t="s">
        <v>11615</v>
      </c>
      <c r="AN971" s="1" t="s">
        <v>258</v>
      </c>
      <c r="AO971" s="1" t="s">
        <v>1975</v>
      </c>
      <c r="AR971" s="1" t="s">
        <v>2191</v>
      </c>
      <c r="AS971" s="1" t="s">
        <v>14833</v>
      </c>
      <c r="AT971" s="1" t="s">
        <v>351</v>
      </c>
      <c r="AU971" s="1" t="s">
        <v>14998</v>
      </c>
      <c r="AV971" s="1" t="s">
        <v>1123</v>
      </c>
      <c r="AW971" s="1" t="s">
        <v>9995</v>
      </c>
      <c r="BB971" s="1" t="s">
        <v>110</v>
      </c>
      <c r="BC971" s="1" t="s">
        <v>8789</v>
      </c>
      <c r="BD971" s="1" t="s">
        <v>2196</v>
      </c>
      <c r="BE971" s="1" t="s">
        <v>10945</v>
      </c>
      <c r="BG971" s="1" t="s">
        <v>76</v>
      </c>
      <c r="BH971" s="1" t="s">
        <v>8908</v>
      </c>
      <c r="BI971" s="1" t="s">
        <v>2197</v>
      </c>
      <c r="BJ971" s="1" t="s">
        <v>9402</v>
      </c>
      <c r="BK971" s="1" t="s">
        <v>76</v>
      </c>
      <c r="BL971" s="1" t="s">
        <v>8908</v>
      </c>
      <c r="BM971" s="1" t="s">
        <v>1284</v>
      </c>
      <c r="BN971" s="1" t="s">
        <v>11030</v>
      </c>
      <c r="BO971" s="1" t="s">
        <v>76</v>
      </c>
      <c r="BP971" s="1" t="s">
        <v>8908</v>
      </c>
      <c r="BQ971" s="1" t="s">
        <v>2198</v>
      </c>
      <c r="BR971" s="1" t="s">
        <v>15537</v>
      </c>
      <c r="BS971" s="1" t="s">
        <v>42</v>
      </c>
      <c r="BT971" s="1" t="s">
        <v>15289</v>
      </c>
      <c r="BU971" s="1" t="s">
        <v>1471</v>
      </c>
    </row>
    <row r="972" spans="1:73" ht="13.5" customHeight="1">
      <c r="A972" s="3" t="str">
        <f>HYPERLINK("http://kyu.snu.ac.kr/sdhj/index.jsp?type=hj/GK14802_00IH_0001_0019.jpg","1723_각북면_19")</f>
        <v>1723_각북면_19</v>
      </c>
      <c r="B972" s="2">
        <v>1723</v>
      </c>
      <c r="C972" s="2" t="s">
        <v>17432</v>
      </c>
      <c r="D972" s="2" t="s">
        <v>17433</v>
      </c>
      <c r="E972" s="2">
        <v>971</v>
      </c>
      <c r="F972" s="1">
        <v>6</v>
      </c>
      <c r="G972" s="1" t="s">
        <v>1753</v>
      </c>
      <c r="H972" s="1" t="s">
        <v>8457</v>
      </c>
      <c r="I972" s="1">
        <v>10</v>
      </c>
      <c r="L972" s="1">
        <v>4</v>
      </c>
      <c r="M972" s="2" t="s">
        <v>16127</v>
      </c>
      <c r="N972" s="2" t="s">
        <v>16128</v>
      </c>
      <c r="T972" s="1" t="s">
        <v>17158</v>
      </c>
      <c r="U972" s="1" t="s">
        <v>277</v>
      </c>
      <c r="V972" s="1" t="s">
        <v>14894</v>
      </c>
      <c r="W972" s="1" t="s">
        <v>82</v>
      </c>
      <c r="X972" s="1" t="s">
        <v>17657</v>
      </c>
      <c r="Y972" s="1" t="s">
        <v>2199</v>
      </c>
      <c r="Z972" s="1" t="s">
        <v>10059</v>
      </c>
      <c r="AC972" s="1">
        <v>74</v>
      </c>
      <c r="AD972" s="1" t="s">
        <v>580</v>
      </c>
      <c r="AE972" s="1" t="s">
        <v>11457</v>
      </c>
      <c r="AJ972" s="1" t="s">
        <v>17</v>
      </c>
      <c r="AK972" s="1" t="s">
        <v>11643</v>
      </c>
      <c r="AL972" s="1" t="s">
        <v>42</v>
      </c>
      <c r="AM972" s="1" t="s">
        <v>15289</v>
      </c>
      <c r="AT972" s="1" t="s">
        <v>2097</v>
      </c>
      <c r="AU972" s="1" t="s">
        <v>11909</v>
      </c>
      <c r="AV972" s="1" t="s">
        <v>2098</v>
      </c>
      <c r="AW972" s="1" t="s">
        <v>12593</v>
      </c>
      <c r="BG972" s="1" t="s">
        <v>1949</v>
      </c>
      <c r="BH972" s="1" t="s">
        <v>12924</v>
      </c>
      <c r="BI972" s="1" t="s">
        <v>1950</v>
      </c>
      <c r="BJ972" s="1" t="s">
        <v>13122</v>
      </c>
      <c r="BK972" s="1" t="s">
        <v>2039</v>
      </c>
      <c r="BL972" s="1" t="s">
        <v>13423</v>
      </c>
      <c r="BM972" s="1" t="s">
        <v>2200</v>
      </c>
      <c r="BN972" s="1" t="s">
        <v>13134</v>
      </c>
      <c r="BO972" s="1" t="s">
        <v>2201</v>
      </c>
      <c r="BP972" s="1" t="s">
        <v>13904</v>
      </c>
      <c r="BQ972" s="1" t="s">
        <v>2202</v>
      </c>
      <c r="BR972" s="1" t="s">
        <v>15526</v>
      </c>
      <c r="BS972" s="1" t="s">
        <v>1364</v>
      </c>
      <c r="BT972" s="1" t="s">
        <v>11654</v>
      </c>
    </row>
    <row r="973" spans="1:73" ht="13.5" customHeight="1">
      <c r="A973" s="3" t="str">
        <f>HYPERLINK("http://kyu.snu.ac.kr/sdhj/index.jsp?type=hj/GK14802_00IH_0001_0019.jpg","1723_각북면_19")</f>
        <v>1723_각북면_19</v>
      </c>
      <c r="B973" s="2">
        <v>1723</v>
      </c>
      <c r="C973" s="2" t="s">
        <v>17064</v>
      </c>
      <c r="D973" s="2" t="s">
        <v>17065</v>
      </c>
      <c r="E973" s="2">
        <v>972</v>
      </c>
      <c r="F973" s="1">
        <v>6</v>
      </c>
      <c r="G973" s="1" t="s">
        <v>1753</v>
      </c>
      <c r="H973" s="1" t="s">
        <v>8457</v>
      </c>
      <c r="I973" s="1">
        <v>10</v>
      </c>
      <c r="L973" s="1">
        <v>4</v>
      </c>
      <c r="M973" s="2" t="s">
        <v>16127</v>
      </c>
      <c r="N973" s="2" t="s">
        <v>16128</v>
      </c>
      <c r="S973" s="1" t="s">
        <v>49</v>
      </c>
      <c r="T973" s="1" t="s">
        <v>241</v>
      </c>
      <c r="W973" s="1" t="s">
        <v>552</v>
      </c>
      <c r="X973" s="1" t="s">
        <v>9199</v>
      </c>
      <c r="Y973" s="1" t="s">
        <v>51</v>
      </c>
      <c r="Z973" s="1" t="s">
        <v>9254</v>
      </c>
      <c r="AF973" s="1" t="s">
        <v>164</v>
      </c>
      <c r="AG973" s="1" t="s">
        <v>9220</v>
      </c>
    </row>
    <row r="974" spans="1:73" ht="13.5" customHeight="1">
      <c r="A974" s="3" t="str">
        <f>HYPERLINK("http://kyu.snu.ac.kr/sdhj/index.jsp?type=hj/GK14802_00IH_0001_0019.jpg","1723_각북면_19")</f>
        <v>1723_각북면_19</v>
      </c>
      <c r="B974" s="2">
        <v>1723</v>
      </c>
      <c r="C974" s="2" t="s">
        <v>17551</v>
      </c>
      <c r="D974" s="2" t="s">
        <v>17552</v>
      </c>
      <c r="E974" s="2">
        <v>973</v>
      </c>
      <c r="F974" s="1">
        <v>6</v>
      </c>
      <c r="G974" s="1" t="s">
        <v>1753</v>
      </c>
      <c r="H974" s="1" t="s">
        <v>8457</v>
      </c>
      <c r="I974" s="1">
        <v>10</v>
      </c>
      <c r="L974" s="1">
        <v>4</v>
      </c>
      <c r="M974" s="2" t="s">
        <v>16127</v>
      </c>
      <c r="N974" s="2" t="s">
        <v>16128</v>
      </c>
      <c r="S974" s="1" t="s">
        <v>216</v>
      </c>
      <c r="T974" s="1" t="s">
        <v>8655</v>
      </c>
      <c r="Y974" s="1" t="s">
        <v>51</v>
      </c>
      <c r="Z974" s="1" t="s">
        <v>9254</v>
      </c>
      <c r="AF974" s="1" t="s">
        <v>700</v>
      </c>
      <c r="AG974" s="1" t="s">
        <v>11489</v>
      </c>
    </row>
    <row r="975" spans="1:73" ht="13.5" customHeight="1">
      <c r="A975" s="3" t="str">
        <f>HYPERLINK("http://kyu.snu.ac.kr/sdhj/index.jsp?type=hj/GK14802_00IH_0001_0019.jpg","1723_각북면_19")</f>
        <v>1723_각북면_19</v>
      </c>
      <c r="B975" s="2">
        <v>1723</v>
      </c>
      <c r="C975" s="2" t="s">
        <v>17551</v>
      </c>
      <c r="D975" s="2" t="s">
        <v>17552</v>
      </c>
      <c r="E975" s="2">
        <v>974</v>
      </c>
      <c r="F975" s="1">
        <v>6</v>
      </c>
      <c r="G975" s="1" t="s">
        <v>1753</v>
      </c>
      <c r="H975" s="1" t="s">
        <v>8457</v>
      </c>
      <c r="I975" s="1">
        <v>10</v>
      </c>
      <c r="L975" s="1">
        <v>4</v>
      </c>
      <c r="M975" s="2" t="s">
        <v>16127</v>
      </c>
      <c r="N975" s="2" t="s">
        <v>16128</v>
      </c>
      <c r="S975" s="1" t="s">
        <v>67</v>
      </c>
      <c r="T975" s="1" t="s">
        <v>2699</v>
      </c>
      <c r="Y975" s="1" t="s">
        <v>51</v>
      </c>
      <c r="Z975" s="1" t="s">
        <v>9254</v>
      </c>
      <c r="AF975" s="1" t="s">
        <v>164</v>
      </c>
      <c r="AG975" s="1" t="s">
        <v>9220</v>
      </c>
    </row>
    <row r="976" spans="1:73" ht="13.5" customHeight="1">
      <c r="A976" s="3" t="str">
        <f>HYPERLINK("http://kyu.snu.ac.kr/sdhj/index.jsp?type=hj/GK14802_00IH_0001_0019.jpg","1723_각북면_19")</f>
        <v>1723_각북면_19</v>
      </c>
      <c r="B976" s="2">
        <v>1723</v>
      </c>
      <c r="C976" s="2" t="s">
        <v>17551</v>
      </c>
      <c r="D976" s="2" t="s">
        <v>17552</v>
      </c>
      <c r="E976" s="2">
        <v>975</v>
      </c>
      <c r="F976" s="1">
        <v>6</v>
      </c>
      <c r="G976" s="1" t="s">
        <v>1753</v>
      </c>
      <c r="H976" s="1" t="s">
        <v>8457</v>
      </c>
      <c r="I976" s="1">
        <v>10</v>
      </c>
      <c r="L976" s="1">
        <v>5</v>
      </c>
      <c r="M976" s="2" t="s">
        <v>1823</v>
      </c>
      <c r="N976" s="2" t="s">
        <v>11162</v>
      </c>
      <c r="T976" s="1" t="s">
        <v>17178</v>
      </c>
      <c r="U976" s="1" t="s">
        <v>2203</v>
      </c>
      <c r="V976" s="1" t="s">
        <v>15007</v>
      </c>
      <c r="Y976" s="1" t="s">
        <v>1823</v>
      </c>
      <c r="Z976" s="1" t="s">
        <v>11162</v>
      </c>
      <c r="AC976" s="1">
        <v>70</v>
      </c>
      <c r="AD976" s="1" t="s">
        <v>65</v>
      </c>
      <c r="AE976" s="1" t="s">
        <v>11462</v>
      </c>
      <c r="AJ976" s="1" t="s">
        <v>17</v>
      </c>
      <c r="AK976" s="1" t="s">
        <v>11643</v>
      </c>
      <c r="AL976" s="1" t="s">
        <v>42</v>
      </c>
      <c r="AM976" s="1" t="s">
        <v>15289</v>
      </c>
      <c r="AT976" s="1" t="s">
        <v>108</v>
      </c>
      <c r="AU976" s="1" t="s">
        <v>8814</v>
      </c>
      <c r="AV976" s="1" t="s">
        <v>649</v>
      </c>
      <c r="AW976" s="1" t="s">
        <v>10731</v>
      </c>
      <c r="BB976" s="1" t="s">
        <v>176</v>
      </c>
      <c r="BC976" s="1" t="s">
        <v>8762</v>
      </c>
      <c r="BD976" s="1" t="s">
        <v>806</v>
      </c>
      <c r="BE976" s="1" t="s">
        <v>9561</v>
      </c>
      <c r="BG976" s="1" t="s">
        <v>76</v>
      </c>
      <c r="BH976" s="1" t="s">
        <v>8908</v>
      </c>
      <c r="BI976" s="1" t="s">
        <v>1747</v>
      </c>
      <c r="BJ976" s="1" t="s">
        <v>9479</v>
      </c>
      <c r="BK976" s="1" t="s">
        <v>76</v>
      </c>
      <c r="BL976" s="1" t="s">
        <v>8908</v>
      </c>
      <c r="BM976" s="1" t="s">
        <v>1269</v>
      </c>
      <c r="BN976" s="1" t="s">
        <v>13374</v>
      </c>
      <c r="BO976" s="1" t="s">
        <v>108</v>
      </c>
      <c r="BP976" s="1" t="s">
        <v>8814</v>
      </c>
      <c r="BQ976" s="1" t="s">
        <v>836</v>
      </c>
      <c r="BR976" s="1" t="s">
        <v>11974</v>
      </c>
      <c r="BS976" s="1" t="s">
        <v>81</v>
      </c>
      <c r="BT976" s="1" t="s">
        <v>11611</v>
      </c>
    </row>
    <row r="977" spans="1:72" ht="13.5" customHeight="1">
      <c r="A977" s="3" t="str">
        <f>HYPERLINK("http://kyu.snu.ac.kr/sdhj/index.jsp?type=hj/GK14802_00IH_0001_0019.jpg","1723_각북면_19")</f>
        <v>1723_각북면_19</v>
      </c>
      <c r="B977" s="2">
        <v>1723</v>
      </c>
      <c r="C977" s="2" t="s">
        <v>17183</v>
      </c>
      <c r="D977" s="2" t="s">
        <v>17184</v>
      </c>
      <c r="E977" s="2">
        <v>976</v>
      </c>
      <c r="F977" s="1">
        <v>6</v>
      </c>
      <c r="G977" s="1" t="s">
        <v>1753</v>
      </c>
      <c r="H977" s="1" t="s">
        <v>8457</v>
      </c>
      <c r="I977" s="1">
        <v>10</v>
      </c>
      <c r="L977" s="1">
        <v>6</v>
      </c>
      <c r="M977" s="2" t="s">
        <v>16129</v>
      </c>
      <c r="N977" s="2" t="s">
        <v>16130</v>
      </c>
      <c r="T977" s="1" t="s">
        <v>17114</v>
      </c>
      <c r="U977" s="1" t="s">
        <v>1731</v>
      </c>
      <c r="V977" s="1" t="s">
        <v>15006</v>
      </c>
      <c r="W977" s="1" t="s">
        <v>82</v>
      </c>
      <c r="X977" s="1" t="s">
        <v>17117</v>
      </c>
      <c r="Y977" s="1" t="s">
        <v>693</v>
      </c>
      <c r="Z977" s="1" t="s">
        <v>10753</v>
      </c>
      <c r="AC977" s="1">
        <v>70</v>
      </c>
      <c r="AD977" s="1" t="s">
        <v>65</v>
      </c>
      <c r="AE977" s="1" t="s">
        <v>11462</v>
      </c>
      <c r="AJ977" s="1" t="s">
        <v>17</v>
      </c>
      <c r="AK977" s="1" t="s">
        <v>11643</v>
      </c>
      <c r="AL977" s="1" t="s">
        <v>42</v>
      </c>
      <c r="AM977" s="1" t="s">
        <v>15289</v>
      </c>
      <c r="AT977" s="1" t="s">
        <v>76</v>
      </c>
      <c r="AU977" s="1" t="s">
        <v>8908</v>
      </c>
      <c r="AV977" s="1" t="s">
        <v>1059</v>
      </c>
      <c r="AW977" s="1" t="s">
        <v>12592</v>
      </c>
      <c r="BG977" s="1" t="s">
        <v>76</v>
      </c>
      <c r="BH977" s="1" t="s">
        <v>8908</v>
      </c>
      <c r="BI977" s="1" t="s">
        <v>1845</v>
      </c>
      <c r="BJ977" s="1" t="s">
        <v>13318</v>
      </c>
      <c r="BK977" s="1" t="s">
        <v>76</v>
      </c>
      <c r="BL977" s="1" t="s">
        <v>8908</v>
      </c>
      <c r="BM977" s="1" t="s">
        <v>532</v>
      </c>
      <c r="BN977" s="1" t="s">
        <v>10563</v>
      </c>
      <c r="BO977" s="1" t="s">
        <v>76</v>
      </c>
      <c r="BP977" s="1" t="s">
        <v>8908</v>
      </c>
      <c r="BQ977" s="1" t="s">
        <v>2204</v>
      </c>
      <c r="BR977" s="1" t="s">
        <v>14492</v>
      </c>
      <c r="BS977" s="1" t="s">
        <v>1188</v>
      </c>
      <c r="BT977" s="1" t="s">
        <v>11629</v>
      </c>
    </row>
    <row r="978" spans="1:72" ht="13.5" customHeight="1">
      <c r="A978" s="3" t="str">
        <f>HYPERLINK("http://kyu.snu.ac.kr/sdhj/index.jsp?type=hj/GK14802_00IH_0001_0019.jpg","1723_각북면_19")</f>
        <v>1723_각북면_19</v>
      </c>
      <c r="B978" s="2">
        <v>1723</v>
      </c>
      <c r="C978" s="2" t="s">
        <v>17071</v>
      </c>
      <c r="D978" s="2" t="s">
        <v>17072</v>
      </c>
      <c r="E978" s="2">
        <v>977</v>
      </c>
      <c r="F978" s="1">
        <v>6</v>
      </c>
      <c r="G978" s="1" t="s">
        <v>1753</v>
      </c>
      <c r="H978" s="1" t="s">
        <v>8457</v>
      </c>
      <c r="I978" s="1">
        <v>10</v>
      </c>
      <c r="L978" s="1">
        <v>6</v>
      </c>
      <c r="M978" s="2" t="s">
        <v>16129</v>
      </c>
      <c r="N978" s="2" t="s">
        <v>16130</v>
      </c>
      <c r="S978" s="1" t="s">
        <v>49</v>
      </c>
      <c r="T978" s="1" t="s">
        <v>241</v>
      </c>
      <c r="W978" s="1" t="s">
        <v>82</v>
      </c>
      <c r="X978" s="1" t="s">
        <v>17117</v>
      </c>
      <c r="Y978" s="1" t="s">
        <v>2205</v>
      </c>
      <c r="Z978" s="1" t="s">
        <v>11161</v>
      </c>
      <c r="AC978" s="1">
        <v>78</v>
      </c>
      <c r="AD978" s="1" t="s">
        <v>149</v>
      </c>
      <c r="AE978" s="1" t="s">
        <v>9619</v>
      </c>
      <c r="AJ978" s="1" t="s">
        <v>17</v>
      </c>
      <c r="AK978" s="1" t="s">
        <v>11643</v>
      </c>
      <c r="AL978" s="1" t="s">
        <v>42</v>
      </c>
      <c r="AM978" s="1" t="s">
        <v>15289</v>
      </c>
      <c r="AT978" s="1" t="s">
        <v>108</v>
      </c>
      <c r="AU978" s="1" t="s">
        <v>8814</v>
      </c>
      <c r="AV978" s="1" t="s">
        <v>1370</v>
      </c>
      <c r="AW978" s="1" t="s">
        <v>10252</v>
      </c>
      <c r="BG978" s="1" t="s">
        <v>108</v>
      </c>
      <c r="BH978" s="1" t="s">
        <v>8814</v>
      </c>
      <c r="BI978" s="1" t="s">
        <v>1208</v>
      </c>
      <c r="BJ978" s="1" t="s">
        <v>10557</v>
      </c>
      <c r="BK978" s="1" t="s">
        <v>108</v>
      </c>
      <c r="BL978" s="1" t="s">
        <v>8814</v>
      </c>
      <c r="BM978" s="1" t="s">
        <v>2206</v>
      </c>
      <c r="BN978" s="1" t="s">
        <v>10997</v>
      </c>
      <c r="BO978" s="1" t="s">
        <v>76</v>
      </c>
      <c r="BP978" s="1" t="s">
        <v>8908</v>
      </c>
      <c r="BQ978" s="1" t="s">
        <v>2207</v>
      </c>
      <c r="BR978" s="1" t="s">
        <v>14491</v>
      </c>
      <c r="BS978" s="1" t="s">
        <v>93</v>
      </c>
      <c r="BT978" s="1" t="s">
        <v>11615</v>
      </c>
    </row>
    <row r="979" spans="1:72" ht="13.5" customHeight="1">
      <c r="A979" s="3" t="str">
        <f>HYPERLINK("http://kyu.snu.ac.kr/sdhj/index.jsp?type=hj/GK14802_00IH_0001_0019.jpg","1723_각북면_19")</f>
        <v>1723_각북면_19</v>
      </c>
      <c r="B979" s="2">
        <v>1723</v>
      </c>
      <c r="C979" s="2" t="s">
        <v>17236</v>
      </c>
      <c r="D979" s="2" t="s">
        <v>17237</v>
      </c>
      <c r="E979" s="2">
        <v>978</v>
      </c>
      <c r="F979" s="1">
        <v>6</v>
      </c>
      <c r="G979" s="1" t="s">
        <v>1753</v>
      </c>
      <c r="H979" s="1" t="s">
        <v>8457</v>
      </c>
      <c r="I979" s="1">
        <v>10</v>
      </c>
      <c r="L979" s="1">
        <v>7</v>
      </c>
      <c r="M979" s="2" t="s">
        <v>2209</v>
      </c>
      <c r="N979" s="2" t="s">
        <v>9689</v>
      </c>
      <c r="T979" s="1" t="s">
        <v>17178</v>
      </c>
      <c r="U979" s="1" t="s">
        <v>2208</v>
      </c>
      <c r="V979" s="1" t="s">
        <v>9128</v>
      </c>
      <c r="Y979" s="1" t="s">
        <v>2209</v>
      </c>
      <c r="Z979" s="1" t="s">
        <v>9689</v>
      </c>
      <c r="AC979" s="1">
        <v>33</v>
      </c>
      <c r="AD979" s="1" t="s">
        <v>83</v>
      </c>
      <c r="AE979" s="1" t="s">
        <v>11479</v>
      </c>
      <c r="AJ979" s="1" t="s">
        <v>17</v>
      </c>
      <c r="AK979" s="1" t="s">
        <v>11643</v>
      </c>
      <c r="AL979" s="1" t="s">
        <v>196</v>
      </c>
      <c r="AM979" s="1" t="s">
        <v>11624</v>
      </c>
      <c r="AN979" s="1" t="s">
        <v>258</v>
      </c>
      <c r="AO979" s="1" t="s">
        <v>1975</v>
      </c>
      <c r="AP979" s="1" t="s">
        <v>101</v>
      </c>
      <c r="AQ979" s="1" t="s">
        <v>8800</v>
      </c>
      <c r="AR979" s="1" t="s">
        <v>2210</v>
      </c>
      <c r="AS979" s="1" t="s">
        <v>11859</v>
      </c>
      <c r="AT979" s="1" t="s">
        <v>351</v>
      </c>
      <c r="AU979" s="1" t="s">
        <v>14998</v>
      </c>
      <c r="AV979" s="1" t="s">
        <v>1123</v>
      </c>
      <c r="AW979" s="1" t="s">
        <v>9995</v>
      </c>
      <c r="BG979" s="1" t="s">
        <v>76</v>
      </c>
      <c r="BH979" s="1" t="s">
        <v>8908</v>
      </c>
      <c r="BI979" s="1" t="s">
        <v>2197</v>
      </c>
      <c r="BJ979" s="1" t="s">
        <v>9402</v>
      </c>
      <c r="BK979" s="1" t="s">
        <v>76</v>
      </c>
      <c r="BL979" s="1" t="s">
        <v>8908</v>
      </c>
      <c r="BM979" s="1" t="s">
        <v>1284</v>
      </c>
      <c r="BN979" s="1" t="s">
        <v>11030</v>
      </c>
      <c r="BO979" s="1" t="s">
        <v>76</v>
      </c>
      <c r="BP979" s="1" t="s">
        <v>8908</v>
      </c>
      <c r="BQ979" s="1" t="s">
        <v>2198</v>
      </c>
      <c r="BR979" s="1" t="s">
        <v>15537</v>
      </c>
      <c r="BS979" s="1" t="s">
        <v>42</v>
      </c>
      <c r="BT979" s="1" t="s">
        <v>15289</v>
      </c>
    </row>
    <row r="980" spans="1:72" ht="13.5" customHeight="1">
      <c r="A980" s="3" t="str">
        <f>HYPERLINK("http://kyu.snu.ac.kr/sdhj/index.jsp?type=hj/GK14802_00IH_0001_0019.jpg","1723_각북면_19")</f>
        <v>1723_각북면_19</v>
      </c>
      <c r="B980" s="2">
        <v>1723</v>
      </c>
      <c r="C980" s="2" t="s">
        <v>17294</v>
      </c>
      <c r="D980" s="2" t="s">
        <v>17295</v>
      </c>
      <c r="E980" s="2">
        <v>979</v>
      </c>
      <c r="F980" s="1">
        <v>6</v>
      </c>
      <c r="G980" s="1" t="s">
        <v>1753</v>
      </c>
      <c r="H980" s="1" t="s">
        <v>8457</v>
      </c>
      <c r="I980" s="1">
        <v>10</v>
      </c>
      <c r="L980" s="1">
        <v>7</v>
      </c>
      <c r="M980" s="2" t="s">
        <v>2209</v>
      </c>
      <c r="N980" s="2" t="s">
        <v>9689</v>
      </c>
      <c r="S980" s="1" t="s">
        <v>217</v>
      </c>
      <c r="T980" s="1" t="s">
        <v>8665</v>
      </c>
      <c r="Y980" s="1" t="s">
        <v>8255</v>
      </c>
      <c r="Z980" s="1" t="s">
        <v>10945</v>
      </c>
      <c r="AC980" s="1">
        <v>80</v>
      </c>
      <c r="AD980" s="1" t="s">
        <v>198</v>
      </c>
      <c r="AE980" s="1" t="s">
        <v>11454</v>
      </c>
    </row>
    <row r="981" spans="1:72" ht="13.5" customHeight="1">
      <c r="A981" s="3" t="str">
        <f>HYPERLINK("http://kyu.snu.ac.kr/sdhj/index.jsp?type=hj/GK14802_00IH_0001_0019.jpg","1723_각북면_19")</f>
        <v>1723_각북면_19</v>
      </c>
      <c r="B981" s="2">
        <v>1723</v>
      </c>
      <c r="C981" s="2" t="s">
        <v>17183</v>
      </c>
      <c r="D981" s="2" t="s">
        <v>17184</v>
      </c>
      <c r="E981" s="2">
        <v>980</v>
      </c>
      <c r="F981" s="1">
        <v>7</v>
      </c>
      <c r="G981" s="1" t="s">
        <v>2211</v>
      </c>
      <c r="H981" s="1" t="s">
        <v>8456</v>
      </c>
      <c r="I981" s="1">
        <v>1</v>
      </c>
      <c r="J981" s="1" t="s">
        <v>2212</v>
      </c>
      <c r="K981" s="1" t="s">
        <v>17764</v>
      </c>
      <c r="L981" s="1">
        <v>1</v>
      </c>
      <c r="M981" s="2" t="s">
        <v>19193</v>
      </c>
      <c r="N981" s="2" t="s">
        <v>16013</v>
      </c>
      <c r="T981" s="1" t="s">
        <v>17406</v>
      </c>
      <c r="U981" s="1" t="s">
        <v>277</v>
      </c>
      <c r="V981" s="1" t="s">
        <v>14894</v>
      </c>
      <c r="W981" s="1" t="s">
        <v>1393</v>
      </c>
      <c r="X981" s="1" t="s">
        <v>9220</v>
      </c>
      <c r="Y981" s="1" t="s">
        <v>19169</v>
      </c>
      <c r="Z981" s="1" t="s">
        <v>15085</v>
      </c>
      <c r="AC981" s="1">
        <v>70</v>
      </c>
      <c r="AD981" s="1" t="s">
        <v>65</v>
      </c>
      <c r="AE981" s="1" t="s">
        <v>11462</v>
      </c>
      <c r="AJ981" s="1" t="s">
        <v>17</v>
      </c>
      <c r="AK981" s="1" t="s">
        <v>11643</v>
      </c>
      <c r="AL981" s="1" t="s">
        <v>945</v>
      </c>
      <c r="AM981" s="1" t="s">
        <v>11660</v>
      </c>
      <c r="AT981" s="1" t="s">
        <v>395</v>
      </c>
      <c r="AU981" s="1" t="s">
        <v>8870</v>
      </c>
      <c r="AV981" s="1" t="s">
        <v>2213</v>
      </c>
      <c r="AW981" s="1" t="s">
        <v>12591</v>
      </c>
      <c r="BG981" s="1" t="s">
        <v>395</v>
      </c>
      <c r="BH981" s="1" t="s">
        <v>8870</v>
      </c>
      <c r="BI981" s="1" t="s">
        <v>1370</v>
      </c>
      <c r="BJ981" s="1" t="s">
        <v>10252</v>
      </c>
      <c r="BK981" s="1" t="s">
        <v>395</v>
      </c>
      <c r="BL981" s="1" t="s">
        <v>8870</v>
      </c>
      <c r="BM981" s="1" t="s">
        <v>2214</v>
      </c>
      <c r="BN981" s="1" t="s">
        <v>13563</v>
      </c>
      <c r="BO981" s="1" t="s">
        <v>38</v>
      </c>
      <c r="BP981" s="1" t="s">
        <v>8841</v>
      </c>
      <c r="BQ981" s="1" t="s">
        <v>2215</v>
      </c>
      <c r="BR981" s="1" t="s">
        <v>14490</v>
      </c>
      <c r="BS981" s="1" t="s">
        <v>179</v>
      </c>
      <c r="BT981" s="1" t="s">
        <v>11548</v>
      </c>
    </row>
    <row r="982" spans="1:72" ht="13.5" customHeight="1">
      <c r="A982" s="3" t="str">
        <f>HYPERLINK("http://kyu.snu.ac.kr/sdhj/index.jsp?type=hj/GK14802_00IH_0001_0019.jpg","1723_각북면_19")</f>
        <v>1723_각북면_19</v>
      </c>
      <c r="B982" s="2">
        <v>1723</v>
      </c>
      <c r="C982" s="2" t="s">
        <v>17462</v>
      </c>
      <c r="D982" s="2" t="s">
        <v>17463</v>
      </c>
      <c r="E982" s="2">
        <v>981</v>
      </c>
      <c r="F982" s="1">
        <v>7</v>
      </c>
      <c r="G982" s="1" t="s">
        <v>2211</v>
      </c>
      <c r="H982" s="1" t="s">
        <v>8456</v>
      </c>
      <c r="I982" s="1">
        <v>1</v>
      </c>
      <c r="L982" s="1">
        <v>1</v>
      </c>
      <c r="M982" s="2" t="s">
        <v>19193</v>
      </c>
      <c r="N982" s="2" t="s">
        <v>16013</v>
      </c>
      <c r="S982" s="1" t="s">
        <v>60</v>
      </c>
      <c r="T982" s="1" t="s">
        <v>8660</v>
      </c>
      <c r="U982" s="1" t="s">
        <v>395</v>
      </c>
      <c r="V982" s="1" t="s">
        <v>8870</v>
      </c>
      <c r="Y982" s="1" t="s">
        <v>1201</v>
      </c>
      <c r="Z982" s="1" t="s">
        <v>11160</v>
      </c>
      <c r="AC982" s="1">
        <v>30</v>
      </c>
      <c r="AD982" s="1" t="s">
        <v>198</v>
      </c>
      <c r="AE982" s="1" t="s">
        <v>11454</v>
      </c>
    </row>
    <row r="983" spans="1:72" ht="13.5" customHeight="1">
      <c r="A983" s="3" t="str">
        <f>HYPERLINK("http://kyu.snu.ac.kr/sdhj/index.jsp?type=hj/GK14802_00IH_0001_0019.jpg","1723_각북면_19")</f>
        <v>1723_각북면_19</v>
      </c>
      <c r="B983" s="2">
        <v>1723</v>
      </c>
      <c r="C983" s="2" t="s">
        <v>17408</v>
      </c>
      <c r="D983" s="2" t="s">
        <v>17409</v>
      </c>
      <c r="E983" s="2">
        <v>982</v>
      </c>
      <c r="F983" s="1">
        <v>7</v>
      </c>
      <c r="G983" s="1" t="s">
        <v>2211</v>
      </c>
      <c r="H983" s="1" t="s">
        <v>8456</v>
      </c>
      <c r="I983" s="1">
        <v>1</v>
      </c>
      <c r="L983" s="1">
        <v>1</v>
      </c>
      <c r="M983" s="2" t="s">
        <v>19193</v>
      </c>
      <c r="N983" s="2" t="s">
        <v>16013</v>
      </c>
      <c r="S983" s="1" t="s">
        <v>67</v>
      </c>
      <c r="T983" s="1" t="s">
        <v>2699</v>
      </c>
      <c r="Y983" s="1" t="s">
        <v>51</v>
      </c>
      <c r="Z983" s="1" t="s">
        <v>9254</v>
      </c>
      <c r="AC983" s="1">
        <v>13</v>
      </c>
      <c r="AD983" s="1" t="s">
        <v>187</v>
      </c>
      <c r="AE983" s="1" t="s">
        <v>11443</v>
      </c>
    </row>
    <row r="984" spans="1:72" ht="13.5" customHeight="1">
      <c r="A984" s="3" t="str">
        <f>HYPERLINK("http://kyu.snu.ac.kr/sdhj/index.jsp?type=hj/GK14802_00IH_0001_0019.jpg","1723_각북면_19")</f>
        <v>1723_각북면_19</v>
      </c>
      <c r="B984" s="2">
        <v>1723</v>
      </c>
      <c r="C984" s="2" t="s">
        <v>17408</v>
      </c>
      <c r="D984" s="2" t="s">
        <v>17409</v>
      </c>
      <c r="E984" s="2">
        <v>983</v>
      </c>
      <c r="F984" s="1">
        <v>7</v>
      </c>
      <c r="G984" s="1" t="s">
        <v>2211</v>
      </c>
      <c r="H984" s="1" t="s">
        <v>8456</v>
      </c>
      <c r="I984" s="1">
        <v>1</v>
      </c>
      <c r="L984" s="1">
        <v>2</v>
      </c>
      <c r="M984" s="2" t="s">
        <v>422</v>
      </c>
      <c r="N984" s="2" t="s">
        <v>9374</v>
      </c>
      <c r="T984" s="1" t="s">
        <v>17178</v>
      </c>
      <c r="U984" s="1" t="s">
        <v>2216</v>
      </c>
      <c r="V984" s="1" t="s">
        <v>9127</v>
      </c>
      <c r="Y984" s="1" t="s">
        <v>422</v>
      </c>
      <c r="Z984" s="1" t="s">
        <v>9374</v>
      </c>
      <c r="AC984" s="1">
        <v>48</v>
      </c>
      <c r="AD984" s="1" t="s">
        <v>708</v>
      </c>
      <c r="AE984" s="1" t="s">
        <v>11449</v>
      </c>
      <c r="AJ984" s="1" t="s">
        <v>17</v>
      </c>
      <c r="AK984" s="1" t="s">
        <v>11643</v>
      </c>
      <c r="AL984" s="1" t="s">
        <v>93</v>
      </c>
      <c r="AM984" s="1" t="s">
        <v>11615</v>
      </c>
      <c r="AN984" s="1" t="s">
        <v>258</v>
      </c>
      <c r="AO984" s="1" t="s">
        <v>1975</v>
      </c>
      <c r="AR984" s="1" t="s">
        <v>2217</v>
      </c>
      <c r="AS984" s="1" t="s">
        <v>11858</v>
      </c>
      <c r="AT984" s="1" t="s">
        <v>108</v>
      </c>
      <c r="AU984" s="1" t="s">
        <v>8814</v>
      </c>
      <c r="AV984" s="1" t="s">
        <v>2218</v>
      </c>
      <c r="AW984" s="1" t="s">
        <v>10153</v>
      </c>
      <c r="BB984" s="1" t="s">
        <v>171</v>
      </c>
      <c r="BC984" s="1" t="s">
        <v>14995</v>
      </c>
      <c r="BD984" s="1" t="s">
        <v>2219</v>
      </c>
      <c r="BE984" s="1" t="s">
        <v>12872</v>
      </c>
      <c r="BI984" s="1" t="s">
        <v>695</v>
      </c>
      <c r="BJ984" s="1" t="s">
        <v>13041</v>
      </c>
      <c r="BK984" s="1" t="s">
        <v>301</v>
      </c>
      <c r="BL984" s="1" t="s">
        <v>8760</v>
      </c>
      <c r="BM984" s="1" t="s">
        <v>532</v>
      </c>
      <c r="BN984" s="1" t="s">
        <v>10563</v>
      </c>
      <c r="BO984" s="1" t="s">
        <v>351</v>
      </c>
      <c r="BP984" s="1" t="s">
        <v>14998</v>
      </c>
      <c r="BQ984" s="1" t="s">
        <v>2220</v>
      </c>
      <c r="BR984" s="1" t="s">
        <v>14489</v>
      </c>
      <c r="BS984" s="1" t="s">
        <v>2221</v>
      </c>
      <c r="BT984" s="1" t="s">
        <v>14658</v>
      </c>
    </row>
    <row r="985" spans="1:72" ht="13.5" customHeight="1">
      <c r="A985" s="3" t="str">
        <f>HYPERLINK("http://kyu.snu.ac.kr/sdhj/index.jsp?type=hj/GK14802_00IH_0001_0019.jpg","1723_각북면_19")</f>
        <v>1723_각북면_19</v>
      </c>
      <c r="B985" s="2">
        <v>1723</v>
      </c>
      <c r="C985" s="2" t="s">
        <v>17033</v>
      </c>
      <c r="D985" s="2" t="s">
        <v>17034</v>
      </c>
      <c r="E985" s="2">
        <v>984</v>
      </c>
      <c r="F985" s="1">
        <v>7</v>
      </c>
      <c r="G985" s="1" t="s">
        <v>2211</v>
      </c>
      <c r="H985" s="1" t="s">
        <v>8456</v>
      </c>
      <c r="I985" s="1">
        <v>1</v>
      </c>
      <c r="L985" s="1">
        <v>2</v>
      </c>
      <c r="M985" s="2" t="s">
        <v>422</v>
      </c>
      <c r="N985" s="2" t="s">
        <v>9374</v>
      </c>
      <c r="S985" s="1" t="s">
        <v>49</v>
      </c>
      <c r="T985" s="1" t="s">
        <v>241</v>
      </c>
      <c r="U985" s="1" t="s">
        <v>176</v>
      </c>
      <c r="V985" s="1" t="s">
        <v>8762</v>
      </c>
      <c r="Y985" s="1" t="s">
        <v>2222</v>
      </c>
      <c r="Z985" s="1" t="s">
        <v>9538</v>
      </c>
      <c r="AC985" s="1">
        <v>45</v>
      </c>
      <c r="AD985" s="1" t="s">
        <v>536</v>
      </c>
      <c r="AE985" s="1" t="s">
        <v>11475</v>
      </c>
      <c r="AJ985" s="1" t="s">
        <v>17</v>
      </c>
      <c r="AK985" s="1" t="s">
        <v>11643</v>
      </c>
      <c r="AL985" s="1" t="s">
        <v>42</v>
      </c>
      <c r="AM985" s="1" t="s">
        <v>15289</v>
      </c>
      <c r="AN985" s="1" t="s">
        <v>2223</v>
      </c>
      <c r="AO985" s="1" t="s">
        <v>11339</v>
      </c>
      <c r="AR985" s="1" t="s">
        <v>2224</v>
      </c>
      <c r="AS985" s="1" t="s">
        <v>15308</v>
      </c>
      <c r="AT985" s="1" t="s">
        <v>351</v>
      </c>
      <c r="AU985" s="1" t="s">
        <v>14998</v>
      </c>
      <c r="AV985" s="1" t="s">
        <v>1659</v>
      </c>
      <c r="AW985" s="1" t="s">
        <v>12590</v>
      </c>
      <c r="BB985" s="1" t="s">
        <v>176</v>
      </c>
      <c r="BC985" s="1" t="s">
        <v>8762</v>
      </c>
      <c r="BD985" s="1" t="s">
        <v>1153</v>
      </c>
      <c r="BE985" s="1" t="s">
        <v>9404</v>
      </c>
      <c r="BG985" s="1" t="s">
        <v>108</v>
      </c>
      <c r="BH985" s="1" t="s">
        <v>8814</v>
      </c>
      <c r="BI985" s="1" t="s">
        <v>1184</v>
      </c>
      <c r="BJ985" s="1" t="s">
        <v>11281</v>
      </c>
      <c r="BK985" s="1" t="s">
        <v>351</v>
      </c>
      <c r="BL985" s="1" t="s">
        <v>14998</v>
      </c>
      <c r="BM985" s="1" t="s">
        <v>2225</v>
      </c>
      <c r="BN985" s="1" t="s">
        <v>13789</v>
      </c>
      <c r="BO985" s="1" t="s">
        <v>351</v>
      </c>
      <c r="BP985" s="1" t="s">
        <v>14998</v>
      </c>
      <c r="BQ985" s="1" t="s">
        <v>2226</v>
      </c>
      <c r="BR985" s="1" t="s">
        <v>14488</v>
      </c>
      <c r="BS985" s="1" t="s">
        <v>319</v>
      </c>
      <c r="BT985" s="1" t="s">
        <v>11623</v>
      </c>
    </row>
    <row r="986" spans="1:72" ht="13.5" customHeight="1">
      <c r="A986" s="3" t="str">
        <f>HYPERLINK("http://kyu.snu.ac.kr/sdhj/index.jsp?type=hj/GK14802_00IH_0001_0019.jpg","1723_각북면_19")</f>
        <v>1723_각북면_19</v>
      </c>
      <c r="B986" s="2">
        <v>1723</v>
      </c>
      <c r="C986" s="2" t="s">
        <v>17069</v>
      </c>
      <c r="D986" s="2" t="s">
        <v>17070</v>
      </c>
      <c r="E986" s="2">
        <v>985</v>
      </c>
      <c r="F986" s="1">
        <v>7</v>
      </c>
      <c r="G986" s="1" t="s">
        <v>2211</v>
      </c>
      <c r="H986" s="1" t="s">
        <v>8456</v>
      </c>
      <c r="I986" s="1">
        <v>1</v>
      </c>
      <c r="L986" s="1">
        <v>3</v>
      </c>
      <c r="M986" s="2" t="s">
        <v>2227</v>
      </c>
      <c r="N986" s="2" t="s">
        <v>11159</v>
      </c>
      <c r="T986" s="1" t="s">
        <v>17178</v>
      </c>
      <c r="U986" s="1" t="s">
        <v>658</v>
      </c>
      <c r="V986" s="1" t="s">
        <v>8836</v>
      </c>
      <c r="Y986" s="1" t="s">
        <v>2227</v>
      </c>
      <c r="Z986" s="1" t="s">
        <v>11159</v>
      </c>
      <c r="AC986" s="1">
        <v>40</v>
      </c>
      <c r="AD986" s="1" t="s">
        <v>266</v>
      </c>
      <c r="AE986" s="1" t="s">
        <v>11440</v>
      </c>
      <c r="AJ986" s="1" t="s">
        <v>17</v>
      </c>
      <c r="AK986" s="1" t="s">
        <v>11643</v>
      </c>
      <c r="AL986" s="1" t="s">
        <v>93</v>
      </c>
      <c r="AM986" s="1" t="s">
        <v>11615</v>
      </c>
      <c r="AN986" s="1" t="s">
        <v>258</v>
      </c>
      <c r="AO986" s="1" t="s">
        <v>1975</v>
      </c>
      <c r="AR986" s="1" t="s">
        <v>2228</v>
      </c>
      <c r="AS986" s="1" t="s">
        <v>11857</v>
      </c>
      <c r="AT986" s="1" t="s">
        <v>76</v>
      </c>
      <c r="AU986" s="1" t="s">
        <v>8908</v>
      </c>
      <c r="AV986" s="1" t="s">
        <v>649</v>
      </c>
      <c r="AW986" s="1" t="s">
        <v>10731</v>
      </c>
      <c r="BB986" s="1" t="s">
        <v>110</v>
      </c>
      <c r="BC986" s="1" t="s">
        <v>8789</v>
      </c>
      <c r="BD986" s="1" t="s">
        <v>2229</v>
      </c>
      <c r="BE986" s="1" t="s">
        <v>9404</v>
      </c>
      <c r="BG986" s="1" t="s">
        <v>815</v>
      </c>
      <c r="BH986" s="1" t="s">
        <v>17765</v>
      </c>
      <c r="BI986" s="1" t="s">
        <v>1359</v>
      </c>
      <c r="BJ986" s="1" t="s">
        <v>10193</v>
      </c>
      <c r="BK986" s="1" t="s">
        <v>108</v>
      </c>
      <c r="BL986" s="1" t="s">
        <v>8814</v>
      </c>
      <c r="BM986" s="1" t="s">
        <v>2230</v>
      </c>
      <c r="BN986" s="1" t="s">
        <v>13294</v>
      </c>
      <c r="BO986" s="1" t="s">
        <v>395</v>
      </c>
      <c r="BP986" s="1" t="s">
        <v>8870</v>
      </c>
      <c r="BQ986" s="1" t="s">
        <v>2231</v>
      </c>
      <c r="BR986" s="1" t="s">
        <v>15880</v>
      </c>
      <c r="BS986" s="1" t="s">
        <v>196</v>
      </c>
      <c r="BT986" s="1" t="s">
        <v>11624</v>
      </c>
    </row>
    <row r="987" spans="1:72" ht="13.5" customHeight="1">
      <c r="A987" s="3" t="str">
        <f>HYPERLINK("http://kyu.snu.ac.kr/sdhj/index.jsp?type=hj/GK14802_00IH_0001_0019.jpg","1723_각북면_19")</f>
        <v>1723_각북면_19</v>
      </c>
      <c r="B987" s="2">
        <v>1723</v>
      </c>
      <c r="C987" s="2" t="s">
        <v>17071</v>
      </c>
      <c r="D987" s="2" t="s">
        <v>17072</v>
      </c>
      <c r="E987" s="2">
        <v>986</v>
      </c>
      <c r="F987" s="1">
        <v>7</v>
      </c>
      <c r="G987" s="1" t="s">
        <v>2211</v>
      </c>
      <c r="H987" s="1" t="s">
        <v>8456</v>
      </c>
      <c r="I987" s="1">
        <v>1</v>
      </c>
      <c r="L987" s="1">
        <v>3</v>
      </c>
      <c r="M987" s="2" t="s">
        <v>2227</v>
      </c>
      <c r="N987" s="2" t="s">
        <v>11159</v>
      </c>
      <c r="S987" s="1" t="s">
        <v>49</v>
      </c>
      <c r="T987" s="1" t="s">
        <v>241</v>
      </c>
      <c r="W987" s="1" t="s">
        <v>1215</v>
      </c>
      <c r="X987" s="1" t="s">
        <v>9219</v>
      </c>
      <c r="Y987" s="1" t="s">
        <v>51</v>
      </c>
      <c r="Z987" s="1" t="s">
        <v>9254</v>
      </c>
      <c r="AC987" s="1">
        <v>38</v>
      </c>
      <c r="AD987" s="1" t="s">
        <v>414</v>
      </c>
      <c r="AE987" s="1" t="s">
        <v>8756</v>
      </c>
      <c r="AJ987" s="1" t="s">
        <v>17</v>
      </c>
      <c r="AK987" s="1" t="s">
        <v>11643</v>
      </c>
      <c r="AL987" s="1" t="s">
        <v>1210</v>
      </c>
      <c r="AM987" s="1" t="s">
        <v>11703</v>
      </c>
      <c r="AT987" s="1" t="s">
        <v>76</v>
      </c>
      <c r="AU987" s="1" t="s">
        <v>8908</v>
      </c>
      <c r="AV987" s="1" t="s">
        <v>985</v>
      </c>
      <c r="AW987" s="1" t="s">
        <v>9260</v>
      </c>
      <c r="BG987" s="1" t="s">
        <v>76</v>
      </c>
      <c r="BH987" s="1" t="s">
        <v>8908</v>
      </c>
      <c r="BI987" s="1" t="s">
        <v>2161</v>
      </c>
      <c r="BJ987" s="1" t="s">
        <v>13317</v>
      </c>
      <c r="BK987" s="1" t="s">
        <v>76</v>
      </c>
      <c r="BL987" s="1" t="s">
        <v>8908</v>
      </c>
      <c r="BM987" s="1" t="s">
        <v>2232</v>
      </c>
      <c r="BN987" s="1" t="s">
        <v>13733</v>
      </c>
      <c r="BO987" s="1" t="s">
        <v>395</v>
      </c>
      <c r="BP987" s="1" t="s">
        <v>8870</v>
      </c>
      <c r="BQ987" s="1" t="s">
        <v>2233</v>
      </c>
      <c r="BR987" s="1" t="s">
        <v>15595</v>
      </c>
      <c r="BS987" s="1" t="s">
        <v>160</v>
      </c>
      <c r="BT987" s="1" t="s">
        <v>11619</v>
      </c>
    </row>
    <row r="988" spans="1:72" ht="13.5" customHeight="1">
      <c r="A988" s="3" t="str">
        <f>HYPERLINK("http://kyu.snu.ac.kr/sdhj/index.jsp?type=hj/GK14802_00IH_0001_0020.jpg","1723_각북면_20")</f>
        <v>1723_각북면_20</v>
      </c>
      <c r="B988" s="2">
        <v>1723</v>
      </c>
      <c r="C988" s="2" t="s">
        <v>17766</v>
      </c>
      <c r="D988" s="2" t="s">
        <v>17767</v>
      </c>
      <c r="E988" s="2">
        <v>987</v>
      </c>
      <c r="F988" s="1">
        <v>7</v>
      </c>
      <c r="G988" s="1" t="s">
        <v>2211</v>
      </c>
      <c r="H988" s="1" t="s">
        <v>8456</v>
      </c>
      <c r="I988" s="1">
        <v>1</v>
      </c>
      <c r="L988" s="1">
        <v>3</v>
      </c>
      <c r="M988" s="2" t="s">
        <v>2227</v>
      </c>
      <c r="N988" s="2" t="s">
        <v>11159</v>
      </c>
      <c r="S988" s="1" t="s">
        <v>2234</v>
      </c>
      <c r="T988" s="1" t="s">
        <v>8704</v>
      </c>
      <c r="U988" s="1" t="s">
        <v>2235</v>
      </c>
      <c r="V988" s="1" t="s">
        <v>9126</v>
      </c>
      <c r="Y988" s="1" t="s">
        <v>2236</v>
      </c>
      <c r="Z988" s="1" t="s">
        <v>10047</v>
      </c>
      <c r="AC988" s="1">
        <v>26</v>
      </c>
      <c r="AD988" s="1" t="s">
        <v>727</v>
      </c>
      <c r="AE988" s="1" t="s">
        <v>11485</v>
      </c>
    </row>
    <row r="989" spans="1:72" ht="13.5" customHeight="1">
      <c r="A989" s="3" t="str">
        <f>HYPERLINK("http://kyu.snu.ac.kr/sdhj/index.jsp?type=hj/GK14802_00IH_0001_0020.jpg","1723_각북면_20")</f>
        <v>1723_각북면_20</v>
      </c>
      <c r="B989" s="2">
        <v>1723</v>
      </c>
      <c r="C989" s="2" t="s">
        <v>17243</v>
      </c>
      <c r="D989" s="2" t="s">
        <v>17244</v>
      </c>
      <c r="E989" s="2">
        <v>988</v>
      </c>
      <c r="F989" s="1">
        <v>7</v>
      </c>
      <c r="G989" s="1" t="s">
        <v>2211</v>
      </c>
      <c r="H989" s="1" t="s">
        <v>8456</v>
      </c>
      <c r="I989" s="1">
        <v>1</v>
      </c>
      <c r="L989" s="1">
        <v>3</v>
      </c>
      <c r="M989" s="2" t="s">
        <v>2227</v>
      </c>
      <c r="N989" s="2" t="s">
        <v>11159</v>
      </c>
      <c r="S989" s="1" t="s">
        <v>67</v>
      </c>
      <c r="T989" s="1" t="s">
        <v>2699</v>
      </c>
      <c r="Y989" s="1" t="s">
        <v>8266</v>
      </c>
      <c r="Z989" s="1" t="s">
        <v>9809</v>
      </c>
      <c r="AC989" s="1">
        <v>8</v>
      </c>
      <c r="AD989" s="1" t="s">
        <v>593</v>
      </c>
      <c r="AE989" s="1" t="s">
        <v>11448</v>
      </c>
    </row>
    <row r="990" spans="1:72" ht="13.5" customHeight="1">
      <c r="A990" s="3" t="str">
        <f>HYPERLINK("http://kyu.snu.ac.kr/sdhj/index.jsp?type=hj/GK14802_00IH_0001_0020.jpg","1723_각북면_20")</f>
        <v>1723_각북면_20</v>
      </c>
      <c r="B990" s="2">
        <v>1723</v>
      </c>
      <c r="C990" s="2" t="s">
        <v>17183</v>
      </c>
      <c r="D990" s="2" t="s">
        <v>17184</v>
      </c>
      <c r="E990" s="2">
        <v>989</v>
      </c>
      <c r="F990" s="1">
        <v>7</v>
      </c>
      <c r="G990" s="1" t="s">
        <v>2211</v>
      </c>
      <c r="H990" s="1" t="s">
        <v>8456</v>
      </c>
      <c r="I990" s="1">
        <v>1</v>
      </c>
      <c r="L990" s="1">
        <v>4</v>
      </c>
      <c r="M990" s="2" t="s">
        <v>2238</v>
      </c>
      <c r="N990" s="2" t="s">
        <v>10098</v>
      </c>
      <c r="T990" s="1" t="s">
        <v>17178</v>
      </c>
      <c r="U990" s="1" t="s">
        <v>2237</v>
      </c>
      <c r="V990" s="1" t="s">
        <v>9109</v>
      </c>
      <c r="Y990" s="1" t="s">
        <v>2238</v>
      </c>
      <c r="Z990" s="1" t="s">
        <v>10098</v>
      </c>
      <c r="AC990" s="1">
        <v>40</v>
      </c>
      <c r="AD990" s="1" t="s">
        <v>266</v>
      </c>
      <c r="AE990" s="1" t="s">
        <v>11440</v>
      </c>
      <c r="AJ990" s="1" t="s">
        <v>17</v>
      </c>
      <c r="AK990" s="1" t="s">
        <v>11643</v>
      </c>
      <c r="AL990" s="1" t="s">
        <v>93</v>
      </c>
      <c r="AM990" s="1" t="s">
        <v>11615</v>
      </c>
      <c r="AT990" s="1" t="s">
        <v>108</v>
      </c>
      <c r="AU990" s="1" t="s">
        <v>8814</v>
      </c>
      <c r="AV990" s="1" t="s">
        <v>654</v>
      </c>
      <c r="AW990" s="1" t="s">
        <v>10833</v>
      </c>
      <c r="BB990" s="1" t="s">
        <v>110</v>
      </c>
      <c r="BC990" s="1" t="s">
        <v>8789</v>
      </c>
      <c r="BD990" s="1" t="s">
        <v>1902</v>
      </c>
      <c r="BE990" s="1" t="s">
        <v>10074</v>
      </c>
      <c r="BG990" s="1" t="s">
        <v>2239</v>
      </c>
      <c r="BH990" s="1" t="s">
        <v>12921</v>
      </c>
      <c r="BI990" s="1" t="s">
        <v>2240</v>
      </c>
      <c r="BJ990" s="1" t="s">
        <v>12340</v>
      </c>
      <c r="BK990" s="1" t="s">
        <v>301</v>
      </c>
      <c r="BL990" s="1" t="s">
        <v>8760</v>
      </c>
      <c r="BM990" s="1" t="s">
        <v>532</v>
      </c>
      <c r="BN990" s="1" t="s">
        <v>10563</v>
      </c>
      <c r="BO990" s="1" t="s">
        <v>108</v>
      </c>
      <c r="BP990" s="1" t="s">
        <v>8814</v>
      </c>
      <c r="BQ990" s="1" t="s">
        <v>19194</v>
      </c>
      <c r="BR990" s="1" t="s">
        <v>15385</v>
      </c>
      <c r="BS990" s="1" t="s">
        <v>179</v>
      </c>
      <c r="BT990" s="1" t="s">
        <v>11548</v>
      </c>
    </row>
    <row r="991" spans="1:72" ht="13.5" customHeight="1">
      <c r="A991" s="3" t="str">
        <f>HYPERLINK("http://kyu.snu.ac.kr/sdhj/index.jsp?type=hj/GK14802_00IH_0001_0020.jpg","1723_각북면_20")</f>
        <v>1723_각북면_20</v>
      </c>
      <c r="B991" s="2">
        <v>1723</v>
      </c>
      <c r="C991" s="2" t="s">
        <v>17464</v>
      </c>
      <c r="D991" s="2" t="s">
        <v>17465</v>
      </c>
      <c r="E991" s="2">
        <v>990</v>
      </c>
      <c r="F991" s="1">
        <v>7</v>
      </c>
      <c r="G991" s="1" t="s">
        <v>2211</v>
      </c>
      <c r="H991" s="1" t="s">
        <v>8456</v>
      </c>
      <c r="I991" s="1">
        <v>1</v>
      </c>
      <c r="L991" s="1">
        <v>4</v>
      </c>
      <c r="M991" s="2" t="s">
        <v>2238</v>
      </c>
      <c r="N991" s="2" t="s">
        <v>10098</v>
      </c>
      <c r="S991" s="1" t="s">
        <v>49</v>
      </c>
      <c r="T991" s="1" t="s">
        <v>241</v>
      </c>
      <c r="U991" s="1" t="s">
        <v>171</v>
      </c>
      <c r="V991" s="1" t="s">
        <v>14995</v>
      </c>
      <c r="Y991" s="1" t="s">
        <v>530</v>
      </c>
      <c r="Z991" s="1" t="s">
        <v>9532</v>
      </c>
      <c r="AC991" s="1">
        <v>43</v>
      </c>
      <c r="AD991" s="1" t="s">
        <v>242</v>
      </c>
      <c r="AE991" s="1" t="s">
        <v>11472</v>
      </c>
      <c r="AJ991" s="1" t="s">
        <v>17</v>
      </c>
      <c r="AK991" s="1" t="s">
        <v>11643</v>
      </c>
      <c r="AL991" s="1" t="s">
        <v>329</v>
      </c>
      <c r="AM991" s="1" t="s">
        <v>11551</v>
      </c>
      <c r="AT991" s="1" t="s">
        <v>108</v>
      </c>
      <c r="AU991" s="1" t="s">
        <v>8814</v>
      </c>
      <c r="AV991" s="1" t="s">
        <v>971</v>
      </c>
      <c r="AW991" s="1" t="s">
        <v>10344</v>
      </c>
      <c r="BG991" s="1" t="s">
        <v>76</v>
      </c>
      <c r="BH991" s="1" t="s">
        <v>8908</v>
      </c>
      <c r="BI991" s="1" t="s">
        <v>1123</v>
      </c>
      <c r="BJ991" s="1" t="s">
        <v>9995</v>
      </c>
      <c r="BK991" s="1" t="s">
        <v>76</v>
      </c>
      <c r="BL991" s="1" t="s">
        <v>8908</v>
      </c>
      <c r="BM991" s="1" t="s">
        <v>1571</v>
      </c>
      <c r="BN991" s="1" t="s">
        <v>12064</v>
      </c>
      <c r="BO991" s="1" t="s">
        <v>76</v>
      </c>
      <c r="BP991" s="1" t="s">
        <v>8908</v>
      </c>
      <c r="BQ991" s="1" t="s">
        <v>2241</v>
      </c>
      <c r="BR991" s="1" t="s">
        <v>14487</v>
      </c>
      <c r="BS991" s="1" t="s">
        <v>205</v>
      </c>
      <c r="BT991" s="1" t="s">
        <v>11656</v>
      </c>
    </row>
    <row r="992" spans="1:72" ht="13.5" customHeight="1">
      <c r="A992" s="3" t="str">
        <f>HYPERLINK("http://kyu.snu.ac.kr/sdhj/index.jsp?type=hj/GK14802_00IH_0001_0020.jpg","1723_각북면_20")</f>
        <v>1723_각북면_20</v>
      </c>
      <c r="B992" s="2">
        <v>1723</v>
      </c>
      <c r="C992" s="2" t="s">
        <v>17252</v>
      </c>
      <c r="D992" s="2" t="s">
        <v>17253</v>
      </c>
      <c r="E992" s="2">
        <v>991</v>
      </c>
      <c r="F992" s="1">
        <v>7</v>
      </c>
      <c r="G992" s="1" t="s">
        <v>2211</v>
      </c>
      <c r="H992" s="1" t="s">
        <v>8456</v>
      </c>
      <c r="I992" s="1">
        <v>1</v>
      </c>
      <c r="L992" s="1">
        <v>4</v>
      </c>
      <c r="M992" s="2" t="s">
        <v>2238</v>
      </c>
      <c r="N992" s="2" t="s">
        <v>10098</v>
      </c>
      <c r="S992" s="1" t="s">
        <v>216</v>
      </c>
      <c r="T992" s="1" t="s">
        <v>8655</v>
      </c>
      <c r="Y992" s="1" t="s">
        <v>2242</v>
      </c>
      <c r="Z992" s="1" t="s">
        <v>10948</v>
      </c>
      <c r="AC992" s="1">
        <v>9</v>
      </c>
      <c r="AD992" s="1" t="s">
        <v>62</v>
      </c>
      <c r="AE992" s="1" t="s">
        <v>11464</v>
      </c>
    </row>
    <row r="993" spans="1:73" ht="13.5" customHeight="1">
      <c r="A993" s="3" t="str">
        <f>HYPERLINK("http://kyu.snu.ac.kr/sdhj/index.jsp?type=hj/GK14802_00IH_0001_0020.jpg","1723_각북면_20")</f>
        <v>1723_각북면_20</v>
      </c>
      <c r="B993" s="2">
        <v>1723</v>
      </c>
      <c r="C993" s="2" t="s">
        <v>17183</v>
      </c>
      <c r="D993" s="2" t="s">
        <v>17184</v>
      </c>
      <c r="E993" s="2">
        <v>992</v>
      </c>
      <c r="F993" s="1">
        <v>7</v>
      </c>
      <c r="G993" s="1" t="s">
        <v>2211</v>
      </c>
      <c r="H993" s="1" t="s">
        <v>8456</v>
      </c>
      <c r="I993" s="1">
        <v>1</v>
      </c>
      <c r="L993" s="1">
        <v>4</v>
      </c>
      <c r="M993" s="2" t="s">
        <v>2238</v>
      </c>
      <c r="N993" s="2" t="s">
        <v>10098</v>
      </c>
      <c r="S993" s="1" t="s">
        <v>136</v>
      </c>
      <c r="T993" s="1" t="s">
        <v>4203</v>
      </c>
      <c r="U993" s="1" t="s">
        <v>829</v>
      </c>
      <c r="V993" s="1" t="s">
        <v>8797</v>
      </c>
      <c r="Y993" s="1" t="s">
        <v>1207</v>
      </c>
      <c r="Z993" s="1" t="s">
        <v>9343</v>
      </c>
      <c r="AC993" s="1">
        <v>11</v>
      </c>
      <c r="AD993" s="1" t="s">
        <v>153</v>
      </c>
      <c r="AE993" s="1" t="s">
        <v>11465</v>
      </c>
      <c r="BU993" s="1" t="s">
        <v>2243</v>
      </c>
    </row>
    <row r="994" spans="1:73" ht="13.5" customHeight="1">
      <c r="A994" s="3" t="str">
        <f>HYPERLINK("http://kyu.snu.ac.kr/sdhj/index.jsp?type=hj/GK14802_00IH_0001_0020.jpg","1723_각북면_20")</f>
        <v>1723_각북면_20</v>
      </c>
      <c r="B994" s="2">
        <v>1723</v>
      </c>
      <c r="C994" s="2" t="s">
        <v>17440</v>
      </c>
      <c r="D994" s="2" t="s">
        <v>17441</v>
      </c>
      <c r="E994" s="2">
        <v>993</v>
      </c>
      <c r="F994" s="1">
        <v>7</v>
      </c>
      <c r="G994" s="1" t="s">
        <v>2211</v>
      </c>
      <c r="H994" s="1" t="s">
        <v>8456</v>
      </c>
      <c r="I994" s="1">
        <v>1</v>
      </c>
      <c r="L994" s="1">
        <v>4</v>
      </c>
      <c r="M994" s="2" t="s">
        <v>2238</v>
      </c>
      <c r="N994" s="2" t="s">
        <v>10098</v>
      </c>
      <c r="S994" s="1" t="s">
        <v>67</v>
      </c>
      <c r="T994" s="1" t="s">
        <v>2699</v>
      </c>
      <c r="Y994" s="1" t="s">
        <v>51</v>
      </c>
      <c r="Z994" s="1" t="s">
        <v>9254</v>
      </c>
      <c r="AC994" s="1">
        <v>8</v>
      </c>
      <c r="AD994" s="1" t="s">
        <v>593</v>
      </c>
      <c r="AE994" s="1" t="s">
        <v>11448</v>
      </c>
    </row>
    <row r="995" spans="1:73" ht="13.5" customHeight="1">
      <c r="A995" s="3" t="str">
        <f>HYPERLINK("http://kyu.snu.ac.kr/sdhj/index.jsp?type=hj/GK14802_00IH_0001_0020.jpg","1723_각북면_20")</f>
        <v>1723_각북면_20</v>
      </c>
      <c r="B995" s="2">
        <v>1723</v>
      </c>
      <c r="C995" s="2" t="s">
        <v>17183</v>
      </c>
      <c r="D995" s="2" t="s">
        <v>17184</v>
      </c>
      <c r="E995" s="2">
        <v>994</v>
      </c>
      <c r="F995" s="1">
        <v>7</v>
      </c>
      <c r="G995" s="1" t="s">
        <v>2211</v>
      </c>
      <c r="H995" s="1" t="s">
        <v>8456</v>
      </c>
      <c r="I995" s="1">
        <v>1</v>
      </c>
      <c r="L995" s="1">
        <v>4</v>
      </c>
      <c r="M995" s="2" t="s">
        <v>2238</v>
      </c>
      <c r="N995" s="2" t="s">
        <v>10098</v>
      </c>
      <c r="S995" s="1" t="s">
        <v>136</v>
      </c>
      <c r="T995" s="1" t="s">
        <v>4203</v>
      </c>
      <c r="U995" s="1" t="s">
        <v>485</v>
      </c>
      <c r="V995" s="1" t="s">
        <v>8781</v>
      </c>
      <c r="Y995" s="1" t="s">
        <v>688</v>
      </c>
      <c r="Z995" s="1" t="s">
        <v>10754</v>
      </c>
      <c r="AC995" s="1">
        <v>13</v>
      </c>
      <c r="AD995" s="1" t="s">
        <v>187</v>
      </c>
      <c r="AE995" s="1" t="s">
        <v>11443</v>
      </c>
      <c r="AF995" s="1" t="s">
        <v>89</v>
      </c>
      <c r="AG995" s="1" t="s">
        <v>11488</v>
      </c>
    </row>
    <row r="996" spans="1:73" ht="13.5" customHeight="1">
      <c r="A996" s="3" t="str">
        <f>HYPERLINK("http://kyu.snu.ac.kr/sdhj/index.jsp?type=hj/GK14802_00IH_0001_0020.jpg","1723_각북면_20")</f>
        <v>1723_각북면_20</v>
      </c>
      <c r="B996" s="2">
        <v>1723</v>
      </c>
      <c r="C996" s="2" t="s">
        <v>17027</v>
      </c>
      <c r="D996" s="2" t="s">
        <v>17028</v>
      </c>
      <c r="E996" s="2">
        <v>995</v>
      </c>
      <c r="F996" s="1">
        <v>7</v>
      </c>
      <c r="G996" s="1" t="s">
        <v>2211</v>
      </c>
      <c r="H996" s="1" t="s">
        <v>8456</v>
      </c>
      <c r="I996" s="1">
        <v>1</v>
      </c>
      <c r="L996" s="1">
        <v>5</v>
      </c>
      <c r="M996" s="2" t="s">
        <v>2836</v>
      </c>
      <c r="N996" s="2" t="s">
        <v>15833</v>
      </c>
      <c r="T996" s="1" t="s">
        <v>17114</v>
      </c>
      <c r="U996" s="1" t="s">
        <v>2244</v>
      </c>
      <c r="V996" s="1" t="s">
        <v>8898</v>
      </c>
      <c r="W996" s="1" t="s">
        <v>197</v>
      </c>
      <c r="X996" s="1" t="s">
        <v>17698</v>
      </c>
      <c r="Y996" s="1" t="s">
        <v>1432</v>
      </c>
      <c r="Z996" s="1" t="s">
        <v>10484</v>
      </c>
      <c r="AC996" s="1">
        <v>34</v>
      </c>
      <c r="AD996" s="1" t="s">
        <v>115</v>
      </c>
      <c r="AE996" s="1" t="s">
        <v>11474</v>
      </c>
      <c r="AJ996" s="1" t="s">
        <v>17</v>
      </c>
      <c r="AK996" s="1" t="s">
        <v>11643</v>
      </c>
      <c r="AL996" s="1" t="s">
        <v>93</v>
      </c>
      <c r="AM996" s="1" t="s">
        <v>11615</v>
      </c>
      <c r="AT996" s="1" t="s">
        <v>76</v>
      </c>
      <c r="AU996" s="1" t="s">
        <v>8908</v>
      </c>
      <c r="AV996" s="1" t="s">
        <v>2245</v>
      </c>
      <c r="AW996" s="1" t="s">
        <v>11926</v>
      </c>
      <c r="BG996" s="1" t="s">
        <v>76</v>
      </c>
      <c r="BH996" s="1" t="s">
        <v>8908</v>
      </c>
      <c r="BI996" s="1" t="s">
        <v>695</v>
      </c>
      <c r="BJ996" s="1" t="s">
        <v>13041</v>
      </c>
      <c r="BK996" s="1" t="s">
        <v>301</v>
      </c>
      <c r="BL996" s="1" t="s">
        <v>8760</v>
      </c>
      <c r="BM996" s="1" t="s">
        <v>532</v>
      </c>
      <c r="BN996" s="1" t="s">
        <v>10563</v>
      </c>
      <c r="BO996" s="1" t="s">
        <v>76</v>
      </c>
      <c r="BP996" s="1" t="s">
        <v>8908</v>
      </c>
      <c r="BQ996" s="1" t="s">
        <v>696</v>
      </c>
      <c r="BR996" s="1" t="s">
        <v>15532</v>
      </c>
      <c r="BS996" s="1" t="s">
        <v>42</v>
      </c>
      <c r="BT996" s="1" t="s">
        <v>15289</v>
      </c>
    </row>
    <row r="997" spans="1:73" ht="13.5" customHeight="1">
      <c r="A997" s="3" t="str">
        <f>HYPERLINK("http://kyu.snu.ac.kr/sdhj/index.jsp?type=hj/GK14802_00IH_0001_0020.jpg","1723_각북면_20")</f>
        <v>1723_각북면_20</v>
      </c>
      <c r="B997" s="2">
        <v>1723</v>
      </c>
      <c r="C997" s="2" t="s">
        <v>17236</v>
      </c>
      <c r="D997" s="2" t="s">
        <v>17237</v>
      </c>
      <c r="E997" s="2">
        <v>996</v>
      </c>
      <c r="F997" s="1">
        <v>7</v>
      </c>
      <c r="G997" s="1" t="s">
        <v>2211</v>
      </c>
      <c r="H997" s="1" t="s">
        <v>8456</v>
      </c>
      <c r="I997" s="1">
        <v>2</v>
      </c>
      <c r="J997" s="1" t="s">
        <v>2246</v>
      </c>
      <c r="K997" s="1" t="s">
        <v>8577</v>
      </c>
      <c r="L997" s="1">
        <v>1</v>
      </c>
      <c r="M997" s="2" t="s">
        <v>2246</v>
      </c>
      <c r="N997" s="2" t="s">
        <v>8577</v>
      </c>
      <c r="T997" s="1" t="s">
        <v>17406</v>
      </c>
      <c r="U997" s="1" t="s">
        <v>2247</v>
      </c>
      <c r="V997" s="1" t="s">
        <v>9125</v>
      </c>
      <c r="W997" s="1" t="s">
        <v>523</v>
      </c>
      <c r="X997" s="1" t="s">
        <v>9198</v>
      </c>
      <c r="Y997" s="1" t="s">
        <v>2248</v>
      </c>
      <c r="Z997" s="1" t="s">
        <v>9618</v>
      </c>
      <c r="AC997" s="1">
        <v>76</v>
      </c>
      <c r="AD997" s="1" t="s">
        <v>318</v>
      </c>
      <c r="AE997" s="1" t="s">
        <v>11436</v>
      </c>
      <c r="AJ997" s="1" t="s">
        <v>17</v>
      </c>
      <c r="AK997" s="1" t="s">
        <v>11643</v>
      </c>
      <c r="AL997" s="1" t="s">
        <v>293</v>
      </c>
      <c r="AM997" s="1" t="s">
        <v>11558</v>
      </c>
      <c r="AT997" s="1" t="s">
        <v>76</v>
      </c>
      <c r="AU997" s="1" t="s">
        <v>8908</v>
      </c>
      <c r="AV997" s="1" t="s">
        <v>2249</v>
      </c>
      <c r="AW997" s="1" t="s">
        <v>12069</v>
      </c>
      <c r="BG997" s="1" t="s">
        <v>76</v>
      </c>
      <c r="BH997" s="1" t="s">
        <v>8908</v>
      </c>
      <c r="BI997" s="1" t="s">
        <v>2250</v>
      </c>
      <c r="BJ997" s="1" t="s">
        <v>13316</v>
      </c>
      <c r="BK997" s="1" t="s">
        <v>76</v>
      </c>
      <c r="BL997" s="1" t="s">
        <v>8908</v>
      </c>
      <c r="BM997" s="1" t="s">
        <v>2251</v>
      </c>
      <c r="BN997" s="1" t="s">
        <v>13788</v>
      </c>
      <c r="BO997" s="1" t="s">
        <v>76</v>
      </c>
      <c r="BP997" s="1" t="s">
        <v>8908</v>
      </c>
      <c r="BQ997" s="1" t="s">
        <v>2252</v>
      </c>
      <c r="BR997" s="1" t="s">
        <v>15590</v>
      </c>
      <c r="BS997" s="1" t="s">
        <v>42</v>
      </c>
      <c r="BT997" s="1" t="s">
        <v>15289</v>
      </c>
    </row>
    <row r="998" spans="1:73" ht="13.5" customHeight="1">
      <c r="A998" s="3" t="str">
        <f>HYPERLINK("http://kyu.snu.ac.kr/sdhj/index.jsp?type=hj/GK14802_00IH_0001_0020.jpg","1723_각북면_20")</f>
        <v>1723_각북면_20</v>
      </c>
      <c r="B998" s="2">
        <v>1723</v>
      </c>
      <c r="C998" s="2" t="s">
        <v>17408</v>
      </c>
      <c r="D998" s="2" t="s">
        <v>17409</v>
      </c>
      <c r="E998" s="2">
        <v>997</v>
      </c>
      <c r="F998" s="1">
        <v>7</v>
      </c>
      <c r="G998" s="1" t="s">
        <v>2211</v>
      </c>
      <c r="H998" s="1" t="s">
        <v>8456</v>
      </c>
      <c r="I998" s="1">
        <v>2</v>
      </c>
      <c r="L998" s="1">
        <v>1</v>
      </c>
      <c r="M998" s="2" t="s">
        <v>2246</v>
      </c>
      <c r="N998" s="2" t="s">
        <v>8577</v>
      </c>
      <c r="S998" s="1" t="s">
        <v>49</v>
      </c>
      <c r="T998" s="1" t="s">
        <v>241</v>
      </c>
      <c r="U998" s="1" t="s">
        <v>171</v>
      </c>
      <c r="V998" s="1" t="s">
        <v>14995</v>
      </c>
      <c r="W998" s="1" t="s">
        <v>82</v>
      </c>
      <c r="X998" s="1" t="s">
        <v>17485</v>
      </c>
      <c r="Y998" s="1" t="s">
        <v>51</v>
      </c>
      <c r="Z998" s="1" t="s">
        <v>9254</v>
      </c>
      <c r="AC998" s="1">
        <v>62</v>
      </c>
      <c r="AD998" s="1" t="s">
        <v>120</v>
      </c>
      <c r="AE998" s="1" t="s">
        <v>11461</v>
      </c>
      <c r="AJ998" s="1" t="s">
        <v>17</v>
      </c>
      <c r="AK998" s="1" t="s">
        <v>11643</v>
      </c>
      <c r="AL998" s="1" t="s">
        <v>1188</v>
      </c>
      <c r="AM998" s="1" t="s">
        <v>11629</v>
      </c>
      <c r="AT998" s="1" t="s">
        <v>76</v>
      </c>
      <c r="AU998" s="1" t="s">
        <v>8908</v>
      </c>
      <c r="AV998" s="1" t="s">
        <v>2253</v>
      </c>
      <c r="AW998" s="1" t="s">
        <v>12043</v>
      </c>
      <c r="BG998" s="1" t="s">
        <v>76</v>
      </c>
      <c r="BH998" s="1" t="s">
        <v>8908</v>
      </c>
      <c r="BI998" s="1" t="s">
        <v>1507</v>
      </c>
      <c r="BJ998" s="1" t="s">
        <v>9743</v>
      </c>
      <c r="BK998" s="1" t="s">
        <v>76</v>
      </c>
      <c r="BL998" s="1" t="s">
        <v>8908</v>
      </c>
      <c r="BM998" s="1" t="s">
        <v>533</v>
      </c>
      <c r="BN998" s="1" t="s">
        <v>8697</v>
      </c>
      <c r="BO998" s="1" t="s">
        <v>76</v>
      </c>
      <c r="BP998" s="1" t="s">
        <v>8908</v>
      </c>
      <c r="BQ998" s="1" t="s">
        <v>2254</v>
      </c>
      <c r="BR998" s="1" t="s">
        <v>14486</v>
      </c>
      <c r="BS998" s="1" t="s">
        <v>75</v>
      </c>
      <c r="BT998" s="1" t="s">
        <v>11565</v>
      </c>
    </row>
    <row r="999" spans="1:73" ht="13.5" customHeight="1">
      <c r="A999" s="3" t="str">
        <f>HYPERLINK("http://kyu.snu.ac.kr/sdhj/index.jsp?type=hj/GK14802_00IH_0001_0020.jpg","1723_각북면_20")</f>
        <v>1723_각북면_20</v>
      </c>
      <c r="B999" s="2">
        <v>1723</v>
      </c>
      <c r="C999" s="2" t="s">
        <v>17768</v>
      </c>
      <c r="D999" s="2" t="s">
        <v>17769</v>
      </c>
      <c r="E999" s="2">
        <v>998</v>
      </c>
      <c r="F999" s="1">
        <v>7</v>
      </c>
      <c r="G999" s="1" t="s">
        <v>2211</v>
      </c>
      <c r="H999" s="1" t="s">
        <v>8456</v>
      </c>
      <c r="I999" s="1">
        <v>2</v>
      </c>
      <c r="L999" s="1">
        <v>2</v>
      </c>
      <c r="M999" s="2" t="s">
        <v>16131</v>
      </c>
      <c r="N999" s="2" t="s">
        <v>16132</v>
      </c>
      <c r="T999" s="1" t="s">
        <v>17372</v>
      </c>
      <c r="U999" s="1" t="s">
        <v>395</v>
      </c>
      <c r="V999" s="1" t="s">
        <v>8870</v>
      </c>
      <c r="W999" s="1" t="s">
        <v>523</v>
      </c>
      <c r="X999" s="1" t="s">
        <v>9198</v>
      </c>
      <c r="Y999" s="1" t="s">
        <v>2255</v>
      </c>
      <c r="Z999" s="1" t="s">
        <v>10030</v>
      </c>
      <c r="AC999" s="1">
        <v>72</v>
      </c>
      <c r="AD999" s="1" t="s">
        <v>501</v>
      </c>
      <c r="AE999" s="1" t="s">
        <v>11446</v>
      </c>
      <c r="AJ999" s="1" t="s">
        <v>17</v>
      </c>
      <c r="AK999" s="1" t="s">
        <v>11643</v>
      </c>
      <c r="AL999" s="1" t="s">
        <v>293</v>
      </c>
      <c r="AM999" s="1" t="s">
        <v>11558</v>
      </c>
      <c r="AT999" s="1" t="s">
        <v>57</v>
      </c>
      <c r="AU999" s="1" t="s">
        <v>8812</v>
      </c>
      <c r="AV999" s="1" t="s">
        <v>2256</v>
      </c>
      <c r="AW999" s="1" t="s">
        <v>10335</v>
      </c>
      <c r="BG999" s="1" t="s">
        <v>38</v>
      </c>
      <c r="BH999" s="1" t="s">
        <v>8841</v>
      </c>
      <c r="BI999" s="1" t="s">
        <v>2257</v>
      </c>
      <c r="BJ999" s="1" t="s">
        <v>10809</v>
      </c>
      <c r="BK999" s="1" t="s">
        <v>849</v>
      </c>
      <c r="BL999" s="1" t="s">
        <v>11893</v>
      </c>
      <c r="BM999" s="1" t="s">
        <v>54</v>
      </c>
      <c r="BN999" s="1" t="s">
        <v>9251</v>
      </c>
      <c r="BO999" s="1" t="s">
        <v>849</v>
      </c>
      <c r="BP999" s="1" t="s">
        <v>11893</v>
      </c>
      <c r="BQ999" s="1" t="s">
        <v>2258</v>
      </c>
      <c r="BR999" s="1" t="s">
        <v>15584</v>
      </c>
      <c r="BS999" s="1" t="s">
        <v>42</v>
      </c>
      <c r="BT999" s="1" t="s">
        <v>15289</v>
      </c>
    </row>
    <row r="1000" spans="1:73" ht="13.5" customHeight="1">
      <c r="A1000" s="3" t="str">
        <f>HYPERLINK("http://kyu.snu.ac.kr/sdhj/index.jsp?type=hj/GK14802_00IH_0001_0020.jpg","1723_각북면_20")</f>
        <v>1723_각북면_20</v>
      </c>
      <c r="B1000" s="2">
        <v>1723</v>
      </c>
      <c r="C1000" s="2" t="s">
        <v>17482</v>
      </c>
      <c r="D1000" s="2" t="s">
        <v>17483</v>
      </c>
      <c r="E1000" s="2">
        <v>999</v>
      </c>
      <c r="F1000" s="1">
        <v>7</v>
      </c>
      <c r="G1000" s="1" t="s">
        <v>2211</v>
      </c>
      <c r="H1000" s="1" t="s">
        <v>8456</v>
      </c>
      <c r="I1000" s="1">
        <v>2</v>
      </c>
      <c r="L1000" s="1">
        <v>2</v>
      </c>
      <c r="M1000" s="2" t="s">
        <v>16131</v>
      </c>
      <c r="N1000" s="2" t="s">
        <v>16132</v>
      </c>
      <c r="S1000" s="1" t="s">
        <v>49</v>
      </c>
      <c r="T1000" s="1" t="s">
        <v>241</v>
      </c>
      <c r="W1000" s="1" t="s">
        <v>82</v>
      </c>
      <c r="X1000" s="1" t="s">
        <v>17380</v>
      </c>
      <c r="Y1000" s="1" t="s">
        <v>51</v>
      </c>
      <c r="Z1000" s="1" t="s">
        <v>9254</v>
      </c>
      <c r="AC1000" s="1">
        <v>62</v>
      </c>
      <c r="AD1000" s="1" t="s">
        <v>120</v>
      </c>
      <c r="AE1000" s="1" t="s">
        <v>11461</v>
      </c>
      <c r="AJ1000" s="1" t="s">
        <v>17</v>
      </c>
      <c r="AK1000" s="1" t="s">
        <v>11643</v>
      </c>
      <c r="AL1000" s="1" t="s">
        <v>42</v>
      </c>
      <c r="AM1000" s="1" t="s">
        <v>15289</v>
      </c>
      <c r="AT1000" s="1" t="s">
        <v>76</v>
      </c>
      <c r="AU1000" s="1" t="s">
        <v>8908</v>
      </c>
      <c r="AV1000" s="1" t="s">
        <v>2259</v>
      </c>
      <c r="AW1000" s="1" t="s">
        <v>12589</v>
      </c>
      <c r="BG1000" s="1" t="s">
        <v>76</v>
      </c>
      <c r="BH1000" s="1" t="s">
        <v>8908</v>
      </c>
      <c r="BI1000" s="1" t="s">
        <v>2260</v>
      </c>
      <c r="BJ1000" s="1" t="s">
        <v>13315</v>
      </c>
      <c r="BK1000" s="1" t="s">
        <v>76</v>
      </c>
      <c r="BL1000" s="1" t="s">
        <v>8908</v>
      </c>
      <c r="BM1000" s="1" t="s">
        <v>2261</v>
      </c>
      <c r="BN1000" s="1" t="s">
        <v>12250</v>
      </c>
      <c r="BO1000" s="1" t="s">
        <v>76</v>
      </c>
      <c r="BP1000" s="1" t="s">
        <v>8908</v>
      </c>
      <c r="BQ1000" s="1" t="s">
        <v>2262</v>
      </c>
      <c r="BR1000" s="1" t="s">
        <v>14485</v>
      </c>
      <c r="BS1000" s="1" t="s">
        <v>329</v>
      </c>
      <c r="BT1000" s="1" t="s">
        <v>11551</v>
      </c>
    </row>
    <row r="1001" spans="1:73" ht="13.5" customHeight="1">
      <c r="A1001" s="3" t="str">
        <f>HYPERLINK("http://kyu.snu.ac.kr/sdhj/index.jsp?type=hj/GK14802_00IH_0001_0020.jpg","1723_각북면_20")</f>
        <v>1723_각북면_20</v>
      </c>
      <c r="B1001" s="2">
        <v>1723</v>
      </c>
      <c r="C1001" s="2" t="s">
        <v>17309</v>
      </c>
      <c r="D1001" s="2" t="s">
        <v>17310</v>
      </c>
      <c r="E1001" s="2">
        <v>1000</v>
      </c>
      <c r="F1001" s="1">
        <v>7</v>
      </c>
      <c r="G1001" s="1" t="s">
        <v>2211</v>
      </c>
      <c r="H1001" s="1" t="s">
        <v>8456</v>
      </c>
      <c r="I1001" s="1">
        <v>2</v>
      </c>
      <c r="L1001" s="1">
        <v>2</v>
      </c>
      <c r="M1001" s="2" t="s">
        <v>16131</v>
      </c>
      <c r="N1001" s="2" t="s">
        <v>16132</v>
      </c>
      <c r="S1001" s="1" t="s">
        <v>60</v>
      </c>
      <c r="T1001" s="1" t="s">
        <v>8660</v>
      </c>
      <c r="Y1001" s="1" t="s">
        <v>2263</v>
      </c>
      <c r="Z1001" s="1" t="s">
        <v>11027</v>
      </c>
      <c r="AF1001" s="1" t="s">
        <v>274</v>
      </c>
      <c r="AG1001" s="1" t="s">
        <v>14924</v>
      </c>
    </row>
    <row r="1002" spans="1:73" ht="13.5" customHeight="1">
      <c r="A1002" s="3" t="str">
        <f>HYPERLINK("http://kyu.snu.ac.kr/sdhj/index.jsp?type=hj/GK14802_00IH_0001_0020.jpg","1723_각북면_20")</f>
        <v>1723_각북면_20</v>
      </c>
      <c r="B1002" s="2">
        <v>1723</v>
      </c>
      <c r="C1002" s="2" t="s">
        <v>17383</v>
      </c>
      <c r="D1002" s="2" t="s">
        <v>17384</v>
      </c>
      <c r="E1002" s="2">
        <v>1001</v>
      </c>
      <c r="F1002" s="1">
        <v>7</v>
      </c>
      <c r="G1002" s="1" t="s">
        <v>2211</v>
      </c>
      <c r="H1002" s="1" t="s">
        <v>8456</v>
      </c>
      <c r="I1002" s="1">
        <v>2</v>
      </c>
      <c r="L1002" s="1">
        <v>2</v>
      </c>
      <c r="M1002" s="2" t="s">
        <v>16131</v>
      </c>
      <c r="N1002" s="2" t="s">
        <v>16132</v>
      </c>
      <c r="S1002" s="1" t="s">
        <v>67</v>
      </c>
      <c r="T1002" s="1" t="s">
        <v>2699</v>
      </c>
      <c r="Y1002" s="1" t="s">
        <v>51</v>
      </c>
      <c r="Z1002" s="1" t="s">
        <v>9254</v>
      </c>
      <c r="AF1002" s="1" t="s">
        <v>700</v>
      </c>
      <c r="AG1002" s="1" t="s">
        <v>11489</v>
      </c>
      <c r="AH1002" s="1" t="s">
        <v>75</v>
      </c>
      <c r="AI1002" s="1" t="s">
        <v>11565</v>
      </c>
    </row>
    <row r="1003" spans="1:73" ht="13.5" customHeight="1">
      <c r="A1003" s="3" t="str">
        <f>HYPERLINK("http://kyu.snu.ac.kr/sdhj/index.jsp?type=hj/GK14802_00IH_0001_0020.jpg","1723_각북면_20")</f>
        <v>1723_각북면_20</v>
      </c>
      <c r="B1003" s="2">
        <v>1723</v>
      </c>
      <c r="C1003" s="2" t="s">
        <v>17383</v>
      </c>
      <c r="D1003" s="2" t="s">
        <v>17384</v>
      </c>
      <c r="E1003" s="2">
        <v>1002</v>
      </c>
      <c r="F1003" s="1">
        <v>7</v>
      </c>
      <c r="G1003" s="1" t="s">
        <v>2211</v>
      </c>
      <c r="H1003" s="1" t="s">
        <v>8456</v>
      </c>
      <c r="I1003" s="1">
        <v>2</v>
      </c>
      <c r="L1003" s="1">
        <v>2</v>
      </c>
      <c r="M1003" s="2" t="s">
        <v>16131</v>
      </c>
      <c r="N1003" s="2" t="s">
        <v>16132</v>
      </c>
      <c r="S1003" s="1" t="s">
        <v>136</v>
      </c>
      <c r="T1003" s="1" t="s">
        <v>4203</v>
      </c>
      <c r="U1003" s="1" t="s">
        <v>63</v>
      </c>
      <c r="V1003" s="1" t="s">
        <v>8801</v>
      </c>
      <c r="Y1003" s="1" t="s">
        <v>2264</v>
      </c>
      <c r="Z1003" s="1" t="s">
        <v>11158</v>
      </c>
      <c r="AC1003" s="1">
        <v>9</v>
      </c>
      <c r="AD1003" s="1" t="s">
        <v>62</v>
      </c>
      <c r="AE1003" s="1" t="s">
        <v>11464</v>
      </c>
    </row>
    <row r="1004" spans="1:73" ht="13.5" customHeight="1">
      <c r="A1004" s="3" t="str">
        <f>HYPERLINK("http://kyu.snu.ac.kr/sdhj/index.jsp?type=hj/GK14802_00IH_0001_0020.jpg","1723_각북면_20")</f>
        <v>1723_각북면_20</v>
      </c>
      <c r="B1004" s="2">
        <v>1723</v>
      </c>
      <c r="C1004" s="2" t="s">
        <v>17027</v>
      </c>
      <c r="D1004" s="2" t="s">
        <v>17028</v>
      </c>
      <c r="E1004" s="2">
        <v>1003</v>
      </c>
      <c r="F1004" s="1">
        <v>7</v>
      </c>
      <c r="G1004" s="1" t="s">
        <v>2211</v>
      </c>
      <c r="H1004" s="1" t="s">
        <v>8456</v>
      </c>
      <c r="I1004" s="1">
        <v>2</v>
      </c>
      <c r="L1004" s="1">
        <v>2</v>
      </c>
      <c r="M1004" s="2" t="s">
        <v>16131</v>
      </c>
      <c r="N1004" s="2" t="s">
        <v>16132</v>
      </c>
      <c r="T1004" s="1" t="s">
        <v>17770</v>
      </c>
      <c r="U1004" s="1" t="s">
        <v>112</v>
      </c>
      <c r="V1004" s="1" t="s">
        <v>8759</v>
      </c>
      <c r="Y1004" s="1" t="s">
        <v>2265</v>
      </c>
      <c r="Z1004" s="1" t="s">
        <v>10822</v>
      </c>
      <c r="AF1004" s="1" t="s">
        <v>789</v>
      </c>
      <c r="AG1004" s="1" t="s">
        <v>11514</v>
      </c>
    </row>
    <row r="1005" spans="1:73" ht="13.5" customHeight="1">
      <c r="A1005" s="3" t="str">
        <f>HYPERLINK("http://kyu.snu.ac.kr/sdhj/index.jsp?type=hj/GK14802_00IH_0001_0020.jpg","1723_각북면_20")</f>
        <v>1723_각북면_20</v>
      </c>
      <c r="B1005" s="2">
        <v>1723</v>
      </c>
      <c r="C1005" s="2" t="s">
        <v>17383</v>
      </c>
      <c r="D1005" s="2" t="s">
        <v>17384</v>
      </c>
      <c r="E1005" s="2">
        <v>1004</v>
      </c>
      <c r="F1005" s="1">
        <v>7</v>
      </c>
      <c r="G1005" s="1" t="s">
        <v>2211</v>
      </c>
      <c r="H1005" s="1" t="s">
        <v>8456</v>
      </c>
      <c r="I1005" s="1">
        <v>2</v>
      </c>
      <c r="L1005" s="1">
        <v>3</v>
      </c>
      <c r="M1005" s="2" t="s">
        <v>16133</v>
      </c>
      <c r="N1005" s="2" t="s">
        <v>16134</v>
      </c>
      <c r="T1005" s="1" t="s">
        <v>17639</v>
      </c>
      <c r="U1005" s="1" t="s">
        <v>2266</v>
      </c>
      <c r="V1005" s="1" t="s">
        <v>9124</v>
      </c>
      <c r="W1005" s="1" t="s">
        <v>197</v>
      </c>
      <c r="X1005" s="1" t="s">
        <v>17643</v>
      </c>
      <c r="Y1005" s="1" t="s">
        <v>2267</v>
      </c>
      <c r="Z1005" s="1" t="s">
        <v>10230</v>
      </c>
      <c r="AC1005" s="1">
        <v>54</v>
      </c>
      <c r="AD1005" s="1" t="s">
        <v>257</v>
      </c>
      <c r="AE1005" s="1" t="s">
        <v>11442</v>
      </c>
      <c r="AJ1005" s="1" t="s">
        <v>17</v>
      </c>
      <c r="AK1005" s="1" t="s">
        <v>11643</v>
      </c>
      <c r="AL1005" s="1" t="s">
        <v>93</v>
      </c>
      <c r="AM1005" s="1" t="s">
        <v>11615</v>
      </c>
      <c r="AT1005" s="1" t="s">
        <v>76</v>
      </c>
      <c r="AU1005" s="1" t="s">
        <v>8908</v>
      </c>
      <c r="AV1005" s="1" t="s">
        <v>2268</v>
      </c>
      <c r="AW1005" s="1" t="s">
        <v>12587</v>
      </c>
      <c r="BG1005" s="1" t="s">
        <v>76</v>
      </c>
      <c r="BH1005" s="1" t="s">
        <v>8908</v>
      </c>
      <c r="BI1005" s="1" t="s">
        <v>2269</v>
      </c>
      <c r="BJ1005" s="1" t="s">
        <v>13314</v>
      </c>
      <c r="BK1005" s="1" t="s">
        <v>76</v>
      </c>
      <c r="BL1005" s="1" t="s">
        <v>8908</v>
      </c>
      <c r="BM1005" s="1" t="s">
        <v>2270</v>
      </c>
      <c r="BN1005" s="1" t="s">
        <v>13294</v>
      </c>
      <c r="BO1005" s="1" t="s">
        <v>108</v>
      </c>
      <c r="BP1005" s="1" t="s">
        <v>8814</v>
      </c>
      <c r="BQ1005" s="1" t="s">
        <v>2271</v>
      </c>
      <c r="BR1005" s="1" t="s">
        <v>10252</v>
      </c>
      <c r="BS1005" s="1" t="s">
        <v>1210</v>
      </c>
      <c r="BT1005" s="1" t="s">
        <v>11703</v>
      </c>
    </row>
    <row r="1006" spans="1:73" ht="13.5" customHeight="1">
      <c r="A1006" s="3" t="str">
        <f>HYPERLINK("http://kyu.snu.ac.kr/sdhj/index.jsp?type=hj/GK14802_00IH_0001_0020.jpg","1723_각북면_20")</f>
        <v>1723_각북면_20</v>
      </c>
      <c r="B1006" s="2">
        <v>1723</v>
      </c>
      <c r="C1006" s="2" t="s">
        <v>17444</v>
      </c>
      <c r="D1006" s="2" t="s">
        <v>17445</v>
      </c>
      <c r="E1006" s="2">
        <v>1005</v>
      </c>
      <c r="F1006" s="1">
        <v>7</v>
      </c>
      <c r="G1006" s="1" t="s">
        <v>2211</v>
      </c>
      <c r="H1006" s="1" t="s">
        <v>8456</v>
      </c>
      <c r="I1006" s="1">
        <v>2</v>
      </c>
      <c r="L1006" s="1">
        <v>4</v>
      </c>
      <c r="M1006" s="2" t="s">
        <v>5871</v>
      </c>
      <c r="N1006" s="2" t="s">
        <v>15418</v>
      </c>
      <c r="T1006" s="1" t="s">
        <v>17188</v>
      </c>
      <c r="U1006" s="1" t="s">
        <v>503</v>
      </c>
      <c r="V1006" s="1" t="s">
        <v>8753</v>
      </c>
      <c r="W1006" s="1" t="s">
        <v>197</v>
      </c>
      <c r="X1006" s="1" t="s">
        <v>17242</v>
      </c>
      <c r="Y1006" s="1" t="s">
        <v>51</v>
      </c>
      <c r="Z1006" s="1" t="s">
        <v>9254</v>
      </c>
      <c r="AC1006" s="1">
        <v>58</v>
      </c>
      <c r="AD1006" s="1" t="s">
        <v>623</v>
      </c>
      <c r="AE1006" s="1" t="s">
        <v>11484</v>
      </c>
      <c r="AJ1006" s="1" t="s">
        <v>17</v>
      </c>
      <c r="AK1006" s="1" t="s">
        <v>11643</v>
      </c>
      <c r="AL1006" s="1" t="s">
        <v>209</v>
      </c>
      <c r="AM1006" s="1" t="s">
        <v>11648</v>
      </c>
      <c r="AT1006" s="1" t="s">
        <v>395</v>
      </c>
      <c r="AU1006" s="1" t="s">
        <v>8870</v>
      </c>
      <c r="AV1006" s="1" t="s">
        <v>2272</v>
      </c>
      <c r="AW1006" s="1" t="s">
        <v>10937</v>
      </c>
      <c r="BG1006" s="1" t="s">
        <v>301</v>
      </c>
      <c r="BH1006" s="1" t="s">
        <v>8760</v>
      </c>
      <c r="BI1006" s="1" t="s">
        <v>2273</v>
      </c>
      <c r="BJ1006" s="1" t="s">
        <v>12214</v>
      </c>
      <c r="BK1006" s="1" t="s">
        <v>76</v>
      </c>
      <c r="BL1006" s="1" t="s">
        <v>8908</v>
      </c>
      <c r="BM1006" s="1" t="s">
        <v>2274</v>
      </c>
      <c r="BN1006" s="1" t="s">
        <v>10381</v>
      </c>
      <c r="BO1006" s="1" t="s">
        <v>76</v>
      </c>
      <c r="BP1006" s="1" t="s">
        <v>8908</v>
      </c>
      <c r="BQ1006" s="1" t="s">
        <v>2275</v>
      </c>
      <c r="BR1006" s="1" t="s">
        <v>14484</v>
      </c>
      <c r="BS1006" s="1" t="s">
        <v>1436</v>
      </c>
      <c r="BT1006" s="1" t="s">
        <v>11678</v>
      </c>
    </row>
    <row r="1007" spans="1:73" ht="13.5" customHeight="1">
      <c r="A1007" s="3" t="str">
        <f>HYPERLINK("http://kyu.snu.ac.kr/sdhj/index.jsp?type=hj/GK14802_00IH_0001_0020.jpg","1723_각북면_20")</f>
        <v>1723_각북면_20</v>
      </c>
      <c r="B1007" s="2">
        <v>1723</v>
      </c>
      <c r="C1007" s="2" t="s">
        <v>17199</v>
      </c>
      <c r="D1007" s="2" t="s">
        <v>17200</v>
      </c>
      <c r="E1007" s="2">
        <v>1006</v>
      </c>
      <c r="F1007" s="1">
        <v>7</v>
      </c>
      <c r="G1007" s="1" t="s">
        <v>2211</v>
      </c>
      <c r="H1007" s="1" t="s">
        <v>8456</v>
      </c>
      <c r="I1007" s="1">
        <v>2</v>
      </c>
      <c r="L1007" s="1">
        <v>4</v>
      </c>
      <c r="M1007" s="2" t="s">
        <v>5871</v>
      </c>
      <c r="N1007" s="2" t="s">
        <v>15418</v>
      </c>
      <c r="S1007" s="1" t="s">
        <v>60</v>
      </c>
      <c r="T1007" s="1" t="s">
        <v>8660</v>
      </c>
      <c r="U1007" s="1" t="s">
        <v>2276</v>
      </c>
      <c r="V1007" s="1" t="s">
        <v>9091</v>
      </c>
      <c r="W1007" s="1" t="s">
        <v>197</v>
      </c>
      <c r="X1007" s="1" t="s">
        <v>17771</v>
      </c>
      <c r="Y1007" s="1" t="s">
        <v>2277</v>
      </c>
      <c r="Z1007" s="1" t="s">
        <v>9902</v>
      </c>
      <c r="AC1007" s="1">
        <v>19</v>
      </c>
      <c r="AD1007" s="1" t="s">
        <v>245</v>
      </c>
      <c r="AE1007" s="1" t="s">
        <v>11450</v>
      </c>
    </row>
    <row r="1008" spans="1:73" ht="13.5" customHeight="1">
      <c r="A1008" s="3" t="str">
        <f>HYPERLINK("http://kyu.snu.ac.kr/sdhj/index.jsp?type=hj/GK14802_00IH_0001_0020.jpg","1723_각북면_20")</f>
        <v>1723_각북면_20</v>
      </c>
      <c r="B1008" s="2">
        <v>1723</v>
      </c>
      <c r="C1008" s="2" t="s">
        <v>17772</v>
      </c>
      <c r="D1008" s="2" t="s">
        <v>17773</v>
      </c>
      <c r="E1008" s="2">
        <v>1007</v>
      </c>
      <c r="F1008" s="1">
        <v>7</v>
      </c>
      <c r="G1008" s="1" t="s">
        <v>2211</v>
      </c>
      <c r="H1008" s="1" t="s">
        <v>8456</v>
      </c>
      <c r="I1008" s="1">
        <v>2</v>
      </c>
      <c r="L1008" s="1">
        <v>4</v>
      </c>
      <c r="M1008" s="2" t="s">
        <v>5871</v>
      </c>
      <c r="N1008" s="2" t="s">
        <v>15418</v>
      </c>
      <c r="S1008" s="1" t="s">
        <v>67</v>
      </c>
      <c r="T1008" s="1" t="s">
        <v>2699</v>
      </c>
      <c r="Y1008" s="1" t="s">
        <v>2278</v>
      </c>
      <c r="Z1008" s="1" t="s">
        <v>9406</v>
      </c>
      <c r="AF1008" s="1" t="s">
        <v>700</v>
      </c>
      <c r="AG1008" s="1" t="s">
        <v>11489</v>
      </c>
      <c r="AH1008" s="1" t="s">
        <v>2279</v>
      </c>
      <c r="AI1008" s="1" t="s">
        <v>11570</v>
      </c>
    </row>
    <row r="1009" spans="1:72" ht="13.5" customHeight="1">
      <c r="A1009" s="3" t="str">
        <f>HYPERLINK("http://kyu.snu.ac.kr/sdhj/index.jsp?type=hj/GK14802_00IH_0001_0020.jpg","1723_각북면_20")</f>
        <v>1723_각북면_20</v>
      </c>
      <c r="B1009" s="2">
        <v>1723</v>
      </c>
      <c r="C1009" s="2" t="s">
        <v>17189</v>
      </c>
      <c r="D1009" s="2" t="s">
        <v>17190</v>
      </c>
      <c r="E1009" s="2">
        <v>1008</v>
      </c>
      <c r="F1009" s="1">
        <v>7</v>
      </c>
      <c r="G1009" s="1" t="s">
        <v>2211</v>
      </c>
      <c r="H1009" s="1" t="s">
        <v>8456</v>
      </c>
      <c r="I1009" s="1">
        <v>2</v>
      </c>
      <c r="L1009" s="1">
        <v>4</v>
      </c>
      <c r="M1009" s="2" t="s">
        <v>5871</v>
      </c>
      <c r="N1009" s="2" t="s">
        <v>15418</v>
      </c>
      <c r="S1009" s="1" t="s">
        <v>67</v>
      </c>
      <c r="T1009" s="1" t="s">
        <v>2699</v>
      </c>
      <c r="Y1009" s="1" t="s">
        <v>51</v>
      </c>
      <c r="Z1009" s="1" t="s">
        <v>9254</v>
      </c>
      <c r="AC1009" s="1">
        <v>11</v>
      </c>
      <c r="AD1009" s="1" t="s">
        <v>153</v>
      </c>
      <c r="AE1009" s="1" t="s">
        <v>11465</v>
      </c>
    </row>
    <row r="1010" spans="1:72" ht="13.5" customHeight="1">
      <c r="A1010" s="3" t="str">
        <f>HYPERLINK("http://kyu.snu.ac.kr/sdhj/index.jsp?type=hj/GK14802_00IH_0001_0020.jpg","1723_각북면_20")</f>
        <v>1723_각북면_20</v>
      </c>
      <c r="B1010" s="2">
        <v>1723</v>
      </c>
      <c r="C1010" s="2" t="s">
        <v>17189</v>
      </c>
      <c r="D1010" s="2" t="s">
        <v>17190</v>
      </c>
      <c r="E1010" s="2">
        <v>1009</v>
      </c>
      <c r="F1010" s="1">
        <v>7</v>
      </c>
      <c r="G1010" s="1" t="s">
        <v>2211</v>
      </c>
      <c r="H1010" s="1" t="s">
        <v>8456</v>
      </c>
      <c r="I1010" s="1">
        <v>2</v>
      </c>
      <c r="L1010" s="1">
        <v>4</v>
      </c>
      <c r="M1010" s="2" t="s">
        <v>5871</v>
      </c>
      <c r="N1010" s="2" t="s">
        <v>15418</v>
      </c>
      <c r="S1010" s="1" t="s">
        <v>67</v>
      </c>
      <c r="T1010" s="1" t="s">
        <v>2699</v>
      </c>
      <c r="Y1010" s="1" t="s">
        <v>1153</v>
      </c>
      <c r="Z1010" s="1" t="s">
        <v>9404</v>
      </c>
      <c r="AF1010" s="1" t="s">
        <v>164</v>
      </c>
      <c r="AG1010" s="1" t="s">
        <v>9220</v>
      </c>
    </row>
    <row r="1011" spans="1:72" ht="13.5" customHeight="1">
      <c r="A1011" s="3" t="str">
        <f>HYPERLINK("http://kyu.snu.ac.kr/sdhj/index.jsp?type=hj/GK14802_00IH_0001_0020.jpg","1723_각북면_20")</f>
        <v>1723_각북면_20</v>
      </c>
      <c r="B1011" s="2">
        <v>1723</v>
      </c>
      <c r="C1011" s="2" t="s">
        <v>17189</v>
      </c>
      <c r="D1011" s="2" t="s">
        <v>17190</v>
      </c>
      <c r="E1011" s="2">
        <v>1010</v>
      </c>
      <c r="F1011" s="1">
        <v>7</v>
      </c>
      <c r="G1011" s="1" t="s">
        <v>2211</v>
      </c>
      <c r="H1011" s="1" t="s">
        <v>8456</v>
      </c>
      <c r="I1011" s="1">
        <v>2</v>
      </c>
      <c r="L1011" s="1">
        <v>4</v>
      </c>
      <c r="M1011" s="2" t="s">
        <v>5871</v>
      </c>
      <c r="N1011" s="2" t="s">
        <v>15418</v>
      </c>
      <c r="S1011" s="1" t="s">
        <v>1298</v>
      </c>
      <c r="T1011" s="1" t="s">
        <v>8710</v>
      </c>
      <c r="U1011" s="1" t="s">
        <v>63</v>
      </c>
      <c r="V1011" s="1" t="s">
        <v>8801</v>
      </c>
      <c r="W1011" s="1" t="s">
        <v>302</v>
      </c>
      <c r="X1011" s="1" t="s">
        <v>9247</v>
      </c>
      <c r="Y1011" s="1" t="s">
        <v>1355</v>
      </c>
      <c r="Z1011" s="1" t="s">
        <v>9298</v>
      </c>
      <c r="AG1011" s="1" t="s">
        <v>17774</v>
      </c>
    </row>
    <row r="1012" spans="1:72" ht="13.5" customHeight="1">
      <c r="A1012" s="3" t="str">
        <f>HYPERLINK("http://kyu.snu.ac.kr/sdhj/index.jsp?type=hj/GK14802_00IH_0001_0020.jpg","1723_각북면_20")</f>
        <v>1723_각북면_20</v>
      </c>
      <c r="B1012" s="2">
        <v>1723</v>
      </c>
      <c r="C1012" s="2" t="s">
        <v>17183</v>
      </c>
      <c r="D1012" s="2" t="s">
        <v>17184</v>
      </c>
      <c r="E1012" s="2">
        <v>1011</v>
      </c>
      <c r="F1012" s="1">
        <v>7</v>
      </c>
      <c r="G1012" s="1" t="s">
        <v>2211</v>
      </c>
      <c r="H1012" s="1" t="s">
        <v>8456</v>
      </c>
      <c r="I1012" s="1">
        <v>2</v>
      </c>
      <c r="L1012" s="1">
        <v>4</v>
      </c>
      <c r="M1012" s="2" t="s">
        <v>5871</v>
      </c>
      <c r="N1012" s="2" t="s">
        <v>15418</v>
      </c>
      <c r="S1012" s="1" t="s">
        <v>67</v>
      </c>
      <c r="T1012" s="1" t="s">
        <v>2699</v>
      </c>
      <c r="Y1012" s="1" t="s">
        <v>2280</v>
      </c>
      <c r="Z1012" s="1" t="s">
        <v>9504</v>
      </c>
      <c r="AF1012" s="1" t="s">
        <v>15178</v>
      </c>
      <c r="AG1012" s="1" t="s">
        <v>15268</v>
      </c>
    </row>
    <row r="1013" spans="1:72" ht="13.5" customHeight="1">
      <c r="A1013" s="3" t="str">
        <f>HYPERLINK("http://kyu.snu.ac.kr/sdhj/index.jsp?type=hj/GK14802_00IH_0001_0020.jpg","1723_각북면_20")</f>
        <v>1723_각북면_20</v>
      </c>
      <c r="B1013" s="2">
        <v>1723</v>
      </c>
      <c r="C1013" s="2" t="s">
        <v>17189</v>
      </c>
      <c r="D1013" s="2" t="s">
        <v>17190</v>
      </c>
      <c r="E1013" s="2">
        <v>1012</v>
      </c>
      <c r="F1013" s="1">
        <v>7</v>
      </c>
      <c r="G1013" s="1" t="s">
        <v>2211</v>
      </c>
      <c r="H1013" s="1" t="s">
        <v>8456</v>
      </c>
      <c r="I1013" s="1">
        <v>2</v>
      </c>
      <c r="L1013" s="1">
        <v>5</v>
      </c>
      <c r="M1013" s="2" t="s">
        <v>16135</v>
      </c>
      <c r="N1013" s="2" t="s">
        <v>16136</v>
      </c>
      <c r="T1013" s="1" t="s">
        <v>17068</v>
      </c>
      <c r="U1013" s="1" t="s">
        <v>2281</v>
      </c>
      <c r="V1013" s="1" t="s">
        <v>9123</v>
      </c>
      <c r="W1013" s="1" t="s">
        <v>82</v>
      </c>
      <c r="X1013" s="1" t="s">
        <v>17255</v>
      </c>
      <c r="Y1013" s="1" t="s">
        <v>2282</v>
      </c>
      <c r="Z1013" s="1" t="s">
        <v>11157</v>
      </c>
      <c r="AC1013" s="1">
        <v>32</v>
      </c>
      <c r="AD1013" s="1" t="s">
        <v>139</v>
      </c>
      <c r="AE1013" s="1" t="s">
        <v>11480</v>
      </c>
      <c r="AJ1013" s="1" t="s">
        <v>17</v>
      </c>
      <c r="AK1013" s="1" t="s">
        <v>11643</v>
      </c>
      <c r="AL1013" s="1" t="s">
        <v>42</v>
      </c>
      <c r="AM1013" s="1" t="s">
        <v>15289</v>
      </c>
      <c r="AT1013" s="1" t="s">
        <v>76</v>
      </c>
      <c r="AU1013" s="1" t="s">
        <v>8908</v>
      </c>
      <c r="AV1013" s="1" t="s">
        <v>2283</v>
      </c>
      <c r="AW1013" s="1" t="s">
        <v>12085</v>
      </c>
      <c r="BG1013" s="1" t="s">
        <v>76</v>
      </c>
      <c r="BH1013" s="1" t="s">
        <v>8908</v>
      </c>
      <c r="BI1013" s="1" t="s">
        <v>952</v>
      </c>
      <c r="BJ1013" s="1" t="s">
        <v>9870</v>
      </c>
      <c r="BK1013" s="1" t="s">
        <v>360</v>
      </c>
      <c r="BL1013" s="1" t="s">
        <v>8763</v>
      </c>
      <c r="BM1013" s="1" t="s">
        <v>2284</v>
      </c>
      <c r="BN1013" s="1" t="s">
        <v>13787</v>
      </c>
      <c r="BO1013" s="1" t="s">
        <v>76</v>
      </c>
      <c r="BP1013" s="1" t="s">
        <v>8908</v>
      </c>
      <c r="BQ1013" s="1" t="s">
        <v>2285</v>
      </c>
      <c r="BR1013" s="1" t="s">
        <v>15524</v>
      </c>
      <c r="BS1013" s="1" t="s">
        <v>42</v>
      </c>
      <c r="BT1013" s="1" t="s">
        <v>15289</v>
      </c>
    </row>
    <row r="1014" spans="1:72" ht="13.5" customHeight="1">
      <c r="A1014" s="3" t="str">
        <f>HYPERLINK("http://kyu.snu.ac.kr/sdhj/index.jsp?type=hj/GK14802_00IH_0001_0020.jpg","1723_각북면_20")</f>
        <v>1723_각북면_20</v>
      </c>
      <c r="B1014" s="2">
        <v>1723</v>
      </c>
      <c r="C1014" s="2" t="s">
        <v>17100</v>
      </c>
      <c r="D1014" s="2" t="s">
        <v>17101</v>
      </c>
      <c r="E1014" s="2">
        <v>1013</v>
      </c>
      <c r="F1014" s="1">
        <v>7</v>
      </c>
      <c r="G1014" s="1" t="s">
        <v>2211</v>
      </c>
      <c r="H1014" s="1" t="s">
        <v>8456</v>
      </c>
      <c r="I1014" s="1">
        <v>2</v>
      </c>
      <c r="L1014" s="1">
        <v>5</v>
      </c>
      <c r="M1014" s="2" t="s">
        <v>16135</v>
      </c>
      <c r="N1014" s="2" t="s">
        <v>16136</v>
      </c>
      <c r="S1014" s="1" t="s">
        <v>49</v>
      </c>
      <c r="T1014" s="1" t="s">
        <v>241</v>
      </c>
      <c r="W1014" s="1" t="s">
        <v>222</v>
      </c>
      <c r="X1014" s="1" t="s">
        <v>9218</v>
      </c>
      <c r="Y1014" s="1" t="s">
        <v>51</v>
      </c>
      <c r="Z1014" s="1" t="s">
        <v>9254</v>
      </c>
      <c r="AC1014" s="1">
        <v>34</v>
      </c>
      <c r="AD1014" s="1" t="s">
        <v>115</v>
      </c>
      <c r="AE1014" s="1" t="s">
        <v>11474</v>
      </c>
      <c r="AJ1014" s="1" t="s">
        <v>17</v>
      </c>
      <c r="AK1014" s="1" t="s">
        <v>11643</v>
      </c>
      <c r="AL1014" s="1" t="s">
        <v>224</v>
      </c>
      <c r="AM1014" s="1" t="s">
        <v>11564</v>
      </c>
      <c r="AT1014" s="1" t="s">
        <v>360</v>
      </c>
      <c r="AU1014" s="1" t="s">
        <v>8763</v>
      </c>
      <c r="AV1014" s="1" t="s">
        <v>2286</v>
      </c>
      <c r="AW1014" s="1" t="s">
        <v>12306</v>
      </c>
      <c r="BG1014" s="1" t="s">
        <v>38</v>
      </c>
      <c r="BH1014" s="1" t="s">
        <v>8841</v>
      </c>
      <c r="BI1014" s="1" t="s">
        <v>2287</v>
      </c>
      <c r="BJ1014" s="1" t="s">
        <v>10191</v>
      </c>
      <c r="BK1014" s="1" t="s">
        <v>201</v>
      </c>
      <c r="BL1014" s="1" t="s">
        <v>8779</v>
      </c>
      <c r="BM1014" s="1" t="s">
        <v>2288</v>
      </c>
      <c r="BN1014" s="1" t="s">
        <v>11036</v>
      </c>
      <c r="BO1014" s="1" t="s">
        <v>38</v>
      </c>
      <c r="BP1014" s="1" t="s">
        <v>8841</v>
      </c>
      <c r="BQ1014" s="1" t="s">
        <v>2289</v>
      </c>
      <c r="BR1014" s="1" t="s">
        <v>14261</v>
      </c>
      <c r="BS1014" s="1" t="s">
        <v>319</v>
      </c>
      <c r="BT1014" s="1" t="s">
        <v>11623</v>
      </c>
    </row>
    <row r="1015" spans="1:72" ht="13.5" customHeight="1">
      <c r="A1015" s="3" t="str">
        <f>HYPERLINK("http://kyu.snu.ac.kr/sdhj/index.jsp?type=hj/GK14802_00IH_0001_0020.jpg","1723_각북면_20")</f>
        <v>1723_각북면_20</v>
      </c>
      <c r="B1015" s="2">
        <v>1723</v>
      </c>
      <c r="C1015" s="2" t="s">
        <v>17033</v>
      </c>
      <c r="D1015" s="2" t="s">
        <v>17034</v>
      </c>
      <c r="E1015" s="2">
        <v>1014</v>
      </c>
      <c r="F1015" s="1">
        <v>7</v>
      </c>
      <c r="G1015" s="1" t="s">
        <v>2211</v>
      </c>
      <c r="H1015" s="1" t="s">
        <v>8456</v>
      </c>
      <c r="I1015" s="1">
        <v>2</v>
      </c>
      <c r="L1015" s="1">
        <v>5</v>
      </c>
      <c r="M1015" s="2" t="s">
        <v>16135</v>
      </c>
      <c r="N1015" s="2" t="s">
        <v>16136</v>
      </c>
      <c r="S1015" s="1" t="s">
        <v>217</v>
      </c>
      <c r="T1015" s="1" t="s">
        <v>8665</v>
      </c>
      <c r="W1015" s="1" t="s">
        <v>82</v>
      </c>
      <c r="X1015" s="1" t="s">
        <v>17255</v>
      </c>
      <c r="Y1015" s="1" t="s">
        <v>2290</v>
      </c>
      <c r="Z1015" s="1" t="s">
        <v>10220</v>
      </c>
      <c r="AC1015" s="1">
        <v>73</v>
      </c>
      <c r="AD1015" s="1" t="s">
        <v>187</v>
      </c>
      <c r="AE1015" s="1" t="s">
        <v>11443</v>
      </c>
    </row>
    <row r="1016" spans="1:72" ht="13.5" customHeight="1">
      <c r="A1016" s="3" t="str">
        <f>HYPERLINK("http://kyu.snu.ac.kr/sdhj/index.jsp?type=hj/GK14802_00IH_0001_0020.jpg","1723_각북면_20")</f>
        <v>1723_각북면_20</v>
      </c>
      <c r="B1016" s="2">
        <v>1723</v>
      </c>
      <c r="C1016" s="2" t="s">
        <v>17076</v>
      </c>
      <c r="D1016" s="2" t="s">
        <v>17077</v>
      </c>
      <c r="E1016" s="2">
        <v>1015</v>
      </c>
      <c r="F1016" s="1">
        <v>7</v>
      </c>
      <c r="G1016" s="1" t="s">
        <v>2211</v>
      </c>
      <c r="H1016" s="1" t="s">
        <v>8456</v>
      </c>
      <c r="I1016" s="1">
        <v>2</v>
      </c>
      <c r="L1016" s="1">
        <v>5</v>
      </c>
      <c r="M1016" s="2" t="s">
        <v>16135</v>
      </c>
      <c r="N1016" s="2" t="s">
        <v>16136</v>
      </c>
      <c r="S1016" s="1" t="s">
        <v>136</v>
      </c>
      <c r="T1016" s="1" t="s">
        <v>4203</v>
      </c>
      <c r="U1016" s="1" t="s">
        <v>2291</v>
      </c>
      <c r="V1016" s="1" t="s">
        <v>9122</v>
      </c>
      <c r="Y1016" s="1" t="s">
        <v>2292</v>
      </c>
      <c r="Z1016" s="1" t="s">
        <v>11156</v>
      </c>
      <c r="AC1016" s="1">
        <v>16</v>
      </c>
      <c r="AD1016" s="1" t="s">
        <v>318</v>
      </c>
      <c r="AE1016" s="1" t="s">
        <v>11436</v>
      </c>
    </row>
    <row r="1017" spans="1:72" ht="13.5" customHeight="1">
      <c r="A1017" s="3" t="str">
        <f>HYPERLINK("http://kyu.snu.ac.kr/sdhj/index.jsp?type=hj/GK14802_00IH_0001_0020.jpg","1723_각북면_20")</f>
        <v>1723_각북면_20</v>
      </c>
      <c r="B1017" s="2">
        <v>1723</v>
      </c>
      <c r="C1017" s="2" t="s">
        <v>17076</v>
      </c>
      <c r="D1017" s="2" t="s">
        <v>17077</v>
      </c>
      <c r="E1017" s="2">
        <v>1016</v>
      </c>
      <c r="F1017" s="1">
        <v>7</v>
      </c>
      <c r="G1017" s="1" t="s">
        <v>2211</v>
      </c>
      <c r="H1017" s="1" t="s">
        <v>8456</v>
      </c>
      <c r="I1017" s="1">
        <v>2</v>
      </c>
      <c r="L1017" s="1">
        <v>5</v>
      </c>
      <c r="M1017" s="2" t="s">
        <v>16135</v>
      </c>
      <c r="N1017" s="2" t="s">
        <v>16136</v>
      </c>
      <c r="S1017" s="1" t="s">
        <v>67</v>
      </c>
      <c r="T1017" s="1" t="s">
        <v>2699</v>
      </c>
      <c r="Y1017" s="1" t="s">
        <v>2229</v>
      </c>
      <c r="Z1017" s="1" t="s">
        <v>9404</v>
      </c>
      <c r="AF1017" s="1" t="s">
        <v>164</v>
      </c>
      <c r="AG1017" s="1" t="s">
        <v>9220</v>
      </c>
    </row>
    <row r="1018" spans="1:72" ht="13.5" customHeight="1">
      <c r="A1018" s="3" t="str">
        <f>HYPERLINK("http://kyu.snu.ac.kr/sdhj/index.jsp?type=hj/GK14802_00IH_0001_0020.jpg","1723_각북면_20")</f>
        <v>1723_각북면_20</v>
      </c>
      <c r="B1018" s="2">
        <v>1723</v>
      </c>
      <c r="C1018" s="2" t="s">
        <v>17076</v>
      </c>
      <c r="D1018" s="2" t="s">
        <v>17077</v>
      </c>
      <c r="E1018" s="2">
        <v>1017</v>
      </c>
      <c r="F1018" s="1">
        <v>7</v>
      </c>
      <c r="G1018" s="1" t="s">
        <v>2211</v>
      </c>
      <c r="H1018" s="1" t="s">
        <v>8456</v>
      </c>
      <c r="I1018" s="1">
        <v>3</v>
      </c>
      <c r="J1018" s="1" t="s">
        <v>2293</v>
      </c>
      <c r="K1018" s="1" t="s">
        <v>14836</v>
      </c>
      <c r="L1018" s="1">
        <v>1</v>
      </c>
      <c r="M1018" s="2" t="s">
        <v>2293</v>
      </c>
      <c r="N1018" s="2" t="s">
        <v>14836</v>
      </c>
      <c r="T1018" s="1" t="s">
        <v>17775</v>
      </c>
      <c r="U1018" s="1" t="s">
        <v>2294</v>
      </c>
      <c r="V1018" s="1" t="s">
        <v>8906</v>
      </c>
      <c r="W1018" s="1" t="s">
        <v>82</v>
      </c>
      <c r="X1018" s="1" t="s">
        <v>17776</v>
      </c>
      <c r="Y1018" s="1" t="s">
        <v>2295</v>
      </c>
      <c r="Z1018" s="1" t="s">
        <v>11155</v>
      </c>
      <c r="AC1018" s="1">
        <v>51</v>
      </c>
      <c r="AD1018" s="1" t="s">
        <v>421</v>
      </c>
      <c r="AE1018" s="1" t="s">
        <v>9672</v>
      </c>
      <c r="AJ1018" s="1" t="s">
        <v>17</v>
      </c>
      <c r="AK1018" s="1" t="s">
        <v>11643</v>
      </c>
      <c r="AL1018" s="1" t="s">
        <v>42</v>
      </c>
      <c r="AM1018" s="1" t="s">
        <v>15289</v>
      </c>
      <c r="AT1018" s="1" t="s">
        <v>202</v>
      </c>
      <c r="AU1018" s="1" t="s">
        <v>8811</v>
      </c>
      <c r="AV1018" s="1" t="s">
        <v>2296</v>
      </c>
      <c r="AW1018" s="1" t="s">
        <v>10219</v>
      </c>
      <c r="BG1018" s="1" t="s">
        <v>76</v>
      </c>
      <c r="BH1018" s="1" t="s">
        <v>8908</v>
      </c>
      <c r="BI1018" s="1" t="s">
        <v>874</v>
      </c>
      <c r="BJ1018" s="1" t="s">
        <v>13051</v>
      </c>
      <c r="BK1018" s="1" t="s">
        <v>76</v>
      </c>
      <c r="BL1018" s="1" t="s">
        <v>8908</v>
      </c>
      <c r="BM1018" s="1" t="s">
        <v>2297</v>
      </c>
      <c r="BN1018" s="1" t="s">
        <v>13312</v>
      </c>
      <c r="BO1018" s="1" t="s">
        <v>76</v>
      </c>
      <c r="BP1018" s="1" t="s">
        <v>8908</v>
      </c>
      <c r="BQ1018" s="1" t="s">
        <v>2298</v>
      </c>
      <c r="BR1018" s="1" t="s">
        <v>14483</v>
      </c>
      <c r="BS1018" s="1" t="s">
        <v>319</v>
      </c>
      <c r="BT1018" s="1" t="s">
        <v>11623</v>
      </c>
    </row>
    <row r="1019" spans="1:72" ht="13.5" customHeight="1">
      <c r="A1019" s="3" t="str">
        <f>HYPERLINK("http://kyu.snu.ac.kr/sdhj/index.jsp?type=hj/GK14802_00IH_0001_0020.jpg","1723_각북면_20")</f>
        <v>1723_각북면_20</v>
      </c>
      <c r="B1019" s="2">
        <v>1723</v>
      </c>
      <c r="C1019" s="2" t="s">
        <v>17108</v>
      </c>
      <c r="D1019" s="2" t="s">
        <v>17109</v>
      </c>
      <c r="E1019" s="2">
        <v>1018</v>
      </c>
      <c r="F1019" s="1">
        <v>7</v>
      </c>
      <c r="G1019" s="1" t="s">
        <v>2211</v>
      </c>
      <c r="H1019" s="1" t="s">
        <v>8456</v>
      </c>
      <c r="I1019" s="1">
        <v>3</v>
      </c>
      <c r="L1019" s="1">
        <v>1</v>
      </c>
      <c r="M1019" s="2" t="s">
        <v>2293</v>
      </c>
      <c r="N1019" s="2" t="s">
        <v>14836</v>
      </c>
      <c r="S1019" s="1" t="s">
        <v>49</v>
      </c>
      <c r="T1019" s="1" t="s">
        <v>241</v>
      </c>
      <c r="W1019" s="1" t="s">
        <v>82</v>
      </c>
      <c r="X1019" s="1" t="s">
        <v>17776</v>
      </c>
      <c r="Y1019" s="1" t="s">
        <v>51</v>
      </c>
      <c r="Z1019" s="1" t="s">
        <v>9254</v>
      </c>
      <c r="AC1019" s="1">
        <v>49</v>
      </c>
      <c r="AD1019" s="1" t="s">
        <v>107</v>
      </c>
      <c r="AE1019" s="1" t="s">
        <v>11483</v>
      </c>
      <c r="AJ1019" s="1" t="s">
        <v>17</v>
      </c>
      <c r="AK1019" s="1" t="s">
        <v>11643</v>
      </c>
      <c r="AL1019" s="1" t="s">
        <v>93</v>
      </c>
      <c r="AM1019" s="1" t="s">
        <v>11615</v>
      </c>
      <c r="AT1019" s="1" t="s">
        <v>395</v>
      </c>
      <c r="AU1019" s="1" t="s">
        <v>8870</v>
      </c>
      <c r="AV1019" s="1" t="s">
        <v>881</v>
      </c>
      <c r="AW1019" s="1" t="s">
        <v>12346</v>
      </c>
      <c r="BG1019" s="1" t="s">
        <v>38</v>
      </c>
      <c r="BH1019" s="1" t="s">
        <v>8841</v>
      </c>
      <c r="BI1019" s="1" t="s">
        <v>2299</v>
      </c>
      <c r="BJ1019" s="1" t="s">
        <v>12424</v>
      </c>
      <c r="BK1019" s="1" t="s">
        <v>38</v>
      </c>
      <c r="BL1019" s="1" t="s">
        <v>8841</v>
      </c>
      <c r="BM1019" s="1" t="s">
        <v>1608</v>
      </c>
      <c r="BN1019" s="1" t="s">
        <v>12879</v>
      </c>
      <c r="BO1019" s="1" t="s">
        <v>38</v>
      </c>
      <c r="BP1019" s="1" t="s">
        <v>8841</v>
      </c>
      <c r="BQ1019" s="1" t="s">
        <v>2300</v>
      </c>
      <c r="BR1019" s="1" t="s">
        <v>14313</v>
      </c>
      <c r="BS1019" s="1" t="s">
        <v>81</v>
      </c>
      <c r="BT1019" s="1" t="s">
        <v>11611</v>
      </c>
    </row>
    <row r="1020" spans="1:72" ht="13.5" customHeight="1">
      <c r="A1020" s="3" t="str">
        <f>HYPERLINK("http://kyu.snu.ac.kr/sdhj/index.jsp?type=hj/GK14802_00IH_0001_0020.jpg","1723_각북면_20")</f>
        <v>1723_각북면_20</v>
      </c>
      <c r="B1020" s="2">
        <v>1723</v>
      </c>
      <c r="C1020" s="2" t="s">
        <v>17100</v>
      </c>
      <c r="D1020" s="2" t="s">
        <v>17101</v>
      </c>
      <c r="E1020" s="2">
        <v>1019</v>
      </c>
      <c r="F1020" s="1">
        <v>7</v>
      </c>
      <c r="G1020" s="1" t="s">
        <v>2211</v>
      </c>
      <c r="H1020" s="1" t="s">
        <v>8456</v>
      </c>
      <c r="I1020" s="1">
        <v>3</v>
      </c>
      <c r="L1020" s="1">
        <v>1</v>
      </c>
      <c r="M1020" s="2" t="s">
        <v>2293</v>
      </c>
      <c r="N1020" s="2" t="s">
        <v>14836</v>
      </c>
      <c r="S1020" s="1" t="s">
        <v>217</v>
      </c>
      <c r="T1020" s="1" t="s">
        <v>8665</v>
      </c>
      <c r="W1020" s="1" t="s">
        <v>413</v>
      </c>
      <c r="X1020" s="1" t="s">
        <v>9224</v>
      </c>
      <c r="Y1020" s="1" t="s">
        <v>51</v>
      </c>
      <c r="Z1020" s="1" t="s">
        <v>9254</v>
      </c>
      <c r="AC1020" s="1">
        <v>78</v>
      </c>
      <c r="AD1020" s="1" t="s">
        <v>149</v>
      </c>
      <c r="AE1020" s="1" t="s">
        <v>9619</v>
      </c>
    </row>
    <row r="1021" spans="1:72" ht="13.5" customHeight="1">
      <c r="A1021" s="3" t="str">
        <f>HYPERLINK("http://kyu.snu.ac.kr/sdhj/index.jsp?type=hj/GK14802_00IH_0001_0020.jpg","1723_각북면_20")</f>
        <v>1723_각북면_20</v>
      </c>
      <c r="B1021" s="2">
        <v>1723</v>
      </c>
      <c r="C1021" s="2" t="s">
        <v>17170</v>
      </c>
      <c r="D1021" s="2" t="s">
        <v>17171</v>
      </c>
      <c r="E1021" s="2">
        <v>1020</v>
      </c>
      <c r="F1021" s="1">
        <v>7</v>
      </c>
      <c r="G1021" s="1" t="s">
        <v>2211</v>
      </c>
      <c r="H1021" s="1" t="s">
        <v>8456</v>
      </c>
      <c r="I1021" s="1">
        <v>3</v>
      </c>
      <c r="L1021" s="1">
        <v>1</v>
      </c>
      <c r="M1021" s="2" t="s">
        <v>2293</v>
      </c>
      <c r="N1021" s="2" t="s">
        <v>14836</v>
      </c>
      <c r="S1021" s="1" t="s">
        <v>687</v>
      </c>
      <c r="T1021" s="1" t="s">
        <v>8672</v>
      </c>
      <c r="U1021" s="1" t="s">
        <v>2276</v>
      </c>
      <c r="V1021" s="1" t="s">
        <v>9091</v>
      </c>
      <c r="Y1021" s="1" t="s">
        <v>2301</v>
      </c>
      <c r="Z1021" s="1" t="s">
        <v>11154</v>
      </c>
      <c r="AC1021" s="1">
        <v>38</v>
      </c>
      <c r="AD1021" s="1" t="s">
        <v>414</v>
      </c>
      <c r="AE1021" s="1" t="s">
        <v>8756</v>
      </c>
    </row>
    <row r="1022" spans="1:72" ht="13.5" customHeight="1">
      <c r="A1022" s="3" t="str">
        <f>HYPERLINK("http://kyu.snu.ac.kr/sdhj/index.jsp?type=hj/GK14802_00IH_0001_0020.jpg","1723_각북면_20")</f>
        <v>1723_각북면_20</v>
      </c>
      <c r="B1022" s="2">
        <v>1723</v>
      </c>
      <c r="C1022" s="2" t="s">
        <v>17772</v>
      </c>
      <c r="D1022" s="2" t="s">
        <v>17773</v>
      </c>
      <c r="E1022" s="2">
        <v>1021</v>
      </c>
      <c r="F1022" s="1">
        <v>7</v>
      </c>
      <c r="G1022" s="1" t="s">
        <v>2211</v>
      </c>
      <c r="H1022" s="1" t="s">
        <v>8456</v>
      </c>
      <c r="I1022" s="1">
        <v>3</v>
      </c>
      <c r="L1022" s="1">
        <v>1</v>
      </c>
      <c r="M1022" s="2" t="s">
        <v>2293</v>
      </c>
      <c r="N1022" s="2" t="s">
        <v>14836</v>
      </c>
      <c r="S1022" s="1" t="s">
        <v>136</v>
      </c>
      <c r="T1022" s="1" t="s">
        <v>4203</v>
      </c>
      <c r="U1022" s="1" t="s">
        <v>71</v>
      </c>
      <c r="V1022" s="1" t="s">
        <v>9121</v>
      </c>
      <c r="Y1022" s="1" t="s">
        <v>2055</v>
      </c>
      <c r="Z1022" s="1" t="s">
        <v>9719</v>
      </c>
      <c r="AA1022" s="1" t="s">
        <v>2302</v>
      </c>
      <c r="AB1022" s="1" t="s">
        <v>10710</v>
      </c>
      <c r="AC1022" s="1">
        <v>9</v>
      </c>
      <c r="AD1022" s="1" t="s">
        <v>593</v>
      </c>
      <c r="AE1022" s="1" t="s">
        <v>11448</v>
      </c>
    </row>
    <row r="1023" spans="1:72" ht="13.5" customHeight="1">
      <c r="A1023" s="3" t="str">
        <f>HYPERLINK("http://kyu.snu.ac.kr/sdhj/index.jsp?type=hj/GK14802_00IH_0001_0020.jpg","1723_각북면_20")</f>
        <v>1723_각북면_20</v>
      </c>
      <c r="B1023" s="2">
        <v>1723</v>
      </c>
      <c r="C1023" s="2" t="s">
        <v>17170</v>
      </c>
      <c r="D1023" s="2" t="s">
        <v>17171</v>
      </c>
      <c r="E1023" s="2">
        <v>1022</v>
      </c>
      <c r="F1023" s="1">
        <v>7</v>
      </c>
      <c r="G1023" s="1" t="s">
        <v>2211</v>
      </c>
      <c r="H1023" s="1" t="s">
        <v>8456</v>
      </c>
      <c r="I1023" s="1">
        <v>3</v>
      </c>
      <c r="L1023" s="1">
        <v>1</v>
      </c>
      <c r="M1023" s="2" t="s">
        <v>2293</v>
      </c>
      <c r="N1023" s="2" t="s">
        <v>14836</v>
      </c>
      <c r="S1023" s="1" t="s">
        <v>67</v>
      </c>
      <c r="T1023" s="1" t="s">
        <v>2699</v>
      </c>
      <c r="Y1023" s="1" t="s">
        <v>51</v>
      </c>
      <c r="Z1023" s="1" t="s">
        <v>9254</v>
      </c>
      <c r="AF1023" s="1" t="s">
        <v>164</v>
      </c>
      <c r="AG1023" s="1" t="s">
        <v>9220</v>
      </c>
    </row>
    <row r="1024" spans="1:72" ht="13.5" customHeight="1">
      <c r="A1024" s="3" t="str">
        <f>HYPERLINK("http://kyu.snu.ac.kr/sdhj/index.jsp?type=hj/GK14802_00IH_0001_0020.jpg","1723_각북면_20")</f>
        <v>1723_각북면_20</v>
      </c>
      <c r="B1024" s="2">
        <v>1723</v>
      </c>
      <c r="C1024" s="2" t="s">
        <v>17170</v>
      </c>
      <c r="D1024" s="2" t="s">
        <v>17171</v>
      </c>
      <c r="E1024" s="2">
        <v>1023</v>
      </c>
      <c r="F1024" s="1">
        <v>7</v>
      </c>
      <c r="G1024" s="1" t="s">
        <v>2211</v>
      </c>
      <c r="H1024" s="1" t="s">
        <v>8456</v>
      </c>
      <c r="I1024" s="1">
        <v>3</v>
      </c>
      <c r="L1024" s="1">
        <v>1</v>
      </c>
      <c r="M1024" s="2" t="s">
        <v>2293</v>
      </c>
      <c r="N1024" s="2" t="s">
        <v>14836</v>
      </c>
      <c r="S1024" s="1" t="s">
        <v>136</v>
      </c>
      <c r="T1024" s="1" t="s">
        <v>4203</v>
      </c>
      <c r="Y1024" s="1" t="s">
        <v>2303</v>
      </c>
      <c r="Z1024" s="1" t="s">
        <v>11153</v>
      </c>
      <c r="AC1024" s="1">
        <v>1</v>
      </c>
      <c r="AD1024" s="1" t="s">
        <v>88</v>
      </c>
      <c r="AE1024" s="1" t="s">
        <v>11437</v>
      </c>
      <c r="AF1024" s="1" t="s">
        <v>89</v>
      </c>
      <c r="AG1024" s="1" t="s">
        <v>11488</v>
      </c>
    </row>
    <row r="1025" spans="1:72" ht="13.5" customHeight="1">
      <c r="A1025" s="3" t="str">
        <f>HYPERLINK("http://kyu.snu.ac.kr/sdhj/index.jsp?type=hj/GK14802_00IH_0001_0020.jpg","1723_각북면_20")</f>
        <v>1723_각북면_20</v>
      </c>
      <c r="B1025" s="2">
        <v>1723</v>
      </c>
      <c r="C1025" s="2" t="s">
        <v>17170</v>
      </c>
      <c r="D1025" s="2" t="s">
        <v>17171</v>
      </c>
      <c r="E1025" s="2">
        <v>1024</v>
      </c>
      <c r="F1025" s="1">
        <v>7</v>
      </c>
      <c r="G1025" s="1" t="s">
        <v>2211</v>
      </c>
      <c r="H1025" s="1" t="s">
        <v>8456</v>
      </c>
      <c r="I1025" s="1">
        <v>3</v>
      </c>
      <c r="L1025" s="1">
        <v>2</v>
      </c>
      <c r="M1025" s="2" t="s">
        <v>16137</v>
      </c>
      <c r="N1025" s="2" t="s">
        <v>16138</v>
      </c>
      <c r="T1025" s="1" t="s">
        <v>17777</v>
      </c>
      <c r="U1025" s="1" t="s">
        <v>277</v>
      </c>
      <c r="V1025" s="1" t="s">
        <v>14894</v>
      </c>
      <c r="W1025" s="1" t="s">
        <v>82</v>
      </c>
      <c r="X1025" s="1" t="s">
        <v>17778</v>
      </c>
      <c r="Y1025" s="1" t="s">
        <v>2304</v>
      </c>
      <c r="Z1025" s="1" t="s">
        <v>11152</v>
      </c>
      <c r="AC1025" s="1">
        <v>72</v>
      </c>
      <c r="AD1025" s="1" t="s">
        <v>120</v>
      </c>
      <c r="AE1025" s="1" t="s">
        <v>11461</v>
      </c>
      <c r="AJ1025" s="1" t="s">
        <v>17</v>
      </c>
      <c r="AK1025" s="1" t="s">
        <v>11643</v>
      </c>
      <c r="AL1025" s="1" t="s">
        <v>42</v>
      </c>
      <c r="AM1025" s="1" t="s">
        <v>15289</v>
      </c>
      <c r="AT1025" s="1" t="s">
        <v>301</v>
      </c>
      <c r="AU1025" s="1" t="s">
        <v>8760</v>
      </c>
      <c r="AV1025" s="1" t="s">
        <v>1519</v>
      </c>
      <c r="AW1025" s="1" t="s">
        <v>15112</v>
      </c>
      <c r="BG1025" s="1" t="s">
        <v>76</v>
      </c>
      <c r="BH1025" s="1" t="s">
        <v>8908</v>
      </c>
      <c r="BI1025" s="1" t="s">
        <v>874</v>
      </c>
      <c r="BJ1025" s="1" t="s">
        <v>13051</v>
      </c>
      <c r="BK1025" s="1" t="s">
        <v>1502</v>
      </c>
      <c r="BL1025" s="1" t="s">
        <v>9211</v>
      </c>
      <c r="BM1025" s="1" t="s">
        <v>327</v>
      </c>
      <c r="BN1025" s="1" t="s">
        <v>13312</v>
      </c>
      <c r="BO1025" s="1" t="s">
        <v>185</v>
      </c>
      <c r="BP1025" s="1" t="s">
        <v>11727</v>
      </c>
      <c r="BQ1025" s="1" t="s">
        <v>2305</v>
      </c>
      <c r="BR1025" s="1" t="s">
        <v>14482</v>
      </c>
      <c r="BS1025" s="1" t="s">
        <v>293</v>
      </c>
      <c r="BT1025" s="1" t="s">
        <v>11558</v>
      </c>
    </row>
    <row r="1026" spans="1:72" ht="13.5" customHeight="1">
      <c r="A1026" s="3" t="str">
        <f>HYPERLINK("http://kyu.snu.ac.kr/sdhj/index.jsp?type=hj/GK14802_00IH_0001_0020.jpg","1723_각북면_20")</f>
        <v>1723_각북면_20</v>
      </c>
      <c r="B1026" s="2">
        <v>1723</v>
      </c>
      <c r="C1026" s="2" t="s">
        <v>17779</v>
      </c>
      <c r="D1026" s="2" t="s">
        <v>17780</v>
      </c>
      <c r="E1026" s="2">
        <v>1025</v>
      </c>
      <c r="F1026" s="1">
        <v>7</v>
      </c>
      <c r="G1026" s="1" t="s">
        <v>2211</v>
      </c>
      <c r="H1026" s="1" t="s">
        <v>8456</v>
      </c>
      <c r="I1026" s="1">
        <v>3</v>
      </c>
      <c r="L1026" s="1">
        <v>2</v>
      </c>
      <c r="M1026" s="2" t="s">
        <v>16137</v>
      </c>
      <c r="N1026" s="2" t="s">
        <v>16138</v>
      </c>
      <c r="S1026" s="1" t="s">
        <v>49</v>
      </c>
      <c r="T1026" s="1" t="s">
        <v>241</v>
      </c>
      <c r="U1026" s="1" t="s">
        <v>171</v>
      </c>
      <c r="V1026" s="1" t="s">
        <v>14995</v>
      </c>
      <c r="W1026" s="1" t="s">
        <v>552</v>
      </c>
      <c r="X1026" s="1" t="s">
        <v>9199</v>
      </c>
      <c r="Y1026" s="1" t="s">
        <v>51</v>
      </c>
      <c r="Z1026" s="1" t="s">
        <v>9254</v>
      </c>
      <c r="AF1026" s="1" t="s">
        <v>164</v>
      </c>
      <c r="AG1026" s="1" t="s">
        <v>9220</v>
      </c>
    </row>
    <row r="1027" spans="1:72" ht="13.5" customHeight="1">
      <c r="A1027" s="3" t="str">
        <f>HYPERLINK("http://kyu.snu.ac.kr/sdhj/index.jsp?type=hj/GK14802_00IH_0001_0020.jpg","1723_각북면_20")</f>
        <v>1723_각북면_20</v>
      </c>
      <c r="B1027" s="2">
        <v>1723</v>
      </c>
      <c r="C1027" s="2" t="s">
        <v>17337</v>
      </c>
      <c r="D1027" s="2" t="s">
        <v>17338</v>
      </c>
      <c r="E1027" s="2">
        <v>1026</v>
      </c>
      <c r="F1027" s="1">
        <v>7</v>
      </c>
      <c r="G1027" s="1" t="s">
        <v>2211</v>
      </c>
      <c r="H1027" s="1" t="s">
        <v>8456</v>
      </c>
      <c r="I1027" s="1">
        <v>3</v>
      </c>
      <c r="L1027" s="1">
        <v>2</v>
      </c>
      <c r="M1027" s="2" t="s">
        <v>16137</v>
      </c>
      <c r="N1027" s="2" t="s">
        <v>16138</v>
      </c>
      <c r="S1027" s="1" t="s">
        <v>60</v>
      </c>
      <c r="T1027" s="1" t="s">
        <v>8660</v>
      </c>
      <c r="U1027" s="1" t="s">
        <v>2276</v>
      </c>
      <c r="V1027" s="1" t="s">
        <v>9091</v>
      </c>
      <c r="Y1027" s="1" t="s">
        <v>2306</v>
      </c>
      <c r="Z1027" s="1" t="s">
        <v>11151</v>
      </c>
      <c r="AC1027" s="1">
        <v>29</v>
      </c>
      <c r="AD1027" s="1" t="s">
        <v>233</v>
      </c>
      <c r="AE1027" s="1" t="s">
        <v>11435</v>
      </c>
    </row>
    <row r="1028" spans="1:72" ht="13.5" customHeight="1">
      <c r="A1028" s="3" t="str">
        <f>HYPERLINK("http://kyu.snu.ac.kr/sdhj/index.jsp?type=hj/GK14802_00IH_0001_0020.jpg","1723_각북면_20")</f>
        <v>1723_각북면_20</v>
      </c>
      <c r="B1028" s="2">
        <v>1723</v>
      </c>
      <c r="C1028" s="2" t="s">
        <v>17772</v>
      </c>
      <c r="D1028" s="2" t="s">
        <v>17773</v>
      </c>
      <c r="E1028" s="2">
        <v>1027</v>
      </c>
      <c r="F1028" s="1">
        <v>7</v>
      </c>
      <c r="G1028" s="1" t="s">
        <v>2211</v>
      </c>
      <c r="H1028" s="1" t="s">
        <v>8456</v>
      </c>
      <c r="I1028" s="1">
        <v>3</v>
      </c>
      <c r="L1028" s="1">
        <v>2</v>
      </c>
      <c r="M1028" s="2" t="s">
        <v>16137</v>
      </c>
      <c r="N1028" s="2" t="s">
        <v>16138</v>
      </c>
      <c r="S1028" s="1" t="s">
        <v>616</v>
      </c>
      <c r="T1028" s="1" t="s">
        <v>1975</v>
      </c>
      <c r="W1028" s="1" t="s">
        <v>82</v>
      </c>
      <c r="X1028" s="1" t="s">
        <v>17778</v>
      </c>
      <c r="Y1028" s="1" t="s">
        <v>51</v>
      </c>
      <c r="Z1028" s="1" t="s">
        <v>9254</v>
      </c>
      <c r="AC1028" s="1">
        <v>40</v>
      </c>
      <c r="AD1028" s="1" t="s">
        <v>266</v>
      </c>
      <c r="AE1028" s="1" t="s">
        <v>11440</v>
      </c>
    </row>
    <row r="1029" spans="1:72" ht="13.5" customHeight="1">
      <c r="A1029" s="3" t="str">
        <f>HYPERLINK("http://kyu.snu.ac.kr/sdhj/index.jsp?type=hj/GK14802_00IH_0001_0020.jpg","1723_각북면_20")</f>
        <v>1723_각북면_20</v>
      </c>
      <c r="B1029" s="2">
        <v>1723</v>
      </c>
      <c r="C1029" s="2" t="s">
        <v>17337</v>
      </c>
      <c r="D1029" s="2" t="s">
        <v>17338</v>
      </c>
      <c r="E1029" s="2">
        <v>1028</v>
      </c>
      <c r="F1029" s="1">
        <v>7</v>
      </c>
      <c r="G1029" s="1" t="s">
        <v>2211</v>
      </c>
      <c r="H1029" s="1" t="s">
        <v>8456</v>
      </c>
      <c r="I1029" s="1">
        <v>3</v>
      </c>
      <c r="L1029" s="1">
        <v>2</v>
      </c>
      <c r="M1029" s="2" t="s">
        <v>16137</v>
      </c>
      <c r="N1029" s="2" t="s">
        <v>16138</v>
      </c>
      <c r="S1029" s="1" t="s">
        <v>136</v>
      </c>
      <c r="T1029" s="1" t="s">
        <v>4203</v>
      </c>
      <c r="Y1029" s="1" t="s">
        <v>2307</v>
      </c>
      <c r="Z1029" s="1" t="s">
        <v>11150</v>
      </c>
      <c r="AC1029" s="1">
        <v>1</v>
      </c>
      <c r="AD1029" s="1" t="s">
        <v>88</v>
      </c>
      <c r="AE1029" s="1" t="s">
        <v>11437</v>
      </c>
      <c r="AF1029" s="1" t="s">
        <v>89</v>
      </c>
      <c r="AG1029" s="1" t="s">
        <v>11488</v>
      </c>
    </row>
    <row r="1030" spans="1:72" ht="13.5" customHeight="1">
      <c r="A1030" s="3" t="str">
        <f>HYPERLINK("http://kyu.snu.ac.kr/sdhj/index.jsp?type=hj/GK14802_00IH_0001_0020.jpg","1723_각북면_20")</f>
        <v>1723_각북면_20</v>
      </c>
      <c r="B1030" s="2">
        <v>1723</v>
      </c>
      <c r="C1030" s="2" t="s">
        <v>17337</v>
      </c>
      <c r="D1030" s="2" t="s">
        <v>17338</v>
      </c>
      <c r="E1030" s="2">
        <v>1029</v>
      </c>
      <c r="F1030" s="1">
        <v>7</v>
      </c>
      <c r="G1030" s="1" t="s">
        <v>2211</v>
      </c>
      <c r="H1030" s="1" t="s">
        <v>8456</v>
      </c>
      <c r="I1030" s="1">
        <v>3</v>
      </c>
      <c r="L1030" s="1">
        <v>2</v>
      </c>
      <c r="M1030" s="2" t="s">
        <v>16137</v>
      </c>
      <c r="N1030" s="2" t="s">
        <v>16138</v>
      </c>
      <c r="S1030" s="1" t="s">
        <v>1196</v>
      </c>
      <c r="T1030" s="1" t="s">
        <v>8661</v>
      </c>
      <c r="Y1030" s="1" t="s">
        <v>51</v>
      </c>
      <c r="Z1030" s="1" t="s">
        <v>9254</v>
      </c>
      <c r="AF1030" s="1" t="s">
        <v>164</v>
      </c>
      <c r="AG1030" s="1" t="s">
        <v>9220</v>
      </c>
    </row>
    <row r="1031" spans="1:72" ht="13.5" customHeight="1">
      <c r="A1031" s="3" t="str">
        <f>HYPERLINK("http://kyu.snu.ac.kr/sdhj/index.jsp?type=hj/GK14802_00IH_0001_0020.jpg","1723_각북면_20")</f>
        <v>1723_각북면_20</v>
      </c>
      <c r="B1031" s="2">
        <v>1723</v>
      </c>
      <c r="C1031" s="2" t="s">
        <v>17337</v>
      </c>
      <c r="D1031" s="2" t="s">
        <v>17338</v>
      </c>
      <c r="E1031" s="2">
        <v>1030</v>
      </c>
      <c r="F1031" s="1">
        <v>7</v>
      </c>
      <c r="G1031" s="1" t="s">
        <v>2211</v>
      </c>
      <c r="H1031" s="1" t="s">
        <v>8456</v>
      </c>
      <c r="I1031" s="1">
        <v>3</v>
      </c>
      <c r="L1031" s="1">
        <v>3</v>
      </c>
      <c r="M1031" s="2" t="s">
        <v>2309</v>
      </c>
      <c r="N1031" s="2" t="s">
        <v>11149</v>
      </c>
      <c r="T1031" s="1" t="s">
        <v>17178</v>
      </c>
      <c r="U1031" s="1" t="s">
        <v>2308</v>
      </c>
      <c r="V1031" s="1" t="s">
        <v>9120</v>
      </c>
      <c r="Y1031" s="1" t="s">
        <v>2309</v>
      </c>
      <c r="Z1031" s="1" t="s">
        <v>11149</v>
      </c>
      <c r="AC1031" s="1">
        <v>44</v>
      </c>
      <c r="AD1031" s="1" t="s">
        <v>74</v>
      </c>
      <c r="AE1031" s="1" t="s">
        <v>11463</v>
      </c>
      <c r="AJ1031" s="1" t="s">
        <v>17</v>
      </c>
      <c r="AK1031" s="1" t="s">
        <v>11643</v>
      </c>
      <c r="AL1031" s="1" t="s">
        <v>319</v>
      </c>
      <c r="AM1031" s="1" t="s">
        <v>11623</v>
      </c>
      <c r="AN1031" s="1" t="s">
        <v>330</v>
      </c>
      <c r="AO1031" s="1" t="s">
        <v>9854</v>
      </c>
      <c r="AP1031" s="1" t="s">
        <v>2310</v>
      </c>
      <c r="AQ1031" s="1" t="s">
        <v>11737</v>
      </c>
      <c r="AR1031" s="1" t="s">
        <v>2311</v>
      </c>
      <c r="AS1031" s="1" t="s">
        <v>11856</v>
      </c>
      <c r="AT1031" s="1" t="s">
        <v>76</v>
      </c>
      <c r="AU1031" s="1" t="s">
        <v>8908</v>
      </c>
      <c r="AV1031" s="1" t="s">
        <v>2052</v>
      </c>
      <c r="AW1031" s="1" t="s">
        <v>12545</v>
      </c>
      <c r="BB1031" s="1" t="s">
        <v>176</v>
      </c>
      <c r="BC1031" s="1" t="s">
        <v>8762</v>
      </c>
      <c r="BD1031" s="1" t="s">
        <v>14745</v>
      </c>
      <c r="BE1031" s="1" t="s">
        <v>14866</v>
      </c>
      <c r="BG1031" s="1" t="s">
        <v>76</v>
      </c>
      <c r="BH1031" s="1" t="s">
        <v>8908</v>
      </c>
      <c r="BI1031" s="1" t="s">
        <v>2312</v>
      </c>
      <c r="BJ1031" s="1" t="s">
        <v>10673</v>
      </c>
      <c r="BK1031" s="1" t="s">
        <v>76</v>
      </c>
      <c r="BL1031" s="1" t="s">
        <v>8908</v>
      </c>
      <c r="BM1031" s="1" t="s">
        <v>2313</v>
      </c>
      <c r="BN1031" s="1" t="s">
        <v>9653</v>
      </c>
      <c r="BO1031" s="1" t="s">
        <v>76</v>
      </c>
      <c r="BP1031" s="1" t="s">
        <v>8908</v>
      </c>
      <c r="BQ1031" s="1" t="s">
        <v>2314</v>
      </c>
      <c r="BR1031" s="1" t="s">
        <v>14440</v>
      </c>
      <c r="BS1031" s="1" t="s">
        <v>130</v>
      </c>
      <c r="BT1031" s="1" t="s">
        <v>11651</v>
      </c>
    </row>
    <row r="1032" spans="1:72" ht="13.5" customHeight="1">
      <c r="A1032" s="3" t="str">
        <f>HYPERLINK("http://kyu.snu.ac.kr/sdhj/index.jsp?type=hj/GK14802_00IH_0001_0020.jpg","1723_각북면_20")</f>
        <v>1723_각북면_20</v>
      </c>
      <c r="B1032" s="2">
        <v>1723</v>
      </c>
      <c r="C1032" s="2" t="s">
        <v>17172</v>
      </c>
      <c r="D1032" s="2" t="s">
        <v>17173</v>
      </c>
      <c r="E1032" s="2">
        <v>1031</v>
      </c>
      <c r="F1032" s="1">
        <v>7</v>
      </c>
      <c r="G1032" s="1" t="s">
        <v>2211</v>
      </c>
      <c r="H1032" s="1" t="s">
        <v>8456</v>
      </c>
      <c r="I1032" s="1">
        <v>3</v>
      </c>
      <c r="L1032" s="1">
        <v>3</v>
      </c>
      <c r="M1032" s="2" t="s">
        <v>2309</v>
      </c>
      <c r="N1032" s="2" t="s">
        <v>11149</v>
      </c>
      <c r="S1032" s="1" t="s">
        <v>49</v>
      </c>
      <c r="T1032" s="1" t="s">
        <v>241</v>
      </c>
      <c r="W1032" s="1" t="s">
        <v>364</v>
      </c>
      <c r="X1032" s="1" t="s">
        <v>9232</v>
      </c>
      <c r="Y1032" s="1" t="s">
        <v>51</v>
      </c>
      <c r="Z1032" s="1" t="s">
        <v>9254</v>
      </c>
      <c r="AF1032" s="1" t="s">
        <v>164</v>
      </c>
      <c r="AG1032" s="1" t="s">
        <v>9220</v>
      </c>
    </row>
    <row r="1033" spans="1:72" ht="13.5" customHeight="1">
      <c r="A1033" s="3" t="str">
        <f>HYPERLINK("http://kyu.snu.ac.kr/sdhj/index.jsp?type=hj/GK14802_00IH_0001_0020.jpg","1723_각북면_20")</f>
        <v>1723_각북면_20</v>
      </c>
      <c r="B1033" s="2">
        <v>1723</v>
      </c>
      <c r="C1033" s="2" t="s">
        <v>17183</v>
      </c>
      <c r="D1033" s="2" t="s">
        <v>17184</v>
      </c>
      <c r="E1033" s="2">
        <v>1032</v>
      </c>
      <c r="F1033" s="1">
        <v>7</v>
      </c>
      <c r="G1033" s="1" t="s">
        <v>2211</v>
      </c>
      <c r="H1033" s="1" t="s">
        <v>8456</v>
      </c>
      <c r="I1033" s="1">
        <v>3</v>
      </c>
      <c r="L1033" s="1">
        <v>3</v>
      </c>
      <c r="M1033" s="2" t="s">
        <v>2309</v>
      </c>
      <c r="N1033" s="2" t="s">
        <v>11149</v>
      </c>
      <c r="S1033" s="1" t="s">
        <v>1760</v>
      </c>
      <c r="T1033" s="1" t="s">
        <v>8667</v>
      </c>
      <c r="W1033" s="1" t="s">
        <v>72</v>
      </c>
      <c r="X1033" s="1" t="s">
        <v>9205</v>
      </c>
      <c r="Y1033" s="1" t="s">
        <v>51</v>
      </c>
      <c r="Z1033" s="1" t="s">
        <v>9254</v>
      </c>
      <c r="AC1033" s="1">
        <v>38</v>
      </c>
      <c r="AD1033" s="1" t="s">
        <v>414</v>
      </c>
      <c r="AE1033" s="1" t="s">
        <v>8756</v>
      </c>
      <c r="AJ1033" s="1" t="s">
        <v>17</v>
      </c>
      <c r="AK1033" s="1" t="s">
        <v>11643</v>
      </c>
      <c r="AL1033" s="1" t="s">
        <v>75</v>
      </c>
      <c r="AM1033" s="1" t="s">
        <v>11565</v>
      </c>
      <c r="AT1033" s="1" t="s">
        <v>2315</v>
      </c>
      <c r="AU1033" s="1" t="s">
        <v>8817</v>
      </c>
      <c r="AV1033" s="1" t="s">
        <v>2316</v>
      </c>
      <c r="AW1033" s="1" t="s">
        <v>12588</v>
      </c>
      <c r="BG1033" s="1" t="s">
        <v>158</v>
      </c>
      <c r="BH1033" s="1" t="s">
        <v>14904</v>
      </c>
      <c r="BI1033" s="1" t="s">
        <v>1282</v>
      </c>
      <c r="BJ1033" s="1" t="s">
        <v>9576</v>
      </c>
      <c r="BK1033" s="1" t="s">
        <v>201</v>
      </c>
      <c r="BL1033" s="1" t="s">
        <v>8779</v>
      </c>
      <c r="BM1033" s="1" t="s">
        <v>2317</v>
      </c>
      <c r="BN1033" s="1" t="s">
        <v>13786</v>
      </c>
      <c r="BO1033" s="1" t="s">
        <v>2318</v>
      </c>
      <c r="BP1033" s="1" t="s">
        <v>13903</v>
      </c>
      <c r="BQ1033" s="1" t="s">
        <v>2319</v>
      </c>
      <c r="BR1033" s="1" t="s">
        <v>15791</v>
      </c>
      <c r="BS1033" s="1" t="s">
        <v>93</v>
      </c>
      <c r="BT1033" s="1" t="s">
        <v>11615</v>
      </c>
    </row>
    <row r="1034" spans="1:72" ht="13.5" customHeight="1">
      <c r="A1034" s="3" t="str">
        <f>HYPERLINK("http://kyu.snu.ac.kr/sdhj/index.jsp?type=hj/GK14802_00IH_0001_0020.jpg","1723_각북면_20")</f>
        <v>1723_각북면_20</v>
      </c>
      <c r="B1034" s="2">
        <v>1723</v>
      </c>
      <c r="C1034" s="2" t="s">
        <v>17183</v>
      </c>
      <c r="D1034" s="2" t="s">
        <v>17184</v>
      </c>
      <c r="E1034" s="2">
        <v>1033</v>
      </c>
      <c r="F1034" s="1">
        <v>7</v>
      </c>
      <c r="G1034" s="1" t="s">
        <v>2211</v>
      </c>
      <c r="H1034" s="1" t="s">
        <v>8456</v>
      </c>
      <c r="I1034" s="1">
        <v>3</v>
      </c>
      <c r="L1034" s="1">
        <v>3</v>
      </c>
      <c r="M1034" s="2" t="s">
        <v>2309</v>
      </c>
      <c r="N1034" s="2" t="s">
        <v>11149</v>
      </c>
      <c r="S1034" s="1" t="s">
        <v>60</v>
      </c>
      <c r="T1034" s="1" t="s">
        <v>8660</v>
      </c>
      <c r="U1034" s="1" t="s">
        <v>2320</v>
      </c>
      <c r="V1034" s="1" t="s">
        <v>9119</v>
      </c>
      <c r="Y1034" s="1" t="s">
        <v>2321</v>
      </c>
      <c r="Z1034" s="1" t="s">
        <v>11148</v>
      </c>
      <c r="AF1034" s="1" t="s">
        <v>689</v>
      </c>
      <c r="AG1034" s="1" t="s">
        <v>11497</v>
      </c>
    </row>
    <row r="1035" spans="1:72" ht="13.5" customHeight="1">
      <c r="A1035" s="3" t="str">
        <f>HYPERLINK("http://kyu.snu.ac.kr/sdhj/index.jsp?type=hj/GK14802_00IH_0001_0020.jpg","1723_각북면_20")</f>
        <v>1723_각북면_20</v>
      </c>
      <c r="B1035" s="2">
        <v>1723</v>
      </c>
      <c r="C1035" s="2" t="s">
        <v>17183</v>
      </c>
      <c r="D1035" s="2" t="s">
        <v>17184</v>
      </c>
      <c r="E1035" s="2">
        <v>1034</v>
      </c>
      <c r="F1035" s="1">
        <v>7</v>
      </c>
      <c r="G1035" s="1" t="s">
        <v>2211</v>
      </c>
      <c r="H1035" s="1" t="s">
        <v>8456</v>
      </c>
      <c r="I1035" s="1">
        <v>3</v>
      </c>
      <c r="L1035" s="1">
        <v>3</v>
      </c>
      <c r="M1035" s="2" t="s">
        <v>2309</v>
      </c>
      <c r="N1035" s="2" t="s">
        <v>11149</v>
      </c>
      <c r="S1035" s="1" t="s">
        <v>690</v>
      </c>
      <c r="T1035" s="1" t="s">
        <v>8664</v>
      </c>
      <c r="Y1035" s="1" t="s">
        <v>315</v>
      </c>
      <c r="Z1035" s="1" t="s">
        <v>9351</v>
      </c>
      <c r="AG1035" s="1" t="s">
        <v>17346</v>
      </c>
    </row>
    <row r="1036" spans="1:72" ht="13.5" customHeight="1">
      <c r="A1036" s="3" t="str">
        <f>HYPERLINK("http://kyu.snu.ac.kr/sdhj/index.jsp?type=hj/GK14802_00IH_0001_0020.jpg","1723_각북면_20")</f>
        <v>1723_각북면_20</v>
      </c>
      <c r="B1036" s="2">
        <v>1723</v>
      </c>
      <c r="C1036" s="2" t="s">
        <v>17183</v>
      </c>
      <c r="D1036" s="2" t="s">
        <v>17184</v>
      </c>
      <c r="E1036" s="2">
        <v>1035</v>
      </c>
      <c r="F1036" s="1">
        <v>7</v>
      </c>
      <c r="G1036" s="1" t="s">
        <v>2211</v>
      </c>
      <c r="H1036" s="1" t="s">
        <v>8456</v>
      </c>
      <c r="I1036" s="1">
        <v>3</v>
      </c>
      <c r="L1036" s="1">
        <v>3</v>
      </c>
      <c r="M1036" s="2" t="s">
        <v>2309</v>
      </c>
      <c r="N1036" s="2" t="s">
        <v>11149</v>
      </c>
      <c r="S1036" s="1" t="s">
        <v>67</v>
      </c>
      <c r="T1036" s="1" t="s">
        <v>2699</v>
      </c>
      <c r="Y1036" s="1" t="s">
        <v>2229</v>
      </c>
      <c r="Z1036" s="1" t="s">
        <v>9404</v>
      </c>
      <c r="AG1036" s="1" t="s">
        <v>17346</v>
      </c>
    </row>
    <row r="1037" spans="1:72" ht="13.5" customHeight="1">
      <c r="A1037" s="3" t="str">
        <f>HYPERLINK("http://kyu.snu.ac.kr/sdhj/index.jsp?type=hj/GK14802_00IH_0001_0020.jpg","1723_각북면_20")</f>
        <v>1723_각북면_20</v>
      </c>
      <c r="B1037" s="2">
        <v>1723</v>
      </c>
      <c r="C1037" s="2" t="s">
        <v>17183</v>
      </c>
      <c r="D1037" s="2" t="s">
        <v>17184</v>
      </c>
      <c r="E1037" s="2">
        <v>1036</v>
      </c>
      <c r="F1037" s="1">
        <v>7</v>
      </c>
      <c r="G1037" s="1" t="s">
        <v>2211</v>
      </c>
      <c r="H1037" s="1" t="s">
        <v>8456</v>
      </c>
      <c r="I1037" s="1">
        <v>3</v>
      </c>
      <c r="L1037" s="1">
        <v>3</v>
      </c>
      <c r="M1037" s="2" t="s">
        <v>2309</v>
      </c>
      <c r="N1037" s="2" t="s">
        <v>11149</v>
      </c>
      <c r="S1037" s="1" t="s">
        <v>67</v>
      </c>
      <c r="T1037" s="1" t="s">
        <v>2699</v>
      </c>
      <c r="Y1037" s="1" t="s">
        <v>1883</v>
      </c>
      <c r="Z1037" s="1" t="s">
        <v>9335</v>
      </c>
      <c r="AF1037" s="1" t="s">
        <v>15152</v>
      </c>
      <c r="AG1037" s="1" t="s">
        <v>15242</v>
      </c>
    </row>
    <row r="1038" spans="1:72" ht="13.5" customHeight="1">
      <c r="A1038" s="3" t="str">
        <f>HYPERLINK("http://kyu.snu.ac.kr/sdhj/index.jsp?type=hj/GK14802_00IH_0001_0020.jpg","1723_각북면_20")</f>
        <v>1723_각북면_20</v>
      </c>
      <c r="B1038" s="2">
        <v>1723</v>
      </c>
      <c r="C1038" s="2" t="s">
        <v>17183</v>
      </c>
      <c r="D1038" s="2" t="s">
        <v>17184</v>
      </c>
      <c r="E1038" s="2">
        <v>1037</v>
      </c>
      <c r="F1038" s="1">
        <v>7</v>
      </c>
      <c r="G1038" s="1" t="s">
        <v>2211</v>
      </c>
      <c r="H1038" s="1" t="s">
        <v>8456</v>
      </c>
      <c r="I1038" s="1">
        <v>3</v>
      </c>
      <c r="L1038" s="1">
        <v>3</v>
      </c>
      <c r="M1038" s="2" t="s">
        <v>2309</v>
      </c>
      <c r="N1038" s="2" t="s">
        <v>11149</v>
      </c>
      <c r="S1038" s="1" t="s">
        <v>2322</v>
      </c>
      <c r="T1038" s="1" t="s">
        <v>8656</v>
      </c>
      <c r="U1038" s="1" t="s">
        <v>1327</v>
      </c>
      <c r="V1038" s="1" t="s">
        <v>8764</v>
      </c>
      <c r="W1038" s="1" t="s">
        <v>2323</v>
      </c>
      <c r="X1038" s="1" t="s">
        <v>17781</v>
      </c>
      <c r="Y1038" s="1" t="s">
        <v>2324</v>
      </c>
      <c r="Z1038" s="1" t="s">
        <v>9461</v>
      </c>
      <c r="AC1038" s="1">
        <v>19</v>
      </c>
      <c r="AD1038" s="1" t="s">
        <v>245</v>
      </c>
      <c r="AE1038" s="1" t="s">
        <v>11450</v>
      </c>
      <c r="AF1038" s="1" t="s">
        <v>89</v>
      </c>
      <c r="AG1038" s="1" t="s">
        <v>11488</v>
      </c>
    </row>
    <row r="1039" spans="1:72" ht="13.5" customHeight="1">
      <c r="A1039" s="3" t="str">
        <f>HYPERLINK("http://kyu.snu.ac.kr/sdhj/index.jsp?type=hj/GK14802_00IH_0001_0020.jpg","1723_각북면_20")</f>
        <v>1723_각북면_20</v>
      </c>
      <c r="B1039" s="2">
        <v>1723</v>
      </c>
      <c r="C1039" s="2" t="s">
        <v>17183</v>
      </c>
      <c r="D1039" s="2" t="s">
        <v>17184</v>
      </c>
      <c r="E1039" s="2">
        <v>1038</v>
      </c>
      <c r="F1039" s="1">
        <v>7</v>
      </c>
      <c r="G1039" s="1" t="s">
        <v>2211</v>
      </c>
      <c r="H1039" s="1" t="s">
        <v>8456</v>
      </c>
      <c r="I1039" s="1">
        <v>3</v>
      </c>
      <c r="L1039" s="1">
        <v>4</v>
      </c>
      <c r="M1039" s="2" t="s">
        <v>16139</v>
      </c>
      <c r="N1039" s="2" t="s">
        <v>16140</v>
      </c>
      <c r="T1039" s="1" t="s">
        <v>17782</v>
      </c>
      <c r="U1039" s="1" t="s">
        <v>277</v>
      </c>
      <c r="V1039" s="1" t="s">
        <v>14894</v>
      </c>
      <c r="W1039" s="1" t="s">
        <v>197</v>
      </c>
      <c r="X1039" s="1" t="s">
        <v>17783</v>
      </c>
      <c r="Y1039" s="1" t="s">
        <v>2325</v>
      </c>
      <c r="Z1039" s="1" t="s">
        <v>11147</v>
      </c>
      <c r="AC1039" s="1">
        <v>70</v>
      </c>
      <c r="AD1039" s="1" t="s">
        <v>65</v>
      </c>
      <c r="AE1039" s="1" t="s">
        <v>11462</v>
      </c>
      <c r="AJ1039" s="1" t="s">
        <v>17</v>
      </c>
      <c r="AK1039" s="1" t="s">
        <v>11643</v>
      </c>
      <c r="AL1039" s="1" t="s">
        <v>209</v>
      </c>
      <c r="AM1039" s="1" t="s">
        <v>11648</v>
      </c>
      <c r="AT1039" s="1" t="s">
        <v>76</v>
      </c>
      <c r="AU1039" s="1" t="s">
        <v>8908</v>
      </c>
      <c r="AV1039" s="1" t="s">
        <v>2268</v>
      </c>
      <c r="AW1039" s="1" t="s">
        <v>12587</v>
      </c>
      <c r="BG1039" s="1" t="s">
        <v>76</v>
      </c>
      <c r="BH1039" s="1" t="s">
        <v>8908</v>
      </c>
      <c r="BI1039" s="1" t="s">
        <v>2269</v>
      </c>
      <c r="BJ1039" s="1" t="s">
        <v>13314</v>
      </c>
      <c r="BK1039" s="1" t="s">
        <v>76</v>
      </c>
      <c r="BL1039" s="1" t="s">
        <v>8908</v>
      </c>
      <c r="BM1039" s="1" t="s">
        <v>2270</v>
      </c>
      <c r="BN1039" s="1" t="s">
        <v>13294</v>
      </c>
      <c r="BO1039" s="1" t="s">
        <v>76</v>
      </c>
      <c r="BP1039" s="1" t="s">
        <v>8908</v>
      </c>
      <c r="BQ1039" s="1" t="s">
        <v>1370</v>
      </c>
      <c r="BR1039" s="1" t="s">
        <v>10252</v>
      </c>
      <c r="BS1039" s="1" t="s">
        <v>186</v>
      </c>
      <c r="BT1039" s="1" t="s">
        <v>11652</v>
      </c>
    </row>
    <row r="1040" spans="1:72" ht="13.5" customHeight="1">
      <c r="A1040" s="3" t="str">
        <f>HYPERLINK("http://kyu.snu.ac.kr/sdhj/index.jsp?type=hj/GK14802_00IH_0001_0020.jpg","1723_각북면_20")</f>
        <v>1723_각북면_20</v>
      </c>
      <c r="B1040" s="2">
        <v>1723</v>
      </c>
      <c r="C1040" s="2" t="s">
        <v>17728</v>
      </c>
      <c r="D1040" s="2" t="s">
        <v>17729</v>
      </c>
      <c r="E1040" s="2">
        <v>1039</v>
      </c>
      <c r="F1040" s="1">
        <v>7</v>
      </c>
      <c r="G1040" s="1" t="s">
        <v>2211</v>
      </c>
      <c r="H1040" s="1" t="s">
        <v>8456</v>
      </c>
      <c r="I1040" s="1">
        <v>3</v>
      </c>
      <c r="L1040" s="1">
        <v>4</v>
      </c>
      <c r="M1040" s="2" t="s">
        <v>16139</v>
      </c>
      <c r="N1040" s="2" t="s">
        <v>16140</v>
      </c>
      <c r="S1040" s="1" t="s">
        <v>49</v>
      </c>
      <c r="T1040" s="1" t="s">
        <v>241</v>
      </c>
      <c r="W1040" s="1" t="s">
        <v>1562</v>
      </c>
      <c r="X1040" s="1" t="s">
        <v>9213</v>
      </c>
      <c r="Y1040" s="1" t="s">
        <v>2326</v>
      </c>
      <c r="Z1040" s="1" t="s">
        <v>9454</v>
      </c>
      <c r="AC1040" s="1">
        <v>54</v>
      </c>
      <c r="AD1040" s="1" t="s">
        <v>257</v>
      </c>
      <c r="AE1040" s="1" t="s">
        <v>11442</v>
      </c>
      <c r="AJ1040" s="1" t="s">
        <v>17</v>
      </c>
      <c r="AK1040" s="1" t="s">
        <v>11643</v>
      </c>
      <c r="AL1040" s="1" t="s">
        <v>93</v>
      </c>
      <c r="AM1040" s="1" t="s">
        <v>11615</v>
      </c>
      <c r="AT1040" s="1" t="s">
        <v>76</v>
      </c>
      <c r="AU1040" s="1" t="s">
        <v>8908</v>
      </c>
      <c r="AV1040" s="1" t="s">
        <v>1647</v>
      </c>
      <c r="AW1040" s="1" t="s">
        <v>11926</v>
      </c>
      <c r="BG1040" s="1" t="s">
        <v>76</v>
      </c>
      <c r="BH1040" s="1" t="s">
        <v>8908</v>
      </c>
      <c r="BI1040" s="1" t="s">
        <v>2327</v>
      </c>
      <c r="BJ1040" s="1" t="s">
        <v>10757</v>
      </c>
      <c r="BK1040" s="1" t="s">
        <v>2328</v>
      </c>
      <c r="BL1040" s="1" t="s">
        <v>12907</v>
      </c>
      <c r="BM1040" s="1" t="s">
        <v>533</v>
      </c>
      <c r="BN1040" s="1" t="s">
        <v>8697</v>
      </c>
      <c r="BQ1040" s="1" t="s">
        <v>2329</v>
      </c>
      <c r="BR1040" s="1" t="s">
        <v>14481</v>
      </c>
      <c r="BS1040" s="1" t="s">
        <v>59</v>
      </c>
      <c r="BT1040" s="1" t="s">
        <v>11671</v>
      </c>
    </row>
    <row r="1041" spans="1:72" ht="13.5" customHeight="1">
      <c r="A1041" s="3" t="str">
        <f>HYPERLINK("http://kyu.snu.ac.kr/sdhj/index.jsp?type=hj/GK14802_00IH_0001_0020.jpg","1723_각북면_20")</f>
        <v>1723_각북면_20</v>
      </c>
      <c r="B1041" s="2">
        <v>1723</v>
      </c>
      <c r="C1041" s="2" t="s">
        <v>17064</v>
      </c>
      <c r="D1041" s="2" t="s">
        <v>17065</v>
      </c>
      <c r="E1041" s="2">
        <v>1040</v>
      </c>
      <c r="F1041" s="1">
        <v>7</v>
      </c>
      <c r="G1041" s="1" t="s">
        <v>2211</v>
      </c>
      <c r="H1041" s="1" t="s">
        <v>8456</v>
      </c>
      <c r="I1041" s="1">
        <v>3</v>
      </c>
      <c r="L1041" s="1">
        <v>4</v>
      </c>
      <c r="M1041" s="2" t="s">
        <v>16139</v>
      </c>
      <c r="N1041" s="2" t="s">
        <v>16140</v>
      </c>
      <c r="S1041" s="1" t="s">
        <v>60</v>
      </c>
      <c r="T1041" s="1" t="s">
        <v>8660</v>
      </c>
      <c r="U1041" s="1" t="s">
        <v>2330</v>
      </c>
      <c r="V1041" s="1" t="s">
        <v>9114</v>
      </c>
      <c r="Y1041" s="1" t="s">
        <v>2331</v>
      </c>
      <c r="Z1041" s="1" t="s">
        <v>9733</v>
      </c>
      <c r="AC1041" s="1">
        <v>38</v>
      </c>
      <c r="AD1041" s="1" t="s">
        <v>414</v>
      </c>
      <c r="AE1041" s="1" t="s">
        <v>8756</v>
      </c>
    </row>
    <row r="1042" spans="1:72" ht="13.5" customHeight="1">
      <c r="A1042" s="3" t="str">
        <f>HYPERLINK("http://kyu.snu.ac.kr/sdhj/index.jsp?type=hj/GK14802_00IH_0001_0020.jpg","1723_각북면_20")</f>
        <v>1723_각북면_20</v>
      </c>
      <c r="B1042" s="2">
        <v>1723</v>
      </c>
      <c r="C1042" s="2" t="s">
        <v>17728</v>
      </c>
      <c r="D1042" s="2" t="s">
        <v>17729</v>
      </c>
      <c r="E1042" s="2">
        <v>1041</v>
      </c>
      <c r="F1042" s="1">
        <v>7</v>
      </c>
      <c r="G1042" s="1" t="s">
        <v>2211</v>
      </c>
      <c r="H1042" s="1" t="s">
        <v>8456</v>
      </c>
      <c r="I1042" s="1">
        <v>3</v>
      </c>
      <c r="L1042" s="1">
        <v>4</v>
      </c>
      <c r="M1042" s="2" t="s">
        <v>16139</v>
      </c>
      <c r="N1042" s="2" t="s">
        <v>16140</v>
      </c>
      <c r="S1042" s="1" t="s">
        <v>67</v>
      </c>
      <c r="T1042" s="1" t="s">
        <v>2699</v>
      </c>
      <c r="Y1042" s="1" t="s">
        <v>2222</v>
      </c>
      <c r="Z1042" s="1" t="s">
        <v>9538</v>
      </c>
      <c r="AF1042" s="1" t="s">
        <v>164</v>
      </c>
      <c r="AG1042" s="1" t="s">
        <v>9220</v>
      </c>
    </row>
    <row r="1043" spans="1:72" ht="13.5" customHeight="1">
      <c r="A1043" s="3" t="str">
        <f>HYPERLINK("http://kyu.snu.ac.kr/sdhj/index.jsp?type=hj/GK14802_00IH_0001_0020.jpg","1723_각북면_20")</f>
        <v>1723_각북면_20</v>
      </c>
      <c r="B1043" s="2">
        <v>1723</v>
      </c>
      <c r="C1043" s="2" t="s">
        <v>17728</v>
      </c>
      <c r="D1043" s="2" t="s">
        <v>17729</v>
      </c>
      <c r="E1043" s="2">
        <v>1042</v>
      </c>
      <c r="F1043" s="1">
        <v>7</v>
      </c>
      <c r="G1043" s="1" t="s">
        <v>2211</v>
      </c>
      <c r="H1043" s="1" t="s">
        <v>8456</v>
      </c>
      <c r="I1043" s="1">
        <v>3</v>
      </c>
      <c r="L1043" s="1">
        <v>4</v>
      </c>
      <c r="M1043" s="2" t="s">
        <v>16139</v>
      </c>
      <c r="N1043" s="2" t="s">
        <v>16140</v>
      </c>
      <c r="S1043" s="1" t="s">
        <v>67</v>
      </c>
      <c r="T1043" s="1" t="s">
        <v>2699</v>
      </c>
      <c r="Y1043" s="1" t="s">
        <v>51</v>
      </c>
      <c r="Z1043" s="1" t="s">
        <v>9254</v>
      </c>
      <c r="AC1043" s="1">
        <v>15</v>
      </c>
      <c r="AD1043" s="1" t="s">
        <v>336</v>
      </c>
      <c r="AE1043" s="1" t="s">
        <v>11456</v>
      </c>
    </row>
    <row r="1044" spans="1:72" ht="13.5" customHeight="1">
      <c r="A1044" s="3" t="str">
        <f>HYPERLINK("http://kyu.snu.ac.kr/sdhj/index.jsp?type=hj/GK14802_00IH_0001_0020.jpg","1723_각북면_20")</f>
        <v>1723_각북면_20</v>
      </c>
      <c r="B1044" s="2">
        <v>1723</v>
      </c>
      <c r="C1044" s="2" t="s">
        <v>17728</v>
      </c>
      <c r="D1044" s="2" t="s">
        <v>17729</v>
      </c>
      <c r="E1044" s="2">
        <v>1043</v>
      </c>
      <c r="F1044" s="1">
        <v>7</v>
      </c>
      <c r="G1044" s="1" t="s">
        <v>2211</v>
      </c>
      <c r="H1044" s="1" t="s">
        <v>8456</v>
      </c>
      <c r="I1044" s="1">
        <v>3</v>
      </c>
      <c r="L1044" s="1">
        <v>4</v>
      </c>
      <c r="M1044" s="2" t="s">
        <v>16139</v>
      </c>
      <c r="N1044" s="2" t="s">
        <v>16140</v>
      </c>
      <c r="S1044" s="1" t="s">
        <v>136</v>
      </c>
      <c r="T1044" s="1" t="s">
        <v>4203</v>
      </c>
      <c r="Y1044" s="1" t="s">
        <v>2332</v>
      </c>
      <c r="Z1044" s="1" t="s">
        <v>11136</v>
      </c>
      <c r="AC1044" s="1">
        <v>9</v>
      </c>
      <c r="AD1044" s="1" t="s">
        <v>62</v>
      </c>
      <c r="AE1044" s="1" t="s">
        <v>11464</v>
      </c>
    </row>
    <row r="1045" spans="1:72" ht="13.5" customHeight="1">
      <c r="A1045" s="3" t="str">
        <f>HYPERLINK("http://kyu.snu.ac.kr/sdhj/index.jsp?type=hj/GK14802_00IH_0001_0020.jpg","1723_각북면_20")</f>
        <v>1723_각북면_20</v>
      </c>
      <c r="B1045" s="2">
        <v>1723</v>
      </c>
      <c r="C1045" s="2" t="s">
        <v>17728</v>
      </c>
      <c r="D1045" s="2" t="s">
        <v>17729</v>
      </c>
      <c r="E1045" s="2">
        <v>1044</v>
      </c>
      <c r="F1045" s="1">
        <v>7</v>
      </c>
      <c r="G1045" s="1" t="s">
        <v>2211</v>
      </c>
      <c r="H1045" s="1" t="s">
        <v>8456</v>
      </c>
      <c r="I1045" s="1">
        <v>3</v>
      </c>
      <c r="L1045" s="1">
        <v>4</v>
      </c>
      <c r="M1045" s="2" t="s">
        <v>16139</v>
      </c>
      <c r="N1045" s="2" t="s">
        <v>16140</v>
      </c>
      <c r="S1045" s="1" t="s">
        <v>147</v>
      </c>
      <c r="T1045" s="1" t="s">
        <v>8669</v>
      </c>
      <c r="U1045" s="1" t="s">
        <v>2333</v>
      </c>
      <c r="V1045" s="1" t="s">
        <v>9118</v>
      </c>
      <c r="Y1045" s="1" t="s">
        <v>1468</v>
      </c>
      <c r="Z1045" s="1" t="s">
        <v>10802</v>
      </c>
      <c r="AC1045" s="1">
        <v>28</v>
      </c>
      <c r="AD1045" s="1" t="s">
        <v>972</v>
      </c>
      <c r="AE1045" s="1" t="s">
        <v>11452</v>
      </c>
    </row>
    <row r="1046" spans="1:72" ht="13.5" customHeight="1">
      <c r="A1046" s="3" t="str">
        <f>HYPERLINK("http://kyu.snu.ac.kr/sdhj/index.jsp?type=hj/GK14802_00IH_0001_0020.jpg","1723_각북면_20")</f>
        <v>1723_각북면_20</v>
      </c>
      <c r="B1046" s="2">
        <v>1723</v>
      </c>
      <c r="C1046" s="2" t="s">
        <v>17728</v>
      </c>
      <c r="D1046" s="2" t="s">
        <v>17729</v>
      </c>
      <c r="E1046" s="2">
        <v>1045</v>
      </c>
      <c r="F1046" s="1">
        <v>7</v>
      </c>
      <c r="G1046" s="1" t="s">
        <v>2211</v>
      </c>
      <c r="H1046" s="1" t="s">
        <v>8456</v>
      </c>
      <c r="I1046" s="1">
        <v>3</v>
      </c>
      <c r="L1046" s="1">
        <v>4</v>
      </c>
      <c r="M1046" s="2" t="s">
        <v>16139</v>
      </c>
      <c r="N1046" s="2" t="s">
        <v>16140</v>
      </c>
      <c r="S1046" s="1" t="s">
        <v>136</v>
      </c>
      <c r="T1046" s="1" t="s">
        <v>4203</v>
      </c>
      <c r="U1046" s="1" t="s">
        <v>63</v>
      </c>
      <c r="V1046" s="1" t="s">
        <v>8801</v>
      </c>
      <c r="Y1046" s="1" t="s">
        <v>2334</v>
      </c>
      <c r="Z1046" s="1" t="s">
        <v>11146</v>
      </c>
      <c r="AC1046" s="1">
        <v>15</v>
      </c>
      <c r="AD1046" s="1" t="s">
        <v>336</v>
      </c>
      <c r="AE1046" s="1" t="s">
        <v>11456</v>
      </c>
    </row>
    <row r="1047" spans="1:72" ht="13.5" customHeight="1">
      <c r="A1047" s="3" t="str">
        <f>HYPERLINK("http://kyu.snu.ac.kr/sdhj/index.jsp?type=hj/GK14802_00IH_0001_0020.jpg","1723_각북면_20")</f>
        <v>1723_각북면_20</v>
      </c>
      <c r="B1047" s="2">
        <v>1723</v>
      </c>
      <c r="C1047" s="2" t="s">
        <v>17027</v>
      </c>
      <c r="D1047" s="2" t="s">
        <v>17028</v>
      </c>
      <c r="E1047" s="2">
        <v>1046</v>
      </c>
      <c r="F1047" s="1">
        <v>7</v>
      </c>
      <c r="G1047" s="1" t="s">
        <v>2211</v>
      </c>
      <c r="H1047" s="1" t="s">
        <v>8456</v>
      </c>
      <c r="I1047" s="1">
        <v>3</v>
      </c>
      <c r="L1047" s="1">
        <v>4</v>
      </c>
      <c r="M1047" s="2" t="s">
        <v>16139</v>
      </c>
      <c r="N1047" s="2" t="s">
        <v>16140</v>
      </c>
      <c r="S1047" s="1" t="s">
        <v>67</v>
      </c>
      <c r="T1047" s="1" t="s">
        <v>2699</v>
      </c>
      <c r="Y1047" s="1" t="s">
        <v>51</v>
      </c>
      <c r="Z1047" s="1" t="s">
        <v>9254</v>
      </c>
      <c r="AC1047" s="1">
        <v>1</v>
      </c>
      <c r="AD1047" s="1" t="s">
        <v>88</v>
      </c>
      <c r="AE1047" s="1" t="s">
        <v>11437</v>
      </c>
      <c r="AF1047" s="1" t="s">
        <v>89</v>
      </c>
      <c r="AG1047" s="1" t="s">
        <v>11488</v>
      </c>
    </row>
    <row r="1048" spans="1:72" ht="13.5" customHeight="1">
      <c r="A1048" s="3" t="str">
        <f>HYPERLINK("http://kyu.snu.ac.kr/sdhj/index.jsp?type=hj/GK14802_00IH_0001_0020.jpg","1723_각북면_20")</f>
        <v>1723_각북면_20</v>
      </c>
      <c r="B1048" s="2">
        <v>1723</v>
      </c>
      <c r="C1048" s="2" t="s">
        <v>17728</v>
      </c>
      <c r="D1048" s="2" t="s">
        <v>17729</v>
      </c>
      <c r="E1048" s="2">
        <v>1047</v>
      </c>
      <c r="F1048" s="1">
        <v>7</v>
      </c>
      <c r="G1048" s="1" t="s">
        <v>2211</v>
      </c>
      <c r="H1048" s="1" t="s">
        <v>8456</v>
      </c>
      <c r="I1048" s="1">
        <v>3</v>
      </c>
      <c r="L1048" s="1">
        <v>5</v>
      </c>
      <c r="M1048" s="2" t="s">
        <v>16141</v>
      </c>
      <c r="N1048" s="2" t="s">
        <v>16142</v>
      </c>
      <c r="T1048" s="1" t="s">
        <v>17055</v>
      </c>
      <c r="U1048" s="1" t="s">
        <v>101</v>
      </c>
      <c r="V1048" s="1" t="s">
        <v>8800</v>
      </c>
      <c r="W1048" s="1" t="s">
        <v>82</v>
      </c>
      <c r="X1048" s="1" t="s">
        <v>17360</v>
      </c>
      <c r="Y1048" s="1" t="s">
        <v>2335</v>
      </c>
      <c r="Z1048" s="1" t="s">
        <v>11145</v>
      </c>
      <c r="AC1048" s="1">
        <v>59</v>
      </c>
      <c r="AD1048" s="1" t="s">
        <v>349</v>
      </c>
      <c r="AE1048" s="1" t="s">
        <v>11477</v>
      </c>
      <c r="AJ1048" s="1" t="s">
        <v>17</v>
      </c>
      <c r="AK1048" s="1" t="s">
        <v>11643</v>
      </c>
      <c r="AL1048" s="1" t="s">
        <v>93</v>
      </c>
      <c r="AM1048" s="1" t="s">
        <v>11615</v>
      </c>
      <c r="AT1048" s="1" t="s">
        <v>98</v>
      </c>
      <c r="AU1048" s="1" t="s">
        <v>11883</v>
      </c>
      <c r="AV1048" s="1" t="s">
        <v>2336</v>
      </c>
      <c r="AW1048" s="1" t="s">
        <v>9212</v>
      </c>
      <c r="BG1048" s="1" t="s">
        <v>611</v>
      </c>
      <c r="BH1048" s="1" t="s">
        <v>11916</v>
      </c>
      <c r="BI1048" s="1" t="s">
        <v>2337</v>
      </c>
      <c r="BJ1048" s="1" t="s">
        <v>13313</v>
      </c>
      <c r="BK1048" s="1" t="s">
        <v>98</v>
      </c>
      <c r="BL1048" s="1" t="s">
        <v>11883</v>
      </c>
      <c r="BM1048" s="1" t="s">
        <v>2338</v>
      </c>
      <c r="BN1048" s="1" t="s">
        <v>13785</v>
      </c>
      <c r="BO1048" s="1" t="s">
        <v>98</v>
      </c>
      <c r="BP1048" s="1" t="s">
        <v>11883</v>
      </c>
      <c r="BQ1048" s="1" t="s">
        <v>2339</v>
      </c>
      <c r="BR1048" s="1" t="s">
        <v>17784</v>
      </c>
      <c r="BS1048" s="1" t="s">
        <v>196</v>
      </c>
      <c r="BT1048" s="1" t="s">
        <v>11624</v>
      </c>
    </row>
    <row r="1049" spans="1:72" ht="13.5" customHeight="1">
      <c r="A1049" s="3" t="str">
        <f>HYPERLINK("http://kyu.snu.ac.kr/sdhj/index.jsp?type=hj/GK14802_00IH_0001_0020.jpg","1723_각북면_20")</f>
        <v>1723_각북면_20</v>
      </c>
      <c r="B1049" s="2">
        <v>1723</v>
      </c>
      <c r="C1049" s="2" t="s">
        <v>17785</v>
      </c>
      <c r="D1049" s="2" t="s">
        <v>17786</v>
      </c>
      <c r="E1049" s="2">
        <v>1048</v>
      </c>
      <c r="F1049" s="1">
        <v>7</v>
      </c>
      <c r="G1049" s="1" t="s">
        <v>2211</v>
      </c>
      <c r="H1049" s="1" t="s">
        <v>8456</v>
      </c>
      <c r="I1049" s="1">
        <v>3</v>
      </c>
      <c r="L1049" s="1">
        <v>5</v>
      </c>
      <c r="M1049" s="2" t="s">
        <v>16141</v>
      </c>
      <c r="N1049" s="2" t="s">
        <v>16142</v>
      </c>
      <c r="S1049" s="1" t="s">
        <v>60</v>
      </c>
      <c r="T1049" s="1" t="s">
        <v>8660</v>
      </c>
      <c r="U1049" s="1" t="s">
        <v>101</v>
      </c>
      <c r="V1049" s="1" t="s">
        <v>8800</v>
      </c>
      <c r="Y1049" s="1" t="s">
        <v>2340</v>
      </c>
      <c r="Z1049" s="1" t="s">
        <v>11144</v>
      </c>
      <c r="AA1049" s="1" t="s">
        <v>2341</v>
      </c>
      <c r="AB1049" s="1" t="s">
        <v>11260</v>
      </c>
      <c r="AC1049" s="1">
        <v>16</v>
      </c>
      <c r="AD1049" s="1" t="s">
        <v>318</v>
      </c>
      <c r="AE1049" s="1" t="s">
        <v>11436</v>
      </c>
    </row>
    <row r="1050" spans="1:72" ht="13.5" customHeight="1">
      <c r="A1050" s="3" t="str">
        <f>HYPERLINK("http://kyu.snu.ac.kr/sdhj/index.jsp?type=hj/GK14802_00IH_0001_0020.jpg","1723_각북면_20")</f>
        <v>1723_각북면_20</v>
      </c>
      <c r="B1050" s="2">
        <v>1723</v>
      </c>
      <c r="C1050" s="2" t="s">
        <v>17057</v>
      </c>
      <c r="D1050" s="2" t="s">
        <v>17058</v>
      </c>
      <c r="E1050" s="2">
        <v>1049</v>
      </c>
      <c r="F1050" s="1">
        <v>7</v>
      </c>
      <c r="G1050" s="1" t="s">
        <v>2211</v>
      </c>
      <c r="H1050" s="1" t="s">
        <v>8456</v>
      </c>
      <c r="I1050" s="1">
        <v>3</v>
      </c>
      <c r="L1050" s="1">
        <v>5</v>
      </c>
      <c r="M1050" s="2" t="s">
        <v>16141</v>
      </c>
      <c r="N1050" s="2" t="s">
        <v>16142</v>
      </c>
      <c r="S1050" s="1" t="s">
        <v>136</v>
      </c>
      <c r="T1050" s="1" t="s">
        <v>4203</v>
      </c>
      <c r="U1050" s="1" t="s">
        <v>101</v>
      </c>
      <c r="V1050" s="1" t="s">
        <v>8800</v>
      </c>
      <c r="Y1050" s="1" t="s">
        <v>2342</v>
      </c>
      <c r="Z1050" s="1" t="s">
        <v>11143</v>
      </c>
      <c r="AC1050" s="1">
        <v>5</v>
      </c>
      <c r="AD1050" s="1" t="s">
        <v>358</v>
      </c>
      <c r="AE1050" s="1" t="s">
        <v>10404</v>
      </c>
      <c r="AF1050" s="1" t="s">
        <v>89</v>
      </c>
      <c r="AG1050" s="1" t="s">
        <v>11488</v>
      </c>
    </row>
    <row r="1051" spans="1:72" ht="13.5" customHeight="1">
      <c r="A1051" s="3" t="str">
        <f>HYPERLINK("http://kyu.snu.ac.kr/sdhj/index.jsp?type=hj/GK14802_00IH_0001_0020.jpg","1723_각북면_20")</f>
        <v>1723_각북면_20</v>
      </c>
      <c r="B1051" s="2">
        <v>1723</v>
      </c>
      <c r="C1051" s="2" t="s">
        <v>17057</v>
      </c>
      <c r="D1051" s="2" t="s">
        <v>17058</v>
      </c>
      <c r="E1051" s="2">
        <v>1050</v>
      </c>
      <c r="F1051" s="1">
        <v>7</v>
      </c>
      <c r="G1051" s="1" t="s">
        <v>2211</v>
      </c>
      <c r="H1051" s="1" t="s">
        <v>8456</v>
      </c>
      <c r="I1051" s="1">
        <v>3</v>
      </c>
      <c r="L1051" s="1">
        <v>5</v>
      </c>
      <c r="M1051" s="2" t="s">
        <v>16141</v>
      </c>
      <c r="N1051" s="2" t="s">
        <v>16142</v>
      </c>
      <c r="T1051" s="1" t="s">
        <v>17787</v>
      </c>
      <c r="U1051" s="1" t="s">
        <v>112</v>
      </c>
      <c r="V1051" s="1" t="s">
        <v>8759</v>
      </c>
      <c r="Y1051" s="1" t="s">
        <v>1875</v>
      </c>
      <c r="Z1051" s="1" t="s">
        <v>9678</v>
      </c>
      <c r="AF1051" s="1" t="s">
        <v>379</v>
      </c>
      <c r="AG1051" s="1" t="s">
        <v>11490</v>
      </c>
      <c r="AH1051" s="1" t="s">
        <v>2343</v>
      </c>
      <c r="AI1051" s="1" t="s">
        <v>11610</v>
      </c>
    </row>
    <row r="1052" spans="1:72" ht="13.5" customHeight="1">
      <c r="A1052" s="3" t="str">
        <f>HYPERLINK("http://kyu.snu.ac.kr/sdhj/index.jsp?type=hj/GK14802_00IH_0001_0020.jpg","1723_각북면_20")</f>
        <v>1723_각북면_20</v>
      </c>
      <c r="B1052" s="2">
        <v>1723</v>
      </c>
      <c r="C1052" s="2" t="s">
        <v>17057</v>
      </c>
      <c r="D1052" s="2" t="s">
        <v>17058</v>
      </c>
      <c r="E1052" s="2">
        <v>1051</v>
      </c>
      <c r="F1052" s="1">
        <v>7</v>
      </c>
      <c r="G1052" s="1" t="s">
        <v>2211</v>
      </c>
      <c r="H1052" s="1" t="s">
        <v>8456</v>
      </c>
      <c r="I1052" s="1">
        <v>3</v>
      </c>
      <c r="L1052" s="1">
        <v>5</v>
      </c>
      <c r="M1052" s="2" t="s">
        <v>16141</v>
      </c>
      <c r="N1052" s="2" t="s">
        <v>16142</v>
      </c>
      <c r="T1052" s="1" t="s">
        <v>17787</v>
      </c>
      <c r="U1052" s="1" t="s">
        <v>105</v>
      </c>
      <c r="V1052" s="1" t="s">
        <v>8758</v>
      </c>
      <c r="Y1052" s="1" t="s">
        <v>14745</v>
      </c>
      <c r="Z1052" s="1" t="s">
        <v>14866</v>
      </c>
      <c r="AG1052" s="1" t="s">
        <v>17788</v>
      </c>
    </row>
    <row r="1053" spans="1:72" ht="13.5" customHeight="1">
      <c r="A1053" s="3" t="str">
        <f>HYPERLINK("http://kyu.snu.ac.kr/sdhj/index.jsp?type=hj/GK14802_00IH_0001_0020.jpg","1723_각북면_20")</f>
        <v>1723_각북면_20</v>
      </c>
      <c r="B1053" s="2">
        <v>1723</v>
      </c>
      <c r="C1053" s="2" t="s">
        <v>17317</v>
      </c>
      <c r="D1053" s="2" t="s">
        <v>17318</v>
      </c>
      <c r="E1053" s="2">
        <v>1052</v>
      </c>
      <c r="F1053" s="1">
        <v>7</v>
      </c>
      <c r="G1053" s="1" t="s">
        <v>2211</v>
      </c>
      <c r="H1053" s="1" t="s">
        <v>8456</v>
      </c>
      <c r="I1053" s="1">
        <v>3</v>
      </c>
      <c r="L1053" s="1">
        <v>5</v>
      </c>
      <c r="M1053" s="2" t="s">
        <v>16141</v>
      </c>
      <c r="N1053" s="2" t="s">
        <v>16142</v>
      </c>
      <c r="T1053" s="1" t="s">
        <v>17787</v>
      </c>
      <c r="U1053" s="1" t="s">
        <v>105</v>
      </c>
      <c r="V1053" s="1" t="s">
        <v>8758</v>
      </c>
      <c r="Y1053" s="1" t="s">
        <v>2344</v>
      </c>
      <c r="Z1053" s="1" t="s">
        <v>11142</v>
      </c>
      <c r="AF1053" s="1" t="s">
        <v>15186</v>
      </c>
      <c r="AG1053" s="1" t="s">
        <v>15276</v>
      </c>
    </row>
    <row r="1054" spans="1:72" ht="13.5" customHeight="1">
      <c r="A1054" s="3" t="str">
        <f>HYPERLINK("http://kyu.snu.ac.kr/sdhj/index.jsp?type=hj/GK14802_00IH_0001_0020.jpg","1723_각북면_20")</f>
        <v>1723_각북면_20</v>
      </c>
      <c r="B1054" s="2">
        <v>1723</v>
      </c>
      <c r="C1054" s="2" t="s">
        <v>17057</v>
      </c>
      <c r="D1054" s="2" t="s">
        <v>17058</v>
      </c>
      <c r="E1054" s="2">
        <v>1053</v>
      </c>
      <c r="F1054" s="1">
        <v>7</v>
      </c>
      <c r="G1054" s="1" t="s">
        <v>2211</v>
      </c>
      <c r="H1054" s="1" t="s">
        <v>8456</v>
      </c>
      <c r="I1054" s="1">
        <v>3</v>
      </c>
      <c r="L1054" s="1">
        <v>5</v>
      </c>
      <c r="M1054" s="2" t="s">
        <v>16141</v>
      </c>
      <c r="N1054" s="2" t="s">
        <v>16142</v>
      </c>
      <c r="T1054" s="1" t="s">
        <v>17787</v>
      </c>
      <c r="U1054" s="1" t="s">
        <v>112</v>
      </c>
      <c r="V1054" s="1" t="s">
        <v>8759</v>
      </c>
      <c r="Y1054" s="1" t="s">
        <v>2345</v>
      </c>
      <c r="Z1054" s="1" t="s">
        <v>11141</v>
      </c>
      <c r="AC1054" s="1">
        <v>67</v>
      </c>
      <c r="AD1054" s="1" t="s">
        <v>230</v>
      </c>
      <c r="AE1054" s="1" t="s">
        <v>11441</v>
      </c>
      <c r="AG1054" s="1" t="s">
        <v>17789</v>
      </c>
      <c r="AT1054" s="1" t="s">
        <v>108</v>
      </c>
      <c r="AU1054" s="1" t="s">
        <v>8814</v>
      </c>
      <c r="AV1054" s="1" t="s">
        <v>2346</v>
      </c>
      <c r="AW1054" s="1" t="s">
        <v>10874</v>
      </c>
      <c r="BB1054" s="1" t="s">
        <v>110</v>
      </c>
      <c r="BC1054" s="1" t="s">
        <v>8789</v>
      </c>
      <c r="BD1054" s="1" t="s">
        <v>2347</v>
      </c>
      <c r="BE1054" s="1" t="s">
        <v>9765</v>
      </c>
    </row>
    <row r="1055" spans="1:72" ht="13.5" customHeight="1">
      <c r="A1055" s="3" t="str">
        <f>HYPERLINK("http://kyu.snu.ac.kr/sdhj/index.jsp?type=hj/GK14802_00IH_0001_0020.jpg","1723_각북면_20")</f>
        <v>1723_각북면_20</v>
      </c>
      <c r="B1055" s="2">
        <v>1723</v>
      </c>
      <c r="C1055" s="2" t="s">
        <v>17057</v>
      </c>
      <c r="D1055" s="2" t="s">
        <v>17058</v>
      </c>
      <c r="E1055" s="2">
        <v>1054</v>
      </c>
      <c r="F1055" s="1">
        <v>7</v>
      </c>
      <c r="G1055" s="1" t="s">
        <v>2211</v>
      </c>
      <c r="H1055" s="1" t="s">
        <v>8456</v>
      </c>
      <c r="I1055" s="1">
        <v>3</v>
      </c>
      <c r="L1055" s="1">
        <v>5</v>
      </c>
      <c r="M1055" s="2" t="s">
        <v>16141</v>
      </c>
      <c r="N1055" s="2" t="s">
        <v>16142</v>
      </c>
      <c r="S1055" s="1" t="s">
        <v>2348</v>
      </c>
      <c r="T1055" s="1" t="s">
        <v>14990</v>
      </c>
      <c r="Y1055" s="1" t="s">
        <v>8267</v>
      </c>
      <c r="Z1055" s="1" t="s">
        <v>11140</v>
      </c>
      <c r="AC1055" s="1">
        <v>65</v>
      </c>
      <c r="AD1055" s="1" t="s">
        <v>358</v>
      </c>
      <c r="AE1055" s="1" t="s">
        <v>10404</v>
      </c>
      <c r="AG1055" s="1" t="s">
        <v>17790</v>
      </c>
    </row>
    <row r="1056" spans="1:72" ht="13.5" customHeight="1">
      <c r="A1056" s="3" t="str">
        <f>HYPERLINK("http://kyu.snu.ac.kr/sdhj/index.jsp?type=hj/GK14802_00IH_0001_0020.jpg","1723_각북면_20")</f>
        <v>1723_각북면_20</v>
      </c>
      <c r="B1056" s="2">
        <v>1723</v>
      </c>
      <c r="C1056" s="2" t="s">
        <v>17343</v>
      </c>
      <c r="D1056" s="2" t="s">
        <v>17344</v>
      </c>
      <c r="E1056" s="2">
        <v>1055</v>
      </c>
      <c r="F1056" s="1">
        <v>7</v>
      </c>
      <c r="G1056" s="1" t="s">
        <v>2211</v>
      </c>
      <c r="H1056" s="1" t="s">
        <v>8456</v>
      </c>
      <c r="I1056" s="1">
        <v>3</v>
      </c>
      <c r="L1056" s="1">
        <v>5</v>
      </c>
      <c r="M1056" s="2" t="s">
        <v>16141</v>
      </c>
      <c r="N1056" s="2" t="s">
        <v>16142</v>
      </c>
      <c r="T1056" s="1" t="s">
        <v>17787</v>
      </c>
      <c r="U1056" s="1" t="s">
        <v>105</v>
      </c>
      <c r="V1056" s="1" t="s">
        <v>8758</v>
      </c>
      <c r="Y1056" s="1" t="s">
        <v>2349</v>
      </c>
      <c r="Z1056" s="1" t="s">
        <v>10347</v>
      </c>
      <c r="AC1056" s="1">
        <v>29</v>
      </c>
      <c r="AD1056" s="1" t="s">
        <v>233</v>
      </c>
      <c r="AE1056" s="1" t="s">
        <v>11435</v>
      </c>
      <c r="AG1056" s="1" t="s">
        <v>17789</v>
      </c>
      <c r="AT1056" s="1" t="s">
        <v>140</v>
      </c>
      <c r="AU1056" s="1" t="s">
        <v>8822</v>
      </c>
      <c r="AV1056" s="1" t="s">
        <v>2345</v>
      </c>
      <c r="AW1056" s="1" t="s">
        <v>11141</v>
      </c>
      <c r="BB1056" s="1" t="s">
        <v>171</v>
      </c>
      <c r="BC1056" s="1" t="s">
        <v>14995</v>
      </c>
      <c r="BD1056" s="1" t="s">
        <v>2350</v>
      </c>
      <c r="BE1056" s="1" t="s">
        <v>12871</v>
      </c>
    </row>
    <row r="1057" spans="1:73" ht="13.5" customHeight="1">
      <c r="A1057" s="3" t="str">
        <f>HYPERLINK("http://kyu.snu.ac.kr/sdhj/index.jsp?type=hj/GK14802_00IH_0001_0020.jpg","1723_각북면_20")</f>
        <v>1723_각북면_20</v>
      </c>
      <c r="B1057" s="2">
        <v>1723</v>
      </c>
      <c r="C1057" s="2" t="s">
        <v>17057</v>
      </c>
      <c r="D1057" s="2" t="s">
        <v>17058</v>
      </c>
      <c r="E1057" s="2">
        <v>1056</v>
      </c>
      <c r="F1057" s="1">
        <v>7</v>
      </c>
      <c r="G1057" s="1" t="s">
        <v>2211</v>
      </c>
      <c r="H1057" s="1" t="s">
        <v>8456</v>
      </c>
      <c r="I1057" s="1">
        <v>3</v>
      </c>
      <c r="L1057" s="1">
        <v>5</v>
      </c>
      <c r="M1057" s="2" t="s">
        <v>16141</v>
      </c>
      <c r="N1057" s="2" t="s">
        <v>16142</v>
      </c>
      <c r="T1057" s="1" t="s">
        <v>17787</v>
      </c>
      <c r="U1057" s="1" t="s">
        <v>112</v>
      </c>
      <c r="V1057" s="1" t="s">
        <v>8759</v>
      </c>
      <c r="Y1057" s="1" t="s">
        <v>1523</v>
      </c>
      <c r="Z1057" s="1" t="s">
        <v>10268</v>
      </c>
      <c r="AC1057" s="1">
        <v>21</v>
      </c>
      <c r="AD1057" s="1" t="s">
        <v>104</v>
      </c>
      <c r="AE1057" s="1" t="s">
        <v>11476</v>
      </c>
      <c r="AG1057" s="1" t="s">
        <v>17789</v>
      </c>
      <c r="AT1057" s="1" t="s">
        <v>140</v>
      </c>
      <c r="AU1057" s="1" t="s">
        <v>8822</v>
      </c>
      <c r="AV1057" s="1" t="s">
        <v>2345</v>
      </c>
      <c r="AW1057" s="1" t="s">
        <v>11141</v>
      </c>
      <c r="BB1057" s="1" t="s">
        <v>171</v>
      </c>
      <c r="BC1057" s="1" t="s">
        <v>14995</v>
      </c>
      <c r="BD1057" s="1" t="s">
        <v>2350</v>
      </c>
      <c r="BE1057" s="1" t="s">
        <v>12871</v>
      </c>
      <c r="BU1057" s="1" t="s">
        <v>144</v>
      </c>
    </row>
    <row r="1058" spans="1:73" ht="13.5" customHeight="1">
      <c r="A1058" s="3" t="str">
        <f>HYPERLINK("http://kyu.snu.ac.kr/sdhj/index.jsp?type=hj/GK14802_00IH_0001_0020.jpg","1723_각북면_20")</f>
        <v>1723_각북면_20</v>
      </c>
      <c r="B1058" s="2">
        <v>1723</v>
      </c>
      <c r="C1058" s="2" t="s">
        <v>17057</v>
      </c>
      <c r="D1058" s="2" t="s">
        <v>17058</v>
      </c>
      <c r="E1058" s="2">
        <v>1057</v>
      </c>
      <c r="F1058" s="1">
        <v>7</v>
      </c>
      <c r="G1058" s="1" t="s">
        <v>2211</v>
      </c>
      <c r="H1058" s="1" t="s">
        <v>8456</v>
      </c>
      <c r="I1058" s="1">
        <v>3</v>
      </c>
      <c r="L1058" s="1">
        <v>5</v>
      </c>
      <c r="M1058" s="2" t="s">
        <v>16141</v>
      </c>
      <c r="N1058" s="2" t="s">
        <v>16142</v>
      </c>
      <c r="T1058" s="1" t="s">
        <v>17787</v>
      </c>
      <c r="U1058" s="1" t="s">
        <v>112</v>
      </c>
      <c r="V1058" s="1" t="s">
        <v>8759</v>
      </c>
      <c r="Y1058" s="1" t="s">
        <v>2351</v>
      </c>
      <c r="Z1058" s="1" t="s">
        <v>11139</v>
      </c>
      <c r="AC1058" s="1">
        <v>12</v>
      </c>
      <c r="AD1058" s="1" t="s">
        <v>501</v>
      </c>
      <c r="AE1058" s="1" t="s">
        <v>11446</v>
      </c>
      <c r="AF1058" s="1" t="s">
        <v>15199</v>
      </c>
      <c r="AG1058" s="1" t="s">
        <v>15219</v>
      </c>
    </row>
    <row r="1059" spans="1:73" ht="13.5" customHeight="1">
      <c r="A1059" s="3" t="str">
        <f>HYPERLINK("http://kyu.snu.ac.kr/sdhj/index.jsp?type=hj/GK14802_00IH_0001_0020.jpg","1723_각북면_20")</f>
        <v>1723_각북면_20</v>
      </c>
      <c r="B1059" s="2">
        <v>1723</v>
      </c>
      <c r="C1059" s="2" t="s">
        <v>17057</v>
      </c>
      <c r="D1059" s="2" t="s">
        <v>17058</v>
      </c>
      <c r="E1059" s="2">
        <v>1058</v>
      </c>
      <c r="F1059" s="1">
        <v>7</v>
      </c>
      <c r="G1059" s="1" t="s">
        <v>2211</v>
      </c>
      <c r="H1059" s="1" t="s">
        <v>8456</v>
      </c>
      <c r="I1059" s="1">
        <v>3</v>
      </c>
      <c r="L1059" s="1">
        <v>5</v>
      </c>
      <c r="M1059" s="2" t="s">
        <v>16141</v>
      </c>
      <c r="N1059" s="2" t="s">
        <v>16142</v>
      </c>
      <c r="T1059" s="1" t="s">
        <v>17787</v>
      </c>
      <c r="U1059" s="1" t="s">
        <v>112</v>
      </c>
      <c r="V1059" s="1" t="s">
        <v>8759</v>
      </c>
      <c r="Y1059" s="1" t="s">
        <v>2352</v>
      </c>
      <c r="Z1059" s="1" t="s">
        <v>10623</v>
      </c>
      <c r="AC1059" s="1">
        <v>10</v>
      </c>
      <c r="AD1059" s="1" t="s">
        <v>65</v>
      </c>
      <c r="AE1059" s="1" t="s">
        <v>11462</v>
      </c>
      <c r="AF1059" s="1" t="s">
        <v>2353</v>
      </c>
      <c r="AG1059" s="1" t="s">
        <v>11541</v>
      </c>
      <c r="BB1059" s="1" t="s">
        <v>110</v>
      </c>
      <c r="BC1059" s="1" t="s">
        <v>8789</v>
      </c>
      <c r="BD1059" s="1" t="s">
        <v>14745</v>
      </c>
      <c r="BE1059" s="1" t="s">
        <v>14866</v>
      </c>
    </row>
    <row r="1060" spans="1:73" ht="13.5" customHeight="1">
      <c r="A1060" s="3" t="str">
        <f>HYPERLINK("http://kyu.snu.ac.kr/sdhj/index.jsp?type=hj/GK14802_00IH_0001_0020.jpg","1723_각북면_20")</f>
        <v>1723_각북면_20</v>
      </c>
      <c r="B1060" s="2">
        <v>1723</v>
      </c>
      <c r="C1060" s="2" t="s">
        <v>17317</v>
      </c>
      <c r="D1060" s="2" t="s">
        <v>17318</v>
      </c>
      <c r="E1060" s="2">
        <v>1059</v>
      </c>
      <c r="F1060" s="1">
        <v>7</v>
      </c>
      <c r="G1060" s="1" t="s">
        <v>2211</v>
      </c>
      <c r="H1060" s="1" t="s">
        <v>8456</v>
      </c>
      <c r="I1060" s="1">
        <v>3</v>
      </c>
      <c r="L1060" s="1">
        <v>5</v>
      </c>
      <c r="M1060" s="2" t="s">
        <v>16141</v>
      </c>
      <c r="N1060" s="2" t="s">
        <v>16142</v>
      </c>
      <c r="T1060" s="1" t="s">
        <v>17787</v>
      </c>
      <c r="U1060" s="1" t="s">
        <v>105</v>
      </c>
      <c r="V1060" s="1" t="s">
        <v>8758</v>
      </c>
      <c r="Y1060" s="1" t="s">
        <v>1289</v>
      </c>
      <c r="Z1060" s="1" t="s">
        <v>10152</v>
      </c>
      <c r="AC1060" s="1">
        <v>25</v>
      </c>
      <c r="AD1060" s="1" t="s">
        <v>276</v>
      </c>
      <c r="AE1060" s="1" t="s">
        <v>11439</v>
      </c>
      <c r="AG1060" s="1" t="s">
        <v>17789</v>
      </c>
      <c r="BB1060" s="1" t="s">
        <v>176</v>
      </c>
      <c r="BC1060" s="1" t="s">
        <v>8762</v>
      </c>
      <c r="BD1060" s="1" t="s">
        <v>1778</v>
      </c>
      <c r="BE1060" s="1" t="s">
        <v>12777</v>
      </c>
    </row>
    <row r="1061" spans="1:73" ht="13.5" customHeight="1">
      <c r="A1061" s="3" t="str">
        <f>HYPERLINK("http://kyu.snu.ac.kr/sdhj/index.jsp?type=hj/GK14802_00IH_0001_0020.jpg","1723_각북면_20")</f>
        <v>1723_각북면_20</v>
      </c>
      <c r="B1061" s="2">
        <v>1723</v>
      </c>
      <c r="C1061" s="2" t="s">
        <v>17057</v>
      </c>
      <c r="D1061" s="2" t="s">
        <v>17058</v>
      </c>
      <c r="E1061" s="2">
        <v>1060</v>
      </c>
      <c r="F1061" s="1">
        <v>7</v>
      </c>
      <c r="G1061" s="1" t="s">
        <v>2211</v>
      </c>
      <c r="H1061" s="1" t="s">
        <v>8456</v>
      </c>
      <c r="I1061" s="1">
        <v>3</v>
      </c>
      <c r="L1061" s="1">
        <v>5</v>
      </c>
      <c r="M1061" s="2" t="s">
        <v>16141</v>
      </c>
      <c r="N1061" s="2" t="s">
        <v>16142</v>
      </c>
      <c r="T1061" s="1" t="s">
        <v>17787</v>
      </c>
      <c r="U1061" s="1" t="s">
        <v>105</v>
      </c>
      <c r="V1061" s="1" t="s">
        <v>8758</v>
      </c>
      <c r="Y1061" s="1" t="s">
        <v>2354</v>
      </c>
      <c r="Z1061" s="1" t="s">
        <v>15120</v>
      </c>
      <c r="AC1061" s="1">
        <v>2</v>
      </c>
      <c r="AD1061" s="1" t="s">
        <v>120</v>
      </c>
      <c r="AE1061" s="1" t="s">
        <v>11461</v>
      </c>
      <c r="AG1061" s="1" t="s">
        <v>17791</v>
      </c>
      <c r="BB1061" s="1" t="s">
        <v>110</v>
      </c>
      <c r="BC1061" s="1" t="s">
        <v>8789</v>
      </c>
      <c r="BD1061" s="1" t="s">
        <v>1289</v>
      </c>
      <c r="BE1061" s="1" t="s">
        <v>10152</v>
      </c>
    </row>
    <row r="1062" spans="1:73" ht="13.5" customHeight="1">
      <c r="A1062" s="3" t="str">
        <f>HYPERLINK("http://kyu.snu.ac.kr/sdhj/index.jsp?type=hj/GK14802_00IH_0001_0020.jpg","1723_각북면_20")</f>
        <v>1723_각북면_20</v>
      </c>
      <c r="B1062" s="2">
        <v>1723</v>
      </c>
      <c r="C1062" s="2" t="s">
        <v>17189</v>
      </c>
      <c r="D1062" s="2" t="s">
        <v>17190</v>
      </c>
      <c r="E1062" s="2">
        <v>1061</v>
      </c>
      <c r="F1062" s="1">
        <v>7</v>
      </c>
      <c r="G1062" s="1" t="s">
        <v>2211</v>
      </c>
      <c r="H1062" s="1" t="s">
        <v>8456</v>
      </c>
      <c r="I1062" s="1">
        <v>3</v>
      </c>
      <c r="L1062" s="1">
        <v>5</v>
      </c>
      <c r="M1062" s="2" t="s">
        <v>16141</v>
      </c>
      <c r="N1062" s="2" t="s">
        <v>16142</v>
      </c>
      <c r="T1062" s="1" t="s">
        <v>17787</v>
      </c>
      <c r="U1062" s="1" t="s">
        <v>105</v>
      </c>
      <c r="V1062" s="1" t="s">
        <v>8758</v>
      </c>
      <c r="Y1062" s="1" t="s">
        <v>2355</v>
      </c>
      <c r="Z1062" s="1" t="s">
        <v>9724</v>
      </c>
      <c r="AC1062" s="1">
        <v>61</v>
      </c>
      <c r="AD1062" s="1" t="s">
        <v>88</v>
      </c>
      <c r="AE1062" s="1" t="s">
        <v>11437</v>
      </c>
      <c r="AG1062" s="1" t="s">
        <v>17789</v>
      </c>
    </row>
    <row r="1063" spans="1:73" ht="13.5" customHeight="1">
      <c r="A1063" s="3" t="str">
        <f>HYPERLINK("http://kyu.snu.ac.kr/sdhj/index.jsp?type=hj/GK14802_00IH_0001_0020.jpg","1723_각북면_20")</f>
        <v>1723_각북면_20</v>
      </c>
      <c r="B1063" s="2">
        <v>1723</v>
      </c>
      <c r="C1063" s="2" t="s">
        <v>17057</v>
      </c>
      <c r="D1063" s="2" t="s">
        <v>17058</v>
      </c>
      <c r="E1063" s="2">
        <v>1062</v>
      </c>
      <c r="F1063" s="1">
        <v>7</v>
      </c>
      <c r="G1063" s="1" t="s">
        <v>2211</v>
      </c>
      <c r="H1063" s="1" t="s">
        <v>8456</v>
      </c>
      <c r="I1063" s="1">
        <v>3</v>
      </c>
      <c r="L1063" s="1">
        <v>5</v>
      </c>
      <c r="M1063" s="2" t="s">
        <v>16141</v>
      </c>
      <c r="N1063" s="2" t="s">
        <v>16142</v>
      </c>
      <c r="T1063" s="1" t="s">
        <v>17787</v>
      </c>
      <c r="U1063" s="1" t="s">
        <v>105</v>
      </c>
      <c r="V1063" s="1" t="s">
        <v>8758</v>
      </c>
      <c r="Y1063" s="1" t="s">
        <v>19146</v>
      </c>
      <c r="Z1063" s="1" t="s">
        <v>10244</v>
      </c>
      <c r="AC1063" s="1">
        <v>40</v>
      </c>
      <c r="AD1063" s="1" t="s">
        <v>266</v>
      </c>
      <c r="AE1063" s="1" t="s">
        <v>11440</v>
      </c>
      <c r="AG1063" s="1" t="s">
        <v>17789</v>
      </c>
    </row>
    <row r="1064" spans="1:73" ht="13.5" customHeight="1">
      <c r="A1064" s="3" t="str">
        <f>HYPERLINK("http://kyu.snu.ac.kr/sdhj/index.jsp?type=hj/GK14802_00IH_0001_0020.jpg","1723_각북면_20")</f>
        <v>1723_각북면_20</v>
      </c>
      <c r="B1064" s="2">
        <v>1723</v>
      </c>
      <c r="C1064" s="2" t="s">
        <v>17057</v>
      </c>
      <c r="D1064" s="2" t="s">
        <v>17058</v>
      </c>
      <c r="E1064" s="2">
        <v>1063</v>
      </c>
      <c r="F1064" s="1">
        <v>7</v>
      </c>
      <c r="G1064" s="1" t="s">
        <v>2211</v>
      </c>
      <c r="H1064" s="1" t="s">
        <v>8456</v>
      </c>
      <c r="I1064" s="1">
        <v>3</v>
      </c>
      <c r="L1064" s="1">
        <v>5</v>
      </c>
      <c r="M1064" s="2" t="s">
        <v>16141</v>
      </c>
      <c r="N1064" s="2" t="s">
        <v>16142</v>
      </c>
      <c r="T1064" s="1" t="s">
        <v>17787</v>
      </c>
      <c r="U1064" s="1" t="s">
        <v>105</v>
      </c>
      <c r="V1064" s="1" t="s">
        <v>8758</v>
      </c>
      <c r="Y1064" s="1" t="s">
        <v>2356</v>
      </c>
      <c r="Z1064" s="1" t="s">
        <v>11012</v>
      </c>
      <c r="AC1064" s="1">
        <v>20</v>
      </c>
      <c r="AD1064" s="1" t="s">
        <v>620</v>
      </c>
      <c r="AE1064" s="1" t="s">
        <v>11473</v>
      </c>
      <c r="AG1064" s="1" t="s">
        <v>17789</v>
      </c>
    </row>
    <row r="1065" spans="1:73" ht="13.5" customHeight="1">
      <c r="A1065" s="3" t="str">
        <f>HYPERLINK("http://kyu.snu.ac.kr/sdhj/index.jsp?type=hj/GK14802_00IH_0001_0020.jpg","1723_각북면_20")</f>
        <v>1723_각북면_20</v>
      </c>
      <c r="B1065" s="2">
        <v>1723</v>
      </c>
      <c r="C1065" s="2" t="s">
        <v>17057</v>
      </c>
      <c r="D1065" s="2" t="s">
        <v>17058</v>
      </c>
      <c r="E1065" s="2">
        <v>1064</v>
      </c>
      <c r="F1065" s="1">
        <v>7</v>
      </c>
      <c r="G1065" s="1" t="s">
        <v>2211</v>
      </c>
      <c r="H1065" s="1" t="s">
        <v>8456</v>
      </c>
      <c r="I1065" s="1">
        <v>3</v>
      </c>
      <c r="L1065" s="1">
        <v>5</v>
      </c>
      <c r="M1065" s="2" t="s">
        <v>16141</v>
      </c>
      <c r="N1065" s="2" t="s">
        <v>16142</v>
      </c>
      <c r="T1065" s="1" t="s">
        <v>17787</v>
      </c>
      <c r="U1065" s="1" t="s">
        <v>105</v>
      </c>
      <c r="V1065" s="1" t="s">
        <v>8758</v>
      </c>
      <c r="Y1065" s="1" t="s">
        <v>669</v>
      </c>
      <c r="Z1065" s="1" t="s">
        <v>9831</v>
      </c>
      <c r="AC1065" s="1">
        <v>8</v>
      </c>
      <c r="AD1065" s="1" t="s">
        <v>593</v>
      </c>
      <c r="AE1065" s="1" t="s">
        <v>11448</v>
      </c>
      <c r="AG1065" s="1" t="s">
        <v>17789</v>
      </c>
    </row>
    <row r="1066" spans="1:73" ht="13.5" customHeight="1">
      <c r="A1066" s="3" t="str">
        <f>HYPERLINK("http://kyu.snu.ac.kr/sdhj/index.jsp?type=hj/GK14802_00IH_0001_0020.jpg","1723_각북면_20")</f>
        <v>1723_각북면_20</v>
      </c>
      <c r="B1066" s="2">
        <v>1723</v>
      </c>
      <c r="C1066" s="2" t="s">
        <v>17057</v>
      </c>
      <c r="D1066" s="2" t="s">
        <v>17058</v>
      </c>
      <c r="E1066" s="2">
        <v>1065</v>
      </c>
      <c r="F1066" s="1">
        <v>7</v>
      </c>
      <c r="G1066" s="1" t="s">
        <v>2211</v>
      </c>
      <c r="H1066" s="1" t="s">
        <v>8456</v>
      </c>
      <c r="I1066" s="1">
        <v>3</v>
      </c>
      <c r="L1066" s="1">
        <v>5</v>
      </c>
      <c r="M1066" s="2" t="s">
        <v>16141</v>
      </c>
      <c r="N1066" s="2" t="s">
        <v>16142</v>
      </c>
      <c r="T1066" s="1" t="s">
        <v>17787</v>
      </c>
      <c r="U1066" s="1" t="s">
        <v>105</v>
      </c>
      <c r="V1066" s="1" t="s">
        <v>8758</v>
      </c>
      <c r="Y1066" s="1" t="s">
        <v>2357</v>
      </c>
      <c r="Z1066" s="1" t="s">
        <v>11043</v>
      </c>
      <c r="AC1066" s="1">
        <v>5</v>
      </c>
      <c r="AD1066" s="1" t="s">
        <v>358</v>
      </c>
      <c r="AE1066" s="1" t="s">
        <v>10404</v>
      </c>
      <c r="AF1066" s="1" t="s">
        <v>15207</v>
      </c>
      <c r="AG1066" s="1" t="s">
        <v>15211</v>
      </c>
    </row>
    <row r="1067" spans="1:73" ht="13.5" customHeight="1">
      <c r="A1067" s="3" t="str">
        <f>HYPERLINK("http://kyu.snu.ac.kr/sdhj/index.jsp?type=hj/GK14802_00IH_0001_0020.jpg","1723_각북면_20")</f>
        <v>1723_각북면_20</v>
      </c>
      <c r="B1067" s="2">
        <v>1723</v>
      </c>
      <c r="C1067" s="2" t="s">
        <v>17045</v>
      </c>
      <c r="D1067" s="2" t="s">
        <v>17046</v>
      </c>
      <c r="E1067" s="2">
        <v>1066</v>
      </c>
      <c r="F1067" s="1">
        <v>7</v>
      </c>
      <c r="G1067" s="1" t="s">
        <v>2211</v>
      </c>
      <c r="H1067" s="1" t="s">
        <v>8456</v>
      </c>
      <c r="I1067" s="1">
        <v>4</v>
      </c>
      <c r="J1067" s="1" t="s">
        <v>2358</v>
      </c>
      <c r="K1067" s="1" t="s">
        <v>14913</v>
      </c>
      <c r="L1067" s="1">
        <v>1</v>
      </c>
      <c r="M1067" s="2" t="s">
        <v>2358</v>
      </c>
      <c r="N1067" s="2" t="s">
        <v>14913</v>
      </c>
      <c r="T1067" s="1" t="s">
        <v>17275</v>
      </c>
      <c r="U1067" s="1" t="s">
        <v>301</v>
      </c>
      <c r="V1067" s="1" t="s">
        <v>8760</v>
      </c>
      <c r="W1067" s="1" t="s">
        <v>197</v>
      </c>
      <c r="X1067" s="1" t="s">
        <v>17614</v>
      </c>
      <c r="Y1067" s="1" t="s">
        <v>2359</v>
      </c>
      <c r="Z1067" s="1" t="s">
        <v>9505</v>
      </c>
      <c r="AC1067" s="1">
        <v>61</v>
      </c>
      <c r="AD1067" s="1" t="s">
        <v>88</v>
      </c>
      <c r="AE1067" s="1" t="s">
        <v>11437</v>
      </c>
      <c r="AJ1067" s="1" t="s">
        <v>17</v>
      </c>
      <c r="AK1067" s="1" t="s">
        <v>11643</v>
      </c>
      <c r="AL1067" s="1" t="s">
        <v>341</v>
      </c>
      <c r="AM1067" s="1" t="s">
        <v>11702</v>
      </c>
      <c r="AT1067" s="1" t="s">
        <v>76</v>
      </c>
      <c r="AU1067" s="1" t="s">
        <v>8908</v>
      </c>
      <c r="AV1067" s="1" t="s">
        <v>161</v>
      </c>
      <c r="AW1067" s="1" t="s">
        <v>9438</v>
      </c>
      <c r="BG1067" s="1" t="s">
        <v>76</v>
      </c>
      <c r="BH1067" s="1" t="s">
        <v>8908</v>
      </c>
      <c r="BI1067" s="1" t="s">
        <v>402</v>
      </c>
      <c r="BJ1067" s="1" t="s">
        <v>10638</v>
      </c>
      <c r="BK1067" s="1" t="s">
        <v>76</v>
      </c>
      <c r="BL1067" s="1" t="s">
        <v>8908</v>
      </c>
      <c r="BM1067" s="1" t="s">
        <v>1574</v>
      </c>
      <c r="BN1067" s="1" t="s">
        <v>11248</v>
      </c>
      <c r="BO1067" s="1" t="s">
        <v>2051</v>
      </c>
      <c r="BP1067" s="1" t="s">
        <v>11725</v>
      </c>
      <c r="BQ1067" s="1" t="s">
        <v>2360</v>
      </c>
      <c r="BR1067" s="1" t="s">
        <v>17792</v>
      </c>
      <c r="BS1067" s="1" t="s">
        <v>93</v>
      </c>
      <c r="BT1067" s="1" t="s">
        <v>11615</v>
      </c>
    </row>
    <row r="1068" spans="1:73" ht="13.5" customHeight="1">
      <c r="A1068" s="3" t="str">
        <f>HYPERLINK("http://kyu.snu.ac.kr/sdhj/index.jsp?type=hj/GK14802_00IH_0001_0020.jpg","1723_각북면_20")</f>
        <v>1723_각북면_20</v>
      </c>
      <c r="B1068" s="2">
        <v>1723</v>
      </c>
      <c r="C1068" s="2" t="s">
        <v>17793</v>
      </c>
      <c r="D1068" s="2" t="s">
        <v>17794</v>
      </c>
      <c r="E1068" s="2">
        <v>1067</v>
      </c>
      <c r="F1068" s="1">
        <v>7</v>
      </c>
      <c r="G1068" s="1" t="s">
        <v>2211</v>
      </c>
      <c r="H1068" s="1" t="s">
        <v>8456</v>
      </c>
      <c r="I1068" s="1">
        <v>4</v>
      </c>
      <c r="L1068" s="1">
        <v>1</v>
      </c>
      <c r="M1068" s="2" t="s">
        <v>2358</v>
      </c>
      <c r="N1068" s="2" t="s">
        <v>14913</v>
      </c>
      <c r="S1068" s="1" t="s">
        <v>49</v>
      </c>
      <c r="T1068" s="1" t="s">
        <v>241</v>
      </c>
      <c r="W1068" s="1" t="s">
        <v>72</v>
      </c>
      <c r="X1068" s="1" t="s">
        <v>9205</v>
      </c>
      <c r="Y1068" s="1" t="s">
        <v>51</v>
      </c>
      <c r="Z1068" s="1" t="s">
        <v>9254</v>
      </c>
      <c r="AC1068" s="1">
        <v>51</v>
      </c>
      <c r="AD1068" s="1" t="s">
        <v>421</v>
      </c>
      <c r="AE1068" s="1" t="s">
        <v>9672</v>
      </c>
      <c r="AJ1068" s="1" t="s">
        <v>17</v>
      </c>
      <c r="AK1068" s="1" t="s">
        <v>11643</v>
      </c>
      <c r="AL1068" s="1" t="s">
        <v>75</v>
      </c>
      <c r="AM1068" s="1" t="s">
        <v>11565</v>
      </c>
      <c r="AT1068" s="1" t="s">
        <v>456</v>
      </c>
      <c r="AU1068" s="1" t="s">
        <v>11889</v>
      </c>
      <c r="AV1068" s="1" t="s">
        <v>1375</v>
      </c>
      <c r="AW1068" s="1" t="s">
        <v>11929</v>
      </c>
      <c r="BG1068" s="1" t="s">
        <v>456</v>
      </c>
      <c r="BH1068" s="1" t="s">
        <v>11889</v>
      </c>
      <c r="BI1068" s="1" t="s">
        <v>2346</v>
      </c>
      <c r="BJ1068" s="1" t="s">
        <v>10874</v>
      </c>
      <c r="BK1068" s="1" t="s">
        <v>456</v>
      </c>
      <c r="BL1068" s="1" t="s">
        <v>11889</v>
      </c>
      <c r="BM1068" s="1" t="s">
        <v>1446</v>
      </c>
      <c r="BN1068" s="1" t="s">
        <v>11231</v>
      </c>
      <c r="BO1068" s="1" t="s">
        <v>456</v>
      </c>
      <c r="BP1068" s="1" t="s">
        <v>11889</v>
      </c>
      <c r="BQ1068" s="1" t="s">
        <v>2361</v>
      </c>
      <c r="BR1068" s="1" t="s">
        <v>14480</v>
      </c>
      <c r="BS1068" s="1" t="s">
        <v>205</v>
      </c>
      <c r="BT1068" s="1" t="s">
        <v>11656</v>
      </c>
    </row>
    <row r="1069" spans="1:73" ht="13.5" customHeight="1">
      <c r="A1069" s="3" t="str">
        <f>HYPERLINK("http://kyu.snu.ac.kr/sdhj/index.jsp?type=hj/GK14802_00IH_0001_0020.jpg","1723_각북면_20")</f>
        <v>1723_각북면_20</v>
      </c>
      <c r="B1069" s="2">
        <v>1723</v>
      </c>
      <c r="C1069" s="2" t="s">
        <v>17069</v>
      </c>
      <c r="D1069" s="2" t="s">
        <v>17070</v>
      </c>
      <c r="E1069" s="2">
        <v>1068</v>
      </c>
      <c r="F1069" s="1">
        <v>7</v>
      </c>
      <c r="G1069" s="1" t="s">
        <v>2211</v>
      </c>
      <c r="H1069" s="1" t="s">
        <v>8456</v>
      </c>
      <c r="I1069" s="1">
        <v>4</v>
      </c>
      <c r="L1069" s="1">
        <v>1</v>
      </c>
      <c r="M1069" s="2" t="s">
        <v>2358</v>
      </c>
      <c r="N1069" s="2" t="s">
        <v>14913</v>
      </c>
      <c r="S1069" s="1" t="s">
        <v>60</v>
      </c>
      <c r="T1069" s="1" t="s">
        <v>8660</v>
      </c>
      <c r="U1069" s="1" t="s">
        <v>2362</v>
      </c>
      <c r="V1069" s="1" t="s">
        <v>9117</v>
      </c>
      <c r="Y1069" s="1" t="s">
        <v>2363</v>
      </c>
      <c r="Z1069" s="1" t="s">
        <v>9734</v>
      </c>
      <c r="AC1069" s="1">
        <v>28</v>
      </c>
      <c r="AD1069" s="1" t="s">
        <v>972</v>
      </c>
      <c r="AE1069" s="1" t="s">
        <v>11452</v>
      </c>
    </row>
    <row r="1070" spans="1:73" ht="13.5" customHeight="1">
      <c r="A1070" s="3" t="str">
        <f>HYPERLINK("http://kyu.snu.ac.kr/sdhj/index.jsp?type=hj/GK14802_00IH_0001_0020.jpg","1723_각북면_20")</f>
        <v>1723_각북면_20</v>
      </c>
      <c r="B1070" s="2">
        <v>1723</v>
      </c>
      <c r="C1070" s="2" t="s">
        <v>17278</v>
      </c>
      <c r="D1070" s="2" t="s">
        <v>17279</v>
      </c>
      <c r="E1070" s="2">
        <v>1069</v>
      </c>
      <c r="F1070" s="1">
        <v>7</v>
      </c>
      <c r="G1070" s="1" t="s">
        <v>2211</v>
      </c>
      <c r="H1070" s="1" t="s">
        <v>8456</v>
      </c>
      <c r="I1070" s="1">
        <v>4</v>
      </c>
      <c r="L1070" s="1">
        <v>1</v>
      </c>
      <c r="M1070" s="2" t="s">
        <v>2358</v>
      </c>
      <c r="N1070" s="2" t="s">
        <v>14913</v>
      </c>
      <c r="S1070" s="1" t="s">
        <v>136</v>
      </c>
      <c r="T1070" s="1" t="s">
        <v>4203</v>
      </c>
      <c r="U1070" s="1" t="s">
        <v>2364</v>
      </c>
      <c r="V1070" s="1" t="s">
        <v>9029</v>
      </c>
      <c r="Y1070" s="1" t="s">
        <v>315</v>
      </c>
      <c r="Z1070" s="1" t="s">
        <v>9351</v>
      </c>
      <c r="AC1070" s="1">
        <v>23</v>
      </c>
      <c r="AD1070" s="1" t="s">
        <v>446</v>
      </c>
      <c r="AE1070" s="1" t="s">
        <v>11469</v>
      </c>
      <c r="BU1070" s="1" t="s">
        <v>2365</v>
      </c>
    </row>
    <row r="1071" spans="1:73" ht="13.5" customHeight="1">
      <c r="A1071" s="3" t="str">
        <f>HYPERLINK("http://kyu.snu.ac.kr/sdhj/index.jsp?type=hj/GK14802_00IH_0001_0020.jpg","1723_각북면_20")</f>
        <v>1723_각북면_20</v>
      </c>
      <c r="B1071" s="2">
        <v>1723</v>
      </c>
      <c r="C1071" s="2" t="s">
        <v>17440</v>
      </c>
      <c r="D1071" s="2" t="s">
        <v>17441</v>
      </c>
      <c r="E1071" s="2">
        <v>1070</v>
      </c>
      <c r="F1071" s="1">
        <v>7</v>
      </c>
      <c r="G1071" s="1" t="s">
        <v>2211</v>
      </c>
      <c r="H1071" s="1" t="s">
        <v>8456</v>
      </c>
      <c r="I1071" s="1">
        <v>4</v>
      </c>
      <c r="L1071" s="1">
        <v>1</v>
      </c>
      <c r="M1071" s="2" t="s">
        <v>2358</v>
      </c>
      <c r="N1071" s="2" t="s">
        <v>14913</v>
      </c>
      <c r="S1071" s="1" t="s">
        <v>67</v>
      </c>
      <c r="T1071" s="1" t="s">
        <v>2699</v>
      </c>
      <c r="Y1071" s="1" t="s">
        <v>51</v>
      </c>
      <c r="Z1071" s="1" t="s">
        <v>9254</v>
      </c>
      <c r="AC1071" s="1">
        <v>14</v>
      </c>
      <c r="AD1071" s="1" t="s">
        <v>580</v>
      </c>
      <c r="AE1071" s="1" t="s">
        <v>11457</v>
      </c>
    </row>
    <row r="1072" spans="1:73" ht="13.5" customHeight="1">
      <c r="A1072" s="3" t="str">
        <f>HYPERLINK("http://kyu.snu.ac.kr/sdhj/index.jsp?type=hj/GK14802_00IH_0001_0020.jpg","1723_각북면_20")</f>
        <v>1723_각북면_20</v>
      </c>
      <c r="B1072" s="2">
        <v>1723</v>
      </c>
      <c r="C1072" s="2" t="s">
        <v>17278</v>
      </c>
      <c r="D1072" s="2" t="s">
        <v>17279</v>
      </c>
      <c r="E1072" s="2">
        <v>1071</v>
      </c>
      <c r="F1072" s="1">
        <v>7</v>
      </c>
      <c r="G1072" s="1" t="s">
        <v>2211</v>
      </c>
      <c r="H1072" s="1" t="s">
        <v>8456</v>
      </c>
      <c r="I1072" s="1">
        <v>4</v>
      </c>
      <c r="L1072" s="1">
        <v>1</v>
      </c>
      <c r="M1072" s="2" t="s">
        <v>2358</v>
      </c>
      <c r="N1072" s="2" t="s">
        <v>14913</v>
      </c>
      <c r="S1072" s="1" t="s">
        <v>616</v>
      </c>
      <c r="T1072" s="1" t="s">
        <v>1975</v>
      </c>
      <c r="W1072" s="1" t="s">
        <v>2366</v>
      </c>
      <c r="X1072" s="1" t="s">
        <v>17795</v>
      </c>
      <c r="Y1072" s="1" t="s">
        <v>51</v>
      </c>
      <c r="Z1072" s="1" t="s">
        <v>9254</v>
      </c>
      <c r="AF1072" s="1" t="s">
        <v>164</v>
      </c>
      <c r="AG1072" s="1" t="s">
        <v>9220</v>
      </c>
    </row>
    <row r="1073" spans="1:73" ht="13.5" customHeight="1">
      <c r="A1073" s="3" t="str">
        <f>HYPERLINK("http://kyu.snu.ac.kr/sdhj/index.jsp?type=hj/GK14802_00IH_0001_0021.jpg","1723_각북면_21")</f>
        <v>1723_각북면_21</v>
      </c>
      <c r="B1073" s="2">
        <v>1723</v>
      </c>
      <c r="C1073" s="2" t="s">
        <v>17278</v>
      </c>
      <c r="D1073" s="2" t="s">
        <v>17279</v>
      </c>
      <c r="E1073" s="2">
        <v>1072</v>
      </c>
      <c r="F1073" s="1">
        <v>7</v>
      </c>
      <c r="G1073" s="1" t="s">
        <v>2211</v>
      </c>
      <c r="H1073" s="1" t="s">
        <v>8456</v>
      </c>
      <c r="I1073" s="1">
        <v>4</v>
      </c>
      <c r="L1073" s="1">
        <v>2</v>
      </c>
      <c r="M1073" s="2" t="s">
        <v>16143</v>
      </c>
      <c r="N1073" s="2" t="s">
        <v>16144</v>
      </c>
      <c r="T1073" s="1" t="s">
        <v>17018</v>
      </c>
      <c r="U1073" s="1" t="s">
        <v>2367</v>
      </c>
      <c r="V1073" s="1" t="s">
        <v>9033</v>
      </c>
      <c r="W1073" s="1" t="s">
        <v>747</v>
      </c>
      <c r="X1073" s="1" t="s">
        <v>9197</v>
      </c>
      <c r="Y1073" s="1" t="s">
        <v>2368</v>
      </c>
      <c r="Z1073" s="1" t="s">
        <v>9412</v>
      </c>
      <c r="AC1073" s="1">
        <v>60</v>
      </c>
      <c r="AD1073" s="1" t="s">
        <v>165</v>
      </c>
      <c r="AE1073" s="1" t="s">
        <v>10958</v>
      </c>
      <c r="AJ1073" s="1" t="s">
        <v>17</v>
      </c>
      <c r="AK1073" s="1" t="s">
        <v>11643</v>
      </c>
      <c r="AL1073" s="1" t="s">
        <v>329</v>
      </c>
      <c r="AM1073" s="1" t="s">
        <v>11551</v>
      </c>
      <c r="AT1073" s="1" t="s">
        <v>1489</v>
      </c>
      <c r="AU1073" s="1" t="s">
        <v>8979</v>
      </c>
      <c r="AV1073" s="1" t="s">
        <v>2369</v>
      </c>
      <c r="AW1073" s="1" t="s">
        <v>12584</v>
      </c>
      <c r="BG1073" s="1" t="s">
        <v>38</v>
      </c>
      <c r="BH1073" s="1" t="s">
        <v>8841</v>
      </c>
      <c r="BI1073" s="1" t="s">
        <v>1334</v>
      </c>
      <c r="BJ1073" s="1" t="s">
        <v>9234</v>
      </c>
      <c r="BK1073" s="1" t="s">
        <v>1489</v>
      </c>
      <c r="BL1073" s="1" t="s">
        <v>8979</v>
      </c>
      <c r="BM1073" s="1" t="s">
        <v>2370</v>
      </c>
      <c r="BN1073" s="1" t="s">
        <v>11357</v>
      </c>
      <c r="BO1073" s="1" t="s">
        <v>98</v>
      </c>
      <c r="BP1073" s="1" t="s">
        <v>11883</v>
      </c>
      <c r="BQ1073" s="1" t="s">
        <v>2371</v>
      </c>
      <c r="BR1073" s="1" t="s">
        <v>14479</v>
      </c>
      <c r="BS1073" s="1" t="s">
        <v>518</v>
      </c>
      <c r="BT1073" s="1" t="s">
        <v>11637</v>
      </c>
    </row>
    <row r="1074" spans="1:73" ht="13.5" customHeight="1">
      <c r="A1074" s="3" t="str">
        <f>HYPERLINK("http://kyu.snu.ac.kr/sdhj/index.jsp?type=hj/GK14802_00IH_0001_0021.jpg","1723_각북면_21")</f>
        <v>1723_각북면_21</v>
      </c>
      <c r="B1074" s="2">
        <v>1723</v>
      </c>
      <c r="C1074" s="2" t="s">
        <v>17459</v>
      </c>
      <c r="D1074" s="2" t="s">
        <v>17460</v>
      </c>
      <c r="E1074" s="2">
        <v>1073</v>
      </c>
      <c r="F1074" s="1">
        <v>7</v>
      </c>
      <c r="G1074" s="1" t="s">
        <v>2211</v>
      </c>
      <c r="H1074" s="1" t="s">
        <v>8456</v>
      </c>
      <c r="I1074" s="1">
        <v>4</v>
      </c>
      <c r="L1074" s="1">
        <v>2</v>
      </c>
      <c r="M1074" s="2" t="s">
        <v>16143</v>
      </c>
      <c r="N1074" s="2" t="s">
        <v>16144</v>
      </c>
      <c r="S1074" s="1" t="s">
        <v>49</v>
      </c>
      <c r="T1074" s="1" t="s">
        <v>241</v>
      </c>
      <c r="W1074" s="1" t="s">
        <v>793</v>
      </c>
      <c r="X1074" s="1" t="s">
        <v>9206</v>
      </c>
      <c r="Y1074" s="1" t="s">
        <v>91</v>
      </c>
      <c r="Z1074" s="1" t="s">
        <v>9400</v>
      </c>
      <c r="AC1074" s="1">
        <v>53</v>
      </c>
      <c r="AD1074" s="1" t="s">
        <v>559</v>
      </c>
      <c r="AE1074" s="1" t="s">
        <v>11384</v>
      </c>
      <c r="AJ1074" s="1" t="s">
        <v>17</v>
      </c>
      <c r="AK1074" s="1" t="s">
        <v>11643</v>
      </c>
      <c r="AL1074" s="1" t="s">
        <v>518</v>
      </c>
      <c r="AM1074" s="1" t="s">
        <v>11637</v>
      </c>
      <c r="AT1074" s="1" t="s">
        <v>1489</v>
      </c>
      <c r="AU1074" s="1" t="s">
        <v>8979</v>
      </c>
      <c r="AV1074" s="1" t="s">
        <v>2372</v>
      </c>
      <c r="AW1074" s="1" t="s">
        <v>12586</v>
      </c>
      <c r="BG1074" s="1" t="s">
        <v>933</v>
      </c>
      <c r="BH1074" s="1" t="s">
        <v>14902</v>
      </c>
      <c r="BI1074" s="1" t="s">
        <v>974</v>
      </c>
      <c r="BJ1074" s="1" t="s">
        <v>11318</v>
      </c>
      <c r="BK1074" s="1" t="s">
        <v>2373</v>
      </c>
      <c r="BL1074" s="1" t="s">
        <v>13471</v>
      </c>
      <c r="BM1074" s="1" t="s">
        <v>2374</v>
      </c>
      <c r="BN1074" s="1" t="s">
        <v>13784</v>
      </c>
      <c r="BO1074" s="1" t="s">
        <v>1489</v>
      </c>
      <c r="BP1074" s="1" t="s">
        <v>8979</v>
      </c>
      <c r="BQ1074" s="1" t="s">
        <v>2375</v>
      </c>
      <c r="BR1074" s="1" t="s">
        <v>14478</v>
      </c>
      <c r="BS1074" s="1" t="s">
        <v>329</v>
      </c>
      <c r="BT1074" s="1" t="s">
        <v>11551</v>
      </c>
    </row>
    <row r="1075" spans="1:73" ht="13.5" customHeight="1">
      <c r="A1075" s="3" t="str">
        <f>HYPERLINK("http://kyu.snu.ac.kr/sdhj/index.jsp?type=hj/GK14802_00IH_0001_0021.jpg","1723_각북면_21")</f>
        <v>1723_각북면_21</v>
      </c>
      <c r="B1075" s="2">
        <v>1723</v>
      </c>
      <c r="C1075" s="2" t="s">
        <v>17100</v>
      </c>
      <c r="D1075" s="2" t="s">
        <v>17101</v>
      </c>
      <c r="E1075" s="2">
        <v>1074</v>
      </c>
      <c r="F1075" s="1">
        <v>7</v>
      </c>
      <c r="G1075" s="1" t="s">
        <v>2211</v>
      </c>
      <c r="H1075" s="1" t="s">
        <v>8456</v>
      </c>
      <c r="I1075" s="1">
        <v>4</v>
      </c>
      <c r="L1075" s="1">
        <v>2</v>
      </c>
      <c r="M1075" s="2" t="s">
        <v>16143</v>
      </c>
      <c r="N1075" s="2" t="s">
        <v>16144</v>
      </c>
      <c r="S1075" s="1" t="s">
        <v>60</v>
      </c>
      <c r="T1075" s="1" t="s">
        <v>8660</v>
      </c>
      <c r="U1075" s="1" t="s">
        <v>646</v>
      </c>
      <c r="V1075" s="1" t="s">
        <v>8919</v>
      </c>
      <c r="Y1075" s="1" t="s">
        <v>2376</v>
      </c>
      <c r="Z1075" s="1" t="s">
        <v>11138</v>
      </c>
      <c r="AC1075" s="1">
        <v>2</v>
      </c>
      <c r="AD1075" s="1" t="s">
        <v>139</v>
      </c>
      <c r="AE1075" s="1" t="s">
        <v>11480</v>
      </c>
      <c r="BU1075" s="1" t="s">
        <v>2377</v>
      </c>
    </row>
    <row r="1076" spans="1:73" ht="13.5" customHeight="1">
      <c r="A1076" s="3" t="str">
        <f>HYPERLINK("http://kyu.snu.ac.kr/sdhj/index.jsp?type=hj/GK14802_00IH_0001_0021.jpg","1723_각북면_21")</f>
        <v>1723_각북면_21</v>
      </c>
      <c r="B1076" s="2">
        <v>1723</v>
      </c>
      <c r="C1076" s="2" t="s">
        <v>17440</v>
      </c>
      <c r="D1076" s="2" t="s">
        <v>17441</v>
      </c>
      <c r="E1076" s="2">
        <v>1075</v>
      </c>
      <c r="F1076" s="1">
        <v>7</v>
      </c>
      <c r="G1076" s="1" t="s">
        <v>2211</v>
      </c>
      <c r="H1076" s="1" t="s">
        <v>8456</v>
      </c>
      <c r="I1076" s="1">
        <v>4</v>
      </c>
      <c r="L1076" s="1">
        <v>2</v>
      </c>
      <c r="M1076" s="2" t="s">
        <v>16143</v>
      </c>
      <c r="N1076" s="2" t="s">
        <v>16144</v>
      </c>
      <c r="S1076" s="1" t="s">
        <v>616</v>
      </c>
      <c r="T1076" s="1" t="s">
        <v>1975</v>
      </c>
      <c r="W1076" s="1" t="s">
        <v>82</v>
      </c>
      <c r="X1076" s="1" t="s">
        <v>17796</v>
      </c>
      <c r="Y1076" s="1" t="s">
        <v>51</v>
      </c>
      <c r="Z1076" s="1" t="s">
        <v>9254</v>
      </c>
      <c r="AC1076" s="1">
        <v>34</v>
      </c>
      <c r="AD1076" s="1" t="s">
        <v>115</v>
      </c>
      <c r="AE1076" s="1" t="s">
        <v>11474</v>
      </c>
      <c r="AF1076" s="1" t="s">
        <v>89</v>
      </c>
      <c r="AG1076" s="1" t="s">
        <v>11488</v>
      </c>
    </row>
    <row r="1077" spans="1:73" ht="13.5" customHeight="1">
      <c r="A1077" s="3" t="str">
        <f>HYPERLINK("http://kyu.snu.ac.kr/sdhj/index.jsp?type=hj/GK14802_00IH_0001_0021.jpg","1723_각북면_21")</f>
        <v>1723_각북면_21</v>
      </c>
      <c r="B1077" s="2">
        <v>1723</v>
      </c>
      <c r="C1077" s="2" t="s">
        <v>17025</v>
      </c>
      <c r="D1077" s="2" t="s">
        <v>17026</v>
      </c>
      <c r="E1077" s="2">
        <v>1076</v>
      </c>
      <c r="F1077" s="1">
        <v>7</v>
      </c>
      <c r="G1077" s="1" t="s">
        <v>2211</v>
      </c>
      <c r="H1077" s="1" t="s">
        <v>8456</v>
      </c>
      <c r="I1077" s="1">
        <v>4</v>
      </c>
      <c r="L1077" s="1">
        <v>2</v>
      </c>
      <c r="M1077" s="2" t="s">
        <v>16143</v>
      </c>
      <c r="N1077" s="2" t="s">
        <v>16144</v>
      </c>
      <c r="S1077" s="1" t="s">
        <v>136</v>
      </c>
      <c r="T1077" s="1" t="s">
        <v>4203</v>
      </c>
      <c r="U1077" s="1" t="s">
        <v>2276</v>
      </c>
      <c r="V1077" s="1" t="s">
        <v>9091</v>
      </c>
      <c r="Y1077" s="1" t="s">
        <v>2378</v>
      </c>
      <c r="Z1077" s="1" t="s">
        <v>10539</v>
      </c>
      <c r="AC1077" s="1">
        <v>13</v>
      </c>
      <c r="AD1077" s="1" t="s">
        <v>187</v>
      </c>
      <c r="AE1077" s="1" t="s">
        <v>11443</v>
      </c>
      <c r="AF1077" s="1" t="s">
        <v>89</v>
      </c>
      <c r="AG1077" s="1" t="s">
        <v>11488</v>
      </c>
    </row>
    <row r="1078" spans="1:73" ht="13.5" customHeight="1">
      <c r="A1078" s="3" t="str">
        <f>HYPERLINK("http://kyu.snu.ac.kr/sdhj/index.jsp?type=hj/GK14802_00IH_0001_0021.jpg","1723_각북면_21")</f>
        <v>1723_각북면_21</v>
      </c>
      <c r="B1078" s="2">
        <v>1723</v>
      </c>
      <c r="C1078" s="2" t="s">
        <v>17772</v>
      </c>
      <c r="D1078" s="2" t="s">
        <v>17773</v>
      </c>
      <c r="E1078" s="2">
        <v>1077</v>
      </c>
      <c r="F1078" s="1">
        <v>7</v>
      </c>
      <c r="G1078" s="1" t="s">
        <v>2211</v>
      </c>
      <c r="H1078" s="1" t="s">
        <v>8456</v>
      </c>
      <c r="I1078" s="1">
        <v>4</v>
      </c>
      <c r="L1078" s="1">
        <v>2</v>
      </c>
      <c r="M1078" s="2" t="s">
        <v>16143</v>
      </c>
      <c r="N1078" s="2" t="s">
        <v>16144</v>
      </c>
      <c r="S1078" s="1" t="s">
        <v>67</v>
      </c>
      <c r="T1078" s="1" t="s">
        <v>2699</v>
      </c>
      <c r="AC1078" s="1">
        <v>16</v>
      </c>
      <c r="AD1078" s="1" t="s">
        <v>318</v>
      </c>
      <c r="AE1078" s="1" t="s">
        <v>11436</v>
      </c>
    </row>
    <row r="1079" spans="1:73" ht="13.5" customHeight="1">
      <c r="A1079" s="3" t="str">
        <f>HYPERLINK("http://kyu.snu.ac.kr/sdhj/index.jsp?type=hj/GK14802_00IH_0001_0021.jpg","1723_각북면_21")</f>
        <v>1723_각북면_21</v>
      </c>
      <c r="B1079" s="2">
        <v>1723</v>
      </c>
      <c r="C1079" s="2" t="s">
        <v>17025</v>
      </c>
      <c r="D1079" s="2" t="s">
        <v>17026</v>
      </c>
      <c r="E1079" s="2">
        <v>1078</v>
      </c>
      <c r="F1079" s="1">
        <v>7</v>
      </c>
      <c r="G1079" s="1" t="s">
        <v>2211</v>
      </c>
      <c r="H1079" s="1" t="s">
        <v>8456</v>
      </c>
      <c r="I1079" s="1">
        <v>4</v>
      </c>
      <c r="L1079" s="1">
        <v>3</v>
      </c>
      <c r="M1079" s="2" t="s">
        <v>5653</v>
      </c>
      <c r="N1079" s="2" t="s">
        <v>15676</v>
      </c>
      <c r="T1079" s="1" t="s">
        <v>17290</v>
      </c>
      <c r="U1079" s="1" t="s">
        <v>2379</v>
      </c>
      <c r="V1079" s="1" t="s">
        <v>9116</v>
      </c>
      <c r="W1079" s="1" t="s">
        <v>82</v>
      </c>
      <c r="X1079" s="1" t="s">
        <v>17291</v>
      </c>
      <c r="Y1079" s="1" t="s">
        <v>2380</v>
      </c>
      <c r="Z1079" s="1" t="s">
        <v>11137</v>
      </c>
      <c r="AC1079" s="1">
        <v>56</v>
      </c>
      <c r="AD1079" s="1" t="s">
        <v>950</v>
      </c>
      <c r="AE1079" s="1" t="s">
        <v>9523</v>
      </c>
      <c r="AJ1079" s="1" t="s">
        <v>17</v>
      </c>
      <c r="AK1079" s="1" t="s">
        <v>11643</v>
      </c>
      <c r="AL1079" s="1" t="s">
        <v>42</v>
      </c>
      <c r="AM1079" s="1" t="s">
        <v>15289</v>
      </c>
      <c r="AT1079" s="1" t="s">
        <v>277</v>
      </c>
      <c r="AU1079" s="1" t="s">
        <v>14894</v>
      </c>
      <c r="AV1079" s="1" t="s">
        <v>1414</v>
      </c>
      <c r="AW1079" s="1" t="s">
        <v>9795</v>
      </c>
      <c r="BG1079" s="1" t="s">
        <v>76</v>
      </c>
      <c r="BH1079" s="1" t="s">
        <v>8908</v>
      </c>
      <c r="BI1079" s="1" t="s">
        <v>2297</v>
      </c>
      <c r="BJ1079" s="1" t="s">
        <v>13312</v>
      </c>
      <c r="BO1079" s="1" t="s">
        <v>76</v>
      </c>
      <c r="BP1079" s="1" t="s">
        <v>8908</v>
      </c>
      <c r="BQ1079" s="1" t="s">
        <v>1790</v>
      </c>
      <c r="BR1079" s="1" t="s">
        <v>14477</v>
      </c>
      <c r="BS1079" s="1" t="s">
        <v>75</v>
      </c>
      <c r="BT1079" s="1" t="s">
        <v>11565</v>
      </c>
    </row>
    <row r="1080" spans="1:73" ht="13.5" customHeight="1">
      <c r="A1080" s="3" t="str">
        <f>HYPERLINK("http://kyu.snu.ac.kr/sdhj/index.jsp?type=hj/GK14802_00IH_0001_0021.jpg","1723_각북면_21")</f>
        <v>1723_각북면_21</v>
      </c>
      <c r="B1080" s="2">
        <v>1723</v>
      </c>
      <c r="C1080" s="2" t="s">
        <v>17064</v>
      </c>
      <c r="D1080" s="2" t="s">
        <v>17065</v>
      </c>
      <c r="E1080" s="2">
        <v>1079</v>
      </c>
      <c r="F1080" s="1">
        <v>7</v>
      </c>
      <c r="G1080" s="1" t="s">
        <v>2211</v>
      </c>
      <c r="H1080" s="1" t="s">
        <v>8456</v>
      </c>
      <c r="I1080" s="1">
        <v>4</v>
      </c>
      <c r="L1080" s="1">
        <v>3</v>
      </c>
      <c r="M1080" s="2" t="s">
        <v>5653</v>
      </c>
      <c r="N1080" s="2" t="s">
        <v>15676</v>
      </c>
      <c r="S1080" s="1" t="s">
        <v>49</v>
      </c>
      <c r="T1080" s="1" t="s">
        <v>241</v>
      </c>
      <c r="W1080" s="1" t="s">
        <v>197</v>
      </c>
      <c r="X1080" s="1" t="s">
        <v>17650</v>
      </c>
      <c r="Y1080" s="1" t="s">
        <v>51</v>
      </c>
      <c r="Z1080" s="1" t="s">
        <v>9254</v>
      </c>
      <c r="AC1080" s="1">
        <v>35</v>
      </c>
      <c r="AD1080" s="1" t="s">
        <v>115</v>
      </c>
      <c r="AE1080" s="1" t="s">
        <v>11474</v>
      </c>
      <c r="AJ1080" s="1" t="s">
        <v>17</v>
      </c>
      <c r="AK1080" s="1" t="s">
        <v>11643</v>
      </c>
      <c r="AL1080" s="1" t="s">
        <v>209</v>
      </c>
      <c r="AM1080" s="1" t="s">
        <v>11648</v>
      </c>
      <c r="AV1080" s="1" t="s">
        <v>2381</v>
      </c>
      <c r="AW1080" s="1" t="s">
        <v>12585</v>
      </c>
      <c r="BG1080" s="1" t="s">
        <v>76</v>
      </c>
      <c r="BH1080" s="1" t="s">
        <v>8908</v>
      </c>
      <c r="BI1080" s="1" t="s">
        <v>1525</v>
      </c>
      <c r="BJ1080" s="1" t="s">
        <v>10923</v>
      </c>
      <c r="BK1080" s="1" t="s">
        <v>849</v>
      </c>
      <c r="BL1080" s="1" t="s">
        <v>11893</v>
      </c>
      <c r="BM1080" s="1" t="s">
        <v>2382</v>
      </c>
      <c r="BN1080" s="1" t="s">
        <v>11682</v>
      </c>
      <c r="BO1080" s="1" t="s">
        <v>38</v>
      </c>
      <c r="BP1080" s="1" t="s">
        <v>8841</v>
      </c>
      <c r="BQ1080" s="1" t="s">
        <v>2383</v>
      </c>
      <c r="BR1080" s="1" t="s">
        <v>14476</v>
      </c>
      <c r="BS1080" s="1" t="s">
        <v>2384</v>
      </c>
      <c r="BT1080" s="1" t="s">
        <v>11557</v>
      </c>
    </row>
    <row r="1081" spans="1:73" ht="13.5" customHeight="1">
      <c r="A1081" s="3" t="str">
        <f>HYPERLINK("http://kyu.snu.ac.kr/sdhj/index.jsp?type=hj/GK14802_00IH_0001_0021.jpg","1723_각북면_21")</f>
        <v>1723_각북면_21</v>
      </c>
      <c r="B1081" s="2">
        <v>1723</v>
      </c>
      <c r="C1081" s="2" t="s">
        <v>17086</v>
      </c>
      <c r="D1081" s="2" t="s">
        <v>17087</v>
      </c>
      <c r="E1081" s="2">
        <v>1080</v>
      </c>
      <c r="F1081" s="1">
        <v>7</v>
      </c>
      <c r="G1081" s="1" t="s">
        <v>2211</v>
      </c>
      <c r="H1081" s="1" t="s">
        <v>8456</v>
      </c>
      <c r="I1081" s="1">
        <v>4</v>
      </c>
      <c r="L1081" s="1">
        <v>3</v>
      </c>
      <c r="M1081" s="2" t="s">
        <v>5653</v>
      </c>
      <c r="N1081" s="2" t="s">
        <v>15676</v>
      </c>
      <c r="S1081" s="1" t="s">
        <v>216</v>
      </c>
      <c r="T1081" s="1" t="s">
        <v>8655</v>
      </c>
      <c r="Y1081" s="1" t="s">
        <v>51</v>
      </c>
      <c r="Z1081" s="1" t="s">
        <v>9254</v>
      </c>
      <c r="AC1081" s="1">
        <v>9</v>
      </c>
      <c r="AD1081" s="1" t="s">
        <v>62</v>
      </c>
      <c r="AE1081" s="1" t="s">
        <v>11464</v>
      </c>
    </row>
    <row r="1082" spans="1:73" ht="13.5" customHeight="1">
      <c r="A1082" s="3" t="str">
        <f>HYPERLINK("http://kyu.snu.ac.kr/sdhj/index.jsp?type=hj/GK14802_00IH_0001_0021.jpg","1723_각북면_21")</f>
        <v>1723_각북면_21</v>
      </c>
      <c r="B1082" s="2">
        <v>1723</v>
      </c>
      <c r="C1082" s="2" t="s">
        <v>17294</v>
      </c>
      <c r="D1082" s="2" t="s">
        <v>17295</v>
      </c>
      <c r="E1082" s="2">
        <v>1081</v>
      </c>
      <c r="F1082" s="1">
        <v>7</v>
      </c>
      <c r="G1082" s="1" t="s">
        <v>2211</v>
      </c>
      <c r="H1082" s="1" t="s">
        <v>8456</v>
      </c>
      <c r="I1082" s="1">
        <v>4</v>
      </c>
      <c r="L1082" s="1">
        <v>3</v>
      </c>
      <c r="M1082" s="2" t="s">
        <v>5653</v>
      </c>
      <c r="N1082" s="2" t="s">
        <v>15676</v>
      </c>
      <c r="S1082" s="1" t="s">
        <v>136</v>
      </c>
      <c r="T1082" s="1" t="s">
        <v>4203</v>
      </c>
      <c r="Y1082" s="1" t="s">
        <v>2385</v>
      </c>
      <c r="Z1082" s="1" t="s">
        <v>11136</v>
      </c>
      <c r="AC1082" s="1">
        <v>1</v>
      </c>
      <c r="AD1082" s="1" t="s">
        <v>88</v>
      </c>
      <c r="AE1082" s="1" t="s">
        <v>11437</v>
      </c>
      <c r="AF1082" s="1" t="s">
        <v>89</v>
      </c>
      <c r="AG1082" s="1" t="s">
        <v>11488</v>
      </c>
    </row>
    <row r="1083" spans="1:73" ht="13.5" customHeight="1">
      <c r="A1083" s="3" t="str">
        <f>HYPERLINK("http://kyu.snu.ac.kr/sdhj/index.jsp?type=hj/GK14802_00IH_0001_0021.jpg","1723_각북면_21")</f>
        <v>1723_각북면_21</v>
      </c>
      <c r="B1083" s="2">
        <v>1723</v>
      </c>
      <c r="C1083" s="2" t="s">
        <v>17294</v>
      </c>
      <c r="D1083" s="2" t="s">
        <v>17295</v>
      </c>
      <c r="E1083" s="2">
        <v>1082</v>
      </c>
      <c r="F1083" s="1">
        <v>7</v>
      </c>
      <c r="G1083" s="1" t="s">
        <v>2211</v>
      </c>
      <c r="H1083" s="1" t="s">
        <v>8456</v>
      </c>
      <c r="I1083" s="1">
        <v>4</v>
      </c>
      <c r="L1083" s="1">
        <v>4</v>
      </c>
      <c r="M1083" s="2" t="s">
        <v>16145</v>
      </c>
      <c r="N1083" s="2" t="s">
        <v>16146</v>
      </c>
      <c r="T1083" s="1" t="s">
        <v>17300</v>
      </c>
      <c r="U1083" s="1" t="s">
        <v>2386</v>
      </c>
      <c r="V1083" s="1" t="s">
        <v>9115</v>
      </c>
      <c r="W1083" s="1" t="s">
        <v>747</v>
      </c>
      <c r="X1083" s="1" t="s">
        <v>9197</v>
      </c>
      <c r="Y1083" s="1" t="s">
        <v>2387</v>
      </c>
      <c r="Z1083" s="1" t="s">
        <v>11135</v>
      </c>
      <c r="AC1083" s="1">
        <v>63</v>
      </c>
      <c r="AD1083" s="1" t="s">
        <v>41</v>
      </c>
      <c r="AE1083" s="1" t="s">
        <v>11447</v>
      </c>
      <c r="AJ1083" s="1" t="s">
        <v>17</v>
      </c>
      <c r="AK1083" s="1" t="s">
        <v>11643</v>
      </c>
      <c r="AL1083" s="1" t="s">
        <v>329</v>
      </c>
      <c r="AM1083" s="1" t="s">
        <v>11551</v>
      </c>
      <c r="AT1083" s="1" t="s">
        <v>1489</v>
      </c>
      <c r="AU1083" s="1" t="s">
        <v>8979</v>
      </c>
      <c r="AV1083" s="1" t="s">
        <v>2369</v>
      </c>
      <c r="AW1083" s="1" t="s">
        <v>12584</v>
      </c>
      <c r="BG1083" s="1" t="s">
        <v>38</v>
      </c>
      <c r="BH1083" s="1" t="s">
        <v>8841</v>
      </c>
      <c r="BI1083" s="1" t="s">
        <v>1334</v>
      </c>
      <c r="BJ1083" s="1" t="s">
        <v>9234</v>
      </c>
      <c r="BO1083" s="1" t="s">
        <v>1489</v>
      </c>
      <c r="BP1083" s="1" t="s">
        <v>8979</v>
      </c>
      <c r="BQ1083" s="1" t="s">
        <v>2388</v>
      </c>
      <c r="BR1083" s="1" t="s">
        <v>14475</v>
      </c>
      <c r="BS1083" s="1" t="s">
        <v>518</v>
      </c>
      <c r="BT1083" s="1" t="s">
        <v>11637</v>
      </c>
    </row>
    <row r="1084" spans="1:73" ht="13.5" customHeight="1">
      <c r="A1084" s="3" t="str">
        <f>HYPERLINK("http://kyu.snu.ac.kr/sdhj/index.jsp?type=hj/GK14802_00IH_0001_0021.jpg","1723_각북면_21")</f>
        <v>1723_각북면_21</v>
      </c>
      <c r="B1084" s="2">
        <v>1723</v>
      </c>
      <c r="C1084" s="2" t="s">
        <v>17130</v>
      </c>
      <c r="D1084" s="2" t="s">
        <v>17131</v>
      </c>
      <c r="E1084" s="2">
        <v>1083</v>
      </c>
      <c r="F1084" s="1">
        <v>7</v>
      </c>
      <c r="G1084" s="1" t="s">
        <v>2211</v>
      </c>
      <c r="H1084" s="1" t="s">
        <v>8456</v>
      </c>
      <c r="I1084" s="1">
        <v>4</v>
      </c>
      <c r="L1084" s="1">
        <v>4</v>
      </c>
      <c r="M1084" s="2" t="s">
        <v>16145</v>
      </c>
      <c r="N1084" s="2" t="s">
        <v>16146</v>
      </c>
      <c r="S1084" s="1" t="s">
        <v>49</v>
      </c>
      <c r="T1084" s="1" t="s">
        <v>241</v>
      </c>
      <c r="W1084" s="1" t="s">
        <v>191</v>
      </c>
      <c r="X1084" s="1" t="s">
        <v>8710</v>
      </c>
      <c r="Y1084" s="1" t="s">
        <v>91</v>
      </c>
      <c r="Z1084" s="1" t="s">
        <v>9400</v>
      </c>
      <c r="AC1084" s="1">
        <v>51</v>
      </c>
      <c r="AD1084" s="1" t="s">
        <v>421</v>
      </c>
      <c r="AE1084" s="1" t="s">
        <v>9672</v>
      </c>
      <c r="AJ1084" s="1" t="s">
        <v>17</v>
      </c>
      <c r="AK1084" s="1" t="s">
        <v>11643</v>
      </c>
      <c r="AL1084" s="1" t="s">
        <v>130</v>
      </c>
      <c r="AM1084" s="1" t="s">
        <v>11651</v>
      </c>
      <c r="AT1084" s="1" t="s">
        <v>57</v>
      </c>
      <c r="AU1084" s="1" t="s">
        <v>8812</v>
      </c>
      <c r="AV1084" s="1" t="s">
        <v>2389</v>
      </c>
      <c r="AW1084" s="1" t="s">
        <v>10914</v>
      </c>
      <c r="BG1084" s="1" t="s">
        <v>1489</v>
      </c>
      <c r="BH1084" s="1" t="s">
        <v>8979</v>
      </c>
      <c r="BI1084" s="1" t="s">
        <v>2108</v>
      </c>
      <c r="BJ1084" s="1" t="s">
        <v>10432</v>
      </c>
      <c r="BK1084" s="1" t="s">
        <v>1489</v>
      </c>
      <c r="BL1084" s="1" t="s">
        <v>8979</v>
      </c>
      <c r="BM1084" s="1" t="s">
        <v>2390</v>
      </c>
      <c r="BN1084" s="1" t="s">
        <v>19119</v>
      </c>
      <c r="BO1084" s="1" t="s">
        <v>38</v>
      </c>
      <c r="BP1084" s="1" t="s">
        <v>8841</v>
      </c>
      <c r="BQ1084" s="1" t="s">
        <v>2391</v>
      </c>
      <c r="BR1084" s="1" t="s">
        <v>14474</v>
      </c>
      <c r="BS1084" s="1" t="s">
        <v>196</v>
      </c>
      <c r="BT1084" s="1" t="s">
        <v>11624</v>
      </c>
    </row>
    <row r="1085" spans="1:73" ht="13.5" customHeight="1">
      <c r="A1085" s="3" t="str">
        <f>HYPERLINK("http://kyu.snu.ac.kr/sdhj/index.jsp?type=hj/GK14802_00IH_0001_0021.jpg","1723_각북면_21")</f>
        <v>1723_각북면_21</v>
      </c>
      <c r="B1085" s="2">
        <v>1723</v>
      </c>
      <c r="C1085" s="2" t="s">
        <v>17459</v>
      </c>
      <c r="D1085" s="2" t="s">
        <v>17460</v>
      </c>
      <c r="E1085" s="2">
        <v>1084</v>
      </c>
      <c r="F1085" s="1">
        <v>7</v>
      </c>
      <c r="G1085" s="1" t="s">
        <v>2211</v>
      </c>
      <c r="H1085" s="1" t="s">
        <v>8456</v>
      </c>
      <c r="I1085" s="1">
        <v>4</v>
      </c>
      <c r="L1085" s="1">
        <v>4</v>
      </c>
      <c r="M1085" s="2" t="s">
        <v>16145</v>
      </c>
      <c r="N1085" s="2" t="s">
        <v>16146</v>
      </c>
      <c r="S1085" s="1" t="s">
        <v>60</v>
      </c>
      <c r="T1085" s="1" t="s">
        <v>8660</v>
      </c>
      <c r="U1085" s="1" t="s">
        <v>2330</v>
      </c>
      <c r="V1085" s="1" t="s">
        <v>9114</v>
      </c>
      <c r="Y1085" s="1" t="s">
        <v>1877</v>
      </c>
      <c r="Z1085" s="1" t="s">
        <v>9965</v>
      </c>
      <c r="AF1085" s="1" t="s">
        <v>164</v>
      </c>
      <c r="AG1085" s="1" t="s">
        <v>9220</v>
      </c>
    </row>
    <row r="1086" spans="1:73" ht="13.5" customHeight="1">
      <c r="A1086" s="3" t="str">
        <f>HYPERLINK("http://kyu.snu.ac.kr/sdhj/index.jsp?type=hj/GK14802_00IH_0001_0021.jpg","1723_각북면_21")</f>
        <v>1723_각북면_21</v>
      </c>
      <c r="B1086" s="2">
        <v>1723</v>
      </c>
      <c r="C1086" s="2" t="s">
        <v>17302</v>
      </c>
      <c r="D1086" s="2" t="s">
        <v>17303</v>
      </c>
      <c r="E1086" s="2">
        <v>1085</v>
      </c>
      <c r="F1086" s="1">
        <v>7</v>
      </c>
      <c r="G1086" s="1" t="s">
        <v>2211</v>
      </c>
      <c r="H1086" s="1" t="s">
        <v>8456</v>
      </c>
      <c r="I1086" s="1">
        <v>4</v>
      </c>
      <c r="L1086" s="1">
        <v>4</v>
      </c>
      <c r="M1086" s="2" t="s">
        <v>16145</v>
      </c>
      <c r="N1086" s="2" t="s">
        <v>16146</v>
      </c>
      <c r="S1086" s="1" t="s">
        <v>136</v>
      </c>
      <c r="T1086" s="1" t="s">
        <v>4203</v>
      </c>
      <c r="U1086" s="1" t="s">
        <v>2054</v>
      </c>
      <c r="V1086" s="1" t="s">
        <v>8905</v>
      </c>
      <c r="Y1086" s="1" t="s">
        <v>650</v>
      </c>
      <c r="Z1086" s="1" t="s">
        <v>9397</v>
      </c>
      <c r="AC1086" s="1">
        <v>23</v>
      </c>
      <c r="AD1086" s="1" t="s">
        <v>446</v>
      </c>
      <c r="AE1086" s="1" t="s">
        <v>11469</v>
      </c>
    </row>
    <row r="1087" spans="1:73" ht="13.5" customHeight="1">
      <c r="A1087" s="3" t="str">
        <f>HYPERLINK("http://kyu.snu.ac.kr/sdhj/index.jsp?type=hj/GK14802_00IH_0001_0021.jpg","1723_각북면_21")</f>
        <v>1723_각북면_21</v>
      </c>
      <c r="B1087" s="2">
        <v>1723</v>
      </c>
      <c r="C1087" s="2" t="s">
        <v>17302</v>
      </c>
      <c r="D1087" s="2" t="s">
        <v>17303</v>
      </c>
      <c r="E1087" s="2">
        <v>1086</v>
      </c>
      <c r="F1087" s="1">
        <v>7</v>
      </c>
      <c r="G1087" s="1" t="s">
        <v>2211</v>
      </c>
      <c r="H1087" s="1" t="s">
        <v>8456</v>
      </c>
      <c r="I1087" s="1">
        <v>4</v>
      </c>
      <c r="L1087" s="1">
        <v>4</v>
      </c>
      <c r="M1087" s="2" t="s">
        <v>16145</v>
      </c>
      <c r="N1087" s="2" t="s">
        <v>16146</v>
      </c>
      <c r="S1087" s="1" t="s">
        <v>136</v>
      </c>
      <c r="T1087" s="1" t="s">
        <v>4203</v>
      </c>
      <c r="U1087" s="1" t="s">
        <v>227</v>
      </c>
      <c r="V1087" s="1" t="s">
        <v>17797</v>
      </c>
      <c r="Y1087" s="1" t="s">
        <v>2392</v>
      </c>
      <c r="Z1087" s="1" t="s">
        <v>10115</v>
      </c>
      <c r="AC1087" s="1">
        <v>21</v>
      </c>
      <c r="AD1087" s="1" t="s">
        <v>104</v>
      </c>
      <c r="AE1087" s="1" t="s">
        <v>11476</v>
      </c>
    </row>
    <row r="1088" spans="1:73" ht="13.5" customHeight="1">
      <c r="A1088" s="3" t="str">
        <f>HYPERLINK("http://kyu.snu.ac.kr/sdhj/index.jsp?type=hj/GK14802_00IH_0001_0021.jpg","1723_각북면_21")</f>
        <v>1723_각북면_21</v>
      </c>
      <c r="B1088" s="2">
        <v>1723</v>
      </c>
      <c r="C1088" s="2" t="s">
        <v>17302</v>
      </c>
      <c r="D1088" s="2" t="s">
        <v>17303</v>
      </c>
      <c r="E1088" s="2">
        <v>1087</v>
      </c>
      <c r="F1088" s="1">
        <v>7</v>
      </c>
      <c r="G1088" s="1" t="s">
        <v>2211</v>
      </c>
      <c r="H1088" s="1" t="s">
        <v>8456</v>
      </c>
      <c r="I1088" s="1">
        <v>4</v>
      </c>
      <c r="L1088" s="1">
        <v>4</v>
      </c>
      <c r="M1088" s="2" t="s">
        <v>16145</v>
      </c>
      <c r="N1088" s="2" t="s">
        <v>16146</v>
      </c>
      <c r="S1088" s="1" t="s">
        <v>67</v>
      </c>
      <c r="T1088" s="1" t="s">
        <v>2699</v>
      </c>
      <c r="Y1088" s="1" t="s">
        <v>51</v>
      </c>
      <c r="Z1088" s="1" t="s">
        <v>9254</v>
      </c>
      <c r="AF1088" s="1" t="s">
        <v>164</v>
      </c>
      <c r="AG1088" s="1" t="s">
        <v>9220</v>
      </c>
    </row>
    <row r="1089" spans="1:72" ht="13.5" customHeight="1">
      <c r="A1089" s="3" t="str">
        <f>HYPERLINK("http://kyu.snu.ac.kr/sdhj/index.jsp?type=hj/GK14802_00IH_0001_0021.jpg","1723_각북면_21")</f>
        <v>1723_각북면_21</v>
      </c>
      <c r="B1089" s="2">
        <v>1723</v>
      </c>
      <c r="C1089" s="2" t="s">
        <v>17302</v>
      </c>
      <c r="D1089" s="2" t="s">
        <v>17303</v>
      </c>
      <c r="E1089" s="2">
        <v>1088</v>
      </c>
      <c r="F1089" s="1">
        <v>7</v>
      </c>
      <c r="G1089" s="1" t="s">
        <v>2211</v>
      </c>
      <c r="H1089" s="1" t="s">
        <v>8456</v>
      </c>
      <c r="I1089" s="1">
        <v>4</v>
      </c>
      <c r="L1089" s="1">
        <v>4</v>
      </c>
      <c r="M1089" s="2" t="s">
        <v>16145</v>
      </c>
      <c r="N1089" s="2" t="s">
        <v>16146</v>
      </c>
      <c r="S1089" s="1" t="s">
        <v>616</v>
      </c>
      <c r="T1089" s="1" t="s">
        <v>1975</v>
      </c>
      <c r="W1089" s="1" t="s">
        <v>294</v>
      </c>
      <c r="X1089" s="1" t="s">
        <v>9214</v>
      </c>
      <c r="Y1089" s="1" t="s">
        <v>51</v>
      </c>
      <c r="Z1089" s="1" t="s">
        <v>9254</v>
      </c>
      <c r="AC1089" s="1">
        <v>22</v>
      </c>
      <c r="AD1089" s="1" t="s">
        <v>143</v>
      </c>
      <c r="AE1089" s="1" t="s">
        <v>11451</v>
      </c>
      <c r="AF1089" s="1" t="s">
        <v>89</v>
      </c>
      <c r="AG1089" s="1" t="s">
        <v>11488</v>
      </c>
    </row>
    <row r="1090" spans="1:72" ht="13.5" customHeight="1">
      <c r="A1090" s="3" t="str">
        <f>HYPERLINK("http://kyu.snu.ac.kr/sdhj/index.jsp?type=hj/GK14802_00IH_0001_0021.jpg","1723_각북면_21")</f>
        <v>1723_각북면_21</v>
      </c>
      <c r="B1090" s="2">
        <v>1723</v>
      </c>
      <c r="C1090" s="2" t="s">
        <v>17302</v>
      </c>
      <c r="D1090" s="2" t="s">
        <v>17303</v>
      </c>
      <c r="E1090" s="2">
        <v>1089</v>
      </c>
      <c r="F1090" s="1">
        <v>7</v>
      </c>
      <c r="G1090" s="1" t="s">
        <v>2211</v>
      </c>
      <c r="H1090" s="1" t="s">
        <v>8456</v>
      </c>
      <c r="I1090" s="1">
        <v>4</v>
      </c>
      <c r="L1090" s="1">
        <v>5</v>
      </c>
      <c r="M1090" s="2" t="s">
        <v>2393</v>
      </c>
      <c r="N1090" s="2" t="s">
        <v>11134</v>
      </c>
      <c r="T1090" s="1" t="s">
        <v>17178</v>
      </c>
      <c r="U1090" s="1" t="s">
        <v>176</v>
      </c>
      <c r="V1090" s="1" t="s">
        <v>8762</v>
      </c>
      <c r="Y1090" s="1" t="s">
        <v>2393</v>
      </c>
      <c r="Z1090" s="1" t="s">
        <v>11134</v>
      </c>
      <c r="AC1090" s="1">
        <v>77</v>
      </c>
      <c r="AD1090" s="1" t="s">
        <v>448</v>
      </c>
      <c r="AE1090" s="1" t="s">
        <v>11466</v>
      </c>
      <c r="AJ1090" s="1" t="s">
        <v>17</v>
      </c>
      <c r="AK1090" s="1" t="s">
        <v>11643</v>
      </c>
      <c r="AL1090" s="1" t="s">
        <v>319</v>
      </c>
      <c r="AM1090" s="1" t="s">
        <v>11623</v>
      </c>
      <c r="AN1090" s="1" t="s">
        <v>258</v>
      </c>
      <c r="AO1090" s="1" t="s">
        <v>1975</v>
      </c>
      <c r="AR1090" s="1" t="s">
        <v>2394</v>
      </c>
      <c r="AS1090" s="1" t="s">
        <v>11855</v>
      </c>
      <c r="AT1090" s="1" t="s">
        <v>108</v>
      </c>
      <c r="AU1090" s="1" t="s">
        <v>8814</v>
      </c>
      <c r="AV1090" s="1" t="s">
        <v>2395</v>
      </c>
      <c r="AW1090" s="1" t="s">
        <v>10558</v>
      </c>
      <c r="BB1090" s="1" t="s">
        <v>110</v>
      </c>
      <c r="BC1090" s="1" t="s">
        <v>8789</v>
      </c>
      <c r="BD1090" s="1" t="s">
        <v>19195</v>
      </c>
      <c r="BE1090" s="1" t="s">
        <v>10069</v>
      </c>
      <c r="BG1090" s="1" t="s">
        <v>108</v>
      </c>
      <c r="BH1090" s="1" t="s">
        <v>8814</v>
      </c>
      <c r="BI1090" s="1" t="s">
        <v>2396</v>
      </c>
      <c r="BJ1090" s="1" t="s">
        <v>13088</v>
      </c>
      <c r="BK1090" s="1" t="s">
        <v>108</v>
      </c>
      <c r="BL1090" s="1" t="s">
        <v>8814</v>
      </c>
      <c r="BM1090" s="1" t="s">
        <v>590</v>
      </c>
      <c r="BN1090" s="1" t="s">
        <v>11364</v>
      </c>
      <c r="BO1090" s="1" t="s">
        <v>395</v>
      </c>
      <c r="BP1090" s="1" t="s">
        <v>8870</v>
      </c>
      <c r="BQ1090" s="1" t="s">
        <v>2397</v>
      </c>
      <c r="BR1090" s="1" t="s">
        <v>14269</v>
      </c>
      <c r="BS1090" s="1" t="s">
        <v>2398</v>
      </c>
      <c r="BT1090" s="1" t="s">
        <v>17798</v>
      </c>
    </row>
    <row r="1091" spans="1:72" ht="13.5" customHeight="1">
      <c r="A1091" s="3" t="str">
        <f>HYPERLINK("http://kyu.snu.ac.kr/sdhj/index.jsp?type=hj/GK14802_00IH_0001_0021.jpg","1723_각북면_21")</f>
        <v>1723_각북면_21</v>
      </c>
      <c r="B1091" s="2">
        <v>1723</v>
      </c>
      <c r="C1091" s="2" t="s">
        <v>17033</v>
      </c>
      <c r="D1091" s="2" t="s">
        <v>17034</v>
      </c>
      <c r="E1091" s="2">
        <v>1090</v>
      </c>
      <c r="F1091" s="1">
        <v>7</v>
      </c>
      <c r="G1091" s="1" t="s">
        <v>2211</v>
      </c>
      <c r="H1091" s="1" t="s">
        <v>8456</v>
      </c>
      <c r="I1091" s="1">
        <v>4</v>
      </c>
      <c r="L1091" s="1">
        <v>5</v>
      </c>
      <c r="M1091" s="2" t="s">
        <v>2393</v>
      </c>
      <c r="N1091" s="2" t="s">
        <v>11134</v>
      </c>
      <c r="S1091" s="1" t="s">
        <v>60</v>
      </c>
      <c r="T1091" s="1" t="s">
        <v>8660</v>
      </c>
      <c r="U1091" s="1" t="s">
        <v>2399</v>
      </c>
      <c r="V1091" s="1" t="s">
        <v>9113</v>
      </c>
      <c r="Y1091" s="1" t="s">
        <v>2400</v>
      </c>
      <c r="Z1091" s="1" t="s">
        <v>11133</v>
      </c>
      <c r="AC1091" s="1">
        <v>44</v>
      </c>
      <c r="AD1091" s="1" t="s">
        <v>74</v>
      </c>
      <c r="AE1091" s="1" t="s">
        <v>11463</v>
      </c>
    </row>
    <row r="1092" spans="1:72" ht="13.5" customHeight="1">
      <c r="A1092" s="3" t="str">
        <f>HYPERLINK("http://kyu.snu.ac.kr/sdhj/index.jsp?type=hj/GK14802_00IH_0001_0021.jpg","1723_각북면_21")</f>
        <v>1723_각북면_21</v>
      </c>
      <c r="B1092" s="2">
        <v>1723</v>
      </c>
      <c r="C1092" s="2" t="s">
        <v>17728</v>
      </c>
      <c r="D1092" s="2" t="s">
        <v>17729</v>
      </c>
      <c r="E1092" s="2">
        <v>1091</v>
      </c>
      <c r="F1092" s="1">
        <v>7</v>
      </c>
      <c r="G1092" s="1" t="s">
        <v>2211</v>
      </c>
      <c r="H1092" s="1" t="s">
        <v>8456</v>
      </c>
      <c r="I1092" s="1">
        <v>4</v>
      </c>
      <c r="L1092" s="1">
        <v>5</v>
      </c>
      <c r="M1092" s="2" t="s">
        <v>2393</v>
      </c>
      <c r="N1092" s="2" t="s">
        <v>11134</v>
      </c>
      <c r="S1092" s="1" t="s">
        <v>616</v>
      </c>
      <c r="T1092" s="1" t="s">
        <v>1975</v>
      </c>
      <c r="U1092" s="1" t="s">
        <v>176</v>
      </c>
      <c r="V1092" s="1" t="s">
        <v>8762</v>
      </c>
      <c r="Y1092" s="1" t="s">
        <v>14742</v>
      </c>
      <c r="Z1092" s="1" t="s">
        <v>14865</v>
      </c>
      <c r="AC1092" s="1">
        <v>43</v>
      </c>
      <c r="AD1092" s="1" t="s">
        <v>242</v>
      </c>
      <c r="AE1092" s="1" t="s">
        <v>11472</v>
      </c>
      <c r="AN1092" s="1" t="s">
        <v>258</v>
      </c>
      <c r="AO1092" s="1" t="s">
        <v>1975</v>
      </c>
      <c r="AR1092" s="1" t="s">
        <v>2401</v>
      </c>
      <c r="AS1092" s="1" t="s">
        <v>11854</v>
      </c>
    </row>
    <row r="1093" spans="1:72" ht="13.5" customHeight="1">
      <c r="A1093" s="3" t="str">
        <f>HYPERLINK("http://kyu.snu.ac.kr/sdhj/index.jsp?type=hj/GK14802_00IH_0001_0021.jpg","1723_각북면_21")</f>
        <v>1723_각북면_21</v>
      </c>
      <c r="B1093" s="2">
        <v>1723</v>
      </c>
      <c r="C1093" s="2" t="s">
        <v>17108</v>
      </c>
      <c r="D1093" s="2" t="s">
        <v>17109</v>
      </c>
      <c r="E1093" s="2">
        <v>1092</v>
      </c>
      <c r="F1093" s="1">
        <v>7</v>
      </c>
      <c r="G1093" s="1" t="s">
        <v>2211</v>
      </c>
      <c r="H1093" s="1" t="s">
        <v>8456</v>
      </c>
      <c r="I1093" s="1">
        <v>4</v>
      </c>
      <c r="L1093" s="1">
        <v>5</v>
      </c>
      <c r="M1093" s="2" t="s">
        <v>2393</v>
      </c>
      <c r="N1093" s="2" t="s">
        <v>11134</v>
      </c>
      <c r="S1093" s="1" t="s">
        <v>1196</v>
      </c>
      <c r="T1093" s="1" t="s">
        <v>8661</v>
      </c>
      <c r="Y1093" s="1" t="s">
        <v>2402</v>
      </c>
      <c r="Z1093" s="1" t="s">
        <v>15063</v>
      </c>
      <c r="AC1093" s="1">
        <v>8</v>
      </c>
      <c r="AD1093" s="1" t="s">
        <v>593</v>
      </c>
      <c r="AE1093" s="1" t="s">
        <v>11448</v>
      </c>
    </row>
    <row r="1094" spans="1:72" ht="13.5" customHeight="1">
      <c r="A1094" s="3" t="str">
        <f>HYPERLINK("http://kyu.snu.ac.kr/sdhj/index.jsp?type=hj/GK14802_00IH_0001_0021.jpg","1723_각북면_21")</f>
        <v>1723_각북면_21</v>
      </c>
      <c r="B1094" s="2">
        <v>1723</v>
      </c>
      <c r="C1094" s="2" t="s">
        <v>17183</v>
      </c>
      <c r="D1094" s="2" t="s">
        <v>17184</v>
      </c>
      <c r="E1094" s="2">
        <v>1093</v>
      </c>
      <c r="F1094" s="1">
        <v>7</v>
      </c>
      <c r="G1094" s="1" t="s">
        <v>2211</v>
      </c>
      <c r="H1094" s="1" t="s">
        <v>8456</v>
      </c>
      <c r="I1094" s="1">
        <v>4</v>
      </c>
      <c r="L1094" s="1">
        <v>5</v>
      </c>
      <c r="M1094" s="2" t="s">
        <v>2393</v>
      </c>
      <c r="N1094" s="2" t="s">
        <v>11134</v>
      </c>
      <c r="S1094" s="1" t="s">
        <v>1196</v>
      </c>
      <c r="T1094" s="1" t="s">
        <v>8661</v>
      </c>
      <c r="AF1094" s="1" t="s">
        <v>164</v>
      </c>
      <c r="AG1094" s="1" t="s">
        <v>9220</v>
      </c>
    </row>
    <row r="1095" spans="1:72" ht="13.5" customHeight="1">
      <c r="A1095" s="3" t="str">
        <f>HYPERLINK("http://kyu.snu.ac.kr/sdhj/index.jsp?type=hj/GK14802_00IH_0001_0021.jpg","1723_각북면_21")</f>
        <v>1723_각북면_21</v>
      </c>
      <c r="B1095" s="2">
        <v>1723</v>
      </c>
      <c r="C1095" s="2" t="s">
        <v>17183</v>
      </c>
      <c r="D1095" s="2" t="s">
        <v>17184</v>
      </c>
      <c r="E1095" s="2">
        <v>1094</v>
      </c>
      <c r="F1095" s="1">
        <v>7</v>
      </c>
      <c r="G1095" s="1" t="s">
        <v>2211</v>
      </c>
      <c r="H1095" s="1" t="s">
        <v>8456</v>
      </c>
      <c r="I1095" s="1">
        <v>4</v>
      </c>
      <c r="L1095" s="1">
        <v>5</v>
      </c>
      <c r="M1095" s="2" t="s">
        <v>2393</v>
      </c>
      <c r="N1095" s="2" t="s">
        <v>11134</v>
      </c>
      <c r="S1095" s="1" t="s">
        <v>618</v>
      </c>
      <c r="T1095" s="1" t="s">
        <v>8675</v>
      </c>
      <c r="Y1095" s="1" t="s">
        <v>704</v>
      </c>
      <c r="Z1095" s="1" t="s">
        <v>11132</v>
      </c>
      <c r="AC1095" s="1">
        <v>5</v>
      </c>
      <c r="AD1095" s="1" t="s">
        <v>358</v>
      </c>
      <c r="AE1095" s="1" t="s">
        <v>10404</v>
      </c>
    </row>
    <row r="1096" spans="1:72" ht="13.5" customHeight="1">
      <c r="A1096" s="3" t="str">
        <f>HYPERLINK("http://kyu.snu.ac.kr/sdhj/index.jsp?type=hj/GK14802_00IH_0001_0021.jpg","1723_각북면_21")</f>
        <v>1723_각북면_21</v>
      </c>
      <c r="B1096" s="2">
        <v>1723</v>
      </c>
      <c r="C1096" s="2" t="s">
        <v>17183</v>
      </c>
      <c r="D1096" s="2" t="s">
        <v>17184</v>
      </c>
      <c r="E1096" s="2">
        <v>1095</v>
      </c>
      <c r="F1096" s="1">
        <v>7</v>
      </c>
      <c r="G1096" s="1" t="s">
        <v>2211</v>
      </c>
      <c r="H1096" s="1" t="s">
        <v>8456</v>
      </c>
      <c r="I1096" s="1">
        <v>5</v>
      </c>
      <c r="J1096" s="1" t="s">
        <v>2403</v>
      </c>
      <c r="K1096" s="1" t="s">
        <v>14916</v>
      </c>
      <c r="L1096" s="1">
        <v>1</v>
      </c>
      <c r="M1096" s="2" t="s">
        <v>2403</v>
      </c>
      <c r="N1096" s="2" t="s">
        <v>14916</v>
      </c>
      <c r="T1096" s="1" t="s">
        <v>17406</v>
      </c>
      <c r="U1096" s="1" t="s">
        <v>871</v>
      </c>
      <c r="V1096" s="1" t="s">
        <v>8835</v>
      </c>
      <c r="W1096" s="1" t="s">
        <v>197</v>
      </c>
      <c r="X1096" s="1" t="s">
        <v>17799</v>
      </c>
      <c r="Y1096" s="1" t="s">
        <v>2404</v>
      </c>
      <c r="Z1096" s="1" t="s">
        <v>9989</v>
      </c>
      <c r="AC1096" s="1">
        <v>46</v>
      </c>
      <c r="AD1096" s="1" t="s">
        <v>129</v>
      </c>
      <c r="AE1096" s="1" t="s">
        <v>11468</v>
      </c>
      <c r="AJ1096" s="1" t="s">
        <v>17</v>
      </c>
      <c r="AK1096" s="1" t="s">
        <v>11643</v>
      </c>
      <c r="AL1096" s="1" t="s">
        <v>93</v>
      </c>
      <c r="AM1096" s="1" t="s">
        <v>11615</v>
      </c>
      <c r="AT1096" s="1" t="s">
        <v>76</v>
      </c>
      <c r="AU1096" s="1" t="s">
        <v>8908</v>
      </c>
      <c r="AV1096" s="1" t="s">
        <v>649</v>
      </c>
      <c r="AW1096" s="1" t="s">
        <v>10731</v>
      </c>
      <c r="BG1096" s="1" t="s">
        <v>76</v>
      </c>
      <c r="BH1096" s="1" t="s">
        <v>8908</v>
      </c>
      <c r="BI1096" s="1" t="s">
        <v>1359</v>
      </c>
      <c r="BJ1096" s="1" t="s">
        <v>10193</v>
      </c>
      <c r="BK1096" s="1" t="s">
        <v>76</v>
      </c>
      <c r="BL1096" s="1" t="s">
        <v>8908</v>
      </c>
      <c r="BM1096" s="1" t="s">
        <v>2270</v>
      </c>
      <c r="BN1096" s="1" t="s">
        <v>13294</v>
      </c>
      <c r="BO1096" s="1" t="s">
        <v>76</v>
      </c>
      <c r="BP1096" s="1" t="s">
        <v>8908</v>
      </c>
      <c r="BQ1096" s="1" t="s">
        <v>2405</v>
      </c>
      <c r="BR1096" s="1" t="s">
        <v>15880</v>
      </c>
      <c r="BS1096" s="1" t="s">
        <v>93</v>
      </c>
      <c r="BT1096" s="1" t="s">
        <v>11615</v>
      </c>
    </row>
    <row r="1097" spans="1:72" ht="13.5" customHeight="1">
      <c r="A1097" s="3" t="str">
        <f>HYPERLINK("http://kyu.snu.ac.kr/sdhj/index.jsp?type=hj/GK14802_00IH_0001_0021.jpg","1723_각북면_21")</f>
        <v>1723_각북면_21</v>
      </c>
      <c r="B1097" s="2">
        <v>1723</v>
      </c>
      <c r="C1097" s="2" t="s">
        <v>17071</v>
      </c>
      <c r="D1097" s="2" t="s">
        <v>17072</v>
      </c>
      <c r="E1097" s="2">
        <v>1096</v>
      </c>
      <c r="F1097" s="1">
        <v>7</v>
      </c>
      <c r="G1097" s="1" t="s">
        <v>2211</v>
      </c>
      <c r="H1097" s="1" t="s">
        <v>8456</v>
      </c>
      <c r="I1097" s="1">
        <v>5</v>
      </c>
      <c r="L1097" s="1">
        <v>1</v>
      </c>
      <c r="M1097" s="2" t="s">
        <v>2403</v>
      </c>
      <c r="N1097" s="2" t="s">
        <v>14916</v>
      </c>
      <c r="S1097" s="1" t="s">
        <v>49</v>
      </c>
      <c r="T1097" s="1" t="s">
        <v>241</v>
      </c>
      <c r="W1097" s="1" t="s">
        <v>50</v>
      </c>
      <c r="X1097" s="1" t="s">
        <v>9236</v>
      </c>
      <c r="Y1097" s="1" t="s">
        <v>51</v>
      </c>
      <c r="Z1097" s="1" t="s">
        <v>9254</v>
      </c>
      <c r="AC1097" s="1">
        <v>37</v>
      </c>
      <c r="AD1097" s="1" t="s">
        <v>476</v>
      </c>
      <c r="AE1097" s="1" t="s">
        <v>11482</v>
      </c>
      <c r="AJ1097" s="1" t="s">
        <v>17</v>
      </c>
      <c r="AK1097" s="1" t="s">
        <v>11643</v>
      </c>
      <c r="AL1097" s="1" t="s">
        <v>319</v>
      </c>
      <c r="AM1097" s="1" t="s">
        <v>11623</v>
      </c>
      <c r="AT1097" s="1" t="s">
        <v>879</v>
      </c>
      <c r="AU1097" s="1" t="s">
        <v>8756</v>
      </c>
      <c r="AV1097" s="1" t="s">
        <v>2406</v>
      </c>
      <c r="AW1097" s="1" t="s">
        <v>12583</v>
      </c>
      <c r="BG1097" s="1" t="s">
        <v>38</v>
      </c>
      <c r="BH1097" s="1" t="s">
        <v>8841</v>
      </c>
      <c r="BI1097" s="1" t="s">
        <v>2407</v>
      </c>
      <c r="BJ1097" s="1" t="s">
        <v>11251</v>
      </c>
      <c r="BK1097" s="1" t="s">
        <v>38</v>
      </c>
      <c r="BL1097" s="1" t="s">
        <v>8841</v>
      </c>
      <c r="BM1097" s="1" t="s">
        <v>2408</v>
      </c>
      <c r="BN1097" s="1" t="s">
        <v>13672</v>
      </c>
      <c r="BO1097" s="1" t="s">
        <v>202</v>
      </c>
      <c r="BP1097" s="1" t="s">
        <v>8811</v>
      </c>
      <c r="BQ1097" s="1" t="s">
        <v>2409</v>
      </c>
      <c r="BR1097" s="1" t="s">
        <v>15502</v>
      </c>
      <c r="BS1097" s="1" t="s">
        <v>42</v>
      </c>
      <c r="BT1097" s="1" t="s">
        <v>15289</v>
      </c>
    </row>
    <row r="1098" spans="1:72" ht="13.5" customHeight="1">
      <c r="A1098" s="3" t="str">
        <f>HYPERLINK("http://kyu.snu.ac.kr/sdhj/index.jsp?type=hj/GK14802_00IH_0001_0021.jpg","1723_각북면_21")</f>
        <v>1723_각북면_21</v>
      </c>
      <c r="B1098" s="2">
        <v>1723</v>
      </c>
      <c r="C1098" s="2" t="s">
        <v>17033</v>
      </c>
      <c r="D1098" s="2" t="s">
        <v>17034</v>
      </c>
      <c r="E1098" s="2">
        <v>1097</v>
      </c>
      <c r="F1098" s="1">
        <v>7</v>
      </c>
      <c r="G1098" s="1" t="s">
        <v>2211</v>
      </c>
      <c r="H1098" s="1" t="s">
        <v>8456</v>
      </c>
      <c r="I1098" s="1">
        <v>5</v>
      </c>
      <c r="L1098" s="1">
        <v>2</v>
      </c>
      <c r="M1098" s="2" t="s">
        <v>16147</v>
      </c>
      <c r="N1098" s="2" t="s">
        <v>16148</v>
      </c>
      <c r="T1098" s="1" t="s">
        <v>17800</v>
      </c>
      <c r="U1098" s="1" t="s">
        <v>101</v>
      </c>
      <c r="V1098" s="1" t="s">
        <v>8800</v>
      </c>
      <c r="W1098" s="1" t="s">
        <v>2410</v>
      </c>
      <c r="X1098" s="1" t="s">
        <v>17801</v>
      </c>
      <c r="Y1098" s="1" t="s">
        <v>2411</v>
      </c>
      <c r="Z1098" s="1" t="s">
        <v>11131</v>
      </c>
      <c r="AC1098" s="1">
        <v>44</v>
      </c>
      <c r="AD1098" s="1" t="s">
        <v>74</v>
      </c>
      <c r="AE1098" s="1" t="s">
        <v>11463</v>
      </c>
      <c r="AJ1098" s="1" t="s">
        <v>17</v>
      </c>
      <c r="AK1098" s="1" t="s">
        <v>11643</v>
      </c>
      <c r="AL1098" s="1" t="s">
        <v>196</v>
      </c>
      <c r="AM1098" s="1" t="s">
        <v>11624</v>
      </c>
      <c r="AT1098" s="1" t="s">
        <v>98</v>
      </c>
      <c r="AU1098" s="1" t="s">
        <v>11883</v>
      </c>
      <c r="AV1098" s="1" t="s">
        <v>2412</v>
      </c>
      <c r="AW1098" s="1" t="s">
        <v>12582</v>
      </c>
      <c r="BG1098" s="1" t="s">
        <v>98</v>
      </c>
      <c r="BH1098" s="1" t="s">
        <v>11883</v>
      </c>
      <c r="BI1098" s="1" t="s">
        <v>2413</v>
      </c>
      <c r="BJ1098" s="1" t="s">
        <v>12581</v>
      </c>
      <c r="BK1098" s="1" t="s">
        <v>1044</v>
      </c>
      <c r="BL1098" s="1" t="s">
        <v>11897</v>
      </c>
      <c r="BM1098" s="1" t="s">
        <v>2414</v>
      </c>
      <c r="BN1098" s="1" t="s">
        <v>10012</v>
      </c>
      <c r="BO1098" s="1" t="s">
        <v>2415</v>
      </c>
      <c r="BP1098" s="1" t="s">
        <v>13902</v>
      </c>
    </row>
    <row r="1099" spans="1:72" ht="13.5" customHeight="1">
      <c r="A1099" s="3" t="str">
        <f>HYPERLINK("http://kyu.snu.ac.kr/sdhj/index.jsp?type=hj/GK14802_00IH_0001_0021.jpg","1723_각북면_21")</f>
        <v>1723_각북면_21</v>
      </c>
      <c r="B1099" s="2">
        <v>1723</v>
      </c>
      <c r="C1099" s="2" t="s">
        <v>17103</v>
      </c>
      <c r="D1099" s="2" t="s">
        <v>17104</v>
      </c>
      <c r="E1099" s="2">
        <v>1098</v>
      </c>
      <c r="F1099" s="1">
        <v>7</v>
      </c>
      <c r="G1099" s="1" t="s">
        <v>2211</v>
      </c>
      <c r="H1099" s="1" t="s">
        <v>8456</v>
      </c>
      <c r="I1099" s="1">
        <v>5</v>
      </c>
      <c r="L1099" s="1">
        <v>2</v>
      </c>
      <c r="M1099" s="2" t="s">
        <v>16147</v>
      </c>
      <c r="N1099" s="2" t="s">
        <v>16148</v>
      </c>
      <c r="S1099" s="1" t="s">
        <v>2416</v>
      </c>
      <c r="T1099" s="1" t="s">
        <v>8682</v>
      </c>
      <c r="W1099" s="1" t="s">
        <v>413</v>
      </c>
      <c r="X1099" s="1" t="s">
        <v>9224</v>
      </c>
      <c r="Y1099" s="1" t="s">
        <v>51</v>
      </c>
      <c r="Z1099" s="1" t="s">
        <v>9254</v>
      </c>
      <c r="AC1099" s="1">
        <v>37</v>
      </c>
      <c r="AD1099" s="1" t="s">
        <v>476</v>
      </c>
      <c r="AE1099" s="1" t="s">
        <v>11482</v>
      </c>
    </row>
    <row r="1100" spans="1:72" ht="13.5" customHeight="1">
      <c r="A1100" s="3" t="str">
        <f>HYPERLINK("http://kyu.snu.ac.kr/sdhj/index.jsp?type=hj/GK14802_00IH_0001_0021.jpg","1723_각북면_21")</f>
        <v>1723_각북면_21</v>
      </c>
      <c r="B1100" s="2">
        <v>1723</v>
      </c>
      <c r="C1100" s="2" t="s">
        <v>17470</v>
      </c>
      <c r="D1100" s="2" t="s">
        <v>17471</v>
      </c>
      <c r="E1100" s="2">
        <v>1099</v>
      </c>
      <c r="F1100" s="1">
        <v>7</v>
      </c>
      <c r="G1100" s="1" t="s">
        <v>2211</v>
      </c>
      <c r="H1100" s="1" t="s">
        <v>8456</v>
      </c>
      <c r="I1100" s="1">
        <v>5</v>
      </c>
      <c r="L1100" s="1">
        <v>2</v>
      </c>
      <c r="M1100" s="2" t="s">
        <v>16147</v>
      </c>
      <c r="N1100" s="2" t="s">
        <v>16148</v>
      </c>
      <c r="S1100" s="1" t="s">
        <v>687</v>
      </c>
      <c r="T1100" s="1" t="s">
        <v>8672</v>
      </c>
      <c r="U1100" s="1" t="s">
        <v>101</v>
      </c>
      <c r="V1100" s="1" t="s">
        <v>8800</v>
      </c>
      <c r="Y1100" s="1" t="s">
        <v>2417</v>
      </c>
      <c r="Z1100" s="1" t="s">
        <v>11130</v>
      </c>
      <c r="AC1100" s="1">
        <v>40</v>
      </c>
      <c r="AD1100" s="1" t="s">
        <v>238</v>
      </c>
      <c r="AE1100" s="1" t="s">
        <v>11444</v>
      </c>
    </row>
    <row r="1101" spans="1:72" ht="13.5" customHeight="1">
      <c r="A1101" s="3" t="str">
        <f>HYPERLINK("http://kyu.snu.ac.kr/sdhj/index.jsp?type=hj/GK14802_00IH_0001_0021.jpg","1723_각북면_21")</f>
        <v>1723_각북면_21</v>
      </c>
      <c r="B1101" s="2">
        <v>1723</v>
      </c>
      <c r="C1101" s="2" t="s">
        <v>17470</v>
      </c>
      <c r="D1101" s="2" t="s">
        <v>17471</v>
      </c>
      <c r="E1101" s="2">
        <v>1100</v>
      </c>
      <c r="F1101" s="1">
        <v>7</v>
      </c>
      <c r="G1101" s="1" t="s">
        <v>2211</v>
      </c>
      <c r="H1101" s="1" t="s">
        <v>8456</v>
      </c>
      <c r="I1101" s="1">
        <v>5</v>
      </c>
      <c r="L1101" s="1">
        <v>2</v>
      </c>
      <c r="M1101" s="2" t="s">
        <v>16147</v>
      </c>
      <c r="N1101" s="2" t="s">
        <v>16148</v>
      </c>
      <c r="S1101" s="1" t="s">
        <v>136</v>
      </c>
      <c r="T1101" s="1" t="s">
        <v>4203</v>
      </c>
      <c r="U1101" s="1" t="s">
        <v>101</v>
      </c>
      <c r="V1101" s="1" t="s">
        <v>8800</v>
      </c>
      <c r="Y1101" s="1" t="s">
        <v>2418</v>
      </c>
      <c r="Z1101" s="1" t="s">
        <v>11129</v>
      </c>
      <c r="AC1101" s="1">
        <v>1</v>
      </c>
      <c r="AD1101" s="1" t="s">
        <v>88</v>
      </c>
      <c r="AE1101" s="1" t="s">
        <v>11437</v>
      </c>
      <c r="AF1101" s="1" t="s">
        <v>89</v>
      </c>
      <c r="AG1101" s="1" t="s">
        <v>11488</v>
      </c>
    </row>
    <row r="1102" spans="1:72" ht="13.5" customHeight="1">
      <c r="A1102" s="3" t="str">
        <f>HYPERLINK("http://kyu.snu.ac.kr/sdhj/index.jsp?type=hj/GK14802_00IH_0001_0021.jpg","1723_각북면_21")</f>
        <v>1723_각북면_21</v>
      </c>
      <c r="B1102" s="2">
        <v>1723</v>
      </c>
      <c r="C1102" s="2" t="s">
        <v>17470</v>
      </c>
      <c r="D1102" s="2" t="s">
        <v>17471</v>
      </c>
      <c r="E1102" s="2">
        <v>1101</v>
      </c>
      <c r="F1102" s="1">
        <v>7</v>
      </c>
      <c r="G1102" s="1" t="s">
        <v>2211</v>
      </c>
      <c r="H1102" s="1" t="s">
        <v>8456</v>
      </c>
      <c r="I1102" s="1">
        <v>5</v>
      </c>
      <c r="L1102" s="1">
        <v>3</v>
      </c>
      <c r="M1102" s="2" t="s">
        <v>16149</v>
      </c>
      <c r="N1102" s="2" t="s">
        <v>16150</v>
      </c>
      <c r="T1102" s="1" t="s">
        <v>17684</v>
      </c>
      <c r="U1102" s="1" t="s">
        <v>101</v>
      </c>
      <c r="V1102" s="1" t="s">
        <v>8800</v>
      </c>
      <c r="W1102" s="1" t="s">
        <v>2419</v>
      </c>
      <c r="X1102" s="1" t="s">
        <v>17802</v>
      </c>
      <c r="Y1102" s="1" t="s">
        <v>2420</v>
      </c>
      <c r="Z1102" s="1" t="s">
        <v>11128</v>
      </c>
      <c r="AC1102" s="1">
        <v>78</v>
      </c>
      <c r="AD1102" s="1" t="s">
        <v>149</v>
      </c>
      <c r="AE1102" s="1" t="s">
        <v>9619</v>
      </c>
      <c r="AJ1102" s="1" t="s">
        <v>17</v>
      </c>
      <c r="AK1102" s="1" t="s">
        <v>11643</v>
      </c>
      <c r="AL1102" s="1" t="s">
        <v>196</v>
      </c>
      <c r="AM1102" s="1" t="s">
        <v>11624</v>
      </c>
      <c r="AT1102" s="1" t="s">
        <v>98</v>
      </c>
      <c r="AU1102" s="1" t="s">
        <v>11883</v>
      </c>
      <c r="AV1102" s="1" t="s">
        <v>2413</v>
      </c>
      <c r="AW1102" s="1" t="s">
        <v>12581</v>
      </c>
      <c r="BG1102" s="1" t="s">
        <v>1044</v>
      </c>
      <c r="BH1102" s="1" t="s">
        <v>11897</v>
      </c>
      <c r="BI1102" s="1" t="s">
        <v>2414</v>
      </c>
      <c r="BJ1102" s="1" t="s">
        <v>10012</v>
      </c>
      <c r="BK1102" s="1" t="s">
        <v>98</v>
      </c>
      <c r="BL1102" s="1" t="s">
        <v>11883</v>
      </c>
      <c r="BM1102" s="1" t="s">
        <v>720</v>
      </c>
      <c r="BN1102" s="1" t="s">
        <v>12399</v>
      </c>
      <c r="BO1102" s="1" t="s">
        <v>100</v>
      </c>
      <c r="BP1102" s="1" t="s">
        <v>8893</v>
      </c>
      <c r="BQ1102" s="1" t="s">
        <v>2421</v>
      </c>
      <c r="BR1102" s="1" t="s">
        <v>14473</v>
      </c>
      <c r="BS1102" s="1" t="s">
        <v>1188</v>
      </c>
      <c r="BT1102" s="1" t="s">
        <v>11629</v>
      </c>
    </row>
    <row r="1103" spans="1:72" ht="13.5" customHeight="1">
      <c r="A1103" s="3" t="str">
        <f>HYPERLINK("http://kyu.snu.ac.kr/sdhj/index.jsp?type=hj/GK14802_00IH_0001_0021.jpg","1723_각북면_21")</f>
        <v>1723_각북면_21</v>
      </c>
      <c r="B1103" s="2">
        <v>1723</v>
      </c>
      <c r="C1103" s="2" t="s">
        <v>17064</v>
      </c>
      <c r="D1103" s="2" t="s">
        <v>17065</v>
      </c>
      <c r="E1103" s="2">
        <v>1102</v>
      </c>
      <c r="F1103" s="1">
        <v>7</v>
      </c>
      <c r="G1103" s="1" t="s">
        <v>2211</v>
      </c>
      <c r="H1103" s="1" t="s">
        <v>8456</v>
      </c>
      <c r="I1103" s="1">
        <v>5</v>
      </c>
      <c r="L1103" s="1">
        <v>3</v>
      </c>
      <c r="M1103" s="2" t="s">
        <v>16149</v>
      </c>
      <c r="N1103" s="2" t="s">
        <v>16150</v>
      </c>
      <c r="S1103" s="1" t="s">
        <v>60</v>
      </c>
      <c r="T1103" s="1" t="s">
        <v>8660</v>
      </c>
      <c r="U1103" s="1" t="s">
        <v>101</v>
      </c>
      <c r="V1103" s="1" t="s">
        <v>8800</v>
      </c>
      <c r="Y1103" s="1" t="s">
        <v>2422</v>
      </c>
      <c r="Z1103" s="1" t="s">
        <v>11127</v>
      </c>
      <c r="AA1103" s="1" t="s">
        <v>2423</v>
      </c>
      <c r="AB1103" s="1" t="s">
        <v>11432</v>
      </c>
      <c r="AC1103" s="1">
        <v>23</v>
      </c>
      <c r="AD1103" s="1" t="s">
        <v>446</v>
      </c>
      <c r="AE1103" s="1" t="s">
        <v>11469</v>
      </c>
    </row>
    <row r="1104" spans="1:72" ht="13.5" customHeight="1">
      <c r="A1104" s="3" t="str">
        <f>HYPERLINK("http://kyu.snu.ac.kr/sdhj/index.jsp?type=hj/GK14802_00IH_0001_0021.jpg","1723_각북면_21")</f>
        <v>1723_각북면_21</v>
      </c>
      <c r="B1104" s="2">
        <v>1723</v>
      </c>
      <c r="C1104" s="2" t="s">
        <v>17482</v>
      </c>
      <c r="D1104" s="2" t="s">
        <v>17483</v>
      </c>
      <c r="E1104" s="2">
        <v>1103</v>
      </c>
      <c r="F1104" s="1">
        <v>7</v>
      </c>
      <c r="G1104" s="1" t="s">
        <v>2211</v>
      </c>
      <c r="H1104" s="1" t="s">
        <v>8456</v>
      </c>
      <c r="I1104" s="1">
        <v>5</v>
      </c>
      <c r="L1104" s="1">
        <v>3</v>
      </c>
      <c r="M1104" s="2" t="s">
        <v>16149</v>
      </c>
      <c r="N1104" s="2" t="s">
        <v>16150</v>
      </c>
      <c r="T1104" s="1" t="s">
        <v>17685</v>
      </c>
      <c r="U1104" s="1" t="s">
        <v>105</v>
      </c>
      <c r="V1104" s="1" t="s">
        <v>8758</v>
      </c>
      <c r="Y1104" s="1" t="s">
        <v>14748</v>
      </c>
      <c r="Z1104" s="1" t="s">
        <v>14867</v>
      </c>
      <c r="AC1104" s="1">
        <v>35</v>
      </c>
      <c r="AD1104" s="1" t="s">
        <v>546</v>
      </c>
      <c r="AE1104" s="1" t="s">
        <v>11460</v>
      </c>
      <c r="AT1104" s="1" t="s">
        <v>108</v>
      </c>
      <c r="AU1104" s="1" t="s">
        <v>8814</v>
      </c>
      <c r="AV1104" s="1" t="s">
        <v>14755</v>
      </c>
      <c r="AW1104" s="1" t="s">
        <v>14869</v>
      </c>
      <c r="BB1104" s="1" t="s">
        <v>110</v>
      </c>
      <c r="BC1104" s="1" t="s">
        <v>8789</v>
      </c>
      <c r="BD1104" s="1" t="s">
        <v>2424</v>
      </c>
      <c r="BE1104" s="1" t="s">
        <v>9786</v>
      </c>
    </row>
    <row r="1105" spans="1:73" ht="13.5" customHeight="1">
      <c r="A1105" s="3" t="str">
        <f>HYPERLINK("http://kyu.snu.ac.kr/sdhj/index.jsp?type=hj/GK14802_00IH_0001_0021.jpg","1723_각북면_21")</f>
        <v>1723_각북면_21</v>
      </c>
      <c r="B1105" s="2">
        <v>1723</v>
      </c>
      <c r="C1105" s="2" t="s">
        <v>17213</v>
      </c>
      <c r="D1105" s="2" t="s">
        <v>17214</v>
      </c>
      <c r="E1105" s="2">
        <v>1104</v>
      </c>
      <c r="F1105" s="1">
        <v>7</v>
      </c>
      <c r="G1105" s="1" t="s">
        <v>2211</v>
      </c>
      <c r="H1105" s="1" t="s">
        <v>8456</v>
      </c>
      <c r="I1105" s="1">
        <v>5</v>
      </c>
      <c r="L1105" s="1">
        <v>3</v>
      </c>
      <c r="M1105" s="2" t="s">
        <v>16149</v>
      </c>
      <c r="N1105" s="2" t="s">
        <v>16150</v>
      </c>
      <c r="T1105" s="1" t="s">
        <v>17685</v>
      </c>
      <c r="U1105" s="1" t="s">
        <v>105</v>
      </c>
      <c r="V1105" s="1" t="s">
        <v>8758</v>
      </c>
      <c r="Y1105" s="1" t="s">
        <v>2425</v>
      </c>
      <c r="Z1105" s="1" t="s">
        <v>11126</v>
      </c>
      <c r="AC1105" s="1">
        <v>46</v>
      </c>
      <c r="AD1105" s="1" t="s">
        <v>129</v>
      </c>
      <c r="AE1105" s="1" t="s">
        <v>11468</v>
      </c>
      <c r="AT1105" s="1" t="s">
        <v>108</v>
      </c>
      <c r="AU1105" s="1" t="s">
        <v>8814</v>
      </c>
      <c r="AV1105" s="1" t="s">
        <v>2426</v>
      </c>
      <c r="AW1105" s="1" t="s">
        <v>10631</v>
      </c>
      <c r="BB1105" s="1" t="s">
        <v>110</v>
      </c>
      <c r="BC1105" s="1" t="s">
        <v>8789</v>
      </c>
      <c r="BD1105" s="1" t="s">
        <v>2427</v>
      </c>
      <c r="BE1105" s="1" t="s">
        <v>12870</v>
      </c>
    </row>
    <row r="1106" spans="1:73" ht="13.5" customHeight="1">
      <c r="A1106" s="3" t="str">
        <f>HYPERLINK("http://kyu.snu.ac.kr/sdhj/index.jsp?type=hj/GK14802_00IH_0001_0021.jpg","1723_각북면_21")</f>
        <v>1723_각북면_21</v>
      </c>
      <c r="B1106" s="2">
        <v>1723</v>
      </c>
      <c r="C1106" s="2" t="s">
        <v>17482</v>
      </c>
      <c r="D1106" s="2" t="s">
        <v>17483</v>
      </c>
      <c r="E1106" s="2">
        <v>1105</v>
      </c>
      <c r="F1106" s="1">
        <v>7</v>
      </c>
      <c r="G1106" s="1" t="s">
        <v>2211</v>
      </c>
      <c r="H1106" s="1" t="s">
        <v>8456</v>
      </c>
      <c r="I1106" s="1">
        <v>5</v>
      </c>
      <c r="L1106" s="1">
        <v>3</v>
      </c>
      <c r="M1106" s="2" t="s">
        <v>16149</v>
      </c>
      <c r="N1106" s="2" t="s">
        <v>16150</v>
      </c>
      <c r="T1106" s="1" t="s">
        <v>17685</v>
      </c>
      <c r="U1106" s="1" t="s">
        <v>112</v>
      </c>
      <c r="V1106" s="1" t="s">
        <v>8759</v>
      </c>
      <c r="Y1106" s="1" t="s">
        <v>2428</v>
      </c>
      <c r="Z1106" s="1" t="s">
        <v>9267</v>
      </c>
      <c r="AC1106" s="1">
        <v>12</v>
      </c>
      <c r="AD1106" s="1" t="s">
        <v>501</v>
      </c>
      <c r="AE1106" s="1" t="s">
        <v>11446</v>
      </c>
      <c r="AT1106" s="1" t="s">
        <v>2429</v>
      </c>
      <c r="AU1106" s="1" t="s">
        <v>11921</v>
      </c>
      <c r="AV1106" s="1" t="s">
        <v>2430</v>
      </c>
      <c r="AW1106" s="1" t="s">
        <v>9794</v>
      </c>
      <c r="BB1106" s="1" t="s">
        <v>110</v>
      </c>
      <c r="BC1106" s="1" t="s">
        <v>8789</v>
      </c>
      <c r="BD1106" s="1" t="s">
        <v>14748</v>
      </c>
      <c r="BE1106" s="1" t="s">
        <v>14867</v>
      </c>
    </row>
    <row r="1107" spans="1:73" ht="13.5" customHeight="1">
      <c r="A1107" s="3" t="str">
        <f>HYPERLINK("http://kyu.snu.ac.kr/sdhj/index.jsp?type=hj/GK14802_00IH_0001_0021.jpg","1723_각북면_21")</f>
        <v>1723_각북면_21</v>
      </c>
      <c r="B1107" s="2">
        <v>1723</v>
      </c>
      <c r="C1107" s="2" t="s">
        <v>17474</v>
      </c>
      <c r="D1107" s="2" t="s">
        <v>17475</v>
      </c>
      <c r="E1107" s="2">
        <v>1106</v>
      </c>
      <c r="F1107" s="1">
        <v>7</v>
      </c>
      <c r="G1107" s="1" t="s">
        <v>2211</v>
      </c>
      <c r="H1107" s="1" t="s">
        <v>8456</v>
      </c>
      <c r="I1107" s="1">
        <v>5</v>
      </c>
      <c r="L1107" s="1">
        <v>3</v>
      </c>
      <c r="M1107" s="2" t="s">
        <v>16149</v>
      </c>
      <c r="N1107" s="2" t="s">
        <v>16150</v>
      </c>
      <c r="T1107" s="1" t="s">
        <v>17685</v>
      </c>
      <c r="U1107" s="1" t="s">
        <v>105</v>
      </c>
      <c r="V1107" s="1" t="s">
        <v>8758</v>
      </c>
      <c r="Y1107" s="1" t="s">
        <v>2431</v>
      </c>
      <c r="Z1107" s="1" t="s">
        <v>11125</v>
      </c>
      <c r="AC1107" s="1">
        <v>34</v>
      </c>
      <c r="AD1107" s="1" t="s">
        <v>115</v>
      </c>
      <c r="AE1107" s="1" t="s">
        <v>11474</v>
      </c>
      <c r="AT1107" s="1" t="s">
        <v>108</v>
      </c>
      <c r="AU1107" s="1" t="s">
        <v>8814</v>
      </c>
      <c r="AV1107" s="1" t="s">
        <v>2426</v>
      </c>
      <c r="AW1107" s="1" t="s">
        <v>10631</v>
      </c>
      <c r="BB1107" s="1" t="s">
        <v>110</v>
      </c>
      <c r="BC1107" s="1" t="s">
        <v>8789</v>
      </c>
      <c r="BD1107" s="1" t="s">
        <v>2427</v>
      </c>
      <c r="BE1107" s="1" t="s">
        <v>12870</v>
      </c>
    </row>
    <row r="1108" spans="1:73" ht="13.5" customHeight="1">
      <c r="A1108" s="3" t="str">
        <f>HYPERLINK("http://kyu.snu.ac.kr/sdhj/index.jsp?type=hj/GK14802_00IH_0001_0021.jpg","1723_각북면_21")</f>
        <v>1723_각북면_21</v>
      </c>
      <c r="B1108" s="2">
        <v>1723</v>
      </c>
      <c r="C1108" s="2" t="s">
        <v>17482</v>
      </c>
      <c r="D1108" s="2" t="s">
        <v>17483</v>
      </c>
      <c r="E1108" s="2">
        <v>1107</v>
      </c>
      <c r="F1108" s="1">
        <v>7</v>
      </c>
      <c r="G1108" s="1" t="s">
        <v>2211</v>
      </c>
      <c r="H1108" s="1" t="s">
        <v>8456</v>
      </c>
      <c r="I1108" s="1">
        <v>5</v>
      </c>
      <c r="L1108" s="1">
        <v>3</v>
      </c>
      <c r="M1108" s="2" t="s">
        <v>16149</v>
      </c>
      <c r="N1108" s="2" t="s">
        <v>16150</v>
      </c>
      <c r="T1108" s="1" t="s">
        <v>17685</v>
      </c>
      <c r="Y1108" s="1" t="s">
        <v>2432</v>
      </c>
      <c r="Z1108" s="1" t="s">
        <v>9350</v>
      </c>
      <c r="AC1108" s="1">
        <v>27</v>
      </c>
      <c r="AD1108" s="1" t="s">
        <v>727</v>
      </c>
      <c r="AE1108" s="1" t="s">
        <v>11485</v>
      </c>
    </row>
    <row r="1109" spans="1:73" ht="13.5" customHeight="1">
      <c r="A1109" s="3" t="str">
        <f>HYPERLINK("http://kyu.snu.ac.kr/sdhj/index.jsp?type=hj/GK14802_00IH_0001_0021.jpg","1723_각북면_21")</f>
        <v>1723_각북면_21</v>
      </c>
      <c r="B1109" s="2">
        <v>1723</v>
      </c>
      <c r="C1109" s="2" t="s">
        <v>17482</v>
      </c>
      <c r="D1109" s="2" t="s">
        <v>17483</v>
      </c>
      <c r="E1109" s="2">
        <v>1108</v>
      </c>
      <c r="F1109" s="1">
        <v>7</v>
      </c>
      <c r="G1109" s="1" t="s">
        <v>2211</v>
      </c>
      <c r="H1109" s="1" t="s">
        <v>8456</v>
      </c>
      <c r="I1109" s="1">
        <v>5</v>
      </c>
      <c r="L1109" s="1">
        <v>3</v>
      </c>
      <c r="M1109" s="2" t="s">
        <v>16149</v>
      </c>
      <c r="N1109" s="2" t="s">
        <v>16150</v>
      </c>
      <c r="T1109" s="1" t="s">
        <v>17685</v>
      </c>
      <c r="U1109" s="1" t="s">
        <v>112</v>
      </c>
      <c r="V1109" s="1" t="s">
        <v>8759</v>
      </c>
      <c r="Y1109" s="1" t="s">
        <v>2426</v>
      </c>
      <c r="Z1109" s="1" t="s">
        <v>10631</v>
      </c>
      <c r="AC1109" s="1">
        <v>60</v>
      </c>
      <c r="AD1109" s="1" t="s">
        <v>465</v>
      </c>
      <c r="AE1109" s="1" t="s">
        <v>11239</v>
      </c>
    </row>
    <row r="1110" spans="1:73" ht="13.5" customHeight="1">
      <c r="A1110" s="3" t="str">
        <f>HYPERLINK("http://kyu.snu.ac.kr/sdhj/index.jsp?type=hj/GK14802_00IH_0001_0021.jpg","1723_각북면_21")</f>
        <v>1723_각북면_21</v>
      </c>
      <c r="B1110" s="2">
        <v>1723</v>
      </c>
      <c r="C1110" s="2" t="s">
        <v>17482</v>
      </c>
      <c r="D1110" s="2" t="s">
        <v>17483</v>
      </c>
      <c r="E1110" s="2">
        <v>1109</v>
      </c>
      <c r="F1110" s="1">
        <v>7</v>
      </c>
      <c r="G1110" s="1" t="s">
        <v>2211</v>
      </c>
      <c r="H1110" s="1" t="s">
        <v>8456</v>
      </c>
      <c r="I1110" s="1">
        <v>5</v>
      </c>
      <c r="L1110" s="1">
        <v>4</v>
      </c>
      <c r="M1110" s="2" t="s">
        <v>16151</v>
      </c>
      <c r="N1110" s="2" t="s">
        <v>16152</v>
      </c>
      <c r="T1110" s="1" t="s">
        <v>17541</v>
      </c>
      <c r="U1110" s="1" t="s">
        <v>1235</v>
      </c>
      <c r="V1110" s="1" t="s">
        <v>8796</v>
      </c>
      <c r="W1110" s="1" t="s">
        <v>102</v>
      </c>
      <c r="X1110" s="1" t="s">
        <v>9211</v>
      </c>
      <c r="Y1110" s="1" t="s">
        <v>2433</v>
      </c>
      <c r="Z1110" s="1" t="s">
        <v>11124</v>
      </c>
      <c r="AC1110" s="1">
        <v>64</v>
      </c>
      <c r="AD1110" s="1" t="s">
        <v>68</v>
      </c>
      <c r="AE1110" s="1" t="s">
        <v>11438</v>
      </c>
      <c r="AJ1110" s="1" t="s">
        <v>17</v>
      </c>
      <c r="AK1110" s="1" t="s">
        <v>11643</v>
      </c>
      <c r="AL1110" s="1" t="s">
        <v>2434</v>
      </c>
      <c r="AM1110" s="1" t="s">
        <v>11701</v>
      </c>
      <c r="AT1110" s="1" t="s">
        <v>76</v>
      </c>
      <c r="AU1110" s="1" t="s">
        <v>8908</v>
      </c>
      <c r="AV1110" s="1" t="s">
        <v>2435</v>
      </c>
      <c r="AW1110" s="1" t="s">
        <v>12066</v>
      </c>
      <c r="BG1110" s="1" t="s">
        <v>76</v>
      </c>
      <c r="BH1110" s="1" t="s">
        <v>8908</v>
      </c>
      <c r="BI1110" s="1" t="s">
        <v>1352</v>
      </c>
      <c r="BJ1110" s="1" t="s">
        <v>11976</v>
      </c>
      <c r="BK1110" s="1" t="s">
        <v>76</v>
      </c>
      <c r="BL1110" s="1" t="s">
        <v>8908</v>
      </c>
      <c r="BM1110" s="1" t="s">
        <v>2436</v>
      </c>
      <c r="BN1110" s="1" t="s">
        <v>13783</v>
      </c>
      <c r="BO1110" s="1" t="s">
        <v>388</v>
      </c>
      <c r="BP1110" s="1" t="s">
        <v>11912</v>
      </c>
      <c r="BQ1110" s="1" t="s">
        <v>2437</v>
      </c>
      <c r="BR1110" s="1" t="s">
        <v>9428</v>
      </c>
      <c r="BS1110" s="1" t="s">
        <v>93</v>
      </c>
      <c r="BT1110" s="1" t="s">
        <v>11615</v>
      </c>
    </row>
    <row r="1111" spans="1:73" ht="13.5" customHeight="1">
      <c r="A1111" s="3" t="str">
        <f>HYPERLINK("http://kyu.snu.ac.kr/sdhj/index.jsp?type=hj/GK14802_00IH_0001_0021.jpg","1723_각북면_21")</f>
        <v>1723_각북면_21</v>
      </c>
      <c r="B1111" s="2">
        <v>1723</v>
      </c>
      <c r="C1111" s="2" t="s">
        <v>17064</v>
      </c>
      <c r="D1111" s="2" t="s">
        <v>17065</v>
      </c>
      <c r="E1111" s="2">
        <v>1110</v>
      </c>
      <c r="F1111" s="1">
        <v>7</v>
      </c>
      <c r="G1111" s="1" t="s">
        <v>2211</v>
      </c>
      <c r="H1111" s="1" t="s">
        <v>8456</v>
      </c>
      <c r="I1111" s="1">
        <v>5</v>
      </c>
      <c r="L1111" s="1">
        <v>4</v>
      </c>
      <c r="M1111" s="2" t="s">
        <v>16151</v>
      </c>
      <c r="N1111" s="2" t="s">
        <v>16152</v>
      </c>
      <c r="S1111" s="1" t="s">
        <v>49</v>
      </c>
      <c r="T1111" s="1" t="s">
        <v>241</v>
      </c>
      <c r="U1111" s="1" t="s">
        <v>176</v>
      </c>
      <c r="V1111" s="1" t="s">
        <v>8762</v>
      </c>
      <c r="Y1111" s="1" t="s">
        <v>2438</v>
      </c>
      <c r="Z1111" s="1" t="s">
        <v>11123</v>
      </c>
      <c r="AC1111" s="1">
        <v>50</v>
      </c>
      <c r="AD1111" s="1" t="s">
        <v>168</v>
      </c>
      <c r="AE1111" s="1" t="s">
        <v>11458</v>
      </c>
      <c r="AJ1111" s="1" t="s">
        <v>17</v>
      </c>
      <c r="AK1111" s="1" t="s">
        <v>11643</v>
      </c>
      <c r="AL1111" s="1" t="s">
        <v>42</v>
      </c>
      <c r="AM1111" s="1" t="s">
        <v>15289</v>
      </c>
      <c r="AN1111" s="1" t="s">
        <v>258</v>
      </c>
      <c r="AO1111" s="1" t="s">
        <v>1975</v>
      </c>
      <c r="AR1111" s="1" t="s">
        <v>2439</v>
      </c>
      <c r="AS1111" s="1" t="s">
        <v>15307</v>
      </c>
      <c r="AT1111" s="1" t="s">
        <v>76</v>
      </c>
      <c r="AU1111" s="1" t="s">
        <v>8908</v>
      </c>
      <c r="AV1111" s="1" t="s">
        <v>649</v>
      </c>
      <c r="AW1111" s="1" t="s">
        <v>10731</v>
      </c>
      <c r="BB1111" s="1" t="s">
        <v>110</v>
      </c>
      <c r="BC1111" s="1" t="s">
        <v>8789</v>
      </c>
      <c r="BD1111" s="1" t="s">
        <v>592</v>
      </c>
      <c r="BE1111" s="1" t="s">
        <v>11362</v>
      </c>
      <c r="BG1111" s="1" t="s">
        <v>76</v>
      </c>
      <c r="BH1111" s="1" t="s">
        <v>8908</v>
      </c>
      <c r="BI1111" s="1" t="s">
        <v>2440</v>
      </c>
      <c r="BJ1111" s="1" t="s">
        <v>9663</v>
      </c>
      <c r="BK1111" s="1" t="s">
        <v>76</v>
      </c>
      <c r="BL1111" s="1" t="s">
        <v>8908</v>
      </c>
      <c r="BM1111" s="1" t="s">
        <v>2441</v>
      </c>
      <c r="BN1111" s="1" t="s">
        <v>11195</v>
      </c>
      <c r="BO1111" s="1" t="s">
        <v>76</v>
      </c>
      <c r="BP1111" s="1" t="s">
        <v>8908</v>
      </c>
      <c r="BQ1111" s="1" t="s">
        <v>2442</v>
      </c>
      <c r="BR1111" s="1" t="s">
        <v>15512</v>
      </c>
      <c r="BS1111" s="1" t="s">
        <v>42</v>
      </c>
      <c r="BT1111" s="1" t="s">
        <v>15289</v>
      </c>
    </row>
    <row r="1112" spans="1:73" ht="13.5" customHeight="1">
      <c r="A1112" s="3" t="str">
        <f>HYPERLINK("http://kyu.snu.ac.kr/sdhj/index.jsp?type=hj/GK14802_00IH_0001_0021.jpg","1723_각북면_21")</f>
        <v>1723_각북면_21</v>
      </c>
      <c r="B1112" s="2">
        <v>1723</v>
      </c>
      <c r="C1112" s="2" t="s">
        <v>17125</v>
      </c>
      <c r="D1112" s="2" t="s">
        <v>17126</v>
      </c>
      <c r="E1112" s="2">
        <v>1111</v>
      </c>
      <c r="F1112" s="1">
        <v>7</v>
      </c>
      <c r="G1112" s="1" t="s">
        <v>2211</v>
      </c>
      <c r="H1112" s="1" t="s">
        <v>8456</v>
      </c>
      <c r="I1112" s="1">
        <v>5</v>
      </c>
      <c r="L1112" s="1">
        <v>4</v>
      </c>
      <c r="M1112" s="2" t="s">
        <v>16151</v>
      </c>
      <c r="N1112" s="2" t="s">
        <v>16152</v>
      </c>
      <c r="S1112" s="1" t="s">
        <v>216</v>
      </c>
      <c r="T1112" s="1" t="s">
        <v>8655</v>
      </c>
      <c r="Y1112" s="1" t="s">
        <v>2443</v>
      </c>
      <c r="Z1112" s="1" t="s">
        <v>11122</v>
      </c>
      <c r="AC1112" s="1">
        <v>14</v>
      </c>
      <c r="AD1112" s="1" t="s">
        <v>580</v>
      </c>
      <c r="AE1112" s="1" t="s">
        <v>11457</v>
      </c>
    </row>
    <row r="1113" spans="1:73" ht="13.5" customHeight="1">
      <c r="A1113" s="3" t="str">
        <f>HYPERLINK("http://kyu.snu.ac.kr/sdhj/index.jsp?type=hj/GK14802_00IH_0001_0021.jpg","1723_각북면_21")</f>
        <v>1723_각북면_21</v>
      </c>
      <c r="B1113" s="2">
        <v>1723</v>
      </c>
      <c r="C1113" s="2" t="s">
        <v>17803</v>
      </c>
      <c r="D1113" s="2" t="s">
        <v>17804</v>
      </c>
      <c r="E1113" s="2">
        <v>1112</v>
      </c>
      <c r="F1113" s="1">
        <v>7</v>
      </c>
      <c r="G1113" s="1" t="s">
        <v>2211</v>
      </c>
      <c r="H1113" s="1" t="s">
        <v>8456</v>
      </c>
      <c r="I1113" s="1">
        <v>5</v>
      </c>
      <c r="L1113" s="1">
        <v>4</v>
      </c>
      <c r="M1113" s="2" t="s">
        <v>16151</v>
      </c>
      <c r="N1113" s="2" t="s">
        <v>16152</v>
      </c>
      <c r="S1113" s="1" t="s">
        <v>67</v>
      </c>
      <c r="T1113" s="1" t="s">
        <v>2699</v>
      </c>
      <c r="Y1113" s="1" t="s">
        <v>51</v>
      </c>
      <c r="Z1113" s="1" t="s">
        <v>9254</v>
      </c>
      <c r="AC1113" s="1">
        <v>12</v>
      </c>
      <c r="AD1113" s="1" t="s">
        <v>501</v>
      </c>
      <c r="AE1113" s="1" t="s">
        <v>11446</v>
      </c>
    </row>
    <row r="1114" spans="1:73" ht="13.5" customHeight="1">
      <c r="A1114" s="3" t="str">
        <f>HYPERLINK("http://kyu.snu.ac.kr/sdhj/index.jsp?type=hj/GK14802_00IH_0001_0021.jpg","1723_각북면_21")</f>
        <v>1723_각북면_21</v>
      </c>
      <c r="B1114" s="2">
        <v>1723</v>
      </c>
      <c r="C1114" s="2" t="s">
        <v>17064</v>
      </c>
      <c r="D1114" s="2" t="s">
        <v>17065</v>
      </c>
      <c r="E1114" s="2">
        <v>1113</v>
      </c>
      <c r="F1114" s="1">
        <v>7</v>
      </c>
      <c r="G1114" s="1" t="s">
        <v>2211</v>
      </c>
      <c r="H1114" s="1" t="s">
        <v>8456</v>
      </c>
      <c r="I1114" s="1">
        <v>5</v>
      </c>
      <c r="L1114" s="1">
        <v>4</v>
      </c>
      <c r="M1114" s="2" t="s">
        <v>16151</v>
      </c>
      <c r="N1114" s="2" t="s">
        <v>16152</v>
      </c>
      <c r="S1114" s="1" t="s">
        <v>67</v>
      </c>
      <c r="T1114" s="1" t="s">
        <v>2699</v>
      </c>
      <c r="Y1114" s="1" t="s">
        <v>51</v>
      </c>
      <c r="Z1114" s="1" t="s">
        <v>9254</v>
      </c>
      <c r="AC1114" s="1">
        <v>10</v>
      </c>
      <c r="AD1114" s="1" t="s">
        <v>153</v>
      </c>
      <c r="AE1114" s="1" t="s">
        <v>11465</v>
      </c>
      <c r="AF1114" s="1" t="s">
        <v>164</v>
      </c>
      <c r="AG1114" s="1" t="s">
        <v>9220</v>
      </c>
    </row>
    <row r="1115" spans="1:73" ht="13.5" customHeight="1">
      <c r="A1115" s="3" t="str">
        <f>HYPERLINK("http://kyu.snu.ac.kr/sdhj/index.jsp?type=hj/GK14802_00IH_0001_0021.jpg","1723_각북면_21")</f>
        <v>1723_각북면_21</v>
      </c>
      <c r="B1115" s="2">
        <v>1723</v>
      </c>
      <c r="C1115" s="2" t="s">
        <v>17064</v>
      </c>
      <c r="D1115" s="2" t="s">
        <v>17065</v>
      </c>
      <c r="E1115" s="2">
        <v>1114</v>
      </c>
      <c r="F1115" s="1">
        <v>7</v>
      </c>
      <c r="G1115" s="1" t="s">
        <v>2211</v>
      </c>
      <c r="H1115" s="1" t="s">
        <v>8456</v>
      </c>
      <c r="I1115" s="1">
        <v>5</v>
      </c>
      <c r="L1115" s="1">
        <v>4</v>
      </c>
      <c r="M1115" s="2" t="s">
        <v>16151</v>
      </c>
      <c r="N1115" s="2" t="s">
        <v>16152</v>
      </c>
      <c r="S1115" s="1" t="s">
        <v>136</v>
      </c>
      <c r="T1115" s="1" t="s">
        <v>4203</v>
      </c>
      <c r="Y1115" s="1" t="s">
        <v>2444</v>
      </c>
      <c r="Z1115" s="1" t="s">
        <v>11121</v>
      </c>
      <c r="AC1115" s="1">
        <v>1</v>
      </c>
      <c r="AD1115" s="1" t="s">
        <v>88</v>
      </c>
      <c r="AE1115" s="1" t="s">
        <v>11437</v>
      </c>
      <c r="AF1115" s="1" t="s">
        <v>89</v>
      </c>
      <c r="AG1115" s="1" t="s">
        <v>11488</v>
      </c>
    </row>
    <row r="1116" spans="1:73" ht="13.5" customHeight="1">
      <c r="A1116" s="3" t="str">
        <f>HYPERLINK("http://kyu.snu.ac.kr/sdhj/index.jsp?type=hj/GK14802_00IH_0001_0021.jpg","1723_각북면_21")</f>
        <v>1723_각북면_21</v>
      </c>
      <c r="B1116" s="2">
        <v>1723</v>
      </c>
      <c r="C1116" s="2" t="s">
        <v>17064</v>
      </c>
      <c r="D1116" s="2" t="s">
        <v>17065</v>
      </c>
      <c r="E1116" s="2">
        <v>1115</v>
      </c>
      <c r="F1116" s="1">
        <v>7</v>
      </c>
      <c r="G1116" s="1" t="s">
        <v>2211</v>
      </c>
      <c r="H1116" s="1" t="s">
        <v>8456</v>
      </c>
      <c r="I1116" s="1">
        <v>5</v>
      </c>
      <c r="L1116" s="1">
        <v>5</v>
      </c>
      <c r="M1116" s="2" t="s">
        <v>16153</v>
      </c>
      <c r="N1116" s="2" t="s">
        <v>16154</v>
      </c>
      <c r="T1116" s="1" t="s">
        <v>17111</v>
      </c>
      <c r="U1116" s="1" t="s">
        <v>646</v>
      </c>
      <c r="V1116" s="1" t="s">
        <v>8919</v>
      </c>
      <c r="W1116" s="1" t="s">
        <v>197</v>
      </c>
      <c r="X1116" s="1" t="s">
        <v>17204</v>
      </c>
      <c r="Y1116" s="1" t="s">
        <v>2445</v>
      </c>
      <c r="Z1116" s="1" t="s">
        <v>9255</v>
      </c>
      <c r="AC1116" s="1">
        <v>43</v>
      </c>
      <c r="AD1116" s="1" t="s">
        <v>242</v>
      </c>
      <c r="AE1116" s="1" t="s">
        <v>11472</v>
      </c>
      <c r="AJ1116" s="1" t="s">
        <v>17</v>
      </c>
      <c r="AK1116" s="1" t="s">
        <v>11643</v>
      </c>
      <c r="AL1116" s="1" t="s">
        <v>93</v>
      </c>
      <c r="AM1116" s="1" t="s">
        <v>11615</v>
      </c>
      <c r="AT1116" s="1" t="s">
        <v>76</v>
      </c>
      <c r="AU1116" s="1" t="s">
        <v>8908</v>
      </c>
      <c r="AV1116" s="1" t="s">
        <v>2446</v>
      </c>
      <c r="AW1116" s="1" t="s">
        <v>12557</v>
      </c>
      <c r="BG1116" s="1" t="s">
        <v>76</v>
      </c>
      <c r="BH1116" s="1" t="s">
        <v>8908</v>
      </c>
      <c r="BI1116" s="1" t="s">
        <v>2447</v>
      </c>
      <c r="BJ1116" s="1" t="s">
        <v>9436</v>
      </c>
      <c r="BK1116" s="1" t="s">
        <v>76</v>
      </c>
      <c r="BL1116" s="1" t="s">
        <v>8908</v>
      </c>
      <c r="BM1116" s="1" t="s">
        <v>2448</v>
      </c>
      <c r="BN1116" s="1" t="s">
        <v>13782</v>
      </c>
      <c r="BO1116" s="1" t="s">
        <v>38</v>
      </c>
      <c r="BP1116" s="1" t="s">
        <v>8841</v>
      </c>
      <c r="BQ1116" s="1" t="s">
        <v>2449</v>
      </c>
      <c r="BR1116" s="1" t="s">
        <v>15663</v>
      </c>
      <c r="BS1116" s="1" t="s">
        <v>42</v>
      </c>
      <c r="BT1116" s="1" t="s">
        <v>15289</v>
      </c>
    </row>
    <row r="1117" spans="1:73" ht="13.5" customHeight="1">
      <c r="A1117" s="3" t="str">
        <f>HYPERLINK("http://kyu.snu.ac.kr/sdhj/index.jsp?type=hj/GK14802_00IH_0001_0021.jpg","1723_각북면_21")</f>
        <v>1723_각북면_21</v>
      </c>
      <c r="B1117" s="2">
        <v>1723</v>
      </c>
      <c r="C1117" s="2" t="s">
        <v>17313</v>
      </c>
      <c r="D1117" s="2" t="s">
        <v>17314</v>
      </c>
      <c r="E1117" s="2">
        <v>1116</v>
      </c>
      <c r="F1117" s="1">
        <v>7</v>
      </c>
      <c r="G1117" s="1" t="s">
        <v>2211</v>
      </c>
      <c r="H1117" s="1" t="s">
        <v>8456</v>
      </c>
      <c r="I1117" s="1">
        <v>5</v>
      </c>
      <c r="L1117" s="1">
        <v>5</v>
      </c>
      <c r="M1117" s="2" t="s">
        <v>16153</v>
      </c>
      <c r="N1117" s="2" t="s">
        <v>16154</v>
      </c>
      <c r="S1117" s="1" t="s">
        <v>49</v>
      </c>
      <c r="T1117" s="1" t="s">
        <v>241</v>
      </c>
      <c r="U1117" s="1" t="s">
        <v>176</v>
      </c>
      <c r="V1117" s="1" t="s">
        <v>8762</v>
      </c>
      <c r="Y1117" s="1" t="s">
        <v>2450</v>
      </c>
      <c r="Z1117" s="1" t="s">
        <v>11120</v>
      </c>
      <c r="AC1117" s="1">
        <v>27</v>
      </c>
      <c r="AD1117" s="1" t="s">
        <v>295</v>
      </c>
      <c r="AE1117" s="1" t="s">
        <v>11471</v>
      </c>
      <c r="AJ1117" s="1" t="s">
        <v>17</v>
      </c>
      <c r="AK1117" s="1" t="s">
        <v>11643</v>
      </c>
      <c r="AL1117" s="1" t="s">
        <v>160</v>
      </c>
      <c r="AM1117" s="1" t="s">
        <v>11619</v>
      </c>
      <c r="AN1117" s="1" t="s">
        <v>258</v>
      </c>
      <c r="AO1117" s="1" t="s">
        <v>1975</v>
      </c>
      <c r="AP1117" s="1" t="s">
        <v>57</v>
      </c>
      <c r="AQ1117" s="1" t="s">
        <v>8812</v>
      </c>
      <c r="AR1117" s="1" t="s">
        <v>2451</v>
      </c>
      <c r="AS1117" s="1" t="s">
        <v>15345</v>
      </c>
      <c r="AT1117" s="1" t="s">
        <v>108</v>
      </c>
      <c r="AU1117" s="1" t="s">
        <v>8814</v>
      </c>
      <c r="AV1117" s="1" t="s">
        <v>2452</v>
      </c>
      <c r="AW1117" s="1" t="s">
        <v>12580</v>
      </c>
      <c r="BB1117" s="1" t="s">
        <v>110</v>
      </c>
      <c r="BC1117" s="1" t="s">
        <v>8789</v>
      </c>
      <c r="BD1117" s="1" t="s">
        <v>2453</v>
      </c>
      <c r="BE1117" s="1" t="s">
        <v>10125</v>
      </c>
      <c r="BG1117" s="1" t="s">
        <v>108</v>
      </c>
      <c r="BH1117" s="1" t="s">
        <v>8814</v>
      </c>
      <c r="BI1117" s="1" t="s">
        <v>2312</v>
      </c>
      <c r="BJ1117" s="1" t="s">
        <v>10673</v>
      </c>
      <c r="BK1117" s="1" t="s">
        <v>456</v>
      </c>
      <c r="BL1117" s="1" t="s">
        <v>11889</v>
      </c>
      <c r="BM1117" s="1" t="s">
        <v>2454</v>
      </c>
      <c r="BN1117" s="1" t="s">
        <v>13781</v>
      </c>
      <c r="BO1117" s="1" t="s">
        <v>108</v>
      </c>
      <c r="BP1117" s="1" t="s">
        <v>8814</v>
      </c>
      <c r="BQ1117" s="1" t="s">
        <v>1507</v>
      </c>
      <c r="BR1117" s="1" t="s">
        <v>9743</v>
      </c>
      <c r="BS1117" s="1" t="s">
        <v>81</v>
      </c>
      <c r="BT1117" s="1" t="s">
        <v>11611</v>
      </c>
    </row>
    <row r="1118" spans="1:73" ht="13.5" customHeight="1">
      <c r="A1118" s="3" t="str">
        <f>HYPERLINK("http://kyu.snu.ac.kr/sdhj/index.jsp?type=hj/GK14802_00IH_0001_0021.jpg","1723_각북면_21")</f>
        <v>1723_각북면_21</v>
      </c>
      <c r="B1118" s="2">
        <v>1723</v>
      </c>
      <c r="C1118" s="2" t="s">
        <v>17333</v>
      </c>
      <c r="D1118" s="2" t="s">
        <v>17334</v>
      </c>
      <c r="E1118" s="2">
        <v>1117</v>
      </c>
      <c r="F1118" s="1">
        <v>7</v>
      </c>
      <c r="G1118" s="1" t="s">
        <v>2211</v>
      </c>
      <c r="H1118" s="1" t="s">
        <v>8456</v>
      </c>
      <c r="I1118" s="1">
        <v>5</v>
      </c>
      <c r="L1118" s="1">
        <v>5</v>
      </c>
      <c r="M1118" s="2" t="s">
        <v>16153</v>
      </c>
      <c r="N1118" s="2" t="s">
        <v>16154</v>
      </c>
      <c r="S1118" s="1" t="s">
        <v>2455</v>
      </c>
      <c r="T1118" s="1" t="s">
        <v>8684</v>
      </c>
      <c r="U1118" s="1" t="s">
        <v>2456</v>
      </c>
      <c r="V1118" s="1" t="s">
        <v>9112</v>
      </c>
      <c r="W1118" s="1" t="s">
        <v>197</v>
      </c>
      <c r="X1118" s="1" t="s">
        <v>17805</v>
      </c>
      <c r="Y1118" s="1" t="s">
        <v>2457</v>
      </c>
      <c r="Z1118" s="1" t="s">
        <v>11119</v>
      </c>
      <c r="AC1118" s="1">
        <v>24</v>
      </c>
      <c r="AD1118" s="1" t="s">
        <v>256</v>
      </c>
      <c r="AE1118" s="1" t="s">
        <v>11459</v>
      </c>
    </row>
    <row r="1119" spans="1:73" ht="13.5" customHeight="1">
      <c r="A1119" s="3" t="str">
        <f>HYPERLINK("http://kyu.snu.ac.kr/sdhj/index.jsp?type=hj/GK14802_00IH_0001_0021.jpg","1723_각북면_21")</f>
        <v>1723_각북면_21</v>
      </c>
      <c r="B1119" s="2">
        <v>1723</v>
      </c>
      <c r="C1119" s="2" t="s">
        <v>17256</v>
      </c>
      <c r="D1119" s="2" t="s">
        <v>17257</v>
      </c>
      <c r="E1119" s="2">
        <v>1118</v>
      </c>
      <c r="F1119" s="1">
        <v>7</v>
      </c>
      <c r="G1119" s="1" t="s">
        <v>2211</v>
      </c>
      <c r="H1119" s="1" t="s">
        <v>8456</v>
      </c>
      <c r="I1119" s="1">
        <v>6</v>
      </c>
      <c r="J1119" s="1" t="s">
        <v>2458</v>
      </c>
      <c r="K1119" s="1" t="s">
        <v>14832</v>
      </c>
      <c r="L1119" s="1">
        <v>1</v>
      </c>
      <c r="M1119" s="2" t="s">
        <v>2458</v>
      </c>
      <c r="N1119" s="2" t="s">
        <v>14832</v>
      </c>
      <c r="T1119" s="1" t="s">
        <v>17048</v>
      </c>
      <c r="U1119" s="1" t="s">
        <v>2459</v>
      </c>
      <c r="V1119" s="1" t="s">
        <v>9111</v>
      </c>
      <c r="W1119" s="1" t="s">
        <v>82</v>
      </c>
      <c r="X1119" s="1" t="s">
        <v>17051</v>
      </c>
      <c r="Y1119" s="1" t="s">
        <v>2460</v>
      </c>
      <c r="Z1119" s="1" t="s">
        <v>9715</v>
      </c>
      <c r="AC1119" s="1">
        <v>46</v>
      </c>
      <c r="AD1119" s="1" t="s">
        <v>129</v>
      </c>
      <c r="AE1119" s="1" t="s">
        <v>11468</v>
      </c>
      <c r="AJ1119" s="1" t="s">
        <v>17</v>
      </c>
      <c r="AK1119" s="1" t="s">
        <v>11643</v>
      </c>
      <c r="AL1119" s="1" t="s">
        <v>42</v>
      </c>
      <c r="AM1119" s="1" t="s">
        <v>15289</v>
      </c>
      <c r="AT1119" s="1" t="s">
        <v>76</v>
      </c>
      <c r="AU1119" s="1" t="s">
        <v>8908</v>
      </c>
      <c r="AV1119" s="1" t="s">
        <v>2461</v>
      </c>
      <c r="AW1119" s="1" t="s">
        <v>10067</v>
      </c>
      <c r="BG1119" s="1" t="s">
        <v>76</v>
      </c>
      <c r="BH1119" s="1" t="s">
        <v>8908</v>
      </c>
      <c r="BI1119" s="1" t="s">
        <v>2462</v>
      </c>
      <c r="BJ1119" s="1" t="s">
        <v>10581</v>
      </c>
      <c r="BK1119" s="1" t="s">
        <v>76</v>
      </c>
      <c r="BL1119" s="1" t="s">
        <v>8908</v>
      </c>
      <c r="BM1119" s="1" t="s">
        <v>2463</v>
      </c>
      <c r="BN1119" s="1" t="s">
        <v>12379</v>
      </c>
      <c r="BO1119" s="1" t="s">
        <v>76</v>
      </c>
      <c r="BP1119" s="1" t="s">
        <v>8908</v>
      </c>
      <c r="BQ1119" s="1" t="s">
        <v>2464</v>
      </c>
      <c r="BR1119" s="1" t="s">
        <v>14472</v>
      </c>
      <c r="BS1119" s="1" t="s">
        <v>945</v>
      </c>
      <c r="BT1119" s="1" t="s">
        <v>11660</v>
      </c>
      <c r="BU1119" s="1" t="s">
        <v>2465</v>
      </c>
    </row>
    <row r="1120" spans="1:73" ht="13.5" customHeight="1">
      <c r="A1120" s="3" t="str">
        <f>HYPERLINK("http://kyu.snu.ac.kr/sdhj/index.jsp?type=hj/GK14802_00IH_0001_0021.jpg","1723_각북면_21")</f>
        <v>1723_각북면_21</v>
      </c>
      <c r="B1120" s="2">
        <v>1723</v>
      </c>
      <c r="C1120" s="2" t="s">
        <v>17071</v>
      </c>
      <c r="D1120" s="2" t="s">
        <v>17072</v>
      </c>
      <c r="E1120" s="2">
        <v>1119</v>
      </c>
      <c r="F1120" s="1">
        <v>7</v>
      </c>
      <c r="G1120" s="1" t="s">
        <v>2211</v>
      </c>
      <c r="H1120" s="1" t="s">
        <v>8456</v>
      </c>
      <c r="I1120" s="1">
        <v>6</v>
      </c>
      <c r="L1120" s="1">
        <v>1</v>
      </c>
      <c r="M1120" s="2" t="s">
        <v>2458</v>
      </c>
      <c r="N1120" s="2" t="s">
        <v>14832</v>
      </c>
      <c r="S1120" s="1" t="s">
        <v>49</v>
      </c>
      <c r="T1120" s="1" t="s">
        <v>241</v>
      </c>
      <c r="W1120" s="1" t="s">
        <v>302</v>
      </c>
      <c r="X1120" s="1" t="s">
        <v>9247</v>
      </c>
      <c r="Y1120" s="1" t="s">
        <v>51</v>
      </c>
      <c r="Z1120" s="1" t="s">
        <v>9254</v>
      </c>
      <c r="AC1120" s="1">
        <v>38</v>
      </c>
      <c r="AD1120" s="1" t="s">
        <v>414</v>
      </c>
      <c r="AE1120" s="1" t="s">
        <v>8756</v>
      </c>
      <c r="AJ1120" s="1" t="s">
        <v>17</v>
      </c>
      <c r="AK1120" s="1" t="s">
        <v>11643</v>
      </c>
      <c r="AL1120" s="1" t="s">
        <v>1281</v>
      </c>
      <c r="AM1120" s="1" t="s">
        <v>14652</v>
      </c>
      <c r="AT1120" s="1" t="s">
        <v>76</v>
      </c>
      <c r="AU1120" s="1" t="s">
        <v>8908</v>
      </c>
      <c r="AV1120" s="1" t="s">
        <v>2441</v>
      </c>
      <c r="AW1120" s="1" t="s">
        <v>11195</v>
      </c>
      <c r="BG1120" s="1" t="s">
        <v>76</v>
      </c>
      <c r="BH1120" s="1" t="s">
        <v>8908</v>
      </c>
      <c r="BI1120" s="1" t="s">
        <v>2466</v>
      </c>
      <c r="BJ1120" s="1" t="s">
        <v>13287</v>
      </c>
      <c r="BK1120" s="1" t="s">
        <v>76</v>
      </c>
      <c r="BL1120" s="1" t="s">
        <v>8908</v>
      </c>
      <c r="BM1120" s="1" t="s">
        <v>688</v>
      </c>
      <c r="BN1120" s="1" t="s">
        <v>10754</v>
      </c>
      <c r="BO1120" s="1" t="s">
        <v>395</v>
      </c>
      <c r="BP1120" s="1" t="s">
        <v>8870</v>
      </c>
      <c r="BQ1120" s="1" t="s">
        <v>2467</v>
      </c>
      <c r="BR1120" s="1" t="s">
        <v>15502</v>
      </c>
      <c r="BS1120" s="1" t="s">
        <v>42</v>
      </c>
      <c r="BT1120" s="1" t="s">
        <v>15289</v>
      </c>
    </row>
    <row r="1121" spans="1:73" ht="13.5" customHeight="1">
      <c r="A1121" s="3" t="str">
        <f>HYPERLINK("http://kyu.snu.ac.kr/sdhj/index.jsp?type=hj/GK14802_00IH_0001_0021.jpg","1723_각북면_21")</f>
        <v>1723_각북면_21</v>
      </c>
      <c r="B1121" s="2">
        <v>1723</v>
      </c>
      <c r="C1121" s="2" t="s">
        <v>17033</v>
      </c>
      <c r="D1121" s="2" t="s">
        <v>17034</v>
      </c>
      <c r="E1121" s="2">
        <v>1120</v>
      </c>
      <c r="F1121" s="1">
        <v>7</v>
      </c>
      <c r="G1121" s="1" t="s">
        <v>2211</v>
      </c>
      <c r="H1121" s="1" t="s">
        <v>8456</v>
      </c>
      <c r="I1121" s="1">
        <v>6</v>
      </c>
      <c r="L1121" s="1">
        <v>1</v>
      </c>
      <c r="M1121" s="2" t="s">
        <v>2458</v>
      </c>
      <c r="N1121" s="2" t="s">
        <v>14832</v>
      </c>
      <c r="S1121" s="1" t="s">
        <v>216</v>
      </c>
      <c r="T1121" s="1" t="s">
        <v>8655</v>
      </c>
      <c r="Y1121" s="1" t="s">
        <v>2468</v>
      </c>
      <c r="Z1121" s="1" t="s">
        <v>9703</v>
      </c>
      <c r="AC1121" s="1">
        <v>16</v>
      </c>
      <c r="AD1121" s="1" t="s">
        <v>318</v>
      </c>
      <c r="AE1121" s="1" t="s">
        <v>11436</v>
      </c>
    </row>
    <row r="1122" spans="1:73" ht="13.5" customHeight="1">
      <c r="A1122" s="3" t="str">
        <f>HYPERLINK("http://kyu.snu.ac.kr/sdhj/index.jsp?type=hj/GK14802_00IH_0001_0021.jpg","1723_각북면_21")</f>
        <v>1723_각북면_21</v>
      </c>
      <c r="B1122" s="2">
        <v>1723</v>
      </c>
      <c r="C1122" s="2" t="s">
        <v>17049</v>
      </c>
      <c r="D1122" s="2" t="s">
        <v>17050</v>
      </c>
      <c r="E1122" s="2">
        <v>1121</v>
      </c>
      <c r="F1122" s="1">
        <v>7</v>
      </c>
      <c r="G1122" s="1" t="s">
        <v>2211</v>
      </c>
      <c r="H1122" s="1" t="s">
        <v>8456</v>
      </c>
      <c r="I1122" s="1">
        <v>6</v>
      </c>
      <c r="L1122" s="1">
        <v>1</v>
      </c>
      <c r="M1122" s="2" t="s">
        <v>2458</v>
      </c>
      <c r="N1122" s="2" t="s">
        <v>14832</v>
      </c>
      <c r="S1122" s="1" t="s">
        <v>67</v>
      </c>
      <c r="T1122" s="1" t="s">
        <v>2699</v>
      </c>
      <c r="Y1122" s="1" t="s">
        <v>1121</v>
      </c>
      <c r="Z1122" s="1" t="s">
        <v>10640</v>
      </c>
      <c r="AC1122" s="1">
        <v>5</v>
      </c>
      <c r="AD1122" s="1" t="s">
        <v>358</v>
      </c>
      <c r="AE1122" s="1" t="s">
        <v>10404</v>
      </c>
    </row>
    <row r="1123" spans="1:73" ht="13.5" customHeight="1">
      <c r="A1123" s="3" t="str">
        <f>HYPERLINK("http://kyu.snu.ac.kr/sdhj/index.jsp?type=hj/GK14802_00IH_0001_0021.jpg","1723_각북면_21")</f>
        <v>1723_각북면_21</v>
      </c>
      <c r="B1123" s="2">
        <v>1723</v>
      </c>
      <c r="C1123" s="2" t="s">
        <v>17049</v>
      </c>
      <c r="D1123" s="2" t="s">
        <v>17050</v>
      </c>
      <c r="E1123" s="2">
        <v>1122</v>
      </c>
      <c r="F1123" s="1">
        <v>7</v>
      </c>
      <c r="G1123" s="1" t="s">
        <v>2211</v>
      </c>
      <c r="H1123" s="1" t="s">
        <v>8456</v>
      </c>
      <c r="I1123" s="1">
        <v>6</v>
      </c>
      <c r="L1123" s="1">
        <v>2</v>
      </c>
      <c r="M1123" s="2" t="s">
        <v>16155</v>
      </c>
      <c r="N1123" s="2" t="s">
        <v>16156</v>
      </c>
      <c r="T1123" s="1" t="s">
        <v>17806</v>
      </c>
      <c r="U1123" s="1" t="s">
        <v>63</v>
      </c>
      <c r="V1123" s="1" t="s">
        <v>8801</v>
      </c>
      <c r="W1123" s="1" t="s">
        <v>82</v>
      </c>
      <c r="X1123" s="1" t="s">
        <v>17079</v>
      </c>
      <c r="Y1123" s="1" t="s">
        <v>2469</v>
      </c>
      <c r="Z1123" s="1" t="s">
        <v>11118</v>
      </c>
      <c r="AC1123" s="1">
        <v>37</v>
      </c>
      <c r="AD1123" s="1" t="s">
        <v>476</v>
      </c>
      <c r="AE1123" s="1" t="s">
        <v>11482</v>
      </c>
      <c r="AJ1123" s="1" t="s">
        <v>17</v>
      </c>
      <c r="AK1123" s="1" t="s">
        <v>11643</v>
      </c>
      <c r="AL1123" s="1" t="s">
        <v>42</v>
      </c>
      <c r="AM1123" s="1" t="s">
        <v>15289</v>
      </c>
      <c r="AT1123" s="1" t="s">
        <v>76</v>
      </c>
      <c r="AU1123" s="1" t="s">
        <v>8908</v>
      </c>
      <c r="AV1123" s="1" t="s">
        <v>2470</v>
      </c>
      <c r="AW1123" s="1" t="s">
        <v>10230</v>
      </c>
      <c r="BG1123" s="1" t="s">
        <v>76</v>
      </c>
      <c r="BH1123" s="1" t="s">
        <v>8908</v>
      </c>
      <c r="BI1123" s="1" t="s">
        <v>1521</v>
      </c>
      <c r="BJ1123" s="1" t="s">
        <v>10173</v>
      </c>
      <c r="BK1123" s="1" t="s">
        <v>76</v>
      </c>
      <c r="BL1123" s="1" t="s">
        <v>8908</v>
      </c>
      <c r="BM1123" s="1" t="s">
        <v>2471</v>
      </c>
      <c r="BN1123" s="1" t="s">
        <v>15051</v>
      </c>
      <c r="BQ1123" s="1" t="s">
        <v>19196</v>
      </c>
      <c r="BR1123" s="1" t="s">
        <v>15704</v>
      </c>
      <c r="BS1123" s="1" t="s">
        <v>42</v>
      </c>
      <c r="BT1123" s="1" t="s">
        <v>15289</v>
      </c>
    </row>
    <row r="1124" spans="1:73" ht="13.5" customHeight="1">
      <c r="A1124" s="3" t="str">
        <f>HYPERLINK("http://kyu.snu.ac.kr/sdhj/index.jsp?type=hj/GK14802_00IH_0001_0021.jpg","1723_각북면_21")</f>
        <v>1723_각북면_21</v>
      </c>
      <c r="B1124" s="2">
        <v>1723</v>
      </c>
      <c r="C1124" s="2" t="s">
        <v>17071</v>
      </c>
      <c r="D1124" s="2" t="s">
        <v>17072</v>
      </c>
      <c r="E1124" s="2">
        <v>1123</v>
      </c>
      <c r="F1124" s="1">
        <v>7</v>
      </c>
      <c r="G1124" s="1" t="s">
        <v>2211</v>
      </c>
      <c r="H1124" s="1" t="s">
        <v>8456</v>
      </c>
      <c r="I1124" s="1">
        <v>6</v>
      </c>
      <c r="L1124" s="1">
        <v>2</v>
      </c>
      <c r="M1124" s="2" t="s">
        <v>16155</v>
      </c>
      <c r="N1124" s="2" t="s">
        <v>16156</v>
      </c>
      <c r="S1124" s="1" t="s">
        <v>49</v>
      </c>
      <c r="T1124" s="1" t="s">
        <v>241</v>
      </c>
      <c r="W1124" s="1" t="s">
        <v>222</v>
      </c>
      <c r="X1124" s="1" t="s">
        <v>9218</v>
      </c>
      <c r="Y1124" s="1" t="s">
        <v>51</v>
      </c>
      <c r="Z1124" s="1" t="s">
        <v>9254</v>
      </c>
      <c r="AC1124" s="1">
        <v>25</v>
      </c>
      <c r="AD1124" s="1" t="s">
        <v>276</v>
      </c>
      <c r="AE1124" s="1" t="s">
        <v>11439</v>
      </c>
      <c r="AJ1124" s="1" t="s">
        <v>17</v>
      </c>
      <c r="AK1124" s="1" t="s">
        <v>11643</v>
      </c>
      <c r="AL1124" s="1" t="s">
        <v>224</v>
      </c>
      <c r="AM1124" s="1" t="s">
        <v>11564</v>
      </c>
      <c r="AT1124" s="1" t="s">
        <v>1108</v>
      </c>
      <c r="AU1124" s="1" t="s">
        <v>11907</v>
      </c>
      <c r="AV1124" s="1" t="s">
        <v>2472</v>
      </c>
      <c r="AW1124" s="1" t="s">
        <v>12579</v>
      </c>
      <c r="BG1124" s="1" t="s">
        <v>2473</v>
      </c>
      <c r="BH1124" s="1" t="s">
        <v>12923</v>
      </c>
      <c r="BI1124" s="1" t="s">
        <v>2474</v>
      </c>
      <c r="BJ1124" s="1" t="s">
        <v>13311</v>
      </c>
      <c r="BK1124" s="1" t="s">
        <v>2475</v>
      </c>
      <c r="BL1124" s="1" t="s">
        <v>13470</v>
      </c>
      <c r="BM1124" s="1" t="s">
        <v>2476</v>
      </c>
      <c r="BN1124" s="1" t="s">
        <v>9878</v>
      </c>
      <c r="BO1124" s="1" t="s">
        <v>38</v>
      </c>
      <c r="BP1124" s="1" t="s">
        <v>8841</v>
      </c>
      <c r="BQ1124" s="1" t="s">
        <v>2477</v>
      </c>
      <c r="BR1124" s="1" t="s">
        <v>14471</v>
      </c>
      <c r="BS1124" s="1" t="s">
        <v>2478</v>
      </c>
      <c r="BT1124" s="1" t="s">
        <v>11655</v>
      </c>
    </row>
    <row r="1125" spans="1:73" ht="13.5" customHeight="1">
      <c r="A1125" s="3" t="str">
        <f>HYPERLINK("http://kyu.snu.ac.kr/sdhj/index.jsp?type=hj/GK14802_00IH_0001_0021.jpg","1723_각북면_21")</f>
        <v>1723_각북면_21</v>
      </c>
      <c r="B1125" s="2">
        <v>1723</v>
      </c>
      <c r="C1125" s="2" t="s">
        <v>17033</v>
      </c>
      <c r="D1125" s="2" t="s">
        <v>17034</v>
      </c>
      <c r="E1125" s="2">
        <v>1124</v>
      </c>
      <c r="F1125" s="1">
        <v>7</v>
      </c>
      <c r="G1125" s="1" t="s">
        <v>2211</v>
      </c>
      <c r="H1125" s="1" t="s">
        <v>8456</v>
      </c>
      <c r="I1125" s="1">
        <v>6</v>
      </c>
      <c r="L1125" s="1">
        <v>2</v>
      </c>
      <c r="M1125" s="2" t="s">
        <v>16155</v>
      </c>
      <c r="N1125" s="2" t="s">
        <v>16156</v>
      </c>
      <c r="S1125" s="1" t="s">
        <v>216</v>
      </c>
      <c r="T1125" s="1" t="s">
        <v>8655</v>
      </c>
      <c r="Y1125" s="1" t="s">
        <v>1153</v>
      </c>
      <c r="Z1125" s="1" t="s">
        <v>9404</v>
      </c>
      <c r="AC1125" s="1">
        <v>8</v>
      </c>
      <c r="AD1125" s="1" t="s">
        <v>593</v>
      </c>
      <c r="AE1125" s="1" t="s">
        <v>11448</v>
      </c>
    </row>
    <row r="1126" spans="1:73" ht="13.5" customHeight="1">
      <c r="A1126" s="3" t="str">
        <f>HYPERLINK("http://kyu.snu.ac.kr/sdhj/index.jsp?type=hj/GK14802_00IH_0001_0021.jpg","1723_각북면_21")</f>
        <v>1723_각북면_21</v>
      </c>
      <c r="B1126" s="2">
        <v>1723</v>
      </c>
      <c r="C1126" s="2" t="s">
        <v>17807</v>
      </c>
      <c r="D1126" s="2" t="s">
        <v>17808</v>
      </c>
      <c r="E1126" s="2">
        <v>1125</v>
      </c>
      <c r="F1126" s="1">
        <v>7</v>
      </c>
      <c r="G1126" s="1" t="s">
        <v>2211</v>
      </c>
      <c r="H1126" s="1" t="s">
        <v>8456</v>
      </c>
      <c r="I1126" s="1">
        <v>6</v>
      </c>
      <c r="L1126" s="1">
        <v>3</v>
      </c>
      <c r="M1126" s="2" t="s">
        <v>16157</v>
      </c>
      <c r="N1126" s="2" t="s">
        <v>16158</v>
      </c>
      <c r="T1126" s="1" t="s">
        <v>17809</v>
      </c>
      <c r="U1126" s="1" t="s">
        <v>2479</v>
      </c>
      <c r="V1126" s="1" t="s">
        <v>9110</v>
      </c>
      <c r="W1126" s="1" t="s">
        <v>197</v>
      </c>
      <c r="X1126" s="1" t="s">
        <v>17810</v>
      </c>
      <c r="Y1126" s="1" t="s">
        <v>2480</v>
      </c>
      <c r="Z1126" s="1" t="s">
        <v>11117</v>
      </c>
      <c r="AC1126" s="1">
        <v>43</v>
      </c>
      <c r="AD1126" s="1" t="s">
        <v>242</v>
      </c>
      <c r="AE1126" s="1" t="s">
        <v>11472</v>
      </c>
      <c r="AJ1126" s="1" t="s">
        <v>17</v>
      </c>
      <c r="AK1126" s="1" t="s">
        <v>11643</v>
      </c>
      <c r="AL1126" s="1" t="s">
        <v>93</v>
      </c>
      <c r="AM1126" s="1" t="s">
        <v>11615</v>
      </c>
      <c r="AT1126" s="1" t="s">
        <v>57</v>
      </c>
      <c r="AU1126" s="1" t="s">
        <v>8812</v>
      </c>
      <c r="AV1126" s="1" t="s">
        <v>2481</v>
      </c>
      <c r="AW1126" s="1" t="s">
        <v>12572</v>
      </c>
      <c r="BG1126" s="1" t="s">
        <v>98</v>
      </c>
      <c r="BH1126" s="1" t="s">
        <v>11883</v>
      </c>
      <c r="BI1126" s="1" t="s">
        <v>2447</v>
      </c>
      <c r="BJ1126" s="1" t="s">
        <v>9436</v>
      </c>
      <c r="BK1126" s="1" t="s">
        <v>1489</v>
      </c>
      <c r="BL1126" s="1" t="s">
        <v>8979</v>
      </c>
      <c r="BM1126" s="1" t="s">
        <v>2482</v>
      </c>
      <c r="BN1126" s="1" t="s">
        <v>13767</v>
      </c>
      <c r="BO1126" s="1" t="s">
        <v>57</v>
      </c>
      <c r="BP1126" s="1" t="s">
        <v>8812</v>
      </c>
      <c r="BQ1126" s="1" t="s">
        <v>2483</v>
      </c>
      <c r="BR1126" s="1" t="s">
        <v>15469</v>
      </c>
      <c r="BS1126" s="1" t="s">
        <v>42</v>
      </c>
      <c r="BT1126" s="1" t="s">
        <v>15289</v>
      </c>
    </row>
    <row r="1127" spans="1:73" ht="13.5" customHeight="1">
      <c r="A1127" s="3" t="str">
        <f>HYPERLINK("http://kyu.snu.ac.kr/sdhj/index.jsp?type=hj/GK14802_00IH_0001_0021.jpg","1723_각북면_21")</f>
        <v>1723_각북면_21</v>
      </c>
      <c r="B1127" s="2">
        <v>1723</v>
      </c>
      <c r="C1127" s="2" t="s">
        <v>17470</v>
      </c>
      <c r="D1127" s="2" t="s">
        <v>17471</v>
      </c>
      <c r="E1127" s="2">
        <v>1126</v>
      </c>
      <c r="F1127" s="1">
        <v>7</v>
      </c>
      <c r="G1127" s="1" t="s">
        <v>2211</v>
      </c>
      <c r="H1127" s="1" t="s">
        <v>8456</v>
      </c>
      <c r="I1127" s="1">
        <v>6</v>
      </c>
      <c r="L1127" s="1">
        <v>3</v>
      </c>
      <c r="M1127" s="2" t="s">
        <v>16157</v>
      </c>
      <c r="N1127" s="2" t="s">
        <v>16158</v>
      </c>
      <c r="S1127" s="1" t="s">
        <v>49</v>
      </c>
      <c r="T1127" s="1" t="s">
        <v>241</v>
      </c>
      <c r="W1127" s="1" t="s">
        <v>552</v>
      </c>
      <c r="X1127" s="1" t="s">
        <v>9199</v>
      </c>
      <c r="Y1127" s="1" t="s">
        <v>91</v>
      </c>
      <c r="Z1127" s="1" t="s">
        <v>9400</v>
      </c>
      <c r="AC1127" s="1">
        <v>46</v>
      </c>
      <c r="AD1127" s="1" t="s">
        <v>129</v>
      </c>
      <c r="AE1127" s="1" t="s">
        <v>11468</v>
      </c>
      <c r="AJ1127" s="1" t="s">
        <v>92</v>
      </c>
      <c r="AK1127" s="1" t="s">
        <v>11644</v>
      </c>
      <c r="AL1127" s="1" t="s">
        <v>93</v>
      </c>
      <c r="AM1127" s="1" t="s">
        <v>11615</v>
      </c>
      <c r="AT1127" s="1" t="s">
        <v>38</v>
      </c>
      <c r="AU1127" s="1" t="s">
        <v>8841</v>
      </c>
      <c r="AV1127" s="1" t="s">
        <v>2484</v>
      </c>
      <c r="AW1127" s="1" t="s">
        <v>12578</v>
      </c>
      <c r="BG1127" s="1" t="s">
        <v>2485</v>
      </c>
      <c r="BH1127" s="1" t="s">
        <v>12922</v>
      </c>
      <c r="BI1127" s="1" t="s">
        <v>1051</v>
      </c>
      <c r="BJ1127" s="1" t="s">
        <v>11310</v>
      </c>
      <c r="BK1127" s="1" t="s">
        <v>2486</v>
      </c>
      <c r="BL1127" s="1" t="s">
        <v>13469</v>
      </c>
      <c r="BM1127" s="1" t="s">
        <v>2487</v>
      </c>
      <c r="BN1127" s="1" t="s">
        <v>13780</v>
      </c>
      <c r="BO1127" s="1" t="s">
        <v>98</v>
      </c>
      <c r="BP1127" s="1" t="s">
        <v>11883</v>
      </c>
      <c r="BQ1127" s="1" t="s">
        <v>2488</v>
      </c>
      <c r="BR1127" s="1" t="s">
        <v>15599</v>
      </c>
      <c r="BS1127" s="1" t="s">
        <v>42</v>
      </c>
      <c r="BT1127" s="1" t="s">
        <v>15289</v>
      </c>
    </row>
    <row r="1128" spans="1:73" ht="13.5" customHeight="1">
      <c r="A1128" s="3" t="str">
        <f>HYPERLINK("http://kyu.snu.ac.kr/sdhj/index.jsp?type=hj/GK14802_00IH_0001_0021.jpg","1723_각북면_21")</f>
        <v>1723_각북면_21</v>
      </c>
      <c r="B1128" s="2">
        <v>1723</v>
      </c>
      <c r="C1128" s="2" t="s">
        <v>17811</v>
      </c>
      <c r="D1128" s="2" t="s">
        <v>17812</v>
      </c>
      <c r="E1128" s="2">
        <v>1127</v>
      </c>
      <c r="F1128" s="1">
        <v>7</v>
      </c>
      <c r="G1128" s="1" t="s">
        <v>2211</v>
      </c>
      <c r="H1128" s="1" t="s">
        <v>8456</v>
      </c>
      <c r="I1128" s="1">
        <v>6</v>
      </c>
      <c r="L1128" s="1">
        <v>3</v>
      </c>
      <c r="M1128" s="2" t="s">
        <v>16157</v>
      </c>
      <c r="N1128" s="2" t="s">
        <v>16158</v>
      </c>
      <c r="S1128" s="1" t="s">
        <v>60</v>
      </c>
      <c r="T1128" s="1" t="s">
        <v>8660</v>
      </c>
      <c r="U1128" s="1" t="s">
        <v>1206</v>
      </c>
      <c r="V1128" s="1" t="s">
        <v>9059</v>
      </c>
      <c r="Y1128" s="1" t="s">
        <v>1454</v>
      </c>
      <c r="Z1128" s="1" t="s">
        <v>9263</v>
      </c>
      <c r="AC1128" s="1">
        <v>24</v>
      </c>
      <c r="AD1128" s="1" t="s">
        <v>256</v>
      </c>
      <c r="AE1128" s="1" t="s">
        <v>11459</v>
      </c>
    </row>
    <row r="1129" spans="1:73" ht="13.5" customHeight="1">
      <c r="A1129" s="3" t="str">
        <f>HYPERLINK("http://kyu.snu.ac.kr/sdhj/index.jsp?type=hj/GK14802_00IH_0001_0021.jpg","1723_각북면_21")</f>
        <v>1723_각북면_21</v>
      </c>
      <c r="B1129" s="2">
        <v>1723</v>
      </c>
      <c r="C1129" s="2" t="s">
        <v>17491</v>
      </c>
      <c r="D1129" s="2" t="s">
        <v>17492</v>
      </c>
      <c r="E1129" s="2">
        <v>1128</v>
      </c>
      <c r="F1129" s="1">
        <v>7</v>
      </c>
      <c r="G1129" s="1" t="s">
        <v>2211</v>
      </c>
      <c r="H1129" s="1" t="s">
        <v>8456</v>
      </c>
      <c r="I1129" s="1">
        <v>6</v>
      </c>
      <c r="L1129" s="1">
        <v>3</v>
      </c>
      <c r="M1129" s="2" t="s">
        <v>16157</v>
      </c>
      <c r="N1129" s="2" t="s">
        <v>16158</v>
      </c>
      <c r="S1129" s="1" t="s">
        <v>136</v>
      </c>
      <c r="T1129" s="1" t="s">
        <v>4203</v>
      </c>
      <c r="Y1129" s="1" t="s">
        <v>2489</v>
      </c>
      <c r="Z1129" s="1" t="s">
        <v>11116</v>
      </c>
      <c r="AC1129" s="1">
        <v>1</v>
      </c>
      <c r="AD1129" s="1" t="s">
        <v>88</v>
      </c>
      <c r="AE1129" s="1" t="s">
        <v>11437</v>
      </c>
      <c r="AF1129" s="1" t="s">
        <v>89</v>
      </c>
      <c r="AG1129" s="1" t="s">
        <v>11488</v>
      </c>
    </row>
    <row r="1130" spans="1:73" ht="13.5" customHeight="1">
      <c r="A1130" s="3" t="str">
        <f>HYPERLINK("http://kyu.snu.ac.kr/sdhj/index.jsp?type=hj/GK14802_00IH_0001_0021.jpg","1723_각북면_21")</f>
        <v>1723_각북면_21</v>
      </c>
      <c r="B1130" s="2">
        <v>1723</v>
      </c>
      <c r="C1130" s="2" t="s">
        <v>17491</v>
      </c>
      <c r="D1130" s="2" t="s">
        <v>17492</v>
      </c>
      <c r="E1130" s="2">
        <v>1129</v>
      </c>
      <c r="F1130" s="1">
        <v>7</v>
      </c>
      <c r="G1130" s="1" t="s">
        <v>2211</v>
      </c>
      <c r="H1130" s="1" t="s">
        <v>8456</v>
      </c>
      <c r="I1130" s="1">
        <v>6</v>
      </c>
      <c r="L1130" s="1">
        <v>3</v>
      </c>
      <c r="M1130" s="2" t="s">
        <v>16157</v>
      </c>
      <c r="N1130" s="2" t="s">
        <v>16158</v>
      </c>
      <c r="T1130" s="1" t="s">
        <v>17813</v>
      </c>
      <c r="U1130" s="1" t="s">
        <v>105</v>
      </c>
      <c r="V1130" s="1" t="s">
        <v>8758</v>
      </c>
      <c r="Y1130" s="1" t="s">
        <v>1467</v>
      </c>
      <c r="Z1130" s="1" t="s">
        <v>9390</v>
      </c>
      <c r="AC1130" s="1">
        <v>46</v>
      </c>
      <c r="AD1130" s="1" t="s">
        <v>129</v>
      </c>
      <c r="AE1130" s="1" t="s">
        <v>11468</v>
      </c>
    </row>
    <row r="1131" spans="1:73" ht="13.5" customHeight="1">
      <c r="A1131" s="3" t="str">
        <f>HYPERLINK("http://kyu.snu.ac.kr/sdhj/index.jsp?type=hj/GK14802_00IH_0001_0021.jpg","1723_각북면_21")</f>
        <v>1723_각북면_21</v>
      </c>
      <c r="B1131" s="2">
        <v>1723</v>
      </c>
      <c r="C1131" s="2" t="s">
        <v>17491</v>
      </c>
      <c r="D1131" s="2" t="s">
        <v>17492</v>
      </c>
      <c r="E1131" s="2">
        <v>1130</v>
      </c>
      <c r="F1131" s="1">
        <v>7</v>
      </c>
      <c r="G1131" s="1" t="s">
        <v>2211</v>
      </c>
      <c r="H1131" s="1" t="s">
        <v>8456</v>
      </c>
      <c r="I1131" s="1">
        <v>6</v>
      </c>
      <c r="L1131" s="1">
        <v>3</v>
      </c>
      <c r="M1131" s="2" t="s">
        <v>16157</v>
      </c>
      <c r="N1131" s="2" t="s">
        <v>16158</v>
      </c>
      <c r="T1131" s="1" t="s">
        <v>17813</v>
      </c>
      <c r="U1131" s="1" t="s">
        <v>105</v>
      </c>
      <c r="V1131" s="1" t="s">
        <v>8758</v>
      </c>
      <c r="Y1131" s="1" t="s">
        <v>2490</v>
      </c>
      <c r="Z1131" s="1" t="s">
        <v>9479</v>
      </c>
      <c r="AC1131" s="1">
        <v>24</v>
      </c>
      <c r="AD1131" s="1" t="s">
        <v>256</v>
      </c>
      <c r="AE1131" s="1" t="s">
        <v>11459</v>
      </c>
      <c r="BB1131" s="1" t="s">
        <v>2491</v>
      </c>
      <c r="BC1131" s="1" t="s">
        <v>12719</v>
      </c>
      <c r="BE1131" s="1" t="s">
        <v>17814</v>
      </c>
      <c r="BF1131" s="1" t="s">
        <v>17815</v>
      </c>
    </row>
    <row r="1132" spans="1:73" ht="13.5" customHeight="1">
      <c r="A1132" s="3" t="str">
        <f>HYPERLINK("http://kyu.snu.ac.kr/sdhj/index.jsp?type=hj/GK14802_00IH_0001_0021.jpg","1723_각북면_21")</f>
        <v>1723_각북면_21</v>
      </c>
      <c r="B1132" s="2">
        <v>1723</v>
      </c>
      <c r="C1132" s="2" t="s">
        <v>17491</v>
      </c>
      <c r="D1132" s="2" t="s">
        <v>17492</v>
      </c>
      <c r="E1132" s="2">
        <v>1131</v>
      </c>
      <c r="F1132" s="1">
        <v>7</v>
      </c>
      <c r="G1132" s="1" t="s">
        <v>2211</v>
      </c>
      <c r="H1132" s="1" t="s">
        <v>8456</v>
      </c>
      <c r="I1132" s="1">
        <v>6</v>
      </c>
      <c r="L1132" s="1">
        <v>3</v>
      </c>
      <c r="M1132" s="2" t="s">
        <v>16157</v>
      </c>
      <c r="N1132" s="2" t="s">
        <v>16158</v>
      </c>
      <c r="T1132" s="1" t="s">
        <v>17813</v>
      </c>
      <c r="U1132" s="1" t="s">
        <v>112</v>
      </c>
      <c r="V1132" s="1" t="s">
        <v>8759</v>
      </c>
      <c r="Y1132" s="1" t="s">
        <v>280</v>
      </c>
      <c r="Z1132" s="1" t="s">
        <v>10684</v>
      </c>
      <c r="AC1132" s="1">
        <v>12</v>
      </c>
      <c r="AD1132" s="1" t="s">
        <v>501</v>
      </c>
      <c r="AE1132" s="1" t="s">
        <v>11446</v>
      </c>
      <c r="AF1132" s="1" t="s">
        <v>581</v>
      </c>
      <c r="AG1132" s="1" t="s">
        <v>11494</v>
      </c>
      <c r="AH1132" s="1" t="s">
        <v>179</v>
      </c>
      <c r="AI1132" s="1" t="s">
        <v>11548</v>
      </c>
      <c r="BC1132" s="1" t="s">
        <v>12719</v>
      </c>
      <c r="BE1132" s="1" t="s">
        <v>17814</v>
      </c>
      <c r="BF1132" s="1" t="s">
        <v>17816</v>
      </c>
      <c r="BU1132" s="1" t="s">
        <v>2492</v>
      </c>
    </row>
    <row r="1133" spans="1:73" ht="13.5" customHeight="1">
      <c r="A1133" s="3" t="str">
        <f>HYPERLINK("http://kyu.snu.ac.kr/sdhj/index.jsp?type=hj/GK14802_00IH_0001_0021.jpg","1723_각북면_21")</f>
        <v>1723_각북면_21</v>
      </c>
      <c r="B1133" s="2">
        <v>1723</v>
      </c>
      <c r="C1133" s="2" t="s">
        <v>17491</v>
      </c>
      <c r="D1133" s="2" t="s">
        <v>17492</v>
      </c>
      <c r="E1133" s="2">
        <v>1132</v>
      </c>
      <c r="F1133" s="1">
        <v>7</v>
      </c>
      <c r="G1133" s="1" t="s">
        <v>2211</v>
      </c>
      <c r="H1133" s="1" t="s">
        <v>8456</v>
      </c>
      <c r="I1133" s="1">
        <v>6</v>
      </c>
      <c r="L1133" s="1">
        <v>3</v>
      </c>
      <c r="M1133" s="2" t="s">
        <v>16157</v>
      </c>
      <c r="N1133" s="2" t="s">
        <v>16158</v>
      </c>
      <c r="T1133" s="1" t="s">
        <v>17813</v>
      </c>
      <c r="U1133" s="1" t="s">
        <v>112</v>
      </c>
      <c r="V1133" s="1" t="s">
        <v>8759</v>
      </c>
      <c r="Y1133" s="1" t="s">
        <v>281</v>
      </c>
      <c r="Z1133" s="1" t="s">
        <v>9542</v>
      </c>
      <c r="AC1133" s="1">
        <v>11</v>
      </c>
      <c r="AD1133" s="1" t="s">
        <v>153</v>
      </c>
      <c r="AE1133" s="1" t="s">
        <v>11465</v>
      </c>
      <c r="AF1133" s="1" t="s">
        <v>89</v>
      </c>
      <c r="AG1133" s="1" t="s">
        <v>11488</v>
      </c>
    </row>
    <row r="1134" spans="1:73" ht="13.5" customHeight="1">
      <c r="A1134" s="3" t="str">
        <f>HYPERLINK("http://kyu.snu.ac.kr/sdhj/index.jsp?type=hj/GK14802_00IH_0001_0021.jpg","1723_각북면_21")</f>
        <v>1723_각북면_21</v>
      </c>
      <c r="B1134" s="2">
        <v>1723</v>
      </c>
      <c r="C1134" s="2" t="s">
        <v>17108</v>
      </c>
      <c r="D1134" s="2" t="s">
        <v>17109</v>
      </c>
      <c r="E1134" s="2">
        <v>1133</v>
      </c>
      <c r="F1134" s="1">
        <v>7</v>
      </c>
      <c r="G1134" s="1" t="s">
        <v>2211</v>
      </c>
      <c r="H1134" s="1" t="s">
        <v>8456</v>
      </c>
      <c r="I1134" s="1">
        <v>6</v>
      </c>
      <c r="L1134" s="1">
        <v>3</v>
      </c>
      <c r="M1134" s="2" t="s">
        <v>16157</v>
      </c>
      <c r="N1134" s="2" t="s">
        <v>16158</v>
      </c>
      <c r="S1134" s="1" t="s">
        <v>147</v>
      </c>
      <c r="T1134" s="1" t="s">
        <v>8669</v>
      </c>
      <c r="W1134" s="1" t="s">
        <v>1211</v>
      </c>
      <c r="X1134" s="1" t="s">
        <v>9197</v>
      </c>
      <c r="Y1134" s="1" t="s">
        <v>2493</v>
      </c>
      <c r="Z1134" s="1" t="s">
        <v>11115</v>
      </c>
      <c r="AF1134" s="1" t="s">
        <v>164</v>
      </c>
      <c r="AG1134" s="1" t="s">
        <v>9220</v>
      </c>
    </row>
    <row r="1135" spans="1:73" ht="13.5" customHeight="1">
      <c r="A1135" s="3" t="str">
        <f>HYPERLINK("http://kyu.snu.ac.kr/sdhj/index.jsp?type=hj/GK14802_00IH_0001_0021.jpg","1723_각북면_21")</f>
        <v>1723_각북면_21</v>
      </c>
      <c r="B1135" s="2">
        <v>1723</v>
      </c>
      <c r="C1135" s="2" t="s">
        <v>17491</v>
      </c>
      <c r="D1135" s="2" t="s">
        <v>17492</v>
      </c>
      <c r="E1135" s="2">
        <v>1134</v>
      </c>
      <c r="F1135" s="1">
        <v>7</v>
      </c>
      <c r="G1135" s="1" t="s">
        <v>2211</v>
      </c>
      <c r="H1135" s="1" t="s">
        <v>8456</v>
      </c>
      <c r="I1135" s="1">
        <v>6</v>
      </c>
      <c r="L1135" s="1">
        <v>4</v>
      </c>
      <c r="M1135" s="2" t="s">
        <v>16159</v>
      </c>
      <c r="N1135" s="2" t="s">
        <v>16160</v>
      </c>
      <c r="T1135" s="1" t="s">
        <v>17817</v>
      </c>
      <c r="U1135" s="1" t="s">
        <v>202</v>
      </c>
      <c r="V1135" s="1" t="s">
        <v>8811</v>
      </c>
      <c r="W1135" s="1" t="s">
        <v>294</v>
      </c>
      <c r="X1135" s="1" t="s">
        <v>9214</v>
      </c>
      <c r="Y1135" s="1" t="s">
        <v>1929</v>
      </c>
      <c r="Z1135" s="1" t="s">
        <v>10604</v>
      </c>
      <c r="AC1135" s="1">
        <v>52</v>
      </c>
      <c r="AD1135" s="1" t="s">
        <v>795</v>
      </c>
      <c r="AE1135" s="1" t="s">
        <v>11445</v>
      </c>
      <c r="AJ1135" s="1" t="s">
        <v>17</v>
      </c>
      <c r="AK1135" s="1" t="s">
        <v>11643</v>
      </c>
      <c r="AL1135" s="1" t="s">
        <v>205</v>
      </c>
      <c r="AM1135" s="1" t="s">
        <v>11656</v>
      </c>
      <c r="AT1135" s="1" t="s">
        <v>108</v>
      </c>
      <c r="AU1135" s="1" t="s">
        <v>8814</v>
      </c>
      <c r="AV1135" s="1" t="s">
        <v>2494</v>
      </c>
      <c r="AW1135" s="1" t="s">
        <v>12577</v>
      </c>
      <c r="BG1135" s="1" t="s">
        <v>108</v>
      </c>
      <c r="BH1135" s="1" t="s">
        <v>8814</v>
      </c>
      <c r="BI1135" s="1" t="s">
        <v>2495</v>
      </c>
      <c r="BJ1135" s="1" t="s">
        <v>12100</v>
      </c>
      <c r="BK1135" s="1" t="s">
        <v>108</v>
      </c>
      <c r="BL1135" s="1" t="s">
        <v>8814</v>
      </c>
      <c r="BM1135" s="1" t="s">
        <v>2496</v>
      </c>
      <c r="BN1135" s="1" t="s">
        <v>13646</v>
      </c>
      <c r="BQ1135" s="1" t="s">
        <v>2497</v>
      </c>
      <c r="BR1135" s="1" t="s">
        <v>14470</v>
      </c>
      <c r="BS1135" s="1" t="s">
        <v>319</v>
      </c>
      <c r="BT1135" s="1" t="s">
        <v>11623</v>
      </c>
    </row>
    <row r="1136" spans="1:73" ht="13.5" customHeight="1">
      <c r="A1136" s="3" t="str">
        <f>HYPERLINK("http://kyu.snu.ac.kr/sdhj/index.jsp?type=hj/GK14802_00IH_0001_0021.jpg","1723_각북면_21")</f>
        <v>1723_각북면_21</v>
      </c>
      <c r="B1136" s="2">
        <v>1723</v>
      </c>
      <c r="C1136" s="2" t="s">
        <v>17818</v>
      </c>
      <c r="D1136" s="2" t="s">
        <v>17819</v>
      </c>
      <c r="E1136" s="2">
        <v>1135</v>
      </c>
      <c r="F1136" s="1">
        <v>7</v>
      </c>
      <c r="G1136" s="1" t="s">
        <v>2211</v>
      </c>
      <c r="H1136" s="1" t="s">
        <v>8456</v>
      </c>
      <c r="I1136" s="1">
        <v>6</v>
      </c>
      <c r="L1136" s="1">
        <v>4</v>
      </c>
      <c r="M1136" s="2" t="s">
        <v>16159</v>
      </c>
      <c r="N1136" s="2" t="s">
        <v>16160</v>
      </c>
      <c r="S1136" s="1" t="s">
        <v>49</v>
      </c>
      <c r="T1136" s="1" t="s">
        <v>241</v>
      </c>
      <c r="W1136" s="1" t="s">
        <v>2072</v>
      </c>
      <c r="X1136" s="1" t="s">
        <v>9225</v>
      </c>
      <c r="Y1136" s="1" t="s">
        <v>51</v>
      </c>
      <c r="Z1136" s="1" t="s">
        <v>9254</v>
      </c>
      <c r="AC1136" s="1">
        <v>51</v>
      </c>
      <c r="AD1136" s="1" t="s">
        <v>421</v>
      </c>
      <c r="AE1136" s="1" t="s">
        <v>9672</v>
      </c>
      <c r="AJ1136" s="1" t="s">
        <v>17</v>
      </c>
      <c r="AK1136" s="1" t="s">
        <v>11643</v>
      </c>
      <c r="AL1136" s="1" t="s">
        <v>75</v>
      </c>
      <c r="AM1136" s="1" t="s">
        <v>11565</v>
      </c>
      <c r="AT1136" s="1" t="s">
        <v>301</v>
      </c>
      <c r="AU1136" s="1" t="s">
        <v>8760</v>
      </c>
      <c r="AV1136" s="1" t="s">
        <v>2498</v>
      </c>
      <c r="AW1136" s="1" t="s">
        <v>12576</v>
      </c>
      <c r="BG1136" s="1" t="s">
        <v>76</v>
      </c>
      <c r="BH1136" s="1" t="s">
        <v>8908</v>
      </c>
      <c r="BI1136" s="1" t="s">
        <v>2499</v>
      </c>
      <c r="BJ1136" s="1" t="s">
        <v>12451</v>
      </c>
      <c r="BK1136" s="1" t="s">
        <v>76</v>
      </c>
      <c r="BL1136" s="1" t="s">
        <v>8908</v>
      </c>
      <c r="BM1136" s="1" t="s">
        <v>2500</v>
      </c>
      <c r="BN1136" s="1" t="s">
        <v>13779</v>
      </c>
      <c r="BO1136" s="1" t="s">
        <v>76</v>
      </c>
      <c r="BP1136" s="1" t="s">
        <v>8908</v>
      </c>
      <c r="BQ1136" s="1" t="s">
        <v>2501</v>
      </c>
      <c r="BR1136" s="1" t="s">
        <v>15810</v>
      </c>
      <c r="BS1136" s="1" t="s">
        <v>93</v>
      </c>
      <c r="BT1136" s="1" t="s">
        <v>11615</v>
      </c>
    </row>
    <row r="1137" spans="1:73" ht="13.5" customHeight="1">
      <c r="A1137" s="3" t="str">
        <f>HYPERLINK("http://kyu.snu.ac.kr/sdhj/index.jsp?type=hj/GK14802_00IH_0001_0021.jpg","1723_각북면_21")</f>
        <v>1723_각북면_21</v>
      </c>
      <c r="B1137" s="2">
        <v>1723</v>
      </c>
      <c r="C1137" s="2" t="s">
        <v>17125</v>
      </c>
      <c r="D1137" s="2" t="s">
        <v>17126</v>
      </c>
      <c r="E1137" s="2">
        <v>1136</v>
      </c>
      <c r="F1137" s="1">
        <v>7</v>
      </c>
      <c r="G1137" s="1" t="s">
        <v>2211</v>
      </c>
      <c r="H1137" s="1" t="s">
        <v>8456</v>
      </c>
      <c r="I1137" s="1">
        <v>6</v>
      </c>
      <c r="L1137" s="1">
        <v>4</v>
      </c>
      <c r="M1137" s="2" t="s">
        <v>16159</v>
      </c>
      <c r="N1137" s="2" t="s">
        <v>16160</v>
      </c>
      <c r="S1137" s="1" t="s">
        <v>216</v>
      </c>
      <c r="T1137" s="1" t="s">
        <v>8655</v>
      </c>
      <c r="Y1137" s="1" t="s">
        <v>2502</v>
      </c>
      <c r="Z1137" s="1" t="s">
        <v>9487</v>
      </c>
      <c r="AC1137" s="1">
        <v>5</v>
      </c>
      <c r="AD1137" s="1" t="s">
        <v>358</v>
      </c>
      <c r="AE1137" s="1" t="s">
        <v>10404</v>
      </c>
    </row>
    <row r="1138" spans="1:73" ht="13.5" customHeight="1">
      <c r="A1138" s="3" t="str">
        <f>HYPERLINK("http://kyu.snu.ac.kr/sdhj/index.jsp?type=hj/GK14802_00IH_0001_0021.jpg","1723_각북면_21")</f>
        <v>1723_각북면_21</v>
      </c>
      <c r="B1138" s="2">
        <v>1723</v>
      </c>
      <c r="C1138" s="2" t="s">
        <v>17820</v>
      </c>
      <c r="D1138" s="2" t="s">
        <v>17821</v>
      </c>
      <c r="E1138" s="2">
        <v>1137</v>
      </c>
      <c r="F1138" s="1">
        <v>7</v>
      </c>
      <c r="G1138" s="1" t="s">
        <v>2211</v>
      </c>
      <c r="H1138" s="1" t="s">
        <v>8456</v>
      </c>
      <c r="I1138" s="1">
        <v>6</v>
      </c>
      <c r="L1138" s="1">
        <v>5</v>
      </c>
      <c r="M1138" s="2" t="s">
        <v>16161</v>
      </c>
      <c r="N1138" s="2" t="s">
        <v>15549</v>
      </c>
      <c r="T1138" s="1" t="s">
        <v>17275</v>
      </c>
      <c r="U1138" s="1" t="s">
        <v>395</v>
      </c>
      <c r="V1138" s="1" t="s">
        <v>8870</v>
      </c>
      <c r="W1138" s="1" t="s">
        <v>82</v>
      </c>
      <c r="X1138" s="1" t="s">
        <v>17822</v>
      </c>
      <c r="Y1138" s="1" t="s">
        <v>2503</v>
      </c>
      <c r="Z1138" s="1" t="s">
        <v>11114</v>
      </c>
      <c r="AC1138" s="1">
        <v>80</v>
      </c>
      <c r="AD1138" s="1" t="s">
        <v>620</v>
      </c>
      <c r="AE1138" s="1" t="s">
        <v>11473</v>
      </c>
      <c r="AJ1138" s="1" t="s">
        <v>17</v>
      </c>
      <c r="AK1138" s="1" t="s">
        <v>11643</v>
      </c>
      <c r="AL1138" s="1" t="s">
        <v>42</v>
      </c>
      <c r="AM1138" s="1" t="s">
        <v>15289</v>
      </c>
      <c r="AT1138" s="1" t="s">
        <v>76</v>
      </c>
      <c r="AU1138" s="1" t="s">
        <v>8908</v>
      </c>
      <c r="AV1138" s="1" t="s">
        <v>947</v>
      </c>
      <c r="AW1138" s="1" t="s">
        <v>10514</v>
      </c>
      <c r="BG1138" s="1" t="s">
        <v>76</v>
      </c>
      <c r="BH1138" s="1" t="s">
        <v>8908</v>
      </c>
      <c r="BI1138" s="1" t="s">
        <v>82</v>
      </c>
      <c r="BJ1138" s="1" t="s">
        <v>9201</v>
      </c>
      <c r="BK1138" s="1" t="s">
        <v>395</v>
      </c>
      <c r="BL1138" s="1" t="s">
        <v>8870</v>
      </c>
      <c r="BM1138" s="1" t="s">
        <v>2504</v>
      </c>
      <c r="BN1138" s="1" t="s">
        <v>13778</v>
      </c>
      <c r="BO1138" s="1" t="s">
        <v>76</v>
      </c>
      <c r="BP1138" s="1" t="s">
        <v>8908</v>
      </c>
      <c r="BQ1138" s="1" t="s">
        <v>2505</v>
      </c>
      <c r="BR1138" s="1" t="s">
        <v>15506</v>
      </c>
      <c r="BS1138" s="1" t="s">
        <v>42</v>
      </c>
      <c r="BT1138" s="1" t="s">
        <v>15289</v>
      </c>
    </row>
    <row r="1139" spans="1:73" ht="13.5" customHeight="1">
      <c r="A1139" s="3" t="str">
        <f>HYPERLINK("http://kyu.snu.ac.kr/sdhj/index.jsp?type=hj/GK14802_00IH_0001_0021.jpg","1723_각북면_21")</f>
        <v>1723_각북면_21</v>
      </c>
      <c r="B1139" s="2">
        <v>1723</v>
      </c>
      <c r="C1139" s="2" t="s">
        <v>17033</v>
      </c>
      <c r="D1139" s="2" t="s">
        <v>17034</v>
      </c>
      <c r="E1139" s="2">
        <v>1138</v>
      </c>
      <c r="F1139" s="1">
        <v>7</v>
      </c>
      <c r="G1139" s="1" t="s">
        <v>2211</v>
      </c>
      <c r="H1139" s="1" t="s">
        <v>8456</v>
      </c>
      <c r="I1139" s="1">
        <v>6</v>
      </c>
      <c r="L1139" s="1">
        <v>5</v>
      </c>
      <c r="M1139" s="2" t="s">
        <v>16161</v>
      </c>
      <c r="N1139" s="2" t="s">
        <v>15549</v>
      </c>
      <c r="S1139" s="1" t="s">
        <v>49</v>
      </c>
      <c r="T1139" s="1" t="s">
        <v>241</v>
      </c>
      <c r="W1139" s="1" t="s">
        <v>523</v>
      </c>
      <c r="X1139" s="1" t="s">
        <v>9198</v>
      </c>
      <c r="Y1139" s="1" t="s">
        <v>51</v>
      </c>
      <c r="Z1139" s="1" t="s">
        <v>9254</v>
      </c>
      <c r="AC1139" s="1">
        <v>64</v>
      </c>
      <c r="AD1139" s="1" t="s">
        <v>68</v>
      </c>
      <c r="AE1139" s="1" t="s">
        <v>11438</v>
      </c>
      <c r="AJ1139" s="1" t="s">
        <v>17</v>
      </c>
      <c r="AK1139" s="1" t="s">
        <v>11643</v>
      </c>
      <c r="AL1139" s="1" t="s">
        <v>293</v>
      </c>
      <c r="AM1139" s="1" t="s">
        <v>11558</v>
      </c>
      <c r="AT1139" s="1" t="s">
        <v>550</v>
      </c>
      <c r="AU1139" s="1" t="s">
        <v>11888</v>
      </c>
      <c r="AV1139" s="1" t="s">
        <v>2506</v>
      </c>
      <c r="AW1139" s="1" t="s">
        <v>9859</v>
      </c>
      <c r="BG1139" s="1" t="s">
        <v>550</v>
      </c>
      <c r="BH1139" s="1" t="s">
        <v>11888</v>
      </c>
      <c r="BI1139" s="1" t="s">
        <v>2507</v>
      </c>
      <c r="BJ1139" s="1" t="s">
        <v>9620</v>
      </c>
      <c r="BK1139" s="1" t="s">
        <v>2508</v>
      </c>
      <c r="BL1139" s="1" t="s">
        <v>13468</v>
      </c>
      <c r="BM1139" s="1" t="s">
        <v>2509</v>
      </c>
      <c r="BN1139" s="1" t="s">
        <v>15435</v>
      </c>
      <c r="BO1139" s="1" t="s">
        <v>76</v>
      </c>
      <c r="BP1139" s="1" t="s">
        <v>8908</v>
      </c>
      <c r="BQ1139" s="1" t="s">
        <v>2510</v>
      </c>
      <c r="BR1139" s="1" t="s">
        <v>15603</v>
      </c>
      <c r="BS1139" s="1" t="s">
        <v>42</v>
      </c>
      <c r="BT1139" s="1" t="s">
        <v>15289</v>
      </c>
    </row>
    <row r="1140" spans="1:73" ht="13.5" customHeight="1">
      <c r="A1140" s="3" t="str">
        <f>HYPERLINK("http://kyu.snu.ac.kr/sdhj/index.jsp?type=hj/GK14802_00IH_0001_0022.jpg","1723_각북면_22")</f>
        <v>1723_각북면_22</v>
      </c>
      <c r="B1140" s="2">
        <v>1723</v>
      </c>
      <c r="C1140" s="2" t="s">
        <v>17172</v>
      </c>
      <c r="D1140" s="2" t="s">
        <v>17173</v>
      </c>
      <c r="E1140" s="2">
        <v>1139</v>
      </c>
      <c r="F1140" s="1">
        <v>7</v>
      </c>
      <c r="G1140" s="1" t="s">
        <v>2211</v>
      </c>
      <c r="H1140" s="1" t="s">
        <v>8456</v>
      </c>
      <c r="I1140" s="1">
        <v>6</v>
      </c>
      <c r="L1140" s="1">
        <v>5</v>
      </c>
      <c r="M1140" s="2" t="s">
        <v>16161</v>
      </c>
      <c r="N1140" s="2" t="s">
        <v>15549</v>
      </c>
      <c r="S1140" s="1" t="s">
        <v>60</v>
      </c>
      <c r="T1140" s="1" t="s">
        <v>8660</v>
      </c>
      <c r="U1140" s="1" t="s">
        <v>2511</v>
      </c>
      <c r="V1140" s="1" t="s">
        <v>9018</v>
      </c>
      <c r="Y1140" s="1" t="s">
        <v>2512</v>
      </c>
      <c r="Z1140" s="1" t="s">
        <v>11113</v>
      </c>
      <c r="AC1140" s="1">
        <v>23</v>
      </c>
      <c r="AD1140" s="1" t="s">
        <v>446</v>
      </c>
      <c r="AE1140" s="1" t="s">
        <v>11469</v>
      </c>
      <c r="BU1140" s="1" t="s">
        <v>2513</v>
      </c>
    </row>
    <row r="1141" spans="1:73" ht="13.5" customHeight="1">
      <c r="A1141" s="3" t="str">
        <f>HYPERLINK("http://kyu.snu.ac.kr/sdhj/index.jsp?type=hj/GK14802_00IH_0001_0022.jpg","1723_각북면_22")</f>
        <v>1723_각북면_22</v>
      </c>
      <c r="B1141" s="2">
        <v>1723</v>
      </c>
      <c r="C1141" s="2" t="s">
        <v>17278</v>
      </c>
      <c r="D1141" s="2" t="s">
        <v>17279</v>
      </c>
      <c r="E1141" s="2">
        <v>1140</v>
      </c>
      <c r="F1141" s="1">
        <v>7</v>
      </c>
      <c r="G1141" s="1" t="s">
        <v>2211</v>
      </c>
      <c r="H1141" s="1" t="s">
        <v>8456</v>
      </c>
      <c r="I1141" s="1">
        <v>7</v>
      </c>
      <c r="J1141" s="1" t="s">
        <v>2514</v>
      </c>
      <c r="K1141" s="1" t="s">
        <v>8576</v>
      </c>
      <c r="L1141" s="1">
        <v>1</v>
      </c>
      <c r="M1141" s="2" t="s">
        <v>2515</v>
      </c>
      <c r="N1141" s="2" t="s">
        <v>11112</v>
      </c>
      <c r="T1141" s="1" t="s">
        <v>17530</v>
      </c>
      <c r="U1141" s="1" t="s">
        <v>2237</v>
      </c>
      <c r="V1141" s="1" t="s">
        <v>9109</v>
      </c>
      <c r="Y1141" s="1" t="s">
        <v>2515</v>
      </c>
      <c r="Z1141" s="1" t="s">
        <v>11112</v>
      </c>
      <c r="AC1141" s="1">
        <v>47</v>
      </c>
      <c r="AD1141" s="1" t="s">
        <v>223</v>
      </c>
      <c r="AE1141" s="1" t="s">
        <v>11481</v>
      </c>
      <c r="AJ1141" s="1" t="s">
        <v>17</v>
      </c>
      <c r="AK1141" s="1" t="s">
        <v>11643</v>
      </c>
      <c r="AL1141" s="1" t="s">
        <v>93</v>
      </c>
      <c r="AM1141" s="1" t="s">
        <v>11615</v>
      </c>
      <c r="AT1141" s="1" t="s">
        <v>108</v>
      </c>
      <c r="AU1141" s="1" t="s">
        <v>8814</v>
      </c>
      <c r="AV1141" s="1" t="s">
        <v>654</v>
      </c>
      <c r="AW1141" s="1" t="s">
        <v>10833</v>
      </c>
      <c r="BB1141" s="1" t="s">
        <v>110</v>
      </c>
      <c r="BC1141" s="1" t="s">
        <v>8789</v>
      </c>
      <c r="BD1141" s="1" t="s">
        <v>1902</v>
      </c>
      <c r="BE1141" s="1" t="s">
        <v>10074</v>
      </c>
      <c r="BG1141" s="1" t="s">
        <v>17823</v>
      </c>
      <c r="BH1141" s="1" t="s">
        <v>17824</v>
      </c>
      <c r="BI1141" s="1" t="s">
        <v>17825</v>
      </c>
      <c r="BJ1141" s="1" t="s">
        <v>17826</v>
      </c>
      <c r="BK1141" s="1" t="s">
        <v>301</v>
      </c>
      <c r="BL1141" s="1" t="s">
        <v>8760</v>
      </c>
      <c r="BM1141" s="1" t="s">
        <v>532</v>
      </c>
      <c r="BN1141" s="1" t="s">
        <v>10563</v>
      </c>
      <c r="BO1141" s="1" t="s">
        <v>815</v>
      </c>
      <c r="BP1141" s="1" t="s">
        <v>17827</v>
      </c>
      <c r="BQ1141" s="1" t="s">
        <v>19194</v>
      </c>
      <c r="BR1141" s="1" t="s">
        <v>15385</v>
      </c>
      <c r="BS1141" s="1" t="s">
        <v>179</v>
      </c>
      <c r="BT1141" s="1" t="s">
        <v>11548</v>
      </c>
    </row>
    <row r="1142" spans="1:73" ht="13.5" customHeight="1">
      <c r="A1142" s="3" t="str">
        <f>HYPERLINK("http://kyu.snu.ac.kr/sdhj/index.jsp?type=hj/GK14802_00IH_0001_0022.jpg","1723_각북면_22")</f>
        <v>1723_각북면_22</v>
      </c>
      <c r="B1142" s="2">
        <v>1723</v>
      </c>
      <c r="C1142" s="2" t="s">
        <v>17252</v>
      </c>
      <c r="D1142" s="2" t="s">
        <v>17253</v>
      </c>
      <c r="E1142" s="2">
        <v>1141</v>
      </c>
      <c r="F1142" s="1">
        <v>7</v>
      </c>
      <c r="G1142" s="1" t="s">
        <v>2211</v>
      </c>
      <c r="H1142" s="1" t="s">
        <v>8456</v>
      </c>
      <c r="I1142" s="1">
        <v>7</v>
      </c>
      <c r="L1142" s="1">
        <v>1</v>
      </c>
      <c r="M1142" s="2" t="s">
        <v>2515</v>
      </c>
      <c r="N1142" s="2" t="s">
        <v>11112</v>
      </c>
      <c r="S1142" s="1" t="s">
        <v>49</v>
      </c>
      <c r="T1142" s="1" t="s">
        <v>241</v>
      </c>
      <c r="U1142" s="1" t="s">
        <v>171</v>
      </c>
      <c r="V1142" s="1" t="s">
        <v>14995</v>
      </c>
      <c r="W1142" s="1" t="s">
        <v>523</v>
      </c>
      <c r="X1142" s="1" t="s">
        <v>9198</v>
      </c>
      <c r="Y1142" s="1" t="s">
        <v>51</v>
      </c>
      <c r="Z1142" s="1" t="s">
        <v>9254</v>
      </c>
      <c r="AC1142" s="1">
        <v>45</v>
      </c>
      <c r="AD1142" s="1" t="s">
        <v>74</v>
      </c>
      <c r="AE1142" s="1" t="s">
        <v>11463</v>
      </c>
      <c r="AJ1142" s="1" t="s">
        <v>17</v>
      </c>
      <c r="AK1142" s="1" t="s">
        <v>11643</v>
      </c>
      <c r="AL1142" s="1" t="s">
        <v>293</v>
      </c>
      <c r="AM1142" s="1" t="s">
        <v>11558</v>
      </c>
      <c r="AT1142" s="1" t="s">
        <v>815</v>
      </c>
      <c r="AU1142" s="1" t="s">
        <v>17286</v>
      </c>
      <c r="AV1142" s="1" t="s">
        <v>2516</v>
      </c>
      <c r="AW1142" s="1" t="s">
        <v>9333</v>
      </c>
      <c r="BG1142" s="1" t="s">
        <v>76</v>
      </c>
      <c r="BH1142" s="1" t="s">
        <v>8908</v>
      </c>
      <c r="BI1142" s="1" t="s">
        <v>825</v>
      </c>
      <c r="BJ1142" s="1" t="s">
        <v>12507</v>
      </c>
      <c r="BM1142" s="1" t="s">
        <v>2517</v>
      </c>
      <c r="BN1142" s="1" t="s">
        <v>10756</v>
      </c>
      <c r="BO1142" s="1" t="s">
        <v>351</v>
      </c>
      <c r="BP1142" s="1" t="s">
        <v>14998</v>
      </c>
      <c r="BQ1142" s="1" t="s">
        <v>8268</v>
      </c>
      <c r="BR1142" s="1" t="s">
        <v>14469</v>
      </c>
      <c r="BS1142" s="1" t="s">
        <v>75</v>
      </c>
      <c r="BT1142" s="1" t="s">
        <v>11565</v>
      </c>
    </row>
    <row r="1143" spans="1:73" ht="13.5" customHeight="1">
      <c r="A1143" s="3" t="str">
        <f>HYPERLINK("http://kyu.snu.ac.kr/sdhj/index.jsp?type=hj/GK14802_00IH_0001_0022.jpg","1723_각북면_22")</f>
        <v>1723_각북면_22</v>
      </c>
      <c r="B1143" s="2">
        <v>1723</v>
      </c>
      <c r="C1143" s="2" t="s">
        <v>17183</v>
      </c>
      <c r="D1143" s="2" t="s">
        <v>17184</v>
      </c>
      <c r="E1143" s="2">
        <v>1142</v>
      </c>
      <c r="F1143" s="1">
        <v>7</v>
      </c>
      <c r="G1143" s="1" t="s">
        <v>2211</v>
      </c>
      <c r="H1143" s="1" t="s">
        <v>8456</v>
      </c>
      <c r="I1143" s="1">
        <v>7</v>
      </c>
      <c r="L1143" s="1">
        <v>1</v>
      </c>
      <c r="M1143" s="2" t="s">
        <v>2515</v>
      </c>
      <c r="N1143" s="2" t="s">
        <v>11112</v>
      </c>
      <c r="S1143" s="1" t="s">
        <v>216</v>
      </c>
      <c r="T1143" s="1" t="s">
        <v>8655</v>
      </c>
      <c r="Y1143" s="1" t="s">
        <v>2518</v>
      </c>
      <c r="Z1143" s="1" t="s">
        <v>9748</v>
      </c>
      <c r="AF1143" s="1" t="s">
        <v>700</v>
      </c>
      <c r="AG1143" s="1" t="s">
        <v>11489</v>
      </c>
    </row>
    <row r="1144" spans="1:73" ht="13.5" customHeight="1">
      <c r="A1144" s="3" t="str">
        <f>HYPERLINK("http://kyu.snu.ac.kr/sdhj/index.jsp?type=hj/GK14802_00IH_0001_0022.jpg","1723_각북면_22")</f>
        <v>1723_각북면_22</v>
      </c>
      <c r="B1144" s="2">
        <v>1723</v>
      </c>
      <c r="C1144" s="2" t="s">
        <v>17183</v>
      </c>
      <c r="D1144" s="2" t="s">
        <v>17184</v>
      </c>
      <c r="E1144" s="2">
        <v>1143</v>
      </c>
      <c r="F1144" s="1">
        <v>7</v>
      </c>
      <c r="G1144" s="1" t="s">
        <v>2211</v>
      </c>
      <c r="H1144" s="1" t="s">
        <v>8456</v>
      </c>
      <c r="I1144" s="1">
        <v>7</v>
      </c>
      <c r="L1144" s="1">
        <v>1</v>
      </c>
      <c r="M1144" s="2" t="s">
        <v>2515</v>
      </c>
      <c r="N1144" s="2" t="s">
        <v>11112</v>
      </c>
      <c r="S1144" s="1" t="s">
        <v>67</v>
      </c>
      <c r="T1144" s="1" t="s">
        <v>2699</v>
      </c>
      <c r="Y1144" s="1" t="s">
        <v>315</v>
      </c>
      <c r="Z1144" s="1" t="s">
        <v>9351</v>
      </c>
      <c r="AC1144" s="1">
        <v>12</v>
      </c>
      <c r="AD1144" s="1" t="s">
        <v>501</v>
      </c>
      <c r="AE1144" s="1" t="s">
        <v>11446</v>
      </c>
    </row>
    <row r="1145" spans="1:73" ht="13.5" customHeight="1">
      <c r="A1145" s="3" t="str">
        <f>HYPERLINK("http://kyu.snu.ac.kr/sdhj/index.jsp?type=hj/GK14802_00IH_0001_0022.jpg","1723_각북면_22")</f>
        <v>1723_각북면_22</v>
      </c>
      <c r="B1145" s="2">
        <v>1723</v>
      </c>
      <c r="C1145" s="2" t="s">
        <v>17183</v>
      </c>
      <c r="D1145" s="2" t="s">
        <v>17184</v>
      </c>
      <c r="E1145" s="2">
        <v>1144</v>
      </c>
      <c r="F1145" s="1">
        <v>7</v>
      </c>
      <c r="G1145" s="1" t="s">
        <v>2211</v>
      </c>
      <c r="H1145" s="1" t="s">
        <v>8456</v>
      </c>
      <c r="I1145" s="1">
        <v>7</v>
      </c>
      <c r="L1145" s="1">
        <v>1</v>
      </c>
      <c r="M1145" s="2" t="s">
        <v>2515</v>
      </c>
      <c r="N1145" s="2" t="s">
        <v>11112</v>
      </c>
      <c r="S1145" s="1" t="s">
        <v>67</v>
      </c>
      <c r="T1145" s="1" t="s">
        <v>2699</v>
      </c>
      <c r="Y1145" s="1" t="s">
        <v>51</v>
      </c>
      <c r="Z1145" s="1" t="s">
        <v>9254</v>
      </c>
      <c r="AC1145" s="1">
        <v>8</v>
      </c>
      <c r="AD1145" s="1" t="s">
        <v>593</v>
      </c>
      <c r="AE1145" s="1" t="s">
        <v>11448</v>
      </c>
    </row>
    <row r="1146" spans="1:73" ht="13.5" customHeight="1">
      <c r="A1146" s="3" t="str">
        <f>HYPERLINK("http://kyu.snu.ac.kr/sdhj/index.jsp?type=hj/GK14802_00IH_0001_0022.jpg","1723_각북면_22")</f>
        <v>1723_각북면_22</v>
      </c>
      <c r="B1146" s="2">
        <v>1723</v>
      </c>
      <c r="C1146" s="2" t="s">
        <v>17183</v>
      </c>
      <c r="D1146" s="2" t="s">
        <v>17184</v>
      </c>
      <c r="E1146" s="2">
        <v>1145</v>
      </c>
      <c r="F1146" s="1">
        <v>7</v>
      </c>
      <c r="G1146" s="1" t="s">
        <v>2211</v>
      </c>
      <c r="H1146" s="1" t="s">
        <v>8456</v>
      </c>
      <c r="I1146" s="1">
        <v>7</v>
      </c>
      <c r="L1146" s="1">
        <v>2</v>
      </c>
      <c r="M1146" s="2" t="s">
        <v>16162</v>
      </c>
      <c r="N1146" s="2" t="s">
        <v>16163</v>
      </c>
      <c r="T1146" s="1" t="s">
        <v>17188</v>
      </c>
      <c r="U1146" s="1" t="s">
        <v>503</v>
      </c>
      <c r="V1146" s="1" t="s">
        <v>8753</v>
      </c>
      <c r="W1146" s="1" t="s">
        <v>1544</v>
      </c>
      <c r="X1146" s="1" t="s">
        <v>9208</v>
      </c>
      <c r="Y1146" s="1" t="s">
        <v>51</v>
      </c>
      <c r="Z1146" s="1" t="s">
        <v>9254</v>
      </c>
      <c r="AC1146" s="1">
        <v>66</v>
      </c>
      <c r="AD1146" s="1" t="s">
        <v>165</v>
      </c>
      <c r="AE1146" s="1" t="s">
        <v>10958</v>
      </c>
      <c r="AJ1146" s="1" t="s">
        <v>17</v>
      </c>
      <c r="AK1146" s="1" t="s">
        <v>11643</v>
      </c>
      <c r="AL1146" s="1" t="s">
        <v>319</v>
      </c>
      <c r="AM1146" s="1" t="s">
        <v>11623</v>
      </c>
      <c r="AT1146" s="1" t="s">
        <v>76</v>
      </c>
      <c r="AU1146" s="1" t="s">
        <v>8908</v>
      </c>
      <c r="AV1146" s="1" t="s">
        <v>2519</v>
      </c>
      <c r="AW1146" s="1" t="s">
        <v>12575</v>
      </c>
      <c r="BG1146" s="1" t="s">
        <v>76</v>
      </c>
      <c r="BH1146" s="1" t="s">
        <v>8908</v>
      </c>
      <c r="BI1146" s="1" t="s">
        <v>2312</v>
      </c>
      <c r="BJ1146" s="1" t="s">
        <v>10673</v>
      </c>
      <c r="BK1146" s="1" t="s">
        <v>76</v>
      </c>
      <c r="BL1146" s="1" t="s">
        <v>8908</v>
      </c>
      <c r="BM1146" s="1" t="s">
        <v>1868</v>
      </c>
      <c r="BN1146" s="1" t="s">
        <v>13021</v>
      </c>
      <c r="BO1146" s="1" t="s">
        <v>76</v>
      </c>
      <c r="BP1146" s="1" t="s">
        <v>8908</v>
      </c>
      <c r="BQ1146" s="1" t="s">
        <v>2520</v>
      </c>
      <c r="BR1146" s="1" t="s">
        <v>14468</v>
      </c>
      <c r="BS1146" s="1" t="s">
        <v>205</v>
      </c>
      <c r="BT1146" s="1" t="s">
        <v>11656</v>
      </c>
    </row>
    <row r="1147" spans="1:73" ht="13.5" customHeight="1">
      <c r="A1147" s="3" t="str">
        <f>HYPERLINK("http://kyu.snu.ac.kr/sdhj/index.jsp?type=hj/GK14802_00IH_0001_0022.jpg","1723_각북면_22")</f>
        <v>1723_각북면_22</v>
      </c>
      <c r="B1147" s="2">
        <v>1723</v>
      </c>
      <c r="C1147" s="2" t="s">
        <v>17189</v>
      </c>
      <c r="D1147" s="2" t="s">
        <v>17190</v>
      </c>
      <c r="E1147" s="2">
        <v>1146</v>
      </c>
      <c r="F1147" s="1">
        <v>7</v>
      </c>
      <c r="G1147" s="1" t="s">
        <v>2211</v>
      </c>
      <c r="H1147" s="1" t="s">
        <v>8456</v>
      </c>
      <c r="I1147" s="1">
        <v>7</v>
      </c>
      <c r="L1147" s="1">
        <v>2</v>
      </c>
      <c r="M1147" s="2" t="s">
        <v>16162</v>
      </c>
      <c r="N1147" s="2" t="s">
        <v>16163</v>
      </c>
      <c r="S1147" s="1" t="s">
        <v>216</v>
      </c>
      <c r="T1147" s="1" t="s">
        <v>8655</v>
      </c>
      <c r="Y1147" s="1" t="s">
        <v>51</v>
      </c>
      <c r="Z1147" s="1" t="s">
        <v>9254</v>
      </c>
      <c r="AC1147" s="1">
        <v>22</v>
      </c>
      <c r="AD1147" s="1" t="s">
        <v>143</v>
      </c>
      <c r="AE1147" s="1" t="s">
        <v>11451</v>
      </c>
    </row>
    <row r="1148" spans="1:73" ht="13.5" customHeight="1">
      <c r="A1148" s="3" t="str">
        <f>HYPERLINK("http://kyu.snu.ac.kr/sdhj/index.jsp?type=hj/GK14802_00IH_0001_0022.jpg","1723_각북면_22")</f>
        <v>1723_각북면_22</v>
      </c>
      <c r="B1148" s="2">
        <v>1723</v>
      </c>
      <c r="C1148" s="2" t="s">
        <v>17189</v>
      </c>
      <c r="D1148" s="2" t="s">
        <v>17190</v>
      </c>
      <c r="E1148" s="2">
        <v>1147</v>
      </c>
      <c r="F1148" s="1">
        <v>7</v>
      </c>
      <c r="G1148" s="1" t="s">
        <v>2211</v>
      </c>
      <c r="H1148" s="1" t="s">
        <v>8456</v>
      </c>
      <c r="I1148" s="1">
        <v>7</v>
      </c>
      <c r="L1148" s="1">
        <v>2</v>
      </c>
      <c r="M1148" s="2" t="s">
        <v>16162</v>
      </c>
      <c r="N1148" s="2" t="s">
        <v>16163</v>
      </c>
      <c r="S1148" s="1" t="s">
        <v>136</v>
      </c>
      <c r="T1148" s="1" t="s">
        <v>4203</v>
      </c>
      <c r="Y1148" s="1" t="s">
        <v>2521</v>
      </c>
      <c r="Z1148" s="1" t="s">
        <v>10041</v>
      </c>
      <c r="AF1148" s="1" t="s">
        <v>689</v>
      </c>
      <c r="AG1148" s="1" t="s">
        <v>11497</v>
      </c>
      <c r="AH1148" s="1" t="s">
        <v>2522</v>
      </c>
      <c r="AI1148" s="1" t="s">
        <v>11555</v>
      </c>
    </row>
    <row r="1149" spans="1:73" ht="13.5" customHeight="1">
      <c r="A1149" s="3" t="str">
        <f>HYPERLINK("http://kyu.snu.ac.kr/sdhj/index.jsp?type=hj/GK14802_00IH_0001_0022.jpg","1723_각북면_22")</f>
        <v>1723_각북면_22</v>
      </c>
      <c r="B1149" s="2">
        <v>1723</v>
      </c>
      <c r="C1149" s="2" t="s">
        <v>17189</v>
      </c>
      <c r="D1149" s="2" t="s">
        <v>17190</v>
      </c>
      <c r="E1149" s="2">
        <v>1148</v>
      </c>
      <c r="F1149" s="1">
        <v>7</v>
      </c>
      <c r="G1149" s="1" t="s">
        <v>2211</v>
      </c>
      <c r="H1149" s="1" t="s">
        <v>8456</v>
      </c>
      <c r="I1149" s="1">
        <v>7</v>
      </c>
      <c r="L1149" s="1">
        <v>3</v>
      </c>
      <c r="M1149" s="2" t="s">
        <v>16164</v>
      </c>
      <c r="N1149" s="2" t="s">
        <v>16165</v>
      </c>
      <c r="T1149" s="1" t="s">
        <v>17158</v>
      </c>
      <c r="U1149" s="1" t="s">
        <v>1973</v>
      </c>
      <c r="V1149" s="1" t="s">
        <v>15015</v>
      </c>
      <c r="W1149" s="1" t="s">
        <v>197</v>
      </c>
      <c r="X1149" s="1" t="s">
        <v>17828</v>
      </c>
      <c r="Y1149" s="1" t="s">
        <v>2523</v>
      </c>
      <c r="Z1149" s="1" t="s">
        <v>11111</v>
      </c>
      <c r="AC1149" s="1">
        <v>57</v>
      </c>
      <c r="AD1149" s="1" t="s">
        <v>748</v>
      </c>
      <c r="AE1149" s="1" t="s">
        <v>11467</v>
      </c>
      <c r="AJ1149" s="1" t="s">
        <v>17</v>
      </c>
      <c r="AK1149" s="1" t="s">
        <v>11643</v>
      </c>
      <c r="AL1149" s="1" t="s">
        <v>93</v>
      </c>
      <c r="AM1149" s="1" t="s">
        <v>11615</v>
      </c>
      <c r="AT1149" s="1" t="s">
        <v>2524</v>
      </c>
      <c r="AU1149" s="1" t="s">
        <v>11920</v>
      </c>
      <c r="AV1149" s="1" t="s">
        <v>2525</v>
      </c>
      <c r="AW1149" s="1" t="s">
        <v>12574</v>
      </c>
      <c r="BG1149" s="1" t="s">
        <v>933</v>
      </c>
      <c r="BH1149" s="1" t="s">
        <v>14902</v>
      </c>
      <c r="BI1149" s="1" t="s">
        <v>2526</v>
      </c>
      <c r="BJ1149" s="1" t="s">
        <v>9929</v>
      </c>
      <c r="BK1149" s="1" t="s">
        <v>933</v>
      </c>
      <c r="BL1149" s="1" t="s">
        <v>14902</v>
      </c>
      <c r="BM1149" s="1" t="s">
        <v>2527</v>
      </c>
      <c r="BN1149" s="1" t="s">
        <v>13516</v>
      </c>
      <c r="BO1149" s="1" t="s">
        <v>2528</v>
      </c>
      <c r="BP1149" s="1" t="s">
        <v>14903</v>
      </c>
      <c r="BQ1149" s="1" t="s">
        <v>2529</v>
      </c>
      <c r="BR1149" s="1" t="s">
        <v>15528</v>
      </c>
      <c r="BS1149" s="1" t="s">
        <v>93</v>
      </c>
      <c r="BT1149" s="1" t="s">
        <v>11615</v>
      </c>
    </row>
    <row r="1150" spans="1:73" ht="13.5" customHeight="1">
      <c r="A1150" s="3" t="str">
        <f>HYPERLINK("http://kyu.snu.ac.kr/sdhj/index.jsp?type=hj/GK14802_00IH_0001_0022.jpg","1723_각북면_22")</f>
        <v>1723_각북면_22</v>
      </c>
      <c r="B1150" s="2">
        <v>1723</v>
      </c>
      <c r="C1150" s="2" t="s">
        <v>17057</v>
      </c>
      <c r="D1150" s="2" t="s">
        <v>17058</v>
      </c>
      <c r="E1150" s="2">
        <v>1149</v>
      </c>
      <c r="F1150" s="1">
        <v>7</v>
      </c>
      <c r="G1150" s="1" t="s">
        <v>2211</v>
      </c>
      <c r="H1150" s="1" t="s">
        <v>8456</v>
      </c>
      <c r="I1150" s="1">
        <v>7</v>
      </c>
      <c r="L1150" s="1">
        <v>3</v>
      </c>
      <c r="M1150" s="2" t="s">
        <v>16164</v>
      </c>
      <c r="N1150" s="2" t="s">
        <v>16165</v>
      </c>
      <c r="S1150" s="1" t="s">
        <v>216</v>
      </c>
      <c r="T1150" s="1" t="s">
        <v>8655</v>
      </c>
      <c r="AC1150" s="1">
        <v>15</v>
      </c>
      <c r="AD1150" s="1" t="s">
        <v>336</v>
      </c>
      <c r="AE1150" s="1" t="s">
        <v>11456</v>
      </c>
    </row>
    <row r="1151" spans="1:73" ht="13.5" customHeight="1">
      <c r="A1151" s="3" t="str">
        <f>HYPERLINK("http://kyu.snu.ac.kr/sdhj/index.jsp?type=hj/GK14802_00IH_0001_0022.jpg","1723_각북면_22")</f>
        <v>1723_각북면_22</v>
      </c>
      <c r="B1151" s="2">
        <v>1723</v>
      </c>
      <c r="C1151" s="2" t="s">
        <v>17551</v>
      </c>
      <c r="D1151" s="2" t="s">
        <v>17552</v>
      </c>
      <c r="E1151" s="2">
        <v>1150</v>
      </c>
      <c r="F1151" s="1">
        <v>7</v>
      </c>
      <c r="G1151" s="1" t="s">
        <v>2211</v>
      </c>
      <c r="H1151" s="1" t="s">
        <v>8456</v>
      </c>
      <c r="I1151" s="1">
        <v>7</v>
      </c>
      <c r="L1151" s="1">
        <v>3</v>
      </c>
      <c r="M1151" s="2" t="s">
        <v>16164</v>
      </c>
      <c r="N1151" s="2" t="s">
        <v>16165</v>
      </c>
      <c r="S1151" s="1" t="s">
        <v>136</v>
      </c>
      <c r="T1151" s="1" t="s">
        <v>4203</v>
      </c>
      <c r="U1151" s="1" t="s">
        <v>2530</v>
      </c>
      <c r="V1151" s="1" t="s">
        <v>9108</v>
      </c>
      <c r="Y1151" s="1" t="s">
        <v>2531</v>
      </c>
      <c r="Z1151" s="1" t="s">
        <v>11110</v>
      </c>
      <c r="AC1151" s="1">
        <v>18</v>
      </c>
      <c r="AD1151" s="1" t="s">
        <v>149</v>
      </c>
      <c r="AE1151" s="1" t="s">
        <v>9619</v>
      </c>
    </row>
    <row r="1152" spans="1:73" ht="13.5" customHeight="1">
      <c r="A1152" s="3" t="str">
        <f>HYPERLINK("http://kyu.snu.ac.kr/sdhj/index.jsp?type=hj/GK14802_00IH_0001_0022.jpg","1723_각북면_22")</f>
        <v>1723_각북면_22</v>
      </c>
      <c r="B1152" s="2">
        <v>1723</v>
      </c>
      <c r="C1152" s="2" t="s">
        <v>17551</v>
      </c>
      <c r="D1152" s="2" t="s">
        <v>17552</v>
      </c>
      <c r="E1152" s="2">
        <v>1151</v>
      </c>
      <c r="F1152" s="1">
        <v>7</v>
      </c>
      <c r="G1152" s="1" t="s">
        <v>2211</v>
      </c>
      <c r="H1152" s="1" t="s">
        <v>8456</v>
      </c>
      <c r="I1152" s="1">
        <v>7</v>
      </c>
      <c r="L1152" s="1">
        <v>3</v>
      </c>
      <c r="M1152" s="2" t="s">
        <v>16164</v>
      </c>
      <c r="N1152" s="2" t="s">
        <v>16165</v>
      </c>
      <c r="T1152" s="1" t="s">
        <v>17658</v>
      </c>
      <c r="U1152" s="1" t="s">
        <v>112</v>
      </c>
      <c r="V1152" s="1" t="s">
        <v>8759</v>
      </c>
      <c r="Y1152" s="1" t="s">
        <v>2532</v>
      </c>
      <c r="Z1152" s="1" t="s">
        <v>9551</v>
      </c>
      <c r="AC1152" s="1">
        <v>70</v>
      </c>
      <c r="AD1152" s="1" t="s">
        <v>620</v>
      </c>
      <c r="AE1152" s="1" t="s">
        <v>11473</v>
      </c>
      <c r="AG1152" s="1" t="s">
        <v>17661</v>
      </c>
      <c r="AT1152" s="1" t="s">
        <v>108</v>
      </c>
      <c r="AU1152" s="1" t="s">
        <v>8814</v>
      </c>
      <c r="AV1152" s="1" t="s">
        <v>1240</v>
      </c>
      <c r="AW1152" s="1" t="s">
        <v>10398</v>
      </c>
      <c r="BB1152" s="1" t="s">
        <v>110</v>
      </c>
      <c r="BC1152" s="1" t="s">
        <v>8789</v>
      </c>
      <c r="BD1152" s="1" t="s">
        <v>346</v>
      </c>
      <c r="BE1152" s="1" t="s">
        <v>12869</v>
      </c>
    </row>
    <row r="1153" spans="1:73" ht="13.5" customHeight="1">
      <c r="A1153" s="3" t="str">
        <f>HYPERLINK("http://kyu.snu.ac.kr/sdhj/index.jsp?type=hj/GK14802_00IH_0001_0022.jpg","1723_각북면_22")</f>
        <v>1723_각북면_22</v>
      </c>
      <c r="B1153" s="2">
        <v>1723</v>
      </c>
      <c r="C1153" s="2" t="s">
        <v>17551</v>
      </c>
      <c r="D1153" s="2" t="s">
        <v>17552</v>
      </c>
      <c r="E1153" s="2">
        <v>1152</v>
      </c>
      <c r="F1153" s="1">
        <v>7</v>
      </c>
      <c r="G1153" s="1" t="s">
        <v>2211</v>
      </c>
      <c r="H1153" s="1" t="s">
        <v>8456</v>
      </c>
      <c r="I1153" s="1">
        <v>7</v>
      </c>
      <c r="L1153" s="1">
        <v>3</v>
      </c>
      <c r="M1153" s="2" t="s">
        <v>16164</v>
      </c>
      <c r="N1153" s="2" t="s">
        <v>16165</v>
      </c>
      <c r="T1153" s="1" t="s">
        <v>17658</v>
      </c>
      <c r="U1153" s="1" t="s">
        <v>105</v>
      </c>
      <c r="V1153" s="1" t="s">
        <v>8758</v>
      </c>
      <c r="Y1153" s="1" t="s">
        <v>2533</v>
      </c>
      <c r="Z1153" s="1" t="s">
        <v>11109</v>
      </c>
      <c r="AC1153" s="1">
        <v>40</v>
      </c>
      <c r="AD1153" s="1" t="s">
        <v>266</v>
      </c>
      <c r="AE1153" s="1" t="s">
        <v>11440</v>
      </c>
      <c r="AG1153" s="1" t="s">
        <v>17829</v>
      </c>
    </row>
    <row r="1154" spans="1:73" ht="13.5" customHeight="1">
      <c r="A1154" s="3" t="str">
        <f>HYPERLINK("http://kyu.snu.ac.kr/sdhj/index.jsp?type=hj/GK14802_00IH_0001_0022.jpg","1723_각북면_22")</f>
        <v>1723_각북면_22</v>
      </c>
      <c r="B1154" s="2">
        <v>1723</v>
      </c>
      <c r="C1154" s="2" t="s">
        <v>17734</v>
      </c>
      <c r="D1154" s="2" t="s">
        <v>17735</v>
      </c>
      <c r="E1154" s="2">
        <v>1153</v>
      </c>
      <c r="F1154" s="1">
        <v>7</v>
      </c>
      <c r="G1154" s="1" t="s">
        <v>2211</v>
      </c>
      <c r="H1154" s="1" t="s">
        <v>8456</v>
      </c>
      <c r="I1154" s="1">
        <v>7</v>
      </c>
      <c r="L1154" s="1">
        <v>3</v>
      </c>
      <c r="M1154" s="2" t="s">
        <v>16164</v>
      </c>
      <c r="N1154" s="2" t="s">
        <v>16165</v>
      </c>
      <c r="T1154" s="1" t="s">
        <v>17658</v>
      </c>
      <c r="U1154" s="1" t="s">
        <v>105</v>
      </c>
      <c r="V1154" s="1" t="s">
        <v>8758</v>
      </c>
      <c r="Y1154" s="1" t="s">
        <v>637</v>
      </c>
      <c r="Z1154" s="1" t="s">
        <v>11108</v>
      </c>
      <c r="AC1154" s="1">
        <v>22</v>
      </c>
      <c r="AD1154" s="1" t="s">
        <v>501</v>
      </c>
      <c r="AE1154" s="1" t="s">
        <v>11446</v>
      </c>
      <c r="AG1154" s="1" t="s">
        <v>17661</v>
      </c>
    </row>
    <row r="1155" spans="1:73" ht="13.5" customHeight="1">
      <c r="A1155" s="3" t="str">
        <f>HYPERLINK("http://kyu.snu.ac.kr/sdhj/index.jsp?type=hj/GK14802_00IH_0001_0022.jpg","1723_각북면_22")</f>
        <v>1723_각북면_22</v>
      </c>
      <c r="B1155" s="2">
        <v>1723</v>
      </c>
      <c r="C1155" s="2" t="s">
        <v>17551</v>
      </c>
      <c r="D1155" s="2" t="s">
        <v>17552</v>
      </c>
      <c r="E1155" s="2">
        <v>1154</v>
      </c>
      <c r="F1155" s="1">
        <v>7</v>
      </c>
      <c r="G1155" s="1" t="s">
        <v>2211</v>
      </c>
      <c r="H1155" s="1" t="s">
        <v>8456</v>
      </c>
      <c r="I1155" s="1">
        <v>7</v>
      </c>
      <c r="L1155" s="1">
        <v>3</v>
      </c>
      <c r="M1155" s="2" t="s">
        <v>16164</v>
      </c>
      <c r="N1155" s="2" t="s">
        <v>16165</v>
      </c>
      <c r="T1155" s="1" t="s">
        <v>17658</v>
      </c>
      <c r="U1155" s="1" t="s">
        <v>105</v>
      </c>
      <c r="V1155" s="1" t="s">
        <v>8758</v>
      </c>
      <c r="Y1155" s="1" t="s">
        <v>2534</v>
      </c>
      <c r="Z1155" s="1" t="s">
        <v>10647</v>
      </c>
      <c r="AC1155" s="1">
        <v>20</v>
      </c>
      <c r="AD1155" s="1" t="s">
        <v>620</v>
      </c>
      <c r="AE1155" s="1" t="s">
        <v>11473</v>
      </c>
      <c r="AG1155" s="1" t="s">
        <v>17661</v>
      </c>
    </row>
    <row r="1156" spans="1:73" ht="13.5" customHeight="1">
      <c r="A1156" s="3" t="str">
        <f>HYPERLINK("http://kyu.snu.ac.kr/sdhj/index.jsp?type=hj/GK14802_00IH_0001_0022.jpg","1723_각북면_22")</f>
        <v>1723_각북면_22</v>
      </c>
      <c r="B1156" s="2">
        <v>1723</v>
      </c>
      <c r="C1156" s="2" t="s">
        <v>17551</v>
      </c>
      <c r="D1156" s="2" t="s">
        <v>17552</v>
      </c>
      <c r="E1156" s="2">
        <v>1155</v>
      </c>
      <c r="F1156" s="1">
        <v>7</v>
      </c>
      <c r="G1156" s="1" t="s">
        <v>2211</v>
      </c>
      <c r="H1156" s="1" t="s">
        <v>8456</v>
      </c>
      <c r="I1156" s="1">
        <v>7</v>
      </c>
      <c r="L1156" s="1">
        <v>3</v>
      </c>
      <c r="M1156" s="2" t="s">
        <v>16164</v>
      </c>
      <c r="N1156" s="2" t="s">
        <v>16165</v>
      </c>
      <c r="T1156" s="1" t="s">
        <v>17658</v>
      </c>
      <c r="U1156" s="1" t="s">
        <v>105</v>
      </c>
      <c r="V1156" s="1" t="s">
        <v>8758</v>
      </c>
      <c r="Y1156" s="1" t="s">
        <v>2535</v>
      </c>
      <c r="Z1156" s="1" t="s">
        <v>11107</v>
      </c>
      <c r="AC1156" s="1">
        <v>15</v>
      </c>
      <c r="AD1156" s="1" t="s">
        <v>336</v>
      </c>
      <c r="AE1156" s="1" t="s">
        <v>11456</v>
      </c>
      <c r="AG1156" s="1" t="s">
        <v>17661</v>
      </c>
    </row>
    <row r="1157" spans="1:73" ht="13.5" customHeight="1">
      <c r="A1157" s="3" t="str">
        <f>HYPERLINK("http://kyu.snu.ac.kr/sdhj/index.jsp?type=hj/GK14802_00IH_0001_0022.jpg","1723_각북면_22")</f>
        <v>1723_각북면_22</v>
      </c>
      <c r="B1157" s="2">
        <v>1723</v>
      </c>
      <c r="C1157" s="2" t="s">
        <v>17551</v>
      </c>
      <c r="D1157" s="2" t="s">
        <v>17552</v>
      </c>
      <c r="E1157" s="2">
        <v>1156</v>
      </c>
      <c r="F1157" s="1">
        <v>7</v>
      </c>
      <c r="G1157" s="1" t="s">
        <v>2211</v>
      </c>
      <c r="H1157" s="1" t="s">
        <v>8456</v>
      </c>
      <c r="I1157" s="1">
        <v>7</v>
      </c>
      <c r="L1157" s="1">
        <v>3</v>
      </c>
      <c r="M1157" s="2" t="s">
        <v>16164</v>
      </c>
      <c r="N1157" s="2" t="s">
        <v>16165</v>
      </c>
      <c r="T1157" s="1" t="s">
        <v>17658</v>
      </c>
      <c r="U1157" s="1" t="s">
        <v>105</v>
      </c>
      <c r="V1157" s="1" t="s">
        <v>8758</v>
      </c>
      <c r="Y1157" s="1" t="s">
        <v>2536</v>
      </c>
      <c r="Z1157" s="1" t="s">
        <v>9448</v>
      </c>
      <c r="AC1157" s="1">
        <v>11</v>
      </c>
      <c r="AD1157" s="1" t="s">
        <v>153</v>
      </c>
      <c r="AE1157" s="1" t="s">
        <v>11465</v>
      </c>
      <c r="AG1157" s="1" t="s">
        <v>17661</v>
      </c>
    </row>
    <row r="1158" spans="1:73" ht="13.5" customHeight="1">
      <c r="A1158" s="3" t="str">
        <f>HYPERLINK("http://kyu.snu.ac.kr/sdhj/index.jsp?type=hj/GK14802_00IH_0001_0022.jpg","1723_각북면_22")</f>
        <v>1723_각북면_22</v>
      </c>
      <c r="B1158" s="2">
        <v>1723</v>
      </c>
      <c r="C1158" s="2" t="s">
        <v>17551</v>
      </c>
      <c r="D1158" s="2" t="s">
        <v>17552</v>
      </c>
      <c r="E1158" s="2">
        <v>1157</v>
      </c>
      <c r="F1158" s="1">
        <v>7</v>
      </c>
      <c r="G1158" s="1" t="s">
        <v>2211</v>
      </c>
      <c r="H1158" s="1" t="s">
        <v>8456</v>
      </c>
      <c r="I1158" s="1">
        <v>7</v>
      </c>
      <c r="L1158" s="1">
        <v>3</v>
      </c>
      <c r="M1158" s="2" t="s">
        <v>16164</v>
      </c>
      <c r="N1158" s="2" t="s">
        <v>16165</v>
      </c>
      <c r="T1158" s="1" t="s">
        <v>17658</v>
      </c>
      <c r="U1158" s="1" t="s">
        <v>105</v>
      </c>
      <c r="V1158" s="1" t="s">
        <v>8758</v>
      </c>
      <c r="Y1158" s="1" t="s">
        <v>2359</v>
      </c>
      <c r="Z1158" s="1" t="s">
        <v>9505</v>
      </c>
      <c r="AC1158" s="1">
        <v>10</v>
      </c>
      <c r="AD1158" s="1" t="s">
        <v>65</v>
      </c>
      <c r="AE1158" s="1" t="s">
        <v>11462</v>
      </c>
      <c r="AG1158" s="1" t="s">
        <v>17661</v>
      </c>
    </row>
    <row r="1159" spans="1:73" ht="13.5" customHeight="1">
      <c r="A1159" s="3" t="str">
        <f>HYPERLINK("http://kyu.snu.ac.kr/sdhj/index.jsp?type=hj/GK14802_00IH_0001_0022.jpg","1723_각북면_22")</f>
        <v>1723_각북면_22</v>
      </c>
      <c r="B1159" s="2">
        <v>1723</v>
      </c>
      <c r="C1159" s="2" t="s">
        <v>17551</v>
      </c>
      <c r="D1159" s="2" t="s">
        <v>17552</v>
      </c>
      <c r="E1159" s="2">
        <v>1158</v>
      </c>
      <c r="F1159" s="1">
        <v>7</v>
      </c>
      <c r="G1159" s="1" t="s">
        <v>2211</v>
      </c>
      <c r="H1159" s="1" t="s">
        <v>8456</v>
      </c>
      <c r="I1159" s="1">
        <v>7</v>
      </c>
      <c r="L1159" s="1">
        <v>3</v>
      </c>
      <c r="M1159" s="2" t="s">
        <v>16164</v>
      </c>
      <c r="N1159" s="2" t="s">
        <v>16165</v>
      </c>
      <c r="T1159" s="1" t="s">
        <v>17658</v>
      </c>
      <c r="U1159" s="1" t="s">
        <v>105</v>
      </c>
      <c r="V1159" s="1" t="s">
        <v>8758</v>
      </c>
      <c r="Y1159" s="1" t="s">
        <v>2537</v>
      </c>
      <c r="Z1159" s="1" t="s">
        <v>11106</v>
      </c>
      <c r="AC1159" s="1">
        <v>9</v>
      </c>
      <c r="AD1159" s="1" t="s">
        <v>62</v>
      </c>
      <c r="AE1159" s="1" t="s">
        <v>11464</v>
      </c>
      <c r="AG1159" s="1" t="s">
        <v>17661</v>
      </c>
    </row>
    <row r="1160" spans="1:73" ht="13.5" customHeight="1">
      <c r="A1160" s="3" t="str">
        <f>HYPERLINK("http://kyu.snu.ac.kr/sdhj/index.jsp?type=hj/GK14802_00IH_0001_0022.jpg","1723_각북면_22")</f>
        <v>1723_각북면_22</v>
      </c>
      <c r="B1160" s="2">
        <v>1723</v>
      </c>
      <c r="C1160" s="2" t="s">
        <v>17551</v>
      </c>
      <c r="D1160" s="2" t="s">
        <v>17552</v>
      </c>
      <c r="E1160" s="2">
        <v>1159</v>
      </c>
      <c r="F1160" s="1">
        <v>7</v>
      </c>
      <c r="G1160" s="1" t="s">
        <v>2211</v>
      </c>
      <c r="H1160" s="1" t="s">
        <v>8456</v>
      </c>
      <c r="I1160" s="1">
        <v>7</v>
      </c>
      <c r="L1160" s="1">
        <v>3</v>
      </c>
      <c r="M1160" s="2" t="s">
        <v>16164</v>
      </c>
      <c r="N1160" s="2" t="s">
        <v>16165</v>
      </c>
      <c r="T1160" s="1" t="s">
        <v>17658</v>
      </c>
      <c r="U1160" s="1" t="s">
        <v>105</v>
      </c>
      <c r="V1160" s="1" t="s">
        <v>8758</v>
      </c>
      <c r="Y1160" s="1" t="s">
        <v>2538</v>
      </c>
      <c r="Z1160" s="1" t="s">
        <v>11105</v>
      </c>
      <c r="AC1160" s="1">
        <v>34</v>
      </c>
      <c r="AD1160" s="1" t="s">
        <v>115</v>
      </c>
      <c r="AE1160" s="1" t="s">
        <v>11474</v>
      </c>
      <c r="AG1160" s="1" t="s">
        <v>17661</v>
      </c>
    </row>
    <row r="1161" spans="1:73" ht="13.5" customHeight="1">
      <c r="A1161" s="3" t="str">
        <f>HYPERLINK("http://kyu.snu.ac.kr/sdhj/index.jsp?type=hj/GK14802_00IH_0001_0022.jpg","1723_각북면_22")</f>
        <v>1723_각북면_22</v>
      </c>
      <c r="B1161" s="2">
        <v>1723</v>
      </c>
      <c r="C1161" s="2" t="s">
        <v>17551</v>
      </c>
      <c r="D1161" s="2" t="s">
        <v>17552</v>
      </c>
      <c r="E1161" s="2">
        <v>1160</v>
      </c>
      <c r="F1161" s="1">
        <v>7</v>
      </c>
      <c r="G1161" s="1" t="s">
        <v>2211</v>
      </c>
      <c r="H1161" s="1" t="s">
        <v>8456</v>
      </c>
      <c r="I1161" s="1">
        <v>7</v>
      </c>
      <c r="L1161" s="1">
        <v>3</v>
      </c>
      <c r="M1161" s="2" t="s">
        <v>16164</v>
      </c>
      <c r="N1161" s="2" t="s">
        <v>16165</v>
      </c>
      <c r="T1161" s="1" t="s">
        <v>17658</v>
      </c>
      <c r="U1161" s="1" t="s">
        <v>105</v>
      </c>
      <c r="V1161" s="1" t="s">
        <v>8758</v>
      </c>
      <c r="Y1161" s="1" t="s">
        <v>2539</v>
      </c>
      <c r="Z1161" s="1" t="s">
        <v>11104</v>
      </c>
      <c r="AC1161" s="1">
        <v>30</v>
      </c>
      <c r="AD1161" s="1" t="s">
        <v>198</v>
      </c>
      <c r="AE1161" s="1" t="s">
        <v>11454</v>
      </c>
      <c r="AG1161" s="1" t="s">
        <v>17661</v>
      </c>
    </row>
    <row r="1162" spans="1:73" ht="13.5" customHeight="1">
      <c r="A1162" s="3" t="str">
        <f>HYPERLINK("http://kyu.snu.ac.kr/sdhj/index.jsp?type=hj/GK14802_00IH_0001_0022.jpg","1723_각북면_22")</f>
        <v>1723_각북면_22</v>
      </c>
      <c r="B1162" s="2">
        <v>1723</v>
      </c>
      <c r="C1162" s="2" t="s">
        <v>17551</v>
      </c>
      <c r="D1162" s="2" t="s">
        <v>17552</v>
      </c>
      <c r="E1162" s="2">
        <v>1161</v>
      </c>
      <c r="F1162" s="1">
        <v>7</v>
      </c>
      <c r="G1162" s="1" t="s">
        <v>2211</v>
      </c>
      <c r="H1162" s="1" t="s">
        <v>8456</v>
      </c>
      <c r="I1162" s="1">
        <v>7</v>
      </c>
      <c r="L1162" s="1">
        <v>3</v>
      </c>
      <c r="M1162" s="2" t="s">
        <v>16164</v>
      </c>
      <c r="N1162" s="2" t="s">
        <v>16165</v>
      </c>
      <c r="T1162" s="1" t="s">
        <v>17658</v>
      </c>
      <c r="U1162" s="1" t="s">
        <v>105</v>
      </c>
      <c r="V1162" s="1" t="s">
        <v>8758</v>
      </c>
      <c r="Y1162" s="1" t="s">
        <v>455</v>
      </c>
      <c r="Z1162" s="1" t="s">
        <v>9464</v>
      </c>
      <c r="AC1162" s="1">
        <v>31</v>
      </c>
      <c r="AD1162" s="1" t="s">
        <v>178</v>
      </c>
      <c r="AE1162" s="1" t="s">
        <v>11453</v>
      </c>
      <c r="AG1162" s="1" t="s">
        <v>17661</v>
      </c>
    </row>
    <row r="1163" spans="1:73" ht="13.5" customHeight="1">
      <c r="A1163" s="3" t="str">
        <f>HYPERLINK("http://kyu.snu.ac.kr/sdhj/index.jsp?type=hj/GK14802_00IH_0001_0022.jpg","1723_각북면_22")</f>
        <v>1723_각북면_22</v>
      </c>
      <c r="B1163" s="2">
        <v>1723</v>
      </c>
      <c r="C1163" s="2" t="s">
        <v>17551</v>
      </c>
      <c r="D1163" s="2" t="s">
        <v>17552</v>
      </c>
      <c r="E1163" s="2">
        <v>1162</v>
      </c>
      <c r="F1163" s="1">
        <v>7</v>
      </c>
      <c r="G1163" s="1" t="s">
        <v>2211</v>
      </c>
      <c r="H1163" s="1" t="s">
        <v>8456</v>
      </c>
      <c r="I1163" s="1">
        <v>7</v>
      </c>
      <c r="L1163" s="1">
        <v>3</v>
      </c>
      <c r="M1163" s="2" t="s">
        <v>16164</v>
      </c>
      <c r="N1163" s="2" t="s">
        <v>16165</v>
      </c>
      <c r="T1163" s="1" t="s">
        <v>17658</v>
      </c>
      <c r="U1163" s="1" t="s">
        <v>105</v>
      </c>
      <c r="V1163" s="1" t="s">
        <v>8758</v>
      </c>
      <c r="Y1163" s="1" t="s">
        <v>2540</v>
      </c>
      <c r="Z1163" s="1" t="s">
        <v>9463</v>
      </c>
      <c r="AC1163" s="1">
        <v>20</v>
      </c>
      <c r="AD1163" s="1" t="s">
        <v>620</v>
      </c>
      <c r="AE1163" s="1" t="s">
        <v>11473</v>
      </c>
      <c r="AF1163" s="1" t="s">
        <v>17830</v>
      </c>
      <c r="AG1163" s="1" t="s">
        <v>17831</v>
      </c>
    </row>
    <row r="1164" spans="1:73" ht="13.5" customHeight="1">
      <c r="A1164" s="3" t="str">
        <f>HYPERLINK("http://kyu.snu.ac.kr/sdhj/index.jsp?type=hj/GK14802_00IH_0001_0022.jpg","1723_각북면_22")</f>
        <v>1723_각북면_22</v>
      </c>
      <c r="B1164" s="2">
        <v>1723</v>
      </c>
      <c r="C1164" s="2" t="s">
        <v>17551</v>
      </c>
      <c r="D1164" s="2" t="s">
        <v>17552</v>
      </c>
      <c r="E1164" s="2">
        <v>1163</v>
      </c>
      <c r="F1164" s="1">
        <v>7</v>
      </c>
      <c r="G1164" s="1" t="s">
        <v>2211</v>
      </c>
      <c r="H1164" s="1" t="s">
        <v>8456</v>
      </c>
      <c r="I1164" s="1">
        <v>7</v>
      </c>
      <c r="L1164" s="1">
        <v>4</v>
      </c>
      <c r="M1164" s="2" t="s">
        <v>16166</v>
      </c>
      <c r="N1164" s="2" t="s">
        <v>16167</v>
      </c>
      <c r="T1164" s="1" t="s">
        <v>17832</v>
      </c>
      <c r="U1164" s="1" t="s">
        <v>1142</v>
      </c>
      <c r="V1164" s="1" t="s">
        <v>8842</v>
      </c>
      <c r="W1164" s="1" t="s">
        <v>72</v>
      </c>
      <c r="X1164" s="1" t="s">
        <v>9205</v>
      </c>
      <c r="Y1164" s="1" t="s">
        <v>2541</v>
      </c>
      <c r="Z1164" s="1" t="s">
        <v>11103</v>
      </c>
      <c r="AC1164" s="1">
        <v>48</v>
      </c>
      <c r="AD1164" s="1" t="s">
        <v>708</v>
      </c>
      <c r="AE1164" s="1" t="s">
        <v>11449</v>
      </c>
      <c r="AJ1164" s="1" t="s">
        <v>17</v>
      </c>
      <c r="AK1164" s="1" t="s">
        <v>11643</v>
      </c>
      <c r="AL1164" s="1" t="s">
        <v>75</v>
      </c>
      <c r="AM1164" s="1" t="s">
        <v>11565</v>
      </c>
      <c r="AT1164" s="1" t="s">
        <v>57</v>
      </c>
      <c r="AU1164" s="1" t="s">
        <v>8812</v>
      </c>
      <c r="AV1164" s="1" t="s">
        <v>2542</v>
      </c>
      <c r="AW1164" s="1" t="s">
        <v>17833</v>
      </c>
      <c r="BG1164" s="1" t="s">
        <v>98</v>
      </c>
      <c r="BH1164" s="1" t="s">
        <v>11883</v>
      </c>
      <c r="BI1164" s="1" t="s">
        <v>2543</v>
      </c>
      <c r="BJ1164" s="1" t="s">
        <v>13310</v>
      </c>
      <c r="BK1164" s="1" t="s">
        <v>98</v>
      </c>
      <c r="BL1164" s="1" t="s">
        <v>11883</v>
      </c>
      <c r="BM1164" s="1" t="s">
        <v>2544</v>
      </c>
      <c r="BN1164" s="1" t="s">
        <v>10973</v>
      </c>
      <c r="BO1164" s="1" t="s">
        <v>98</v>
      </c>
      <c r="BP1164" s="1" t="s">
        <v>11883</v>
      </c>
      <c r="BQ1164" s="1" t="s">
        <v>2545</v>
      </c>
      <c r="BR1164" s="1" t="s">
        <v>14467</v>
      </c>
      <c r="BS1164" s="1" t="s">
        <v>1674</v>
      </c>
      <c r="BT1164" s="1" t="s">
        <v>15296</v>
      </c>
      <c r="BU1164" s="1" t="s">
        <v>2546</v>
      </c>
    </row>
    <row r="1165" spans="1:73" ht="13.5" customHeight="1">
      <c r="A1165" s="3" t="str">
        <f>HYPERLINK("http://kyu.snu.ac.kr/sdhj/index.jsp?type=hj/GK14802_00IH_0001_0022.jpg","1723_각북면_22")</f>
        <v>1723_각북면_22</v>
      </c>
      <c r="B1165" s="2">
        <v>1723</v>
      </c>
      <c r="C1165" s="2" t="s">
        <v>17337</v>
      </c>
      <c r="D1165" s="2" t="s">
        <v>17338</v>
      </c>
      <c r="E1165" s="2">
        <v>1164</v>
      </c>
      <c r="F1165" s="1">
        <v>7</v>
      </c>
      <c r="G1165" s="1" t="s">
        <v>2211</v>
      </c>
      <c r="H1165" s="1" t="s">
        <v>8456</v>
      </c>
      <c r="I1165" s="1">
        <v>7</v>
      </c>
      <c r="L1165" s="1">
        <v>4</v>
      </c>
      <c r="M1165" s="2" t="s">
        <v>16166</v>
      </c>
      <c r="N1165" s="2" t="s">
        <v>16167</v>
      </c>
      <c r="S1165" s="1" t="s">
        <v>49</v>
      </c>
      <c r="T1165" s="1" t="s">
        <v>241</v>
      </c>
      <c r="W1165" s="1" t="s">
        <v>197</v>
      </c>
      <c r="X1165" s="1" t="s">
        <v>17834</v>
      </c>
      <c r="Y1165" s="1" t="s">
        <v>91</v>
      </c>
      <c r="Z1165" s="1" t="s">
        <v>9400</v>
      </c>
      <c r="AC1165" s="1">
        <v>42</v>
      </c>
      <c r="AD1165" s="1" t="s">
        <v>399</v>
      </c>
      <c r="AE1165" s="1" t="s">
        <v>8465</v>
      </c>
      <c r="AJ1165" s="1" t="s">
        <v>92</v>
      </c>
      <c r="AK1165" s="1" t="s">
        <v>11644</v>
      </c>
      <c r="AL1165" s="1" t="s">
        <v>1071</v>
      </c>
      <c r="AM1165" s="1" t="s">
        <v>15298</v>
      </c>
      <c r="AT1165" s="1" t="s">
        <v>1489</v>
      </c>
      <c r="AU1165" s="1" t="s">
        <v>8979</v>
      </c>
      <c r="AV1165" s="1" t="s">
        <v>2547</v>
      </c>
      <c r="AW1165" s="1" t="s">
        <v>12354</v>
      </c>
      <c r="BG1165" s="1" t="s">
        <v>98</v>
      </c>
      <c r="BH1165" s="1" t="s">
        <v>11883</v>
      </c>
      <c r="BI1165" s="1" t="s">
        <v>2548</v>
      </c>
      <c r="BJ1165" s="1" t="s">
        <v>10997</v>
      </c>
      <c r="BK1165" s="1" t="s">
        <v>98</v>
      </c>
      <c r="BL1165" s="1" t="s">
        <v>11883</v>
      </c>
      <c r="BM1165" s="1" t="s">
        <v>2549</v>
      </c>
      <c r="BN1165" s="1" t="s">
        <v>13777</v>
      </c>
      <c r="BO1165" s="1" t="s">
        <v>1489</v>
      </c>
      <c r="BP1165" s="1" t="s">
        <v>8979</v>
      </c>
      <c r="BQ1165" s="1" t="s">
        <v>2550</v>
      </c>
      <c r="BR1165" s="1" t="s">
        <v>15718</v>
      </c>
      <c r="BS1165" s="1" t="s">
        <v>93</v>
      </c>
      <c r="BT1165" s="1" t="s">
        <v>11615</v>
      </c>
    </row>
    <row r="1166" spans="1:73" ht="13.5" customHeight="1">
      <c r="A1166" s="3" t="str">
        <f>HYPERLINK("http://kyu.snu.ac.kr/sdhj/index.jsp?type=hj/GK14802_00IH_0001_0022.jpg","1723_각북면_22")</f>
        <v>1723_각북면_22</v>
      </c>
      <c r="B1166" s="2">
        <v>1723</v>
      </c>
      <c r="C1166" s="2" t="s">
        <v>17835</v>
      </c>
      <c r="D1166" s="2" t="s">
        <v>17836</v>
      </c>
      <c r="E1166" s="2">
        <v>1165</v>
      </c>
      <c r="F1166" s="1">
        <v>7</v>
      </c>
      <c r="G1166" s="1" t="s">
        <v>2211</v>
      </c>
      <c r="H1166" s="1" t="s">
        <v>8456</v>
      </c>
      <c r="I1166" s="1">
        <v>7</v>
      </c>
      <c r="L1166" s="1">
        <v>4</v>
      </c>
      <c r="M1166" s="2" t="s">
        <v>16166</v>
      </c>
      <c r="N1166" s="2" t="s">
        <v>16167</v>
      </c>
      <c r="S1166" s="1" t="s">
        <v>217</v>
      </c>
      <c r="T1166" s="1" t="s">
        <v>8665</v>
      </c>
      <c r="W1166" s="1" t="s">
        <v>1673</v>
      </c>
      <c r="X1166" s="1" t="s">
        <v>9237</v>
      </c>
      <c r="Y1166" s="1" t="s">
        <v>91</v>
      </c>
      <c r="Z1166" s="1" t="s">
        <v>9400</v>
      </c>
      <c r="AC1166" s="1">
        <v>73</v>
      </c>
      <c r="AD1166" s="1" t="s">
        <v>187</v>
      </c>
      <c r="AE1166" s="1" t="s">
        <v>11443</v>
      </c>
    </row>
    <row r="1167" spans="1:73" ht="13.5" customHeight="1">
      <c r="A1167" s="3" t="str">
        <f>HYPERLINK("http://kyu.snu.ac.kr/sdhj/index.jsp?type=hj/GK14802_00IH_0001_0022.jpg","1723_각북면_22")</f>
        <v>1723_각북면_22</v>
      </c>
      <c r="B1167" s="2">
        <v>1723</v>
      </c>
      <c r="C1167" s="2" t="s">
        <v>17837</v>
      </c>
      <c r="D1167" s="2" t="s">
        <v>17838</v>
      </c>
      <c r="E1167" s="2">
        <v>1166</v>
      </c>
      <c r="F1167" s="1">
        <v>7</v>
      </c>
      <c r="G1167" s="1" t="s">
        <v>2211</v>
      </c>
      <c r="H1167" s="1" t="s">
        <v>8456</v>
      </c>
      <c r="I1167" s="1">
        <v>7</v>
      </c>
      <c r="L1167" s="1">
        <v>4</v>
      </c>
      <c r="M1167" s="2" t="s">
        <v>16166</v>
      </c>
      <c r="N1167" s="2" t="s">
        <v>16167</v>
      </c>
      <c r="S1167" s="1" t="s">
        <v>67</v>
      </c>
      <c r="T1167" s="1" t="s">
        <v>2699</v>
      </c>
      <c r="AC1167" s="1">
        <v>17</v>
      </c>
      <c r="AD1167" s="1" t="s">
        <v>448</v>
      </c>
      <c r="AE1167" s="1" t="s">
        <v>11466</v>
      </c>
    </row>
    <row r="1168" spans="1:73" ht="13.5" customHeight="1">
      <c r="A1168" s="3" t="str">
        <f>HYPERLINK("http://kyu.snu.ac.kr/sdhj/index.jsp?type=hj/GK14802_00IH_0001_0022.jpg","1723_각북면_22")</f>
        <v>1723_각북면_22</v>
      </c>
      <c r="B1168" s="2">
        <v>1723</v>
      </c>
      <c r="C1168" s="2" t="s">
        <v>17837</v>
      </c>
      <c r="D1168" s="2" t="s">
        <v>17838</v>
      </c>
      <c r="E1168" s="2">
        <v>1167</v>
      </c>
      <c r="F1168" s="1">
        <v>7</v>
      </c>
      <c r="G1168" s="1" t="s">
        <v>2211</v>
      </c>
      <c r="H1168" s="1" t="s">
        <v>8456</v>
      </c>
      <c r="I1168" s="1">
        <v>7</v>
      </c>
      <c r="L1168" s="1">
        <v>4</v>
      </c>
      <c r="M1168" s="2" t="s">
        <v>16166</v>
      </c>
      <c r="N1168" s="2" t="s">
        <v>16167</v>
      </c>
      <c r="S1168" s="1" t="s">
        <v>136</v>
      </c>
      <c r="T1168" s="1" t="s">
        <v>4203</v>
      </c>
      <c r="U1168" s="1" t="s">
        <v>2054</v>
      </c>
      <c r="V1168" s="1" t="s">
        <v>8905</v>
      </c>
      <c r="Y1168" s="1" t="s">
        <v>2551</v>
      </c>
      <c r="Z1168" s="1" t="s">
        <v>11102</v>
      </c>
      <c r="AC1168" s="1">
        <v>15</v>
      </c>
      <c r="AD1168" s="1" t="s">
        <v>336</v>
      </c>
      <c r="AE1168" s="1" t="s">
        <v>11456</v>
      </c>
    </row>
    <row r="1169" spans="1:72" ht="13.5" customHeight="1">
      <c r="A1169" s="3" t="str">
        <f>HYPERLINK("http://kyu.snu.ac.kr/sdhj/index.jsp?type=hj/GK14802_00IH_0001_0022.jpg","1723_각북면_22")</f>
        <v>1723_각북면_22</v>
      </c>
      <c r="B1169" s="2">
        <v>1723</v>
      </c>
      <c r="C1169" s="2" t="s">
        <v>17837</v>
      </c>
      <c r="D1169" s="2" t="s">
        <v>17838</v>
      </c>
      <c r="E1169" s="2">
        <v>1168</v>
      </c>
      <c r="F1169" s="1">
        <v>7</v>
      </c>
      <c r="G1169" s="1" t="s">
        <v>2211</v>
      </c>
      <c r="H1169" s="1" t="s">
        <v>8456</v>
      </c>
      <c r="I1169" s="1">
        <v>7</v>
      </c>
      <c r="L1169" s="1">
        <v>4</v>
      </c>
      <c r="M1169" s="2" t="s">
        <v>16166</v>
      </c>
      <c r="N1169" s="2" t="s">
        <v>16167</v>
      </c>
      <c r="S1169" s="1" t="s">
        <v>136</v>
      </c>
      <c r="T1169" s="1" t="s">
        <v>4203</v>
      </c>
      <c r="Y1169" s="1" t="s">
        <v>2552</v>
      </c>
      <c r="Z1169" s="1" t="s">
        <v>11101</v>
      </c>
      <c r="AC1169" s="1">
        <v>10</v>
      </c>
      <c r="AD1169" s="1" t="s">
        <v>358</v>
      </c>
      <c r="AE1169" s="1" t="s">
        <v>10404</v>
      </c>
      <c r="AF1169" s="1" t="s">
        <v>89</v>
      </c>
      <c r="AG1169" s="1" t="s">
        <v>11488</v>
      </c>
    </row>
    <row r="1170" spans="1:72" ht="13.5" customHeight="1">
      <c r="A1170" s="3" t="str">
        <f>HYPERLINK("http://kyu.snu.ac.kr/sdhj/index.jsp?type=hj/GK14802_00IH_0001_0022.jpg","1723_각북면_22")</f>
        <v>1723_각북면_22</v>
      </c>
      <c r="B1170" s="2">
        <v>1723</v>
      </c>
      <c r="C1170" s="2" t="s">
        <v>17837</v>
      </c>
      <c r="D1170" s="2" t="s">
        <v>17838</v>
      </c>
      <c r="E1170" s="2">
        <v>1169</v>
      </c>
      <c r="F1170" s="1">
        <v>7</v>
      </c>
      <c r="G1170" s="1" t="s">
        <v>2211</v>
      </c>
      <c r="H1170" s="1" t="s">
        <v>8456</v>
      </c>
      <c r="I1170" s="1">
        <v>7</v>
      </c>
      <c r="L1170" s="1">
        <v>4</v>
      </c>
      <c r="M1170" s="2" t="s">
        <v>16166</v>
      </c>
      <c r="N1170" s="2" t="s">
        <v>16167</v>
      </c>
      <c r="S1170" s="1" t="s">
        <v>136</v>
      </c>
      <c r="T1170" s="1" t="s">
        <v>4203</v>
      </c>
      <c r="Y1170" s="1" t="s">
        <v>2553</v>
      </c>
      <c r="Z1170" s="1" t="s">
        <v>10657</v>
      </c>
      <c r="AC1170" s="1">
        <v>1</v>
      </c>
      <c r="AD1170" s="1" t="s">
        <v>88</v>
      </c>
      <c r="AE1170" s="1" t="s">
        <v>11437</v>
      </c>
      <c r="AF1170" s="1" t="s">
        <v>89</v>
      </c>
      <c r="AG1170" s="1" t="s">
        <v>11488</v>
      </c>
    </row>
    <row r="1171" spans="1:72" ht="13.5" customHeight="1">
      <c r="A1171" s="3" t="str">
        <f>HYPERLINK("http://kyu.snu.ac.kr/sdhj/index.jsp?type=hj/GK14802_00IH_0001_0022.jpg","1723_각북면_22")</f>
        <v>1723_각북면_22</v>
      </c>
      <c r="B1171" s="2">
        <v>1723</v>
      </c>
      <c r="C1171" s="2" t="s">
        <v>17837</v>
      </c>
      <c r="D1171" s="2" t="s">
        <v>17838</v>
      </c>
      <c r="E1171" s="2">
        <v>1170</v>
      </c>
      <c r="F1171" s="1">
        <v>7</v>
      </c>
      <c r="G1171" s="1" t="s">
        <v>2211</v>
      </c>
      <c r="H1171" s="1" t="s">
        <v>8456</v>
      </c>
      <c r="I1171" s="1">
        <v>7</v>
      </c>
      <c r="L1171" s="1">
        <v>4</v>
      </c>
      <c r="M1171" s="2" t="s">
        <v>16166</v>
      </c>
      <c r="N1171" s="2" t="s">
        <v>16167</v>
      </c>
      <c r="T1171" s="1" t="s">
        <v>17839</v>
      </c>
      <c r="U1171" s="1" t="s">
        <v>2554</v>
      </c>
      <c r="V1171" s="1" t="s">
        <v>9107</v>
      </c>
      <c r="Y1171" s="1" t="s">
        <v>2555</v>
      </c>
      <c r="Z1171" s="1" t="s">
        <v>11100</v>
      </c>
      <c r="AC1171" s="1">
        <v>40</v>
      </c>
      <c r="AD1171" s="1" t="s">
        <v>266</v>
      </c>
      <c r="AE1171" s="1" t="s">
        <v>11440</v>
      </c>
      <c r="AT1171" s="1" t="s">
        <v>108</v>
      </c>
      <c r="AU1171" s="1" t="s">
        <v>8814</v>
      </c>
      <c r="AV1171" s="1" t="s">
        <v>1069</v>
      </c>
      <c r="AW1171" s="1" t="s">
        <v>12257</v>
      </c>
      <c r="BB1171" s="1" t="s">
        <v>171</v>
      </c>
      <c r="BC1171" s="1" t="s">
        <v>14995</v>
      </c>
      <c r="BD1171" s="1" t="s">
        <v>8269</v>
      </c>
      <c r="BE1171" s="1" t="s">
        <v>12790</v>
      </c>
    </row>
    <row r="1172" spans="1:72" ht="13.5" customHeight="1">
      <c r="A1172" s="3" t="str">
        <f>HYPERLINK("http://kyu.snu.ac.kr/sdhj/index.jsp?type=hj/GK14802_00IH_0001_0022.jpg","1723_각북면_22")</f>
        <v>1723_각북면_22</v>
      </c>
      <c r="B1172" s="2">
        <v>1723</v>
      </c>
      <c r="C1172" s="2" t="s">
        <v>17837</v>
      </c>
      <c r="D1172" s="2" t="s">
        <v>17838</v>
      </c>
      <c r="E1172" s="2">
        <v>1171</v>
      </c>
      <c r="F1172" s="1">
        <v>7</v>
      </c>
      <c r="G1172" s="1" t="s">
        <v>2211</v>
      </c>
      <c r="H1172" s="1" t="s">
        <v>8456</v>
      </c>
      <c r="I1172" s="1">
        <v>7</v>
      </c>
      <c r="L1172" s="1">
        <v>4</v>
      </c>
      <c r="M1172" s="2" t="s">
        <v>16166</v>
      </c>
      <c r="N1172" s="2" t="s">
        <v>16167</v>
      </c>
      <c r="T1172" s="1" t="s">
        <v>17839</v>
      </c>
      <c r="U1172" s="1" t="s">
        <v>105</v>
      </c>
      <c r="V1172" s="1" t="s">
        <v>8758</v>
      </c>
      <c r="Y1172" s="1" t="s">
        <v>2556</v>
      </c>
      <c r="Z1172" s="1" t="s">
        <v>9414</v>
      </c>
      <c r="AC1172" s="1">
        <v>28</v>
      </c>
      <c r="AD1172" s="1" t="s">
        <v>972</v>
      </c>
      <c r="AE1172" s="1" t="s">
        <v>11452</v>
      </c>
      <c r="AT1172" s="1" t="s">
        <v>351</v>
      </c>
      <c r="AU1172" s="1" t="s">
        <v>14998</v>
      </c>
      <c r="AV1172" s="1" t="s">
        <v>2557</v>
      </c>
      <c r="AW1172" s="1" t="s">
        <v>12573</v>
      </c>
      <c r="BB1172" s="1" t="s">
        <v>110</v>
      </c>
      <c r="BC1172" s="1" t="s">
        <v>8789</v>
      </c>
      <c r="BD1172" s="1" t="s">
        <v>2558</v>
      </c>
      <c r="BE1172" s="1" t="s">
        <v>12868</v>
      </c>
    </row>
    <row r="1173" spans="1:72" ht="13.5" customHeight="1">
      <c r="A1173" s="3" t="str">
        <f>HYPERLINK("http://kyu.snu.ac.kr/sdhj/index.jsp?type=hj/GK14802_00IH_0001_0022.jpg","1723_각북면_22")</f>
        <v>1723_각북면_22</v>
      </c>
      <c r="B1173" s="2">
        <v>1723</v>
      </c>
      <c r="C1173" s="2" t="s">
        <v>17837</v>
      </c>
      <c r="D1173" s="2" t="s">
        <v>17838</v>
      </c>
      <c r="E1173" s="2">
        <v>1172</v>
      </c>
      <c r="F1173" s="1">
        <v>7</v>
      </c>
      <c r="G1173" s="1" t="s">
        <v>2211</v>
      </c>
      <c r="H1173" s="1" t="s">
        <v>8456</v>
      </c>
      <c r="I1173" s="1">
        <v>7</v>
      </c>
      <c r="L1173" s="1">
        <v>5</v>
      </c>
      <c r="M1173" s="2" t="s">
        <v>16168</v>
      </c>
      <c r="N1173" s="2" t="s">
        <v>16169</v>
      </c>
      <c r="T1173" s="1" t="s">
        <v>17520</v>
      </c>
      <c r="U1173" s="1" t="s">
        <v>2559</v>
      </c>
      <c r="V1173" s="1" t="s">
        <v>9106</v>
      </c>
      <c r="W1173" s="1" t="s">
        <v>82</v>
      </c>
      <c r="X1173" s="1" t="s">
        <v>17840</v>
      </c>
      <c r="Y1173" s="1" t="s">
        <v>2560</v>
      </c>
      <c r="Z1173" s="1" t="s">
        <v>11099</v>
      </c>
      <c r="AC1173" s="1">
        <v>39</v>
      </c>
      <c r="AD1173" s="1" t="s">
        <v>52</v>
      </c>
      <c r="AE1173" s="1" t="s">
        <v>11470</v>
      </c>
      <c r="AJ1173" s="1" t="s">
        <v>17</v>
      </c>
      <c r="AK1173" s="1" t="s">
        <v>11643</v>
      </c>
      <c r="AL1173" s="1" t="s">
        <v>93</v>
      </c>
      <c r="AM1173" s="1" t="s">
        <v>11615</v>
      </c>
      <c r="AT1173" s="1" t="s">
        <v>98</v>
      </c>
      <c r="AU1173" s="1" t="s">
        <v>11883</v>
      </c>
      <c r="AV1173" s="1" t="s">
        <v>234</v>
      </c>
      <c r="AW1173" s="1" t="s">
        <v>9305</v>
      </c>
      <c r="BG1173" s="1" t="s">
        <v>98</v>
      </c>
      <c r="BH1173" s="1" t="s">
        <v>11883</v>
      </c>
      <c r="BI1173" s="1" t="s">
        <v>2561</v>
      </c>
      <c r="BJ1173" s="1" t="s">
        <v>13309</v>
      </c>
      <c r="BK1173" s="1" t="s">
        <v>2528</v>
      </c>
      <c r="BL1173" s="1" t="s">
        <v>14903</v>
      </c>
      <c r="BM1173" s="1" t="s">
        <v>2562</v>
      </c>
      <c r="BN1173" s="1" t="s">
        <v>9439</v>
      </c>
      <c r="BO1173" s="1" t="s">
        <v>98</v>
      </c>
      <c r="BP1173" s="1" t="s">
        <v>11883</v>
      </c>
      <c r="BQ1173" s="1" t="s">
        <v>19197</v>
      </c>
      <c r="BR1173" s="1" t="s">
        <v>14466</v>
      </c>
      <c r="BS1173" s="1" t="s">
        <v>93</v>
      </c>
      <c r="BT1173" s="1" t="s">
        <v>11615</v>
      </c>
    </row>
    <row r="1174" spans="1:72" ht="13.5" customHeight="1">
      <c r="A1174" s="3" t="str">
        <f>HYPERLINK("http://kyu.snu.ac.kr/sdhj/index.jsp?type=hj/GK14802_00IH_0001_0022.jpg","1723_각북면_22")</f>
        <v>1723_각북면_22</v>
      </c>
      <c r="B1174" s="2">
        <v>1723</v>
      </c>
      <c r="C1174" s="2" t="s">
        <v>17333</v>
      </c>
      <c r="D1174" s="2" t="s">
        <v>17334</v>
      </c>
      <c r="E1174" s="2">
        <v>1173</v>
      </c>
      <c r="F1174" s="1">
        <v>7</v>
      </c>
      <c r="G1174" s="1" t="s">
        <v>2211</v>
      </c>
      <c r="H1174" s="1" t="s">
        <v>8456</v>
      </c>
      <c r="I1174" s="1">
        <v>7</v>
      </c>
      <c r="L1174" s="1">
        <v>5</v>
      </c>
      <c r="M1174" s="2" t="s">
        <v>16168</v>
      </c>
      <c r="N1174" s="2" t="s">
        <v>16169</v>
      </c>
      <c r="S1174" s="1" t="s">
        <v>49</v>
      </c>
      <c r="T1174" s="1" t="s">
        <v>241</v>
      </c>
      <c r="W1174" s="1" t="s">
        <v>197</v>
      </c>
      <c r="X1174" s="1" t="s">
        <v>17841</v>
      </c>
      <c r="Y1174" s="1" t="s">
        <v>91</v>
      </c>
      <c r="Z1174" s="1" t="s">
        <v>9400</v>
      </c>
      <c r="AC1174" s="1">
        <v>38</v>
      </c>
      <c r="AD1174" s="1" t="s">
        <v>414</v>
      </c>
      <c r="AE1174" s="1" t="s">
        <v>8756</v>
      </c>
      <c r="AJ1174" s="1" t="s">
        <v>92</v>
      </c>
      <c r="AK1174" s="1" t="s">
        <v>11644</v>
      </c>
      <c r="AL1174" s="1" t="s">
        <v>93</v>
      </c>
      <c r="AM1174" s="1" t="s">
        <v>11615</v>
      </c>
      <c r="AT1174" s="1" t="s">
        <v>98</v>
      </c>
      <c r="AU1174" s="1" t="s">
        <v>11883</v>
      </c>
      <c r="AV1174" s="1" t="s">
        <v>2563</v>
      </c>
      <c r="AW1174" s="1" t="s">
        <v>12572</v>
      </c>
      <c r="BG1174" s="1" t="s">
        <v>98</v>
      </c>
      <c r="BH1174" s="1" t="s">
        <v>11883</v>
      </c>
      <c r="BI1174" s="1" t="s">
        <v>2447</v>
      </c>
      <c r="BJ1174" s="1" t="s">
        <v>9436</v>
      </c>
      <c r="BM1174" s="1" t="s">
        <v>2564</v>
      </c>
      <c r="BN1174" s="1" t="s">
        <v>13767</v>
      </c>
      <c r="BO1174" s="1" t="s">
        <v>98</v>
      </c>
      <c r="BP1174" s="1" t="s">
        <v>11883</v>
      </c>
      <c r="BQ1174" s="1" t="s">
        <v>2483</v>
      </c>
      <c r="BR1174" s="1" t="s">
        <v>15469</v>
      </c>
      <c r="BS1174" s="1" t="s">
        <v>42</v>
      </c>
      <c r="BT1174" s="1" t="s">
        <v>15289</v>
      </c>
    </row>
    <row r="1175" spans="1:72" ht="13.5" customHeight="1">
      <c r="A1175" s="3" t="str">
        <f>HYPERLINK("http://kyu.snu.ac.kr/sdhj/index.jsp?type=hj/GK14802_00IH_0001_0022.jpg","1723_각북면_22")</f>
        <v>1723_각북면_22</v>
      </c>
      <c r="B1175" s="2">
        <v>1723</v>
      </c>
      <c r="C1175" s="2" t="s">
        <v>17470</v>
      </c>
      <c r="D1175" s="2" t="s">
        <v>17471</v>
      </c>
      <c r="E1175" s="2">
        <v>1174</v>
      </c>
      <c r="F1175" s="1">
        <v>7</v>
      </c>
      <c r="G1175" s="1" t="s">
        <v>2211</v>
      </c>
      <c r="H1175" s="1" t="s">
        <v>8456</v>
      </c>
      <c r="I1175" s="1">
        <v>7</v>
      </c>
      <c r="L1175" s="1">
        <v>5</v>
      </c>
      <c r="M1175" s="2" t="s">
        <v>16168</v>
      </c>
      <c r="N1175" s="2" t="s">
        <v>16169</v>
      </c>
      <c r="S1175" s="1" t="s">
        <v>216</v>
      </c>
      <c r="T1175" s="1" t="s">
        <v>8655</v>
      </c>
      <c r="AC1175" s="1">
        <v>9</v>
      </c>
      <c r="AD1175" s="1" t="s">
        <v>62</v>
      </c>
      <c r="AE1175" s="1" t="s">
        <v>11464</v>
      </c>
    </row>
    <row r="1176" spans="1:72" ht="13.5" customHeight="1">
      <c r="A1176" s="3" t="str">
        <f>HYPERLINK("http://kyu.snu.ac.kr/sdhj/index.jsp?type=hj/GK14802_00IH_0001_0022.jpg","1723_각북면_22")</f>
        <v>1723_각북면_22</v>
      </c>
      <c r="B1176" s="2">
        <v>1723</v>
      </c>
      <c r="C1176" s="2" t="s">
        <v>17125</v>
      </c>
      <c r="D1176" s="2" t="s">
        <v>17126</v>
      </c>
      <c r="E1176" s="2">
        <v>1175</v>
      </c>
      <c r="F1176" s="1">
        <v>7</v>
      </c>
      <c r="G1176" s="1" t="s">
        <v>2211</v>
      </c>
      <c r="H1176" s="1" t="s">
        <v>8456</v>
      </c>
      <c r="I1176" s="1">
        <v>7</v>
      </c>
      <c r="L1176" s="1">
        <v>5</v>
      </c>
      <c r="M1176" s="2" t="s">
        <v>16168</v>
      </c>
      <c r="N1176" s="2" t="s">
        <v>16169</v>
      </c>
      <c r="S1176" s="1" t="s">
        <v>136</v>
      </c>
      <c r="T1176" s="1" t="s">
        <v>4203</v>
      </c>
      <c r="Y1176" s="1" t="s">
        <v>1454</v>
      </c>
      <c r="Z1176" s="1" t="s">
        <v>9263</v>
      </c>
      <c r="AC1176" s="1">
        <v>2</v>
      </c>
      <c r="AD1176" s="1" t="s">
        <v>120</v>
      </c>
      <c r="AE1176" s="1" t="s">
        <v>11461</v>
      </c>
      <c r="AF1176" s="1" t="s">
        <v>89</v>
      </c>
      <c r="AG1176" s="1" t="s">
        <v>11488</v>
      </c>
    </row>
    <row r="1177" spans="1:72" ht="13.5" customHeight="1">
      <c r="A1177" s="3" t="str">
        <f>HYPERLINK("http://kyu.snu.ac.kr/sdhj/index.jsp?type=hj/GK14802_00IH_0001_0022.jpg","1723_각북면_22")</f>
        <v>1723_각북면_22</v>
      </c>
      <c r="B1177" s="2">
        <v>1723</v>
      </c>
      <c r="C1177" s="2" t="s">
        <v>17125</v>
      </c>
      <c r="D1177" s="2" t="s">
        <v>17126</v>
      </c>
      <c r="E1177" s="2">
        <v>1176</v>
      </c>
      <c r="F1177" s="1">
        <v>7</v>
      </c>
      <c r="G1177" s="1" t="s">
        <v>2211</v>
      </c>
      <c r="H1177" s="1" t="s">
        <v>8456</v>
      </c>
      <c r="I1177" s="1">
        <v>7</v>
      </c>
      <c r="L1177" s="1">
        <v>5</v>
      </c>
      <c r="M1177" s="2" t="s">
        <v>16168</v>
      </c>
      <c r="N1177" s="2" t="s">
        <v>16169</v>
      </c>
      <c r="T1177" s="1" t="s">
        <v>17842</v>
      </c>
      <c r="U1177" s="1" t="s">
        <v>105</v>
      </c>
      <c r="V1177" s="1" t="s">
        <v>8758</v>
      </c>
      <c r="Y1177" s="1" t="s">
        <v>8237</v>
      </c>
      <c r="Z1177" s="1" t="s">
        <v>9364</v>
      </c>
      <c r="AC1177" s="1">
        <v>20</v>
      </c>
      <c r="AD1177" s="1" t="s">
        <v>620</v>
      </c>
      <c r="AE1177" s="1" t="s">
        <v>11473</v>
      </c>
      <c r="AT1177" s="1" t="s">
        <v>108</v>
      </c>
      <c r="AU1177" s="1" t="s">
        <v>8814</v>
      </c>
      <c r="AV1177" s="1" t="s">
        <v>2565</v>
      </c>
      <c r="AW1177" s="1" t="s">
        <v>9993</v>
      </c>
      <c r="BB1177" s="1" t="s">
        <v>176</v>
      </c>
      <c r="BC1177" s="1" t="s">
        <v>8762</v>
      </c>
      <c r="BD1177" s="1" t="s">
        <v>1782</v>
      </c>
      <c r="BE1177" s="1" t="s">
        <v>12819</v>
      </c>
    </row>
    <row r="1178" spans="1:72" ht="13.5" customHeight="1">
      <c r="A1178" s="3" t="str">
        <f>HYPERLINK("http://kyu.snu.ac.kr/sdhj/index.jsp?type=hj/GK14802_00IH_0001_0022.jpg","1723_각북면_22")</f>
        <v>1723_각북면_22</v>
      </c>
      <c r="B1178" s="2">
        <v>1723</v>
      </c>
      <c r="C1178" s="2" t="s">
        <v>17125</v>
      </c>
      <c r="D1178" s="2" t="s">
        <v>17126</v>
      </c>
      <c r="E1178" s="2">
        <v>1177</v>
      </c>
      <c r="F1178" s="1">
        <v>7</v>
      </c>
      <c r="G1178" s="1" t="s">
        <v>2211</v>
      </c>
      <c r="H1178" s="1" t="s">
        <v>8456</v>
      </c>
      <c r="I1178" s="1">
        <v>8</v>
      </c>
      <c r="J1178" s="1" t="s">
        <v>2566</v>
      </c>
      <c r="K1178" s="1" t="s">
        <v>14851</v>
      </c>
      <c r="L1178" s="1">
        <v>1</v>
      </c>
      <c r="M1178" s="2" t="s">
        <v>2566</v>
      </c>
      <c r="N1178" s="2" t="s">
        <v>14851</v>
      </c>
      <c r="T1178" s="1" t="s">
        <v>17372</v>
      </c>
      <c r="U1178" s="1" t="s">
        <v>2567</v>
      </c>
      <c r="V1178" s="1" t="s">
        <v>9105</v>
      </c>
      <c r="W1178" s="1" t="s">
        <v>82</v>
      </c>
      <c r="X1178" s="1" t="s">
        <v>17380</v>
      </c>
      <c r="Y1178" s="1" t="s">
        <v>2568</v>
      </c>
      <c r="Z1178" s="1" t="s">
        <v>11098</v>
      </c>
      <c r="AC1178" s="1">
        <v>40</v>
      </c>
      <c r="AD1178" s="1" t="s">
        <v>266</v>
      </c>
      <c r="AE1178" s="1" t="s">
        <v>11440</v>
      </c>
      <c r="AJ1178" s="1" t="s">
        <v>17</v>
      </c>
      <c r="AK1178" s="1" t="s">
        <v>11643</v>
      </c>
      <c r="AL1178" s="1" t="s">
        <v>42</v>
      </c>
      <c r="AM1178" s="1" t="s">
        <v>15289</v>
      </c>
      <c r="AT1178" s="1" t="s">
        <v>57</v>
      </c>
      <c r="AU1178" s="1" t="s">
        <v>8812</v>
      </c>
      <c r="AV1178" s="1" t="s">
        <v>369</v>
      </c>
      <c r="AW1178" s="1" t="s">
        <v>10423</v>
      </c>
      <c r="BG1178" s="1" t="s">
        <v>100</v>
      </c>
      <c r="BH1178" s="1" t="s">
        <v>8893</v>
      </c>
      <c r="BI1178" s="1" t="s">
        <v>2569</v>
      </c>
      <c r="BJ1178" s="1" t="s">
        <v>10410</v>
      </c>
      <c r="BK1178" s="1" t="s">
        <v>931</v>
      </c>
      <c r="BL1178" s="1" t="s">
        <v>15013</v>
      </c>
      <c r="BM1178" s="1" t="s">
        <v>2570</v>
      </c>
      <c r="BN1178" s="1" t="s">
        <v>13776</v>
      </c>
      <c r="BO1178" s="1" t="s">
        <v>38</v>
      </c>
      <c r="BP1178" s="1" t="s">
        <v>8841</v>
      </c>
      <c r="BQ1178" s="1" t="s">
        <v>2571</v>
      </c>
      <c r="BR1178" s="1" t="s">
        <v>15563</v>
      </c>
      <c r="BS1178" s="1" t="s">
        <v>93</v>
      </c>
      <c r="BT1178" s="1" t="s">
        <v>11615</v>
      </c>
    </row>
    <row r="1179" spans="1:72" ht="13.5" customHeight="1">
      <c r="A1179" s="3" t="str">
        <f>HYPERLINK("http://kyu.snu.ac.kr/sdhj/index.jsp?type=hj/GK14802_00IH_0001_0022.jpg","1723_각북면_22")</f>
        <v>1723_각북면_22</v>
      </c>
      <c r="B1179" s="2">
        <v>1723</v>
      </c>
      <c r="C1179" s="2" t="s">
        <v>17086</v>
      </c>
      <c r="D1179" s="2" t="s">
        <v>17087</v>
      </c>
      <c r="E1179" s="2">
        <v>1178</v>
      </c>
      <c r="F1179" s="1">
        <v>7</v>
      </c>
      <c r="G1179" s="1" t="s">
        <v>2211</v>
      </c>
      <c r="H1179" s="1" t="s">
        <v>8456</v>
      </c>
      <c r="I1179" s="1">
        <v>8</v>
      </c>
      <c r="L1179" s="1">
        <v>1</v>
      </c>
      <c r="M1179" s="2" t="s">
        <v>2566</v>
      </c>
      <c r="N1179" s="2" t="s">
        <v>14851</v>
      </c>
      <c r="S1179" s="1" t="s">
        <v>49</v>
      </c>
      <c r="T1179" s="1" t="s">
        <v>241</v>
      </c>
      <c r="W1179" s="1" t="s">
        <v>82</v>
      </c>
      <c r="X1179" s="1" t="s">
        <v>17380</v>
      </c>
      <c r="Y1179" s="1" t="s">
        <v>51</v>
      </c>
      <c r="Z1179" s="1" t="s">
        <v>9254</v>
      </c>
      <c r="AC1179" s="1">
        <v>25</v>
      </c>
      <c r="AD1179" s="1" t="s">
        <v>276</v>
      </c>
      <c r="AE1179" s="1" t="s">
        <v>11439</v>
      </c>
      <c r="AJ1179" s="1" t="s">
        <v>17</v>
      </c>
      <c r="AK1179" s="1" t="s">
        <v>11643</v>
      </c>
      <c r="AL1179" s="1" t="s">
        <v>42</v>
      </c>
      <c r="AM1179" s="1" t="s">
        <v>15289</v>
      </c>
      <c r="AT1179" s="1" t="s">
        <v>202</v>
      </c>
      <c r="AU1179" s="1" t="s">
        <v>8811</v>
      </c>
      <c r="AV1179" s="1" t="s">
        <v>325</v>
      </c>
      <c r="AW1179" s="1" t="s">
        <v>12571</v>
      </c>
      <c r="BG1179" s="1" t="s">
        <v>2572</v>
      </c>
      <c r="BH1179" s="1" t="s">
        <v>8818</v>
      </c>
      <c r="BI1179" s="1" t="s">
        <v>2573</v>
      </c>
      <c r="BJ1179" s="1" t="s">
        <v>13288</v>
      </c>
      <c r="BK1179" s="1" t="s">
        <v>76</v>
      </c>
      <c r="BL1179" s="1" t="s">
        <v>8908</v>
      </c>
      <c r="BM1179" s="1" t="s">
        <v>327</v>
      </c>
      <c r="BN1179" s="1" t="s">
        <v>13312</v>
      </c>
      <c r="BO1179" s="1" t="s">
        <v>202</v>
      </c>
      <c r="BP1179" s="1" t="s">
        <v>8811</v>
      </c>
      <c r="BQ1179" s="1" t="s">
        <v>2574</v>
      </c>
      <c r="BR1179" s="1" t="s">
        <v>14431</v>
      </c>
      <c r="BS1179" s="1" t="s">
        <v>75</v>
      </c>
      <c r="BT1179" s="1" t="s">
        <v>11565</v>
      </c>
    </row>
    <row r="1180" spans="1:72" ht="13.5" customHeight="1">
      <c r="A1180" s="3" t="str">
        <f>HYPERLINK("http://kyu.snu.ac.kr/sdhj/index.jsp?type=hj/GK14802_00IH_0001_0022.jpg","1723_각북면_22")</f>
        <v>1723_각북면_22</v>
      </c>
      <c r="B1180" s="2">
        <v>1723</v>
      </c>
      <c r="C1180" s="2" t="s">
        <v>17134</v>
      </c>
      <c r="D1180" s="2" t="s">
        <v>17135</v>
      </c>
      <c r="E1180" s="2">
        <v>1179</v>
      </c>
      <c r="F1180" s="1">
        <v>7</v>
      </c>
      <c r="G1180" s="1" t="s">
        <v>2211</v>
      </c>
      <c r="H1180" s="1" t="s">
        <v>8456</v>
      </c>
      <c r="I1180" s="1">
        <v>8</v>
      </c>
      <c r="L1180" s="1">
        <v>1</v>
      </c>
      <c r="M1180" s="2" t="s">
        <v>2566</v>
      </c>
      <c r="N1180" s="2" t="s">
        <v>14851</v>
      </c>
      <c r="S1180" s="1" t="s">
        <v>2575</v>
      </c>
      <c r="T1180" s="1" t="s">
        <v>8715</v>
      </c>
      <c r="W1180" s="1" t="s">
        <v>72</v>
      </c>
      <c r="X1180" s="1" t="s">
        <v>9205</v>
      </c>
      <c r="Y1180" s="1" t="s">
        <v>51</v>
      </c>
      <c r="Z1180" s="1" t="s">
        <v>9254</v>
      </c>
      <c r="AC1180" s="1">
        <v>50</v>
      </c>
      <c r="AD1180" s="1" t="s">
        <v>168</v>
      </c>
      <c r="AE1180" s="1" t="s">
        <v>11458</v>
      </c>
    </row>
    <row r="1181" spans="1:72" ht="13.5" customHeight="1">
      <c r="A1181" s="3" t="str">
        <f>HYPERLINK("http://kyu.snu.ac.kr/sdhj/index.jsp?type=hj/GK14802_00IH_0001_0022.jpg","1723_각북면_22")</f>
        <v>1723_각북면_22</v>
      </c>
      <c r="B1181" s="2">
        <v>1723</v>
      </c>
      <c r="C1181" s="2" t="s">
        <v>17704</v>
      </c>
      <c r="D1181" s="2" t="s">
        <v>17705</v>
      </c>
      <c r="E1181" s="2">
        <v>1180</v>
      </c>
      <c r="F1181" s="1">
        <v>7</v>
      </c>
      <c r="G1181" s="1" t="s">
        <v>2211</v>
      </c>
      <c r="H1181" s="1" t="s">
        <v>8456</v>
      </c>
      <c r="I1181" s="1">
        <v>8</v>
      </c>
      <c r="L1181" s="1">
        <v>1</v>
      </c>
      <c r="M1181" s="2" t="s">
        <v>2566</v>
      </c>
      <c r="N1181" s="2" t="s">
        <v>14851</v>
      </c>
      <c r="S1181" s="1" t="s">
        <v>2576</v>
      </c>
      <c r="T1181" s="1" t="s">
        <v>8729</v>
      </c>
      <c r="Y1181" s="1" t="s">
        <v>1832</v>
      </c>
      <c r="Z1181" s="1" t="s">
        <v>11097</v>
      </c>
      <c r="AF1181" s="1" t="s">
        <v>700</v>
      </c>
      <c r="AG1181" s="1" t="s">
        <v>11489</v>
      </c>
      <c r="AH1181" s="1" t="s">
        <v>2577</v>
      </c>
      <c r="AI1181" s="1" t="s">
        <v>11628</v>
      </c>
    </row>
    <row r="1182" spans="1:72" ht="13.5" customHeight="1">
      <c r="A1182" s="3" t="str">
        <f>HYPERLINK("http://kyu.snu.ac.kr/sdhj/index.jsp?type=hj/GK14802_00IH_0001_0022.jpg","1723_각북면_22")</f>
        <v>1723_각북면_22</v>
      </c>
      <c r="B1182" s="2">
        <v>1723</v>
      </c>
      <c r="C1182" s="2" t="s">
        <v>17383</v>
      </c>
      <c r="D1182" s="2" t="s">
        <v>17384</v>
      </c>
      <c r="E1182" s="2">
        <v>1181</v>
      </c>
      <c r="F1182" s="1">
        <v>7</v>
      </c>
      <c r="G1182" s="1" t="s">
        <v>2211</v>
      </c>
      <c r="H1182" s="1" t="s">
        <v>8456</v>
      </c>
      <c r="I1182" s="1">
        <v>8</v>
      </c>
      <c r="L1182" s="1">
        <v>1</v>
      </c>
      <c r="M1182" s="2" t="s">
        <v>2566</v>
      </c>
      <c r="N1182" s="2" t="s">
        <v>14851</v>
      </c>
      <c r="S1182" s="1" t="s">
        <v>67</v>
      </c>
      <c r="T1182" s="1" t="s">
        <v>2699</v>
      </c>
      <c r="Y1182" s="1" t="s">
        <v>51</v>
      </c>
      <c r="Z1182" s="1" t="s">
        <v>9254</v>
      </c>
      <c r="AC1182" s="1">
        <v>11</v>
      </c>
      <c r="AD1182" s="1" t="s">
        <v>153</v>
      </c>
      <c r="AE1182" s="1" t="s">
        <v>11465</v>
      </c>
    </row>
    <row r="1183" spans="1:72" ht="13.5" customHeight="1">
      <c r="A1183" s="3" t="str">
        <f>HYPERLINK("http://kyu.snu.ac.kr/sdhj/index.jsp?type=hj/GK14802_00IH_0001_0022.jpg","1723_각북면_22")</f>
        <v>1723_각북면_22</v>
      </c>
      <c r="B1183" s="2">
        <v>1723</v>
      </c>
      <c r="C1183" s="2" t="s">
        <v>17383</v>
      </c>
      <c r="D1183" s="2" t="s">
        <v>17384</v>
      </c>
      <c r="E1183" s="2">
        <v>1182</v>
      </c>
      <c r="F1183" s="1">
        <v>7</v>
      </c>
      <c r="G1183" s="1" t="s">
        <v>2211</v>
      </c>
      <c r="H1183" s="1" t="s">
        <v>8456</v>
      </c>
      <c r="I1183" s="1">
        <v>8</v>
      </c>
      <c r="L1183" s="1">
        <v>1</v>
      </c>
      <c r="M1183" s="2" t="s">
        <v>2566</v>
      </c>
      <c r="N1183" s="2" t="s">
        <v>14851</v>
      </c>
      <c r="S1183" s="1" t="s">
        <v>67</v>
      </c>
      <c r="T1183" s="1" t="s">
        <v>2699</v>
      </c>
      <c r="Y1183" s="1" t="s">
        <v>51</v>
      </c>
      <c r="Z1183" s="1" t="s">
        <v>9254</v>
      </c>
      <c r="AC1183" s="1">
        <v>8</v>
      </c>
      <c r="AD1183" s="1" t="s">
        <v>593</v>
      </c>
      <c r="AE1183" s="1" t="s">
        <v>11448</v>
      </c>
    </row>
    <row r="1184" spans="1:72" ht="13.5" customHeight="1">
      <c r="A1184" s="3" t="str">
        <f>HYPERLINK("http://kyu.snu.ac.kr/sdhj/index.jsp?type=hj/GK14802_00IH_0001_0022.jpg","1723_각북면_22")</f>
        <v>1723_각북면_22</v>
      </c>
      <c r="B1184" s="2">
        <v>1723</v>
      </c>
      <c r="C1184" s="2" t="s">
        <v>17383</v>
      </c>
      <c r="D1184" s="2" t="s">
        <v>17384</v>
      </c>
      <c r="E1184" s="2">
        <v>1183</v>
      </c>
      <c r="F1184" s="1">
        <v>7</v>
      </c>
      <c r="G1184" s="1" t="s">
        <v>2211</v>
      </c>
      <c r="H1184" s="1" t="s">
        <v>8456</v>
      </c>
      <c r="I1184" s="1">
        <v>8</v>
      </c>
      <c r="L1184" s="1">
        <v>1</v>
      </c>
      <c r="M1184" s="2" t="s">
        <v>2566</v>
      </c>
      <c r="N1184" s="2" t="s">
        <v>14851</v>
      </c>
      <c r="S1184" s="1" t="s">
        <v>8270</v>
      </c>
      <c r="T1184" s="1" t="s">
        <v>8702</v>
      </c>
      <c r="W1184" s="1" t="s">
        <v>82</v>
      </c>
      <c r="X1184" s="1" t="s">
        <v>17380</v>
      </c>
      <c r="Y1184" s="1" t="s">
        <v>713</v>
      </c>
      <c r="Z1184" s="1" t="s">
        <v>9259</v>
      </c>
      <c r="AF1184" s="1" t="s">
        <v>274</v>
      </c>
      <c r="AG1184" s="1" t="s">
        <v>14924</v>
      </c>
    </row>
    <row r="1185" spans="1:73" ht="13.5" customHeight="1">
      <c r="A1185" s="3" t="str">
        <f>HYPERLINK("http://kyu.snu.ac.kr/sdhj/index.jsp?type=hj/GK14802_00IH_0001_0022.jpg","1723_각북면_22")</f>
        <v>1723_각북면_22</v>
      </c>
      <c r="B1185" s="2">
        <v>1723</v>
      </c>
      <c r="C1185" s="2" t="s">
        <v>17383</v>
      </c>
      <c r="D1185" s="2" t="s">
        <v>17384</v>
      </c>
      <c r="E1185" s="2">
        <v>1184</v>
      </c>
      <c r="F1185" s="1">
        <v>7</v>
      </c>
      <c r="G1185" s="1" t="s">
        <v>2211</v>
      </c>
      <c r="H1185" s="1" t="s">
        <v>8456</v>
      </c>
      <c r="I1185" s="1">
        <v>8</v>
      </c>
      <c r="L1185" s="1">
        <v>1</v>
      </c>
      <c r="M1185" s="2" t="s">
        <v>2566</v>
      </c>
      <c r="N1185" s="2" t="s">
        <v>14851</v>
      </c>
      <c r="S1185" s="1" t="s">
        <v>67</v>
      </c>
      <c r="T1185" s="1" t="s">
        <v>2699</v>
      </c>
      <c r="Y1185" s="1" t="s">
        <v>51</v>
      </c>
      <c r="Z1185" s="1" t="s">
        <v>9254</v>
      </c>
      <c r="AC1185" s="1">
        <v>4</v>
      </c>
      <c r="AD1185" s="1" t="s">
        <v>68</v>
      </c>
      <c r="AE1185" s="1" t="s">
        <v>11438</v>
      </c>
      <c r="AF1185" s="1" t="s">
        <v>89</v>
      </c>
      <c r="AG1185" s="1" t="s">
        <v>11488</v>
      </c>
    </row>
    <row r="1186" spans="1:73" ht="13.5" customHeight="1">
      <c r="A1186" s="3" t="str">
        <f>HYPERLINK("http://kyu.snu.ac.kr/sdhj/index.jsp?type=hj/GK14802_00IH_0001_0022.jpg","1723_각북면_22")</f>
        <v>1723_각북면_22</v>
      </c>
      <c r="B1186" s="2">
        <v>1723</v>
      </c>
      <c r="C1186" s="2" t="s">
        <v>17383</v>
      </c>
      <c r="D1186" s="2" t="s">
        <v>17384</v>
      </c>
      <c r="E1186" s="2">
        <v>1185</v>
      </c>
      <c r="F1186" s="1">
        <v>7</v>
      </c>
      <c r="G1186" s="1" t="s">
        <v>2211</v>
      </c>
      <c r="H1186" s="1" t="s">
        <v>8456</v>
      </c>
      <c r="I1186" s="1">
        <v>8</v>
      </c>
      <c r="L1186" s="1">
        <v>2</v>
      </c>
      <c r="M1186" s="2" t="s">
        <v>16170</v>
      </c>
      <c r="N1186" s="2" t="s">
        <v>16171</v>
      </c>
      <c r="T1186" s="1" t="s">
        <v>17843</v>
      </c>
      <c r="U1186" s="1" t="s">
        <v>101</v>
      </c>
      <c r="V1186" s="1" t="s">
        <v>8800</v>
      </c>
      <c r="W1186" s="1" t="s">
        <v>2410</v>
      </c>
      <c r="X1186" s="1" t="s">
        <v>17844</v>
      </c>
      <c r="Y1186" s="1" t="s">
        <v>2578</v>
      </c>
      <c r="Z1186" s="1" t="s">
        <v>11096</v>
      </c>
      <c r="AC1186" s="1">
        <v>39</v>
      </c>
      <c r="AD1186" s="1" t="s">
        <v>52</v>
      </c>
      <c r="AE1186" s="1" t="s">
        <v>11470</v>
      </c>
      <c r="AJ1186" s="1" t="s">
        <v>17</v>
      </c>
      <c r="AK1186" s="1" t="s">
        <v>11643</v>
      </c>
      <c r="AL1186" s="1" t="s">
        <v>196</v>
      </c>
      <c r="AM1186" s="1" t="s">
        <v>11624</v>
      </c>
      <c r="AT1186" s="1" t="s">
        <v>98</v>
      </c>
      <c r="AU1186" s="1" t="s">
        <v>11883</v>
      </c>
      <c r="AV1186" s="1" t="s">
        <v>2579</v>
      </c>
      <c r="AW1186" s="1" t="s">
        <v>12540</v>
      </c>
      <c r="BG1186" s="1" t="s">
        <v>98</v>
      </c>
      <c r="BH1186" s="1" t="s">
        <v>11883</v>
      </c>
      <c r="BI1186" s="1" t="s">
        <v>2413</v>
      </c>
      <c r="BJ1186" s="1" t="s">
        <v>12581</v>
      </c>
      <c r="BK1186" s="1" t="s">
        <v>2580</v>
      </c>
      <c r="BL1186" s="1" t="s">
        <v>13467</v>
      </c>
      <c r="BM1186" s="1" t="s">
        <v>2414</v>
      </c>
      <c r="BN1186" s="1" t="s">
        <v>10012</v>
      </c>
      <c r="BO1186" s="1" t="s">
        <v>98</v>
      </c>
      <c r="BP1186" s="1" t="s">
        <v>11883</v>
      </c>
      <c r="BQ1186" s="1" t="s">
        <v>2581</v>
      </c>
      <c r="BR1186" s="1" t="s">
        <v>15651</v>
      </c>
      <c r="BS1186" s="1" t="s">
        <v>42</v>
      </c>
      <c r="BT1186" s="1" t="s">
        <v>15289</v>
      </c>
    </row>
    <row r="1187" spans="1:73" ht="13.5" customHeight="1">
      <c r="A1187" s="3" t="str">
        <f>HYPERLINK("http://kyu.snu.ac.kr/sdhj/index.jsp?type=hj/GK14802_00IH_0001_0022.jpg","1723_각북면_22")</f>
        <v>1723_각북면_22</v>
      </c>
      <c r="B1187" s="2">
        <v>1723</v>
      </c>
      <c r="C1187" s="2" t="s">
        <v>17845</v>
      </c>
      <c r="D1187" s="2" t="s">
        <v>17846</v>
      </c>
      <c r="E1187" s="2">
        <v>1186</v>
      </c>
      <c r="F1187" s="1">
        <v>7</v>
      </c>
      <c r="G1187" s="1" t="s">
        <v>2211</v>
      </c>
      <c r="H1187" s="1" t="s">
        <v>8456</v>
      </c>
      <c r="I1187" s="1">
        <v>8</v>
      </c>
      <c r="L1187" s="1">
        <v>2</v>
      </c>
      <c r="M1187" s="2" t="s">
        <v>16170</v>
      </c>
      <c r="N1187" s="2" t="s">
        <v>16171</v>
      </c>
      <c r="S1187" s="1" t="s">
        <v>49</v>
      </c>
      <c r="T1187" s="1" t="s">
        <v>241</v>
      </c>
      <c r="W1187" s="1" t="s">
        <v>82</v>
      </c>
      <c r="X1187" s="1" t="s">
        <v>17847</v>
      </c>
      <c r="Y1187" s="1" t="s">
        <v>91</v>
      </c>
      <c r="Z1187" s="1" t="s">
        <v>9400</v>
      </c>
      <c r="AC1187" s="1">
        <v>37</v>
      </c>
      <c r="AD1187" s="1" t="s">
        <v>476</v>
      </c>
      <c r="AE1187" s="1" t="s">
        <v>11482</v>
      </c>
      <c r="AJ1187" s="1" t="s">
        <v>92</v>
      </c>
      <c r="AK1187" s="1" t="s">
        <v>11644</v>
      </c>
      <c r="AL1187" s="1" t="s">
        <v>59</v>
      </c>
      <c r="AM1187" s="1" t="s">
        <v>11671</v>
      </c>
      <c r="AT1187" s="1" t="s">
        <v>98</v>
      </c>
      <c r="AU1187" s="1" t="s">
        <v>11883</v>
      </c>
      <c r="AV1187" s="1" t="s">
        <v>2582</v>
      </c>
      <c r="AW1187" s="1" t="s">
        <v>11097</v>
      </c>
      <c r="BG1187" s="1" t="s">
        <v>98</v>
      </c>
      <c r="BH1187" s="1" t="s">
        <v>11883</v>
      </c>
      <c r="BI1187" s="1" t="s">
        <v>2583</v>
      </c>
      <c r="BJ1187" s="1" t="s">
        <v>13308</v>
      </c>
      <c r="BK1187" s="1" t="s">
        <v>98</v>
      </c>
      <c r="BL1187" s="1" t="s">
        <v>11883</v>
      </c>
      <c r="BM1187" s="1" t="s">
        <v>2584</v>
      </c>
      <c r="BN1187" s="1" t="s">
        <v>17848</v>
      </c>
      <c r="BO1187" s="1" t="s">
        <v>98</v>
      </c>
      <c r="BP1187" s="1" t="s">
        <v>11883</v>
      </c>
      <c r="BQ1187" s="1" t="s">
        <v>2585</v>
      </c>
      <c r="BR1187" s="1" t="s">
        <v>14465</v>
      </c>
      <c r="BS1187" s="1" t="s">
        <v>175</v>
      </c>
      <c r="BT1187" s="1" t="s">
        <v>11683</v>
      </c>
    </row>
    <row r="1188" spans="1:73" ht="13.5" customHeight="1">
      <c r="A1188" s="3" t="str">
        <f>HYPERLINK("http://kyu.snu.ac.kr/sdhj/index.jsp?type=hj/GK14802_00IH_0001_0022.jpg","1723_각북면_22")</f>
        <v>1723_각북면_22</v>
      </c>
      <c r="B1188" s="2">
        <v>1723</v>
      </c>
      <c r="C1188" s="2" t="s">
        <v>17849</v>
      </c>
      <c r="D1188" s="2" t="s">
        <v>17850</v>
      </c>
      <c r="E1188" s="2">
        <v>1187</v>
      </c>
      <c r="F1188" s="1">
        <v>7</v>
      </c>
      <c r="G1188" s="1" t="s">
        <v>2211</v>
      </c>
      <c r="H1188" s="1" t="s">
        <v>8456</v>
      </c>
      <c r="I1188" s="1">
        <v>8</v>
      </c>
      <c r="L1188" s="1">
        <v>2</v>
      </c>
      <c r="M1188" s="2" t="s">
        <v>16170</v>
      </c>
      <c r="N1188" s="2" t="s">
        <v>16171</v>
      </c>
      <c r="S1188" s="1" t="s">
        <v>217</v>
      </c>
      <c r="T1188" s="1" t="s">
        <v>8665</v>
      </c>
      <c r="W1188" s="1" t="s">
        <v>82</v>
      </c>
      <c r="X1188" s="1" t="s">
        <v>17847</v>
      </c>
      <c r="Y1188" s="1" t="s">
        <v>91</v>
      </c>
      <c r="Z1188" s="1" t="s">
        <v>9400</v>
      </c>
      <c r="AC1188" s="1">
        <v>64</v>
      </c>
      <c r="AD1188" s="1" t="s">
        <v>68</v>
      </c>
      <c r="AE1188" s="1" t="s">
        <v>11438</v>
      </c>
    </row>
    <row r="1189" spans="1:73" ht="13.5" customHeight="1">
      <c r="A1189" s="3" t="str">
        <f>HYPERLINK("http://kyu.snu.ac.kr/sdhj/index.jsp?type=hj/GK14802_00IH_0001_0022.jpg","1723_각북면_22")</f>
        <v>1723_각북면_22</v>
      </c>
      <c r="B1189" s="2">
        <v>1723</v>
      </c>
      <c r="C1189" s="2" t="s">
        <v>17849</v>
      </c>
      <c r="D1189" s="2" t="s">
        <v>17850</v>
      </c>
      <c r="E1189" s="2">
        <v>1188</v>
      </c>
      <c r="F1189" s="1">
        <v>7</v>
      </c>
      <c r="G1189" s="1" t="s">
        <v>2211</v>
      </c>
      <c r="H1189" s="1" t="s">
        <v>8456</v>
      </c>
      <c r="I1189" s="1">
        <v>8</v>
      </c>
      <c r="L1189" s="1">
        <v>2</v>
      </c>
      <c r="M1189" s="2" t="s">
        <v>16170</v>
      </c>
      <c r="N1189" s="2" t="s">
        <v>16171</v>
      </c>
      <c r="T1189" s="1" t="s">
        <v>17851</v>
      </c>
      <c r="U1189" s="1" t="s">
        <v>105</v>
      </c>
      <c r="V1189" s="1" t="s">
        <v>8758</v>
      </c>
      <c r="Y1189" s="1" t="s">
        <v>2586</v>
      </c>
      <c r="Z1189" s="1" t="s">
        <v>11095</v>
      </c>
      <c r="AC1189" s="1">
        <v>9</v>
      </c>
      <c r="AD1189" s="1" t="s">
        <v>62</v>
      </c>
      <c r="AE1189" s="1" t="s">
        <v>11464</v>
      </c>
      <c r="AG1189" s="1" t="s">
        <v>17852</v>
      </c>
    </row>
    <row r="1190" spans="1:73" ht="13.5" customHeight="1">
      <c r="A1190" s="3" t="str">
        <f>HYPERLINK("http://kyu.snu.ac.kr/sdhj/index.jsp?type=hj/GK14802_00IH_0001_0022.jpg","1723_각북면_22")</f>
        <v>1723_각북면_22</v>
      </c>
      <c r="B1190" s="2">
        <v>1723</v>
      </c>
      <c r="C1190" s="2" t="s">
        <v>17849</v>
      </c>
      <c r="D1190" s="2" t="s">
        <v>17850</v>
      </c>
      <c r="E1190" s="2">
        <v>1189</v>
      </c>
      <c r="F1190" s="1">
        <v>7</v>
      </c>
      <c r="G1190" s="1" t="s">
        <v>2211</v>
      </c>
      <c r="H1190" s="1" t="s">
        <v>8456</v>
      </c>
      <c r="I1190" s="1">
        <v>8</v>
      </c>
      <c r="L1190" s="1">
        <v>2</v>
      </c>
      <c r="M1190" s="2" t="s">
        <v>16170</v>
      </c>
      <c r="N1190" s="2" t="s">
        <v>16171</v>
      </c>
      <c r="T1190" s="1" t="s">
        <v>17851</v>
      </c>
      <c r="U1190" s="1" t="s">
        <v>105</v>
      </c>
      <c r="V1190" s="1" t="s">
        <v>8758</v>
      </c>
      <c r="Y1190" s="1" t="s">
        <v>2587</v>
      </c>
      <c r="Z1190" s="1" t="s">
        <v>10326</v>
      </c>
      <c r="AC1190" s="1">
        <v>49</v>
      </c>
      <c r="AD1190" s="1" t="s">
        <v>107</v>
      </c>
      <c r="AE1190" s="1" t="s">
        <v>11483</v>
      </c>
      <c r="AF1190" s="1" t="s">
        <v>15164</v>
      </c>
      <c r="AG1190" s="1" t="s">
        <v>15254</v>
      </c>
    </row>
    <row r="1191" spans="1:73" ht="13.5" customHeight="1">
      <c r="A1191" s="3" t="str">
        <f>HYPERLINK("http://kyu.snu.ac.kr/sdhj/index.jsp?type=hj/GK14802_00IH_0001_0022.jpg","1723_각북면_22")</f>
        <v>1723_각북면_22</v>
      </c>
      <c r="B1191" s="2">
        <v>1723</v>
      </c>
      <c r="C1191" s="2" t="s">
        <v>17849</v>
      </c>
      <c r="D1191" s="2" t="s">
        <v>17850</v>
      </c>
      <c r="E1191" s="2">
        <v>1190</v>
      </c>
      <c r="F1191" s="1">
        <v>7</v>
      </c>
      <c r="G1191" s="1" t="s">
        <v>2211</v>
      </c>
      <c r="H1191" s="1" t="s">
        <v>8456</v>
      </c>
      <c r="I1191" s="1">
        <v>8</v>
      </c>
      <c r="L1191" s="1">
        <v>2</v>
      </c>
      <c r="M1191" s="2" t="s">
        <v>16170</v>
      </c>
      <c r="N1191" s="2" t="s">
        <v>16171</v>
      </c>
      <c r="T1191" s="1" t="s">
        <v>17851</v>
      </c>
      <c r="U1191" s="1" t="s">
        <v>105</v>
      </c>
      <c r="V1191" s="1" t="s">
        <v>8758</v>
      </c>
      <c r="Y1191" s="1" t="s">
        <v>2588</v>
      </c>
      <c r="Z1191" s="1" t="s">
        <v>11058</v>
      </c>
      <c r="AC1191" s="1">
        <v>50</v>
      </c>
      <c r="AD1191" s="1" t="s">
        <v>168</v>
      </c>
      <c r="AE1191" s="1" t="s">
        <v>11458</v>
      </c>
      <c r="AG1191" s="1" t="s">
        <v>17852</v>
      </c>
      <c r="AT1191" s="1" t="s">
        <v>351</v>
      </c>
      <c r="AU1191" s="1" t="s">
        <v>14998</v>
      </c>
      <c r="AV1191" s="1" t="s">
        <v>2589</v>
      </c>
      <c r="AW1191" s="1" t="s">
        <v>12570</v>
      </c>
      <c r="BB1191" s="1" t="s">
        <v>110</v>
      </c>
      <c r="BC1191" s="1" t="s">
        <v>8789</v>
      </c>
      <c r="BD1191" s="1" t="s">
        <v>2590</v>
      </c>
      <c r="BE1191" s="1" t="s">
        <v>9294</v>
      </c>
    </row>
    <row r="1192" spans="1:73" ht="13.5" customHeight="1">
      <c r="A1192" s="3" t="str">
        <f>HYPERLINK("http://kyu.snu.ac.kr/sdhj/index.jsp?type=hj/GK14802_00IH_0001_0022.jpg","1723_각북면_22")</f>
        <v>1723_각북면_22</v>
      </c>
      <c r="B1192" s="2">
        <v>1723</v>
      </c>
      <c r="C1192" s="2" t="s">
        <v>17100</v>
      </c>
      <c r="D1192" s="2" t="s">
        <v>17101</v>
      </c>
      <c r="E1192" s="2">
        <v>1191</v>
      </c>
      <c r="F1192" s="1">
        <v>7</v>
      </c>
      <c r="G1192" s="1" t="s">
        <v>2211</v>
      </c>
      <c r="H1192" s="1" t="s">
        <v>8456</v>
      </c>
      <c r="I1192" s="1">
        <v>8</v>
      </c>
      <c r="L1192" s="1">
        <v>2</v>
      </c>
      <c r="M1192" s="2" t="s">
        <v>16170</v>
      </c>
      <c r="N1192" s="2" t="s">
        <v>16171</v>
      </c>
      <c r="T1192" s="1" t="s">
        <v>17851</v>
      </c>
      <c r="U1192" s="1" t="s">
        <v>112</v>
      </c>
      <c r="V1192" s="1" t="s">
        <v>8759</v>
      </c>
      <c r="Y1192" s="1" t="s">
        <v>2591</v>
      </c>
      <c r="Z1192" s="1" t="s">
        <v>9498</v>
      </c>
      <c r="AC1192" s="1">
        <v>20</v>
      </c>
      <c r="AD1192" s="1" t="s">
        <v>620</v>
      </c>
      <c r="AE1192" s="1" t="s">
        <v>11473</v>
      </c>
      <c r="AG1192" s="1" t="s">
        <v>17852</v>
      </c>
      <c r="AT1192" s="1" t="s">
        <v>351</v>
      </c>
      <c r="AU1192" s="1" t="s">
        <v>14998</v>
      </c>
      <c r="AV1192" s="1" t="s">
        <v>2592</v>
      </c>
      <c r="AW1192" s="1" t="s">
        <v>12569</v>
      </c>
      <c r="BB1192" s="1" t="s">
        <v>110</v>
      </c>
      <c r="BC1192" s="1" t="s">
        <v>8789</v>
      </c>
      <c r="BD1192" s="1" t="s">
        <v>2590</v>
      </c>
      <c r="BE1192" s="1" t="s">
        <v>9294</v>
      </c>
    </row>
    <row r="1193" spans="1:73" ht="13.5" customHeight="1">
      <c r="A1193" s="3" t="str">
        <f>HYPERLINK("http://kyu.snu.ac.kr/sdhj/index.jsp?type=hj/GK14802_00IH_0001_0022.jpg","1723_각북면_22")</f>
        <v>1723_각북면_22</v>
      </c>
      <c r="B1193" s="2">
        <v>1723</v>
      </c>
      <c r="C1193" s="2" t="s">
        <v>17408</v>
      </c>
      <c r="D1193" s="2" t="s">
        <v>17409</v>
      </c>
      <c r="E1193" s="2">
        <v>1192</v>
      </c>
      <c r="F1193" s="1">
        <v>7</v>
      </c>
      <c r="G1193" s="1" t="s">
        <v>2211</v>
      </c>
      <c r="H1193" s="1" t="s">
        <v>8456</v>
      </c>
      <c r="I1193" s="1">
        <v>8</v>
      </c>
      <c r="L1193" s="1">
        <v>2</v>
      </c>
      <c r="M1193" s="2" t="s">
        <v>16170</v>
      </c>
      <c r="N1193" s="2" t="s">
        <v>16171</v>
      </c>
      <c r="T1193" s="1" t="s">
        <v>17851</v>
      </c>
      <c r="U1193" s="1" t="s">
        <v>112</v>
      </c>
      <c r="V1193" s="1" t="s">
        <v>8759</v>
      </c>
      <c r="Y1193" s="1" t="s">
        <v>2593</v>
      </c>
      <c r="Z1193" s="1" t="s">
        <v>11094</v>
      </c>
      <c r="AC1193" s="1">
        <v>17</v>
      </c>
      <c r="AD1193" s="1" t="s">
        <v>448</v>
      </c>
      <c r="AE1193" s="1" t="s">
        <v>11466</v>
      </c>
      <c r="AG1193" s="1" t="s">
        <v>17852</v>
      </c>
    </row>
    <row r="1194" spans="1:73" ht="13.5" customHeight="1">
      <c r="A1194" s="3" t="str">
        <f>HYPERLINK("http://kyu.snu.ac.kr/sdhj/index.jsp?type=hj/GK14802_00IH_0001_0022.jpg","1723_각북면_22")</f>
        <v>1723_각북면_22</v>
      </c>
      <c r="B1194" s="2">
        <v>1723</v>
      </c>
      <c r="C1194" s="2" t="s">
        <v>17849</v>
      </c>
      <c r="D1194" s="2" t="s">
        <v>17850</v>
      </c>
      <c r="E1194" s="2">
        <v>1193</v>
      </c>
      <c r="F1194" s="1">
        <v>7</v>
      </c>
      <c r="G1194" s="1" t="s">
        <v>2211</v>
      </c>
      <c r="H1194" s="1" t="s">
        <v>8456</v>
      </c>
      <c r="I1194" s="1">
        <v>8</v>
      </c>
      <c r="L1194" s="1">
        <v>2</v>
      </c>
      <c r="M1194" s="2" t="s">
        <v>16170</v>
      </c>
      <c r="N1194" s="2" t="s">
        <v>16171</v>
      </c>
      <c r="T1194" s="1" t="s">
        <v>17851</v>
      </c>
      <c r="U1194" s="1" t="s">
        <v>112</v>
      </c>
      <c r="V1194" s="1" t="s">
        <v>8759</v>
      </c>
      <c r="Y1194" s="1" t="s">
        <v>2594</v>
      </c>
      <c r="Z1194" s="1" t="s">
        <v>11093</v>
      </c>
      <c r="AC1194" s="1">
        <v>14</v>
      </c>
      <c r="AD1194" s="1" t="s">
        <v>580</v>
      </c>
      <c r="AE1194" s="1" t="s">
        <v>11457</v>
      </c>
      <c r="AF1194" s="1" t="s">
        <v>15133</v>
      </c>
      <c r="AG1194" s="1" t="s">
        <v>15226</v>
      </c>
    </row>
    <row r="1195" spans="1:73" ht="13.5" customHeight="1">
      <c r="A1195" s="3" t="str">
        <f>HYPERLINK("http://kyu.snu.ac.kr/sdhj/index.jsp?type=hj/GK14802_00IH_0001_0022.jpg","1723_각북면_22")</f>
        <v>1723_각북면_22</v>
      </c>
      <c r="B1195" s="2">
        <v>1723</v>
      </c>
      <c r="C1195" s="2" t="s">
        <v>17849</v>
      </c>
      <c r="D1195" s="2" t="s">
        <v>17850</v>
      </c>
      <c r="E1195" s="2">
        <v>1194</v>
      </c>
      <c r="F1195" s="1">
        <v>7</v>
      </c>
      <c r="G1195" s="1" t="s">
        <v>2211</v>
      </c>
      <c r="H1195" s="1" t="s">
        <v>8456</v>
      </c>
      <c r="I1195" s="1">
        <v>8</v>
      </c>
      <c r="L1195" s="1">
        <v>2</v>
      </c>
      <c r="M1195" s="2" t="s">
        <v>16170</v>
      </c>
      <c r="N1195" s="2" t="s">
        <v>16171</v>
      </c>
      <c r="T1195" s="1" t="s">
        <v>17851</v>
      </c>
      <c r="U1195" s="1" t="s">
        <v>112</v>
      </c>
      <c r="V1195" s="1" t="s">
        <v>8759</v>
      </c>
      <c r="Y1195" s="1" t="s">
        <v>1875</v>
      </c>
      <c r="Z1195" s="1" t="s">
        <v>9678</v>
      </c>
      <c r="AF1195" s="1" t="s">
        <v>2595</v>
      </c>
      <c r="AG1195" s="1" t="s">
        <v>11540</v>
      </c>
    </row>
    <row r="1196" spans="1:73" ht="13.5" customHeight="1">
      <c r="A1196" s="3" t="str">
        <f>HYPERLINK("http://kyu.snu.ac.kr/sdhj/index.jsp?type=hj/GK14802_00IH_0001_0022.jpg","1723_각북면_22")</f>
        <v>1723_각북면_22</v>
      </c>
      <c r="B1196" s="2">
        <v>1723</v>
      </c>
      <c r="C1196" s="2" t="s">
        <v>17849</v>
      </c>
      <c r="D1196" s="2" t="s">
        <v>17850</v>
      </c>
      <c r="E1196" s="2">
        <v>1195</v>
      </c>
      <c r="F1196" s="1">
        <v>7</v>
      </c>
      <c r="G1196" s="1" t="s">
        <v>2211</v>
      </c>
      <c r="H1196" s="1" t="s">
        <v>8456</v>
      </c>
      <c r="I1196" s="1">
        <v>8</v>
      </c>
      <c r="L1196" s="1">
        <v>2</v>
      </c>
      <c r="M1196" s="2" t="s">
        <v>16170</v>
      </c>
      <c r="N1196" s="2" t="s">
        <v>16171</v>
      </c>
      <c r="T1196" s="1" t="s">
        <v>17851</v>
      </c>
      <c r="U1196" s="1" t="s">
        <v>112</v>
      </c>
      <c r="V1196" s="1" t="s">
        <v>8759</v>
      </c>
      <c r="Y1196" s="1" t="s">
        <v>2078</v>
      </c>
      <c r="Z1196" s="1" t="s">
        <v>11092</v>
      </c>
      <c r="AC1196" s="1">
        <v>45</v>
      </c>
      <c r="AD1196" s="1" t="s">
        <v>129</v>
      </c>
      <c r="AE1196" s="1" t="s">
        <v>11468</v>
      </c>
    </row>
    <row r="1197" spans="1:73" ht="13.5" customHeight="1">
      <c r="A1197" s="3" t="str">
        <f>HYPERLINK("http://kyu.snu.ac.kr/sdhj/index.jsp?type=hj/GK14802_00IH_0001_0022.jpg","1723_각북면_22")</f>
        <v>1723_각북면_22</v>
      </c>
      <c r="B1197" s="2">
        <v>1723</v>
      </c>
      <c r="C1197" s="2" t="s">
        <v>17849</v>
      </c>
      <c r="D1197" s="2" t="s">
        <v>17850</v>
      </c>
      <c r="E1197" s="2">
        <v>1196</v>
      </c>
      <c r="F1197" s="1">
        <v>7</v>
      </c>
      <c r="G1197" s="1" t="s">
        <v>2211</v>
      </c>
      <c r="H1197" s="1" t="s">
        <v>8456</v>
      </c>
      <c r="I1197" s="1">
        <v>8</v>
      </c>
      <c r="L1197" s="1">
        <v>2</v>
      </c>
      <c r="M1197" s="2" t="s">
        <v>16170</v>
      </c>
      <c r="N1197" s="2" t="s">
        <v>16171</v>
      </c>
      <c r="T1197" s="1" t="s">
        <v>17851</v>
      </c>
      <c r="U1197" s="1" t="s">
        <v>105</v>
      </c>
      <c r="V1197" s="1" t="s">
        <v>8758</v>
      </c>
      <c r="Y1197" s="1" t="s">
        <v>2596</v>
      </c>
      <c r="Z1197" s="1" t="s">
        <v>11091</v>
      </c>
      <c r="AC1197" s="1">
        <v>24</v>
      </c>
      <c r="AD1197" s="1" t="s">
        <v>256</v>
      </c>
      <c r="AE1197" s="1" t="s">
        <v>11459</v>
      </c>
      <c r="AT1197" s="1" t="s">
        <v>140</v>
      </c>
      <c r="AU1197" s="1" t="s">
        <v>8822</v>
      </c>
      <c r="AV1197" s="1" t="s">
        <v>2597</v>
      </c>
      <c r="AW1197" s="1" t="s">
        <v>12568</v>
      </c>
      <c r="BB1197" s="1" t="s">
        <v>171</v>
      </c>
      <c r="BC1197" s="1" t="s">
        <v>14995</v>
      </c>
      <c r="BD1197" s="1" t="s">
        <v>8257</v>
      </c>
      <c r="BE1197" s="1" t="s">
        <v>10254</v>
      </c>
    </row>
    <row r="1198" spans="1:73" ht="13.5" customHeight="1">
      <c r="A1198" s="3" t="str">
        <f>HYPERLINK("http://kyu.snu.ac.kr/sdhj/index.jsp?type=hj/GK14802_00IH_0001_0022.jpg","1723_각북면_22")</f>
        <v>1723_각북면_22</v>
      </c>
      <c r="B1198" s="2">
        <v>1723</v>
      </c>
      <c r="C1198" s="2" t="s">
        <v>17084</v>
      </c>
      <c r="D1198" s="2" t="s">
        <v>17085</v>
      </c>
      <c r="E1198" s="2">
        <v>1197</v>
      </c>
      <c r="F1198" s="1">
        <v>7</v>
      </c>
      <c r="G1198" s="1" t="s">
        <v>2211</v>
      </c>
      <c r="H1198" s="1" t="s">
        <v>8456</v>
      </c>
      <c r="I1198" s="1">
        <v>8</v>
      </c>
      <c r="L1198" s="1">
        <v>2</v>
      </c>
      <c r="M1198" s="2" t="s">
        <v>16170</v>
      </c>
      <c r="N1198" s="2" t="s">
        <v>16171</v>
      </c>
      <c r="T1198" s="1" t="s">
        <v>17851</v>
      </c>
      <c r="U1198" s="1" t="s">
        <v>105</v>
      </c>
      <c r="V1198" s="1" t="s">
        <v>8758</v>
      </c>
      <c r="Y1198" s="1" t="s">
        <v>2598</v>
      </c>
      <c r="Z1198" s="1" t="s">
        <v>15073</v>
      </c>
      <c r="AC1198" s="1">
        <v>11</v>
      </c>
      <c r="AD1198" s="1" t="s">
        <v>104</v>
      </c>
      <c r="AE1198" s="1" t="s">
        <v>11476</v>
      </c>
      <c r="AT1198" s="1" t="s">
        <v>140</v>
      </c>
      <c r="AU1198" s="1" t="s">
        <v>8822</v>
      </c>
      <c r="AV1198" s="1" t="s">
        <v>2597</v>
      </c>
      <c r="AW1198" s="1" t="s">
        <v>12568</v>
      </c>
      <c r="BB1198" s="1" t="s">
        <v>171</v>
      </c>
      <c r="BC1198" s="1" t="s">
        <v>14995</v>
      </c>
      <c r="BD1198" s="1" t="s">
        <v>8257</v>
      </c>
      <c r="BE1198" s="1" t="s">
        <v>10254</v>
      </c>
      <c r="BU1198" s="1" t="s">
        <v>144</v>
      </c>
    </row>
    <row r="1199" spans="1:73" ht="13.5" customHeight="1">
      <c r="A1199" s="3" t="str">
        <f>HYPERLINK("http://kyu.snu.ac.kr/sdhj/index.jsp?type=hj/GK14802_00IH_0001_0022.jpg","1723_각북면_22")</f>
        <v>1723_각북면_22</v>
      </c>
      <c r="B1199" s="2">
        <v>1723</v>
      </c>
      <c r="C1199" s="2" t="s">
        <v>17084</v>
      </c>
      <c r="D1199" s="2" t="s">
        <v>17085</v>
      </c>
      <c r="E1199" s="2">
        <v>1198</v>
      </c>
      <c r="F1199" s="1">
        <v>7</v>
      </c>
      <c r="G1199" s="1" t="s">
        <v>2211</v>
      </c>
      <c r="H1199" s="1" t="s">
        <v>8456</v>
      </c>
      <c r="I1199" s="1">
        <v>8</v>
      </c>
      <c r="L1199" s="1">
        <v>2</v>
      </c>
      <c r="M1199" s="2" t="s">
        <v>16170</v>
      </c>
      <c r="N1199" s="2" t="s">
        <v>16171</v>
      </c>
      <c r="S1199" s="1" t="s">
        <v>1854</v>
      </c>
      <c r="T1199" s="1" t="s">
        <v>9104</v>
      </c>
      <c r="Y1199" s="1" t="s">
        <v>8257</v>
      </c>
      <c r="Z1199" s="1" t="s">
        <v>10254</v>
      </c>
      <c r="AC1199" s="1">
        <v>67</v>
      </c>
      <c r="AD1199" s="1" t="s">
        <v>230</v>
      </c>
      <c r="AE1199" s="1" t="s">
        <v>11441</v>
      </c>
    </row>
    <row r="1200" spans="1:73" ht="13.5" customHeight="1">
      <c r="A1200" s="3" t="str">
        <f>HYPERLINK("http://kyu.snu.ac.kr/sdhj/index.jsp?type=hj/GK14802_00IH_0001_0022.jpg","1723_각북면_22")</f>
        <v>1723_각북면_22</v>
      </c>
      <c r="B1200" s="2">
        <v>1723</v>
      </c>
      <c r="C1200" s="2" t="s">
        <v>17849</v>
      </c>
      <c r="D1200" s="2" t="s">
        <v>17850</v>
      </c>
      <c r="E1200" s="2">
        <v>1199</v>
      </c>
      <c r="F1200" s="1">
        <v>7</v>
      </c>
      <c r="G1200" s="1" t="s">
        <v>2211</v>
      </c>
      <c r="H1200" s="1" t="s">
        <v>8456</v>
      </c>
      <c r="I1200" s="1">
        <v>8</v>
      </c>
      <c r="L1200" s="1">
        <v>2</v>
      </c>
      <c r="M1200" s="2" t="s">
        <v>16170</v>
      </c>
      <c r="N1200" s="2" t="s">
        <v>16171</v>
      </c>
      <c r="T1200" s="1" t="s">
        <v>17851</v>
      </c>
      <c r="U1200" s="1" t="s">
        <v>105</v>
      </c>
      <c r="V1200" s="1" t="s">
        <v>8758</v>
      </c>
      <c r="Y1200" s="1" t="s">
        <v>348</v>
      </c>
      <c r="Z1200" s="1" t="s">
        <v>9600</v>
      </c>
      <c r="AC1200" s="1">
        <v>10</v>
      </c>
      <c r="AD1200" s="1" t="s">
        <v>65</v>
      </c>
      <c r="AE1200" s="1" t="s">
        <v>11462</v>
      </c>
    </row>
    <row r="1201" spans="1:72" ht="13.5" customHeight="1">
      <c r="A1201" s="3" t="str">
        <f>HYPERLINK("http://kyu.snu.ac.kr/sdhj/index.jsp?type=hj/GK14802_00IH_0001_0022.jpg","1723_각북면_22")</f>
        <v>1723_각북면_22</v>
      </c>
      <c r="B1201" s="2">
        <v>1723</v>
      </c>
      <c r="C1201" s="2" t="s">
        <v>17659</v>
      </c>
      <c r="D1201" s="2" t="s">
        <v>17660</v>
      </c>
      <c r="E1201" s="2">
        <v>1200</v>
      </c>
      <c r="F1201" s="1">
        <v>7</v>
      </c>
      <c r="G1201" s="1" t="s">
        <v>2211</v>
      </c>
      <c r="H1201" s="1" t="s">
        <v>8456</v>
      </c>
      <c r="I1201" s="1">
        <v>8</v>
      </c>
      <c r="L1201" s="1">
        <v>2</v>
      </c>
      <c r="M1201" s="2" t="s">
        <v>16170</v>
      </c>
      <c r="N1201" s="2" t="s">
        <v>16171</v>
      </c>
      <c r="T1201" s="1" t="s">
        <v>17851</v>
      </c>
      <c r="U1201" s="1" t="s">
        <v>105</v>
      </c>
      <c r="V1201" s="1" t="s">
        <v>8758</v>
      </c>
      <c r="Y1201" s="1" t="s">
        <v>2402</v>
      </c>
      <c r="Z1201" s="1" t="s">
        <v>15063</v>
      </c>
      <c r="AD1201" s="1" t="s">
        <v>41</v>
      </c>
      <c r="AE1201" s="1" t="s">
        <v>11447</v>
      </c>
      <c r="AF1201" s="1" t="s">
        <v>89</v>
      </c>
      <c r="AG1201" s="1" t="s">
        <v>11488</v>
      </c>
      <c r="AT1201" s="1" t="s">
        <v>108</v>
      </c>
      <c r="AU1201" s="1" t="s">
        <v>8814</v>
      </c>
      <c r="AV1201" s="1" t="s">
        <v>304</v>
      </c>
      <c r="AW1201" s="1" t="s">
        <v>11070</v>
      </c>
      <c r="BB1201" s="1" t="s">
        <v>110</v>
      </c>
      <c r="BC1201" s="1" t="s">
        <v>8789</v>
      </c>
      <c r="BD1201" s="1" t="s">
        <v>2596</v>
      </c>
      <c r="BE1201" s="1" t="s">
        <v>11091</v>
      </c>
    </row>
    <row r="1202" spans="1:72" ht="13.5" customHeight="1">
      <c r="A1202" s="3" t="str">
        <f>HYPERLINK("http://kyu.snu.ac.kr/sdhj/index.jsp?type=hj/GK14802_00IH_0001_0022.jpg","1723_각북면_22")</f>
        <v>1723_각북면_22</v>
      </c>
      <c r="B1202" s="2">
        <v>1723</v>
      </c>
      <c r="C1202" s="2" t="s">
        <v>17849</v>
      </c>
      <c r="D1202" s="2" t="s">
        <v>17850</v>
      </c>
      <c r="E1202" s="2">
        <v>1201</v>
      </c>
      <c r="F1202" s="1">
        <v>7</v>
      </c>
      <c r="G1202" s="1" t="s">
        <v>2211</v>
      </c>
      <c r="H1202" s="1" t="s">
        <v>8456</v>
      </c>
      <c r="I1202" s="1">
        <v>8</v>
      </c>
      <c r="L1202" s="1">
        <v>3</v>
      </c>
      <c r="M1202" s="2" t="s">
        <v>16172</v>
      </c>
      <c r="N1202" s="2" t="s">
        <v>16173</v>
      </c>
      <c r="T1202" s="1" t="s">
        <v>17406</v>
      </c>
      <c r="U1202" s="1" t="s">
        <v>1362</v>
      </c>
      <c r="V1202" s="1" t="s">
        <v>8873</v>
      </c>
      <c r="W1202" s="1" t="s">
        <v>1393</v>
      </c>
      <c r="X1202" s="1" t="s">
        <v>9220</v>
      </c>
      <c r="Y1202" s="1" t="s">
        <v>2599</v>
      </c>
      <c r="Z1202" s="1" t="s">
        <v>11090</v>
      </c>
      <c r="AC1202" s="1">
        <v>67</v>
      </c>
      <c r="AD1202" s="1" t="s">
        <v>230</v>
      </c>
      <c r="AE1202" s="1" t="s">
        <v>11441</v>
      </c>
      <c r="AJ1202" s="1" t="s">
        <v>17</v>
      </c>
      <c r="AK1202" s="1" t="s">
        <v>11643</v>
      </c>
      <c r="AL1202" s="1" t="s">
        <v>945</v>
      </c>
      <c r="AM1202" s="1" t="s">
        <v>11660</v>
      </c>
      <c r="AT1202" s="1" t="s">
        <v>76</v>
      </c>
      <c r="AU1202" s="1" t="s">
        <v>8908</v>
      </c>
      <c r="AV1202" s="1" t="s">
        <v>2600</v>
      </c>
      <c r="AW1202" s="1" t="s">
        <v>12567</v>
      </c>
      <c r="BG1202" s="1" t="s">
        <v>76</v>
      </c>
      <c r="BH1202" s="1" t="s">
        <v>8908</v>
      </c>
      <c r="BI1202" s="1" t="s">
        <v>2271</v>
      </c>
      <c r="BJ1202" s="1" t="s">
        <v>10252</v>
      </c>
      <c r="BK1202" s="1" t="s">
        <v>76</v>
      </c>
      <c r="BL1202" s="1" t="s">
        <v>8908</v>
      </c>
      <c r="BM1202" s="1" t="s">
        <v>2214</v>
      </c>
      <c r="BN1202" s="1" t="s">
        <v>13563</v>
      </c>
      <c r="BO1202" s="1" t="s">
        <v>76</v>
      </c>
      <c r="BP1202" s="1" t="s">
        <v>8908</v>
      </c>
      <c r="BQ1202" s="1" t="s">
        <v>2601</v>
      </c>
      <c r="BR1202" s="1" t="s">
        <v>15447</v>
      </c>
      <c r="BS1202" s="1" t="s">
        <v>42</v>
      </c>
      <c r="BT1202" s="1" t="s">
        <v>15289</v>
      </c>
    </row>
    <row r="1203" spans="1:72" ht="13.5" customHeight="1">
      <c r="A1203" s="3" t="str">
        <f>HYPERLINK("http://kyu.snu.ac.kr/sdhj/index.jsp?type=hj/GK14802_00IH_0001_0022.jpg","1723_각북면_22")</f>
        <v>1723_각북면_22</v>
      </c>
      <c r="B1203" s="2">
        <v>1723</v>
      </c>
      <c r="C1203" s="2" t="s">
        <v>17033</v>
      </c>
      <c r="D1203" s="2" t="s">
        <v>17034</v>
      </c>
      <c r="E1203" s="2">
        <v>1202</v>
      </c>
      <c r="F1203" s="1">
        <v>7</v>
      </c>
      <c r="G1203" s="1" t="s">
        <v>2211</v>
      </c>
      <c r="H1203" s="1" t="s">
        <v>8456</v>
      </c>
      <c r="I1203" s="1">
        <v>8</v>
      </c>
      <c r="L1203" s="1">
        <v>3</v>
      </c>
      <c r="M1203" s="2" t="s">
        <v>16172</v>
      </c>
      <c r="N1203" s="2" t="s">
        <v>16173</v>
      </c>
      <c r="S1203" s="1" t="s">
        <v>49</v>
      </c>
      <c r="T1203" s="1" t="s">
        <v>241</v>
      </c>
      <c r="U1203" s="1" t="s">
        <v>176</v>
      </c>
      <c r="V1203" s="1" t="s">
        <v>8762</v>
      </c>
      <c r="Y1203" s="1" t="s">
        <v>1153</v>
      </c>
      <c r="Z1203" s="1" t="s">
        <v>9404</v>
      </c>
      <c r="AC1203" s="1">
        <v>54</v>
      </c>
      <c r="AD1203" s="1" t="s">
        <v>257</v>
      </c>
      <c r="AE1203" s="1" t="s">
        <v>11442</v>
      </c>
      <c r="AJ1203" s="1" t="s">
        <v>17</v>
      </c>
      <c r="AK1203" s="1" t="s">
        <v>11643</v>
      </c>
      <c r="AL1203" s="1" t="s">
        <v>377</v>
      </c>
      <c r="AM1203" s="1" t="s">
        <v>11620</v>
      </c>
      <c r="AN1203" s="1" t="s">
        <v>330</v>
      </c>
      <c r="AO1203" s="1" t="s">
        <v>9854</v>
      </c>
      <c r="AP1203" s="1" t="s">
        <v>101</v>
      </c>
      <c r="AQ1203" s="1" t="s">
        <v>8800</v>
      </c>
      <c r="AR1203" s="1" t="s">
        <v>2602</v>
      </c>
      <c r="AS1203" s="1" t="s">
        <v>11853</v>
      </c>
      <c r="AT1203" s="1" t="s">
        <v>2572</v>
      </c>
      <c r="AU1203" s="1" t="s">
        <v>8818</v>
      </c>
      <c r="AV1203" s="1" t="s">
        <v>2603</v>
      </c>
      <c r="AW1203" s="1" t="s">
        <v>12566</v>
      </c>
      <c r="BB1203" s="1" t="s">
        <v>110</v>
      </c>
      <c r="BC1203" s="1" t="s">
        <v>8789</v>
      </c>
      <c r="BD1203" s="1" t="s">
        <v>2604</v>
      </c>
      <c r="BE1203" s="1" t="s">
        <v>12867</v>
      </c>
      <c r="BG1203" s="1" t="s">
        <v>185</v>
      </c>
      <c r="BH1203" s="1" t="s">
        <v>11727</v>
      </c>
      <c r="BI1203" s="1" t="s">
        <v>2605</v>
      </c>
      <c r="BJ1203" s="1" t="s">
        <v>9843</v>
      </c>
      <c r="BK1203" s="1" t="s">
        <v>76</v>
      </c>
      <c r="BL1203" s="1" t="s">
        <v>8908</v>
      </c>
      <c r="BM1203" s="1" t="s">
        <v>2606</v>
      </c>
      <c r="BN1203" s="1" t="s">
        <v>13775</v>
      </c>
      <c r="BO1203" s="1" t="s">
        <v>76</v>
      </c>
      <c r="BP1203" s="1" t="s">
        <v>8908</v>
      </c>
      <c r="BQ1203" s="1" t="s">
        <v>2607</v>
      </c>
      <c r="BR1203" s="1" t="s">
        <v>14464</v>
      </c>
      <c r="BS1203" s="1" t="s">
        <v>377</v>
      </c>
      <c r="BT1203" s="1" t="s">
        <v>11620</v>
      </c>
    </row>
    <row r="1204" spans="1:72" ht="13.5" customHeight="1">
      <c r="A1204" s="3" t="str">
        <f>HYPERLINK("http://kyu.snu.ac.kr/sdhj/index.jsp?type=hj/GK14802_00IH_0001_0022.jpg","1723_각북면_22")</f>
        <v>1723_각북면_22</v>
      </c>
      <c r="B1204" s="2">
        <v>1723</v>
      </c>
      <c r="C1204" s="2" t="s">
        <v>17408</v>
      </c>
      <c r="D1204" s="2" t="s">
        <v>17409</v>
      </c>
      <c r="E1204" s="2">
        <v>1203</v>
      </c>
      <c r="F1204" s="1">
        <v>7</v>
      </c>
      <c r="G1204" s="1" t="s">
        <v>2211</v>
      </c>
      <c r="H1204" s="1" t="s">
        <v>8456</v>
      </c>
      <c r="I1204" s="1">
        <v>8</v>
      </c>
      <c r="L1204" s="1">
        <v>3</v>
      </c>
      <c r="M1204" s="2" t="s">
        <v>16172</v>
      </c>
      <c r="N1204" s="2" t="s">
        <v>16173</v>
      </c>
      <c r="S1204" s="1" t="s">
        <v>60</v>
      </c>
      <c r="T1204" s="1" t="s">
        <v>8660</v>
      </c>
      <c r="U1204" s="1" t="s">
        <v>499</v>
      </c>
      <c r="V1204" s="1" t="s">
        <v>8862</v>
      </c>
      <c r="Y1204" s="1" t="s">
        <v>2608</v>
      </c>
      <c r="Z1204" s="1" t="s">
        <v>9665</v>
      </c>
      <c r="AC1204" s="1">
        <v>33</v>
      </c>
      <c r="AD1204" s="1" t="s">
        <v>83</v>
      </c>
      <c r="AE1204" s="1" t="s">
        <v>11479</v>
      </c>
    </row>
    <row r="1205" spans="1:72" ht="13.5" customHeight="1">
      <c r="A1205" s="3" t="str">
        <f>HYPERLINK("http://kyu.snu.ac.kr/sdhj/index.jsp?type=hj/GK14802_00IH_0001_0022.jpg","1723_각북면_22")</f>
        <v>1723_각북면_22</v>
      </c>
      <c r="B1205" s="2">
        <v>1723</v>
      </c>
      <c r="C1205" s="2" t="s">
        <v>17027</v>
      </c>
      <c r="D1205" s="2" t="s">
        <v>17028</v>
      </c>
      <c r="E1205" s="2">
        <v>1204</v>
      </c>
      <c r="F1205" s="1">
        <v>7</v>
      </c>
      <c r="G1205" s="1" t="s">
        <v>2211</v>
      </c>
      <c r="H1205" s="1" t="s">
        <v>8456</v>
      </c>
      <c r="I1205" s="1">
        <v>8</v>
      </c>
      <c r="L1205" s="1">
        <v>3</v>
      </c>
      <c r="M1205" s="2" t="s">
        <v>16172</v>
      </c>
      <c r="N1205" s="2" t="s">
        <v>16173</v>
      </c>
      <c r="S1205" s="1" t="s">
        <v>67</v>
      </c>
      <c r="T1205" s="1" t="s">
        <v>2699</v>
      </c>
      <c r="Y1205" s="1" t="s">
        <v>51</v>
      </c>
      <c r="Z1205" s="1" t="s">
        <v>9254</v>
      </c>
      <c r="AC1205" s="1">
        <v>9</v>
      </c>
      <c r="AD1205" s="1" t="s">
        <v>62</v>
      </c>
      <c r="AE1205" s="1" t="s">
        <v>11464</v>
      </c>
    </row>
    <row r="1206" spans="1:72" ht="13.5" customHeight="1">
      <c r="A1206" s="3" t="str">
        <f>HYPERLINK("http://kyu.snu.ac.kr/sdhj/index.jsp?type=hj/GK14802_00IH_0001_0022.jpg","1723_각북면_22")</f>
        <v>1723_각북면_22</v>
      </c>
      <c r="B1206" s="2">
        <v>1723</v>
      </c>
      <c r="C1206" s="2" t="s">
        <v>17408</v>
      </c>
      <c r="D1206" s="2" t="s">
        <v>17409</v>
      </c>
      <c r="E1206" s="2">
        <v>1205</v>
      </c>
      <c r="F1206" s="1">
        <v>7</v>
      </c>
      <c r="G1206" s="1" t="s">
        <v>2211</v>
      </c>
      <c r="H1206" s="1" t="s">
        <v>8456</v>
      </c>
      <c r="I1206" s="1">
        <v>8</v>
      </c>
      <c r="L1206" s="1">
        <v>3</v>
      </c>
      <c r="M1206" s="2" t="s">
        <v>16172</v>
      </c>
      <c r="N1206" s="2" t="s">
        <v>16173</v>
      </c>
      <c r="S1206" s="1" t="s">
        <v>67</v>
      </c>
      <c r="T1206" s="1" t="s">
        <v>2699</v>
      </c>
      <c r="Y1206" s="1" t="s">
        <v>51</v>
      </c>
      <c r="Z1206" s="1" t="s">
        <v>9254</v>
      </c>
      <c r="AC1206" s="1">
        <v>6</v>
      </c>
      <c r="AD1206" s="1" t="s">
        <v>165</v>
      </c>
      <c r="AE1206" s="1" t="s">
        <v>10958</v>
      </c>
    </row>
    <row r="1207" spans="1:72" ht="13.5" customHeight="1">
      <c r="A1207" s="3" t="str">
        <f>HYPERLINK("http://kyu.snu.ac.kr/sdhj/index.jsp?type=hj/GK14802_00IH_0001_0022.jpg","1723_각북면_22")</f>
        <v>1723_각북면_22</v>
      </c>
      <c r="B1207" s="2">
        <v>1723</v>
      </c>
      <c r="C1207" s="2" t="s">
        <v>17408</v>
      </c>
      <c r="D1207" s="2" t="s">
        <v>17409</v>
      </c>
      <c r="E1207" s="2">
        <v>1206</v>
      </c>
      <c r="F1207" s="1">
        <v>7</v>
      </c>
      <c r="G1207" s="1" t="s">
        <v>2211</v>
      </c>
      <c r="H1207" s="1" t="s">
        <v>8456</v>
      </c>
      <c r="I1207" s="1">
        <v>8</v>
      </c>
      <c r="L1207" s="1">
        <v>3</v>
      </c>
      <c r="M1207" s="2" t="s">
        <v>16172</v>
      </c>
      <c r="N1207" s="2" t="s">
        <v>16173</v>
      </c>
      <c r="S1207" s="1" t="s">
        <v>67</v>
      </c>
      <c r="T1207" s="1" t="s">
        <v>2699</v>
      </c>
      <c r="Y1207" s="1" t="s">
        <v>2609</v>
      </c>
      <c r="Z1207" s="1" t="s">
        <v>11089</v>
      </c>
      <c r="AC1207" s="1">
        <v>5</v>
      </c>
      <c r="AD1207" s="1" t="s">
        <v>358</v>
      </c>
      <c r="AE1207" s="1" t="s">
        <v>10404</v>
      </c>
    </row>
    <row r="1208" spans="1:72" ht="13.5" customHeight="1">
      <c r="A1208" s="3" t="str">
        <f>HYPERLINK("http://kyu.snu.ac.kr/sdhj/index.jsp?type=hj/GK14802_00IH_0001_0022.jpg","1723_각북면_22")</f>
        <v>1723_각북면_22</v>
      </c>
      <c r="B1208" s="2">
        <v>1723</v>
      </c>
      <c r="C1208" s="2" t="s">
        <v>17408</v>
      </c>
      <c r="D1208" s="2" t="s">
        <v>17409</v>
      </c>
      <c r="E1208" s="2">
        <v>1207</v>
      </c>
      <c r="F1208" s="1">
        <v>7</v>
      </c>
      <c r="G1208" s="1" t="s">
        <v>2211</v>
      </c>
      <c r="H1208" s="1" t="s">
        <v>8456</v>
      </c>
      <c r="I1208" s="1">
        <v>8</v>
      </c>
      <c r="L1208" s="1">
        <v>4</v>
      </c>
      <c r="M1208" s="2" t="s">
        <v>952</v>
      </c>
      <c r="N1208" s="2" t="s">
        <v>9870</v>
      </c>
      <c r="T1208" s="1" t="s">
        <v>17178</v>
      </c>
      <c r="U1208" s="1" t="s">
        <v>2610</v>
      </c>
      <c r="V1208" s="1" t="s">
        <v>15036</v>
      </c>
      <c r="Y1208" s="1" t="s">
        <v>952</v>
      </c>
      <c r="Z1208" s="1" t="s">
        <v>9870</v>
      </c>
      <c r="AC1208" s="1">
        <v>60</v>
      </c>
      <c r="AD1208" s="1" t="s">
        <v>465</v>
      </c>
      <c r="AE1208" s="1" t="s">
        <v>11239</v>
      </c>
      <c r="AJ1208" s="1" t="s">
        <v>17</v>
      </c>
      <c r="AK1208" s="1" t="s">
        <v>11643</v>
      </c>
      <c r="AL1208" s="1" t="s">
        <v>945</v>
      </c>
      <c r="AM1208" s="1" t="s">
        <v>11660</v>
      </c>
      <c r="AT1208" s="1" t="s">
        <v>395</v>
      </c>
      <c r="AU1208" s="1" t="s">
        <v>8870</v>
      </c>
      <c r="AV1208" s="1" t="s">
        <v>946</v>
      </c>
      <c r="AW1208" s="1" t="s">
        <v>11268</v>
      </c>
      <c r="BB1208" s="1" t="s">
        <v>176</v>
      </c>
      <c r="BC1208" s="1" t="s">
        <v>8762</v>
      </c>
      <c r="BD1208" s="1" t="s">
        <v>8271</v>
      </c>
      <c r="BE1208" s="1" t="s">
        <v>12866</v>
      </c>
      <c r="BG1208" s="1" t="s">
        <v>395</v>
      </c>
      <c r="BH1208" s="1" t="s">
        <v>8870</v>
      </c>
      <c r="BI1208" s="1" t="s">
        <v>947</v>
      </c>
      <c r="BJ1208" s="1" t="s">
        <v>10514</v>
      </c>
      <c r="BK1208" s="1" t="s">
        <v>76</v>
      </c>
      <c r="BL1208" s="1" t="s">
        <v>8908</v>
      </c>
      <c r="BM1208" s="1" t="s">
        <v>1370</v>
      </c>
      <c r="BN1208" s="1" t="s">
        <v>10252</v>
      </c>
      <c r="BO1208" s="1" t="s">
        <v>456</v>
      </c>
      <c r="BP1208" s="1" t="s">
        <v>11889</v>
      </c>
      <c r="BQ1208" s="1" t="s">
        <v>2611</v>
      </c>
      <c r="BR1208" s="1" t="s">
        <v>14463</v>
      </c>
      <c r="BS1208" s="1" t="s">
        <v>209</v>
      </c>
      <c r="BT1208" s="1" t="s">
        <v>11648</v>
      </c>
    </row>
    <row r="1209" spans="1:72" ht="13.5" customHeight="1">
      <c r="A1209" s="3" t="str">
        <f>HYPERLINK("http://kyu.snu.ac.kr/sdhj/index.jsp?type=hj/GK14802_00IH_0001_0022.jpg","1723_각북면_22")</f>
        <v>1723_각북면_22</v>
      </c>
      <c r="B1209" s="2">
        <v>1723</v>
      </c>
      <c r="C1209" s="2" t="s">
        <v>17025</v>
      </c>
      <c r="D1209" s="2" t="s">
        <v>17026</v>
      </c>
      <c r="E1209" s="2">
        <v>1208</v>
      </c>
      <c r="F1209" s="1">
        <v>7</v>
      </c>
      <c r="G1209" s="1" t="s">
        <v>2211</v>
      </c>
      <c r="H1209" s="1" t="s">
        <v>8456</v>
      </c>
      <c r="I1209" s="1">
        <v>8</v>
      </c>
      <c r="L1209" s="1">
        <v>4</v>
      </c>
      <c r="M1209" s="2" t="s">
        <v>952</v>
      </c>
      <c r="N1209" s="2" t="s">
        <v>9870</v>
      </c>
      <c r="S1209" s="1" t="s">
        <v>49</v>
      </c>
      <c r="T1209" s="1" t="s">
        <v>241</v>
      </c>
      <c r="U1209" s="1" t="s">
        <v>176</v>
      </c>
      <c r="V1209" s="1" t="s">
        <v>8762</v>
      </c>
      <c r="Y1209" s="1" t="s">
        <v>2612</v>
      </c>
      <c r="Z1209" s="1" t="s">
        <v>10482</v>
      </c>
      <c r="AC1209" s="1">
        <v>42</v>
      </c>
      <c r="AD1209" s="1" t="s">
        <v>399</v>
      </c>
      <c r="AE1209" s="1" t="s">
        <v>8465</v>
      </c>
      <c r="AJ1209" s="1" t="s">
        <v>17</v>
      </c>
      <c r="AK1209" s="1" t="s">
        <v>11643</v>
      </c>
      <c r="AL1209" s="1" t="s">
        <v>42</v>
      </c>
      <c r="AM1209" s="1" t="s">
        <v>15289</v>
      </c>
      <c r="AN1209" s="1" t="s">
        <v>2478</v>
      </c>
      <c r="AO1209" s="1" t="s">
        <v>11655</v>
      </c>
      <c r="AP1209" s="1" t="s">
        <v>57</v>
      </c>
      <c r="AQ1209" s="1" t="s">
        <v>8812</v>
      </c>
      <c r="AR1209" s="1" t="s">
        <v>2613</v>
      </c>
      <c r="AS1209" s="1" t="s">
        <v>15338</v>
      </c>
      <c r="AT1209" s="1" t="s">
        <v>108</v>
      </c>
      <c r="AU1209" s="1" t="s">
        <v>8814</v>
      </c>
      <c r="AV1209" s="1" t="s">
        <v>2614</v>
      </c>
      <c r="AW1209" s="1" t="s">
        <v>10219</v>
      </c>
      <c r="BB1209" s="1" t="s">
        <v>110</v>
      </c>
      <c r="BC1209" s="1" t="s">
        <v>8789</v>
      </c>
      <c r="BD1209" s="1" t="s">
        <v>2615</v>
      </c>
      <c r="BE1209" s="1" t="s">
        <v>10039</v>
      </c>
      <c r="BG1209" s="1" t="s">
        <v>108</v>
      </c>
      <c r="BH1209" s="1" t="s">
        <v>8814</v>
      </c>
      <c r="BI1209" s="1" t="s">
        <v>2616</v>
      </c>
      <c r="BJ1209" s="1" t="s">
        <v>13307</v>
      </c>
      <c r="BK1209" s="1" t="s">
        <v>108</v>
      </c>
      <c r="BL1209" s="1" t="s">
        <v>8814</v>
      </c>
      <c r="BM1209" s="1" t="s">
        <v>480</v>
      </c>
      <c r="BN1209" s="1" t="s">
        <v>9295</v>
      </c>
      <c r="BO1209" s="1" t="s">
        <v>108</v>
      </c>
      <c r="BP1209" s="1" t="s">
        <v>8814</v>
      </c>
      <c r="BQ1209" s="1" t="s">
        <v>2617</v>
      </c>
      <c r="BR1209" s="1" t="s">
        <v>10006</v>
      </c>
      <c r="BS1209" s="1" t="s">
        <v>42</v>
      </c>
      <c r="BT1209" s="1" t="s">
        <v>15289</v>
      </c>
    </row>
    <row r="1210" spans="1:72" ht="13.5" customHeight="1">
      <c r="A1210" s="3" t="str">
        <f>HYPERLINK("http://kyu.snu.ac.kr/sdhj/index.jsp?type=hj/GK14802_00IH_0001_0022.jpg","1723_각북면_22")</f>
        <v>1723_각북면_22</v>
      </c>
      <c r="B1210" s="2">
        <v>1723</v>
      </c>
      <c r="C1210" s="2" t="s">
        <v>17333</v>
      </c>
      <c r="D1210" s="2" t="s">
        <v>17334</v>
      </c>
      <c r="E1210" s="2">
        <v>1209</v>
      </c>
      <c r="F1210" s="1">
        <v>7</v>
      </c>
      <c r="G1210" s="1" t="s">
        <v>2211</v>
      </c>
      <c r="H1210" s="1" t="s">
        <v>8456</v>
      </c>
      <c r="I1210" s="1">
        <v>8</v>
      </c>
      <c r="L1210" s="1">
        <v>5</v>
      </c>
      <c r="M1210" s="2" t="s">
        <v>16174</v>
      </c>
      <c r="N1210" s="2" t="s">
        <v>16175</v>
      </c>
      <c r="T1210" s="1" t="s">
        <v>17541</v>
      </c>
      <c r="U1210" s="1" t="s">
        <v>879</v>
      </c>
      <c r="V1210" s="1" t="s">
        <v>8756</v>
      </c>
      <c r="W1210" s="1" t="s">
        <v>523</v>
      </c>
      <c r="X1210" s="1" t="s">
        <v>9198</v>
      </c>
      <c r="Y1210" s="1" t="s">
        <v>2618</v>
      </c>
      <c r="Z1210" s="1" t="s">
        <v>11088</v>
      </c>
      <c r="AC1210" s="1">
        <v>71</v>
      </c>
      <c r="AD1210" s="1" t="s">
        <v>153</v>
      </c>
      <c r="AE1210" s="1" t="s">
        <v>11465</v>
      </c>
      <c r="AJ1210" s="1" t="s">
        <v>17</v>
      </c>
      <c r="AK1210" s="1" t="s">
        <v>11643</v>
      </c>
      <c r="AL1210" s="1" t="s">
        <v>293</v>
      </c>
      <c r="AM1210" s="1" t="s">
        <v>11558</v>
      </c>
      <c r="AT1210" s="1" t="s">
        <v>76</v>
      </c>
      <c r="AU1210" s="1" t="s">
        <v>8908</v>
      </c>
      <c r="AV1210" s="1" t="s">
        <v>2619</v>
      </c>
      <c r="AW1210" s="1" t="s">
        <v>12565</v>
      </c>
      <c r="BG1210" s="1" t="s">
        <v>76</v>
      </c>
      <c r="BH1210" s="1" t="s">
        <v>8908</v>
      </c>
      <c r="BI1210" s="1" t="s">
        <v>2249</v>
      </c>
      <c r="BJ1210" s="1" t="s">
        <v>12069</v>
      </c>
      <c r="BK1210" s="1" t="s">
        <v>76</v>
      </c>
      <c r="BL1210" s="1" t="s">
        <v>8908</v>
      </c>
      <c r="BM1210" s="1" t="s">
        <v>2620</v>
      </c>
      <c r="BN1210" s="1" t="s">
        <v>13316</v>
      </c>
      <c r="BO1210" s="1" t="s">
        <v>76</v>
      </c>
      <c r="BP1210" s="1" t="s">
        <v>8908</v>
      </c>
      <c r="BQ1210" s="1" t="s">
        <v>2621</v>
      </c>
      <c r="BR1210" s="1" t="s">
        <v>15781</v>
      </c>
      <c r="BS1210" s="1" t="s">
        <v>93</v>
      </c>
      <c r="BT1210" s="1" t="s">
        <v>11615</v>
      </c>
    </row>
    <row r="1211" spans="1:72" ht="13.5" customHeight="1">
      <c r="A1211" s="3" t="str">
        <f>HYPERLINK("http://kyu.snu.ac.kr/sdhj/index.jsp?type=hj/GK14802_00IH_0001_0022.jpg","1723_각북면_22")</f>
        <v>1723_각북면_22</v>
      </c>
      <c r="B1211" s="2">
        <v>1723</v>
      </c>
      <c r="C1211" s="2" t="s">
        <v>17064</v>
      </c>
      <c r="D1211" s="2" t="s">
        <v>17065</v>
      </c>
      <c r="E1211" s="2">
        <v>1210</v>
      </c>
      <c r="F1211" s="1">
        <v>7</v>
      </c>
      <c r="G1211" s="1" t="s">
        <v>2211</v>
      </c>
      <c r="H1211" s="1" t="s">
        <v>8456</v>
      </c>
      <c r="I1211" s="1">
        <v>8</v>
      </c>
      <c r="L1211" s="1">
        <v>5</v>
      </c>
      <c r="M1211" s="2" t="s">
        <v>16174</v>
      </c>
      <c r="N1211" s="2" t="s">
        <v>16175</v>
      </c>
      <c r="S1211" s="1" t="s">
        <v>49</v>
      </c>
      <c r="T1211" s="1" t="s">
        <v>241</v>
      </c>
      <c r="W1211" s="1" t="s">
        <v>82</v>
      </c>
      <c r="X1211" s="1" t="s">
        <v>17853</v>
      </c>
      <c r="Y1211" s="1" t="s">
        <v>51</v>
      </c>
      <c r="Z1211" s="1" t="s">
        <v>9254</v>
      </c>
      <c r="AC1211" s="1">
        <v>63</v>
      </c>
      <c r="AD1211" s="1" t="s">
        <v>41</v>
      </c>
      <c r="AE1211" s="1" t="s">
        <v>11447</v>
      </c>
      <c r="AJ1211" s="1" t="s">
        <v>17</v>
      </c>
      <c r="AK1211" s="1" t="s">
        <v>11643</v>
      </c>
      <c r="AL1211" s="1" t="s">
        <v>42</v>
      </c>
      <c r="AM1211" s="1" t="s">
        <v>15289</v>
      </c>
      <c r="AT1211" s="1" t="s">
        <v>38</v>
      </c>
      <c r="AU1211" s="1" t="s">
        <v>8841</v>
      </c>
      <c r="AV1211" s="1" t="s">
        <v>2622</v>
      </c>
      <c r="AW1211" s="1" t="s">
        <v>12564</v>
      </c>
      <c r="BG1211" s="1" t="s">
        <v>76</v>
      </c>
      <c r="BH1211" s="1" t="s">
        <v>8908</v>
      </c>
      <c r="BI1211" s="1" t="s">
        <v>2623</v>
      </c>
      <c r="BJ1211" s="1" t="s">
        <v>13306</v>
      </c>
      <c r="BK1211" s="1" t="s">
        <v>76</v>
      </c>
      <c r="BL1211" s="1" t="s">
        <v>8908</v>
      </c>
      <c r="BM1211" s="1" t="s">
        <v>1358</v>
      </c>
      <c r="BN1211" s="1" t="s">
        <v>10670</v>
      </c>
      <c r="BO1211" s="1" t="s">
        <v>76</v>
      </c>
      <c r="BP1211" s="1" t="s">
        <v>8908</v>
      </c>
      <c r="BQ1211" s="1" t="s">
        <v>2624</v>
      </c>
      <c r="BR1211" s="1" t="s">
        <v>14245</v>
      </c>
      <c r="BS1211" s="1" t="s">
        <v>518</v>
      </c>
      <c r="BT1211" s="1" t="s">
        <v>11637</v>
      </c>
    </row>
    <row r="1212" spans="1:72" ht="13.5" customHeight="1">
      <c r="A1212" s="3" t="str">
        <f>HYPERLINK("http://kyu.snu.ac.kr/sdhj/index.jsp?type=hj/GK14802_00IH_0001_0022.jpg","1723_각북면_22")</f>
        <v>1723_각북면_22</v>
      </c>
      <c r="B1212" s="2">
        <v>1723</v>
      </c>
      <c r="C1212" s="2" t="s">
        <v>17066</v>
      </c>
      <c r="D1212" s="2" t="s">
        <v>17067</v>
      </c>
      <c r="E1212" s="2">
        <v>1211</v>
      </c>
      <c r="F1212" s="1">
        <v>7</v>
      </c>
      <c r="G1212" s="1" t="s">
        <v>2211</v>
      </c>
      <c r="H1212" s="1" t="s">
        <v>8456</v>
      </c>
      <c r="I1212" s="1">
        <v>8</v>
      </c>
      <c r="L1212" s="1">
        <v>5</v>
      </c>
      <c r="M1212" s="2" t="s">
        <v>16174</v>
      </c>
      <c r="N1212" s="2" t="s">
        <v>16175</v>
      </c>
      <c r="S1212" s="1" t="s">
        <v>60</v>
      </c>
      <c r="T1212" s="1" t="s">
        <v>8660</v>
      </c>
      <c r="U1212" s="1" t="s">
        <v>2625</v>
      </c>
      <c r="V1212" s="1" t="s">
        <v>9103</v>
      </c>
      <c r="Y1212" s="1" t="s">
        <v>2626</v>
      </c>
      <c r="Z1212" s="1" t="s">
        <v>17854</v>
      </c>
      <c r="AC1212" s="1">
        <v>39</v>
      </c>
      <c r="AD1212" s="1" t="s">
        <v>52</v>
      </c>
      <c r="AE1212" s="1" t="s">
        <v>11470</v>
      </c>
    </row>
    <row r="1213" spans="1:72" ht="13.5" customHeight="1">
      <c r="A1213" s="3" t="str">
        <f>HYPERLINK("http://kyu.snu.ac.kr/sdhj/index.jsp?type=hj/GK14802_00IH_0001_0022.jpg","1723_각북면_22")</f>
        <v>1723_각북면_22</v>
      </c>
      <c r="B1213" s="2">
        <v>1723</v>
      </c>
      <c r="C1213" s="2" t="s">
        <v>17064</v>
      </c>
      <c r="D1213" s="2" t="s">
        <v>17065</v>
      </c>
      <c r="E1213" s="2">
        <v>1212</v>
      </c>
      <c r="F1213" s="1">
        <v>7</v>
      </c>
      <c r="G1213" s="1" t="s">
        <v>2211</v>
      </c>
      <c r="H1213" s="1" t="s">
        <v>8456</v>
      </c>
      <c r="I1213" s="1">
        <v>8</v>
      </c>
      <c r="L1213" s="1">
        <v>5</v>
      </c>
      <c r="M1213" s="2" t="s">
        <v>16174</v>
      </c>
      <c r="N1213" s="2" t="s">
        <v>16175</v>
      </c>
      <c r="S1213" s="1" t="s">
        <v>616</v>
      </c>
      <c r="T1213" s="1" t="s">
        <v>1975</v>
      </c>
      <c r="W1213" s="1" t="s">
        <v>990</v>
      </c>
      <c r="X1213" s="1" t="s">
        <v>9209</v>
      </c>
      <c r="Y1213" s="1" t="s">
        <v>51</v>
      </c>
      <c r="Z1213" s="1" t="s">
        <v>9254</v>
      </c>
      <c r="AC1213" s="1">
        <v>34</v>
      </c>
      <c r="AD1213" s="1" t="s">
        <v>115</v>
      </c>
      <c r="AE1213" s="1" t="s">
        <v>11474</v>
      </c>
    </row>
    <row r="1214" spans="1:72" ht="13.5" customHeight="1">
      <c r="A1214" s="3" t="str">
        <f>HYPERLINK("http://kyu.snu.ac.kr/sdhj/index.jsp?type=hj/GK14802_00IH_0001_0022.jpg","1723_각북면_22")</f>
        <v>1723_각북면_22</v>
      </c>
      <c r="B1214" s="2">
        <v>1723</v>
      </c>
      <c r="C1214" s="2" t="s">
        <v>17064</v>
      </c>
      <c r="D1214" s="2" t="s">
        <v>17065</v>
      </c>
      <c r="E1214" s="2">
        <v>1213</v>
      </c>
      <c r="F1214" s="1">
        <v>7</v>
      </c>
      <c r="G1214" s="1" t="s">
        <v>2211</v>
      </c>
      <c r="H1214" s="1" t="s">
        <v>8456</v>
      </c>
      <c r="I1214" s="1">
        <v>8</v>
      </c>
      <c r="L1214" s="1">
        <v>5</v>
      </c>
      <c r="M1214" s="2" t="s">
        <v>16174</v>
      </c>
      <c r="N1214" s="2" t="s">
        <v>16175</v>
      </c>
      <c r="S1214" s="1" t="s">
        <v>1196</v>
      </c>
      <c r="T1214" s="1" t="s">
        <v>8661</v>
      </c>
      <c r="Y1214" s="1" t="s">
        <v>51</v>
      </c>
      <c r="Z1214" s="1" t="s">
        <v>9254</v>
      </c>
      <c r="AC1214" s="1">
        <v>7</v>
      </c>
      <c r="AD1214" s="1" t="s">
        <v>230</v>
      </c>
      <c r="AE1214" s="1" t="s">
        <v>11441</v>
      </c>
    </row>
    <row r="1215" spans="1:72" ht="13.5" customHeight="1">
      <c r="A1215" s="3" t="str">
        <f>HYPERLINK("http://kyu.snu.ac.kr/sdhj/index.jsp?type=hj/GK14802_00IH_0001_0022.jpg","1723_각북면_22")</f>
        <v>1723_각북면_22</v>
      </c>
      <c r="B1215" s="2">
        <v>1723</v>
      </c>
      <c r="C1215" s="2" t="s">
        <v>17064</v>
      </c>
      <c r="D1215" s="2" t="s">
        <v>17065</v>
      </c>
      <c r="E1215" s="2">
        <v>1214</v>
      </c>
      <c r="F1215" s="1">
        <v>7</v>
      </c>
      <c r="G1215" s="1" t="s">
        <v>2211</v>
      </c>
      <c r="H1215" s="1" t="s">
        <v>8456</v>
      </c>
      <c r="I1215" s="1">
        <v>8</v>
      </c>
      <c r="L1215" s="1">
        <v>5</v>
      </c>
      <c r="M1215" s="2" t="s">
        <v>16174</v>
      </c>
      <c r="N1215" s="2" t="s">
        <v>16175</v>
      </c>
      <c r="S1215" s="1" t="s">
        <v>618</v>
      </c>
      <c r="T1215" s="1" t="s">
        <v>8675</v>
      </c>
      <c r="Y1215" s="1" t="s">
        <v>1576</v>
      </c>
      <c r="Z1215" s="1" t="s">
        <v>10513</v>
      </c>
      <c r="AC1215" s="1">
        <v>1</v>
      </c>
      <c r="AD1215" s="1" t="s">
        <v>88</v>
      </c>
      <c r="AE1215" s="1" t="s">
        <v>11437</v>
      </c>
      <c r="AF1215" s="1" t="s">
        <v>89</v>
      </c>
      <c r="AG1215" s="1" t="s">
        <v>11488</v>
      </c>
    </row>
    <row r="1216" spans="1:72" ht="13.5" customHeight="1">
      <c r="A1216" s="3" t="str">
        <f>HYPERLINK("http://kyu.snu.ac.kr/sdhj/index.jsp?type=hj/GK14802_00IH_0001_0022.jpg","1723_각북면_22")</f>
        <v>1723_각북면_22</v>
      </c>
      <c r="B1216" s="2">
        <v>1723</v>
      </c>
      <c r="C1216" s="2" t="s">
        <v>17064</v>
      </c>
      <c r="D1216" s="2" t="s">
        <v>17065</v>
      </c>
      <c r="E1216" s="2">
        <v>1215</v>
      </c>
      <c r="F1216" s="1">
        <v>7</v>
      </c>
      <c r="G1216" s="1" t="s">
        <v>2211</v>
      </c>
      <c r="H1216" s="1" t="s">
        <v>8456</v>
      </c>
      <c r="I1216" s="1">
        <v>9</v>
      </c>
      <c r="J1216" s="1" t="s">
        <v>2627</v>
      </c>
      <c r="K1216" s="1" t="s">
        <v>8575</v>
      </c>
      <c r="L1216" s="1">
        <v>1</v>
      </c>
      <c r="M1216" s="2" t="s">
        <v>2368</v>
      </c>
      <c r="N1216" s="2" t="s">
        <v>9412</v>
      </c>
      <c r="T1216" s="1" t="s">
        <v>17018</v>
      </c>
      <c r="U1216" s="1" t="s">
        <v>2628</v>
      </c>
      <c r="V1216" s="1" t="s">
        <v>14930</v>
      </c>
      <c r="Y1216" s="1" t="s">
        <v>2368</v>
      </c>
      <c r="Z1216" s="1" t="s">
        <v>9412</v>
      </c>
      <c r="AC1216" s="1">
        <v>45</v>
      </c>
      <c r="AD1216" s="1" t="s">
        <v>536</v>
      </c>
      <c r="AE1216" s="1" t="s">
        <v>11475</v>
      </c>
      <c r="AJ1216" s="1" t="s">
        <v>17</v>
      </c>
      <c r="AK1216" s="1" t="s">
        <v>11643</v>
      </c>
      <c r="AL1216" s="1" t="s">
        <v>209</v>
      </c>
      <c r="AM1216" s="1" t="s">
        <v>11648</v>
      </c>
      <c r="AT1216" s="1" t="s">
        <v>108</v>
      </c>
      <c r="AU1216" s="1" t="s">
        <v>8814</v>
      </c>
      <c r="AV1216" s="1" t="s">
        <v>2629</v>
      </c>
      <c r="AW1216" s="1" t="s">
        <v>10855</v>
      </c>
      <c r="BB1216" s="1" t="s">
        <v>176</v>
      </c>
      <c r="BC1216" s="1" t="s">
        <v>8762</v>
      </c>
      <c r="BD1216" s="1" t="s">
        <v>2630</v>
      </c>
      <c r="BE1216" s="1" t="s">
        <v>9457</v>
      </c>
      <c r="BG1216" s="1" t="s">
        <v>2631</v>
      </c>
      <c r="BH1216" s="1" t="s">
        <v>11887</v>
      </c>
      <c r="BI1216" s="1" t="s">
        <v>2632</v>
      </c>
      <c r="BJ1216" s="1" t="s">
        <v>17855</v>
      </c>
      <c r="BK1216" s="1" t="s">
        <v>301</v>
      </c>
      <c r="BL1216" s="1" t="s">
        <v>8760</v>
      </c>
      <c r="BM1216" s="1" t="s">
        <v>82</v>
      </c>
      <c r="BN1216" s="1" t="s">
        <v>9201</v>
      </c>
      <c r="BO1216" s="1" t="s">
        <v>76</v>
      </c>
      <c r="BP1216" s="1" t="s">
        <v>8908</v>
      </c>
      <c r="BQ1216" s="1" t="s">
        <v>2633</v>
      </c>
      <c r="BR1216" s="1" t="s">
        <v>14462</v>
      </c>
      <c r="BS1216" s="1" t="s">
        <v>75</v>
      </c>
      <c r="BT1216" s="1" t="s">
        <v>11565</v>
      </c>
    </row>
    <row r="1217" spans="1:73" ht="13.5" customHeight="1">
      <c r="A1217" s="3" t="str">
        <f>HYPERLINK("http://kyu.snu.ac.kr/sdhj/index.jsp?type=hj/GK14802_00IH_0001_0022.jpg","1723_각북면_22")</f>
        <v>1723_각북면_22</v>
      </c>
      <c r="B1217" s="2">
        <v>1723</v>
      </c>
      <c r="C1217" s="2" t="s">
        <v>17351</v>
      </c>
      <c r="D1217" s="2" t="s">
        <v>17352</v>
      </c>
      <c r="E1217" s="2">
        <v>1216</v>
      </c>
      <c r="F1217" s="1">
        <v>7</v>
      </c>
      <c r="G1217" s="1" t="s">
        <v>2211</v>
      </c>
      <c r="H1217" s="1" t="s">
        <v>8456</v>
      </c>
      <c r="I1217" s="1">
        <v>9</v>
      </c>
      <c r="L1217" s="1">
        <v>1</v>
      </c>
      <c r="M1217" s="2" t="s">
        <v>2368</v>
      </c>
      <c r="N1217" s="2" t="s">
        <v>9412</v>
      </c>
      <c r="S1217" s="1" t="s">
        <v>49</v>
      </c>
      <c r="T1217" s="1" t="s">
        <v>241</v>
      </c>
      <c r="U1217" s="1" t="s">
        <v>176</v>
      </c>
      <c r="V1217" s="1" t="s">
        <v>8762</v>
      </c>
      <c r="Y1217" s="1" t="s">
        <v>51</v>
      </c>
      <c r="Z1217" s="1" t="s">
        <v>9254</v>
      </c>
      <c r="AC1217" s="1">
        <v>43</v>
      </c>
      <c r="AD1217" s="1" t="s">
        <v>242</v>
      </c>
      <c r="AE1217" s="1" t="s">
        <v>11472</v>
      </c>
      <c r="AJ1217" s="1" t="s">
        <v>17</v>
      </c>
      <c r="AK1217" s="1" t="s">
        <v>11643</v>
      </c>
      <c r="AL1217" s="1" t="s">
        <v>93</v>
      </c>
      <c r="AM1217" s="1" t="s">
        <v>11615</v>
      </c>
      <c r="AR1217" s="1" t="s">
        <v>2634</v>
      </c>
      <c r="AS1217" s="1" t="s">
        <v>15320</v>
      </c>
      <c r="AT1217" s="1" t="s">
        <v>351</v>
      </c>
      <c r="AU1217" s="1" t="s">
        <v>14998</v>
      </c>
      <c r="AV1217" s="1" t="s">
        <v>365</v>
      </c>
      <c r="AW1217" s="1" t="s">
        <v>9323</v>
      </c>
      <c r="BB1217" s="1" t="s">
        <v>110</v>
      </c>
      <c r="BC1217" s="1" t="s">
        <v>8789</v>
      </c>
      <c r="BD1217" s="1" t="s">
        <v>1153</v>
      </c>
      <c r="BE1217" s="1" t="s">
        <v>9404</v>
      </c>
      <c r="BG1217" s="1" t="s">
        <v>76</v>
      </c>
      <c r="BH1217" s="1" t="s">
        <v>8908</v>
      </c>
      <c r="BI1217" s="1" t="s">
        <v>2635</v>
      </c>
      <c r="BJ1217" s="1" t="s">
        <v>13305</v>
      </c>
      <c r="BK1217" s="1" t="s">
        <v>395</v>
      </c>
      <c r="BL1217" s="1" t="s">
        <v>8870</v>
      </c>
      <c r="BM1217" s="1" t="s">
        <v>1422</v>
      </c>
      <c r="BN1217" s="1" t="s">
        <v>13774</v>
      </c>
      <c r="BQ1217" s="1" t="s">
        <v>2636</v>
      </c>
      <c r="BR1217" s="1" t="s">
        <v>14461</v>
      </c>
      <c r="BS1217" s="1" t="s">
        <v>75</v>
      </c>
      <c r="BT1217" s="1" t="s">
        <v>11565</v>
      </c>
    </row>
    <row r="1218" spans="1:73" ht="13.5" customHeight="1">
      <c r="A1218" s="3" t="str">
        <f>HYPERLINK("http://kyu.snu.ac.kr/sdhj/index.jsp?type=hj/GK14802_00IH_0001_0022.jpg","1723_각북면_22")</f>
        <v>1723_각북면_22</v>
      </c>
      <c r="B1218" s="2">
        <v>1723</v>
      </c>
      <c r="C1218" s="2" t="s">
        <v>17199</v>
      </c>
      <c r="D1218" s="2" t="s">
        <v>17200</v>
      </c>
      <c r="E1218" s="2">
        <v>1217</v>
      </c>
      <c r="F1218" s="1">
        <v>7</v>
      </c>
      <c r="G1218" s="1" t="s">
        <v>2211</v>
      </c>
      <c r="H1218" s="1" t="s">
        <v>8456</v>
      </c>
      <c r="I1218" s="1">
        <v>9</v>
      </c>
      <c r="L1218" s="1">
        <v>1</v>
      </c>
      <c r="M1218" s="2" t="s">
        <v>2368</v>
      </c>
      <c r="N1218" s="2" t="s">
        <v>9412</v>
      </c>
      <c r="S1218" s="1" t="s">
        <v>206</v>
      </c>
      <c r="T1218" s="1" t="s">
        <v>17345</v>
      </c>
      <c r="U1218" s="1" t="s">
        <v>108</v>
      </c>
      <c r="V1218" s="1" t="s">
        <v>8814</v>
      </c>
      <c r="Y1218" s="1" t="s">
        <v>2629</v>
      </c>
      <c r="Z1218" s="1" t="s">
        <v>10855</v>
      </c>
      <c r="AC1218" s="1">
        <v>69</v>
      </c>
      <c r="AD1218" s="1" t="s">
        <v>62</v>
      </c>
      <c r="AE1218" s="1" t="s">
        <v>11464</v>
      </c>
    </row>
    <row r="1219" spans="1:73" ht="13.5" customHeight="1">
      <c r="A1219" s="3" t="str">
        <f>HYPERLINK("http://kyu.snu.ac.kr/sdhj/index.jsp?type=hj/GK14802_00IH_0001_0022.jpg","1723_각북면_22")</f>
        <v>1723_각북면_22</v>
      </c>
      <c r="B1219" s="2">
        <v>1723</v>
      </c>
      <c r="C1219" s="2" t="s">
        <v>17183</v>
      </c>
      <c r="D1219" s="2" t="s">
        <v>17184</v>
      </c>
      <c r="E1219" s="2">
        <v>1218</v>
      </c>
      <c r="F1219" s="1">
        <v>7</v>
      </c>
      <c r="G1219" s="1" t="s">
        <v>2211</v>
      </c>
      <c r="H1219" s="1" t="s">
        <v>8456</v>
      </c>
      <c r="I1219" s="1">
        <v>9</v>
      </c>
      <c r="L1219" s="1">
        <v>1</v>
      </c>
      <c r="M1219" s="2" t="s">
        <v>2368</v>
      </c>
      <c r="N1219" s="2" t="s">
        <v>9412</v>
      </c>
      <c r="S1219" s="1" t="s">
        <v>67</v>
      </c>
      <c r="T1219" s="1" t="s">
        <v>2699</v>
      </c>
      <c r="Y1219" s="1" t="s">
        <v>8262</v>
      </c>
      <c r="Z1219" s="1" t="s">
        <v>9871</v>
      </c>
      <c r="AC1219" s="1">
        <v>5</v>
      </c>
      <c r="AD1219" s="1" t="s">
        <v>358</v>
      </c>
      <c r="AE1219" s="1" t="s">
        <v>10404</v>
      </c>
    </row>
    <row r="1220" spans="1:73" ht="13.5" customHeight="1">
      <c r="A1220" s="3" t="str">
        <f>HYPERLINK("http://kyu.snu.ac.kr/sdhj/index.jsp?type=hj/GK14802_00IH_0001_0022.jpg","1723_각북면_22")</f>
        <v>1723_각북면_22</v>
      </c>
      <c r="B1220" s="2">
        <v>1723</v>
      </c>
      <c r="C1220" s="2" t="s">
        <v>17183</v>
      </c>
      <c r="D1220" s="2" t="s">
        <v>17184</v>
      </c>
      <c r="E1220" s="2">
        <v>1219</v>
      </c>
      <c r="F1220" s="1">
        <v>7</v>
      </c>
      <c r="G1220" s="1" t="s">
        <v>2211</v>
      </c>
      <c r="H1220" s="1" t="s">
        <v>8456</v>
      </c>
      <c r="I1220" s="1">
        <v>9</v>
      </c>
      <c r="L1220" s="1">
        <v>1</v>
      </c>
      <c r="M1220" s="2" t="s">
        <v>2368</v>
      </c>
      <c r="N1220" s="2" t="s">
        <v>9412</v>
      </c>
      <c r="S1220" s="1" t="s">
        <v>67</v>
      </c>
      <c r="T1220" s="1" t="s">
        <v>2699</v>
      </c>
      <c r="Y1220" s="1" t="s">
        <v>2637</v>
      </c>
      <c r="Z1220" s="1" t="s">
        <v>11087</v>
      </c>
      <c r="AC1220" s="1">
        <v>1</v>
      </c>
      <c r="AD1220" s="1" t="s">
        <v>88</v>
      </c>
      <c r="AE1220" s="1" t="s">
        <v>11437</v>
      </c>
      <c r="AF1220" s="1" t="s">
        <v>89</v>
      </c>
      <c r="AG1220" s="1" t="s">
        <v>11488</v>
      </c>
    </row>
    <row r="1221" spans="1:73" ht="13.5" customHeight="1">
      <c r="A1221" s="3" t="str">
        <f>HYPERLINK("http://kyu.snu.ac.kr/sdhj/index.jsp?type=hj/GK14802_00IH_0001_0023.jpg","1723_각북면_23")</f>
        <v>1723_각북면_23</v>
      </c>
      <c r="B1221" s="2">
        <v>1723</v>
      </c>
      <c r="C1221" s="2" t="s">
        <v>17183</v>
      </c>
      <c r="D1221" s="2" t="s">
        <v>17184</v>
      </c>
      <c r="E1221" s="2">
        <v>1220</v>
      </c>
      <c r="F1221" s="1">
        <v>7</v>
      </c>
      <c r="G1221" s="1" t="s">
        <v>2211</v>
      </c>
      <c r="H1221" s="1" t="s">
        <v>8456</v>
      </c>
      <c r="I1221" s="1">
        <v>9</v>
      </c>
      <c r="L1221" s="1">
        <v>2</v>
      </c>
      <c r="M1221" s="2" t="s">
        <v>16176</v>
      </c>
      <c r="N1221" s="2" t="s">
        <v>16177</v>
      </c>
      <c r="T1221" s="1" t="s">
        <v>17856</v>
      </c>
      <c r="U1221" s="1" t="s">
        <v>2638</v>
      </c>
      <c r="V1221" s="1" t="s">
        <v>14897</v>
      </c>
      <c r="W1221" s="1" t="s">
        <v>82</v>
      </c>
      <c r="X1221" s="1" t="s">
        <v>17857</v>
      </c>
      <c r="Y1221" s="1" t="s">
        <v>2639</v>
      </c>
      <c r="Z1221" s="1" t="s">
        <v>11086</v>
      </c>
      <c r="AC1221" s="1">
        <v>76</v>
      </c>
      <c r="AD1221" s="1" t="s">
        <v>318</v>
      </c>
      <c r="AE1221" s="1" t="s">
        <v>11436</v>
      </c>
      <c r="AJ1221" s="1" t="s">
        <v>17</v>
      </c>
      <c r="AK1221" s="1" t="s">
        <v>11643</v>
      </c>
      <c r="AL1221" s="1" t="s">
        <v>42</v>
      </c>
      <c r="AM1221" s="1" t="s">
        <v>15289</v>
      </c>
      <c r="AT1221" s="1" t="s">
        <v>108</v>
      </c>
      <c r="AU1221" s="1" t="s">
        <v>8814</v>
      </c>
      <c r="AV1221" s="1" t="s">
        <v>2640</v>
      </c>
      <c r="AW1221" s="1" t="s">
        <v>12563</v>
      </c>
      <c r="BG1221" s="1" t="s">
        <v>108</v>
      </c>
      <c r="BH1221" s="1" t="s">
        <v>8814</v>
      </c>
      <c r="BI1221" s="1" t="s">
        <v>911</v>
      </c>
      <c r="BJ1221" s="1" t="s">
        <v>13075</v>
      </c>
      <c r="BK1221" s="1" t="s">
        <v>108</v>
      </c>
      <c r="BL1221" s="1" t="s">
        <v>8814</v>
      </c>
      <c r="BM1221" s="1" t="s">
        <v>916</v>
      </c>
      <c r="BN1221" s="1" t="s">
        <v>12530</v>
      </c>
      <c r="BO1221" s="1" t="s">
        <v>108</v>
      </c>
      <c r="BP1221" s="1" t="s">
        <v>8814</v>
      </c>
      <c r="BQ1221" s="1" t="s">
        <v>19198</v>
      </c>
      <c r="BR1221" s="1" t="s">
        <v>14460</v>
      </c>
      <c r="BS1221" s="1" t="s">
        <v>224</v>
      </c>
      <c r="BT1221" s="1" t="s">
        <v>11564</v>
      </c>
    </row>
    <row r="1222" spans="1:73" ht="13.5" customHeight="1">
      <c r="A1222" s="3" t="str">
        <f>HYPERLINK("http://kyu.snu.ac.kr/sdhj/index.jsp?type=hj/GK14802_00IH_0001_0023.jpg","1723_각북면_23")</f>
        <v>1723_각북면_23</v>
      </c>
      <c r="B1222" s="2">
        <v>1723</v>
      </c>
      <c r="C1222" s="2" t="s">
        <v>17069</v>
      </c>
      <c r="D1222" s="2" t="s">
        <v>17070</v>
      </c>
      <c r="E1222" s="2">
        <v>1221</v>
      </c>
      <c r="F1222" s="1">
        <v>7</v>
      </c>
      <c r="G1222" s="1" t="s">
        <v>2211</v>
      </c>
      <c r="H1222" s="1" t="s">
        <v>8456</v>
      </c>
      <c r="I1222" s="1">
        <v>9</v>
      </c>
      <c r="L1222" s="1">
        <v>2</v>
      </c>
      <c r="M1222" s="2" t="s">
        <v>16176</v>
      </c>
      <c r="N1222" s="2" t="s">
        <v>16177</v>
      </c>
      <c r="S1222" s="1" t="s">
        <v>49</v>
      </c>
      <c r="T1222" s="1" t="s">
        <v>241</v>
      </c>
      <c r="U1222" s="1" t="s">
        <v>176</v>
      </c>
      <c r="V1222" s="1" t="s">
        <v>8762</v>
      </c>
      <c r="Y1222" s="1" t="s">
        <v>2641</v>
      </c>
      <c r="Z1222" s="1" t="s">
        <v>11085</v>
      </c>
      <c r="AC1222" s="1">
        <v>59</v>
      </c>
      <c r="AD1222" s="1" t="s">
        <v>349</v>
      </c>
      <c r="AE1222" s="1" t="s">
        <v>11477</v>
      </c>
      <c r="AJ1222" s="1" t="s">
        <v>17</v>
      </c>
      <c r="AK1222" s="1" t="s">
        <v>11643</v>
      </c>
      <c r="AL1222" s="1" t="s">
        <v>130</v>
      </c>
      <c r="AM1222" s="1" t="s">
        <v>11651</v>
      </c>
      <c r="AN1222" s="1" t="s">
        <v>258</v>
      </c>
      <c r="AO1222" s="1" t="s">
        <v>1975</v>
      </c>
      <c r="AP1222" s="1" t="s">
        <v>101</v>
      </c>
      <c r="AQ1222" s="1" t="s">
        <v>8800</v>
      </c>
      <c r="AR1222" s="1" t="s">
        <v>2642</v>
      </c>
      <c r="AS1222" s="1" t="s">
        <v>11850</v>
      </c>
      <c r="AT1222" s="1" t="s">
        <v>108</v>
      </c>
      <c r="AU1222" s="1" t="s">
        <v>8814</v>
      </c>
      <c r="AV1222" s="1" t="s">
        <v>2643</v>
      </c>
      <c r="AW1222" s="1" t="s">
        <v>12562</v>
      </c>
      <c r="BB1222" s="1" t="s">
        <v>176</v>
      </c>
      <c r="BC1222" s="1" t="s">
        <v>8762</v>
      </c>
      <c r="BD1222" s="1" t="s">
        <v>2644</v>
      </c>
      <c r="BE1222" s="1" t="s">
        <v>12865</v>
      </c>
      <c r="BG1222" s="1" t="s">
        <v>108</v>
      </c>
      <c r="BH1222" s="1" t="s">
        <v>8814</v>
      </c>
      <c r="BI1222" s="1" t="s">
        <v>19199</v>
      </c>
      <c r="BJ1222" s="1" t="s">
        <v>13304</v>
      </c>
      <c r="BK1222" s="1" t="s">
        <v>108</v>
      </c>
      <c r="BL1222" s="1" t="s">
        <v>8814</v>
      </c>
      <c r="BM1222" s="1" t="s">
        <v>2645</v>
      </c>
      <c r="BN1222" s="1" t="s">
        <v>13773</v>
      </c>
      <c r="BO1222" s="1" t="s">
        <v>108</v>
      </c>
      <c r="BP1222" s="1" t="s">
        <v>8814</v>
      </c>
      <c r="BQ1222" s="1" t="s">
        <v>1033</v>
      </c>
      <c r="BR1222" s="1" t="s">
        <v>15488</v>
      </c>
      <c r="BS1222" s="1" t="s">
        <v>42</v>
      </c>
      <c r="BT1222" s="1" t="s">
        <v>15289</v>
      </c>
    </row>
    <row r="1223" spans="1:73" ht="13.5" customHeight="1">
      <c r="A1223" s="3" t="str">
        <f>HYPERLINK("http://kyu.snu.ac.kr/sdhj/index.jsp?type=hj/GK14802_00IH_0001_0023.jpg","1723_각북면_23")</f>
        <v>1723_각북면_23</v>
      </c>
      <c r="B1223" s="2">
        <v>1723</v>
      </c>
      <c r="C1223" s="2" t="s">
        <v>17084</v>
      </c>
      <c r="D1223" s="2" t="s">
        <v>17085</v>
      </c>
      <c r="E1223" s="2">
        <v>1222</v>
      </c>
      <c r="F1223" s="1">
        <v>7</v>
      </c>
      <c r="G1223" s="1" t="s">
        <v>2211</v>
      </c>
      <c r="H1223" s="1" t="s">
        <v>8456</v>
      </c>
      <c r="I1223" s="1">
        <v>9</v>
      </c>
      <c r="L1223" s="1">
        <v>3</v>
      </c>
      <c r="M1223" s="2" t="s">
        <v>16178</v>
      </c>
      <c r="N1223" s="2" t="s">
        <v>16179</v>
      </c>
      <c r="T1223" s="1" t="s">
        <v>17191</v>
      </c>
      <c r="U1223" s="1" t="s">
        <v>646</v>
      </c>
      <c r="V1223" s="1" t="s">
        <v>8919</v>
      </c>
      <c r="W1223" s="1" t="s">
        <v>197</v>
      </c>
      <c r="X1223" s="1" t="s">
        <v>17204</v>
      </c>
      <c r="Y1223" s="1" t="s">
        <v>2646</v>
      </c>
      <c r="Z1223" s="1" t="s">
        <v>9694</v>
      </c>
      <c r="AC1223" s="1">
        <v>36</v>
      </c>
      <c r="AD1223" s="1" t="s">
        <v>950</v>
      </c>
      <c r="AE1223" s="1" t="s">
        <v>9523</v>
      </c>
      <c r="AJ1223" s="1" t="s">
        <v>17</v>
      </c>
      <c r="AK1223" s="1" t="s">
        <v>11643</v>
      </c>
      <c r="AL1223" s="1" t="s">
        <v>93</v>
      </c>
      <c r="AM1223" s="1" t="s">
        <v>11615</v>
      </c>
      <c r="AT1223" s="1" t="s">
        <v>76</v>
      </c>
      <c r="AU1223" s="1" t="s">
        <v>8908</v>
      </c>
      <c r="AV1223" s="1" t="s">
        <v>1647</v>
      </c>
      <c r="AW1223" s="1" t="s">
        <v>11926</v>
      </c>
      <c r="BG1223" s="1" t="s">
        <v>38</v>
      </c>
      <c r="BH1223" s="1" t="s">
        <v>8841</v>
      </c>
      <c r="BI1223" s="1" t="s">
        <v>695</v>
      </c>
      <c r="BJ1223" s="1" t="s">
        <v>13041</v>
      </c>
      <c r="BK1223" s="1" t="s">
        <v>301</v>
      </c>
      <c r="BL1223" s="1" t="s">
        <v>8760</v>
      </c>
      <c r="BM1223" s="1" t="s">
        <v>532</v>
      </c>
      <c r="BN1223" s="1" t="s">
        <v>10563</v>
      </c>
      <c r="BQ1223" s="1" t="s">
        <v>696</v>
      </c>
      <c r="BR1223" s="1" t="s">
        <v>15532</v>
      </c>
      <c r="BS1223" s="1" t="s">
        <v>42</v>
      </c>
      <c r="BT1223" s="1" t="s">
        <v>15289</v>
      </c>
    </row>
    <row r="1224" spans="1:73" ht="13.5" customHeight="1">
      <c r="A1224" s="3" t="str">
        <f>HYPERLINK("http://kyu.snu.ac.kr/sdhj/index.jsp?type=hj/GK14802_00IH_0001_0023.jpg","1723_각북면_23")</f>
        <v>1723_각북면_23</v>
      </c>
      <c r="B1224" s="2">
        <v>1723</v>
      </c>
      <c r="C1224" s="2" t="s">
        <v>17440</v>
      </c>
      <c r="D1224" s="2" t="s">
        <v>17441</v>
      </c>
      <c r="E1224" s="2">
        <v>1223</v>
      </c>
      <c r="F1224" s="1">
        <v>7</v>
      </c>
      <c r="G1224" s="1" t="s">
        <v>2211</v>
      </c>
      <c r="H1224" s="1" t="s">
        <v>8456</v>
      </c>
      <c r="I1224" s="1">
        <v>9</v>
      </c>
      <c r="L1224" s="1">
        <v>3</v>
      </c>
      <c r="M1224" s="2" t="s">
        <v>16178</v>
      </c>
      <c r="N1224" s="2" t="s">
        <v>16179</v>
      </c>
      <c r="S1224" s="1" t="s">
        <v>49</v>
      </c>
      <c r="T1224" s="1" t="s">
        <v>241</v>
      </c>
      <c r="W1224" s="1" t="s">
        <v>197</v>
      </c>
      <c r="X1224" s="1" t="s">
        <v>17385</v>
      </c>
      <c r="Y1224" s="1" t="s">
        <v>51</v>
      </c>
      <c r="Z1224" s="1" t="s">
        <v>9254</v>
      </c>
      <c r="AC1224" s="1">
        <v>40</v>
      </c>
      <c r="AD1224" s="1" t="s">
        <v>266</v>
      </c>
      <c r="AE1224" s="1" t="s">
        <v>11440</v>
      </c>
      <c r="AJ1224" s="1" t="s">
        <v>17</v>
      </c>
      <c r="AK1224" s="1" t="s">
        <v>11643</v>
      </c>
      <c r="AL1224" s="1" t="s">
        <v>93</v>
      </c>
      <c r="AM1224" s="1" t="s">
        <v>11615</v>
      </c>
      <c r="AT1224" s="1" t="s">
        <v>57</v>
      </c>
      <c r="AU1224" s="1" t="s">
        <v>8812</v>
      </c>
      <c r="AV1224" s="1" t="s">
        <v>2647</v>
      </c>
      <c r="AW1224" s="1" t="s">
        <v>12561</v>
      </c>
      <c r="BG1224" s="1" t="s">
        <v>98</v>
      </c>
      <c r="BH1224" s="1" t="s">
        <v>11883</v>
      </c>
      <c r="BI1224" s="1" t="s">
        <v>2648</v>
      </c>
      <c r="BJ1224" s="1" t="s">
        <v>13303</v>
      </c>
      <c r="BK1224" s="1" t="s">
        <v>2649</v>
      </c>
      <c r="BL1224" s="1" t="s">
        <v>13466</v>
      </c>
      <c r="BM1224" s="1" t="s">
        <v>2650</v>
      </c>
      <c r="BN1224" s="1" t="s">
        <v>13280</v>
      </c>
      <c r="BQ1224" s="1" t="s">
        <v>8272</v>
      </c>
      <c r="BR1224" s="1" t="s">
        <v>14459</v>
      </c>
      <c r="BS1224" s="1" t="s">
        <v>160</v>
      </c>
      <c r="BT1224" s="1" t="s">
        <v>11619</v>
      </c>
    </row>
    <row r="1225" spans="1:73" ht="13.5" customHeight="1">
      <c r="A1225" s="3" t="str">
        <f>HYPERLINK("http://kyu.snu.ac.kr/sdhj/index.jsp?type=hj/GK14802_00IH_0001_0023.jpg","1723_각북면_23")</f>
        <v>1723_각북면_23</v>
      </c>
      <c r="B1225" s="2">
        <v>1723</v>
      </c>
      <c r="C1225" s="2" t="s">
        <v>17858</v>
      </c>
      <c r="D1225" s="2" t="s">
        <v>17859</v>
      </c>
      <c r="E1225" s="2">
        <v>1224</v>
      </c>
      <c r="F1225" s="1">
        <v>7</v>
      </c>
      <c r="G1225" s="1" t="s">
        <v>2211</v>
      </c>
      <c r="H1225" s="1" t="s">
        <v>8456</v>
      </c>
      <c r="I1225" s="1">
        <v>9</v>
      </c>
      <c r="L1225" s="1">
        <v>3</v>
      </c>
      <c r="M1225" s="2" t="s">
        <v>16178</v>
      </c>
      <c r="N1225" s="2" t="s">
        <v>16179</v>
      </c>
      <c r="S1225" s="1" t="s">
        <v>216</v>
      </c>
      <c r="T1225" s="1" t="s">
        <v>8655</v>
      </c>
      <c r="Y1225" s="1" t="s">
        <v>2651</v>
      </c>
      <c r="Z1225" s="1" t="s">
        <v>11084</v>
      </c>
      <c r="AC1225" s="1">
        <v>15</v>
      </c>
      <c r="AD1225" s="1" t="s">
        <v>336</v>
      </c>
      <c r="AE1225" s="1" t="s">
        <v>11456</v>
      </c>
    </row>
    <row r="1226" spans="1:73" ht="13.5" customHeight="1">
      <c r="A1226" s="3" t="str">
        <f>HYPERLINK("http://kyu.snu.ac.kr/sdhj/index.jsp?type=hj/GK14802_00IH_0001_0023.jpg","1723_각북면_23")</f>
        <v>1723_각북면_23</v>
      </c>
      <c r="B1226" s="2">
        <v>1723</v>
      </c>
      <c r="C1226" s="2" t="s">
        <v>17194</v>
      </c>
      <c r="D1226" s="2" t="s">
        <v>17195</v>
      </c>
      <c r="E1226" s="2">
        <v>1225</v>
      </c>
      <c r="F1226" s="1">
        <v>7</v>
      </c>
      <c r="G1226" s="1" t="s">
        <v>2211</v>
      </c>
      <c r="H1226" s="1" t="s">
        <v>8456</v>
      </c>
      <c r="I1226" s="1">
        <v>9</v>
      </c>
      <c r="L1226" s="1">
        <v>3</v>
      </c>
      <c r="M1226" s="2" t="s">
        <v>16178</v>
      </c>
      <c r="N1226" s="2" t="s">
        <v>16179</v>
      </c>
      <c r="S1226" s="1" t="s">
        <v>136</v>
      </c>
      <c r="T1226" s="1" t="s">
        <v>4203</v>
      </c>
      <c r="U1226" s="1" t="s">
        <v>1362</v>
      </c>
      <c r="V1226" s="1" t="s">
        <v>8873</v>
      </c>
      <c r="Y1226" s="1" t="s">
        <v>480</v>
      </c>
      <c r="Z1226" s="1" t="s">
        <v>9295</v>
      </c>
      <c r="AC1226" s="1">
        <v>25</v>
      </c>
      <c r="AD1226" s="1" t="s">
        <v>276</v>
      </c>
      <c r="AE1226" s="1" t="s">
        <v>11439</v>
      </c>
      <c r="BU1226" s="1" t="s">
        <v>2652</v>
      </c>
    </row>
    <row r="1227" spans="1:73" ht="13.5" customHeight="1">
      <c r="A1227" s="3" t="str">
        <f>HYPERLINK("http://kyu.snu.ac.kr/sdhj/index.jsp?type=hj/GK14802_00IH_0001_0023.jpg","1723_각북면_23")</f>
        <v>1723_각북면_23</v>
      </c>
      <c r="B1227" s="2">
        <v>1723</v>
      </c>
      <c r="C1227" s="2" t="s">
        <v>17027</v>
      </c>
      <c r="D1227" s="2" t="s">
        <v>17028</v>
      </c>
      <c r="E1227" s="2">
        <v>1226</v>
      </c>
      <c r="F1227" s="1">
        <v>7</v>
      </c>
      <c r="G1227" s="1" t="s">
        <v>2211</v>
      </c>
      <c r="H1227" s="1" t="s">
        <v>8456</v>
      </c>
      <c r="I1227" s="1">
        <v>9</v>
      </c>
      <c r="L1227" s="1">
        <v>3</v>
      </c>
      <c r="M1227" s="2" t="s">
        <v>16178</v>
      </c>
      <c r="N1227" s="2" t="s">
        <v>16179</v>
      </c>
      <c r="S1227" s="1" t="s">
        <v>67</v>
      </c>
      <c r="T1227" s="1" t="s">
        <v>2699</v>
      </c>
      <c r="Y1227" s="1" t="s">
        <v>51</v>
      </c>
      <c r="Z1227" s="1" t="s">
        <v>9254</v>
      </c>
      <c r="AC1227" s="1">
        <v>7</v>
      </c>
      <c r="AD1227" s="1" t="s">
        <v>230</v>
      </c>
      <c r="AE1227" s="1" t="s">
        <v>11441</v>
      </c>
    </row>
    <row r="1228" spans="1:73" ht="13.5" customHeight="1">
      <c r="A1228" s="3" t="str">
        <f>HYPERLINK("http://kyu.snu.ac.kr/sdhj/index.jsp?type=hj/GK14802_00IH_0001_0023.jpg","1723_각북면_23")</f>
        <v>1723_각북면_23</v>
      </c>
      <c r="B1228" s="2">
        <v>1723</v>
      </c>
      <c r="C1228" s="2" t="s">
        <v>17194</v>
      </c>
      <c r="D1228" s="2" t="s">
        <v>17195</v>
      </c>
      <c r="E1228" s="2">
        <v>1227</v>
      </c>
      <c r="F1228" s="1">
        <v>7</v>
      </c>
      <c r="G1228" s="1" t="s">
        <v>2211</v>
      </c>
      <c r="H1228" s="1" t="s">
        <v>8456</v>
      </c>
      <c r="I1228" s="1">
        <v>9</v>
      </c>
      <c r="L1228" s="1">
        <v>4</v>
      </c>
      <c r="M1228" s="2" t="s">
        <v>2654</v>
      </c>
      <c r="N1228" s="2" t="s">
        <v>11083</v>
      </c>
      <c r="T1228" s="1" t="s">
        <v>17178</v>
      </c>
      <c r="U1228" s="1" t="s">
        <v>2653</v>
      </c>
      <c r="V1228" s="1" t="s">
        <v>9092</v>
      </c>
      <c r="Y1228" s="1" t="s">
        <v>2654</v>
      </c>
      <c r="Z1228" s="1" t="s">
        <v>11083</v>
      </c>
      <c r="AC1228" s="1">
        <v>45</v>
      </c>
      <c r="AD1228" s="1" t="s">
        <v>536</v>
      </c>
      <c r="AE1228" s="1" t="s">
        <v>11475</v>
      </c>
      <c r="AJ1228" s="1" t="s">
        <v>17</v>
      </c>
      <c r="AK1228" s="1" t="s">
        <v>11643</v>
      </c>
      <c r="AL1228" s="1" t="s">
        <v>93</v>
      </c>
      <c r="AM1228" s="1" t="s">
        <v>11615</v>
      </c>
      <c r="AN1228" s="1" t="s">
        <v>330</v>
      </c>
      <c r="AO1228" s="1" t="s">
        <v>9854</v>
      </c>
      <c r="AP1228" s="1" t="s">
        <v>2655</v>
      </c>
      <c r="AQ1228" s="1" t="s">
        <v>11726</v>
      </c>
      <c r="AR1228" s="1" t="s">
        <v>2656</v>
      </c>
      <c r="AS1228" s="1" t="s">
        <v>11845</v>
      </c>
      <c r="AT1228" s="1" t="s">
        <v>108</v>
      </c>
      <c r="AU1228" s="1" t="s">
        <v>8814</v>
      </c>
      <c r="AV1228" s="1" t="s">
        <v>1521</v>
      </c>
      <c r="AW1228" s="1" t="s">
        <v>10173</v>
      </c>
      <c r="BB1228" s="1" t="s">
        <v>171</v>
      </c>
      <c r="BC1228" s="1" t="s">
        <v>14995</v>
      </c>
      <c r="BD1228" s="1" t="s">
        <v>588</v>
      </c>
      <c r="BE1228" s="1" t="s">
        <v>11048</v>
      </c>
      <c r="BG1228" s="1" t="s">
        <v>108</v>
      </c>
      <c r="BH1228" s="1" t="s">
        <v>8814</v>
      </c>
      <c r="BI1228" s="1" t="s">
        <v>2657</v>
      </c>
      <c r="BJ1228" s="1" t="s">
        <v>12541</v>
      </c>
      <c r="BK1228" s="1" t="s">
        <v>38</v>
      </c>
      <c r="BL1228" s="1" t="s">
        <v>8841</v>
      </c>
      <c r="BM1228" s="1" t="s">
        <v>2658</v>
      </c>
      <c r="BN1228" s="1" t="s">
        <v>12340</v>
      </c>
      <c r="BO1228" s="1" t="s">
        <v>76</v>
      </c>
      <c r="BP1228" s="1" t="s">
        <v>8908</v>
      </c>
      <c r="BQ1228" s="1" t="s">
        <v>2659</v>
      </c>
      <c r="BR1228" s="1" t="s">
        <v>14458</v>
      </c>
      <c r="BS1228" s="1" t="s">
        <v>160</v>
      </c>
      <c r="BT1228" s="1" t="s">
        <v>11619</v>
      </c>
    </row>
    <row r="1229" spans="1:73" ht="13.5" customHeight="1">
      <c r="A1229" s="3" t="str">
        <f>HYPERLINK("http://kyu.snu.ac.kr/sdhj/index.jsp?type=hj/GK14802_00IH_0001_0023.jpg","1723_각북면_23")</f>
        <v>1723_각북면_23</v>
      </c>
      <c r="B1229" s="2">
        <v>1723</v>
      </c>
      <c r="C1229" s="2" t="s">
        <v>17064</v>
      </c>
      <c r="D1229" s="2" t="s">
        <v>17065</v>
      </c>
      <c r="E1229" s="2">
        <v>1228</v>
      </c>
      <c r="F1229" s="1">
        <v>7</v>
      </c>
      <c r="G1229" s="1" t="s">
        <v>2211</v>
      </c>
      <c r="H1229" s="1" t="s">
        <v>8456</v>
      </c>
      <c r="I1229" s="1">
        <v>9</v>
      </c>
      <c r="L1229" s="1">
        <v>4</v>
      </c>
      <c r="M1229" s="2" t="s">
        <v>2654</v>
      </c>
      <c r="N1229" s="2" t="s">
        <v>11083</v>
      </c>
      <c r="S1229" s="1" t="s">
        <v>49</v>
      </c>
      <c r="T1229" s="1" t="s">
        <v>241</v>
      </c>
      <c r="W1229" s="1" t="s">
        <v>197</v>
      </c>
      <c r="X1229" s="1" t="s">
        <v>17644</v>
      </c>
      <c r="Y1229" s="1" t="s">
        <v>51</v>
      </c>
      <c r="Z1229" s="1" t="s">
        <v>9254</v>
      </c>
      <c r="AC1229" s="1">
        <v>36</v>
      </c>
      <c r="AD1229" s="1" t="s">
        <v>950</v>
      </c>
      <c r="AE1229" s="1" t="s">
        <v>9523</v>
      </c>
      <c r="AJ1229" s="1" t="s">
        <v>17</v>
      </c>
      <c r="AK1229" s="1" t="s">
        <v>11643</v>
      </c>
      <c r="AL1229" s="1" t="s">
        <v>93</v>
      </c>
      <c r="AM1229" s="1" t="s">
        <v>11615</v>
      </c>
      <c r="AT1229" s="1" t="s">
        <v>351</v>
      </c>
      <c r="AU1229" s="1" t="s">
        <v>14998</v>
      </c>
      <c r="AV1229" s="1" t="s">
        <v>461</v>
      </c>
      <c r="AW1229" s="1" t="s">
        <v>11274</v>
      </c>
      <c r="BG1229" s="1" t="s">
        <v>76</v>
      </c>
      <c r="BH1229" s="1" t="s">
        <v>8908</v>
      </c>
      <c r="BI1229" s="1" t="s">
        <v>2660</v>
      </c>
      <c r="BJ1229" s="1" t="s">
        <v>10646</v>
      </c>
      <c r="BM1229" s="1" t="s">
        <v>2661</v>
      </c>
      <c r="BN1229" s="1" t="s">
        <v>12224</v>
      </c>
      <c r="BO1229" s="1" t="s">
        <v>76</v>
      </c>
      <c r="BP1229" s="1" t="s">
        <v>8908</v>
      </c>
      <c r="BQ1229" s="1" t="s">
        <v>2662</v>
      </c>
      <c r="BR1229" s="1" t="s">
        <v>15798</v>
      </c>
      <c r="BS1229" s="1" t="s">
        <v>93</v>
      </c>
      <c r="BT1229" s="1" t="s">
        <v>11615</v>
      </c>
    </row>
    <row r="1230" spans="1:73" ht="13.5" customHeight="1">
      <c r="A1230" s="3" t="str">
        <f>HYPERLINK("http://kyu.snu.ac.kr/sdhj/index.jsp?type=hj/GK14802_00IH_0001_0023.jpg","1723_각북면_23")</f>
        <v>1723_각북면_23</v>
      </c>
      <c r="B1230" s="2">
        <v>1723</v>
      </c>
      <c r="C1230" s="2" t="s">
        <v>17069</v>
      </c>
      <c r="D1230" s="2" t="s">
        <v>17070</v>
      </c>
      <c r="E1230" s="2">
        <v>1229</v>
      </c>
      <c r="F1230" s="1">
        <v>7</v>
      </c>
      <c r="G1230" s="1" t="s">
        <v>2211</v>
      </c>
      <c r="H1230" s="1" t="s">
        <v>8456</v>
      </c>
      <c r="I1230" s="1">
        <v>9</v>
      </c>
      <c r="L1230" s="1">
        <v>4</v>
      </c>
      <c r="M1230" s="2" t="s">
        <v>2654</v>
      </c>
      <c r="N1230" s="2" t="s">
        <v>11083</v>
      </c>
      <c r="S1230" s="1" t="s">
        <v>60</v>
      </c>
      <c r="T1230" s="1" t="s">
        <v>8660</v>
      </c>
      <c r="U1230" s="1" t="s">
        <v>2653</v>
      </c>
      <c r="V1230" s="1" t="s">
        <v>9092</v>
      </c>
      <c r="Y1230" s="1" t="s">
        <v>1323</v>
      </c>
      <c r="Z1230" s="1" t="s">
        <v>10241</v>
      </c>
      <c r="AC1230" s="1">
        <v>8</v>
      </c>
      <c r="AD1230" s="1" t="s">
        <v>593</v>
      </c>
      <c r="AE1230" s="1" t="s">
        <v>11448</v>
      </c>
    </row>
    <row r="1231" spans="1:73" ht="13.5" customHeight="1">
      <c r="A1231" s="3" t="str">
        <f>HYPERLINK("http://kyu.snu.ac.kr/sdhj/index.jsp?type=hj/GK14802_00IH_0001_0023.jpg","1723_각북면_23")</f>
        <v>1723_각북면_23</v>
      </c>
      <c r="B1231" s="2">
        <v>1723</v>
      </c>
      <c r="C1231" s="2" t="s">
        <v>17183</v>
      </c>
      <c r="D1231" s="2" t="s">
        <v>17184</v>
      </c>
      <c r="E1231" s="2">
        <v>1230</v>
      </c>
      <c r="F1231" s="1">
        <v>7</v>
      </c>
      <c r="G1231" s="1" t="s">
        <v>2211</v>
      </c>
      <c r="H1231" s="1" t="s">
        <v>8456</v>
      </c>
      <c r="I1231" s="1">
        <v>9</v>
      </c>
      <c r="L1231" s="1">
        <v>4</v>
      </c>
      <c r="M1231" s="2" t="s">
        <v>2654</v>
      </c>
      <c r="N1231" s="2" t="s">
        <v>11083</v>
      </c>
      <c r="S1231" s="1" t="s">
        <v>67</v>
      </c>
      <c r="T1231" s="1" t="s">
        <v>2699</v>
      </c>
      <c r="Y1231" s="1" t="s">
        <v>51</v>
      </c>
      <c r="Z1231" s="1" t="s">
        <v>9254</v>
      </c>
      <c r="AC1231" s="1">
        <v>15</v>
      </c>
      <c r="AD1231" s="1" t="s">
        <v>336</v>
      </c>
      <c r="AE1231" s="1" t="s">
        <v>11456</v>
      </c>
    </row>
    <row r="1232" spans="1:73" ht="13.5" customHeight="1">
      <c r="A1232" s="3" t="str">
        <f>HYPERLINK("http://kyu.snu.ac.kr/sdhj/index.jsp?type=hj/GK14802_00IH_0001_0023.jpg","1723_각북면_23")</f>
        <v>1723_각북면_23</v>
      </c>
      <c r="B1232" s="2">
        <v>1723</v>
      </c>
      <c r="C1232" s="2" t="s">
        <v>17183</v>
      </c>
      <c r="D1232" s="2" t="s">
        <v>17184</v>
      </c>
      <c r="E1232" s="2">
        <v>1231</v>
      </c>
      <c r="F1232" s="1">
        <v>7</v>
      </c>
      <c r="G1232" s="1" t="s">
        <v>2211</v>
      </c>
      <c r="H1232" s="1" t="s">
        <v>8456</v>
      </c>
      <c r="I1232" s="1">
        <v>9</v>
      </c>
      <c r="L1232" s="1">
        <v>4</v>
      </c>
      <c r="M1232" s="2" t="s">
        <v>2654</v>
      </c>
      <c r="N1232" s="2" t="s">
        <v>11083</v>
      </c>
      <c r="S1232" s="1" t="s">
        <v>67</v>
      </c>
      <c r="T1232" s="1" t="s">
        <v>2699</v>
      </c>
      <c r="Y1232" s="1" t="s">
        <v>51</v>
      </c>
      <c r="Z1232" s="1" t="s">
        <v>9254</v>
      </c>
      <c r="AC1232" s="1">
        <v>5</v>
      </c>
      <c r="AD1232" s="1" t="s">
        <v>165</v>
      </c>
      <c r="AE1232" s="1" t="s">
        <v>10958</v>
      </c>
    </row>
    <row r="1233" spans="1:72" ht="13.5" customHeight="1">
      <c r="A1233" s="3" t="str">
        <f>HYPERLINK("http://kyu.snu.ac.kr/sdhj/index.jsp?type=hj/GK14802_00IH_0001_0023.jpg","1723_각북면_23")</f>
        <v>1723_각북면_23</v>
      </c>
      <c r="B1233" s="2">
        <v>1723</v>
      </c>
      <c r="C1233" s="2" t="s">
        <v>17183</v>
      </c>
      <c r="D1233" s="2" t="s">
        <v>17184</v>
      </c>
      <c r="E1233" s="2">
        <v>1232</v>
      </c>
      <c r="F1233" s="1">
        <v>7</v>
      </c>
      <c r="G1233" s="1" t="s">
        <v>2211</v>
      </c>
      <c r="H1233" s="1" t="s">
        <v>8456</v>
      </c>
      <c r="I1233" s="1">
        <v>9</v>
      </c>
      <c r="L1233" s="1">
        <v>5</v>
      </c>
      <c r="M1233" s="2" t="s">
        <v>3470</v>
      </c>
      <c r="N1233" s="2" t="s">
        <v>15951</v>
      </c>
      <c r="T1233" s="1" t="s">
        <v>17188</v>
      </c>
      <c r="U1233" s="1" t="s">
        <v>503</v>
      </c>
      <c r="V1233" s="1" t="s">
        <v>8753</v>
      </c>
      <c r="W1233" s="1" t="s">
        <v>82</v>
      </c>
      <c r="X1233" s="1" t="s">
        <v>17289</v>
      </c>
      <c r="Y1233" s="1" t="s">
        <v>51</v>
      </c>
      <c r="Z1233" s="1" t="s">
        <v>9254</v>
      </c>
      <c r="AC1233" s="1">
        <v>51</v>
      </c>
      <c r="AD1233" s="1" t="s">
        <v>421</v>
      </c>
      <c r="AE1233" s="1" t="s">
        <v>9672</v>
      </c>
      <c r="AJ1233" s="1" t="s">
        <v>17</v>
      </c>
      <c r="AK1233" s="1" t="s">
        <v>11643</v>
      </c>
      <c r="AL1233" s="1" t="s">
        <v>42</v>
      </c>
      <c r="AM1233" s="1" t="s">
        <v>15289</v>
      </c>
      <c r="AT1233" s="1" t="s">
        <v>202</v>
      </c>
      <c r="AU1233" s="1" t="s">
        <v>8811</v>
      </c>
      <c r="AV1233" s="1" t="s">
        <v>361</v>
      </c>
      <c r="AW1233" s="1" t="s">
        <v>10170</v>
      </c>
      <c r="BG1233" s="1" t="s">
        <v>76</v>
      </c>
      <c r="BH1233" s="1" t="s">
        <v>8908</v>
      </c>
      <c r="BI1233" s="1" t="s">
        <v>2663</v>
      </c>
      <c r="BJ1233" s="1" t="s">
        <v>12318</v>
      </c>
      <c r="BK1233" s="1" t="s">
        <v>76</v>
      </c>
      <c r="BL1233" s="1" t="s">
        <v>8908</v>
      </c>
      <c r="BM1233" s="1" t="s">
        <v>2664</v>
      </c>
      <c r="BN1233" s="1" t="s">
        <v>13772</v>
      </c>
      <c r="BO1233" s="1" t="s">
        <v>76</v>
      </c>
      <c r="BP1233" s="1" t="s">
        <v>8908</v>
      </c>
      <c r="BQ1233" s="1" t="s">
        <v>2665</v>
      </c>
      <c r="BR1233" s="1" t="s">
        <v>15477</v>
      </c>
      <c r="BS1233" s="1" t="s">
        <v>179</v>
      </c>
      <c r="BT1233" s="1" t="s">
        <v>11548</v>
      </c>
    </row>
    <row r="1234" spans="1:72" ht="13.5" customHeight="1">
      <c r="A1234" s="3" t="str">
        <f>HYPERLINK("http://kyu.snu.ac.kr/sdhj/index.jsp?type=hj/GK14802_00IH_0001_0023.jpg","1723_각북면_23")</f>
        <v>1723_각북면_23</v>
      </c>
      <c r="B1234" s="2">
        <v>1723</v>
      </c>
      <c r="C1234" s="2" t="s">
        <v>17294</v>
      </c>
      <c r="D1234" s="2" t="s">
        <v>17295</v>
      </c>
      <c r="E1234" s="2">
        <v>1233</v>
      </c>
      <c r="F1234" s="1">
        <v>7</v>
      </c>
      <c r="G1234" s="1" t="s">
        <v>2211</v>
      </c>
      <c r="H1234" s="1" t="s">
        <v>8456</v>
      </c>
      <c r="I1234" s="1">
        <v>9</v>
      </c>
      <c r="L1234" s="1">
        <v>5</v>
      </c>
      <c r="M1234" s="2" t="s">
        <v>3470</v>
      </c>
      <c r="N1234" s="2" t="s">
        <v>15951</v>
      </c>
      <c r="S1234" s="1" t="s">
        <v>60</v>
      </c>
      <c r="T1234" s="1" t="s">
        <v>8660</v>
      </c>
      <c r="U1234" s="1" t="s">
        <v>2666</v>
      </c>
      <c r="V1234" s="1" t="s">
        <v>8928</v>
      </c>
      <c r="W1234" s="1" t="s">
        <v>1393</v>
      </c>
      <c r="X1234" s="1" t="s">
        <v>9220</v>
      </c>
      <c r="Y1234" s="1" t="s">
        <v>1023</v>
      </c>
      <c r="Z1234" s="1" t="s">
        <v>11082</v>
      </c>
      <c r="AC1234" s="1">
        <v>26</v>
      </c>
      <c r="AD1234" s="1" t="s">
        <v>727</v>
      </c>
      <c r="AE1234" s="1" t="s">
        <v>11485</v>
      </c>
    </row>
    <row r="1235" spans="1:72" ht="13.5" customHeight="1">
      <c r="A1235" s="3" t="str">
        <f>HYPERLINK("http://kyu.snu.ac.kr/sdhj/index.jsp?type=hj/GK14802_00IH_0001_0023.jpg","1723_각북면_23")</f>
        <v>1723_각북면_23</v>
      </c>
      <c r="B1235" s="2">
        <v>1723</v>
      </c>
      <c r="C1235" s="2" t="s">
        <v>17189</v>
      </c>
      <c r="D1235" s="2" t="s">
        <v>17190</v>
      </c>
      <c r="E1235" s="2">
        <v>1234</v>
      </c>
      <c r="F1235" s="1">
        <v>7</v>
      </c>
      <c r="G1235" s="1" t="s">
        <v>2211</v>
      </c>
      <c r="H1235" s="1" t="s">
        <v>8456</v>
      </c>
      <c r="I1235" s="1">
        <v>9</v>
      </c>
      <c r="L1235" s="1">
        <v>5</v>
      </c>
      <c r="M1235" s="2" t="s">
        <v>3470</v>
      </c>
      <c r="N1235" s="2" t="s">
        <v>15951</v>
      </c>
      <c r="S1235" s="1" t="s">
        <v>67</v>
      </c>
      <c r="T1235" s="1" t="s">
        <v>2699</v>
      </c>
      <c r="Y1235" s="1" t="s">
        <v>51</v>
      </c>
      <c r="Z1235" s="1" t="s">
        <v>9254</v>
      </c>
      <c r="AC1235" s="1">
        <v>14</v>
      </c>
      <c r="AD1235" s="1" t="s">
        <v>580</v>
      </c>
      <c r="AE1235" s="1" t="s">
        <v>11457</v>
      </c>
    </row>
    <row r="1236" spans="1:72" ht="13.5" customHeight="1">
      <c r="A1236" s="3" t="str">
        <f>HYPERLINK("http://kyu.snu.ac.kr/sdhj/index.jsp?type=hj/GK14802_00IH_0001_0023.jpg","1723_각북면_23")</f>
        <v>1723_각북면_23</v>
      </c>
      <c r="B1236" s="2">
        <v>1723</v>
      </c>
      <c r="C1236" s="2" t="s">
        <v>17189</v>
      </c>
      <c r="D1236" s="2" t="s">
        <v>17190</v>
      </c>
      <c r="E1236" s="2">
        <v>1235</v>
      </c>
      <c r="F1236" s="1">
        <v>7</v>
      </c>
      <c r="G1236" s="1" t="s">
        <v>2211</v>
      </c>
      <c r="H1236" s="1" t="s">
        <v>8456</v>
      </c>
      <c r="I1236" s="1">
        <v>9</v>
      </c>
      <c r="L1236" s="1">
        <v>5</v>
      </c>
      <c r="M1236" s="2" t="s">
        <v>3470</v>
      </c>
      <c r="N1236" s="2" t="s">
        <v>15951</v>
      </c>
      <c r="S1236" s="1" t="s">
        <v>616</v>
      </c>
      <c r="T1236" s="1" t="s">
        <v>1975</v>
      </c>
      <c r="W1236" s="1" t="s">
        <v>72</v>
      </c>
      <c r="X1236" s="1" t="s">
        <v>9205</v>
      </c>
      <c r="Y1236" s="1" t="s">
        <v>51</v>
      </c>
      <c r="Z1236" s="1" t="s">
        <v>9254</v>
      </c>
      <c r="AC1236" s="1">
        <v>25</v>
      </c>
      <c r="AD1236" s="1" t="s">
        <v>276</v>
      </c>
      <c r="AE1236" s="1" t="s">
        <v>11439</v>
      </c>
      <c r="AF1236" s="1" t="s">
        <v>89</v>
      </c>
      <c r="AG1236" s="1" t="s">
        <v>11488</v>
      </c>
    </row>
    <row r="1237" spans="1:72" ht="13.5" customHeight="1">
      <c r="A1237" s="3" t="str">
        <f>HYPERLINK("http://kyu.snu.ac.kr/sdhj/index.jsp?type=hj/GK14802_00IH_0001_0023.jpg","1723_각북면_23")</f>
        <v>1723_각북면_23</v>
      </c>
      <c r="B1237" s="2">
        <v>1723</v>
      </c>
      <c r="C1237" s="2" t="s">
        <v>17189</v>
      </c>
      <c r="D1237" s="2" t="s">
        <v>17190</v>
      </c>
      <c r="E1237" s="2">
        <v>1236</v>
      </c>
      <c r="F1237" s="1">
        <v>7</v>
      </c>
      <c r="G1237" s="1" t="s">
        <v>2211</v>
      </c>
      <c r="H1237" s="1" t="s">
        <v>8456</v>
      </c>
      <c r="I1237" s="1">
        <v>9</v>
      </c>
      <c r="L1237" s="1">
        <v>5</v>
      </c>
      <c r="M1237" s="2" t="s">
        <v>3470</v>
      </c>
      <c r="N1237" s="2" t="s">
        <v>15951</v>
      </c>
      <c r="S1237" s="1" t="s">
        <v>67</v>
      </c>
      <c r="T1237" s="1" t="s">
        <v>2699</v>
      </c>
      <c r="Y1237" s="1" t="s">
        <v>51</v>
      </c>
      <c r="Z1237" s="1" t="s">
        <v>9254</v>
      </c>
      <c r="AC1237" s="1">
        <v>6</v>
      </c>
      <c r="AD1237" s="1" t="s">
        <v>165</v>
      </c>
      <c r="AE1237" s="1" t="s">
        <v>10958</v>
      </c>
    </row>
    <row r="1238" spans="1:72" ht="13.5" customHeight="1">
      <c r="A1238" s="3" t="str">
        <f>HYPERLINK("http://kyu.snu.ac.kr/sdhj/index.jsp?type=hj/GK14802_00IH_0001_0023.jpg","1723_각북면_23")</f>
        <v>1723_각북면_23</v>
      </c>
      <c r="B1238" s="2">
        <v>1723</v>
      </c>
      <c r="C1238" s="2" t="s">
        <v>17189</v>
      </c>
      <c r="D1238" s="2" t="s">
        <v>17190</v>
      </c>
      <c r="E1238" s="2">
        <v>1237</v>
      </c>
      <c r="F1238" s="1">
        <v>7</v>
      </c>
      <c r="G1238" s="1" t="s">
        <v>2211</v>
      </c>
      <c r="H1238" s="1" t="s">
        <v>8456</v>
      </c>
      <c r="I1238" s="1">
        <v>9</v>
      </c>
      <c r="L1238" s="1">
        <v>5</v>
      </c>
      <c r="M1238" s="2" t="s">
        <v>3470</v>
      </c>
      <c r="N1238" s="2" t="s">
        <v>15951</v>
      </c>
      <c r="S1238" s="1" t="s">
        <v>618</v>
      </c>
      <c r="T1238" s="1" t="s">
        <v>8675</v>
      </c>
      <c r="Y1238" s="1" t="s">
        <v>2667</v>
      </c>
      <c r="Z1238" s="1" t="s">
        <v>9835</v>
      </c>
      <c r="AC1238" s="1">
        <v>1</v>
      </c>
      <c r="AD1238" s="1" t="s">
        <v>88</v>
      </c>
      <c r="AE1238" s="1" t="s">
        <v>11437</v>
      </c>
      <c r="AF1238" s="1" t="s">
        <v>89</v>
      </c>
      <c r="AG1238" s="1" t="s">
        <v>11488</v>
      </c>
    </row>
    <row r="1239" spans="1:72" ht="13.5" customHeight="1">
      <c r="A1239" s="3" t="str">
        <f>HYPERLINK("http://kyu.snu.ac.kr/sdhj/index.jsp?type=hj/GK14802_00IH_0001_0023.jpg","1723_각북면_23")</f>
        <v>1723_각북면_23</v>
      </c>
      <c r="B1239" s="2">
        <v>1723</v>
      </c>
      <c r="C1239" s="2" t="s">
        <v>17189</v>
      </c>
      <c r="D1239" s="2" t="s">
        <v>17190</v>
      </c>
      <c r="E1239" s="2">
        <v>1238</v>
      </c>
      <c r="F1239" s="1">
        <v>7</v>
      </c>
      <c r="G1239" s="1" t="s">
        <v>2211</v>
      </c>
      <c r="H1239" s="1" t="s">
        <v>8456</v>
      </c>
      <c r="I1239" s="1">
        <v>10</v>
      </c>
      <c r="J1239" s="1" t="s">
        <v>2668</v>
      </c>
      <c r="K1239" s="1" t="s">
        <v>17860</v>
      </c>
      <c r="L1239" s="1">
        <v>1</v>
      </c>
      <c r="M1239" s="2" t="s">
        <v>2670</v>
      </c>
      <c r="N1239" s="2" t="s">
        <v>11081</v>
      </c>
      <c r="T1239" s="1" t="s">
        <v>17178</v>
      </c>
      <c r="U1239" s="1" t="s">
        <v>2669</v>
      </c>
      <c r="V1239" s="1" t="s">
        <v>15035</v>
      </c>
      <c r="Y1239" s="1" t="s">
        <v>2670</v>
      </c>
      <c r="Z1239" s="1" t="s">
        <v>11081</v>
      </c>
      <c r="AC1239" s="1">
        <v>49</v>
      </c>
      <c r="AD1239" s="1" t="s">
        <v>107</v>
      </c>
      <c r="AE1239" s="1" t="s">
        <v>11483</v>
      </c>
      <c r="AJ1239" s="1" t="s">
        <v>17</v>
      </c>
      <c r="AK1239" s="1" t="s">
        <v>11643</v>
      </c>
      <c r="AL1239" s="1" t="s">
        <v>130</v>
      </c>
      <c r="AM1239" s="1" t="s">
        <v>11651</v>
      </c>
      <c r="AT1239" s="1" t="s">
        <v>76</v>
      </c>
      <c r="AU1239" s="1" t="s">
        <v>8908</v>
      </c>
      <c r="AV1239" s="1" t="s">
        <v>2671</v>
      </c>
      <c r="AW1239" s="1" t="s">
        <v>12560</v>
      </c>
      <c r="BB1239" s="1" t="s">
        <v>478</v>
      </c>
      <c r="BC1239" s="1" t="s">
        <v>17861</v>
      </c>
      <c r="BD1239" s="1" t="s">
        <v>2672</v>
      </c>
      <c r="BE1239" s="1" t="s">
        <v>10123</v>
      </c>
      <c r="BG1239" s="1" t="s">
        <v>456</v>
      </c>
      <c r="BH1239" s="1" t="s">
        <v>11889</v>
      </c>
      <c r="BI1239" s="1" t="s">
        <v>2673</v>
      </c>
      <c r="BJ1239" s="1" t="s">
        <v>13302</v>
      </c>
      <c r="BM1239" s="1" t="s">
        <v>2674</v>
      </c>
      <c r="BN1239" s="1" t="s">
        <v>13771</v>
      </c>
      <c r="BO1239" s="1" t="s">
        <v>395</v>
      </c>
      <c r="BP1239" s="1" t="s">
        <v>8870</v>
      </c>
      <c r="BQ1239" s="1" t="s">
        <v>2675</v>
      </c>
      <c r="BR1239" s="1" t="s">
        <v>14457</v>
      </c>
      <c r="BS1239" s="1" t="s">
        <v>224</v>
      </c>
      <c r="BT1239" s="1" t="s">
        <v>11564</v>
      </c>
    </row>
    <row r="1240" spans="1:72" ht="13.5" customHeight="1">
      <c r="A1240" s="3" t="str">
        <f>HYPERLINK("http://kyu.snu.ac.kr/sdhj/index.jsp?type=hj/GK14802_00IH_0001_0023.jpg","1723_각북면_23")</f>
        <v>1723_각북면_23</v>
      </c>
      <c r="B1240" s="2">
        <v>1723</v>
      </c>
      <c r="C1240" s="2" t="s">
        <v>17335</v>
      </c>
      <c r="D1240" s="2" t="s">
        <v>17336</v>
      </c>
      <c r="E1240" s="2">
        <v>1239</v>
      </c>
      <c r="F1240" s="1">
        <v>7</v>
      </c>
      <c r="G1240" s="1" t="s">
        <v>2211</v>
      </c>
      <c r="H1240" s="1" t="s">
        <v>8456</v>
      </c>
      <c r="I1240" s="1">
        <v>10</v>
      </c>
      <c r="L1240" s="1">
        <v>1</v>
      </c>
      <c r="M1240" s="2" t="s">
        <v>2670</v>
      </c>
      <c r="N1240" s="2" t="s">
        <v>11081</v>
      </c>
      <c r="S1240" s="1" t="s">
        <v>49</v>
      </c>
      <c r="T1240" s="1" t="s">
        <v>241</v>
      </c>
      <c r="U1240" s="1" t="s">
        <v>176</v>
      </c>
      <c r="V1240" s="1" t="s">
        <v>8762</v>
      </c>
      <c r="Y1240" s="1" t="s">
        <v>1153</v>
      </c>
      <c r="Z1240" s="1" t="s">
        <v>9404</v>
      </c>
      <c r="AC1240" s="1">
        <v>44</v>
      </c>
      <c r="AD1240" s="1" t="s">
        <v>74</v>
      </c>
      <c r="AE1240" s="1" t="s">
        <v>11463</v>
      </c>
      <c r="AJ1240" s="1" t="s">
        <v>17</v>
      </c>
      <c r="AK1240" s="1" t="s">
        <v>11643</v>
      </c>
      <c r="AL1240" s="1" t="s">
        <v>224</v>
      </c>
      <c r="AM1240" s="1" t="s">
        <v>11564</v>
      </c>
      <c r="AN1240" s="1" t="s">
        <v>258</v>
      </c>
      <c r="AO1240" s="1" t="s">
        <v>1975</v>
      </c>
      <c r="AR1240" s="1" t="s">
        <v>2676</v>
      </c>
      <c r="AS1240" s="1" t="s">
        <v>11852</v>
      </c>
      <c r="AT1240" s="1" t="s">
        <v>108</v>
      </c>
      <c r="AU1240" s="1" t="s">
        <v>8814</v>
      </c>
      <c r="AV1240" s="1" t="s">
        <v>2677</v>
      </c>
      <c r="AW1240" s="1" t="s">
        <v>12559</v>
      </c>
      <c r="BB1240" s="1" t="s">
        <v>110</v>
      </c>
      <c r="BC1240" s="1" t="s">
        <v>8789</v>
      </c>
      <c r="BD1240" s="1" t="s">
        <v>2678</v>
      </c>
      <c r="BE1240" s="1" t="s">
        <v>12864</v>
      </c>
      <c r="BG1240" s="1" t="s">
        <v>456</v>
      </c>
      <c r="BH1240" s="1" t="s">
        <v>11889</v>
      </c>
      <c r="BI1240" s="1" t="s">
        <v>718</v>
      </c>
      <c r="BJ1240" s="1" t="s">
        <v>13202</v>
      </c>
      <c r="BM1240" s="1" t="s">
        <v>2679</v>
      </c>
      <c r="BN1240" s="1" t="s">
        <v>13770</v>
      </c>
      <c r="BO1240" s="1" t="s">
        <v>76</v>
      </c>
      <c r="BP1240" s="1" t="s">
        <v>8908</v>
      </c>
      <c r="BQ1240" s="1" t="s">
        <v>2680</v>
      </c>
      <c r="BR1240" s="1" t="s">
        <v>15757</v>
      </c>
      <c r="BS1240" s="1" t="s">
        <v>196</v>
      </c>
      <c r="BT1240" s="1" t="s">
        <v>11624</v>
      </c>
    </row>
    <row r="1241" spans="1:72" ht="13.5" customHeight="1">
      <c r="A1241" s="3" t="str">
        <f>HYPERLINK("http://kyu.snu.ac.kr/sdhj/index.jsp?type=hj/GK14802_00IH_0001_0023.jpg","1723_각북면_23")</f>
        <v>1723_각북면_23</v>
      </c>
      <c r="B1241" s="2">
        <v>1723</v>
      </c>
      <c r="C1241" s="2" t="s">
        <v>17450</v>
      </c>
      <c r="D1241" s="2" t="s">
        <v>17451</v>
      </c>
      <c r="E1241" s="2">
        <v>1240</v>
      </c>
      <c r="F1241" s="1">
        <v>7</v>
      </c>
      <c r="G1241" s="1" t="s">
        <v>2211</v>
      </c>
      <c r="H1241" s="1" t="s">
        <v>8456</v>
      </c>
      <c r="I1241" s="1">
        <v>10</v>
      </c>
      <c r="L1241" s="1">
        <v>1</v>
      </c>
      <c r="M1241" s="2" t="s">
        <v>2670</v>
      </c>
      <c r="N1241" s="2" t="s">
        <v>11081</v>
      </c>
      <c r="S1241" s="1" t="s">
        <v>216</v>
      </c>
      <c r="T1241" s="1" t="s">
        <v>8655</v>
      </c>
      <c r="Y1241" s="1" t="s">
        <v>2681</v>
      </c>
      <c r="Z1241" s="1" t="s">
        <v>10980</v>
      </c>
      <c r="AC1241" s="1">
        <v>6</v>
      </c>
      <c r="AD1241" s="1" t="s">
        <v>165</v>
      </c>
      <c r="AE1241" s="1" t="s">
        <v>10958</v>
      </c>
    </row>
    <row r="1242" spans="1:72" ht="13.5" customHeight="1">
      <c r="A1242" s="3" t="str">
        <f>HYPERLINK("http://kyu.snu.ac.kr/sdhj/index.jsp?type=hj/GK14802_00IH_0001_0023.jpg","1723_각북면_23")</f>
        <v>1723_각북면_23</v>
      </c>
      <c r="B1242" s="2">
        <v>1723</v>
      </c>
      <c r="C1242" s="2" t="s">
        <v>17183</v>
      </c>
      <c r="D1242" s="2" t="s">
        <v>17184</v>
      </c>
      <c r="E1242" s="2">
        <v>1241</v>
      </c>
      <c r="F1242" s="1">
        <v>7</v>
      </c>
      <c r="G1242" s="1" t="s">
        <v>2211</v>
      </c>
      <c r="H1242" s="1" t="s">
        <v>8456</v>
      </c>
      <c r="I1242" s="1">
        <v>10</v>
      </c>
      <c r="L1242" s="1">
        <v>1</v>
      </c>
      <c r="M1242" s="2" t="s">
        <v>2670</v>
      </c>
      <c r="N1242" s="2" t="s">
        <v>11081</v>
      </c>
      <c r="S1242" s="1" t="s">
        <v>136</v>
      </c>
      <c r="T1242" s="1" t="s">
        <v>4203</v>
      </c>
      <c r="Y1242" s="1" t="s">
        <v>2055</v>
      </c>
      <c r="Z1242" s="1" t="s">
        <v>9719</v>
      </c>
      <c r="AC1242" s="1">
        <v>1</v>
      </c>
      <c r="AD1242" s="1" t="s">
        <v>88</v>
      </c>
      <c r="AE1242" s="1" t="s">
        <v>11437</v>
      </c>
      <c r="AF1242" s="1" t="s">
        <v>89</v>
      </c>
      <c r="AG1242" s="1" t="s">
        <v>11488</v>
      </c>
    </row>
    <row r="1243" spans="1:72" ht="13.5" customHeight="1">
      <c r="A1243" s="3" t="str">
        <f>HYPERLINK("http://kyu.snu.ac.kr/sdhj/index.jsp?type=hj/GK14802_00IH_0001_0023.jpg","1723_각북면_23")</f>
        <v>1723_각북면_23</v>
      </c>
      <c r="B1243" s="2">
        <v>1723</v>
      </c>
      <c r="C1243" s="2" t="s">
        <v>17183</v>
      </c>
      <c r="D1243" s="2" t="s">
        <v>17184</v>
      </c>
      <c r="E1243" s="2">
        <v>1242</v>
      </c>
      <c r="F1243" s="1">
        <v>7</v>
      </c>
      <c r="G1243" s="1" t="s">
        <v>2211</v>
      </c>
      <c r="H1243" s="1" t="s">
        <v>8456</v>
      </c>
      <c r="I1243" s="1">
        <v>10</v>
      </c>
      <c r="L1243" s="1">
        <v>2</v>
      </c>
      <c r="M1243" s="2" t="s">
        <v>16180</v>
      </c>
      <c r="N1243" s="2" t="s">
        <v>16181</v>
      </c>
      <c r="T1243" s="1" t="s">
        <v>17756</v>
      </c>
      <c r="U1243" s="1" t="s">
        <v>201</v>
      </c>
      <c r="V1243" s="1" t="s">
        <v>8779</v>
      </c>
      <c r="W1243" s="1" t="s">
        <v>1393</v>
      </c>
      <c r="X1243" s="1" t="s">
        <v>9220</v>
      </c>
      <c r="Y1243" s="1" t="s">
        <v>2682</v>
      </c>
      <c r="Z1243" s="1" t="s">
        <v>11080</v>
      </c>
      <c r="AC1243" s="1">
        <v>60</v>
      </c>
      <c r="AD1243" s="1" t="s">
        <v>465</v>
      </c>
      <c r="AE1243" s="1" t="s">
        <v>11239</v>
      </c>
      <c r="AJ1243" s="1" t="s">
        <v>17</v>
      </c>
      <c r="AK1243" s="1" t="s">
        <v>11643</v>
      </c>
      <c r="AL1243" s="1" t="s">
        <v>945</v>
      </c>
      <c r="AM1243" s="1" t="s">
        <v>11660</v>
      </c>
      <c r="AT1243" s="1" t="s">
        <v>2528</v>
      </c>
      <c r="AU1243" s="1" t="s">
        <v>14903</v>
      </c>
      <c r="AV1243" s="1" t="s">
        <v>2683</v>
      </c>
      <c r="AW1243" s="1" t="s">
        <v>15382</v>
      </c>
      <c r="BG1243" s="1" t="s">
        <v>57</v>
      </c>
      <c r="BH1243" s="1" t="s">
        <v>8812</v>
      </c>
      <c r="BI1243" s="1" t="s">
        <v>2684</v>
      </c>
      <c r="BJ1243" s="1" t="s">
        <v>12222</v>
      </c>
      <c r="BK1243" s="1" t="s">
        <v>98</v>
      </c>
      <c r="BL1243" s="1" t="s">
        <v>11883</v>
      </c>
      <c r="BM1243" s="1" t="s">
        <v>2685</v>
      </c>
      <c r="BN1243" s="1" t="s">
        <v>13769</v>
      </c>
      <c r="BO1243" s="1" t="s">
        <v>2044</v>
      </c>
      <c r="BP1243" s="1" t="s">
        <v>11020</v>
      </c>
      <c r="BQ1243" s="1" t="s">
        <v>2686</v>
      </c>
      <c r="BR1243" s="1" t="s">
        <v>14456</v>
      </c>
      <c r="BS1243" s="1" t="s">
        <v>319</v>
      </c>
      <c r="BT1243" s="1" t="s">
        <v>11623</v>
      </c>
    </row>
    <row r="1244" spans="1:72" ht="13.5" customHeight="1">
      <c r="A1244" s="3" t="str">
        <f>HYPERLINK("http://kyu.snu.ac.kr/sdhj/index.jsp?type=hj/GK14802_00IH_0001_0023.jpg","1723_각북면_23")</f>
        <v>1723_각북면_23</v>
      </c>
      <c r="B1244" s="2">
        <v>1723</v>
      </c>
      <c r="C1244" s="2" t="s">
        <v>17252</v>
      </c>
      <c r="D1244" s="2" t="s">
        <v>17253</v>
      </c>
      <c r="E1244" s="2">
        <v>1243</v>
      </c>
      <c r="F1244" s="1">
        <v>7</v>
      </c>
      <c r="G1244" s="1" t="s">
        <v>2211</v>
      </c>
      <c r="H1244" s="1" t="s">
        <v>8456</v>
      </c>
      <c r="I1244" s="1">
        <v>10</v>
      </c>
      <c r="L1244" s="1">
        <v>2</v>
      </c>
      <c r="M1244" s="2" t="s">
        <v>16180</v>
      </c>
      <c r="N1244" s="2" t="s">
        <v>16181</v>
      </c>
      <c r="S1244" s="1" t="s">
        <v>49</v>
      </c>
      <c r="T1244" s="1" t="s">
        <v>241</v>
      </c>
      <c r="W1244" s="1" t="s">
        <v>552</v>
      </c>
      <c r="X1244" s="1" t="s">
        <v>9199</v>
      </c>
      <c r="Y1244" s="1" t="s">
        <v>51</v>
      </c>
      <c r="Z1244" s="1" t="s">
        <v>9254</v>
      </c>
      <c r="AC1244" s="1">
        <v>42</v>
      </c>
      <c r="AD1244" s="1" t="s">
        <v>399</v>
      </c>
      <c r="AE1244" s="1" t="s">
        <v>8465</v>
      </c>
      <c r="AJ1244" s="1" t="s">
        <v>17</v>
      </c>
      <c r="AK1244" s="1" t="s">
        <v>11643</v>
      </c>
      <c r="AL1244" s="1" t="s">
        <v>93</v>
      </c>
      <c r="AM1244" s="1" t="s">
        <v>11615</v>
      </c>
      <c r="AT1244" s="1" t="s">
        <v>440</v>
      </c>
      <c r="AU1244" s="1" t="s">
        <v>8820</v>
      </c>
      <c r="AV1244" s="1" t="s">
        <v>2687</v>
      </c>
      <c r="AW1244" s="1" t="s">
        <v>12150</v>
      </c>
      <c r="BG1244" s="1" t="s">
        <v>1985</v>
      </c>
      <c r="BH1244" s="1" t="s">
        <v>11900</v>
      </c>
      <c r="BI1244" s="1" t="s">
        <v>2688</v>
      </c>
      <c r="BJ1244" s="1" t="s">
        <v>9643</v>
      </c>
      <c r="BK1244" s="1" t="s">
        <v>2689</v>
      </c>
      <c r="BL1244" s="1" t="s">
        <v>13465</v>
      </c>
      <c r="BM1244" s="1" t="s">
        <v>2690</v>
      </c>
      <c r="BN1244" s="1" t="s">
        <v>12479</v>
      </c>
      <c r="BO1244" s="1" t="s">
        <v>550</v>
      </c>
      <c r="BP1244" s="1" t="s">
        <v>11888</v>
      </c>
      <c r="BQ1244" s="1" t="s">
        <v>2691</v>
      </c>
      <c r="BR1244" s="1" t="s">
        <v>14115</v>
      </c>
      <c r="BS1244" s="1" t="s">
        <v>75</v>
      </c>
      <c r="BT1244" s="1" t="s">
        <v>11565</v>
      </c>
    </row>
    <row r="1245" spans="1:72" ht="13.5" customHeight="1">
      <c r="A1245" s="3" t="str">
        <f>HYPERLINK("http://kyu.snu.ac.kr/sdhj/index.jsp?type=hj/GK14802_00IH_0001_0023.jpg","1723_각북면_23")</f>
        <v>1723_각북면_23</v>
      </c>
      <c r="B1245" s="2">
        <v>1723</v>
      </c>
      <c r="C1245" s="2" t="s">
        <v>17330</v>
      </c>
      <c r="D1245" s="2" t="s">
        <v>17331</v>
      </c>
      <c r="E1245" s="2">
        <v>1244</v>
      </c>
      <c r="F1245" s="1">
        <v>7</v>
      </c>
      <c r="G1245" s="1" t="s">
        <v>2211</v>
      </c>
      <c r="H1245" s="1" t="s">
        <v>8456</v>
      </c>
      <c r="I1245" s="1">
        <v>10</v>
      </c>
      <c r="L1245" s="1">
        <v>2</v>
      </c>
      <c r="M1245" s="2" t="s">
        <v>16180</v>
      </c>
      <c r="N1245" s="2" t="s">
        <v>16181</v>
      </c>
      <c r="S1245" s="1" t="s">
        <v>216</v>
      </c>
      <c r="T1245" s="1" t="s">
        <v>8655</v>
      </c>
      <c r="Y1245" s="1" t="s">
        <v>51</v>
      </c>
      <c r="Z1245" s="1" t="s">
        <v>9254</v>
      </c>
      <c r="AF1245" s="1" t="s">
        <v>164</v>
      </c>
      <c r="AG1245" s="1" t="s">
        <v>9220</v>
      </c>
    </row>
    <row r="1246" spans="1:72" ht="13.5" customHeight="1">
      <c r="A1246" s="3" t="str">
        <f>HYPERLINK("http://kyu.snu.ac.kr/sdhj/index.jsp?type=hj/GK14802_00IH_0001_0023.jpg","1723_각북면_23")</f>
        <v>1723_각북면_23</v>
      </c>
      <c r="B1246" s="2">
        <v>1723</v>
      </c>
      <c r="C1246" s="2" t="s">
        <v>17699</v>
      </c>
      <c r="D1246" s="2" t="s">
        <v>17700</v>
      </c>
      <c r="E1246" s="2">
        <v>1245</v>
      </c>
      <c r="F1246" s="1">
        <v>7</v>
      </c>
      <c r="G1246" s="1" t="s">
        <v>2211</v>
      </c>
      <c r="H1246" s="1" t="s">
        <v>8456</v>
      </c>
      <c r="I1246" s="1">
        <v>10</v>
      </c>
      <c r="L1246" s="1">
        <v>2</v>
      </c>
      <c r="M1246" s="2" t="s">
        <v>16180</v>
      </c>
      <c r="N1246" s="2" t="s">
        <v>16181</v>
      </c>
      <c r="S1246" s="1" t="s">
        <v>2692</v>
      </c>
      <c r="T1246" s="1" t="s">
        <v>8670</v>
      </c>
      <c r="Y1246" s="1" t="s">
        <v>2693</v>
      </c>
      <c r="Z1246" s="1" t="s">
        <v>11079</v>
      </c>
      <c r="AF1246" s="1" t="s">
        <v>114</v>
      </c>
      <c r="AG1246" s="1" t="s">
        <v>11505</v>
      </c>
    </row>
    <row r="1247" spans="1:72" ht="13.5" customHeight="1">
      <c r="A1247" s="3" t="str">
        <f>HYPERLINK("http://kyu.snu.ac.kr/sdhj/index.jsp?type=hj/GK14802_00IH_0001_0023.jpg","1723_각북면_23")</f>
        <v>1723_각북면_23</v>
      </c>
      <c r="B1247" s="2">
        <v>1723</v>
      </c>
      <c r="C1247" s="2" t="s">
        <v>17693</v>
      </c>
      <c r="D1247" s="2" t="s">
        <v>17694</v>
      </c>
      <c r="E1247" s="2">
        <v>1246</v>
      </c>
      <c r="F1247" s="1">
        <v>7</v>
      </c>
      <c r="G1247" s="1" t="s">
        <v>2211</v>
      </c>
      <c r="H1247" s="1" t="s">
        <v>8456</v>
      </c>
      <c r="I1247" s="1">
        <v>10</v>
      </c>
      <c r="L1247" s="1">
        <v>3</v>
      </c>
      <c r="M1247" s="2" t="s">
        <v>16182</v>
      </c>
      <c r="N1247" s="2" t="s">
        <v>16183</v>
      </c>
      <c r="Q1247" s="1" t="s">
        <v>2694</v>
      </c>
      <c r="R1247" s="1" t="s">
        <v>8649</v>
      </c>
      <c r="T1247" s="1" t="s">
        <v>17188</v>
      </c>
      <c r="U1247" s="1" t="s">
        <v>503</v>
      </c>
      <c r="V1247" s="1" t="s">
        <v>8753</v>
      </c>
      <c r="W1247" s="1" t="s">
        <v>2072</v>
      </c>
      <c r="X1247" s="1" t="s">
        <v>9225</v>
      </c>
      <c r="Y1247" s="1" t="s">
        <v>51</v>
      </c>
      <c r="Z1247" s="1" t="s">
        <v>9254</v>
      </c>
      <c r="AC1247" s="1">
        <v>50</v>
      </c>
      <c r="AD1247" s="1" t="s">
        <v>168</v>
      </c>
      <c r="AE1247" s="1" t="s">
        <v>11458</v>
      </c>
      <c r="AJ1247" s="1" t="s">
        <v>17</v>
      </c>
      <c r="AK1247" s="1" t="s">
        <v>11643</v>
      </c>
      <c r="AL1247" s="1" t="s">
        <v>160</v>
      </c>
      <c r="AM1247" s="1" t="s">
        <v>11619</v>
      </c>
      <c r="AT1247" s="1" t="s">
        <v>76</v>
      </c>
      <c r="AU1247" s="1" t="s">
        <v>8908</v>
      </c>
      <c r="AV1247" s="1" t="s">
        <v>2695</v>
      </c>
      <c r="AW1247" s="1" t="s">
        <v>12558</v>
      </c>
      <c r="BG1247" s="1" t="s">
        <v>76</v>
      </c>
      <c r="BH1247" s="1" t="s">
        <v>8908</v>
      </c>
      <c r="BI1247" s="1" t="s">
        <v>2696</v>
      </c>
      <c r="BJ1247" s="1" t="s">
        <v>15430</v>
      </c>
      <c r="BK1247" s="1" t="s">
        <v>76</v>
      </c>
      <c r="BL1247" s="1" t="s">
        <v>8908</v>
      </c>
      <c r="BM1247" s="1" t="s">
        <v>2697</v>
      </c>
      <c r="BN1247" s="1" t="s">
        <v>13768</v>
      </c>
      <c r="BO1247" s="1" t="s">
        <v>76</v>
      </c>
      <c r="BP1247" s="1" t="s">
        <v>8908</v>
      </c>
      <c r="BQ1247" s="1" t="s">
        <v>2698</v>
      </c>
      <c r="BR1247" s="1" t="s">
        <v>14455</v>
      </c>
      <c r="BS1247" s="1" t="s">
        <v>1956</v>
      </c>
      <c r="BT1247" s="1" t="s">
        <v>11567</v>
      </c>
    </row>
    <row r="1248" spans="1:72" ht="13.5" customHeight="1">
      <c r="A1248" s="3" t="str">
        <f>HYPERLINK("http://kyu.snu.ac.kr/sdhj/index.jsp?type=hj/GK14802_00IH_0001_0023.jpg","1723_각북면_23")</f>
        <v>1723_각북면_23</v>
      </c>
      <c r="B1248" s="2">
        <v>1723</v>
      </c>
      <c r="C1248" s="2" t="s">
        <v>17213</v>
      </c>
      <c r="D1248" s="2" t="s">
        <v>17214</v>
      </c>
      <c r="E1248" s="2">
        <v>1247</v>
      </c>
      <c r="F1248" s="1">
        <v>7</v>
      </c>
      <c r="G1248" s="1" t="s">
        <v>2211</v>
      </c>
      <c r="H1248" s="1" t="s">
        <v>8456</v>
      </c>
      <c r="I1248" s="1">
        <v>10</v>
      </c>
      <c r="L1248" s="1">
        <v>3</v>
      </c>
      <c r="M1248" s="2" t="s">
        <v>16182</v>
      </c>
      <c r="N1248" s="2" t="s">
        <v>16183</v>
      </c>
      <c r="S1248" s="1" t="s">
        <v>216</v>
      </c>
      <c r="T1248" s="1" t="s">
        <v>8655</v>
      </c>
      <c r="Y1248" s="1" t="s">
        <v>986</v>
      </c>
      <c r="Z1248" s="1" t="s">
        <v>9852</v>
      </c>
      <c r="AC1248" s="1">
        <v>15</v>
      </c>
      <c r="AD1248" s="1" t="s">
        <v>336</v>
      </c>
      <c r="AE1248" s="1" t="s">
        <v>11456</v>
      </c>
    </row>
    <row r="1249" spans="1:72" ht="13.5" customHeight="1">
      <c r="A1249" s="3" t="str">
        <f>HYPERLINK("http://kyu.snu.ac.kr/sdhj/index.jsp?type=hj/GK14802_00IH_0001_0023.jpg","1723_각북면_23")</f>
        <v>1723_각북면_23</v>
      </c>
      <c r="B1249" s="2">
        <v>1723</v>
      </c>
      <c r="C1249" s="2" t="s">
        <v>17189</v>
      </c>
      <c r="D1249" s="2" t="s">
        <v>17190</v>
      </c>
      <c r="E1249" s="2">
        <v>1248</v>
      </c>
      <c r="F1249" s="1">
        <v>7</v>
      </c>
      <c r="G1249" s="1" t="s">
        <v>2211</v>
      </c>
      <c r="H1249" s="1" t="s">
        <v>8456</v>
      </c>
      <c r="I1249" s="1">
        <v>10</v>
      </c>
      <c r="L1249" s="1">
        <v>3</v>
      </c>
      <c r="M1249" s="2" t="s">
        <v>16182</v>
      </c>
      <c r="N1249" s="2" t="s">
        <v>16183</v>
      </c>
      <c r="S1249" s="1" t="s">
        <v>67</v>
      </c>
      <c r="T1249" s="1" t="s">
        <v>2699</v>
      </c>
      <c r="Y1249" s="1" t="s">
        <v>51</v>
      </c>
      <c r="Z1249" s="1" t="s">
        <v>9254</v>
      </c>
      <c r="AC1249" s="1">
        <v>7</v>
      </c>
      <c r="AD1249" s="1" t="s">
        <v>230</v>
      </c>
      <c r="AE1249" s="1" t="s">
        <v>11441</v>
      </c>
    </row>
    <row r="1250" spans="1:72" ht="13.5" customHeight="1">
      <c r="A1250" s="3" t="str">
        <f>HYPERLINK("http://kyu.snu.ac.kr/sdhj/index.jsp?type=hj/GK14802_00IH_0001_0023.jpg","1723_각북면_23")</f>
        <v>1723_각북면_23</v>
      </c>
      <c r="B1250" s="2">
        <v>1723</v>
      </c>
      <c r="C1250" s="2" t="s">
        <v>17189</v>
      </c>
      <c r="D1250" s="2" t="s">
        <v>17190</v>
      </c>
      <c r="E1250" s="2">
        <v>1249</v>
      </c>
      <c r="F1250" s="1">
        <v>7</v>
      </c>
      <c r="G1250" s="1" t="s">
        <v>2211</v>
      </c>
      <c r="H1250" s="1" t="s">
        <v>8456</v>
      </c>
      <c r="I1250" s="1">
        <v>10</v>
      </c>
      <c r="L1250" s="1">
        <v>3</v>
      </c>
      <c r="M1250" s="2" t="s">
        <v>16182</v>
      </c>
      <c r="N1250" s="2" t="s">
        <v>16183</v>
      </c>
      <c r="S1250" s="1" t="s">
        <v>67</v>
      </c>
      <c r="T1250" s="1" t="s">
        <v>2699</v>
      </c>
      <c r="Y1250" s="1" t="s">
        <v>51</v>
      </c>
      <c r="Z1250" s="1" t="s">
        <v>9254</v>
      </c>
      <c r="AG1250" s="1" t="s">
        <v>17706</v>
      </c>
    </row>
    <row r="1251" spans="1:72" ht="13.5" customHeight="1">
      <c r="A1251" s="3" t="str">
        <f>HYPERLINK("http://kyu.snu.ac.kr/sdhj/index.jsp?type=hj/GK14802_00IH_0001_0023.jpg","1723_각북면_23")</f>
        <v>1723_각북면_23</v>
      </c>
      <c r="B1251" s="2">
        <v>1723</v>
      </c>
      <c r="C1251" s="2" t="s">
        <v>17189</v>
      </c>
      <c r="D1251" s="2" t="s">
        <v>17190</v>
      </c>
      <c r="E1251" s="2">
        <v>1250</v>
      </c>
      <c r="F1251" s="1">
        <v>7</v>
      </c>
      <c r="G1251" s="1" t="s">
        <v>2211</v>
      </c>
      <c r="H1251" s="1" t="s">
        <v>8456</v>
      </c>
      <c r="I1251" s="1">
        <v>10</v>
      </c>
      <c r="L1251" s="1">
        <v>3</v>
      </c>
      <c r="M1251" s="2" t="s">
        <v>16182</v>
      </c>
      <c r="N1251" s="2" t="s">
        <v>16183</v>
      </c>
      <c r="T1251" s="1" t="s">
        <v>2699</v>
      </c>
      <c r="Y1251" s="1" t="s">
        <v>2700</v>
      </c>
      <c r="Z1251" s="1" t="s">
        <v>10930</v>
      </c>
      <c r="AF1251" s="1" t="s">
        <v>15173</v>
      </c>
      <c r="AG1251" s="1" t="s">
        <v>15262</v>
      </c>
    </row>
    <row r="1252" spans="1:72" ht="13.5" customHeight="1">
      <c r="A1252" s="3" t="str">
        <f>HYPERLINK("http://kyu.snu.ac.kr/sdhj/index.jsp?type=hj/GK14802_00IH_0001_0023.jpg","1723_각북면_23")</f>
        <v>1723_각북면_23</v>
      </c>
      <c r="B1252" s="2">
        <v>1723</v>
      </c>
      <c r="C1252" s="2" t="s">
        <v>17189</v>
      </c>
      <c r="D1252" s="2" t="s">
        <v>17190</v>
      </c>
      <c r="E1252" s="2">
        <v>1251</v>
      </c>
      <c r="F1252" s="1">
        <v>7</v>
      </c>
      <c r="G1252" s="1" t="s">
        <v>2211</v>
      </c>
      <c r="H1252" s="1" t="s">
        <v>8456</v>
      </c>
      <c r="I1252" s="1">
        <v>10</v>
      </c>
      <c r="L1252" s="1">
        <v>4</v>
      </c>
      <c r="M1252" s="2" t="s">
        <v>16184</v>
      </c>
      <c r="N1252" s="2" t="s">
        <v>16185</v>
      </c>
      <c r="T1252" s="1" t="s">
        <v>17372</v>
      </c>
      <c r="U1252" s="1" t="s">
        <v>829</v>
      </c>
      <c r="V1252" s="1" t="s">
        <v>8797</v>
      </c>
      <c r="W1252" s="1" t="s">
        <v>197</v>
      </c>
      <c r="X1252" s="1" t="s">
        <v>17204</v>
      </c>
      <c r="Y1252" s="1" t="s">
        <v>2701</v>
      </c>
      <c r="Z1252" s="1" t="s">
        <v>9819</v>
      </c>
      <c r="AC1252" s="1">
        <v>57</v>
      </c>
      <c r="AD1252" s="1" t="s">
        <v>748</v>
      </c>
      <c r="AE1252" s="1" t="s">
        <v>11467</v>
      </c>
      <c r="AJ1252" s="1" t="s">
        <v>17</v>
      </c>
      <c r="AK1252" s="1" t="s">
        <v>11643</v>
      </c>
      <c r="AL1252" s="1" t="s">
        <v>93</v>
      </c>
      <c r="AM1252" s="1" t="s">
        <v>11615</v>
      </c>
      <c r="AT1252" s="1" t="s">
        <v>76</v>
      </c>
      <c r="AU1252" s="1" t="s">
        <v>8908</v>
      </c>
      <c r="AV1252" s="1" t="s">
        <v>2702</v>
      </c>
      <c r="AW1252" s="1" t="s">
        <v>12557</v>
      </c>
      <c r="BG1252" s="1" t="s">
        <v>76</v>
      </c>
      <c r="BH1252" s="1" t="s">
        <v>8908</v>
      </c>
      <c r="BI1252" s="1" t="s">
        <v>2447</v>
      </c>
      <c r="BJ1252" s="1" t="s">
        <v>9436</v>
      </c>
      <c r="BK1252" s="1" t="s">
        <v>76</v>
      </c>
      <c r="BL1252" s="1" t="s">
        <v>8908</v>
      </c>
      <c r="BM1252" s="1" t="s">
        <v>2564</v>
      </c>
      <c r="BN1252" s="1" t="s">
        <v>13767</v>
      </c>
      <c r="BO1252" s="1" t="s">
        <v>76</v>
      </c>
      <c r="BP1252" s="1" t="s">
        <v>8908</v>
      </c>
      <c r="BQ1252" s="1" t="s">
        <v>19200</v>
      </c>
      <c r="BR1252" s="1" t="s">
        <v>17862</v>
      </c>
      <c r="BS1252" s="1" t="s">
        <v>130</v>
      </c>
      <c r="BT1252" s="1" t="s">
        <v>11651</v>
      </c>
    </row>
    <row r="1253" spans="1:72" ht="13.5" customHeight="1">
      <c r="A1253" s="3" t="str">
        <f>HYPERLINK("http://kyu.snu.ac.kr/sdhj/index.jsp?type=hj/GK14802_00IH_0001_0023.jpg","1723_각북면_23")</f>
        <v>1723_각북면_23</v>
      </c>
      <c r="B1253" s="2">
        <v>1723</v>
      </c>
      <c r="C1253" s="2" t="s">
        <v>17440</v>
      </c>
      <c r="D1253" s="2" t="s">
        <v>17441</v>
      </c>
      <c r="E1253" s="2">
        <v>1252</v>
      </c>
      <c r="F1253" s="1">
        <v>7</v>
      </c>
      <c r="G1253" s="1" t="s">
        <v>2211</v>
      </c>
      <c r="H1253" s="1" t="s">
        <v>8456</v>
      </c>
      <c r="I1253" s="1">
        <v>10</v>
      </c>
      <c r="L1253" s="1">
        <v>4</v>
      </c>
      <c r="M1253" s="2" t="s">
        <v>16184</v>
      </c>
      <c r="N1253" s="2" t="s">
        <v>16185</v>
      </c>
      <c r="S1253" s="1" t="s">
        <v>49</v>
      </c>
      <c r="T1253" s="1" t="s">
        <v>241</v>
      </c>
      <c r="W1253" s="1" t="s">
        <v>82</v>
      </c>
      <c r="X1253" s="1" t="s">
        <v>17380</v>
      </c>
      <c r="Y1253" s="1" t="s">
        <v>2703</v>
      </c>
      <c r="Z1253" s="1" t="s">
        <v>10267</v>
      </c>
      <c r="AC1253" s="1">
        <v>40</v>
      </c>
      <c r="AD1253" s="1" t="s">
        <v>266</v>
      </c>
      <c r="AE1253" s="1" t="s">
        <v>11440</v>
      </c>
      <c r="AJ1253" s="1" t="s">
        <v>17</v>
      </c>
      <c r="AK1253" s="1" t="s">
        <v>11643</v>
      </c>
      <c r="AL1253" s="1" t="s">
        <v>179</v>
      </c>
      <c r="AM1253" s="1" t="s">
        <v>11548</v>
      </c>
      <c r="AT1253" s="1" t="s">
        <v>76</v>
      </c>
      <c r="AU1253" s="1" t="s">
        <v>8908</v>
      </c>
      <c r="AV1253" s="1" t="s">
        <v>2704</v>
      </c>
      <c r="AW1253" s="1" t="s">
        <v>12556</v>
      </c>
      <c r="BG1253" s="1" t="s">
        <v>76</v>
      </c>
      <c r="BH1253" s="1" t="s">
        <v>8908</v>
      </c>
      <c r="BI1253" s="1" t="s">
        <v>2705</v>
      </c>
      <c r="BJ1253" s="1" t="s">
        <v>13301</v>
      </c>
      <c r="BK1253" s="1" t="s">
        <v>76</v>
      </c>
      <c r="BL1253" s="1" t="s">
        <v>8908</v>
      </c>
      <c r="BM1253" s="1" t="s">
        <v>2706</v>
      </c>
      <c r="BN1253" s="1" t="s">
        <v>12052</v>
      </c>
      <c r="BO1253" s="1" t="s">
        <v>2486</v>
      </c>
      <c r="BP1253" s="1" t="s">
        <v>13469</v>
      </c>
      <c r="BQ1253" s="1" t="s">
        <v>2707</v>
      </c>
      <c r="BR1253" s="1" t="s">
        <v>14454</v>
      </c>
      <c r="BS1253" s="1" t="s">
        <v>93</v>
      </c>
      <c r="BT1253" s="1" t="s">
        <v>11615</v>
      </c>
    </row>
    <row r="1254" spans="1:72" ht="13.5" customHeight="1">
      <c r="A1254" s="3" t="str">
        <f>HYPERLINK("http://kyu.snu.ac.kr/sdhj/index.jsp?type=hj/GK14802_00IH_0001_0023.jpg","1723_각북면_23")</f>
        <v>1723_각북면_23</v>
      </c>
      <c r="B1254" s="2">
        <v>1723</v>
      </c>
      <c r="C1254" s="2" t="s">
        <v>17145</v>
      </c>
      <c r="D1254" s="2" t="s">
        <v>17146</v>
      </c>
      <c r="E1254" s="2">
        <v>1253</v>
      </c>
      <c r="F1254" s="1">
        <v>7</v>
      </c>
      <c r="G1254" s="1" t="s">
        <v>2211</v>
      </c>
      <c r="H1254" s="1" t="s">
        <v>8456</v>
      </c>
      <c r="I1254" s="1">
        <v>10</v>
      </c>
      <c r="L1254" s="1">
        <v>4</v>
      </c>
      <c r="M1254" s="2" t="s">
        <v>16184</v>
      </c>
      <c r="N1254" s="2" t="s">
        <v>16185</v>
      </c>
      <c r="S1254" s="1" t="s">
        <v>60</v>
      </c>
      <c r="T1254" s="1" t="s">
        <v>8660</v>
      </c>
      <c r="U1254" s="1" t="s">
        <v>485</v>
      </c>
      <c r="V1254" s="1" t="s">
        <v>8781</v>
      </c>
      <c r="Y1254" s="1" t="s">
        <v>2708</v>
      </c>
      <c r="Z1254" s="1" t="s">
        <v>11078</v>
      </c>
      <c r="AC1254" s="1">
        <v>9</v>
      </c>
      <c r="AD1254" s="1" t="s">
        <v>62</v>
      </c>
      <c r="AE1254" s="1" t="s">
        <v>11464</v>
      </c>
    </row>
    <row r="1255" spans="1:72" ht="13.5" customHeight="1">
      <c r="A1255" s="3" t="str">
        <f>HYPERLINK("http://kyu.snu.ac.kr/sdhj/index.jsp?type=hj/GK14802_00IH_0001_0023.jpg","1723_각북면_23")</f>
        <v>1723_각북면_23</v>
      </c>
      <c r="B1255" s="2">
        <v>1723</v>
      </c>
      <c r="C1255" s="2" t="s">
        <v>17027</v>
      </c>
      <c r="D1255" s="2" t="s">
        <v>17028</v>
      </c>
      <c r="E1255" s="2">
        <v>1254</v>
      </c>
      <c r="F1255" s="1">
        <v>7</v>
      </c>
      <c r="G1255" s="1" t="s">
        <v>2211</v>
      </c>
      <c r="H1255" s="1" t="s">
        <v>8456</v>
      </c>
      <c r="I1255" s="1">
        <v>10</v>
      </c>
      <c r="L1255" s="1">
        <v>4</v>
      </c>
      <c r="M1255" s="2" t="s">
        <v>16184</v>
      </c>
      <c r="N1255" s="2" t="s">
        <v>16185</v>
      </c>
      <c r="S1255" s="1" t="s">
        <v>67</v>
      </c>
      <c r="T1255" s="1" t="s">
        <v>2699</v>
      </c>
      <c r="Y1255" s="1" t="s">
        <v>51</v>
      </c>
      <c r="Z1255" s="1" t="s">
        <v>9254</v>
      </c>
      <c r="AF1255" s="1" t="s">
        <v>164</v>
      </c>
      <c r="AG1255" s="1" t="s">
        <v>9220</v>
      </c>
    </row>
    <row r="1256" spans="1:72" ht="13.5" customHeight="1">
      <c r="A1256" s="3" t="str">
        <f>HYPERLINK("http://kyu.snu.ac.kr/sdhj/index.jsp?type=hj/GK14802_00IH_0001_0023.jpg","1723_각북면_23")</f>
        <v>1723_각북면_23</v>
      </c>
      <c r="B1256" s="2">
        <v>1723</v>
      </c>
      <c r="C1256" s="2" t="s">
        <v>17383</v>
      </c>
      <c r="D1256" s="2" t="s">
        <v>17384</v>
      </c>
      <c r="E1256" s="2">
        <v>1255</v>
      </c>
      <c r="F1256" s="1">
        <v>7</v>
      </c>
      <c r="G1256" s="1" t="s">
        <v>2211</v>
      </c>
      <c r="H1256" s="1" t="s">
        <v>8456</v>
      </c>
      <c r="I1256" s="1">
        <v>10</v>
      </c>
      <c r="L1256" s="1">
        <v>5</v>
      </c>
      <c r="M1256" s="2" t="s">
        <v>2710</v>
      </c>
      <c r="N1256" s="2" t="s">
        <v>11077</v>
      </c>
      <c r="T1256" s="1" t="s">
        <v>17178</v>
      </c>
      <c r="U1256" s="1" t="s">
        <v>2709</v>
      </c>
      <c r="V1256" s="1" t="s">
        <v>9093</v>
      </c>
      <c r="Y1256" s="1" t="s">
        <v>2710</v>
      </c>
      <c r="Z1256" s="1" t="s">
        <v>11077</v>
      </c>
      <c r="AC1256" s="1">
        <v>33</v>
      </c>
      <c r="AD1256" s="1" t="s">
        <v>83</v>
      </c>
      <c r="AE1256" s="1" t="s">
        <v>11479</v>
      </c>
      <c r="AJ1256" s="1" t="s">
        <v>17</v>
      </c>
      <c r="AK1256" s="1" t="s">
        <v>11643</v>
      </c>
      <c r="AL1256" s="1" t="s">
        <v>160</v>
      </c>
      <c r="AM1256" s="1" t="s">
        <v>11619</v>
      </c>
      <c r="AN1256" s="1" t="s">
        <v>330</v>
      </c>
      <c r="AO1256" s="1" t="s">
        <v>9854</v>
      </c>
      <c r="AP1256" s="1" t="s">
        <v>2655</v>
      </c>
      <c r="AQ1256" s="1" t="s">
        <v>11726</v>
      </c>
      <c r="AR1256" s="1" t="s">
        <v>2656</v>
      </c>
      <c r="AS1256" s="1" t="s">
        <v>11845</v>
      </c>
      <c r="AT1256" s="1" t="s">
        <v>277</v>
      </c>
      <c r="AU1256" s="1" t="s">
        <v>14894</v>
      </c>
      <c r="AV1256" s="1" t="s">
        <v>2711</v>
      </c>
      <c r="AW1256" s="1" t="s">
        <v>12532</v>
      </c>
      <c r="BB1256" s="1" t="s">
        <v>110</v>
      </c>
      <c r="BC1256" s="1" t="s">
        <v>8789</v>
      </c>
      <c r="BD1256" s="1" t="s">
        <v>2615</v>
      </c>
      <c r="BE1256" s="1" t="s">
        <v>10039</v>
      </c>
      <c r="BG1256" s="1" t="s">
        <v>76</v>
      </c>
      <c r="BH1256" s="1" t="s">
        <v>8908</v>
      </c>
      <c r="BI1256" s="1" t="s">
        <v>1857</v>
      </c>
      <c r="BJ1256" s="1" t="s">
        <v>12052</v>
      </c>
      <c r="BK1256" s="1" t="s">
        <v>76</v>
      </c>
      <c r="BL1256" s="1" t="s">
        <v>8908</v>
      </c>
      <c r="BM1256" s="1" t="s">
        <v>2712</v>
      </c>
      <c r="BN1256" s="1" t="s">
        <v>11022</v>
      </c>
      <c r="BO1256" s="1" t="s">
        <v>108</v>
      </c>
      <c r="BP1256" s="1" t="s">
        <v>8814</v>
      </c>
      <c r="BQ1256" s="1" t="s">
        <v>2657</v>
      </c>
      <c r="BR1256" s="1" t="s">
        <v>12541</v>
      </c>
      <c r="BS1256" s="1" t="s">
        <v>93</v>
      </c>
      <c r="BT1256" s="1" t="s">
        <v>11615</v>
      </c>
    </row>
    <row r="1257" spans="1:72" ht="13.5" customHeight="1">
      <c r="A1257" s="3" t="str">
        <f>HYPERLINK("http://kyu.snu.ac.kr/sdhj/index.jsp?type=hj/GK14802_00IH_0001_0023.jpg","1723_각북면_23")</f>
        <v>1723_각북면_23</v>
      </c>
      <c r="B1257" s="2">
        <v>1723</v>
      </c>
      <c r="C1257" s="2" t="s">
        <v>17482</v>
      </c>
      <c r="D1257" s="2" t="s">
        <v>17483</v>
      </c>
      <c r="E1257" s="2">
        <v>1256</v>
      </c>
      <c r="F1257" s="1">
        <v>7</v>
      </c>
      <c r="G1257" s="1" t="s">
        <v>2211</v>
      </c>
      <c r="H1257" s="1" t="s">
        <v>8456</v>
      </c>
      <c r="I1257" s="1">
        <v>10</v>
      </c>
      <c r="L1257" s="1">
        <v>5</v>
      </c>
      <c r="M1257" s="2" t="s">
        <v>2710</v>
      </c>
      <c r="N1257" s="2" t="s">
        <v>11077</v>
      </c>
      <c r="S1257" s="1" t="s">
        <v>49</v>
      </c>
      <c r="T1257" s="1" t="s">
        <v>241</v>
      </c>
      <c r="W1257" s="1" t="s">
        <v>308</v>
      </c>
      <c r="X1257" s="1" t="s">
        <v>9230</v>
      </c>
      <c r="Y1257" s="1" t="s">
        <v>51</v>
      </c>
      <c r="Z1257" s="1" t="s">
        <v>9254</v>
      </c>
      <c r="AC1257" s="1">
        <v>37</v>
      </c>
      <c r="AD1257" s="1" t="s">
        <v>476</v>
      </c>
      <c r="AE1257" s="1" t="s">
        <v>11482</v>
      </c>
      <c r="AJ1257" s="1" t="s">
        <v>17</v>
      </c>
      <c r="AK1257" s="1" t="s">
        <v>11643</v>
      </c>
      <c r="AL1257" s="1" t="s">
        <v>130</v>
      </c>
      <c r="AM1257" s="1" t="s">
        <v>11651</v>
      </c>
      <c r="AT1257" s="1" t="s">
        <v>360</v>
      </c>
      <c r="AU1257" s="1" t="s">
        <v>8763</v>
      </c>
      <c r="AV1257" s="1" t="s">
        <v>2713</v>
      </c>
      <c r="AW1257" s="1" t="s">
        <v>12555</v>
      </c>
      <c r="BG1257" s="1" t="s">
        <v>395</v>
      </c>
      <c r="BH1257" s="1" t="s">
        <v>8870</v>
      </c>
      <c r="BI1257" s="1" t="s">
        <v>2714</v>
      </c>
      <c r="BJ1257" s="1" t="s">
        <v>13300</v>
      </c>
      <c r="BK1257" s="1" t="s">
        <v>360</v>
      </c>
      <c r="BL1257" s="1" t="s">
        <v>8763</v>
      </c>
      <c r="BM1257" s="1" t="s">
        <v>688</v>
      </c>
      <c r="BN1257" s="1" t="s">
        <v>10754</v>
      </c>
      <c r="BO1257" s="1" t="s">
        <v>360</v>
      </c>
      <c r="BP1257" s="1" t="s">
        <v>8763</v>
      </c>
      <c r="BQ1257" s="1" t="s">
        <v>2715</v>
      </c>
      <c r="BR1257" s="1" t="s">
        <v>14453</v>
      </c>
      <c r="BS1257" s="1" t="s">
        <v>81</v>
      </c>
      <c r="BT1257" s="1" t="s">
        <v>11611</v>
      </c>
    </row>
    <row r="1258" spans="1:72" ht="13.5" customHeight="1">
      <c r="A1258" s="3" t="str">
        <f>HYPERLINK("http://kyu.snu.ac.kr/sdhj/index.jsp?type=hj/GK14802_00IH_0001_0023.jpg","1723_각북면_23")</f>
        <v>1723_각북면_23</v>
      </c>
      <c r="B1258" s="2">
        <v>1723</v>
      </c>
      <c r="C1258" s="2" t="s">
        <v>17069</v>
      </c>
      <c r="D1258" s="2" t="s">
        <v>17070</v>
      </c>
      <c r="E1258" s="2">
        <v>1257</v>
      </c>
      <c r="F1258" s="1">
        <v>7</v>
      </c>
      <c r="G1258" s="1" t="s">
        <v>2211</v>
      </c>
      <c r="H1258" s="1" t="s">
        <v>8456</v>
      </c>
      <c r="I1258" s="1">
        <v>10</v>
      </c>
      <c r="L1258" s="1">
        <v>5</v>
      </c>
      <c r="M1258" s="2" t="s">
        <v>2710</v>
      </c>
      <c r="N1258" s="2" t="s">
        <v>11077</v>
      </c>
      <c r="S1258" s="1" t="s">
        <v>216</v>
      </c>
      <c r="T1258" s="1" t="s">
        <v>8655</v>
      </c>
      <c r="Y1258" s="1" t="s">
        <v>2716</v>
      </c>
      <c r="Z1258" s="1" t="s">
        <v>10422</v>
      </c>
      <c r="AC1258" s="1">
        <v>13</v>
      </c>
      <c r="AD1258" s="1" t="s">
        <v>187</v>
      </c>
      <c r="AE1258" s="1" t="s">
        <v>11443</v>
      </c>
    </row>
    <row r="1259" spans="1:72" ht="13.5" customHeight="1">
      <c r="A1259" s="3" t="str">
        <f>HYPERLINK("http://kyu.snu.ac.kr/sdhj/index.jsp?type=hj/GK14802_00IH_0001_0023.jpg","1723_각북면_23")</f>
        <v>1723_각북면_23</v>
      </c>
      <c r="B1259" s="2">
        <v>1723</v>
      </c>
      <c r="C1259" s="2" t="s">
        <v>17278</v>
      </c>
      <c r="D1259" s="2" t="s">
        <v>17279</v>
      </c>
      <c r="E1259" s="2">
        <v>1258</v>
      </c>
      <c r="F1259" s="1">
        <v>7</v>
      </c>
      <c r="G1259" s="1" t="s">
        <v>2211</v>
      </c>
      <c r="H1259" s="1" t="s">
        <v>8456</v>
      </c>
      <c r="I1259" s="1">
        <v>10</v>
      </c>
      <c r="L1259" s="1">
        <v>5</v>
      </c>
      <c r="M1259" s="2" t="s">
        <v>2710</v>
      </c>
      <c r="N1259" s="2" t="s">
        <v>11077</v>
      </c>
      <c r="S1259" s="1" t="s">
        <v>67</v>
      </c>
      <c r="T1259" s="1" t="s">
        <v>2699</v>
      </c>
      <c r="Y1259" s="1" t="s">
        <v>51</v>
      </c>
      <c r="Z1259" s="1" t="s">
        <v>9254</v>
      </c>
      <c r="AF1259" s="1" t="s">
        <v>164</v>
      </c>
      <c r="AG1259" s="1" t="s">
        <v>9220</v>
      </c>
    </row>
    <row r="1260" spans="1:72" ht="13.5" customHeight="1">
      <c r="A1260" s="3" t="str">
        <f>HYPERLINK("http://kyu.snu.ac.kr/sdhj/index.jsp?type=hj/GK14802_00IH_0001_0023.jpg","1723_각북면_23")</f>
        <v>1723_각북면_23</v>
      </c>
      <c r="B1260" s="2">
        <v>1723</v>
      </c>
      <c r="C1260" s="2" t="s">
        <v>17183</v>
      </c>
      <c r="D1260" s="2" t="s">
        <v>17184</v>
      </c>
      <c r="E1260" s="2">
        <v>1259</v>
      </c>
      <c r="F1260" s="1">
        <v>7</v>
      </c>
      <c r="G1260" s="1" t="s">
        <v>2211</v>
      </c>
      <c r="H1260" s="1" t="s">
        <v>8456</v>
      </c>
      <c r="I1260" s="1">
        <v>11</v>
      </c>
      <c r="J1260" s="1" t="s">
        <v>1178</v>
      </c>
      <c r="K1260" s="1" t="s">
        <v>8574</v>
      </c>
      <c r="L1260" s="1">
        <v>1</v>
      </c>
      <c r="M1260" s="2" t="s">
        <v>1178</v>
      </c>
      <c r="N1260" s="2" t="s">
        <v>8574</v>
      </c>
      <c r="T1260" s="1" t="s">
        <v>17197</v>
      </c>
      <c r="U1260" s="1" t="s">
        <v>312</v>
      </c>
      <c r="V1260" s="1" t="s">
        <v>8915</v>
      </c>
      <c r="W1260" s="1" t="s">
        <v>72</v>
      </c>
      <c r="X1260" s="1" t="s">
        <v>9205</v>
      </c>
      <c r="Y1260" s="1" t="s">
        <v>2717</v>
      </c>
      <c r="Z1260" s="1" t="s">
        <v>11076</v>
      </c>
      <c r="AC1260" s="1">
        <v>65</v>
      </c>
      <c r="AD1260" s="1" t="s">
        <v>358</v>
      </c>
      <c r="AE1260" s="1" t="s">
        <v>10404</v>
      </c>
      <c r="AJ1260" s="1" t="s">
        <v>17</v>
      </c>
      <c r="AK1260" s="1" t="s">
        <v>11643</v>
      </c>
      <c r="AL1260" s="1" t="s">
        <v>75</v>
      </c>
      <c r="AM1260" s="1" t="s">
        <v>11565</v>
      </c>
      <c r="AT1260" s="1" t="s">
        <v>76</v>
      </c>
      <c r="AU1260" s="1" t="s">
        <v>8908</v>
      </c>
      <c r="AV1260" s="1" t="s">
        <v>2718</v>
      </c>
      <c r="AW1260" s="1" t="s">
        <v>12554</v>
      </c>
      <c r="BG1260" s="1" t="s">
        <v>76</v>
      </c>
      <c r="BH1260" s="1" t="s">
        <v>8908</v>
      </c>
      <c r="BI1260" s="1" t="s">
        <v>2719</v>
      </c>
      <c r="BJ1260" s="1" t="s">
        <v>12294</v>
      </c>
      <c r="BK1260" s="1" t="s">
        <v>76</v>
      </c>
      <c r="BL1260" s="1" t="s">
        <v>8908</v>
      </c>
      <c r="BM1260" s="1" t="s">
        <v>2720</v>
      </c>
      <c r="BN1260" s="1" t="s">
        <v>12175</v>
      </c>
      <c r="BO1260" s="1" t="s">
        <v>76</v>
      </c>
      <c r="BP1260" s="1" t="s">
        <v>8908</v>
      </c>
      <c r="BQ1260" s="1" t="s">
        <v>2721</v>
      </c>
      <c r="BR1260" s="1" t="s">
        <v>15484</v>
      </c>
      <c r="BS1260" s="1" t="s">
        <v>42</v>
      </c>
      <c r="BT1260" s="1" t="s">
        <v>15289</v>
      </c>
    </row>
    <row r="1261" spans="1:72" ht="13.5" customHeight="1">
      <c r="A1261" s="3" t="str">
        <f>HYPERLINK("http://kyu.snu.ac.kr/sdhj/index.jsp?type=hj/GK14802_00IH_0001_0023.jpg","1723_각북면_23")</f>
        <v>1723_각북면_23</v>
      </c>
      <c r="B1261" s="2">
        <v>1723</v>
      </c>
      <c r="C1261" s="2" t="s">
        <v>17313</v>
      </c>
      <c r="D1261" s="2" t="s">
        <v>17314</v>
      </c>
      <c r="E1261" s="2">
        <v>1260</v>
      </c>
      <c r="F1261" s="1">
        <v>7</v>
      </c>
      <c r="G1261" s="1" t="s">
        <v>2211</v>
      </c>
      <c r="H1261" s="1" t="s">
        <v>8456</v>
      </c>
      <c r="I1261" s="1">
        <v>11</v>
      </c>
      <c r="L1261" s="1">
        <v>1</v>
      </c>
      <c r="M1261" s="2" t="s">
        <v>1178</v>
      </c>
      <c r="N1261" s="2" t="s">
        <v>8574</v>
      </c>
      <c r="S1261" s="1" t="s">
        <v>49</v>
      </c>
      <c r="T1261" s="1" t="s">
        <v>241</v>
      </c>
      <c r="Y1261" s="1" t="s">
        <v>51</v>
      </c>
      <c r="Z1261" s="1" t="s">
        <v>9254</v>
      </c>
      <c r="AC1261" s="1">
        <v>56</v>
      </c>
      <c r="AD1261" s="1" t="s">
        <v>451</v>
      </c>
      <c r="AE1261" s="1" t="s">
        <v>11478</v>
      </c>
      <c r="AJ1261" s="1" t="s">
        <v>17</v>
      </c>
      <c r="AK1261" s="1" t="s">
        <v>11643</v>
      </c>
      <c r="AL1261" s="1" t="s">
        <v>42</v>
      </c>
      <c r="AM1261" s="1" t="s">
        <v>15289</v>
      </c>
      <c r="AT1261" s="1" t="s">
        <v>550</v>
      </c>
      <c r="AU1261" s="1" t="s">
        <v>11888</v>
      </c>
      <c r="AV1261" s="1" t="s">
        <v>280</v>
      </c>
      <c r="AW1261" s="1" t="s">
        <v>10684</v>
      </c>
      <c r="BG1261" s="1" t="s">
        <v>550</v>
      </c>
      <c r="BH1261" s="1" t="s">
        <v>11888</v>
      </c>
      <c r="BI1261" s="1" t="s">
        <v>1809</v>
      </c>
      <c r="BJ1261" s="1" t="s">
        <v>9792</v>
      </c>
      <c r="BK1261" s="1" t="s">
        <v>38</v>
      </c>
      <c r="BL1261" s="1" t="s">
        <v>8841</v>
      </c>
      <c r="BM1261" s="1" t="s">
        <v>2722</v>
      </c>
      <c r="BN1261" s="1" t="s">
        <v>13586</v>
      </c>
      <c r="BO1261" s="1" t="s">
        <v>202</v>
      </c>
      <c r="BP1261" s="1" t="s">
        <v>8811</v>
      </c>
      <c r="BQ1261" s="1" t="s">
        <v>19201</v>
      </c>
      <c r="BR1261" s="1" t="s">
        <v>15473</v>
      </c>
      <c r="BS1261" s="1" t="s">
        <v>42</v>
      </c>
      <c r="BT1261" s="1" t="s">
        <v>15289</v>
      </c>
    </row>
    <row r="1262" spans="1:72" ht="13.5" customHeight="1">
      <c r="A1262" s="3" t="str">
        <f>HYPERLINK("http://kyu.snu.ac.kr/sdhj/index.jsp?type=hj/GK14802_00IH_0001_0023.jpg","1723_각북면_23")</f>
        <v>1723_각북면_23</v>
      </c>
      <c r="B1262" s="2">
        <v>1723</v>
      </c>
      <c r="C1262" s="2" t="s">
        <v>17149</v>
      </c>
      <c r="D1262" s="2" t="s">
        <v>17150</v>
      </c>
      <c r="E1262" s="2">
        <v>1261</v>
      </c>
      <c r="F1262" s="1">
        <v>7</v>
      </c>
      <c r="G1262" s="1" t="s">
        <v>2211</v>
      </c>
      <c r="H1262" s="1" t="s">
        <v>8456</v>
      </c>
      <c r="I1262" s="1">
        <v>11</v>
      </c>
      <c r="L1262" s="1">
        <v>2</v>
      </c>
      <c r="M1262" s="2" t="s">
        <v>19141</v>
      </c>
      <c r="N1262" s="2" t="s">
        <v>11847</v>
      </c>
      <c r="T1262" s="1" t="s">
        <v>17258</v>
      </c>
      <c r="U1262" s="1" t="s">
        <v>101</v>
      </c>
      <c r="V1262" s="1" t="s">
        <v>8800</v>
      </c>
      <c r="W1262" s="1" t="s">
        <v>128</v>
      </c>
      <c r="X1262" s="1" t="s">
        <v>9233</v>
      </c>
      <c r="Y1262" s="1" t="s">
        <v>8273</v>
      </c>
      <c r="Z1262" s="1" t="s">
        <v>11075</v>
      </c>
      <c r="AC1262" s="1">
        <v>62</v>
      </c>
      <c r="AD1262" s="1" t="s">
        <v>120</v>
      </c>
      <c r="AE1262" s="1" t="s">
        <v>11461</v>
      </c>
      <c r="AJ1262" s="1" t="s">
        <v>17</v>
      </c>
      <c r="AK1262" s="1" t="s">
        <v>11643</v>
      </c>
      <c r="AL1262" s="1" t="s">
        <v>175</v>
      </c>
      <c r="AM1262" s="1" t="s">
        <v>11683</v>
      </c>
      <c r="AT1262" s="1" t="s">
        <v>98</v>
      </c>
      <c r="AU1262" s="1" t="s">
        <v>11883</v>
      </c>
      <c r="AV1262" s="1" t="s">
        <v>2723</v>
      </c>
      <c r="AW1262" s="1" t="s">
        <v>12553</v>
      </c>
      <c r="BG1262" s="1" t="s">
        <v>2724</v>
      </c>
      <c r="BH1262" s="1" t="s">
        <v>12920</v>
      </c>
      <c r="BI1262" s="1" t="s">
        <v>2725</v>
      </c>
      <c r="BJ1262" s="1" t="s">
        <v>13299</v>
      </c>
      <c r="BK1262" s="1" t="s">
        <v>2726</v>
      </c>
      <c r="BL1262" s="1" t="s">
        <v>13464</v>
      </c>
      <c r="BM1262" s="1" t="s">
        <v>2727</v>
      </c>
      <c r="BN1262" s="1" t="s">
        <v>13766</v>
      </c>
      <c r="BO1262" s="1" t="s">
        <v>607</v>
      </c>
      <c r="BP1262" s="1" t="s">
        <v>8948</v>
      </c>
      <c r="BQ1262" s="1" t="s">
        <v>2728</v>
      </c>
      <c r="BR1262" s="1" t="s">
        <v>14452</v>
      </c>
      <c r="BS1262" s="1" t="s">
        <v>2478</v>
      </c>
      <c r="BT1262" s="1" t="s">
        <v>11655</v>
      </c>
    </row>
    <row r="1263" spans="1:72" ht="13.5" customHeight="1">
      <c r="A1263" s="3" t="str">
        <f>HYPERLINK("http://kyu.snu.ac.kr/sdhj/index.jsp?type=hj/GK14802_00IH_0001_0023.jpg","1723_각북면_23")</f>
        <v>1723_각북면_23</v>
      </c>
      <c r="B1263" s="2">
        <v>1723</v>
      </c>
      <c r="C1263" s="2" t="s">
        <v>17459</v>
      </c>
      <c r="D1263" s="2" t="s">
        <v>17460</v>
      </c>
      <c r="E1263" s="2">
        <v>1262</v>
      </c>
      <c r="F1263" s="1">
        <v>7</v>
      </c>
      <c r="G1263" s="1" t="s">
        <v>2211</v>
      </c>
      <c r="H1263" s="1" t="s">
        <v>8456</v>
      </c>
      <c r="I1263" s="1">
        <v>11</v>
      </c>
      <c r="L1263" s="1">
        <v>2</v>
      </c>
      <c r="M1263" s="2" t="s">
        <v>19141</v>
      </c>
      <c r="N1263" s="2" t="s">
        <v>11847</v>
      </c>
      <c r="S1263" s="1" t="s">
        <v>217</v>
      </c>
      <c r="T1263" s="1" t="s">
        <v>8665</v>
      </c>
      <c r="W1263" s="1" t="s">
        <v>1562</v>
      </c>
      <c r="X1263" s="1" t="s">
        <v>9213</v>
      </c>
      <c r="Y1263" s="1" t="s">
        <v>91</v>
      </c>
      <c r="Z1263" s="1" t="s">
        <v>9400</v>
      </c>
      <c r="AF1263" s="1" t="s">
        <v>164</v>
      </c>
      <c r="AG1263" s="1" t="s">
        <v>9220</v>
      </c>
    </row>
    <row r="1264" spans="1:72" ht="13.5" customHeight="1">
      <c r="A1264" s="3" t="str">
        <f>HYPERLINK("http://kyu.snu.ac.kr/sdhj/index.jsp?type=hj/GK14802_00IH_0001_0023.jpg","1723_각북면_23")</f>
        <v>1723_각북면_23</v>
      </c>
      <c r="B1264" s="2">
        <v>1723</v>
      </c>
      <c r="C1264" s="2" t="s">
        <v>17265</v>
      </c>
      <c r="D1264" s="2" t="s">
        <v>17266</v>
      </c>
      <c r="E1264" s="2">
        <v>1263</v>
      </c>
      <c r="F1264" s="1">
        <v>7</v>
      </c>
      <c r="G1264" s="1" t="s">
        <v>2211</v>
      </c>
      <c r="H1264" s="1" t="s">
        <v>8456</v>
      </c>
      <c r="I1264" s="1">
        <v>11</v>
      </c>
      <c r="L1264" s="1">
        <v>2</v>
      </c>
      <c r="M1264" s="2" t="s">
        <v>19141</v>
      </c>
      <c r="N1264" s="2" t="s">
        <v>11847</v>
      </c>
      <c r="S1264" s="1" t="s">
        <v>136</v>
      </c>
      <c r="T1264" s="1" t="s">
        <v>4203</v>
      </c>
      <c r="U1264" s="1" t="s">
        <v>101</v>
      </c>
      <c r="V1264" s="1" t="s">
        <v>8800</v>
      </c>
      <c r="Y1264" s="1" t="s">
        <v>2729</v>
      </c>
      <c r="Z1264" s="1" t="s">
        <v>11074</v>
      </c>
      <c r="AC1264" s="1">
        <v>22</v>
      </c>
      <c r="AD1264" s="1" t="s">
        <v>143</v>
      </c>
      <c r="AE1264" s="1" t="s">
        <v>11451</v>
      </c>
    </row>
    <row r="1265" spans="1:73" ht="13.5" customHeight="1">
      <c r="A1265" s="3" t="str">
        <f>HYPERLINK("http://kyu.snu.ac.kr/sdhj/index.jsp?type=hj/GK14802_00IH_0001_0023.jpg","1723_각북면_23")</f>
        <v>1723_각북면_23</v>
      </c>
      <c r="B1265" s="2">
        <v>1723</v>
      </c>
      <c r="C1265" s="2" t="s">
        <v>17265</v>
      </c>
      <c r="D1265" s="2" t="s">
        <v>17266</v>
      </c>
      <c r="E1265" s="2">
        <v>1264</v>
      </c>
      <c r="F1265" s="1">
        <v>7</v>
      </c>
      <c r="G1265" s="1" t="s">
        <v>2211</v>
      </c>
      <c r="H1265" s="1" t="s">
        <v>8456</v>
      </c>
      <c r="I1265" s="1">
        <v>11</v>
      </c>
      <c r="L1265" s="1">
        <v>2</v>
      </c>
      <c r="M1265" s="2" t="s">
        <v>19141</v>
      </c>
      <c r="N1265" s="2" t="s">
        <v>11847</v>
      </c>
      <c r="S1265" s="1" t="s">
        <v>616</v>
      </c>
      <c r="T1265" s="1" t="s">
        <v>1975</v>
      </c>
      <c r="W1265" s="1" t="s">
        <v>72</v>
      </c>
      <c r="X1265" s="1" t="s">
        <v>9205</v>
      </c>
      <c r="Y1265" s="1" t="s">
        <v>91</v>
      </c>
      <c r="Z1265" s="1" t="s">
        <v>9400</v>
      </c>
      <c r="AC1265" s="1">
        <v>23</v>
      </c>
      <c r="AD1265" s="1" t="s">
        <v>446</v>
      </c>
      <c r="AE1265" s="1" t="s">
        <v>11469</v>
      </c>
    </row>
    <row r="1266" spans="1:73" ht="13.5" customHeight="1">
      <c r="A1266" s="3" t="str">
        <f>HYPERLINK("http://kyu.snu.ac.kr/sdhj/index.jsp?type=hj/GK14802_00IH_0001_0023.jpg","1723_각북면_23")</f>
        <v>1723_각북면_23</v>
      </c>
      <c r="B1266" s="2">
        <v>1723</v>
      </c>
      <c r="C1266" s="2" t="s">
        <v>17265</v>
      </c>
      <c r="D1266" s="2" t="s">
        <v>17266</v>
      </c>
      <c r="E1266" s="2">
        <v>1265</v>
      </c>
      <c r="F1266" s="1">
        <v>7</v>
      </c>
      <c r="G1266" s="1" t="s">
        <v>2211</v>
      </c>
      <c r="H1266" s="1" t="s">
        <v>8456</v>
      </c>
      <c r="I1266" s="1">
        <v>11</v>
      </c>
      <c r="L1266" s="1">
        <v>2</v>
      </c>
      <c r="M1266" s="2" t="s">
        <v>19141</v>
      </c>
      <c r="N1266" s="2" t="s">
        <v>11847</v>
      </c>
      <c r="T1266" s="1" t="s">
        <v>17863</v>
      </c>
      <c r="U1266" s="1" t="s">
        <v>105</v>
      </c>
      <c r="V1266" s="1" t="s">
        <v>8758</v>
      </c>
      <c r="Y1266" s="1" t="s">
        <v>2730</v>
      </c>
      <c r="Z1266" s="1" t="s">
        <v>11058</v>
      </c>
      <c r="AC1266" s="1">
        <v>50</v>
      </c>
      <c r="AD1266" s="1" t="s">
        <v>168</v>
      </c>
      <c r="AE1266" s="1" t="s">
        <v>11458</v>
      </c>
    </row>
    <row r="1267" spans="1:73" ht="13.5" customHeight="1">
      <c r="A1267" s="3" t="str">
        <f>HYPERLINK("http://kyu.snu.ac.kr/sdhj/index.jsp?type=hj/GK14802_00IH_0001_0023.jpg","1723_각북면_23")</f>
        <v>1723_각북면_23</v>
      </c>
      <c r="B1267" s="2">
        <v>1723</v>
      </c>
      <c r="C1267" s="2" t="s">
        <v>17265</v>
      </c>
      <c r="D1267" s="2" t="s">
        <v>17266</v>
      </c>
      <c r="E1267" s="2">
        <v>1266</v>
      </c>
      <c r="F1267" s="1">
        <v>7</v>
      </c>
      <c r="G1267" s="1" t="s">
        <v>2211</v>
      </c>
      <c r="H1267" s="1" t="s">
        <v>8456</v>
      </c>
      <c r="I1267" s="1">
        <v>11</v>
      </c>
      <c r="L1267" s="1">
        <v>2</v>
      </c>
      <c r="M1267" s="2" t="s">
        <v>19141</v>
      </c>
      <c r="N1267" s="2" t="s">
        <v>11847</v>
      </c>
      <c r="T1267" s="1" t="s">
        <v>17863</v>
      </c>
      <c r="U1267" s="1" t="s">
        <v>2731</v>
      </c>
      <c r="V1267" s="1" t="s">
        <v>9070</v>
      </c>
      <c r="Y1267" s="1" t="s">
        <v>547</v>
      </c>
      <c r="Z1267" s="1" t="s">
        <v>9993</v>
      </c>
      <c r="AC1267" s="1">
        <v>24</v>
      </c>
      <c r="AD1267" s="1" t="s">
        <v>256</v>
      </c>
      <c r="AE1267" s="1" t="s">
        <v>11459</v>
      </c>
      <c r="AT1267" s="1" t="s">
        <v>108</v>
      </c>
      <c r="AU1267" s="1" t="s">
        <v>8814</v>
      </c>
      <c r="AV1267" s="1" t="s">
        <v>2732</v>
      </c>
      <c r="AW1267" s="1" t="s">
        <v>11059</v>
      </c>
      <c r="BB1267" s="1" t="s">
        <v>110</v>
      </c>
      <c r="BC1267" s="1" t="s">
        <v>8789</v>
      </c>
      <c r="BD1267" s="1" t="s">
        <v>2730</v>
      </c>
      <c r="BE1267" s="1" t="s">
        <v>11058</v>
      </c>
    </row>
    <row r="1268" spans="1:73" ht="13.5" customHeight="1">
      <c r="A1268" s="3" t="str">
        <f>HYPERLINK("http://kyu.snu.ac.kr/sdhj/index.jsp?type=hj/GK14802_00IH_0001_0023.jpg","1723_각북면_23")</f>
        <v>1723_각북면_23</v>
      </c>
      <c r="B1268" s="2">
        <v>1723</v>
      </c>
      <c r="C1268" s="2" t="s">
        <v>17265</v>
      </c>
      <c r="D1268" s="2" t="s">
        <v>17266</v>
      </c>
      <c r="E1268" s="2">
        <v>1267</v>
      </c>
      <c r="F1268" s="1">
        <v>7</v>
      </c>
      <c r="G1268" s="1" t="s">
        <v>2211</v>
      </c>
      <c r="H1268" s="1" t="s">
        <v>8456</v>
      </c>
      <c r="I1268" s="1">
        <v>11</v>
      </c>
      <c r="L1268" s="1">
        <v>2</v>
      </c>
      <c r="M1268" s="2" t="s">
        <v>19141</v>
      </c>
      <c r="N1268" s="2" t="s">
        <v>11847</v>
      </c>
      <c r="T1268" s="1" t="s">
        <v>17863</v>
      </c>
      <c r="U1268" s="1" t="s">
        <v>105</v>
      </c>
      <c r="V1268" s="1" t="s">
        <v>8758</v>
      </c>
      <c r="Y1268" s="1" t="s">
        <v>8262</v>
      </c>
      <c r="Z1268" s="1" t="s">
        <v>9871</v>
      </c>
      <c r="AC1268" s="1">
        <v>22</v>
      </c>
      <c r="AD1268" s="1" t="s">
        <v>143</v>
      </c>
      <c r="AE1268" s="1" t="s">
        <v>11451</v>
      </c>
      <c r="AT1268" s="1" t="s">
        <v>108</v>
      </c>
      <c r="AU1268" s="1" t="s">
        <v>8814</v>
      </c>
      <c r="AV1268" s="1" t="s">
        <v>2732</v>
      </c>
      <c r="AW1268" s="1" t="s">
        <v>11059</v>
      </c>
    </row>
    <row r="1269" spans="1:73" ht="13.5" customHeight="1">
      <c r="A1269" s="3" t="str">
        <f>HYPERLINK("http://kyu.snu.ac.kr/sdhj/index.jsp?type=hj/GK14802_00IH_0001_0023.jpg","1723_각북면_23")</f>
        <v>1723_각북면_23</v>
      </c>
      <c r="B1269" s="2">
        <v>1723</v>
      </c>
      <c r="C1269" s="2" t="s">
        <v>17265</v>
      </c>
      <c r="D1269" s="2" t="s">
        <v>17266</v>
      </c>
      <c r="E1269" s="2">
        <v>1268</v>
      </c>
      <c r="F1269" s="1">
        <v>7</v>
      </c>
      <c r="G1269" s="1" t="s">
        <v>2211</v>
      </c>
      <c r="H1269" s="1" t="s">
        <v>8456</v>
      </c>
      <c r="I1269" s="1">
        <v>11</v>
      </c>
      <c r="L1269" s="1">
        <v>2</v>
      </c>
      <c r="M1269" s="2" t="s">
        <v>19141</v>
      </c>
      <c r="N1269" s="2" t="s">
        <v>11847</v>
      </c>
      <c r="T1269" s="1" t="s">
        <v>17863</v>
      </c>
      <c r="U1269" s="1" t="s">
        <v>105</v>
      </c>
      <c r="V1269" s="1" t="s">
        <v>8758</v>
      </c>
      <c r="Y1269" s="1" t="s">
        <v>8274</v>
      </c>
      <c r="Z1269" s="1" t="s">
        <v>10742</v>
      </c>
      <c r="AC1269" s="1">
        <v>19</v>
      </c>
      <c r="AD1269" s="1" t="s">
        <v>245</v>
      </c>
      <c r="AE1269" s="1" t="s">
        <v>11450</v>
      </c>
      <c r="AT1269" s="1" t="s">
        <v>108</v>
      </c>
      <c r="AU1269" s="1" t="s">
        <v>8814</v>
      </c>
      <c r="AV1269" s="1" t="s">
        <v>2732</v>
      </c>
      <c r="AW1269" s="1" t="s">
        <v>11059</v>
      </c>
    </row>
    <row r="1270" spans="1:73" ht="13.5" customHeight="1">
      <c r="A1270" s="3" t="str">
        <f>HYPERLINK("http://kyu.snu.ac.kr/sdhj/index.jsp?type=hj/GK14802_00IH_0001_0023.jpg","1723_각북면_23")</f>
        <v>1723_각북면_23</v>
      </c>
      <c r="B1270" s="2">
        <v>1723</v>
      </c>
      <c r="C1270" s="2" t="s">
        <v>17265</v>
      </c>
      <c r="D1270" s="2" t="s">
        <v>17266</v>
      </c>
      <c r="E1270" s="2">
        <v>1269</v>
      </c>
      <c r="F1270" s="1">
        <v>7</v>
      </c>
      <c r="G1270" s="1" t="s">
        <v>2211</v>
      </c>
      <c r="H1270" s="1" t="s">
        <v>8456</v>
      </c>
      <c r="I1270" s="1">
        <v>11</v>
      </c>
      <c r="L1270" s="1">
        <v>2</v>
      </c>
      <c r="M1270" s="2" t="s">
        <v>19141</v>
      </c>
      <c r="N1270" s="2" t="s">
        <v>11847</v>
      </c>
      <c r="T1270" s="1" t="s">
        <v>17863</v>
      </c>
      <c r="U1270" s="1" t="s">
        <v>105</v>
      </c>
      <c r="V1270" s="1" t="s">
        <v>8758</v>
      </c>
      <c r="Y1270" s="1" t="s">
        <v>2733</v>
      </c>
      <c r="Z1270" s="1" t="s">
        <v>10322</v>
      </c>
      <c r="AC1270" s="1">
        <v>11</v>
      </c>
      <c r="AD1270" s="1" t="s">
        <v>153</v>
      </c>
      <c r="AE1270" s="1" t="s">
        <v>11465</v>
      </c>
      <c r="AT1270" s="1" t="s">
        <v>108</v>
      </c>
      <c r="AU1270" s="1" t="s">
        <v>8814</v>
      </c>
      <c r="AV1270" s="1" t="s">
        <v>2732</v>
      </c>
      <c r="AW1270" s="1" t="s">
        <v>11059</v>
      </c>
      <c r="BU1270" s="1" t="s">
        <v>2734</v>
      </c>
    </row>
    <row r="1271" spans="1:73" ht="13.5" customHeight="1">
      <c r="A1271" s="3" t="str">
        <f>HYPERLINK("http://kyu.snu.ac.kr/sdhj/index.jsp?type=hj/GK14802_00IH_0001_0023.jpg","1723_각북면_23")</f>
        <v>1723_각북면_23</v>
      </c>
      <c r="B1271" s="2">
        <v>1723</v>
      </c>
      <c r="C1271" s="2" t="s">
        <v>17265</v>
      </c>
      <c r="D1271" s="2" t="s">
        <v>17266</v>
      </c>
      <c r="E1271" s="2">
        <v>1270</v>
      </c>
      <c r="F1271" s="1">
        <v>7</v>
      </c>
      <c r="G1271" s="1" t="s">
        <v>2211</v>
      </c>
      <c r="H1271" s="1" t="s">
        <v>8456</v>
      </c>
      <c r="I1271" s="1">
        <v>11</v>
      </c>
      <c r="L1271" s="1">
        <v>2</v>
      </c>
      <c r="M1271" s="2" t="s">
        <v>19141</v>
      </c>
      <c r="N1271" s="2" t="s">
        <v>11847</v>
      </c>
      <c r="T1271" s="1" t="s">
        <v>17863</v>
      </c>
      <c r="U1271" s="1" t="s">
        <v>105</v>
      </c>
      <c r="V1271" s="1" t="s">
        <v>8758</v>
      </c>
      <c r="Y1271" s="1" t="s">
        <v>2735</v>
      </c>
      <c r="Z1271" s="1" t="s">
        <v>9433</v>
      </c>
      <c r="AC1271" s="1">
        <v>44</v>
      </c>
      <c r="AD1271" s="1" t="s">
        <v>74</v>
      </c>
      <c r="AE1271" s="1" t="s">
        <v>11463</v>
      </c>
      <c r="AT1271" s="1" t="s">
        <v>351</v>
      </c>
      <c r="AU1271" s="1" t="s">
        <v>14998</v>
      </c>
      <c r="AV1271" s="1" t="s">
        <v>1357</v>
      </c>
      <c r="AW1271" s="1" t="s">
        <v>12552</v>
      </c>
      <c r="BB1271" s="1" t="s">
        <v>110</v>
      </c>
      <c r="BC1271" s="1" t="s">
        <v>8789</v>
      </c>
      <c r="BD1271" s="1" t="s">
        <v>2556</v>
      </c>
      <c r="BE1271" s="1" t="s">
        <v>9414</v>
      </c>
    </row>
    <row r="1272" spans="1:73" ht="13.5" customHeight="1">
      <c r="A1272" s="3" t="str">
        <f>HYPERLINK("http://kyu.snu.ac.kr/sdhj/index.jsp?type=hj/GK14802_00IH_0001_0023.jpg","1723_각북면_23")</f>
        <v>1723_각북면_23</v>
      </c>
      <c r="B1272" s="2">
        <v>1723</v>
      </c>
      <c r="C1272" s="2" t="s">
        <v>17265</v>
      </c>
      <c r="D1272" s="2" t="s">
        <v>17266</v>
      </c>
      <c r="E1272" s="2">
        <v>1271</v>
      </c>
      <c r="F1272" s="1">
        <v>7</v>
      </c>
      <c r="G1272" s="1" t="s">
        <v>2211</v>
      </c>
      <c r="H1272" s="1" t="s">
        <v>8456</v>
      </c>
      <c r="I1272" s="1">
        <v>11</v>
      </c>
      <c r="L1272" s="1">
        <v>2</v>
      </c>
      <c r="M1272" s="2" t="s">
        <v>19141</v>
      </c>
      <c r="N1272" s="2" t="s">
        <v>11847</v>
      </c>
      <c r="T1272" s="1" t="s">
        <v>17863</v>
      </c>
      <c r="U1272" s="1" t="s">
        <v>105</v>
      </c>
      <c r="V1272" s="1" t="s">
        <v>8758</v>
      </c>
      <c r="Y1272" s="1" t="s">
        <v>2736</v>
      </c>
      <c r="Z1272" s="1" t="s">
        <v>10260</v>
      </c>
      <c r="AC1272" s="1">
        <v>12</v>
      </c>
      <c r="AD1272" s="1" t="s">
        <v>501</v>
      </c>
      <c r="AE1272" s="1" t="s">
        <v>11446</v>
      </c>
      <c r="AT1272" s="1" t="s">
        <v>351</v>
      </c>
      <c r="AU1272" s="1" t="s">
        <v>14998</v>
      </c>
      <c r="AV1272" s="1" t="s">
        <v>1357</v>
      </c>
      <c r="AW1272" s="1" t="s">
        <v>12552</v>
      </c>
      <c r="BB1272" s="1" t="s">
        <v>110</v>
      </c>
      <c r="BC1272" s="1" t="s">
        <v>8789</v>
      </c>
      <c r="BD1272" s="1" t="s">
        <v>2556</v>
      </c>
      <c r="BE1272" s="1" t="s">
        <v>9414</v>
      </c>
      <c r="BU1272" s="1" t="s">
        <v>144</v>
      </c>
    </row>
    <row r="1273" spans="1:73" ht="13.5" customHeight="1">
      <c r="A1273" s="3" t="str">
        <f>HYPERLINK("http://kyu.snu.ac.kr/sdhj/index.jsp?type=hj/GK14802_00IH_0001_0023.jpg","1723_각북면_23")</f>
        <v>1723_각북면_23</v>
      </c>
      <c r="B1273" s="2">
        <v>1723</v>
      </c>
      <c r="C1273" s="2" t="s">
        <v>17265</v>
      </c>
      <c r="D1273" s="2" t="s">
        <v>17266</v>
      </c>
      <c r="E1273" s="2">
        <v>1272</v>
      </c>
      <c r="F1273" s="1">
        <v>7</v>
      </c>
      <c r="G1273" s="1" t="s">
        <v>2211</v>
      </c>
      <c r="H1273" s="1" t="s">
        <v>8456</v>
      </c>
      <c r="I1273" s="1">
        <v>11</v>
      </c>
      <c r="L1273" s="1">
        <v>2</v>
      </c>
      <c r="M1273" s="2" t="s">
        <v>19141</v>
      </c>
      <c r="N1273" s="2" t="s">
        <v>11847</v>
      </c>
      <c r="T1273" s="1" t="s">
        <v>17863</v>
      </c>
      <c r="U1273" s="1" t="s">
        <v>112</v>
      </c>
      <c r="V1273" s="1" t="s">
        <v>8759</v>
      </c>
      <c r="Y1273" s="1" t="s">
        <v>2737</v>
      </c>
      <c r="Z1273" s="1" t="s">
        <v>11073</v>
      </c>
      <c r="AC1273" s="1">
        <v>43</v>
      </c>
      <c r="AD1273" s="1" t="s">
        <v>242</v>
      </c>
      <c r="AE1273" s="1" t="s">
        <v>11472</v>
      </c>
      <c r="AF1273" s="1" t="s">
        <v>2023</v>
      </c>
      <c r="AG1273" s="1" t="s">
        <v>11520</v>
      </c>
      <c r="AT1273" s="1" t="s">
        <v>108</v>
      </c>
      <c r="AU1273" s="1" t="s">
        <v>8814</v>
      </c>
      <c r="AV1273" s="1" t="s">
        <v>2738</v>
      </c>
      <c r="AW1273" s="1" t="s">
        <v>12551</v>
      </c>
      <c r="BB1273" s="1" t="s">
        <v>110</v>
      </c>
      <c r="BC1273" s="1" t="s">
        <v>8789</v>
      </c>
      <c r="BD1273" s="1" t="s">
        <v>8232</v>
      </c>
      <c r="BE1273" s="1" t="s">
        <v>10666</v>
      </c>
    </row>
    <row r="1274" spans="1:73" ht="13.5" customHeight="1">
      <c r="A1274" s="3" t="str">
        <f>HYPERLINK("http://kyu.snu.ac.kr/sdhj/index.jsp?type=hj/GK14802_00IH_0001_0023.jpg","1723_각북면_23")</f>
        <v>1723_각북면_23</v>
      </c>
      <c r="B1274" s="2">
        <v>1723</v>
      </c>
      <c r="C1274" s="2" t="s">
        <v>17084</v>
      </c>
      <c r="D1274" s="2" t="s">
        <v>17085</v>
      </c>
      <c r="E1274" s="2">
        <v>1273</v>
      </c>
      <c r="F1274" s="1">
        <v>7</v>
      </c>
      <c r="G1274" s="1" t="s">
        <v>2211</v>
      </c>
      <c r="H1274" s="1" t="s">
        <v>8456</v>
      </c>
      <c r="I1274" s="1">
        <v>11</v>
      </c>
      <c r="L1274" s="1">
        <v>2</v>
      </c>
      <c r="M1274" s="2" t="s">
        <v>19141</v>
      </c>
      <c r="N1274" s="2" t="s">
        <v>11847</v>
      </c>
      <c r="T1274" s="1" t="s">
        <v>17863</v>
      </c>
      <c r="U1274" s="1" t="s">
        <v>105</v>
      </c>
      <c r="V1274" s="1" t="s">
        <v>8758</v>
      </c>
      <c r="Y1274" s="1" t="s">
        <v>14756</v>
      </c>
      <c r="Z1274" s="1" t="s">
        <v>14870</v>
      </c>
      <c r="AC1274" s="1">
        <v>30</v>
      </c>
      <c r="AD1274" s="1" t="s">
        <v>198</v>
      </c>
      <c r="AE1274" s="1" t="s">
        <v>11454</v>
      </c>
    </row>
    <row r="1275" spans="1:73" ht="13.5" customHeight="1">
      <c r="A1275" s="3" t="str">
        <f>HYPERLINK("http://kyu.snu.ac.kr/sdhj/index.jsp?type=hj/GK14802_00IH_0001_0023.jpg","1723_각북면_23")</f>
        <v>1723_각북면_23</v>
      </c>
      <c r="B1275" s="2">
        <v>1723</v>
      </c>
      <c r="C1275" s="2" t="s">
        <v>17199</v>
      </c>
      <c r="D1275" s="2" t="s">
        <v>17200</v>
      </c>
      <c r="E1275" s="2">
        <v>1274</v>
      </c>
      <c r="F1275" s="1">
        <v>7</v>
      </c>
      <c r="G1275" s="1" t="s">
        <v>2211</v>
      </c>
      <c r="H1275" s="1" t="s">
        <v>8456</v>
      </c>
      <c r="I1275" s="1">
        <v>11</v>
      </c>
      <c r="L1275" s="1">
        <v>2</v>
      </c>
      <c r="M1275" s="2" t="s">
        <v>19141</v>
      </c>
      <c r="N1275" s="2" t="s">
        <v>11847</v>
      </c>
      <c r="T1275" s="1" t="s">
        <v>17863</v>
      </c>
      <c r="U1275" s="1" t="s">
        <v>105</v>
      </c>
      <c r="V1275" s="1" t="s">
        <v>8758</v>
      </c>
      <c r="Y1275" s="1" t="s">
        <v>14757</v>
      </c>
      <c r="Z1275" s="1" t="s">
        <v>14871</v>
      </c>
      <c r="AC1275" s="1">
        <v>22</v>
      </c>
      <c r="AD1275" s="1" t="s">
        <v>143</v>
      </c>
      <c r="AE1275" s="1" t="s">
        <v>11451</v>
      </c>
      <c r="AF1275" s="1" t="s">
        <v>581</v>
      </c>
      <c r="AG1275" s="1" t="s">
        <v>11494</v>
      </c>
      <c r="AH1275" s="1" t="s">
        <v>293</v>
      </c>
      <c r="AI1275" s="1" t="s">
        <v>11558</v>
      </c>
      <c r="AT1275" s="1" t="s">
        <v>351</v>
      </c>
      <c r="AU1275" s="1" t="s">
        <v>14998</v>
      </c>
      <c r="AV1275" s="1" t="s">
        <v>2739</v>
      </c>
      <c r="AW1275" s="1" t="s">
        <v>15370</v>
      </c>
      <c r="BB1275" s="1" t="s">
        <v>110</v>
      </c>
      <c r="BC1275" s="1" t="s">
        <v>8789</v>
      </c>
      <c r="BD1275" s="1" t="s">
        <v>8232</v>
      </c>
      <c r="BE1275" s="1" t="s">
        <v>10666</v>
      </c>
    </row>
    <row r="1276" spans="1:73" ht="13.5" customHeight="1">
      <c r="A1276" s="3" t="str">
        <f>HYPERLINK("http://kyu.snu.ac.kr/sdhj/index.jsp?type=hj/GK14802_00IH_0001_0023.jpg","1723_각북면_23")</f>
        <v>1723_각북면_23</v>
      </c>
      <c r="B1276" s="2">
        <v>1723</v>
      </c>
      <c r="C1276" s="2" t="s">
        <v>17864</v>
      </c>
      <c r="D1276" s="2" t="s">
        <v>17865</v>
      </c>
      <c r="E1276" s="2">
        <v>1275</v>
      </c>
      <c r="F1276" s="1">
        <v>7</v>
      </c>
      <c r="G1276" s="1" t="s">
        <v>2211</v>
      </c>
      <c r="H1276" s="1" t="s">
        <v>8456</v>
      </c>
      <c r="I1276" s="1">
        <v>11</v>
      </c>
      <c r="L1276" s="1">
        <v>2</v>
      </c>
      <c r="M1276" s="2" t="s">
        <v>19141</v>
      </c>
      <c r="N1276" s="2" t="s">
        <v>11847</v>
      </c>
      <c r="T1276" s="1" t="s">
        <v>17863</v>
      </c>
      <c r="U1276" s="1" t="s">
        <v>112</v>
      </c>
      <c r="V1276" s="1" t="s">
        <v>8759</v>
      </c>
      <c r="Y1276" s="1" t="s">
        <v>2740</v>
      </c>
      <c r="Z1276" s="1" t="s">
        <v>11072</v>
      </c>
      <c r="AC1276" s="1">
        <v>6</v>
      </c>
      <c r="AD1276" s="1" t="s">
        <v>165</v>
      </c>
      <c r="AE1276" s="1" t="s">
        <v>10958</v>
      </c>
      <c r="AF1276" s="1" t="s">
        <v>89</v>
      </c>
      <c r="AG1276" s="1" t="s">
        <v>11488</v>
      </c>
    </row>
    <row r="1277" spans="1:73" ht="13.5" customHeight="1">
      <c r="A1277" s="3" t="str">
        <f>HYPERLINK("http://kyu.snu.ac.kr/sdhj/index.jsp?type=hj/GK14802_00IH_0001_0023.jpg","1723_각북면_23")</f>
        <v>1723_각북면_23</v>
      </c>
      <c r="B1277" s="2">
        <v>1723</v>
      </c>
      <c r="C1277" s="2" t="s">
        <v>17265</v>
      </c>
      <c r="D1277" s="2" t="s">
        <v>17266</v>
      </c>
      <c r="E1277" s="2">
        <v>1276</v>
      </c>
      <c r="F1277" s="1">
        <v>7</v>
      </c>
      <c r="G1277" s="1" t="s">
        <v>2211</v>
      </c>
      <c r="H1277" s="1" t="s">
        <v>8456</v>
      </c>
      <c r="I1277" s="1">
        <v>11</v>
      </c>
      <c r="L1277" s="1">
        <v>3</v>
      </c>
      <c r="M1277" s="2" t="s">
        <v>2742</v>
      </c>
      <c r="N1277" s="2" t="s">
        <v>9814</v>
      </c>
      <c r="T1277" s="1" t="s">
        <v>17178</v>
      </c>
      <c r="U1277" s="1" t="s">
        <v>2741</v>
      </c>
      <c r="V1277" s="1" t="s">
        <v>14898</v>
      </c>
      <c r="Y1277" s="1" t="s">
        <v>2742</v>
      </c>
      <c r="Z1277" s="1" t="s">
        <v>9814</v>
      </c>
      <c r="AC1277" s="1">
        <v>74</v>
      </c>
      <c r="AD1277" s="1" t="s">
        <v>414</v>
      </c>
      <c r="AE1277" s="1" t="s">
        <v>8756</v>
      </c>
      <c r="AJ1277" s="1" t="s">
        <v>17</v>
      </c>
      <c r="AK1277" s="1" t="s">
        <v>11643</v>
      </c>
      <c r="AL1277" s="1" t="s">
        <v>2743</v>
      </c>
      <c r="AM1277" s="1" t="s">
        <v>9221</v>
      </c>
      <c r="AN1277" s="1" t="s">
        <v>330</v>
      </c>
      <c r="AO1277" s="1" t="s">
        <v>9854</v>
      </c>
      <c r="AP1277" s="1" t="s">
        <v>101</v>
      </c>
      <c r="AQ1277" s="1" t="s">
        <v>8800</v>
      </c>
      <c r="AR1277" s="1" t="s">
        <v>2744</v>
      </c>
      <c r="AS1277" s="1" t="s">
        <v>11851</v>
      </c>
      <c r="AT1277" s="1" t="s">
        <v>388</v>
      </c>
      <c r="AU1277" s="1" t="s">
        <v>11912</v>
      </c>
      <c r="AV1277" s="1" t="s">
        <v>2745</v>
      </c>
      <c r="AW1277" s="1" t="s">
        <v>12354</v>
      </c>
      <c r="BG1277" s="1" t="s">
        <v>76</v>
      </c>
      <c r="BH1277" s="1" t="s">
        <v>8908</v>
      </c>
      <c r="BI1277" s="1" t="s">
        <v>2746</v>
      </c>
      <c r="BJ1277" s="1" t="s">
        <v>13298</v>
      </c>
      <c r="BO1277" s="1" t="s">
        <v>76</v>
      </c>
      <c r="BP1277" s="1" t="s">
        <v>8908</v>
      </c>
      <c r="BQ1277" s="1" t="s">
        <v>2747</v>
      </c>
      <c r="BR1277" s="1" t="s">
        <v>15860</v>
      </c>
      <c r="BS1277" s="1" t="s">
        <v>196</v>
      </c>
      <c r="BT1277" s="1" t="s">
        <v>11624</v>
      </c>
    </row>
    <row r="1278" spans="1:73" ht="13.5" customHeight="1">
      <c r="A1278" s="3" t="str">
        <f>HYPERLINK("http://kyu.snu.ac.kr/sdhj/index.jsp?type=hj/GK14802_00IH_0001_0023.jpg","1723_각북면_23")</f>
        <v>1723_각북면_23</v>
      </c>
      <c r="B1278" s="2">
        <v>1723</v>
      </c>
      <c r="C1278" s="2" t="s">
        <v>17149</v>
      </c>
      <c r="D1278" s="2" t="s">
        <v>17150</v>
      </c>
      <c r="E1278" s="2">
        <v>1277</v>
      </c>
      <c r="F1278" s="1">
        <v>7</v>
      </c>
      <c r="G1278" s="1" t="s">
        <v>2211</v>
      </c>
      <c r="H1278" s="1" t="s">
        <v>8456</v>
      </c>
      <c r="I1278" s="1">
        <v>11</v>
      </c>
      <c r="L1278" s="1">
        <v>3</v>
      </c>
      <c r="M1278" s="2" t="s">
        <v>2742</v>
      </c>
      <c r="N1278" s="2" t="s">
        <v>9814</v>
      </c>
      <c r="S1278" s="1" t="s">
        <v>49</v>
      </c>
      <c r="T1278" s="1" t="s">
        <v>241</v>
      </c>
      <c r="U1278" s="1" t="s">
        <v>176</v>
      </c>
      <c r="V1278" s="1" t="s">
        <v>8762</v>
      </c>
      <c r="Y1278" s="1" t="s">
        <v>2748</v>
      </c>
      <c r="Z1278" s="1" t="s">
        <v>11071</v>
      </c>
      <c r="AC1278" s="1">
        <v>60</v>
      </c>
      <c r="AD1278" s="1" t="s">
        <v>465</v>
      </c>
      <c r="AE1278" s="1" t="s">
        <v>11239</v>
      </c>
      <c r="AJ1278" s="1" t="s">
        <v>17</v>
      </c>
      <c r="AK1278" s="1" t="s">
        <v>11643</v>
      </c>
      <c r="AL1278" s="1" t="s">
        <v>75</v>
      </c>
      <c r="AM1278" s="1" t="s">
        <v>11565</v>
      </c>
      <c r="AN1278" s="1" t="s">
        <v>330</v>
      </c>
      <c r="AO1278" s="1" t="s">
        <v>9854</v>
      </c>
      <c r="AR1278" s="1" t="s">
        <v>2749</v>
      </c>
      <c r="AS1278" s="1" t="s">
        <v>11846</v>
      </c>
      <c r="AV1278" s="1" t="s">
        <v>2750</v>
      </c>
      <c r="AW1278" s="1" t="s">
        <v>12550</v>
      </c>
      <c r="BB1278" s="1" t="s">
        <v>176</v>
      </c>
      <c r="BC1278" s="1" t="s">
        <v>8762</v>
      </c>
      <c r="BD1278" s="1" t="s">
        <v>1288</v>
      </c>
      <c r="BE1278" s="1" t="s">
        <v>10641</v>
      </c>
      <c r="BG1278" s="1" t="s">
        <v>456</v>
      </c>
      <c r="BH1278" s="1" t="s">
        <v>11889</v>
      </c>
      <c r="BI1278" s="1" t="s">
        <v>2517</v>
      </c>
      <c r="BJ1278" s="1" t="s">
        <v>10756</v>
      </c>
      <c r="BK1278" s="1" t="s">
        <v>456</v>
      </c>
      <c r="BL1278" s="1" t="s">
        <v>11889</v>
      </c>
      <c r="BM1278" s="1" t="s">
        <v>2396</v>
      </c>
      <c r="BN1278" s="1" t="s">
        <v>13088</v>
      </c>
      <c r="BO1278" s="1" t="s">
        <v>456</v>
      </c>
      <c r="BP1278" s="1" t="s">
        <v>11889</v>
      </c>
      <c r="BQ1278" s="1" t="s">
        <v>2751</v>
      </c>
      <c r="BR1278" s="1" t="s">
        <v>14451</v>
      </c>
      <c r="BS1278" s="1" t="s">
        <v>75</v>
      </c>
      <c r="BT1278" s="1" t="s">
        <v>11565</v>
      </c>
    </row>
    <row r="1279" spans="1:73" ht="13.5" customHeight="1">
      <c r="A1279" s="3" t="str">
        <f>HYPERLINK("http://kyu.snu.ac.kr/sdhj/index.jsp?type=hj/GK14802_00IH_0001_0023.jpg","1723_각북면_23")</f>
        <v>1723_각북면_23</v>
      </c>
      <c r="B1279" s="2">
        <v>1723</v>
      </c>
      <c r="C1279" s="2" t="s">
        <v>17136</v>
      </c>
      <c r="D1279" s="2" t="s">
        <v>17137</v>
      </c>
      <c r="E1279" s="2">
        <v>1278</v>
      </c>
      <c r="F1279" s="1">
        <v>7</v>
      </c>
      <c r="G1279" s="1" t="s">
        <v>2211</v>
      </c>
      <c r="H1279" s="1" t="s">
        <v>8456</v>
      </c>
      <c r="I1279" s="1">
        <v>11</v>
      </c>
      <c r="L1279" s="1">
        <v>3</v>
      </c>
      <c r="M1279" s="2" t="s">
        <v>2742</v>
      </c>
      <c r="N1279" s="2" t="s">
        <v>9814</v>
      </c>
      <c r="S1279" s="1" t="s">
        <v>60</v>
      </c>
      <c r="T1279" s="1" t="s">
        <v>8660</v>
      </c>
      <c r="Y1279" s="1" t="s">
        <v>2752</v>
      </c>
      <c r="Z1279" s="1" t="s">
        <v>11070</v>
      </c>
      <c r="AF1279" s="1" t="s">
        <v>164</v>
      </c>
      <c r="AG1279" s="1" t="s">
        <v>9220</v>
      </c>
    </row>
    <row r="1280" spans="1:73" ht="13.5" customHeight="1">
      <c r="A1280" s="3" t="str">
        <f>HYPERLINK("http://kyu.snu.ac.kr/sdhj/index.jsp?type=hj/GK14802_00IH_0001_0023.jpg","1723_각북면_23")</f>
        <v>1723_각북면_23</v>
      </c>
      <c r="B1280" s="2">
        <v>1723</v>
      </c>
      <c r="C1280" s="2" t="s">
        <v>17183</v>
      </c>
      <c r="D1280" s="2" t="s">
        <v>17184</v>
      </c>
      <c r="E1280" s="2">
        <v>1279</v>
      </c>
      <c r="F1280" s="1">
        <v>7</v>
      </c>
      <c r="G1280" s="1" t="s">
        <v>2211</v>
      </c>
      <c r="H1280" s="1" t="s">
        <v>8456</v>
      </c>
      <c r="I1280" s="1">
        <v>11</v>
      </c>
      <c r="L1280" s="1">
        <v>4</v>
      </c>
      <c r="M1280" s="2" t="s">
        <v>16186</v>
      </c>
      <c r="N1280" s="2" t="s">
        <v>16187</v>
      </c>
      <c r="T1280" s="1" t="s">
        <v>17866</v>
      </c>
      <c r="U1280" s="1" t="s">
        <v>2753</v>
      </c>
      <c r="V1280" s="1" t="s">
        <v>9102</v>
      </c>
      <c r="W1280" s="1" t="s">
        <v>523</v>
      </c>
      <c r="X1280" s="1" t="s">
        <v>9198</v>
      </c>
      <c r="Y1280" s="1" t="s">
        <v>2754</v>
      </c>
      <c r="Z1280" s="1" t="s">
        <v>9656</v>
      </c>
      <c r="AC1280" s="1">
        <v>33</v>
      </c>
      <c r="AD1280" s="1" t="s">
        <v>83</v>
      </c>
      <c r="AE1280" s="1" t="s">
        <v>11479</v>
      </c>
      <c r="AJ1280" s="1" t="s">
        <v>17</v>
      </c>
      <c r="AK1280" s="1" t="s">
        <v>11643</v>
      </c>
      <c r="AL1280" s="1" t="s">
        <v>293</v>
      </c>
      <c r="AM1280" s="1" t="s">
        <v>11558</v>
      </c>
      <c r="AT1280" s="1" t="s">
        <v>277</v>
      </c>
      <c r="AU1280" s="1" t="s">
        <v>14894</v>
      </c>
      <c r="AV1280" s="1" t="s">
        <v>2248</v>
      </c>
      <c r="AW1280" s="1" t="s">
        <v>9618</v>
      </c>
      <c r="BG1280" s="1" t="s">
        <v>76</v>
      </c>
      <c r="BH1280" s="1" t="s">
        <v>8908</v>
      </c>
      <c r="BI1280" s="1" t="s">
        <v>2249</v>
      </c>
      <c r="BJ1280" s="1" t="s">
        <v>12069</v>
      </c>
      <c r="BK1280" s="1" t="s">
        <v>76</v>
      </c>
      <c r="BL1280" s="1" t="s">
        <v>8908</v>
      </c>
      <c r="BM1280" s="1" t="s">
        <v>804</v>
      </c>
      <c r="BN1280" s="1" t="s">
        <v>11018</v>
      </c>
      <c r="BO1280" s="1" t="s">
        <v>76</v>
      </c>
      <c r="BP1280" s="1" t="s">
        <v>8908</v>
      </c>
      <c r="BQ1280" s="1" t="s">
        <v>2755</v>
      </c>
      <c r="BR1280" s="1" t="s">
        <v>15739</v>
      </c>
      <c r="BS1280" s="1" t="s">
        <v>93</v>
      </c>
      <c r="BT1280" s="1" t="s">
        <v>11615</v>
      </c>
    </row>
    <row r="1281" spans="1:72" ht="13.5" customHeight="1">
      <c r="A1281" s="3" t="str">
        <f>HYPERLINK("http://kyu.snu.ac.kr/sdhj/index.jsp?type=hj/GK14802_00IH_0001_0023.jpg","1723_각북면_23")</f>
        <v>1723_각북면_23</v>
      </c>
      <c r="B1281" s="2">
        <v>1723</v>
      </c>
      <c r="C1281" s="2" t="s">
        <v>17294</v>
      </c>
      <c r="D1281" s="2" t="s">
        <v>17295</v>
      </c>
      <c r="E1281" s="2">
        <v>1280</v>
      </c>
      <c r="F1281" s="1">
        <v>7</v>
      </c>
      <c r="G1281" s="1" t="s">
        <v>2211</v>
      </c>
      <c r="H1281" s="1" t="s">
        <v>8456</v>
      </c>
      <c r="I1281" s="1">
        <v>11</v>
      </c>
      <c r="L1281" s="1">
        <v>4</v>
      </c>
      <c r="M1281" s="2" t="s">
        <v>16186</v>
      </c>
      <c r="N1281" s="2" t="s">
        <v>16187</v>
      </c>
      <c r="S1281" s="1" t="s">
        <v>49</v>
      </c>
      <c r="T1281" s="1" t="s">
        <v>241</v>
      </c>
      <c r="U1281" s="1" t="s">
        <v>171</v>
      </c>
      <c r="V1281" s="1" t="s">
        <v>14995</v>
      </c>
      <c r="W1281" s="1" t="s">
        <v>1393</v>
      </c>
      <c r="X1281" s="1" t="s">
        <v>9220</v>
      </c>
      <c r="Y1281" s="1" t="s">
        <v>51</v>
      </c>
      <c r="Z1281" s="1" t="s">
        <v>9254</v>
      </c>
      <c r="AC1281" s="1">
        <v>43</v>
      </c>
      <c r="AD1281" s="1" t="s">
        <v>242</v>
      </c>
      <c r="AE1281" s="1" t="s">
        <v>11472</v>
      </c>
      <c r="AJ1281" s="1" t="s">
        <v>17</v>
      </c>
      <c r="AK1281" s="1" t="s">
        <v>11643</v>
      </c>
      <c r="AL1281" s="1" t="s">
        <v>945</v>
      </c>
      <c r="AM1281" s="1" t="s">
        <v>11660</v>
      </c>
      <c r="AT1281" s="1" t="s">
        <v>395</v>
      </c>
      <c r="AU1281" s="1" t="s">
        <v>8870</v>
      </c>
      <c r="AV1281" s="1" t="s">
        <v>19169</v>
      </c>
      <c r="AW1281" s="1" t="s">
        <v>15085</v>
      </c>
      <c r="BG1281" s="1" t="s">
        <v>395</v>
      </c>
      <c r="BH1281" s="1" t="s">
        <v>8870</v>
      </c>
      <c r="BI1281" s="1" t="s">
        <v>2756</v>
      </c>
      <c r="BJ1281" s="1" t="s">
        <v>13297</v>
      </c>
      <c r="BK1281" s="1" t="s">
        <v>395</v>
      </c>
      <c r="BL1281" s="1" t="s">
        <v>8870</v>
      </c>
      <c r="BM1281" s="1" t="s">
        <v>2757</v>
      </c>
      <c r="BN1281" s="1" t="s">
        <v>12222</v>
      </c>
      <c r="BO1281" s="1" t="s">
        <v>351</v>
      </c>
      <c r="BP1281" s="1" t="s">
        <v>14998</v>
      </c>
      <c r="BQ1281" s="1" t="s">
        <v>2758</v>
      </c>
      <c r="BR1281" s="1" t="s">
        <v>14450</v>
      </c>
      <c r="BS1281" s="1" t="s">
        <v>329</v>
      </c>
      <c r="BT1281" s="1" t="s">
        <v>11551</v>
      </c>
    </row>
    <row r="1282" spans="1:72" ht="13.5" customHeight="1">
      <c r="A1282" s="3" t="str">
        <f>HYPERLINK("http://kyu.snu.ac.kr/sdhj/index.jsp?type=hj/GK14802_00IH_0001_0023.jpg","1723_각북면_23")</f>
        <v>1723_각북면_23</v>
      </c>
      <c r="B1282" s="2">
        <v>1723</v>
      </c>
      <c r="C1282" s="2" t="s">
        <v>17294</v>
      </c>
      <c r="D1282" s="2" t="s">
        <v>17295</v>
      </c>
      <c r="E1282" s="2">
        <v>1281</v>
      </c>
      <c r="F1282" s="1">
        <v>7</v>
      </c>
      <c r="G1282" s="1" t="s">
        <v>2211</v>
      </c>
      <c r="H1282" s="1" t="s">
        <v>8456</v>
      </c>
      <c r="I1282" s="1">
        <v>11</v>
      </c>
      <c r="L1282" s="1">
        <v>4</v>
      </c>
      <c r="M1282" s="2" t="s">
        <v>16186</v>
      </c>
      <c r="N1282" s="2" t="s">
        <v>16187</v>
      </c>
      <c r="S1282" s="1" t="s">
        <v>216</v>
      </c>
      <c r="T1282" s="1" t="s">
        <v>8655</v>
      </c>
      <c r="Y1282" s="1" t="s">
        <v>2759</v>
      </c>
      <c r="Z1282" s="1" t="s">
        <v>9452</v>
      </c>
      <c r="AC1282" s="1">
        <v>8</v>
      </c>
      <c r="AD1282" s="1" t="s">
        <v>593</v>
      </c>
      <c r="AE1282" s="1" t="s">
        <v>11448</v>
      </c>
    </row>
    <row r="1283" spans="1:72" ht="13.5" customHeight="1">
      <c r="A1283" s="3" t="str">
        <f>HYPERLINK("http://kyu.snu.ac.kr/sdhj/index.jsp?type=hj/GK14802_00IH_0001_0023.jpg","1723_각북면_23")</f>
        <v>1723_각북면_23</v>
      </c>
      <c r="B1283" s="2">
        <v>1723</v>
      </c>
      <c r="C1283" s="2" t="s">
        <v>17867</v>
      </c>
      <c r="D1283" s="2" t="s">
        <v>17868</v>
      </c>
      <c r="E1283" s="2">
        <v>1282</v>
      </c>
      <c r="F1283" s="1">
        <v>7</v>
      </c>
      <c r="G1283" s="1" t="s">
        <v>2211</v>
      </c>
      <c r="H1283" s="1" t="s">
        <v>8456</v>
      </c>
      <c r="I1283" s="1">
        <v>11</v>
      </c>
      <c r="L1283" s="1">
        <v>4</v>
      </c>
      <c r="M1283" s="2" t="s">
        <v>16186</v>
      </c>
      <c r="N1283" s="2" t="s">
        <v>16187</v>
      </c>
      <c r="S1283" s="1" t="s">
        <v>67</v>
      </c>
      <c r="T1283" s="1" t="s">
        <v>2699</v>
      </c>
      <c r="Y1283" s="1" t="s">
        <v>51</v>
      </c>
      <c r="Z1283" s="1" t="s">
        <v>9254</v>
      </c>
      <c r="AC1283" s="1">
        <v>4</v>
      </c>
      <c r="AD1283" s="1" t="s">
        <v>68</v>
      </c>
      <c r="AE1283" s="1" t="s">
        <v>11438</v>
      </c>
    </row>
    <row r="1284" spans="1:72" ht="13.5" customHeight="1">
      <c r="A1284" s="3" t="str">
        <f>HYPERLINK("http://kyu.snu.ac.kr/sdhj/index.jsp?type=hj/GK14802_00IH_0001_0023.jpg","1723_각북면_23")</f>
        <v>1723_각북면_23</v>
      </c>
      <c r="B1284" s="2">
        <v>1723</v>
      </c>
      <c r="C1284" s="2" t="s">
        <v>17867</v>
      </c>
      <c r="D1284" s="2" t="s">
        <v>17868</v>
      </c>
      <c r="E1284" s="2">
        <v>1283</v>
      </c>
      <c r="F1284" s="1">
        <v>7</v>
      </c>
      <c r="G1284" s="1" t="s">
        <v>2211</v>
      </c>
      <c r="H1284" s="1" t="s">
        <v>8456</v>
      </c>
      <c r="I1284" s="1">
        <v>11</v>
      </c>
      <c r="L1284" s="1">
        <v>4</v>
      </c>
      <c r="M1284" s="2" t="s">
        <v>16186</v>
      </c>
      <c r="N1284" s="2" t="s">
        <v>16187</v>
      </c>
      <c r="S1284" s="1" t="s">
        <v>136</v>
      </c>
      <c r="T1284" s="1" t="s">
        <v>4203</v>
      </c>
      <c r="Y1284" s="1" t="s">
        <v>2760</v>
      </c>
      <c r="Z1284" s="1" t="s">
        <v>9930</v>
      </c>
      <c r="AC1284" s="1">
        <v>2</v>
      </c>
      <c r="AD1284" s="1" t="s">
        <v>120</v>
      </c>
      <c r="AE1284" s="1" t="s">
        <v>11461</v>
      </c>
      <c r="AF1284" s="1" t="s">
        <v>89</v>
      </c>
      <c r="AG1284" s="1" t="s">
        <v>11488</v>
      </c>
    </row>
    <row r="1285" spans="1:72" ht="13.5" customHeight="1">
      <c r="A1285" s="3" t="str">
        <f>HYPERLINK("http://kyu.snu.ac.kr/sdhj/index.jsp?type=hj/GK14802_00IH_0001_0023.jpg","1723_각북면_23")</f>
        <v>1723_각북면_23</v>
      </c>
      <c r="B1285" s="2">
        <v>1723</v>
      </c>
      <c r="C1285" s="2" t="s">
        <v>17867</v>
      </c>
      <c r="D1285" s="2" t="s">
        <v>17868</v>
      </c>
      <c r="E1285" s="2">
        <v>1284</v>
      </c>
      <c r="F1285" s="1">
        <v>7</v>
      </c>
      <c r="G1285" s="1" t="s">
        <v>2211</v>
      </c>
      <c r="H1285" s="1" t="s">
        <v>8456</v>
      </c>
      <c r="I1285" s="1">
        <v>11</v>
      </c>
      <c r="L1285" s="1">
        <v>5</v>
      </c>
      <c r="M1285" s="2" t="s">
        <v>16188</v>
      </c>
      <c r="N1285" s="2" t="s">
        <v>16189</v>
      </c>
      <c r="T1285" s="1" t="s">
        <v>17869</v>
      </c>
      <c r="U1285" s="1" t="s">
        <v>1235</v>
      </c>
      <c r="V1285" s="1" t="s">
        <v>8796</v>
      </c>
      <c r="W1285" s="1" t="s">
        <v>523</v>
      </c>
      <c r="X1285" s="1" t="s">
        <v>9198</v>
      </c>
      <c r="Y1285" s="1" t="s">
        <v>2761</v>
      </c>
      <c r="Z1285" s="1" t="s">
        <v>10108</v>
      </c>
      <c r="AC1285" s="1">
        <v>43</v>
      </c>
      <c r="AD1285" s="1" t="s">
        <v>242</v>
      </c>
      <c r="AE1285" s="1" t="s">
        <v>11472</v>
      </c>
      <c r="AJ1285" s="1" t="s">
        <v>17</v>
      </c>
      <c r="AK1285" s="1" t="s">
        <v>11643</v>
      </c>
      <c r="AL1285" s="1" t="s">
        <v>293</v>
      </c>
      <c r="AM1285" s="1" t="s">
        <v>11558</v>
      </c>
      <c r="AT1285" s="1" t="s">
        <v>202</v>
      </c>
      <c r="AU1285" s="1" t="s">
        <v>8811</v>
      </c>
      <c r="AV1285" s="1" t="s">
        <v>2256</v>
      </c>
      <c r="AW1285" s="1" t="s">
        <v>10335</v>
      </c>
      <c r="BG1285" s="1" t="s">
        <v>38</v>
      </c>
      <c r="BH1285" s="1" t="s">
        <v>8841</v>
      </c>
      <c r="BI1285" s="1" t="s">
        <v>2257</v>
      </c>
      <c r="BJ1285" s="1" t="s">
        <v>10809</v>
      </c>
      <c r="BK1285" s="1" t="s">
        <v>849</v>
      </c>
      <c r="BL1285" s="1" t="s">
        <v>11893</v>
      </c>
      <c r="BM1285" s="1" t="s">
        <v>383</v>
      </c>
      <c r="BN1285" s="1" t="s">
        <v>9251</v>
      </c>
      <c r="BO1285" s="1" t="s">
        <v>849</v>
      </c>
      <c r="BP1285" s="1" t="s">
        <v>11893</v>
      </c>
      <c r="BQ1285" s="1" t="s">
        <v>2258</v>
      </c>
      <c r="BR1285" s="1" t="s">
        <v>15584</v>
      </c>
      <c r="BS1285" s="1" t="s">
        <v>42</v>
      </c>
      <c r="BT1285" s="1" t="s">
        <v>15289</v>
      </c>
    </row>
    <row r="1286" spans="1:72" ht="13.5" customHeight="1">
      <c r="A1286" s="3" t="str">
        <f>HYPERLINK("http://kyu.snu.ac.kr/sdhj/index.jsp?type=hj/GK14802_00IH_0001_0023.jpg","1723_각북면_23")</f>
        <v>1723_각북면_23</v>
      </c>
      <c r="B1286" s="2">
        <v>1723</v>
      </c>
      <c r="C1286" s="2" t="s">
        <v>17482</v>
      </c>
      <c r="D1286" s="2" t="s">
        <v>17483</v>
      </c>
      <c r="E1286" s="2">
        <v>1285</v>
      </c>
      <c r="F1286" s="1">
        <v>7</v>
      </c>
      <c r="G1286" s="1" t="s">
        <v>2211</v>
      </c>
      <c r="H1286" s="1" t="s">
        <v>8456</v>
      </c>
      <c r="I1286" s="1">
        <v>11</v>
      </c>
      <c r="L1286" s="1">
        <v>5</v>
      </c>
      <c r="M1286" s="2" t="s">
        <v>16188</v>
      </c>
      <c r="N1286" s="2" t="s">
        <v>16189</v>
      </c>
      <c r="S1286" s="1" t="s">
        <v>49</v>
      </c>
      <c r="T1286" s="1" t="s">
        <v>241</v>
      </c>
      <c r="Y1286" s="1" t="s">
        <v>51</v>
      </c>
      <c r="Z1286" s="1" t="s">
        <v>9254</v>
      </c>
      <c r="AC1286" s="1">
        <v>37</v>
      </c>
      <c r="AD1286" s="1" t="s">
        <v>476</v>
      </c>
      <c r="AE1286" s="1" t="s">
        <v>11482</v>
      </c>
      <c r="AJ1286" s="1" t="s">
        <v>17</v>
      </c>
      <c r="AK1286" s="1" t="s">
        <v>11643</v>
      </c>
      <c r="AL1286" s="1" t="s">
        <v>93</v>
      </c>
      <c r="AM1286" s="1" t="s">
        <v>11615</v>
      </c>
      <c r="AT1286" s="1" t="s">
        <v>57</v>
      </c>
      <c r="AU1286" s="1" t="s">
        <v>8812</v>
      </c>
      <c r="AV1286" s="1" t="s">
        <v>2762</v>
      </c>
      <c r="AW1286" s="1" t="s">
        <v>10552</v>
      </c>
      <c r="BG1286" s="1" t="s">
        <v>395</v>
      </c>
      <c r="BH1286" s="1" t="s">
        <v>8870</v>
      </c>
      <c r="BI1286" s="1" t="s">
        <v>2763</v>
      </c>
      <c r="BJ1286" s="1" t="s">
        <v>12655</v>
      </c>
      <c r="BK1286" s="1" t="s">
        <v>2764</v>
      </c>
      <c r="BL1286" s="1" t="s">
        <v>8967</v>
      </c>
      <c r="BM1286" s="1" t="s">
        <v>1400</v>
      </c>
      <c r="BN1286" s="1" t="s">
        <v>9300</v>
      </c>
      <c r="BO1286" s="1" t="s">
        <v>57</v>
      </c>
      <c r="BP1286" s="1" t="s">
        <v>8812</v>
      </c>
      <c r="BQ1286" s="1" t="s">
        <v>2765</v>
      </c>
      <c r="BR1286" s="1" t="s">
        <v>15470</v>
      </c>
      <c r="BS1286" s="1" t="s">
        <v>42</v>
      </c>
      <c r="BT1286" s="1" t="s">
        <v>15289</v>
      </c>
    </row>
    <row r="1287" spans="1:72" ht="13.5" customHeight="1">
      <c r="A1287" s="3" t="str">
        <f>HYPERLINK("http://kyu.snu.ac.kr/sdhj/index.jsp?type=hj/GK14802_00IH_0001_0023.jpg","1723_각북면_23")</f>
        <v>1723_각북면_23</v>
      </c>
      <c r="B1287" s="2">
        <v>1723</v>
      </c>
      <c r="C1287" s="2" t="s">
        <v>17313</v>
      </c>
      <c r="D1287" s="2" t="s">
        <v>17314</v>
      </c>
      <c r="E1287" s="2">
        <v>1286</v>
      </c>
      <c r="F1287" s="1">
        <v>7</v>
      </c>
      <c r="G1287" s="1" t="s">
        <v>2211</v>
      </c>
      <c r="H1287" s="1" t="s">
        <v>8456</v>
      </c>
      <c r="I1287" s="1">
        <v>11</v>
      </c>
      <c r="L1287" s="1">
        <v>5</v>
      </c>
      <c r="M1287" s="2" t="s">
        <v>16188</v>
      </c>
      <c r="N1287" s="2" t="s">
        <v>16189</v>
      </c>
      <c r="S1287" s="1" t="s">
        <v>216</v>
      </c>
      <c r="T1287" s="1" t="s">
        <v>8655</v>
      </c>
      <c r="Y1287" s="1" t="s">
        <v>51</v>
      </c>
      <c r="Z1287" s="1" t="s">
        <v>9254</v>
      </c>
      <c r="AC1287" s="1">
        <v>7</v>
      </c>
      <c r="AD1287" s="1" t="s">
        <v>230</v>
      </c>
      <c r="AE1287" s="1" t="s">
        <v>11441</v>
      </c>
    </row>
    <row r="1288" spans="1:72" ht="13.5" customHeight="1">
      <c r="A1288" s="3" t="str">
        <f>HYPERLINK("http://kyu.snu.ac.kr/sdhj/index.jsp?type=hj/GK14802_00IH_0001_0023.jpg","1723_각북면_23")</f>
        <v>1723_각북면_23</v>
      </c>
      <c r="B1288" s="2">
        <v>1723</v>
      </c>
      <c r="C1288" s="2" t="s">
        <v>17335</v>
      </c>
      <c r="D1288" s="2" t="s">
        <v>17336</v>
      </c>
      <c r="E1288" s="2">
        <v>1287</v>
      </c>
      <c r="F1288" s="1">
        <v>7</v>
      </c>
      <c r="G1288" s="1" t="s">
        <v>2211</v>
      </c>
      <c r="H1288" s="1" t="s">
        <v>8456</v>
      </c>
      <c r="I1288" s="1">
        <v>11</v>
      </c>
      <c r="L1288" s="1">
        <v>5</v>
      </c>
      <c r="M1288" s="2" t="s">
        <v>16188</v>
      </c>
      <c r="N1288" s="2" t="s">
        <v>16189</v>
      </c>
      <c r="S1288" s="1" t="s">
        <v>67</v>
      </c>
      <c r="T1288" s="1" t="s">
        <v>2699</v>
      </c>
      <c r="Y1288" s="1" t="s">
        <v>51</v>
      </c>
      <c r="Z1288" s="1" t="s">
        <v>9254</v>
      </c>
      <c r="AF1288" s="1" t="s">
        <v>164</v>
      </c>
      <c r="AG1288" s="1" t="s">
        <v>9220</v>
      </c>
    </row>
    <row r="1289" spans="1:72" ht="13.5" customHeight="1">
      <c r="A1289" s="3" t="str">
        <f>HYPERLINK("http://kyu.snu.ac.kr/sdhj/index.jsp?type=hj/GK14802_00IH_0001_0023.jpg","1723_각북면_23")</f>
        <v>1723_각북면_23</v>
      </c>
      <c r="B1289" s="2">
        <v>1723</v>
      </c>
      <c r="C1289" s="2" t="s">
        <v>17335</v>
      </c>
      <c r="D1289" s="2" t="s">
        <v>17336</v>
      </c>
      <c r="E1289" s="2">
        <v>1288</v>
      </c>
      <c r="F1289" s="1">
        <v>7</v>
      </c>
      <c r="G1289" s="1" t="s">
        <v>2211</v>
      </c>
      <c r="H1289" s="1" t="s">
        <v>8456</v>
      </c>
      <c r="I1289" s="1">
        <v>11</v>
      </c>
      <c r="L1289" s="1">
        <v>5</v>
      </c>
      <c r="M1289" s="2" t="s">
        <v>16188</v>
      </c>
      <c r="N1289" s="2" t="s">
        <v>16189</v>
      </c>
      <c r="S1289" s="1" t="s">
        <v>67</v>
      </c>
      <c r="T1289" s="1" t="s">
        <v>2699</v>
      </c>
      <c r="Y1289" s="1" t="s">
        <v>51</v>
      </c>
      <c r="Z1289" s="1" t="s">
        <v>9254</v>
      </c>
      <c r="AC1289" s="1">
        <v>4</v>
      </c>
      <c r="AD1289" s="1" t="s">
        <v>68</v>
      </c>
      <c r="AE1289" s="1" t="s">
        <v>11438</v>
      </c>
    </row>
    <row r="1290" spans="1:72" ht="13.5" customHeight="1">
      <c r="A1290" s="3" t="str">
        <f>HYPERLINK("http://kyu.snu.ac.kr/sdhj/index.jsp?type=hj/GK14802_00IH_0001_0023.jpg","1723_각북면_23")</f>
        <v>1723_각북면_23</v>
      </c>
      <c r="B1290" s="2">
        <v>1723</v>
      </c>
      <c r="C1290" s="2" t="s">
        <v>17335</v>
      </c>
      <c r="D1290" s="2" t="s">
        <v>17336</v>
      </c>
      <c r="E1290" s="2">
        <v>1289</v>
      </c>
      <c r="F1290" s="1">
        <v>7</v>
      </c>
      <c r="G1290" s="1" t="s">
        <v>2211</v>
      </c>
      <c r="H1290" s="1" t="s">
        <v>8456</v>
      </c>
      <c r="I1290" s="1">
        <v>11</v>
      </c>
      <c r="L1290" s="1">
        <v>5</v>
      </c>
      <c r="M1290" s="2" t="s">
        <v>16188</v>
      </c>
      <c r="N1290" s="2" t="s">
        <v>16189</v>
      </c>
      <c r="S1290" s="1" t="s">
        <v>2576</v>
      </c>
      <c r="T1290" s="1" t="s">
        <v>8729</v>
      </c>
      <c r="Y1290" s="1" t="s">
        <v>2766</v>
      </c>
      <c r="Z1290" s="1" t="s">
        <v>11069</v>
      </c>
      <c r="AC1290" s="1">
        <v>6</v>
      </c>
      <c r="AD1290" s="1" t="s">
        <v>165</v>
      </c>
      <c r="AE1290" s="1" t="s">
        <v>10958</v>
      </c>
    </row>
    <row r="1291" spans="1:72" ht="13.5" customHeight="1">
      <c r="A1291" s="3" t="str">
        <f>HYPERLINK("http://kyu.snu.ac.kr/sdhj/index.jsp?type=hj/GK14802_00IH_0001_0023.jpg","1723_각북면_23")</f>
        <v>1723_각북면_23</v>
      </c>
      <c r="B1291" s="2">
        <v>1723</v>
      </c>
      <c r="C1291" s="2" t="s">
        <v>17335</v>
      </c>
      <c r="D1291" s="2" t="s">
        <v>17336</v>
      </c>
      <c r="E1291" s="2">
        <v>1290</v>
      </c>
      <c r="F1291" s="1">
        <v>7</v>
      </c>
      <c r="G1291" s="1" t="s">
        <v>2211</v>
      </c>
      <c r="H1291" s="1" t="s">
        <v>8456</v>
      </c>
      <c r="I1291" s="1">
        <v>12</v>
      </c>
      <c r="J1291" s="1" t="s">
        <v>2767</v>
      </c>
      <c r="K1291" s="1" t="s">
        <v>14854</v>
      </c>
      <c r="L1291" s="1">
        <v>1</v>
      </c>
      <c r="M1291" s="2" t="s">
        <v>2767</v>
      </c>
      <c r="N1291" s="2" t="s">
        <v>14854</v>
      </c>
      <c r="T1291" s="1" t="s">
        <v>17300</v>
      </c>
      <c r="U1291" s="1" t="s">
        <v>544</v>
      </c>
      <c r="V1291" s="1" t="s">
        <v>8757</v>
      </c>
      <c r="W1291" s="1" t="s">
        <v>82</v>
      </c>
      <c r="X1291" s="1" t="s">
        <v>17467</v>
      </c>
      <c r="Y1291" s="1" t="s">
        <v>2768</v>
      </c>
      <c r="Z1291" s="1" t="s">
        <v>11068</v>
      </c>
      <c r="AC1291" s="1">
        <v>50</v>
      </c>
      <c r="AD1291" s="1" t="s">
        <v>168</v>
      </c>
      <c r="AE1291" s="1" t="s">
        <v>11458</v>
      </c>
      <c r="AJ1291" s="1" t="s">
        <v>17</v>
      </c>
      <c r="AK1291" s="1" t="s">
        <v>11643</v>
      </c>
      <c r="AL1291" s="1" t="s">
        <v>42</v>
      </c>
      <c r="AM1291" s="1" t="s">
        <v>15289</v>
      </c>
      <c r="AT1291" s="1" t="s">
        <v>76</v>
      </c>
      <c r="AU1291" s="1" t="s">
        <v>8908</v>
      </c>
      <c r="AV1291" s="1" t="s">
        <v>678</v>
      </c>
      <c r="AW1291" s="1" t="s">
        <v>9889</v>
      </c>
      <c r="BG1291" s="1" t="s">
        <v>76</v>
      </c>
      <c r="BH1291" s="1" t="s">
        <v>8908</v>
      </c>
      <c r="BI1291" s="1" t="s">
        <v>2769</v>
      </c>
      <c r="BJ1291" s="1" t="s">
        <v>13296</v>
      </c>
      <c r="BK1291" s="1" t="s">
        <v>76</v>
      </c>
      <c r="BL1291" s="1" t="s">
        <v>8908</v>
      </c>
      <c r="BM1291" s="1" t="s">
        <v>2770</v>
      </c>
      <c r="BN1291" s="1" t="s">
        <v>13765</v>
      </c>
      <c r="BO1291" s="1" t="s">
        <v>76</v>
      </c>
      <c r="BP1291" s="1" t="s">
        <v>8908</v>
      </c>
      <c r="BQ1291" s="1" t="s">
        <v>2771</v>
      </c>
      <c r="BR1291" s="1" t="s">
        <v>14449</v>
      </c>
      <c r="BS1291" s="1" t="s">
        <v>319</v>
      </c>
      <c r="BT1291" s="1" t="s">
        <v>11623</v>
      </c>
    </row>
    <row r="1292" spans="1:72" ht="13.5" customHeight="1">
      <c r="A1292" s="3" t="str">
        <f>HYPERLINK("http://kyu.snu.ac.kr/sdhj/index.jsp?type=hj/GK14802_00IH_0001_0023.jpg","1723_각북면_23")</f>
        <v>1723_각북면_23</v>
      </c>
      <c r="B1292" s="2">
        <v>1723</v>
      </c>
      <c r="C1292" s="2" t="s">
        <v>17069</v>
      </c>
      <c r="D1292" s="2" t="s">
        <v>17070</v>
      </c>
      <c r="E1292" s="2">
        <v>1291</v>
      </c>
      <c r="F1292" s="1">
        <v>7</v>
      </c>
      <c r="G1292" s="1" t="s">
        <v>2211</v>
      </c>
      <c r="H1292" s="1" t="s">
        <v>8456</v>
      </c>
      <c r="I1292" s="1">
        <v>12</v>
      </c>
      <c r="L1292" s="1">
        <v>1</v>
      </c>
      <c r="M1292" s="2" t="s">
        <v>2767</v>
      </c>
      <c r="N1292" s="2" t="s">
        <v>14854</v>
      </c>
      <c r="S1292" s="1" t="s">
        <v>49</v>
      </c>
      <c r="T1292" s="1" t="s">
        <v>241</v>
      </c>
      <c r="U1292" s="1" t="s">
        <v>176</v>
      </c>
      <c r="V1292" s="1" t="s">
        <v>8762</v>
      </c>
      <c r="Y1292" s="1" t="s">
        <v>2772</v>
      </c>
      <c r="Z1292" s="1" t="s">
        <v>11067</v>
      </c>
      <c r="AF1292" s="1" t="s">
        <v>164</v>
      </c>
      <c r="AG1292" s="1" t="s">
        <v>9220</v>
      </c>
    </row>
    <row r="1293" spans="1:72" ht="13.5" customHeight="1">
      <c r="A1293" s="3" t="str">
        <f>HYPERLINK("http://kyu.snu.ac.kr/sdhj/index.jsp?type=hj/GK14802_00IH_0001_0023.jpg","1723_각북면_23")</f>
        <v>1723_각북면_23</v>
      </c>
      <c r="B1293" s="2">
        <v>1723</v>
      </c>
      <c r="C1293" s="2" t="s">
        <v>17302</v>
      </c>
      <c r="D1293" s="2" t="s">
        <v>17303</v>
      </c>
      <c r="E1293" s="2">
        <v>1292</v>
      </c>
      <c r="F1293" s="1">
        <v>7</v>
      </c>
      <c r="G1293" s="1" t="s">
        <v>2211</v>
      </c>
      <c r="H1293" s="1" t="s">
        <v>8456</v>
      </c>
      <c r="I1293" s="1">
        <v>12</v>
      </c>
      <c r="L1293" s="1">
        <v>1</v>
      </c>
      <c r="M1293" s="2" t="s">
        <v>2767</v>
      </c>
      <c r="N1293" s="2" t="s">
        <v>14854</v>
      </c>
      <c r="S1293" s="1" t="s">
        <v>1760</v>
      </c>
      <c r="T1293" s="1" t="s">
        <v>8667</v>
      </c>
      <c r="W1293" s="1" t="s">
        <v>72</v>
      </c>
      <c r="X1293" s="1" t="s">
        <v>9205</v>
      </c>
      <c r="Y1293" s="1" t="s">
        <v>51</v>
      </c>
      <c r="Z1293" s="1" t="s">
        <v>9254</v>
      </c>
      <c r="AC1293" s="1">
        <v>46</v>
      </c>
      <c r="AD1293" s="1" t="s">
        <v>129</v>
      </c>
      <c r="AE1293" s="1" t="s">
        <v>11468</v>
      </c>
      <c r="AJ1293" s="1" t="s">
        <v>17</v>
      </c>
      <c r="AK1293" s="1" t="s">
        <v>11643</v>
      </c>
      <c r="AL1293" s="1" t="s">
        <v>75</v>
      </c>
      <c r="AM1293" s="1" t="s">
        <v>11565</v>
      </c>
      <c r="AT1293" s="1" t="s">
        <v>202</v>
      </c>
      <c r="AU1293" s="1" t="s">
        <v>8811</v>
      </c>
      <c r="AV1293" s="1" t="s">
        <v>1273</v>
      </c>
      <c r="AW1293" s="1" t="s">
        <v>9634</v>
      </c>
      <c r="BG1293" s="1" t="s">
        <v>38</v>
      </c>
      <c r="BH1293" s="1" t="s">
        <v>8841</v>
      </c>
      <c r="BI1293" s="1" t="s">
        <v>2773</v>
      </c>
      <c r="BJ1293" s="1" t="s">
        <v>13295</v>
      </c>
      <c r="BK1293" s="1" t="s">
        <v>202</v>
      </c>
      <c r="BL1293" s="1" t="s">
        <v>8811</v>
      </c>
      <c r="BM1293" s="1" t="s">
        <v>681</v>
      </c>
      <c r="BN1293" s="1" t="s">
        <v>9342</v>
      </c>
      <c r="BO1293" s="1" t="s">
        <v>202</v>
      </c>
      <c r="BP1293" s="1" t="s">
        <v>8811</v>
      </c>
      <c r="BQ1293" s="1" t="s">
        <v>2195</v>
      </c>
      <c r="BR1293" s="1" t="s">
        <v>15474</v>
      </c>
      <c r="BS1293" s="1" t="s">
        <v>179</v>
      </c>
      <c r="BT1293" s="1" t="s">
        <v>11548</v>
      </c>
    </row>
    <row r="1294" spans="1:72" ht="13.5" customHeight="1">
      <c r="A1294" s="3" t="str">
        <f>HYPERLINK("http://kyu.snu.ac.kr/sdhj/index.jsp?type=hj/GK14802_00IH_0001_0023.jpg","1723_각북면_23")</f>
        <v>1723_각북면_23</v>
      </c>
      <c r="B1294" s="2">
        <v>1723</v>
      </c>
      <c r="C1294" s="2" t="s">
        <v>17302</v>
      </c>
      <c r="D1294" s="2" t="s">
        <v>17303</v>
      </c>
      <c r="E1294" s="2">
        <v>1293</v>
      </c>
      <c r="F1294" s="1">
        <v>7</v>
      </c>
      <c r="G1294" s="1" t="s">
        <v>2211</v>
      </c>
      <c r="H1294" s="1" t="s">
        <v>8456</v>
      </c>
      <c r="I1294" s="1">
        <v>12</v>
      </c>
      <c r="L1294" s="1">
        <v>1</v>
      </c>
      <c r="M1294" s="2" t="s">
        <v>2767</v>
      </c>
      <c r="N1294" s="2" t="s">
        <v>14854</v>
      </c>
      <c r="S1294" s="1" t="s">
        <v>60</v>
      </c>
      <c r="T1294" s="1" t="s">
        <v>8660</v>
      </c>
      <c r="U1294" s="1" t="s">
        <v>2774</v>
      </c>
      <c r="V1294" s="1" t="s">
        <v>9101</v>
      </c>
      <c r="Y1294" s="1" t="s">
        <v>867</v>
      </c>
      <c r="Z1294" s="1" t="s">
        <v>9996</v>
      </c>
      <c r="AC1294" s="1">
        <v>23</v>
      </c>
      <c r="AD1294" s="1" t="s">
        <v>446</v>
      </c>
      <c r="AE1294" s="1" t="s">
        <v>11469</v>
      </c>
    </row>
    <row r="1295" spans="1:72" ht="13.5" customHeight="1">
      <c r="A1295" s="3" t="str">
        <f>HYPERLINK("http://kyu.snu.ac.kr/sdhj/index.jsp?type=hj/GK14802_00IH_0001_0023.jpg","1723_각북면_23")</f>
        <v>1723_각북면_23</v>
      </c>
      <c r="B1295" s="2">
        <v>1723</v>
      </c>
      <c r="C1295" s="2" t="s">
        <v>17302</v>
      </c>
      <c r="D1295" s="2" t="s">
        <v>17303</v>
      </c>
      <c r="E1295" s="2">
        <v>1294</v>
      </c>
      <c r="F1295" s="1">
        <v>7</v>
      </c>
      <c r="G1295" s="1" t="s">
        <v>2211</v>
      </c>
      <c r="H1295" s="1" t="s">
        <v>8456</v>
      </c>
      <c r="I1295" s="1">
        <v>12</v>
      </c>
      <c r="L1295" s="1">
        <v>2</v>
      </c>
      <c r="M1295" s="2" t="s">
        <v>2776</v>
      </c>
      <c r="N1295" s="2" t="s">
        <v>11066</v>
      </c>
      <c r="T1295" s="1" t="s">
        <v>17178</v>
      </c>
      <c r="U1295" s="1" t="s">
        <v>2775</v>
      </c>
      <c r="V1295" s="1" t="s">
        <v>9100</v>
      </c>
      <c r="Y1295" s="1" t="s">
        <v>2776</v>
      </c>
      <c r="Z1295" s="1" t="s">
        <v>11066</v>
      </c>
      <c r="AC1295" s="1">
        <v>58</v>
      </c>
      <c r="AD1295" s="1" t="s">
        <v>623</v>
      </c>
      <c r="AE1295" s="1" t="s">
        <v>11484</v>
      </c>
      <c r="AJ1295" s="1" t="s">
        <v>17</v>
      </c>
      <c r="AK1295" s="1" t="s">
        <v>11643</v>
      </c>
      <c r="AL1295" s="1" t="s">
        <v>93</v>
      </c>
      <c r="AM1295" s="1" t="s">
        <v>11615</v>
      </c>
      <c r="AR1295" s="1" t="s">
        <v>2777</v>
      </c>
      <c r="AS1295" s="1" t="s">
        <v>15304</v>
      </c>
      <c r="AT1295" s="1" t="s">
        <v>76</v>
      </c>
      <c r="AU1295" s="1" t="s">
        <v>8908</v>
      </c>
      <c r="AV1295" s="1" t="s">
        <v>2778</v>
      </c>
      <c r="AW1295" s="1" t="s">
        <v>12549</v>
      </c>
      <c r="BB1295" s="1" t="s">
        <v>176</v>
      </c>
      <c r="BC1295" s="1" t="s">
        <v>8762</v>
      </c>
      <c r="BD1295" s="1" t="s">
        <v>8275</v>
      </c>
      <c r="BE1295" s="1" t="s">
        <v>9386</v>
      </c>
      <c r="BG1295" s="1" t="s">
        <v>76</v>
      </c>
      <c r="BH1295" s="1" t="s">
        <v>8908</v>
      </c>
      <c r="BI1295" s="1" t="s">
        <v>2270</v>
      </c>
      <c r="BJ1295" s="1" t="s">
        <v>13294</v>
      </c>
      <c r="BK1295" s="1" t="s">
        <v>76</v>
      </c>
      <c r="BL1295" s="1" t="s">
        <v>8908</v>
      </c>
      <c r="BM1295" s="1" t="s">
        <v>2779</v>
      </c>
      <c r="BN1295" s="1" t="s">
        <v>13764</v>
      </c>
      <c r="BQ1295" s="1" t="s">
        <v>2780</v>
      </c>
      <c r="BR1295" s="1" t="s">
        <v>14448</v>
      </c>
      <c r="BS1295" s="1" t="s">
        <v>75</v>
      </c>
      <c r="BT1295" s="1" t="s">
        <v>11565</v>
      </c>
    </row>
    <row r="1296" spans="1:72" ht="13.5" customHeight="1">
      <c r="A1296" s="3" t="str">
        <f>HYPERLINK("http://kyu.snu.ac.kr/sdhj/index.jsp?type=hj/GK14802_00IH_0001_0023.jpg","1723_각북면_23")</f>
        <v>1723_각북면_23</v>
      </c>
      <c r="B1296" s="2">
        <v>1723</v>
      </c>
      <c r="C1296" s="2" t="s">
        <v>17870</v>
      </c>
      <c r="D1296" s="2" t="s">
        <v>17871</v>
      </c>
      <c r="E1296" s="2">
        <v>1295</v>
      </c>
      <c r="F1296" s="1">
        <v>7</v>
      </c>
      <c r="G1296" s="1" t="s">
        <v>2211</v>
      </c>
      <c r="H1296" s="1" t="s">
        <v>8456</v>
      </c>
      <c r="I1296" s="1">
        <v>12</v>
      </c>
      <c r="L1296" s="1">
        <v>2</v>
      </c>
      <c r="M1296" s="2" t="s">
        <v>2776</v>
      </c>
      <c r="N1296" s="2" t="s">
        <v>11066</v>
      </c>
      <c r="S1296" s="1" t="s">
        <v>49</v>
      </c>
      <c r="T1296" s="1" t="s">
        <v>241</v>
      </c>
      <c r="W1296" s="1" t="s">
        <v>82</v>
      </c>
      <c r="X1296" s="1" t="s">
        <v>17272</v>
      </c>
      <c r="Y1296" s="1" t="s">
        <v>51</v>
      </c>
      <c r="Z1296" s="1" t="s">
        <v>9254</v>
      </c>
      <c r="AC1296" s="1">
        <v>45</v>
      </c>
      <c r="AD1296" s="1" t="s">
        <v>536</v>
      </c>
      <c r="AE1296" s="1" t="s">
        <v>11475</v>
      </c>
      <c r="AJ1296" s="1" t="s">
        <v>17</v>
      </c>
      <c r="AK1296" s="1" t="s">
        <v>11643</v>
      </c>
      <c r="AL1296" s="1" t="s">
        <v>42</v>
      </c>
      <c r="AM1296" s="1" t="s">
        <v>15289</v>
      </c>
      <c r="AT1296" s="1" t="s">
        <v>76</v>
      </c>
      <c r="AU1296" s="1" t="s">
        <v>8908</v>
      </c>
      <c r="AV1296" s="1" t="s">
        <v>2781</v>
      </c>
      <c r="AW1296" s="1" t="s">
        <v>10031</v>
      </c>
      <c r="BG1296" s="1" t="s">
        <v>76</v>
      </c>
      <c r="BH1296" s="1" t="s">
        <v>8908</v>
      </c>
      <c r="BI1296" s="1" t="s">
        <v>2782</v>
      </c>
      <c r="BJ1296" s="1" t="s">
        <v>11061</v>
      </c>
      <c r="BK1296" s="1" t="s">
        <v>76</v>
      </c>
      <c r="BL1296" s="1" t="s">
        <v>8908</v>
      </c>
      <c r="BM1296" s="1" t="s">
        <v>2783</v>
      </c>
      <c r="BN1296" s="1" t="s">
        <v>13763</v>
      </c>
      <c r="BO1296" s="1" t="s">
        <v>76</v>
      </c>
      <c r="BP1296" s="1" t="s">
        <v>8908</v>
      </c>
      <c r="BQ1296" s="1" t="s">
        <v>2784</v>
      </c>
      <c r="BR1296" s="1" t="s">
        <v>14447</v>
      </c>
      <c r="BS1296" s="1" t="s">
        <v>81</v>
      </c>
      <c r="BT1296" s="1" t="s">
        <v>11611</v>
      </c>
    </row>
    <row r="1297" spans="1:72" ht="13.5" customHeight="1">
      <c r="A1297" s="3" t="str">
        <f>HYPERLINK("http://kyu.snu.ac.kr/sdhj/index.jsp?type=hj/GK14802_00IH_0001_0024.jpg","1723_각북면_24")</f>
        <v>1723_각북면_24</v>
      </c>
      <c r="B1297" s="2">
        <v>1723</v>
      </c>
      <c r="C1297" s="2" t="s">
        <v>17086</v>
      </c>
      <c r="D1297" s="2" t="s">
        <v>17087</v>
      </c>
      <c r="E1297" s="2">
        <v>1296</v>
      </c>
      <c r="F1297" s="1">
        <v>7</v>
      </c>
      <c r="G1297" s="1" t="s">
        <v>2211</v>
      </c>
      <c r="H1297" s="1" t="s">
        <v>8456</v>
      </c>
      <c r="I1297" s="1">
        <v>12</v>
      </c>
      <c r="L1297" s="1">
        <v>2</v>
      </c>
      <c r="M1297" s="2" t="s">
        <v>2776</v>
      </c>
      <c r="N1297" s="2" t="s">
        <v>11066</v>
      </c>
      <c r="S1297" s="1" t="s">
        <v>216</v>
      </c>
      <c r="T1297" s="1" t="s">
        <v>8655</v>
      </c>
      <c r="Y1297" s="1" t="s">
        <v>51</v>
      </c>
      <c r="Z1297" s="1" t="s">
        <v>9254</v>
      </c>
      <c r="AC1297" s="1">
        <v>4</v>
      </c>
      <c r="AD1297" s="1" t="s">
        <v>68</v>
      </c>
      <c r="AE1297" s="1" t="s">
        <v>11438</v>
      </c>
    </row>
    <row r="1298" spans="1:72" ht="13.5" customHeight="1">
      <c r="A1298" s="3" t="str">
        <f>HYPERLINK("http://kyu.snu.ac.kr/sdhj/index.jsp?type=hj/GK14802_00IH_0001_0024.jpg","1723_각북면_24")</f>
        <v>1723_각북면_24</v>
      </c>
      <c r="B1298" s="2">
        <v>1723</v>
      </c>
      <c r="C1298" s="2" t="s">
        <v>17183</v>
      </c>
      <c r="D1298" s="2" t="s">
        <v>17184</v>
      </c>
      <c r="E1298" s="2">
        <v>1297</v>
      </c>
      <c r="F1298" s="1">
        <v>7</v>
      </c>
      <c r="G1298" s="1" t="s">
        <v>2211</v>
      </c>
      <c r="H1298" s="1" t="s">
        <v>8456</v>
      </c>
      <c r="I1298" s="1">
        <v>12</v>
      </c>
      <c r="L1298" s="1">
        <v>3</v>
      </c>
      <c r="M1298" s="2" t="s">
        <v>16190</v>
      </c>
      <c r="N1298" s="2" t="s">
        <v>16191</v>
      </c>
      <c r="T1298" s="1" t="s">
        <v>17872</v>
      </c>
      <c r="U1298" s="1" t="s">
        <v>2785</v>
      </c>
      <c r="V1298" s="1" t="s">
        <v>9099</v>
      </c>
      <c r="W1298" s="1" t="s">
        <v>82</v>
      </c>
      <c r="X1298" s="1" t="s">
        <v>17873</v>
      </c>
      <c r="Y1298" s="1" t="s">
        <v>2786</v>
      </c>
      <c r="Z1298" s="1" t="s">
        <v>10439</v>
      </c>
      <c r="AC1298" s="1">
        <v>50</v>
      </c>
      <c r="AD1298" s="1" t="s">
        <v>168</v>
      </c>
      <c r="AE1298" s="1" t="s">
        <v>11458</v>
      </c>
      <c r="AJ1298" s="1" t="s">
        <v>17</v>
      </c>
      <c r="AK1298" s="1" t="s">
        <v>11643</v>
      </c>
      <c r="AL1298" s="1" t="s">
        <v>42</v>
      </c>
      <c r="AM1298" s="1" t="s">
        <v>15289</v>
      </c>
      <c r="AT1298" s="1" t="s">
        <v>277</v>
      </c>
      <c r="AU1298" s="1" t="s">
        <v>14894</v>
      </c>
      <c r="AV1298" s="1" t="s">
        <v>2304</v>
      </c>
      <c r="AW1298" s="1" t="s">
        <v>11152</v>
      </c>
      <c r="BG1298" s="1" t="s">
        <v>395</v>
      </c>
      <c r="BH1298" s="1" t="s">
        <v>8870</v>
      </c>
      <c r="BI1298" s="1" t="s">
        <v>2573</v>
      </c>
      <c r="BJ1298" s="1" t="s">
        <v>13288</v>
      </c>
      <c r="BK1298" s="1" t="s">
        <v>76</v>
      </c>
      <c r="BL1298" s="1" t="s">
        <v>8908</v>
      </c>
      <c r="BM1298" s="1" t="s">
        <v>874</v>
      </c>
      <c r="BN1298" s="1" t="s">
        <v>13051</v>
      </c>
      <c r="BO1298" s="1" t="s">
        <v>301</v>
      </c>
      <c r="BP1298" s="1" t="s">
        <v>8760</v>
      </c>
      <c r="BQ1298" s="1" t="s">
        <v>2787</v>
      </c>
      <c r="BR1298" s="1" t="s">
        <v>14446</v>
      </c>
      <c r="BS1298" s="1" t="s">
        <v>130</v>
      </c>
      <c r="BT1298" s="1" t="s">
        <v>11651</v>
      </c>
    </row>
    <row r="1299" spans="1:72" ht="13.5" customHeight="1">
      <c r="A1299" s="3" t="str">
        <f>HYPERLINK("http://kyu.snu.ac.kr/sdhj/index.jsp?type=hj/GK14802_00IH_0001_0024.jpg","1723_각북면_24")</f>
        <v>1723_각북면_24</v>
      </c>
      <c r="B1299" s="2">
        <v>1723</v>
      </c>
      <c r="C1299" s="2" t="s">
        <v>17265</v>
      </c>
      <c r="D1299" s="2" t="s">
        <v>17266</v>
      </c>
      <c r="E1299" s="2">
        <v>1298</v>
      </c>
      <c r="F1299" s="1">
        <v>7</v>
      </c>
      <c r="G1299" s="1" t="s">
        <v>2211</v>
      </c>
      <c r="H1299" s="1" t="s">
        <v>8456</v>
      </c>
      <c r="I1299" s="1">
        <v>12</v>
      </c>
      <c r="L1299" s="1">
        <v>3</v>
      </c>
      <c r="M1299" s="2" t="s">
        <v>16190</v>
      </c>
      <c r="N1299" s="2" t="s">
        <v>16191</v>
      </c>
      <c r="S1299" s="1" t="s">
        <v>49</v>
      </c>
      <c r="T1299" s="1" t="s">
        <v>241</v>
      </c>
      <c r="W1299" s="1" t="s">
        <v>2788</v>
      </c>
      <c r="X1299" s="1" t="s">
        <v>9211</v>
      </c>
      <c r="Y1299" s="1" t="s">
        <v>51</v>
      </c>
      <c r="Z1299" s="1" t="s">
        <v>9254</v>
      </c>
      <c r="AC1299" s="1">
        <v>29</v>
      </c>
      <c r="AD1299" s="1" t="s">
        <v>233</v>
      </c>
      <c r="AE1299" s="1" t="s">
        <v>11435</v>
      </c>
      <c r="AJ1299" s="1" t="s">
        <v>17</v>
      </c>
      <c r="AK1299" s="1" t="s">
        <v>11643</v>
      </c>
      <c r="AL1299" s="1" t="s">
        <v>2789</v>
      </c>
      <c r="AM1299" s="1" t="s">
        <v>11700</v>
      </c>
      <c r="AT1299" s="1" t="s">
        <v>2764</v>
      </c>
      <c r="AU1299" s="1" t="s">
        <v>8967</v>
      </c>
      <c r="AV1299" s="1" t="s">
        <v>2790</v>
      </c>
      <c r="AW1299" s="1" t="s">
        <v>9240</v>
      </c>
      <c r="BG1299" s="1" t="s">
        <v>76</v>
      </c>
      <c r="BH1299" s="1" t="s">
        <v>8908</v>
      </c>
      <c r="BI1299" s="1" t="s">
        <v>14743</v>
      </c>
      <c r="BJ1299" s="1" t="s">
        <v>11025</v>
      </c>
      <c r="BK1299" s="1" t="s">
        <v>2791</v>
      </c>
      <c r="BL1299" s="1" t="s">
        <v>12554</v>
      </c>
      <c r="BM1299" s="1" t="s">
        <v>2792</v>
      </c>
      <c r="BN1299" s="1" t="s">
        <v>10680</v>
      </c>
      <c r="BQ1299" s="1" t="s">
        <v>2793</v>
      </c>
      <c r="BR1299" s="1" t="s">
        <v>14445</v>
      </c>
      <c r="BS1299" s="1" t="s">
        <v>75</v>
      </c>
      <c r="BT1299" s="1" t="s">
        <v>11565</v>
      </c>
    </row>
    <row r="1300" spans="1:72" ht="13.5" customHeight="1">
      <c r="A1300" s="3" t="str">
        <f>HYPERLINK("http://kyu.snu.ac.kr/sdhj/index.jsp?type=hj/GK14802_00IH_0001_0024.jpg","1723_각북면_24")</f>
        <v>1723_각북면_24</v>
      </c>
      <c r="B1300" s="2">
        <v>1723</v>
      </c>
      <c r="C1300" s="2" t="s">
        <v>17248</v>
      </c>
      <c r="D1300" s="2" t="s">
        <v>17249</v>
      </c>
      <c r="E1300" s="2">
        <v>1299</v>
      </c>
      <c r="F1300" s="1">
        <v>7</v>
      </c>
      <c r="G1300" s="1" t="s">
        <v>2211</v>
      </c>
      <c r="H1300" s="1" t="s">
        <v>8456</v>
      </c>
      <c r="I1300" s="1">
        <v>12</v>
      </c>
      <c r="L1300" s="1">
        <v>3</v>
      </c>
      <c r="M1300" s="2" t="s">
        <v>16190</v>
      </c>
      <c r="N1300" s="2" t="s">
        <v>16191</v>
      </c>
      <c r="S1300" s="1" t="s">
        <v>216</v>
      </c>
      <c r="T1300" s="1" t="s">
        <v>8655</v>
      </c>
      <c r="Y1300" s="1" t="s">
        <v>51</v>
      </c>
      <c r="Z1300" s="1" t="s">
        <v>9254</v>
      </c>
      <c r="AC1300" s="1">
        <v>10</v>
      </c>
      <c r="AD1300" s="1" t="s">
        <v>65</v>
      </c>
      <c r="AE1300" s="1" t="s">
        <v>11462</v>
      </c>
    </row>
    <row r="1301" spans="1:72" ht="13.5" customHeight="1">
      <c r="A1301" s="3" t="str">
        <f>HYPERLINK("http://kyu.snu.ac.kr/sdhj/index.jsp?type=hj/GK14802_00IH_0001_0024.jpg","1723_각북면_24")</f>
        <v>1723_각북면_24</v>
      </c>
      <c r="B1301" s="2">
        <v>1723</v>
      </c>
      <c r="C1301" s="2" t="s">
        <v>17464</v>
      </c>
      <c r="D1301" s="2" t="s">
        <v>17465</v>
      </c>
      <c r="E1301" s="2">
        <v>1300</v>
      </c>
      <c r="F1301" s="1">
        <v>7</v>
      </c>
      <c r="G1301" s="1" t="s">
        <v>2211</v>
      </c>
      <c r="H1301" s="1" t="s">
        <v>8456</v>
      </c>
      <c r="I1301" s="1">
        <v>12</v>
      </c>
      <c r="L1301" s="1">
        <v>3</v>
      </c>
      <c r="M1301" s="2" t="s">
        <v>16190</v>
      </c>
      <c r="N1301" s="2" t="s">
        <v>16191</v>
      </c>
      <c r="S1301" s="1" t="s">
        <v>67</v>
      </c>
      <c r="T1301" s="1" t="s">
        <v>2699</v>
      </c>
      <c r="Y1301" s="1" t="s">
        <v>51</v>
      </c>
      <c r="Z1301" s="1" t="s">
        <v>9254</v>
      </c>
      <c r="AC1301" s="1">
        <v>4</v>
      </c>
      <c r="AD1301" s="1" t="s">
        <v>68</v>
      </c>
      <c r="AE1301" s="1" t="s">
        <v>11438</v>
      </c>
    </row>
    <row r="1302" spans="1:72" ht="13.5" customHeight="1">
      <c r="A1302" s="3" t="str">
        <f>HYPERLINK("http://kyu.snu.ac.kr/sdhj/index.jsp?type=hj/GK14802_00IH_0001_0024.jpg","1723_각북면_24")</f>
        <v>1723_각북면_24</v>
      </c>
      <c r="B1302" s="2">
        <v>1723</v>
      </c>
      <c r="C1302" s="2" t="s">
        <v>17464</v>
      </c>
      <c r="D1302" s="2" t="s">
        <v>17465</v>
      </c>
      <c r="E1302" s="2">
        <v>1301</v>
      </c>
      <c r="F1302" s="1">
        <v>7</v>
      </c>
      <c r="G1302" s="1" t="s">
        <v>2211</v>
      </c>
      <c r="H1302" s="1" t="s">
        <v>8456</v>
      </c>
      <c r="I1302" s="1">
        <v>12</v>
      </c>
      <c r="L1302" s="1">
        <v>3</v>
      </c>
      <c r="M1302" s="2" t="s">
        <v>16190</v>
      </c>
      <c r="N1302" s="2" t="s">
        <v>16191</v>
      </c>
      <c r="S1302" s="1" t="s">
        <v>147</v>
      </c>
      <c r="T1302" s="1" t="s">
        <v>8669</v>
      </c>
      <c r="U1302" s="1" t="s">
        <v>112</v>
      </c>
      <c r="V1302" s="1" t="s">
        <v>8759</v>
      </c>
      <c r="Y1302" s="1" t="s">
        <v>2794</v>
      </c>
      <c r="Z1302" s="1" t="s">
        <v>11065</v>
      </c>
      <c r="AF1302" s="1" t="s">
        <v>114</v>
      </c>
      <c r="AG1302" s="1" t="s">
        <v>11505</v>
      </c>
    </row>
    <row r="1303" spans="1:72" ht="13.5" customHeight="1">
      <c r="A1303" s="3" t="str">
        <f>HYPERLINK("http://kyu.snu.ac.kr/sdhj/index.jsp?type=hj/GK14802_00IH_0001_0024.jpg","1723_각북면_24")</f>
        <v>1723_각북면_24</v>
      </c>
      <c r="B1303" s="2">
        <v>1723</v>
      </c>
      <c r="C1303" s="2" t="s">
        <v>17261</v>
      </c>
      <c r="D1303" s="2" t="s">
        <v>17262</v>
      </c>
      <c r="E1303" s="2">
        <v>1302</v>
      </c>
      <c r="F1303" s="1">
        <v>7</v>
      </c>
      <c r="G1303" s="1" t="s">
        <v>2211</v>
      </c>
      <c r="H1303" s="1" t="s">
        <v>8456</v>
      </c>
      <c r="I1303" s="1">
        <v>12</v>
      </c>
      <c r="L1303" s="1">
        <v>3</v>
      </c>
      <c r="M1303" s="2" t="s">
        <v>16190</v>
      </c>
      <c r="N1303" s="2" t="s">
        <v>16191</v>
      </c>
      <c r="S1303" s="1" t="s">
        <v>136</v>
      </c>
      <c r="T1303" s="1" t="s">
        <v>4203</v>
      </c>
      <c r="Y1303" s="1" t="s">
        <v>404</v>
      </c>
      <c r="Z1303" s="1" t="s">
        <v>11031</v>
      </c>
      <c r="AC1303" s="1">
        <v>2</v>
      </c>
      <c r="AD1303" s="1" t="s">
        <v>120</v>
      </c>
      <c r="AE1303" s="1" t="s">
        <v>11461</v>
      </c>
      <c r="AG1303" s="1" t="s">
        <v>17874</v>
      </c>
    </row>
    <row r="1304" spans="1:72" ht="13.5" customHeight="1">
      <c r="A1304" s="3" t="str">
        <f>HYPERLINK("http://kyu.snu.ac.kr/sdhj/index.jsp?type=hj/GK14802_00IH_0001_0024.jpg","1723_각북면_24")</f>
        <v>1723_각북면_24</v>
      </c>
      <c r="B1304" s="2">
        <v>1723</v>
      </c>
      <c r="C1304" s="2" t="s">
        <v>17464</v>
      </c>
      <c r="D1304" s="2" t="s">
        <v>17465</v>
      </c>
      <c r="E1304" s="2">
        <v>1303</v>
      </c>
      <c r="F1304" s="1">
        <v>7</v>
      </c>
      <c r="G1304" s="1" t="s">
        <v>2211</v>
      </c>
      <c r="H1304" s="1" t="s">
        <v>8456</v>
      </c>
      <c r="I1304" s="1">
        <v>12</v>
      </c>
      <c r="L1304" s="1">
        <v>3</v>
      </c>
      <c r="M1304" s="2" t="s">
        <v>16190</v>
      </c>
      <c r="N1304" s="2" t="s">
        <v>16191</v>
      </c>
      <c r="S1304" s="1" t="s">
        <v>67</v>
      </c>
      <c r="T1304" s="1" t="s">
        <v>2699</v>
      </c>
      <c r="Y1304" s="1" t="s">
        <v>51</v>
      </c>
      <c r="Z1304" s="1" t="s">
        <v>9254</v>
      </c>
      <c r="AC1304" s="1">
        <v>1</v>
      </c>
      <c r="AD1304" s="1" t="s">
        <v>88</v>
      </c>
      <c r="AE1304" s="1" t="s">
        <v>11437</v>
      </c>
      <c r="AF1304" s="1" t="s">
        <v>15164</v>
      </c>
      <c r="AG1304" s="1" t="s">
        <v>15254</v>
      </c>
    </row>
    <row r="1305" spans="1:72" ht="13.5" customHeight="1">
      <c r="A1305" s="3" t="str">
        <f>HYPERLINK("http://kyu.snu.ac.kr/sdhj/index.jsp?type=hj/GK14802_00IH_0001_0024.jpg","1723_각북면_24")</f>
        <v>1723_각북면_24</v>
      </c>
      <c r="B1305" s="2">
        <v>1723</v>
      </c>
      <c r="C1305" s="2" t="s">
        <v>17464</v>
      </c>
      <c r="D1305" s="2" t="s">
        <v>17465</v>
      </c>
      <c r="E1305" s="2">
        <v>1304</v>
      </c>
      <c r="F1305" s="1">
        <v>7</v>
      </c>
      <c r="G1305" s="1" t="s">
        <v>2211</v>
      </c>
      <c r="H1305" s="1" t="s">
        <v>8456</v>
      </c>
      <c r="I1305" s="1">
        <v>12</v>
      </c>
      <c r="L1305" s="1">
        <v>4</v>
      </c>
      <c r="M1305" s="2" t="s">
        <v>19202</v>
      </c>
      <c r="N1305" s="2" t="s">
        <v>16192</v>
      </c>
      <c r="T1305" s="1" t="s">
        <v>17875</v>
      </c>
      <c r="U1305" s="1" t="s">
        <v>503</v>
      </c>
      <c r="V1305" s="1" t="s">
        <v>8753</v>
      </c>
      <c r="W1305" s="1" t="s">
        <v>102</v>
      </c>
      <c r="X1305" s="1" t="s">
        <v>9211</v>
      </c>
      <c r="Y1305" s="1" t="s">
        <v>8257</v>
      </c>
      <c r="Z1305" s="1" t="s">
        <v>10254</v>
      </c>
      <c r="AC1305" s="1">
        <v>67</v>
      </c>
      <c r="AD1305" s="1" t="s">
        <v>230</v>
      </c>
      <c r="AE1305" s="1" t="s">
        <v>11441</v>
      </c>
      <c r="AJ1305" s="1" t="s">
        <v>17</v>
      </c>
      <c r="AK1305" s="1" t="s">
        <v>11643</v>
      </c>
      <c r="AL1305" s="1" t="s">
        <v>518</v>
      </c>
      <c r="AM1305" s="1" t="s">
        <v>11637</v>
      </c>
      <c r="AT1305" s="1" t="s">
        <v>76</v>
      </c>
      <c r="AU1305" s="1" t="s">
        <v>8908</v>
      </c>
      <c r="AV1305" s="1" t="s">
        <v>43</v>
      </c>
      <c r="AW1305" s="1" t="s">
        <v>17876</v>
      </c>
      <c r="BG1305" s="1" t="s">
        <v>76</v>
      </c>
      <c r="BH1305" s="1" t="s">
        <v>8908</v>
      </c>
      <c r="BI1305" s="1" t="s">
        <v>354</v>
      </c>
      <c r="BJ1305" s="1" t="s">
        <v>12631</v>
      </c>
      <c r="BK1305" s="1" t="s">
        <v>76</v>
      </c>
      <c r="BL1305" s="1" t="s">
        <v>8908</v>
      </c>
      <c r="BM1305" s="1" t="s">
        <v>2192</v>
      </c>
      <c r="BN1305" s="1" t="s">
        <v>12594</v>
      </c>
      <c r="BO1305" s="1" t="s">
        <v>76</v>
      </c>
      <c r="BP1305" s="1" t="s">
        <v>8908</v>
      </c>
      <c r="BQ1305" s="1" t="s">
        <v>2795</v>
      </c>
      <c r="BR1305" s="1" t="s">
        <v>15635</v>
      </c>
      <c r="BS1305" s="1" t="s">
        <v>42</v>
      </c>
      <c r="BT1305" s="1" t="s">
        <v>15289</v>
      </c>
    </row>
    <row r="1306" spans="1:72" ht="13.5" customHeight="1">
      <c r="A1306" s="3" t="str">
        <f>HYPERLINK("http://kyu.snu.ac.kr/sdhj/index.jsp?type=hj/GK14802_00IH_0001_0024.jpg","1723_각북면_24")</f>
        <v>1723_각북면_24</v>
      </c>
      <c r="B1306" s="2">
        <v>1723</v>
      </c>
      <c r="C1306" s="2" t="s">
        <v>17106</v>
      </c>
      <c r="D1306" s="2" t="s">
        <v>17107</v>
      </c>
      <c r="E1306" s="2">
        <v>1305</v>
      </c>
      <c r="F1306" s="1">
        <v>7</v>
      </c>
      <c r="G1306" s="1" t="s">
        <v>2211</v>
      </c>
      <c r="H1306" s="1" t="s">
        <v>8456</v>
      </c>
      <c r="I1306" s="1">
        <v>12</v>
      </c>
      <c r="L1306" s="1">
        <v>4</v>
      </c>
      <c r="M1306" s="2" t="s">
        <v>19202</v>
      </c>
      <c r="N1306" s="2" t="s">
        <v>16192</v>
      </c>
      <c r="S1306" s="1" t="s">
        <v>216</v>
      </c>
      <c r="T1306" s="1" t="s">
        <v>8655</v>
      </c>
      <c r="Y1306" s="1" t="s">
        <v>348</v>
      </c>
      <c r="Z1306" s="1" t="s">
        <v>9600</v>
      </c>
      <c r="AC1306" s="1">
        <v>10</v>
      </c>
      <c r="AD1306" s="1" t="s">
        <v>65</v>
      </c>
      <c r="AE1306" s="1" t="s">
        <v>11462</v>
      </c>
    </row>
    <row r="1307" spans="1:72" ht="13.5" customHeight="1">
      <c r="A1307" s="3" t="str">
        <f>HYPERLINK("http://kyu.snu.ac.kr/sdhj/index.jsp?type=hj/GK14802_00IH_0001_0024.jpg","1723_각북면_24")</f>
        <v>1723_각북면_24</v>
      </c>
      <c r="B1307" s="2">
        <v>1723</v>
      </c>
      <c r="C1307" s="2" t="s">
        <v>17659</v>
      </c>
      <c r="D1307" s="2" t="s">
        <v>17660</v>
      </c>
      <c r="E1307" s="2">
        <v>1306</v>
      </c>
      <c r="F1307" s="1">
        <v>7</v>
      </c>
      <c r="G1307" s="1" t="s">
        <v>2211</v>
      </c>
      <c r="H1307" s="1" t="s">
        <v>8456</v>
      </c>
      <c r="I1307" s="1">
        <v>12</v>
      </c>
      <c r="L1307" s="1">
        <v>5</v>
      </c>
      <c r="M1307" s="2" t="s">
        <v>3470</v>
      </c>
      <c r="N1307" s="2" t="s">
        <v>15951</v>
      </c>
      <c r="Q1307" s="1" t="s">
        <v>2796</v>
      </c>
      <c r="R1307" s="1" t="s">
        <v>8648</v>
      </c>
      <c r="T1307" s="1" t="s">
        <v>17188</v>
      </c>
      <c r="W1307" s="1" t="s">
        <v>82</v>
      </c>
      <c r="X1307" s="1" t="s">
        <v>17289</v>
      </c>
      <c r="Y1307" s="1" t="s">
        <v>51</v>
      </c>
      <c r="Z1307" s="1" t="s">
        <v>9254</v>
      </c>
      <c r="AC1307" s="1">
        <v>34</v>
      </c>
      <c r="AD1307" s="1" t="s">
        <v>115</v>
      </c>
      <c r="AE1307" s="1" t="s">
        <v>11474</v>
      </c>
      <c r="AJ1307" s="1" t="s">
        <v>17</v>
      </c>
      <c r="AK1307" s="1" t="s">
        <v>11643</v>
      </c>
      <c r="AL1307" s="1" t="s">
        <v>42</v>
      </c>
      <c r="AM1307" s="1" t="s">
        <v>15289</v>
      </c>
      <c r="AT1307" s="1" t="s">
        <v>57</v>
      </c>
      <c r="AU1307" s="1" t="s">
        <v>8812</v>
      </c>
      <c r="AV1307" s="1" t="s">
        <v>2797</v>
      </c>
      <c r="AW1307" s="1" t="s">
        <v>12548</v>
      </c>
      <c r="BG1307" s="1" t="s">
        <v>202</v>
      </c>
      <c r="BH1307" s="1" t="s">
        <v>8811</v>
      </c>
      <c r="BI1307" s="1" t="s">
        <v>2296</v>
      </c>
      <c r="BJ1307" s="1" t="s">
        <v>10219</v>
      </c>
      <c r="BK1307" s="1" t="s">
        <v>202</v>
      </c>
      <c r="BL1307" s="1" t="s">
        <v>8811</v>
      </c>
      <c r="BM1307" s="1" t="s">
        <v>2798</v>
      </c>
      <c r="BN1307" s="1" t="s">
        <v>13762</v>
      </c>
      <c r="BO1307" s="1" t="s">
        <v>38</v>
      </c>
      <c r="BP1307" s="1" t="s">
        <v>8841</v>
      </c>
      <c r="BQ1307" s="1" t="s">
        <v>2799</v>
      </c>
      <c r="BR1307" s="1" t="s">
        <v>14444</v>
      </c>
      <c r="BS1307" s="1" t="s">
        <v>2434</v>
      </c>
      <c r="BT1307" s="1" t="s">
        <v>11701</v>
      </c>
    </row>
    <row r="1308" spans="1:72" ht="13.5" customHeight="1">
      <c r="A1308" s="3" t="str">
        <f>HYPERLINK("http://kyu.snu.ac.kr/sdhj/index.jsp?type=hj/GK14802_00IH_0001_0024.jpg","1723_각북면_24")</f>
        <v>1723_각북면_24</v>
      </c>
      <c r="B1308" s="2">
        <v>1723</v>
      </c>
      <c r="C1308" s="2" t="s">
        <v>17779</v>
      </c>
      <c r="D1308" s="2" t="s">
        <v>17780</v>
      </c>
      <c r="E1308" s="2">
        <v>1307</v>
      </c>
      <c r="F1308" s="1">
        <v>7</v>
      </c>
      <c r="G1308" s="1" t="s">
        <v>2211</v>
      </c>
      <c r="H1308" s="1" t="s">
        <v>8456</v>
      </c>
      <c r="I1308" s="1">
        <v>12</v>
      </c>
      <c r="L1308" s="1">
        <v>5</v>
      </c>
      <c r="M1308" s="2" t="s">
        <v>3470</v>
      </c>
      <c r="N1308" s="2" t="s">
        <v>15951</v>
      </c>
      <c r="S1308" s="1" t="s">
        <v>216</v>
      </c>
      <c r="T1308" s="1" t="s">
        <v>8655</v>
      </c>
      <c r="Y1308" s="1" t="s">
        <v>1153</v>
      </c>
      <c r="Z1308" s="1" t="s">
        <v>9404</v>
      </c>
      <c r="AC1308" s="1">
        <v>8</v>
      </c>
      <c r="AD1308" s="1" t="s">
        <v>593</v>
      </c>
      <c r="AE1308" s="1" t="s">
        <v>11448</v>
      </c>
    </row>
    <row r="1309" spans="1:72" ht="13.5" customHeight="1">
      <c r="A1309" s="3" t="str">
        <f>HYPERLINK("http://kyu.snu.ac.kr/sdhj/index.jsp?type=hj/GK14802_00IH_0001_0024.jpg","1723_각북면_24")</f>
        <v>1723_각북면_24</v>
      </c>
      <c r="B1309" s="2">
        <v>1723</v>
      </c>
      <c r="C1309" s="2" t="s">
        <v>17189</v>
      </c>
      <c r="D1309" s="2" t="s">
        <v>17190</v>
      </c>
      <c r="E1309" s="2">
        <v>1308</v>
      </c>
      <c r="F1309" s="1">
        <v>7</v>
      </c>
      <c r="G1309" s="1" t="s">
        <v>2211</v>
      </c>
      <c r="H1309" s="1" t="s">
        <v>8456</v>
      </c>
      <c r="I1309" s="1">
        <v>13</v>
      </c>
      <c r="J1309" s="1" t="s">
        <v>2800</v>
      </c>
      <c r="K1309" s="1" t="s">
        <v>17877</v>
      </c>
      <c r="L1309" s="1">
        <v>1</v>
      </c>
      <c r="M1309" s="2" t="s">
        <v>2800</v>
      </c>
      <c r="N1309" s="2" t="s">
        <v>16193</v>
      </c>
      <c r="T1309" s="1" t="s">
        <v>17300</v>
      </c>
      <c r="U1309" s="1" t="s">
        <v>2364</v>
      </c>
      <c r="V1309" s="1" t="s">
        <v>9029</v>
      </c>
      <c r="W1309" s="1" t="s">
        <v>883</v>
      </c>
      <c r="X1309" s="1" t="s">
        <v>17878</v>
      </c>
      <c r="Y1309" s="1" t="s">
        <v>2801</v>
      </c>
      <c r="Z1309" s="1" t="s">
        <v>9768</v>
      </c>
      <c r="AC1309" s="1">
        <v>46</v>
      </c>
      <c r="AD1309" s="1" t="s">
        <v>129</v>
      </c>
      <c r="AE1309" s="1" t="s">
        <v>11468</v>
      </c>
      <c r="AJ1309" s="1" t="s">
        <v>17</v>
      </c>
      <c r="AK1309" s="1" t="s">
        <v>11643</v>
      </c>
      <c r="AL1309" s="1" t="s">
        <v>884</v>
      </c>
      <c r="AM1309" s="1" t="s">
        <v>15297</v>
      </c>
      <c r="AT1309" s="1" t="s">
        <v>98</v>
      </c>
      <c r="AU1309" s="1" t="s">
        <v>11883</v>
      </c>
      <c r="AV1309" s="1" t="s">
        <v>2802</v>
      </c>
      <c r="AW1309" s="1" t="s">
        <v>12547</v>
      </c>
      <c r="BG1309" s="1" t="s">
        <v>57</v>
      </c>
      <c r="BH1309" s="1" t="s">
        <v>8812</v>
      </c>
      <c r="BI1309" s="1" t="s">
        <v>2803</v>
      </c>
      <c r="BJ1309" s="1" t="s">
        <v>13293</v>
      </c>
      <c r="BK1309" s="1" t="s">
        <v>57</v>
      </c>
      <c r="BL1309" s="1" t="s">
        <v>8812</v>
      </c>
      <c r="BM1309" s="1" t="s">
        <v>2804</v>
      </c>
      <c r="BN1309" s="1" t="s">
        <v>11001</v>
      </c>
      <c r="BO1309" s="1" t="s">
        <v>76</v>
      </c>
      <c r="BP1309" s="1" t="s">
        <v>8908</v>
      </c>
      <c r="BQ1309" s="1" t="s">
        <v>2805</v>
      </c>
      <c r="BR1309" s="1" t="s">
        <v>14443</v>
      </c>
      <c r="BS1309" s="1" t="s">
        <v>130</v>
      </c>
      <c r="BT1309" s="1" t="s">
        <v>11651</v>
      </c>
    </row>
    <row r="1310" spans="1:72" ht="13.5" customHeight="1">
      <c r="A1310" s="3" t="str">
        <f>HYPERLINK("http://kyu.snu.ac.kr/sdhj/index.jsp?type=hj/GK14802_00IH_0001_0024.jpg","1723_각북면_24")</f>
        <v>1723_각북면_24</v>
      </c>
      <c r="B1310" s="2">
        <v>1723</v>
      </c>
      <c r="C1310" s="2" t="s">
        <v>17149</v>
      </c>
      <c r="D1310" s="2" t="s">
        <v>17150</v>
      </c>
      <c r="E1310" s="2">
        <v>1309</v>
      </c>
      <c r="F1310" s="1">
        <v>7</v>
      </c>
      <c r="G1310" s="1" t="s">
        <v>2211</v>
      </c>
      <c r="H1310" s="1" t="s">
        <v>8456</v>
      </c>
      <c r="I1310" s="1">
        <v>13</v>
      </c>
      <c r="L1310" s="1">
        <v>1</v>
      </c>
      <c r="M1310" s="2" t="s">
        <v>2800</v>
      </c>
      <c r="N1310" s="2" t="s">
        <v>16193</v>
      </c>
      <c r="S1310" s="1" t="s">
        <v>49</v>
      </c>
      <c r="T1310" s="1" t="s">
        <v>241</v>
      </c>
      <c r="W1310" s="1" t="s">
        <v>102</v>
      </c>
      <c r="X1310" s="1" t="s">
        <v>9211</v>
      </c>
      <c r="Y1310" s="1" t="s">
        <v>51</v>
      </c>
      <c r="Z1310" s="1" t="s">
        <v>9254</v>
      </c>
      <c r="AC1310" s="1">
        <v>47</v>
      </c>
      <c r="AD1310" s="1" t="s">
        <v>223</v>
      </c>
      <c r="AE1310" s="1" t="s">
        <v>11481</v>
      </c>
      <c r="AJ1310" s="1" t="s">
        <v>17</v>
      </c>
      <c r="AK1310" s="1" t="s">
        <v>11643</v>
      </c>
      <c r="AL1310" s="1" t="s">
        <v>518</v>
      </c>
      <c r="AM1310" s="1" t="s">
        <v>11637</v>
      </c>
      <c r="AT1310" s="1" t="s">
        <v>76</v>
      </c>
      <c r="AU1310" s="1" t="s">
        <v>8908</v>
      </c>
      <c r="AV1310" s="1" t="s">
        <v>2806</v>
      </c>
      <c r="AW1310" s="1" t="s">
        <v>9655</v>
      </c>
      <c r="BG1310" s="1" t="s">
        <v>76</v>
      </c>
      <c r="BH1310" s="1" t="s">
        <v>8908</v>
      </c>
      <c r="BI1310" s="1" t="s">
        <v>2807</v>
      </c>
      <c r="BJ1310" s="1" t="s">
        <v>13292</v>
      </c>
      <c r="BK1310" s="1" t="s">
        <v>76</v>
      </c>
      <c r="BL1310" s="1" t="s">
        <v>8908</v>
      </c>
      <c r="BM1310" s="1" t="s">
        <v>2808</v>
      </c>
      <c r="BN1310" s="1" t="s">
        <v>13761</v>
      </c>
      <c r="BO1310" s="1" t="s">
        <v>76</v>
      </c>
      <c r="BP1310" s="1" t="s">
        <v>8908</v>
      </c>
      <c r="BQ1310" s="1" t="s">
        <v>2809</v>
      </c>
      <c r="BR1310" s="1" t="s">
        <v>15780</v>
      </c>
      <c r="BS1310" s="1" t="s">
        <v>93</v>
      </c>
      <c r="BT1310" s="1" t="s">
        <v>11615</v>
      </c>
    </row>
    <row r="1311" spans="1:72" ht="13.5" customHeight="1">
      <c r="A1311" s="3" t="str">
        <f>HYPERLINK("http://kyu.snu.ac.kr/sdhj/index.jsp?type=hj/GK14802_00IH_0001_0024.jpg","1723_각북면_24")</f>
        <v>1723_각북면_24</v>
      </c>
      <c r="B1311" s="2">
        <v>1723</v>
      </c>
      <c r="C1311" s="2" t="s">
        <v>17199</v>
      </c>
      <c r="D1311" s="2" t="s">
        <v>17200</v>
      </c>
      <c r="E1311" s="2">
        <v>1310</v>
      </c>
      <c r="F1311" s="1">
        <v>7</v>
      </c>
      <c r="G1311" s="1" t="s">
        <v>2211</v>
      </c>
      <c r="H1311" s="1" t="s">
        <v>8456</v>
      </c>
      <c r="I1311" s="1">
        <v>13</v>
      </c>
      <c r="L1311" s="1">
        <v>1</v>
      </c>
      <c r="M1311" s="2" t="s">
        <v>2800</v>
      </c>
      <c r="N1311" s="2" t="s">
        <v>16193</v>
      </c>
      <c r="S1311" s="1" t="s">
        <v>684</v>
      </c>
      <c r="T1311" s="1" t="s">
        <v>8662</v>
      </c>
      <c r="Y1311" s="1" t="s">
        <v>2810</v>
      </c>
      <c r="Z1311" s="1" t="s">
        <v>11064</v>
      </c>
      <c r="AF1311" s="1" t="s">
        <v>164</v>
      </c>
      <c r="AG1311" s="1" t="s">
        <v>9220</v>
      </c>
    </row>
    <row r="1312" spans="1:72" ht="13.5" customHeight="1">
      <c r="A1312" s="3" t="str">
        <f>HYPERLINK("http://kyu.snu.ac.kr/sdhj/index.jsp?type=hj/GK14802_00IH_0001_0024.jpg","1723_각북면_24")</f>
        <v>1723_각북면_24</v>
      </c>
      <c r="B1312" s="2">
        <v>1723</v>
      </c>
      <c r="C1312" s="2" t="s">
        <v>17302</v>
      </c>
      <c r="D1312" s="2" t="s">
        <v>17303</v>
      </c>
      <c r="E1312" s="2">
        <v>1311</v>
      </c>
      <c r="F1312" s="1">
        <v>7</v>
      </c>
      <c r="G1312" s="1" t="s">
        <v>2211</v>
      </c>
      <c r="H1312" s="1" t="s">
        <v>8456</v>
      </c>
      <c r="I1312" s="1">
        <v>13</v>
      </c>
      <c r="L1312" s="1">
        <v>1</v>
      </c>
      <c r="M1312" s="2" t="s">
        <v>2800</v>
      </c>
      <c r="N1312" s="2" t="s">
        <v>16193</v>
      </c>
      <c r="S1312" s="1" t="s">
        <v>136</v>
      </c>
      <c r="T1312" s="1" t="s">
        <v>4203</v>
      </c>
      <c r="U1312" s="1" t="s">
        <v>1235</v>
      </c>
      <c r="V1312" s="1" t="s">
        <v>8796</v>
      </c>
      <c r="Y1312" s="1" t="s">
        <v>1454</v>
      </c>
      <c r="Z1312" s="1" t="s">
        <v>9263</v>
      </c>
      <c r="AC1312" s="1">
        <v>22</v>
      </c>
      <c r="AD1312" s="1" t="s">
        <v>143</v>
      </c>
      <c r="AE1312" s="1" t="s">
        <v>11451</v>
      </c>
    </row>
    <row r="1313" spans="1:73" ht="13.5" customHeight="1">
      <c r="A1313" s="3" t="str">
        <f>HYPERLINK("http://kyu.snu.ac.kr/sdhj/index.jsp?type=hj/GK14802_00IH_0001_0024.jpg","1723_각북면_24")</f>
        <v>1723_각북면_24</v>
      </c>
      <c r="B1313" s="2">
        <v>1723</v>
      </c>
      <c r="C1313" s="2" t="s">
        <v>17302</v>
      </c>
      <c r="D1313" s="2" t="s">
        <v>17303</v>
      </c>
      <c r="E1313" s="2">
        <v>1312</v>
      </c>
      <c r="F1313" s="1">
        <v>7</v>
      </c>
      <c r="G1313" s="1" t="s">
        <v>2211</v>
      </c>
      <c r="H1313" s="1" t="s">
        <v>8456</v>
      </c>
      <c r="I1313" s="1">
        <v>13</v>
      </c>
      <c r="L1313" s="1">
        <v>1</v>
      </c>
      <c r="M1313" s="2" t="s">
        <v>2800</v>
      </c>
      <c r="N1313" s="2" t="s">
        <v>16193</v>
      </c>
      <c r="S1313" s="1" t="s">
        <v>216</v>
      </c>
      <c r="T1313" s="1" t="s">
        <v>8655</v>
      </c>
      <c r="Y1313" s="1" t="s">
        <v>51</v>
      </c>
      <c r="Z1313" s="1" t="s">
        <v>9254</v>
      </c>
      <c r="AC1313" s="1">
        <v>6</v>
      </c>
      <c r="AD1313" s="1" t="s">
        <v>165</v>
      </c>
      <c r="AE1313" s="1" t="s">
        <v>10958</v>
      </c>
    </row>
    <row r="1314" spans="1:73" ht="13.5" customHeight="1">
      <c r="A1314" s="3" t="str">
        <f>HYPERLINK("http://kyu.snu.ac.kr/sdhj/index.jsp?type=hj/GK14802_00IH_0001_0024.jpg","1723_각북면_24")</f>
        <v>1723_각북면_24</v>
      </c>
      <c r="B1314" s="2">
        <v>1723</v>
      </c>
      <c r="C1314" s="2" t="s">
        <v>17302</v>
      </c>
      <c r="D1314" s="2" t="s">
        <v>17303</v>
      </c>
      <c r="E1314" s="2">
        <v>1313</v>
      </c>
      <c r="F1314" s="1">
        <v>7</v>
      </c>
      <c r="G1314" s="1" t="s">
        <v>2211</v>
      </c>
      <c r="H1314" s="1" t="s">
        <v>8456</v>
      </c>
      <c r="I1314" s="1">
        <v>13</v>
      </c>
      <c r="L1314" s="1">
        <v>1</v>
      </c>
      <c r="M1314" s="2" t="s">
        <v>2800</v>
      </c>
      <c r="N1314" s="2" t="s">
        <v>16193</v>
      </c>
      <c r="S1314" s="1" t="s">
        <v>136</v>
      </c>
      <c r="T1314" s="1" t="s">
        <v>4203</v>
      </c>
      <c r="Y1314" s="1" t="s">
        <v>61</v>
      </c>
      <c r="Z1314" s="1" t="s">
        <v>10845</v>
      </c>
      <c r="AC1314" s="1">
        <v>3</v>
      </c>
      <c r="AD1314" s="1" t="s">
        <v>41</v>
      </c>
      <c r="AE1314" s="1" t="s">
        <v>11447</v>
      </c>
      <c r="AF1314" s="1" t="s">
        <v>89</v>
      </c>
      <c r="AG1314" s="1" t="s">
        <v>11488</v>
      </c>
    </row>
    <row r="1315" spans="1:73" ht="13.5" customHeight="1">
      <c r="A1315" s="3" t="str">
        <f>HYPERLINK("http://kyu.snu.ac.kr/sdhj/index.jsp?type=hj/GK14802_00IH_0001_0024.jpg","1723_각북면_24")</f>
        <v>1723_각북면_24</v>
      </c>
      <c r="B1315" s="2">
        <v>1723</v>
      </c>
      <c r="C1315" s="2" t="s">
        <v>17302</v>
      </c>
      <c r="D1315" s="2" t="s">
        <v>17303</v>
      </c>
      <c r="E1315" s="2">
        <v>1314</v>
      </c>
      <c r="F1315" s="1">
        <v>7</v>
      </c>
      <c r="G1315" s="1" t="s">
        <v>2211</v>
      </c>
      <c r="H1315" s="1" t="s">
        <v>8456</v>
      </c>
      <c r="I1315" s="1">
        <v>13</v>
      </c>
      <c r="L1315" s="1">
        <v>2</v>
      </c>
      <c r="M1315" s="2" t="s">
        <v>194</v>
      </c>
      <c r="N1315" s="2" t="s">
        <v>11063</v>
      </c>
      <c r="T1315" s="1" t="s">
        <v>17178</v>
      </c>
      <c r="U1315" s="1" t="s">
        <v>2811</v>
      </c>
      <c r="V1315" s="1" t="s">
        <v>9098</v>
      </c>
      <c r="Y1315" s="1" t="s">
        <v>194</v>
      </c>
      <c r="Z1315" s="1" t="s">
        <v>11063</v>
      </c>
      <c r="AC1315" s="1">
        <v>60</v>
      </c>
      <c r="AD1315" s="1" t="s">
        <v>465</v>
      </c>
      <c r="AE1315" s="1" t="s">
        <v>11239</v>
      </c>
      <c r="AJ1315" s="1" t="s">
        <v>17</v>
      </c>
      <c r="AK1315" s="1" t="s">
        <v>11643</v>
      </c>
      <c r="AL1315" s="1" t="s">
        <v>93</v>
      </c>
      <c r="AM1315" s="1" t="s">
        <v>11615</v>
      </c>
      <c r="AN1315" s="1" t="s">
        <v>224</v>
      </c>
      <c r="AO1315" s="1" t="s">
        <v>11564</v>
      </c>
      <c r="AR1315" s="1" t="s">
        <v>195</v>
      </c>
      <c r="AS1315" s="1" t="s">
        <v>12174</v>
      </c>
      <c r="AT1315" s="1" t="s">
        <v>108</v>
      </c>
      <c r="AU1315" s="1" t="s">
        <v>8814</v>
      </c>
      <c r="AV1315" s="1" t="s">
        <v>19203</v>
      </c>
      <c r="AW1315" s="1" t="s">
        <v>12130</v>
      </c>
      <c r="BB1315" s="1" t="s">
        <v>110</v>
      </c>
      <c r="BC1315" s="1" t="s">
        <v>8789</v>
      </c>
      <c r="BD1315" s="1" t="s">
        <v>1921</v>
      </c>
      <c r="BE1315" s="1" t="s">
        <v>12862</v>
      </c>
      <c r="BG1315" s="1" t="s">
        <v>38</v>
      </c>
      <c r="BH1315" s="1" t="s">
        <v>8841</v>
      </c>
      <c r="BI1315" s="1" t="s">
        <v>2658</v>
      </c>
      <c r="BJ1315" s="1" t="s">
        <v>12340</v>
      </c>
      <c r="BK1315" s="1" t="s">
        <v>301</v>
      </c>
      <c r="BL1315" s="1" t="s">
        <v>8760</v>
      </c>
      <c r="BM1315" s="1" t="s">
        <v>532</v>
      </c>
      <c r="BN1315" s="1" t="s">
        <v>10563</v>
      </c>
      <c r="BO1315" s="1" t="s">
        <v>108</v>
      </c>
      <c r="BP1315" s="1" t="s">
        <v>8814</v>
      </c>
      <c r="BQ1315" s="1" t="s">
        <v>141</v>
      </c>
      <c r="BR1315" s="1" t="s">
        <v>12713</v>
      </c>
      <c r="BS1315" s="1" t="s">
        <v>93</v>
      </c>
      <c r="BT1315" s="1" t="s">
        <v>11615</v>
      </c>
    </row>
    <row r="1316" spans="1:73" ht="13.5" customHeight="1">
      <c r="A1316" s="3" t="str">
        <f>HYPERLINK("http://kyu.snu.ac.kr/sdhj/index.jsp?type=hj/GK14802_00IH_0001_0024.jpg","1723_각북면_24")</f>
        <v>1723_각북면_24</v>
      </c>
      <c r="B1316" s="2">
        <v>1723</v>
      </c>
      <c r="C1316" s="2" t="s">
        <v>17183</v>
      </c>
      <c r="D1316" s="2" t="s">
        <v>17184</v>
      </c>
      <c r="E1316" s="2">
        <v>1315</v>
      </c>
      <c r="F1316" s="1">
        <v>7</v>
      </c>
      <c r="G1316" s="1" t="s">
        <v>2211</v>
      </c>
      <c r="H1316" s="1" t="s">
        <v>8456</v>
      </c>
      <c r="I1316" s="1">
        <v>13</v>
      </c>
      <c r="L1316" s="1">
        <v>2</v>
      </c>
      <c r="M1316" s="2" t="s">
        <v>194</v>
      </c>
      <c r="N1316" s="2" t="s">
        <v>11063</v>
      </c>
      <c r="S1316" s="1" t="s">
        <v>49</v>
      </c>
      <c r="T1316" s="1" t="s">
        <v>241</v>
      </c>
      <c r="U1316" s="1" t="s">
        <v>176</v>
      </c>
      <c r="V1316" s="1" t="s">
        <v>8762</v>
      </c>
      <c r="Y1316" s="1" t="s">
        <v>1923</v>
      </c>
      <c r="Z1316" s="1" t="s">
        <v>10266</v>
      </c>
      <c r="AC1316" s="1">
        <v>60</v>
      </c>
      <c r="AD1316" s="1" t="s">
        <v>465</v>
      </c>
      <c r="AE1316" s="1" t="s">
        <v>11239</v>
      </c>
      <c r="AJ1316" s="1" t="s">
        <v>17</v>
      </c>
      <c r="AK1316" s="1" t="s">
        <v>11643</v>
      </c>
      <c r="AL1316" s="1" t="s">
        <v>224</v>
      </c>
      <c r="AM1316" s="1" t="s">
        <v>11564</v>
      </c>
      <c r="AN1316" s="1" t="s">
        <v>224</v>
      </c>
      <c r="AO1316" s="1" t="s">
        <v>11564</v>
      </c>
      <c r="AR1316" s="1" t="s">
        <v>195</v>
      </c>
      <c r="AS1316" s="1" t="s">
        <v>12174</v>
      </c>
      <c r="AT1316" s="1" t="s">
        <v>108</v>
      </c>
      <c r="AU1316" s="1" t="s">
        <v>8814</v>
      </c>
      <c r="AV1316" s="1" t="s">
        <v>175</v>
      </c>
      <c r="AW1316" s="1" t="s">
        <v>11683</v>
      </c>
      <c r="BB1316" s="1" t="s">
        <v>176</v>
      </c>
      <c r="BC1316" s="1" t="s">
        <v>8762</v>
      </c>
      <c r="BD1316" s="1" t="s">
        <v>2812</v>
      </c>
      <c r="BE1316" s="1" t="s">
        <v>12745</v>
      </c>
      <c r="BG1316" s="1" t="s">
        <v>108</v>
      </c>
      <c r="BH1316" s="1" t="s">
        <v>8814</v>
      </c>
      <c r="BI1316" s="1" t="s">
        <v>2813</v>
      </c>
      <c r="BJ1316" s="1" t="s">
        <v>13141</v>
      </c>
      <c r="BK1316" s="1" t="s">
        <v>108</v>
      </c>
      <c r="BL1316" s="1" t="s">
        <v>8814</v>
      </c>
      <c r="BM1316" s="1" t="s">
        <v>2814</v>
      </c>
      <c r="BN1316" s="1" t="s">
        <v>13760</v>
      </c>
      <c r="BO1316" s="1" t="s">
        <v>108</v>
      </c>
      <c r="BP1316" s="1" t="s">
        <v>8814</v>
      </c>
      <c r="BQ1316" s="1" t="s">
        <v>2815</v>
      </c>
      <c r="BR1316" s="1" t="s">
        <v>14442</v>
      </c>
      <c r="BS1316" s="1" t="s">
        <v>205</v>
      </c>
      <c r="BT1316" s="1" t="s">
        <v>11656</v>
      </c>
    </row>
    <row r="1317" spans="1:73" ht="13.5" customHeight="1">
      <c r="A1317" s="3" t="str">
        <f>HYPERLINK("http://kyu.snu.ac.kr/sdhj/index.jsp?type=hj/GK14802_00IH_0001_0024.jpg","1723_각북면_24")</f>
        <v>1723_각북면_24</v>
      </c>
      <c r="B1317" s="2">
        <v>1723</v>
      </c>
      <c r="C1317" s="2" t="s">
        <v>17183</v>
      </c>
      <c r="D1317" s="2" t="s">
        <v>17184</v>
      </c>
      <c r="E1317" s="2">
        <v>1316</v>
      </c>
      <c r="F1317" s="1">
        <v>7</v>
      </c>
      <c r="G1317" s="1" t="s">
        <v>2211</v>
      </c>
      <c r="H1317" s="1" t="s">
        <v>8456</v>
      </c>
      <c r="I1317" s="1">
        <v>13</v>
      </c>
      <c r="L1317" s="1">
        <v>3</v>
      </c>
      <c r="M1317" s="2" t="s">
        <v>290</v>
      </c>
      <c r="N1317" s="2" t="s">
        <v>11062</v>
      </c>
      <c r="T1317" s="1" t="s">
        <v>17178</v>
      </c>
      <c r="U1317" s="1" t="s">
        <v>2816</v>
      </c>
      <c r="V1317" s="1" t="s">
        <v>9097</v>
      </c>
      <c r="Y1317" s="1" t="s">
        <v>290</v>
      </c>
      <c r="Z1317" s="1" t="s">
        <v>11062</v>
      </c>
      <c r="AC1317" s="1">
        <v>52</v>
      </c>
      <c r="AD1317" s="1" t="s">
        <v>795</v>
      </c>
      <c r="AE1317" s="1" t="s">
        <v>11445</v>
      </c>
      <c r="AJ1317" s="1" t="s">
        <v>17</v>
      </c>
      <c r="AK1317" s="1" t="s">
        <v>11643</v>
      </c>
      <c r="AL1317" s="1" t="s">
        <v>93</v>
      </c>
      <c r="AM1317" s="1" t="s">
        <v>11615</v>
      </c>
      <c r="AN1317" s="1" t="s">
        <v>2817</v>
      </c>
      <c r="AO1317" s="1" t="s">
        <v>11578</v>
      </c>
      <c r="AP1317" s="1" t="s">
        <v>101</v>
      </c>
      <c r="AQ1317" s="1" t="s">
        <v>8800</v>
      </c>
      <c r="AR1317" s="1" t="s">
        <v>2818</v>
      </c>
      <c r="AS1317" s="1" t="s">
        <v>15321</v>
      </c>
      <c r="AT1317" s="1" t="s">
        <v>395</v>
      </c>
      <c r="AU1317" s="1" t="s">
        <v>8870</v>
      </c>
      <c r="AV1317" s="1" t="s">
        <v>2819</v>
      </c>
      <c r="AW1317" s="1" t="s">
        <v>12546</v>
      </c>
      <c r="BB1317" s="1" t="s">
        <v>110</v>
      </c>
      <c r="BC1317" s="1" t="s">
        <v>8789</v>
      </c>
      <c r="BD1317" s="1" t="s">
        <v>2820</v>
      </c>
      <c r="BE1317" s="1" t="s">
        <v>12863</v>
      </c>
      <c r="BG1317" s="1" t="s">
        <v>301</v>
      </c>
      <c r="BH1317" s="1" t="s">
        <v>8760</v>
      </c>
      <c r="BI1317" s="1" t="s">
        <v>2821</v>
      </c>
      <c r="BJ1317" s="1" t="s">
        <v>13291</v>
      </c>
      <c r="BK1317" s="1" t="s">
        <v>76</v>
      </c>
      <c r="BL1317" s="1" t="s">
        <v>8908</v>
      </c>
      <c r="BM1317" s="1" t="s">
        <v>2822</v>
      </c>
      <c r="BN1317" s="1" t="s">
        <v>13759</v>
      </c>
      <c r="BO1317" s="1" t="s">
        <v>76</v>
      </c>
      <c r="BP1317" s="1" t="s">
        <v>8908</v>
      </c>
      <c r="BQ1317" s="1" t="s">
        <v>2823</v>
      </c>
      <c r="BR1317" s="1" t="s">
        <v>14441</v>
      </c>
      <c r="BS1317" s="1" t="s">
        <v>1436</v>
      </c>
      <c r="BT1317" s="1" t="s">
        <v>11678</v>
      </c>
      <c r="BU1317" s="1" t="s">
        <v>2824</v>
      </c>
    </row>
    <row r="1318" spans="1:73" ht="13.5" customHeight="1">
      <c r="A1318" s="3" t="str">
        <f>HYPERLINK("http://kyu.snu.ac.kr/sdhj/index.jsp?type=hj/GK14802_00IH_0001_0024.jpg","1723_각북면_24")</f>
        <v>1723_각북면_24</v>
      </c>
      <c r="B1318" s="2">
        <v>1723</v>
      </c>
      <c r="C1318" s="2" t="s">
        <v>17199</v>
      </c>
      <c r="D1318" s="2" t="s">
        <v>17200</v>
      </c>
      <c r="E1318" s="2">
        <v>1317</v>
      </c>
      <c r="F1318" s="1">
        <v>7</v>
      </c>
      <c r="G1318" s="1" t="s">
        <v>2211</v>
      </c>
      <c r="H1318" s="1" t="s">
        <v>8456</v>
      </c>
      <c r="I1318" s="1">
        <v>13</v>
      </c>
      <c r="L1318" s="1">
        <v>3</v>
      </c>
      <c r="M1318" s="2" t="s">
        <v>290</v>
      </c>
      <c r="N1318" s="2" t="s">
        <v>11062</v>
      </c>
      <c r="S1318" s="1" t="s">
        <v>49</v>
      </c>
      <c r="T1318" s="1" t="s">
        <v>241</v>
      </c>
      <c r="U1318" s="1" t="s">
        <v>176</v>
      </c>
      <c r="V1318" s="1" t="s">
        <v>8762</v>
      </c>
      <c r="Y1318" s="1" t="s">
        <v>2278</v>
      </c>
      <c r="Z1318" s="1" t="s">
        <v>9406</v>
      </c>
      <c r="AC1318" s="1">
        <v>32</v>
      </c>
      <c r="AD1318" s="1" t="s">
        <v>139</v>
      </c>
      <c r="AE1318" s="1" t="s">
        <v>11480</v>
      </c>
      <c r="AJ1318" s="1" t="s">
        <v>17</v>
      </c>
      <c r="AK1318" s="1" t="s">
        <v>11643</v>
      </c>
      <c r="AL1318" s="1" t="s">
        <v>42</v>
      </c>
      <c r="AM1318" s="1" t="s">
        <v>15289</v>
      </c>
      <c r="AN1318" s="1" t="s">
        <v>258</v>
      </c>
      <c r="AO1318" s="1" t="s">
        <v>1975</v>
      </c>
      <c r="AP1318" s="1" t="s">
        <v>101</v>
      </c>
      <c r="AQ1318" s="1" t="s">
        <v>8800</v>
      </c>
      <c r="AR1318" s="1" t="s">
        <v>2642</v>
      </c>
      <c r="AS1318" s="1" t="s">
        <v>11850</v>
      </c>
      <c r="AT1318" s="1" t="s">
        <v>108</v>
      </c>
      <c r="AU1318" s="1" t="s">
        <v>8814</v>
      </c>
      <c r="AV1318" s="1" t="s">
        <v>2639</v>
      </c>
      <c r="AW1318" s="1" t="s">
        <v>11086</v>
      </c>
      <c r="BB1318" s="1" t="s">
        <v>110</v>
      </c>
      <c r="BC1318" s="1" t="s">
        <v>8789</v>
      </c>
      <c r="BD1318" s="1" t="s">
        <v>2641</v>
      </c>
      <c r="BE1318" s="1" t="s">
        <v>11085</v>
      </c>
      <c r="BG1318" s="1" t="s">
        <v>108</v>
      </c>
      <c r="BH1318" s="1" t="s">
        <v>8814</v>
      </c>
      <c r="BI1318" s="1" t="s">
        <v>2640</v>
      </c>
      <c r="BJ1318" s="1" t="s">
        <v>12563</v>
      </c>
      <c r="BK1318" s="1" t="s">
        <v>108</v>
      </c>
      <c r="BL1318" s="1" t="s">
        <v>8814</v>
      </c>
      <c r="BM1318" s="1" t="s">
        <v>911</v>
      </c>
      <c r="BN1318" s="1" t="s">
        <v>13075</v>
      </c>
      <c r="BO1318" s="1" t="s">
        <v>108</v>
      </c>
      <c r="BP1318" s="1" t="s">
        <v>8814</v>
      </c>
      <c r="BQ1318" s="1" t="s">
        <v>2643</v>
      </c>
      <c r="BR1318" s="1" t="s">
        <v>12562</v>
      </c>
      <c r="BS1318" s="1" t="s">
        <v>130</v>
      </c>
      <c r="BT1318" s="1" t="s">
        <v>11651</v>
      </c>
    </row>
    <row r="1319" spans="1:73" ht="13.5" customHeight="1">
      <c r="A1319" s="3" t="str">
        <f>HYPERLINK("http://kyu.snu.ac.kr/sdhj/index.jsp?type=hj/GK14802_00IH_0001_0024.jpg","1723_각북면_24")</f>
        <v>1723_각북면_24</v>
      </c>
      <c r="B1319" s="2">
        <v>1723</v>
      </c>
      <c r="C1319" s="2" t="s">
        <v>17125</v>
      </c>
      <c r="D1319" s="2" t="s">
        <v>17126</v>
      </c>
      <c r="E1319" s="2">
        <v>1318</v>
      </c>
      <c r="F1319" s="1">
        <v>7</v>
      </c>
      <c r="G1319" s="1" t="s">
        <v>2211</v>
      </c>
      <c r="H1319" s="1" t="s">
        <v>8456</v>
      </c>
      <c r="I1319" s="1">
        <v>13</v>
      </c>
      <c r="L1319" s="1">
        <v>3</v>
      </c>
      <c r="M1319" s="2" t="s">
        <v>290</v>
      </c>
      <c r="N1319" s="2" t="s">
        <v>11062</v>
      </c>
      <c r="S1319" s="1" t="s">
        <v>60</v>
      </c>
      <c r="T1319" s="1" t="s">
        <v>8660</v>
      </c>
      <c r="Y1319" s="1" t="s">
        <v>2825</v>
      </c>
      <c r="Z1319" s="1" t="s">
        <v>10749</v>
      </c>
      <c r="AC1319" s="1">
        <v>5</v>
      </c>
      <c r="AD1319" s="1" t="s">
        <v>358</v>
      </c>
      <c r="AE1319" s="1" t="s">
        <v>10404</v>
      </c>
    </row>
    <row r="1320" spans="1:73" ht="13.5" customHeight="1">
      <c r="A1320" s="3" t="str">
        <f>HYPERLINK("http://kyu.snu.ac.kr/sdhj/index.jsp?type=hj/GK14802_00IH_0001_0024.jpg","1723_각북면_24")</f>
        <v>1723_각북면_24</v>
      </c>
      <c r="B1320" s="2">
        <v>1723</v>
      </c>
      <c r="C1320" s="2" t="s">
        <v>17183</v>
      </c>
      <c r="D1320" s="2" t="s">
        <v>17184</v>
      </c>
      <c r="E1320" s="2">
        <v>1319</v>
      </c>
      <c r="F1320" s="1">
        <v>7</v>
      </c>
      <c r="G1320" s="1" t="s">
        <v>2211</v>
      </c>
      <c r="H1320" s="1" t="s">
        <v>8456</v>
      </c>
      <c r="I1320" s="1">
        <v>13</v>
      </c>
      <c r="L1320" s="1">
        <v>3</v>
      </c>
      <c r="M1320" s="2" t="s">
        <v>290</v>
      </c>
      <c r="N1320" s="2" t="s">
        <v>11062</v>
      </c>
      <c r="S1320" s="1" t="s">
        <v>136</v>
      </c>
      <c r="T1320" s="1" t="s">
        <v>4203</v>
      </c>
      <c r="Y1320" s="1" t="s">
        <v>2782</v>
      </c>
      <c r="Z1320" s="1" t="s">
        <v>11061</v>
      </c>
      <c r="AC1320" s="1">
        <v>10</v>
      </c>
      <c r="AD1320" s="1" t="s">
        <v>65</v>
      </c>
      <c r="AE1320" s="1" t="s">
        <v>11462</v>
      </c>
      <c r="AG1320" s="1" t="s">
        <v>17268</v>
      </c>
    </row>
    <row r="1321" spans="1:73" ht="13.5" customHeight="1">
      <c r="A1321" s="3" t="str">
        <f>HYPERLINK("http://kyu.snu.ac.kr/sdhj/index.jsp?type=hj/GK14802_00IH_0001_0024.jpg","1723_각북면_24")</f>
        <v>1723_각북면_24</v>
      </c>
      <c r="B1321" s="2">
        <v>1723</v>
      </c>
      <c r="C1321" s="2" t="s">
        <v>17183</v>
      </c>
      <c r="D1321" s="2" t="s">
        <v>17184</v>
      </c>
      <c r="E1321" s="2">
        <v>1320</v>
      </c>
      <c r="F1321" s="1">
        <v>7</v>
      </c>
      <c r="G1321" s="1" t="s">
        <v>2211</v>
      </c>
      <c r="H1321" s="1" t="s">
        <v>8456</v>
      </c>
      <c r="I1321" s="1">
        <v>13</v>
      </c>
      <c r="L1321" s="1">
        <v>3</v>
      </c>
      <c r="M1321" s="2" t="s">
        <v>290</v>
      </c>
      <c r="N1321" s="2" t="s">
        <v>11062</v>
      </c>
      <c r="S1321" s="1" t="s">
        <v>67</v>
      </c>
      <c r="T1321" s="1" t="s">
        <v>2699</v>
      </c>
      <c r="Y1321" s="1" t="s">
        <v>2229</v>
      </c>
      <c r="Z1321" s="1" t="s">
        <v>9404</v>
      </c>
      <c r="AC1321" s="1">
        <v>3</v>
      </c>
      <c r="AD1321" s="1" t="s">
        <v>41</v>
      </c>
      <c r="AE1321" s="1" t="s">
        <v>11447</v>
      </c>
      <c r="AF1321" s="1" t="s">
        <v>15164</v>
      </c>
      <c r="AG1321" s="1" t="s">
        <v>15254</v>
      </c>
    </row>
    <row r="1322" spans="1:73" ht="13.5" customHeight="1">
      <c r="A1322" s="3" t="str">
        <f>HYPERLINK("http://kyu.snu.ac.kr/sdhj/index.jsp?type=hj/GK14802_00IH_0001_0024.jpg","1723_각북면_24")</f>
        <v>1723_각북면_24</v>
      </c>
      <c r="B1322" s="2">
        <v>1723</v>
      </c>
      <c r="C1322" s="2" t="s">
        <v>17183</v>
      </c>
      <c r="D1322" s="2" t="s">
        <v>17184</v>
      </c>
      <c r="E1322" s="2">
        <v>1321</v>
      </c>
      <c r="F1322" s="1">
        <v>7</v>
      </c>
      <c r="G1322" s="1" t="s">
        <v>2211</v>
      </c>
      <c r="H1322" s="1" t="s">
        <v>8456</v>
      </c>
      <c r="I1322" s="1">
        <v>13</v>
      </c>
      <c r="L1322" s="1">
        <v>4</v>
      </c>
      <c r="M1322" s="2" t="s">
        <v>2827</v>
      </c>
      <c r="N1322" s="2" t="s">
        <v>10099</v>
      </c>
      <c r="T1322" s="1" t="s">
        <v>17178</v>
      </c>
      <c r="U1322" s="1" t="s">
        <v>2826</v>
      </c>
      <c r="V1322" s="1" t="s">
        <v>9096</v>
      </c>
      <c r="Y1322" s="1" t="s">
        <v>2827</v>
      </c>
      <c r="Z1322" s="1" t="s">
        <v>10099</v>
      </c>
      <c r="AC1322" s="1">
        <v>42</v>
      </c>
      <c r="AD1322" s="1" t="s">
        <v>399</v>
      </c>
      <c r="AE1322" s="1" t="s">
        <v>8465</v>
      </c>
      <c r="AJ1322" s="1" t="s">
        <v>17</v>
      </c>
      <c r="AK1322" s="1" t="s">
        <v>11643</v>
      </c>
      <c r="AL1322" s="1" t="s">
        <v>319</v>
      </c>
      <c r="AM1322" s="1" t="s">
        <v>11623</v>
      </c>
      <c r="AN1322" s="1" t="s">
        <v>330</v>
      </c>
      <c r="AO1322" s="1" t="s">
        <v>9854</v>
      </c>
      <c r="AP1322" s="1" t="s">
        <v>2310</v>
      </c>
      <c r="AQ1322" s="1" t="s">
        <v>11737</v>
      </c>
      <c r="AR1322" s="1" t="s">
        <v>2828</v>
      </c>
      <c r="AS1322" s="1" t="s">
        <v>11849</v>
      </c>
      <c r="AT1322" s="1" t="s">
        <v>76</v>
      </c>
      <c r="AU1322" s="1" t="s">
        <v>8908</v>
      </c>
      <c r="AV1322" s="1" t="s">
        <v>2052</v>
      </c>
      <c r="AW1322" s="1" t="s">
        <v>12545</v>
      </c>
      <c r="BB1322" s="1" t="s">
        <v>176</v>
      </c>
      <c r="BC1322" s="1" t="s">
        <v>8762</v>
      </c>
      <c r="BD1322" s="1" t="s">
        <v>14758</v>
      </c>
      <c r="BE1322" s="1" t="s">
        <v>14866</v>
      </c>
      <c r="BG1322" s="1" t="s">
        <v>76</v>
      </c>
      <c r="BH1322" s="1" t="s">
        <v>8908</v>
      </c>
      <c r="BI1322" s="1" t="s">
        <v>2829</v>
      </c>
      <c r="BJ1322" s="1" t="s">
        <v>10673</v>
      </c>
      <c r="BK1322" s="1" t="s">
        <v>76</v>
      </c>
      <c r="BL1322" s="1" t="s">
        <v>8908</v>
      </c>
      <c r="BM1322" s="1" t="s">
        <v>1260</v>
      </c>
      <c r="BN1322" s="1" t="s">
        <v>10389</v>
      </c>
      <c r="BO1322" s="1" t="s">
        <v>76</v>
      </c>
      <c r="BP1322" s="1" t="s">
        <v>8908</v>
      </c>
      <c r="BQ1322" s="1" t="s">
        <v>2830</v>
      </c>
      <c r="BR1322" s="1" t="s">
        <v>14440</v>
      </c>
      <c r="BS1322" s="1" t="s">
        <v>130</v>
      </c>
      <c r="BT1322" s="1" t="s">
        <v>11651</v>
      </c>
    </row>
    <row r="1323" spans="1:73" ht="13.5" customHeight="1">
      <c r="A1323" s="3" t="str">
        <f>HYPERLINK("http://kyu.snu.ac.kr/sdhj/index.jsp?type=hj/GK14802_00IH_0001_0024.jpg","1723_각북면_24")</f>
        <v>1723_각북면_24</v>
      </c>
      <c r="B1323" s="2">
        <v>1723</v>
      </c>
      <c r="C1323" s="2" t="s">
        <v>17172</v>
      </c>
      <c r="D1323" s="2" t="s">
        <v>17173</v>
      </c>
      <c r="E1323" s="2">
        <v>1322</v>
      </c>
      <c r="F1323" s="1">
        <v>7</v>
      </c>
      <c r="G1323" s="1" t="s">
        <v>2211</v>
      </c>
      <c r="H1323" s="1" t="s">
        <v>8456</v>
      </c>
      <c r="I1323" s="1">
        <v>13</v>
      </c>
      <c r="L1323" s="1">
        <v>4</v>
      </c>
      <c r="M1323" s="2" t="s">
        <v>2827</v>
      </c>
      <c r="N1323" s="2" t="s">
        <v>10099</v>
      </c>
      <c r="S1323" s="1" t="s">
        <v>49</v>
      </c>
      <c r="T1323" s="1" t="s">
        <v>241</v>
      </c>
      <c r="W1323" s="1" t="s">
        <v>39</v>
      </c>
      <c r="X1323" s="1" t="s">
        <v>9215</v>
      </c>
      <c r="Y1323" s="1" t="s">
        <v>51</v>
      </c>
      <c r="Z1323" s="1" t="s">
        <v>9254</v>
      </c>
      <c r="AC1323" s="1">
        <v>40</v>
      </c>
      <c r="AD1323" s="1" t="s">
        <v>266</v>
      </c>
      <c r="AE1323" s="1" t="s">
        <v>11440</v>
      </c>
      <c r="AJ1323" s="1" t="s">
        <v>17</v>
      </c>
      <c r="AK1323" s="1" t="s">
        <v>11643</v>
      </c>
      <c r="AL1323" s="1" t="s">
        <v>42</v>
      </c>
      <c r="AM1323" s="1" t="s">
        <v>15289</v>
      </c>
      <c r="AT1323" s="1" t="s">
        <v>76</v>
      </c>
      <c r="AU1323" s="1" t="s">
        <v>8908</v>
      </c>
      <c r="AV1323" s="1" t="s">
        <v>1306</v>
      </c>
      <c r="AW1323" s="1" t="s">
        <v>10304</v>
      </c>
      <c r="BG1323" s="1" t="s">
        <v>76</v>
      </c>
      <c r="BH1323" s="1" t="s">
        <v>8908</v>
      </c>
      <c r="BI1323" s="1" t="s">
        <v>2312</v>
      </c>
      <c r="BJ1323" s="1" t="s">
        <v>10673</v>
      </c>
      <c r="BK1323" s="1" t="s">
        <v>76</v>
      </c>
      <c r="BL1323" s="1" t="s">
        <v>8908</v>
      </c>
      <c r="BM1323" s="1" t="s">
        <v>404</v>
      </c>
      <c r="BN1323" s="1" t="s">
        <v>11031</v>
      </c>
      <c r="BO1323" s="1" t="s">
        <v>38</v>
      </c>
      <c r="BP1323" s="1" t="s">
        <v>8841</v>
      </c>
      <c r="BQ1323" s="1" t="s">
        <v>2831</v>
      </c>
      <c r="BR1323" s="1" t="s">
        <v>14049</v>
      </c>
      <c r="BS1323" s="1" t="s">
        <v>945</v>
      </c>
      <c r="BT1323" s="1" t="s">
        <v>11660</v>
      </c>
    </row>
    <row r="1324" spans="1:73" ht="13.5" customHeight="1">
      <c r="A1324" s="3" t="str">
        <f>HYPERLINK("http://kyu.snu.ac.kr/sdhj/index.jsp?type=hj/GK14802_00IH_0001_0024.jpg","1723_각북면_24")</f>
        <v>1723_각북면_24</v>
      </c>
      <c r="B1324" s="2">
        <v>1723</v>
      </c>
      <c r="C1324" s="2" t="s">
        <v>17183</v>
      </c>
      <c r="D1324" s="2" t="s">
        <v>17184</v>
      </c>
      <c r="E1324" s="2">
        <v>1323</v>
      </c>
      <c r="F1324" s="1">
        <v>7</v>
      </c>
      <c r="G1324" s="1" t="s">
        <v>2211</v>
      </c>
      <c r="H1324" s="1" t="s">
        <v>8456</v>
      </c>
      <c r="I1324" s="1">
        <v>13</v>
      </c>
      <c r="L1324" s="1">
        <v>4</v>
      </c>
      <c r="M1324" s="2" t="s">
        <v>2827</v>
      </c>
      <c r="N1324" s="2" t="s">
        <v>10099</v>
      </c>
      <c r="S1324" s="1" t="s">
        <v>216</v>
      </c>
      <c r="T1324" s="1" t="s">
        <v>8655</v>
      </c>
      <c r="Y1324" s="1" t="s">
        <v>51</v>
      </c>
      <c r="Z1324" s="1" t="s">
        <v>9254</v>
      </c>
      <c r="AC1324" s="1">
        <v>5</v>
      </c>
      <c r="AD1324" s="1" t="s">
        <v>358</v>
      </c>
      <c r="AE1324" s="1" t="s">
        <v>10404</v>
      </c>
    </row>
    <row r="1325" spans="1:73" ht="13.5" customHeight="1">
      <c r="A1325" s="3" t="str">
        <f>HYPERLINK("http://kyu.snu.ac.kr/sdhj/index.jsp?type=hj/GK14802_00IH_0001_0024.jpg","1723_각북면_24")</f>
        <v>1723_각북면_24</v>
      </c>
      <c r="B1325" s="2">
        <v>1723</v>
      </c>
      <c r="C1325" s="2" t="s">
        <v>17183</v>
      </c>
      <c r="D1325" s="2" t="s">
        <v>17184</v>
      </c>
      <c r="E1325" s="2">
        <v>1324</v>
      </c>
      <c r="F1325" s="1">
        <v>7</v>
      </c>
      <c r="G1325" s="1" t="s">
        <v>2211</v>
      </c>
      <c r="H1325" s="1" t="s">
        <v>8456</v>
      </c>
      <c r="I1325" s="1">
        <v>13</v>
      </c>
      <c r="L1325" s="1">
        <v>5</v>
      </c>
      <c r="M1325" s="2" t="s">
        <v>16194</v>
      </c>
      <c r="N1325" s="2" t="s">
        <v>16195</v>
      </c>
      <c r="T1325" s="1" t="s">
        <v>17232</v>
      </c>
      <c r="U1325" s="1" t="s">
        <v>2832</v>
      </c>
      <c r="V1325" s="1" t="s">
        <v>9095</v>
      </c>
      <c r="W1325" s="1" t="s">
        <v>782</v>
      </c>
      <c r="X1325" s="1" t="s">
        <v>8722</v>
      </c>
      <c r="Y1325" s="1" t="s">
        <v>2833</v>
      </c>
      <c r="Z1325" s="1" t="s">
        <v>10053</v>
      </c>
      <c r="AC1325" s="1">
        <v>50</v>
      </c>
      <c r="AD1325" s="1" t="s">
        <v>168</v>
      </c>
      <c r="AE1325" s="1" t="s">
        <v>11458</v>
      </c>
      <c r="AJ1325" s="1" t="s">
        <v>17</v>
      </c>
      <c r="AK1325" s="1" t="s">
        <v>11643</v>
      </c>
      <c r="AL1325" s="1" t="s">
        <v>75</v>
      </c>
      <c r="AM1325" s="1" t="s">
        <v>11565</v>
      </c>
      <c r="AT1325" s="1" t="s">
        <v>76</v>
      </c>
      <c r="AU1325" s="1" t="s">
        <v>8908</v>
      </c>
      <c r="AV1325" s="1" t="s">
        <v>825</v>
      </c>
      <c r="AW1325" s="1" t="s">
        <v>12507</v>
      </c>
      <c r="BG1325" s="1" t="s">
        <v>76</v>
      </c>
      <c r="BH1325" s="1" t="s">
        <v>8908</v>
      </c>
      <c r="BI1325" s="1" t="s">
        <v>2834</v>
      </c>
      <c r="BJ1325" s="1" t="s">
        <v>11196</v>
      </c>
      <c r="BK1325" s="1" t="s">
        <v>76</v>
      </c>
      <c r="BL1325" s="1" t="s">
        <v>8908</v>
      </c>
      <c r="BM1325" s="1" t="s">
        <v>2835</v>
      </c>
      <c r="BN1325" s="1" t="s">
        <v>10433</v>
      </c>
      <c r="BO1325" s="1" t="s">
        <v>76</v>
      </c>
      <c r="BP1325" s="1" t="s">
        <v>8908</v>
      </c>
      <c r="BQ1325" s="1" t="s">
        <v>2836</v>
      </c>
      <c r="BR1325" s="1" t="s">
        <v>15833</v>
      </c>
      <c r="BS1325" s="1" t="s">
        <v>209</v>
      </c>
      <c r="BT1325" s="1" t="s">
        <v>11648</v>
      </c>
    </row>
    <row r="1326" spans="1:73" ht="13.5" customHeight="1">
      <c r="A1326" s="3" t="str">
        <f>HYPERLINK("http://kyu.snu.ac.kr/sdhj/index.jsp?type=hj/GK14802_00IH_0001_0024.jpg","1723_각북면_24")</f>
        <v>1723_각북면_24</v>
      </c>
      <c r="B1326" s="2">
        <v>1723</v>
      </c>
      <c r="C1326" s="2" t="s">
        <v>17236</v>
      </c>
      <c r="D1326" s="2" t="s">
        <v>17237</v>
      </c>
      <c r="E1326" s="2">
        <v>1325</v>
      </c>
      <c r="F1326" s="1">
        <v>7</v>
      </c>
      <c r="G1326" s="1" t="s">
        <v>2211</v>
      </c>
      <c r="H1326" s="1" t="s">
        <v>8456</v>
      </c>
      <c r="I1326" s="1">
        <v>13</v>
      </c>
      <c r="L1326" s="1">
        <v>5</v>
      </c>
      <c r="M1326" s="2" t="s">
        <v>16194</v>
      </c>
      <c r="N1326" s="2" t="s">
        <v>16195</v>
      </c>
      <c r="S1326" s="1" t="s">
        <v>49</v>
      </c>
      <c r="T1326" s="1" t="s">
        <v>241</v>
      </c>
      <c r="W1326" s="1" t="s">
        <v>82</v>
      </c>
      <c r="X1326" s="1" t="s">
        <v>17583</v>
      </c>
      <c r="Y1326" s="1" t="s">
        <v>51</v>
      </c>
      <c r="Z1326" s="1" t="s">
        <v>9254</v>
      </c>
      <c r="AC1326" s="1">
        <v>43</v>
      </c>
      <c r="AD1326" s="1" t="s">
        <v>242</v>
      </c>
      <c r="AE1326" s="1" t="s">
        <v>11472</v>
      </c>
      <c r="AJ1326" s="1" t="s">
        <v>17</v>
      </c>
      <c r="AK1326" s="1" t="s">
        <v>11643</v>
      </c>
      <c r="AL1326" s="1" t="s">
        <v>42</v>
      </c>
      <c r="AM1326" s="1" t="s">
        <v>15289</v>
      </c>
      <c r="AT1326" s="1" t="s">
        <v>202</v>
      </c>
      <c r="AU1326" s="1" t="s">
        <v>8811</v>
      </c>
      <c r="AV1326" s="1" t="s">
        <v>1414</v>
      </c>
      <c r="AW1326" s="1" t="s">
        <v>9795</v>
      </c>
      <c r="BG1326" s="1" t="s">
        <v>76</v>
      </c>
      <c r="BH1326" s="1" t="s">
        <v>8908</v>
      </c>
      <c r="BI1326" s="1" t="s">
        <v>874</v>
      </c>
      <c r="BJ1326" s="1" t="s">
        <v>13051</v>
      </c>
      <c r="BK1326" s="1" t="s">
        <v>76</v>
      </c>
      <c r="BL1326" s="1" t="s">
        <v>8908</v>
      </c>
      <c r="BM1326" s="1" t="s">
        <v>327</v>
      </c>
      <c r="BN1326" s="1" t="s">
        <v>13312</v>
      </c>
      <c r="BO1326" s="1" t="s">
        <v>76</v>
      </c>
      <c r="BP1326" s="1" t="s">
        <v>8908</v>
      </c>
      <c r="BQ1326" s="1" t="s">
        <v>2837</v>
      </c>
      <c r="BR1326" s="1" t="s">
        <v>14439</v>
      </c>
      <c r="BS1326" s="1" t="s">
        <v>75</v>
      </c>
      <c r="BT1326" s="1" t="s">
        <v>11565</v>
      </c>
    </row>
    <row r="1327" spans="1:73" ht="13.5" customHeight="1">
      <c r="A1327" s="3" t="str">
        <f>HYPERLINK("http://kyu.snu.ac.kr/sdhj/index.jsp?type=hj/GK14802_00IH_0001_0024.jpg","1723_각북면_24")</f>
        <v>1723_각북면_24</v>
      </c>
      <c r="B1327" s="2">
        <v>1723</v>
      </c>
      <c r="C1327" s="2" t="s">
        <v>17064</v>
      </c>
      <c r="D1327" s="2" t="s">
        <v>17065</v>
      </c>
      <c r="E1327" s="2">
        <v>1326</v>
      </c>
      <c r="F1327" s="1">
        <v>7</v>
      </c>
      <c r="G1327" s="1" t="s">
        <v>2211</v>
      </c>
      <c r="H1327" s="1" t="s">
        <v>8456</v>
      </c>
      <c r="I1327" s="1">
        <v>13</v>
      </c>
      <c r="L1327" s="1">
        <v>5</v>
      </c>
      <c r="M1327" s="2" t="s">
        <v>16194</v>
      </c>
      <c r="N1327" s="2" t="s">
        <v>16195</v>
      </c>
      <c r="S1327" s="1" t="s">
        <v>216</v>
      </c>
      <c r="T1327" s="1" t="s">
        <v>8655</v>
      </c>
      <c r="Y1327" s="1" t="s">
        <v>8276</v>
      </c>
      <c r="Z1327" s="1" t="s">
        <v>11060</v>
      </c>
      <c r="AC1327" s="1">
        <v>4</v>
      </c>
      <c r="AD1327" s="1" t="s">
        <v>68</v>
      </c>
      <c r="AE1327" s="1" t="s">
        <v>11438</v>
      </c>
    </row>
    <row r="1328" spans="1:73" ht="13.5" customHeight="1">
      <c r="A1328" s="3" t="str">
        <f>HYPERLINK("http://kyu.snu.ac.kr/sdhj/index.jsp?type=hj/GK14802_00IH_0001_0024.jpg","1723_각북면_24")</f>
        <v>1723_각북면_24</v>
      </c>
      <c r="B1328" s="2">
        <v>1723</v>
      </c>
      <c r="C1328" s="2" t="s">
        <v>17233</v>
      </c>
      <c r="D1328" s="2" t="s">
        <v>17234</v>
      </c>
      <c r="E1328" s="2">
        <v>1327</v>
      </c>
      <c r="F1328" s="1">
        <v>7</v>
      </c>
      <c r="G1328" s="1" t="s">
        <v>2211</v>
      </c>
      <c r="H1328" s="1" t="s">
        <v>8456</v>
      </c>
      <c r="I1328" s="1">
        <v>14</v>
      </c>
      <c r="J1328" s="1" t="s">
        <v>2838</v>
      </c>
      <c r="K1328" s="1" t="s">
        <v>8573</v>
      </c>
      <c r="L1328" s="1">
        <v>1</v>
      </c>
      <c r="M1328" s="2" t="s">
        <v>2839</v>
      </c>
      <c r="N1328" s="2" t="s">
        <v>11021</v>
      </c>
      <c r="T1328" s="1" t="s">
        <v>17178</v>
      </c>
      <c r="U1328" s="1" t="s">
        <v>2653</v>
      </c>
      <c r="V1328" s="1" t="s">
        <v>9092</v>
      </c>
      <c r="Y1328" s="1" t="s">
        <v>2839</v>
      </c>
      <c r="Z1328" s="1" t="s">
        <v>11021</v>
      </c>
      <c r="AC1328" s="1">
        <v>32</v>
      </c>
      <c r="AD1328" s="1" t="s">
        <v>139</v>
      </c>
      <c r="AE1328" s="1" t="s">
        <v>11480</v>
      </c>
      <c r="AJ1328" s="1" t="s">
        <v>17</v>
      </c>
      <c r="AK1328" s="1" t="s">
        <v>11643</v>
      </c>
      <c r="AL1328" s="1" t="s">
        <v>93</v>
      </c>
      <c r="AM1328" s="1" t="s">
        <v>11615</v>
      </c>
      <c r="AN1328" s="1" t="s">
        <v>224</v>
      </c>
      <c r="AO1328" s="1" t="s">
        <v>11564</v>
      </c>
      <c r="AR1328" s="1" t="s">
        <v>195</v>
      </c>
      <c r="AS1328" s="1" t="s">
        <v>12174</v>
      </c>
      <c r="AT1328" s="1" t="s">
        <v>140</v>
      </c>
      <c r="AU1328" s="1" t="s">
        <v>8822</v>
      </c>
      <c r="AV1328" s="1" t="s">
        <v>2840</v>
      </c>
      <c r="AW1328" s="1" t="s">
        <v>12130</v>
      </c>
      <c r="BB1328" s="1" t="s">
        <v>110</v>
      </c>
      <c r="BC1328" s="1" t="s">
        <v>8789</v>
      </c>
      <c r="BD1328" s="1" t="s">
        <v>1921</v>
      </c>
      <c r="BE1328" s="1" t="s">
        <v>12862</v>
      </c>
      <c r="BG1328" s="1" t="s">
        <v>1185</v>
      </c>
      <c r="BH1328" s="1" t="s">
        <v>11891</v>
      </c>
      <c r="BI1328" s="1" t="s">
        <v>2658</v>
      </c>
      <c r="BJ1328" s="1" t="s">
        <v>12340</v>
      </c>
      <c r="BK1328" s="1" t="s">
        <v>301</v>
      </c>
      <c r="BL1328" s="1" t="s">
        <v>8760</v>
      </c>
      <c r="BM1328" s="1" t="s">
        <v>532</v>
      </c>
      <c r="BN1328" s="1" t="s">
        <v>10563</v>
      </c>
      <c r="BO1328" s="1" t="s">
        <v>108</v>
      </c>
      <c r="BP1328" s="1" t="s">
        <v>8814</v>
      </c>
      <c r="BQ1328" s="1" t="s">
        <v>141</v>
      </c>
      <c r="BR1328" s="1" t="s">
        <v>12713</v>
      </c>
      <c r="BS1328" s="1" t="s">
        <v>93</v>
      </c>
      <c r="BT1328" s="1" t="s">
        <v>11615</v>
      </c>
    </row>
    <row r="1329" spans="1:72" ht="13.5" customHeight="1">
      <c r="A1329" s="3" t="str">
        <f>HYPERLINK("http://kyu.snu.ac.kr/sdhj/index.jsp?type=hj/GK14802_00IH_0001_0024.jpg","1723_각북면_24")</f>
        <v>1723_각북면_24</v>
      </c>
      <c r="B1329" s="2">
        <v>1723</v>
      </c>
      <c r="C1329" s="2" t="s">
        <v>17183</v>
      </c>
      <c r="D1329" s="2" t="s">
        <v>17184</v>
      </c>
      <c r="E1329" s="2">
        <v>1328</v>
      </c>
      <c r="F1329" s="1">
        <v>7</v>
      </c>
      <c r="G1329" s="1" t="s">
        <v>2211</v>
      </c>
      <c r="H1329" s="1" t="s">
        <v>8456</v>
      </c>
      <c r="I1329" s="1">
        <v>14</v>
      </c>
      <c r="L1329" s="1">
        <v>1</v>
      </c>
      <c r="M1329" s="2" t="s">
        <v>2839</v>
      </c>
      <c r="N1329" s="2" t="s">
        <v>11021</v>
      </c>
      <c r="S1329" s="1" t="s">
        <v>49</v>
      </c>
      <c r="T1329" s="1" t="s">
        <v>241</v>
      </c>
      <c r="U1329" s="1" t="s">
        <v>171</v>
      </c>
      <c r="V1329" s="1" t="s">
        <v>14995</v>
      </c>
      <c r="Y1329" s="1" t="s">
        <v>2841</v>
      </c>
      <c r="Z1329" s="1" t="s">
        <v>9738</v>
      </c>
      <c r="AC1329" s="1">
        <v>25</v>
      </c>
      <c r="AD1329" s="1" t="s">
        <v>276</v>
      </c>
      <c r="AE1329" s="1" t="s">
        <v>11439</v>
      </c>
      <c r="AJ1329" s="1" t="s">
        <v>17</v>
      </c>
      <c r="AK1329" s="1" t="s">
        <v>11643</v>
      </c>
      <c r="AL1329" s="1" t="s">
        <v>93</v>
      </c>
      <c r="AM1329" s="1" t="s">
        <v>11615</v>
      </c>
      <c r="AT1329" s="1" t="s">
        <v>456</v>
      </c>
      <c r="AU1329" s="1" t="s">
        <v>11889</v>
      </c>
      <c r="AV1329" s="1" t="s">
        <v>2842</v>
      </c>
      <c r="AW1329" s="1" t="s">
        <v>12544</v>
      </c>
      <c r="BG1329" s="1" t="s">
        <v>38</v>
      </c>
      <c r="BH1329" s="1" t="s">
        <v>8841</v>
      </c>
      <c r="BI1329" s="1" t="s">
        <v>14743</v>
      </c>
      <c r="BJ1329" s="1" t="s">
        <v>11025</v>
      </c>
      <c r="BK1329" s="1" t="s">
        <v>38</v>
      </c>
      <c r="BL1329" s="1" t="s">
        <v>8841</v>
      </c>
      <c r="BM1329" s="1" t="s">
        <v>19204</v>
      </c>
      <c r="BN1329" s="1" t="s">
        <v>11121</v>
      </c>
      <c r="BO1329" s="1" t="s">
        <v>76</v>
      </c>
      <c r="BP1329" s="1" t="s">
        <v>8908</v>
      </c>
      <c r="BQ1329" s="1" t="s">
        <v>2843</v>
      </c>
      <c r="BR1329" s="1" t="s">
        <v>15747</v>
      </c>
      <c r="BS1329" s="1" t="s">
        <v>93</v>
      </c>
      <c r="BT1329" s="1" t="s">
        <v>11615</v>
      </c>
    </row>
    <row r="1330" spans="1:72" ht="13.5" customHeight="1">
      <c r="A1330" s="3" t="str">
        <f>HYPERLINK("http://kyu.snu.ac.kr/sdhj/index.jsp?type=hj/GK14802_00IH_0001_0024.jpg","1723_각북면_24")</f>
        <v>1723_각북면_24</v>
      </c>
      <c r="B1330" s="2">
        <v>1723</v>
      </c>
      <c r="C1330" s="2" t="s">
        <v>17033</v>
      </c>
      <c r="D1330" s="2" t="s">
        <v>17034</v>
      </c>
      <c r="E1330" s="2">
        <v>1329</v>
      </c>
      <c r="F1330" s="1">
        <v>7</v>
      </c>
      <c r="G1330" s="1" t="s">
        <v>2211</v>
      </c>
      <c r="H1330" s="1" t="s">
        <v>8456</v>
      </c>
      <c r="I1330" s="1">
        <v>14</v>
      </c>
      <c r="L1330" s="1">
        <v>1</v>
      </c>
      <c r="M1330" s="2" t="s">
        <v>2839</v>
      </c>
      <c r="N1330" s="2" t="s">
        <v>11021</v>
      </c>
      <c r="S1330" s="1" t="s">
        <v>216</v>
      </c>
      <c r="T1330" s="1" t="s">
        <v>8655</v>
      </c>
      <c r="Y1330" s="1" t="s">
        <v>51</v>
      </c>
      <c r="Z1330" s="1" t="s">
        <v>9254</v>
      </c>
      <c r="AC1330" s="1">
        <v>4</v>
      </c>
      <c r="AD1330" s="1" t="s">
        <v>68</v>
      </c>
      <c r="AE1330" s="1" t="s">
        <v>11438</v>
      </c>
    </row>
    <row r="1331" spans="1:72" ht="13.5" customHeight="1">
      <c r="A1331" s="3" t="str">
        <f>HYPERLINK("http://kyu.snu.ac.kr/sdhj/index.jsp?type=hj/GK14802_00IH_0001_0024.jpg","1723_각북면_24")</f>
        <v>1723_각북면_24</v>
      </c>
      <c r="B1331" s="2">
        <v>1723</v>
      </c>
      <c r="C1331" s="2" t="s">
        <v>17183</v>
      </c>
      <c r="D1331" s="2" t="s">
        <v>17184</v>
      </c>
      <c r="E1331" s="2">
        <v>1330</v>
      </c>
      <c r="F1331" s="1">
        <v>7</v>
      </c>
      <c r="G1331" s="1" t="s">
        <v>2211</v>
      </c>
      <c r="H1331" s="1" t="s">
        <v>8456</v>
      </c>
      <c r="I1331" s="1">
        <v>14</v>
      </c>
      <c r="L1331" s="1">
        <v>2</v>
      </c>
      <c r="M1331" s="2" t="s">
        <v>2732</v>
      </c>
      <c r="N1331" s="2" t="s">
        <v>11059</v>
      </c>
      <c r="T1331" s="1" t="s">
        <v>17178</v>
      </c>
      <c r="U1331" s="1" t="s">
        <v>339</v>
      </c>
      <c r="V1331" s="1" t="s">
        <v>9094</v>
      </c>
      <c r="Y1331" s="1" t="s">
        <v>2732</v>
      </c>
      <c r="Z1331" s="1" t="s">
        <v>11059</v>
      </c>
      <c r="AC1331" s="1">
        <v>62</v>
      </c>
      <c r="AD1331" s="1" t="s">
        <v>120</v>
      </c>
      <c r="AE1331" s="1" t="s">
        <v>11461</v>
      </c>
      <c r="AJ1331" s="1" t="s">
        <v>17</v>
      </c>
      <c r="AK1331" s="1" t="s">
        <v>11643</v>
      </c>
      <c r="AL1331" s="1" t="s">
        <v>81</v>
      </c>
      <c r="AM1331" s="1" t="s">
        <v>11611</v>
      </c>
      <c r="AN1331" s="1" t="s">
        <v>179</v>
      </c>
      <c r="AO1331" s="1" t="s">
        <v>11548</v>
      </c>
      <c r="AP1331" s="1" t="s">
        <v>101</v>
      </c>
      <c r="AQ1331" s="1" t="s">
        <v>8800</v>
      </c>
      <c r="AR1331" s="1" t="s">
        <v>2844</v>
      </c>
      <c r="AS1331" s="1" t="s">
        <v>11848</v>
      </c>
      <c r="AT1331" s="1" t="s">
        <v>108</v>
      </c>
      <c r="AU1331" s="1" t="s">
        <v>8814</v>
      </c>
      <c r="AV1331" s="1" t="s">
        <v>2845</v>
      </c>
      <c r="AW1331" s="1" t="s">
        <v>12543</v>
      </c>
      <c r="BB1331" s="1" t="s">
        <v>110</v>
      </c>
      <c r="BC1331" s="1" t="s">
        <v>8789</v>
      </c>
      <c r="BD1331" s="1" t="s">
        <v>2846</v>
      </c>
      <c r="BE1331" s="1" t="s">
        <v>11003</v>
      </c>
      <c r="BG1331" s="1" t="s">
        <v>108</v>
      </c>
      <c r="BH1331" s="1" t="s">
        <v>8814</v>
      </c>
      <c r="BI1331" s="1" t="s">
        <v>2847</v>
      </c>
      <c r="BJ1331" s="1" t="s">
        <v>10840</v>
      </c>
      <c r="BK1331" s="1" t="s">
        <v>76</v>
      </c>
      <c r="BL1331" s="1" t="s">
        <v>8908</v>
      </c>
      <c r="BM1331" s="1" t="s">
        <v>2848</v>
      </c>
      <c r="BN1331" s="1" t="s">
        <v>17879</v>
      </c>
      <c r="BO1331" s="1" t="s">
        <v>108</v>
      </c>
      <c r="BP1331" s="1" t="s">
        <v>8814</v>
      </c>
      <c r="BQ1331" s="1" t="s">
        <v>2849</v>
      </c>
      <c r="BR1331" s="1" t="s">
        <v>14438</v>
      </c>
      <c r="BS1331" s="1" t="s">
        <v>93</v>
      </c>
      <c r="BT1331" s="1" t="s">
        <v>11615</v>
      </c>
    </row>
    <row r="1332" spans="1:72" ht="13.5" customHeight="1">
      <c r="A1332" s="3" t="str">
        <f>HYPERLINK("http://kyu.snu.ac.kr/sdhj/index.jsp?type=hj/GK14802_00IH_0001_0024.jpg","1723_각북면_24")</f>
        <v>1723_각북면_24</v>
      </c>
      <c r="B1332" s="2">
        <v>1723</v>
      </c>
      <c r="C1332" s="2" t="s">
        <v>17837</v>
      </c>
      <c r="D1332" s="2" t="s">
        <v>17838</v>
      </c>
      <c r="E1332" s="2">
        <v>1331</v>
      </c>
      <c r="F1332" s="1">
        <v>7</v>
      </c>
      <c r="G1332" s="1" t="s">
        <v>2211</v>
      </c>
      <c r="H1332" s="1" t="s">
        <v>8456</v>
      </c>
      <c r="I1332" s="1">
        <v>14</v>
      </c>
      <c r="L1332" s="1">
        <v>2</v>
      </c>
      <c r="M1332" s="2" t="s">
        <v>2732</v>
      </c>
      <c r="N1332" s="2" t="s">
        <v>11059</v>
      </c>
      <c r="S1332" s="1" t="s">
        <v>49</v>
      </c>
      <c r="T1332" s="1" t="s">
        <v>241</v>
      </c>
      <c r="U1332" s="1" t="s">
        <v>176</v>
      </c>
      <c r="V1332" s="1" t="s">
        <v>8762</v>
      </c>
      <c r="Y1332" s="1" t="s">
        <v>2730</v>
      </c>
      <c r="Z1332" s="1" t="s">
        <v>11058</v>
      </c>
      <c r="AC1332" s="1">
        <v>60</v>
      </c>
      <c r="AD1332" s="1" t="s">
        <v>465</v>
      </c>
      <c r="AE1332" s="1" t="s">
        <v>11239</v>
      </c>
      <c r="AJ1332" s="1" t="s">
        <v>17</v>
      </c>
      <c r="AK1332" s="1" t="s">
        <v>11643</v>
      </c>
      <c r="AL1332" s="1" t="s">
        <v>93</v>
      </c>
      <c r="AM1332" s="1" t="s">
        <v>11615</v>
      </c>
      <c r="AN1332" s="1" t="s">
        <v>258</v>
      </c>
      <c r="AO1332" s="1" t="s">
        <v>1975</v>
      </c>
      <c r="AP1332" s="1" t="s">
        <v>101</v>
      </c>
      <c r="AQ1332" s="1" t="s">
        <v>8800</v>
      </c>
      <c r="AR1332" s="1" t="s">
        <v>8277</v>
      </c>
      <c r="AS1332" s="1" t="s">
        <v>11847</v>
      </c>
      <c r="AT1332" s="1" t="s">
        <v>76</v>
      </c>
      <c r="AU1332" s="1" t="s">
        <v>8908</v>
      </c>
      <c r="AV1332" s="1" t="s">
        <v>2850</v>
      </c>
      <c r="AW1332" s="1" t="s">
        <v>12542</v>
      </c>
      <c r="BB1332" s="1" t="s">
        <v>110</v>
      </c>
      <c r="BC1332" s="1" t="s">
        <v>8789</v>
      </c>
      <c r="BD1332" s="1" t="s">
        <v>2851</v>
      </c>
      <c r="BE1332" s="1" t="s">
        <v>12861</v>
      </c>
      <c r="BG1332" s="1" t="s">
        <v>301</v>
      </c>
      <c r="BH1332" s="1" t="s">
        <v>8760</v>
      </c>
      <c r="BI1332" s="1" t="s">
        <v>533</v>
      </c>
      <c r="BJ1332" s="1" t="s">
        <v>8697</v>
      </c>
      <c r="BK1332" s="1" t="s">
        <v>76</v>
      </c>
      <c r="BL1332" s="1" t="s">
        <v>8908</v>
      </c>
      <c r="BM1332" s="1" t="s">
        <v>775</v>
      </c>
      <c r="BN1332" s="1" t="s">
        <v>10641</v>
      </c>
      <c r="BO1332" s="1" t="s">
        <v>76</v>
      </c>
      <c r="BP1332" s="1" t="s">
        <v>8908</v>
      </c>
      <c r="BQ1332" s="1" t="s">
        <v>2852</v>
      </c>
      <c r="BR1332" s="1" t="s">
        <v>15696</v>
      </c>
      <c r="BS1332" s="1" t="s">
        <v>42</v>
      </c>
      <c r="BT1332" s="1" t="s">
        <v>15289</v>
      </c>
    </row>
    <row r="1333" spans="1:72" ht="13.5" customHeight="1">
      <c r="A1333" s="3" t="str">
        <f>HYPERLINK("http://kyu.snu.ac.kr/sdhj/index.jsp?type=hj/GK14802_00IH_0001_0024.jpg","1723_각북면_24")</f>
        <v>1723_각북면_24</v>
      </c>
      <c r="B1333" s="2">
        <v>1723</v>
      </c>
      <c r="C1333" s="2" t="s">
        <v>17172</v>
      </c>
      <c r="D1333" s="2" t="s">
        <v>17173</v>
      </c>
      <c r="E1333" s="2">
        <v>1332</v>
      </c>
      <c r="F1333" s="1">
        <v>7</v>
      </c>
      <c r="G1333" s="1" t="s">
        <v>2211</v>
      </c>
      <c r="H1333" s="1" t="s">
        <v>8456</v>
      </c>
      <c r="I1333" s="1">
        <v>14</v>
      </c>
      <c r="L1333" s="1">
        <v>3</v>
      </c>
      <c r="M1333" s="2" t="s">
        <v>650</v>
      </c>
      <c r="N1333" s="2" t="s">
        <v>9397</v>
      </c>
      <c r="T1333" s="1" t="s">
        <v>17178</v>
      </c>
      <c r="U1333" s="1" t="s">
        <v>335</v>
      </c>
      <c r="V1333" s="1" t="s">
        <v>8955</v>
      </c>
      <c r="Y1333" s="1" t="s">
        <v>650</v>
      </c>
      <c r="Z1333" s="1" t="s">
        <v>9397</v>
      </c>
      <c r="AC1333" s="1">
        <v>27</v>
      </c>
      <c r="AD1333" s="1" t="s">
        <v>295</v>
      </c>
      <c r="AE1333" s="1" t="s">
        <v>11471</v>
      </c>
      <c r="AJ1333" s="1" t="s">
        <v>17</v>
      </c>
      <c r="AK1333" s="1" t="s">
        <v>11643</v>
      </c>
      <c r="AL1333" s="1" t="s">
        <v>196</v>
      </c>
      <c r="AM1333" s="1" t="s">
        <v>11624</v>
      </c>
      <c r="AN1333" s="1" t="s">
        <v>330</v>
      </c>
      <c r="AO1333" s="1" t="s">
        <v>9854</v>
      </c>
      <c r="AR1333" s="1" t="s">
        <v>2749</v>
      </c>
      <c r="AS1333" s="1" t="s">
        <v>11846</v>
      </c>
      <c r="AT1333" s="1" t="s">
        <v>108</v>
      </c>
      <c r="AU1333" s="1" t="s">
        <v>8814</v>
      </c>
      <c r="AV1333" s="1" t="s">
        <v>1862</v>
      </c>
      <c r="AW1333" s="1" t="s">
        <v>9814</v>
      </c>
      <c r="BB1333" s="1" t="s">
        <v>176</v>
      </c>
      <c r="BC1333" s="1" t="s">
        <v>8762</v>
      </c>
      <c r="BD1333" s="1" t="s">
        <v>2853</v>
      </c>
      <c r="BE1333" s="1" t="s">
        <v>11071</v>
      </c>
      <c r="BG1333" s="1" t="s">
        <v>2854</v>
      </c>
      <c r="BH1333" s="1" t="s">
        <v>12919</v>
      </c>
      <c r="BI1333" s="1" t="s">
        <v>2745</v>
      </c>
      <c r="BJ1333" s="1" t="s">
        <v>12354</v>
      </c>
      <c r="BK1333" s="1" t="s">
        <v>76</v>
      </c>
      <c r="BL1333" s="1" t="s">
        <v>8908</v>
      </c>
      <c r="BM1333" s="1" t="s">
        <v>2855</v>
      </c>
      <c r="BN1333" s="1" t="s">
        <v>13298</v>
      </c>
      <c r="BQ1333" s="1" t="s">
        <v>2750</v>
      </c>
      <c r="BR1333" s="1" t="s">
        <v>12550</v>
      </c>
      <c r="BS1333" s="1" t="s">
        <v>75</v>
      </c>
      <c r="BT1333" s="1" t="s">
        <v>11565</v>
      </c>
    </row>
    <row r="1334" spans="1:72" ht="13.5" customHeight="1">
      <c r="A1334" s="3" t="str">
        <f>HYPERLINK("http://kyu.snu.ac.kr/sdhj/index.jsp?type=hj/GK14802_00IH_0001_0024.jpg","1723_각북면_24")</f>
        <v>1723_각북면_24</v>
      </c>
      <c r="B1334" s="2">
        <v>1723</v>
      </c>
      <c r="C1334" s="2" t="s">
        <v>17033</v>
      </c>
      <c r="D1334" s="2" t="s">
        <v>17034</v>
      </c>
      <c r="E1334" s="2">
        <v>1333</v>
      </c>
      <c r="F1334" s="1">
        <v>7</v>
      </c>
      <c r="G1334" s="1" t="s">
        <v>2211</v>
      </c>
      <c r="H1334" s="1" t="s">
        <v>8456</v>
      </c>
      <c r="I1334" s="1">
        <v>14</v>
      </c>
      <c r="L1334" s="1">
        <v>3</v>
      </c>
      <c r="M1334" s="2" t="s">
        <v>650</v>
      </c>
      <c r="N1334" s="2" t="s">
        <v>9397</v>
      </c>
      <c r="S1334" s="1" t="s">
        <v>49</v>
      </c>
      <c r="T1334" s="1" t="s">
        <v>241</v>
      </c>
      <c r="U1334" s="1" t="s">
        <v>171</v>
      </c>
      <c r="V1334" s="1" t="s">
        <v>14995</v>
      </c>
      <c r="W1334" s="1" t="s">
        <v>102</v>
      </c>
      <c r="X1334" s="1" t="s">
        <v>9211</v>
      </c>
      <c r="Y1334" s="1" t="s">
        <v>1920</v>
      </c>
      <c r="Z1334" s="1" t="s">
        <v>9555</v>
      </c>
      <c r="AC1334" s="1">
        <v>25</v>
      </c>
      <c r="AD1334" s="1" t="s">
        <v>276</v>
      </c>
      <c r="AE1334" s="1" t="s">
        <v>11439</v>
      </c>
      <c r="AJ1334" s="1" t="s">
        <v>17</v>
      </c>
      <c r="AK1334" s="1" t="s">
        <v>11643</v>
      </c>
      <c r="AL1334" s="1" t="s">
        <v>541</v>
      </c>
      <c r="AM1334" s="1" t="s">
        <v>11664</v>
      </c>
      <c r="AT1334" s="1" t="s">
        <v>351</v>
      </c>
      <c r="AU1334" s="1" t="s">
        <v>14998</v>
      </c>
      <c r="AV1334" s="1" t="s">
        <v>1355</v>
      </c>
      <c r="AW1334" s="1" t="s">
        <v>9298</v>
      </c>
      <c r="BG1334" s="1" t="s">
        <v>76</v>
      </c>
      <c r="BH1334" s="1" t="s">
        <v>8908</v>
      </c>
      <c r="BI1334" s="1" t="s">
        <v>2856</v>
      </c>
      <c r="BJ1334" s="1" t="s">
        <v>10691</v>
      </c>
      <c r="BM1334" s="1" t="s">
        <v>2857</v>
      </c>
      <c r="BN1334" s="1" t="s">
        <v>13030</v>
      </c>
      <c r="BO1334" s="1" t="s">
        <v>1502</v>
      </c>
      <c r="BP1334" s="1" t="s">
        <v>9211</v>
      </c>
      <c r="BQ1334" s="1" t="s">
        <v>2858</v>
      </c>
      <c r="BR1334" s="1" t="s">
        <v>14437</v>
      </c>
      <c r="BS1334" s="1" t="s">
        <v>81</v>
      </c>
      <c r="BT1334" s="1" t="s">
        <v>11611</v>
      </c>
    </row>
    <row r="1335" spans="1:72" ht="13.5" customHeight="1">
      <c r="A1335" s="3" t="str">
        <f>HYPERLINK("http://kyu.snu.ac.kr/sdhj/index.jsp?type=hj/GK14802_00IH_0001_0024.jpg","1723_각북면_24")</f>
        <v>1723_각북면_24</v>
      </c>
      <c r="B1335" s="2">
        <v>1723</v>
      </c>
      <c r="C1335" s="2" t="s">
        <v>17069</v>
      </c>
      <c r="D1335" s="2" t="s">
        <v>17070</v>
      </c>
      <c r="E1335" s="2">
        <v>1334</v>
      </c>
      <c r="F1335" s="1">
        <v>7</v>
      </c>
      <c r="G1335" s="1" t="s">
        <v>2211</v>
      </c>
      <c r="H1335" s="1" t="s">
        <v>8456</v>
      </c>
      <c r="I1335" s="1">
        <v>14</v>
      </c>
      <c r="L1335" s="1">
        <v>3</v>
      </c>
      <c r="M1335" s="2" t="s">
        <v>650</v>
      </c>
      <c r="N1335" s="2" t="s">
        <v>9397</v>
      </c>
      <c r="S1335" s="1" t="s">
        <v>136</v>
      </c>
      <c r="T1335" s="1" t="s">
        <v>4203</v>
      </c>
      <c r="Y1335" s="1" t="s">
        <v>2859</v>
      </c>
      <c r="Z1335" s="1" t="s">
        <v>11057</v>
      </c>
      <c r="AC1335" s="1">
        <v>1</v>
      </c>
      <c r="AD1335" s="1" t="s">
        <v>88</v>
      </c>
      <c r="AE1335" s="1" t="s">
        <v>11437</v>
      </c>
      <c r="AF1335" s="1" t="s">
        <v>89</v>
      </c>
      <c r="AG1335" s="1" t="s">
        <v>11488</v>
      </c>
    </row>
    <row r="1336" spans="1:72" ht="13.5" customHeight="1">
      <c r="A1336" s="3" t="str">
        <f>HYPERLINK("http://kyu.snu.ac.kr/sdhj/index.jsp?type=hj/GK14802_00IH_0001_0024.jpg","1723_각북면_24")</f>
        <v>1723_각북면_24</v>
      </c>
      <c r="B1336" s="2">
        <v>1723</v>
      </c>
      <c r="C1336" s="2" t="s">
        <v>17183</v>
      </c>
      <c r="D1336" s="2" t="s">
        <v>17184</v>
      </c>
      <c r="E1336" s="2">
        <v>1335</v>
      </c>
      <c r="F1336" s="1">
        <v>7</v>
      </c>
      <c r="G1336" s="1" t="s">
        <v>2211</v>
      </c>
      <c r="H1336" s="1" t="s">
        <v>8456</v>
      </c>
      <c r="I1336" s="1">
        <v>14</v>
      </c>
      <c r="L1336" s="1">
        <v>4</v>
      </c>
      <c r="M1336" s="2" t="s">
        <v>16196</v>
      </c>
      <c r="N1336" s="2" t="s">
        <v>16197</v>
      </c>
      <c r="T1336" s="1" t="s">
        <v>17880</v>
      </c>
      <c r="U1336" s="1" t="s">
        <v>101</v>
      </c>
      <c r="V1336" s="1" t="s">
        <v>8800</v>
      </c>
      <c r="W1336" s="1" t="s">
        <v>2410</v>
      </c>
      <c r="X1336" s="1" t="s">
        <v>17881</v>
      </c>
      <c r="Y1336" s="1" t="s">
        <v>2860</v>
      </c>
      <c r="Z1336" s="1" t="s">
        <v>11056</v>
      </c>
      <c r="AC1336" s="1">
        <v>32</v>
      </c>
      <c r="AD1336" s="1" t="s">
        <v>139</v>
      </c>
      <c r="AE1336" s="1" t="s">
        <v>11480</v>
      </c>
      <c r="AJ1336" s="1" t="s">
        <v>17</v>
      </c>
      <c r="AK1336" s="1" t="s">
        <v>11643</v>
      </c>
      <c r="AL1336" s="1" t="s">
        <v>196</v>
      </c>
      <c r="AM1336" s="1" t="s">
        <v>11624</v>
      </c>
      <c r="AT1336" s="1" t="s">
        <v>101</v>
      </c>
      <c r="AU1336" s="1" t="s">
        <v>8800</v>
      </c>
      <c r="AV1336" s="1" t="s">
        <v>2420</v>
      </c>
      <c r="AW1336" s="1" t="s">
        <v>11128</v>
      </c>
      <c r="BG1336" s="1" t="s">
        <v>98</v>
      </c>
      <c r="BH1336" s="1" t="s">
        <v>11883</v>
      </c>
      <c r="BI1336" s="1" t="s">
        <v>2413</v>
      </c>
      <c r="BJ1336" s="1" t="s">
        <v>12581</v>
      </c>
      <c r="BK1336" s="1" t="s">
        <v>1044</v>
      </c>
      <c r="BL1336" s="1" t="s">
        <v>11897</v>
      </c>
      <c r="BM1336" s="1" t="s">
        <v>2414</v>
      </c>
      <c r="BN1336" s="1" t="s">
        <v>10012</v>
      </c>
      <c r="BO1336" s="1" t="s">
        <v>98</v>
      </c>
      <c r="BP1336" s="1" t="s">
        <v>11883</v>
      </c>
      <c r="BQ1336" s="1" t="s">
        <v>2861</v>
      </c>
      <c r="BR1336" s="1" t="s">
        <v>14436</v>
      </c>
      <c r="BS1336" s="1" t="s">
        <v>205</v>
      </c>
      <c r="BT1336" s="1" t="s">
        <v>11656</v>
      </c>
    </row>
    <row r="1337" spans="1:72" ht="13.5" customHeight="1">
      <c r="A1337" s="3" t="str">
        <f>HYPERLINK("http://kyu.snu.ac.kr/sdhj/index.jsp?type=hj/GK14802_00IH_0001_0024.jpg","1723_각북면_24")</f>
        <v>1723_각북면_24</v>
      </c>
      <c r="B1337" s="2">
        <v>1723</v>
      </c>
      <c r="C1337" s="2" t="s">
        <v>17238</v>
      </c>
      <c r="D1337" s="2" t="s">
        <v>17239</v>
      </c>
      <c r="E1337" s="2">
        <v>1336</v>
      </c>
      <c r="F1337" s="1">
        <v>7</v>
      </c>
      <c r="G1337" s="1" t="s">
        <v>2211</v>
      </c>
      <c r="H1337" s="1" t="s">
        <v>8456</v>
      </c>
      <c r="I1337" s="1">
        <v>14</v>
      </c>
      <c r="L1337" s="1">
        <v>4</v>
      </c>
      <c r="M1337" s="2" t="s">
        <v>16196</v>
      </c>
      <c r="N1337" s="2" t="s">
        <v>16197</v>
      </c>
      <c r="S1337" s="1" t="s">
        <v>49</v>
      </c>
      <c r="T1337" s="1" t="s">
        <v>241</v>
      </c>
      <c r="W1337" s="1" t="s">
        <v>294</v>
      </c>
      <c r="X1337" s="1" t="s">
        <v>9214</v>
      </c>
      <c r="Y1337" s="1" t="s">
        <v>91</v>
      </c>
      <c r="Z1337" s="1" t="s">
        <v>9400</v>
      </c>
      <c r="AC1337" s="1">
        <v>28</v>
      </c>
      <c r="AD1337" s="1" t="s">
        <v>972</v>
      </c>
      <c r="AE1337" s="1" t="s">
        <v>11452</v>
      </c>
      <c r="AJ1337" s="1" t="s">
        <v>92</v>
      </c>
      <c r="AK1337" s="1" t="s">
        <v>11644</v>
      </c>
      <c r="AL1337" s="1" t="s">
        <v>205</v>
      </c>
      <c r="AM1337" s="1" t="s">
        <v>11656</v>
      </c>
      <c r="AT1337" s="1" t="s">
        <v>98</v>
      </c>
      <c r="AU1337" s="1" t="s">
        <v>11883</v>
      </c>
      <c r="AV1337" s="1" t="s">
        <v>1849</v>
      </c>
      <c r="AW1337" s="1" t="s">
        <v>12414</v>
      </c>
      <c r="BG1337" s="1" t="s">
        <v>98</v>
      </c>
      <c r="BH1337" s="1" t="s">
        <v>11883</v>
      </c>
      <c r="BI1337" s="1" t="s">
        <v>2862</v>
      </c>
      <c r="BJ1337" s="1" t="s">
        <v>13290</v>
      </c>
      <c r="BK1337" s="1" t="s">
        <v>98</v>
      </c>
      <c r="BL1337" s="1" t="s">
        <v>11883</v>
      </c>
      <c r="BM1337" s="1" t="s">
        <v>2863</v>
      </c>
      <c r="BN1337" s="1" t="s">
        <v>9299</v>
      </c>
      <c r="BO1337" s="1" t="s">
        <v>98</v>
      </c>
      <c r="BP1337" s="1" t="s">
        <v>11883</v>
      </c>
      <c r="BQ1337" s="1" t="s">
        <v>2864</v>
      </c>
      <c r="BR1337" s="1" t="s">
        <v>15627</v>
      </c>
      <c r="BS1337" s="1" t="s">
        <v>42</v>
      </c>
      <c r="BT1337" s="1" t="s">
        <v>15289</v>
      </c>
    </row>
    <row r="1338" spans="1:72" ht="13.5" customHeight="1">
      <c r="A1338" s="3" t="str">
        <f>HYPERLINK("http://kyu.snu.ac.kr/sdhj/index.jsp?type=hj/GK14802_00IH_0001_0024.jpg","1723_각북면_24")</f>
        <v>1723_각북면_24</v>
      </c>
      <c r="B1338" s="2">
        <v>1723</v>
      </c>
      <c r="C1338" s="2" t="s">
        <v>17882</v>
      </c>
      <c r="D1338" s="2" t="s">
        <v>17883</v>
      </c>
      <c r="E1338" s="2">
        <v>1337</v>
      </c>
      <c r="F1338" s="1">
        <v>7</v>
      </c>
      <c r="G1338" s="1" t="s">
        <v>2211</v>
      </c>
      <c r="H1338" s="1" t="s">
        <v>8456</v>
      </c>
      <c r="I1338" s="1">
        <v>14</v>
      </c>
      <c r="L1338" s="1">
        <v>4</v>
      </c>
      <c r="M1338" s="2" t="s">
        <v>16196</v>
      </c>
      <c r="N1338" s="2" t="s">
        <v>16197</v>
      </c>
      <c r="T1338" s="1" t="s">
        <v>17884</v>
      </c>
      <c r="U1338" s="1" t="s">
        <v>105</v>
      </c>
      <c r="V1338" s="1" t="s">
        <v>8758</v>
      </c>
      <c r="Y1338" s="1" t="s">
        <v>2865</v>
      </c>
      <c r="Z1338" s="1" t="s">
        <v>9267</v>
      </c>
      <c r="AC1338" s="1">
        <v>9</v>
      </c>
      <c r="AD1338" s="1" t="s">
        <v>62</v>
      </c>
      <c r="AE1338" s="1" t="s">
        <v>11464</v>
      </c>
      <c r="AF1338" s="1" t="s">
        <v>89</v>
      </c>
      <c r="AG1338" s="1" t="s">
        <v>11488</v>
      </c>
    </row>
    <row r="1339" spans="1:72" ht="13.5" customHeight="1">
      <c r="A1339" s="3" t="str">
        <f>HYPERLINK("http://kyu.snu.ac.kr/sdhj/index.jsp?type=hj/GK14802_00IH_0001_0024.jpg","1723_각북면_24")</f>
        <v>1723_각북면_24</v>
      </c>
      <c r="B1339" s="2">
        <v>1723</v>
      </c>
      <c r="C1339" s="2" t="s">
        <v>17882</v>
      </c>
      <c r="D1339" s="2" t="s">
        <v>17883</v>
      </c>
      <c r="E1339" s="2">
        <v>1338</v>
      </c>
      <c r="F1339" s="1">
        <v>7</v>
      </c>
      <c r="G1339" s="1" t="s">
        <v>2211</v>
      </c>
      <c r="H1339" s="1" t="s">
        <v>8456</v>
      </c>
      <c r="I1339" s="1">
        <v>14</v>
      </c>
      <c r="L1339" s="1">
        <v>4</v>
      </c>
      <c r="M1339" s="2" t="s">
        <v>16196</v>
      </c>
      <c r="N1339" s="2" t="s">
        <v>16197</v>
      </c>
      <c r="T1339" s="1" t="s">
        <v>17884</v>
      </c>
      <c r="U1339" s="1" t="s">
        <v>105</v>
      </c>
      <c r="V1339" s="1" t="s">
        <v>8758</v>
      </c>
      <c r="Y1339" s="1" t="s">
        <v>2866</v>
      </c>
      <c r="Z1339" s="1" t="s">
        <v>11055</v>
      </c>
      <c r="AC1339" s="1">
        <v>11</v>
      </c>
      <c r="AD1339" s="1" t="s">
        <v>153</v>
      </c>
      <c r="AE1339" s="1" t="s">
        <v>11465</v>
      </c>
    </row>
    <row r="1340" spans="1:72" ht="13.5" customHeight="1">
      <c r="A1340" s="3" t="str">
        <f>HYPERLINK("http://kyu.snu.ac.kr/sdhj/index.jsp?type=hj/GK14802_00IH_0001_0024.jpg","1723_각북면_24")</f>
        <v>1723_각북면_24</v>
      </c>
      <c r="B1340" s="2">
        <v>1723</v>
      </c>
      <c r="C1340" s="2" t="s">
        <v>17882</v>
      </c>
      <c r="D1340" s="2" t="s">
        <v>17883</v>
      </c>
      <c r="E1340" s="2">
        <v>1339</v>
      </c>
      <c r="F1340" s="1">
        <v>7</v>
      </c>
      <c r="G1340" s="1" t="s">
        <v>2211</v>
      </c>
      <c r="H1340" s="1" t="s">
        <v>8456</v>
      </c>
      <c r="I1340" s="1">
        <v>14</v>
      </c>
      <c r="L1340" s="1">
        <v>5</v>
      </c>
      <c r="M1340" s="2" t="s">
        <v>1521</v>
      </c>
      <c r="N1340" s="2" t="s">
        <v>10173</v>
      </c>
      <c r="T1340" s="1" t="s">
        <v>17178</v>
      </c>
      <c r="U1340" s="1" t="s">
        <v>2653</v>
      </c>
      <c r="V1340" s="1" t="s">
        <v>9092</v>
      </c>
      <c r="Y1340" s="1" t="s">
        <v>1521</v>
      </c>
      <c r="Z1340" s="1" t="s">
        <v>10173</v>
      </c>
      <c r="AC1340" s="1">
        <v>67</v>
      </c>
      <c r="AD1340" s="1" t="s">
        <v>230</v>
      </c>
      <c r="AE1340" s="1" t="s">
        <v>11441</v>
      </c>
      <c r="AJ1340" s="1" t="s">
        <v>17</v>
      </c>
      <c r="AK1340" s="1" t="s">
        <v>11643</v>
      </c>
      <c r="AL1340" s="1" t="s">
        <v>93</v>
      </c>
      <c r="AM1340" s="1" t="s">
        <v>11615</v>
      </c>
      <c r="AN1340" s="1" t="s">
        <v>330</v>
      </c>
      <c r="AO1340" s="1" t="s">
        <v>9854</v>
      </c>
      <c r="AP1340" s="1" t="s">
        <v>2655</v>
      </c>
      <c r="AQ1340" s="1" t="s">
        <v>11726</v>
      </c>
      <c r="AR1340" s="1" t="s">
        <v>2656</v>
      </c>
      <c r="AS1340" s="1" t="s">
        <v>11845</v>
      </c>
      <c r="AT1340" s="1" t="s">
        <v>108</v>
      </c>
      <c r="AU1340" s="1" t="s">
        <v>8814</v>
      </c>
      <c r="AV1340" s="1" t="s">
        <v>2657</v>
      </c>
      <c r="AW1340" s="1" t="s">
        <v>12541</v>
      </c>
      <c r="BB1340" s="1" t="s">
        <v>171</v>
      </c>
      <c r="BC1340" s="1" t="s">
        <v>14995</v>
      </c>
      <c r="BD1340" s="1" t="s">
        <v>19149</v>
      </c>
      <c r="BE1340" s="1" t="s">
        <v>15087</v>
      </c>
      <c r="BG1340" s="1" t="s">
        <v>2867</v>
      </c>
      <c r="BH1340" s="1" t="s">
        <v>12918</v>
      </c>
      <c r="BI1340" s="1" t="s">
        <v>2658</v>
      </c>
      <c r="BJ1340" s="1" t="s">
        <v>12340</v>
      </c>
      <c r="BK1340" s="1" t="s">
        <v>301</v>
      </c>
      <c r="BL1340" s="1" t="s">
        <v>8760</v>
      </c>
      <c r="BM1340" s="1" t="s">
        <v>532</v>
      </c>
      <c r="BN1340" s="1" t="s">
        <v>10563</v>
      </c>
      <c r="BO1340" s="1" t="s">
        <v>108</v>
      </c>
      <c r="BP1340" s="1" t="s">
        <v>8814</v>
      </c>
      <c r="BQ1340" s="1" t="s">
        <v>1285</v>
      </c>
      <c r="BR1340" s="1" t="s">
        <v>17885</v>
      </c>
      <c r="BS1340" s="1" t="s">
        <v>75</v>
      </c>
      <c r="BT1340" s="1" t="s">
        <v>11565</v>
      </c>
    </row>
    <row r="1341" spans="1:72" ht="13.5" customHeight="1">
      <c r="A1341" s="3" t="str">
        <f>HYPERLINK("http://kyu.snu.ac.kr/sdhj/index.jsp?type=hj/GK14802_00IH_0001_0024.jpg","1723_각북면_24")</f>
        <v>1723_각북면_24</v>
      </c>
      <c r="B1341" s="2">
        <v>1723</v>
      </c>
      <c r="C1341" s="2" t="s">
        <v>17035</v>
      </c>
      <c r="D1341" s="2" t="s">
        <v>17036</v>
      </c>
      <c r="E1341" s="2">
        <v>1340</v>
      </c>
      <c r="F1341" s="1">
        <v>7</v>
      </c>
      <c r="G1341" s="1" t="s">
        <v>2211</v>
      </c>
      <c r="H1341" s="1" t="s">
        <v>8456</v>
      </c>
      <c r="I1341" s="1">
        <v>14</v>
      </c>
      <c r="L1341" s="1">
        <v>5</v>
      </c>
      <c r="M1341" s="2" t="s">
        <v>1521</v>
      </c>
      <c r="N1341" s="2" t="s">
        <v>10173</v>
      </c>
      <c r="S1341" s="1" t="s">
        <v>49</v>
      </c>
      <c r="T1341" s="1" t="s">
        <v>241</v>
      </c>
      <c r="U1341" s="1" t="s">
        <v>171</v>
      </c>
      <c r="V1341" s="1" t="s">
        <v>14995</v>
      </c>
      <c r="W1341" s="1" t="s">
        <v>72</v>
      </c>
      <c r="X1341" s="1" t="s">
        <v>9205</v>
      </c>
      <c r="Y1341" s="1" t="s">
        <v>51</v>
      </c>
      <c r="Z1341" s="1" t="s">
        <v>9254</v>
      </c>
      <c r="AC1341" s="1">
        <v>60</v>
      </c>
      <c r="AD1341" s="1" t="s">
        <v>465</v>
      </c>
      <c r="AE1341" s="1" t="s">
        <v>11239</v>
      </c>
      <c r="AJ1341" s="1" t="s">
        <v>17</v>
      </c>
      <c r="AK1341" s="1" t="s">
        <v>11643</v>
      </c>
      <c r="AL1341" s="1" t="s">
        <v>42</v>
      </c>
      <c r="AM1341" s="1" t="s">
        <v>15289</v>
      </c>
      <c r="AT1341" s="1" t="s">
        <v>76</v>
      </c>
      <c r="AU1341" s="1" t="s">
        <v>8908</v>
      </c>
      <c r="AV1341" s="1" t="s">
        <v>2526</v>
      </c>
      <c r="AW1341" s="1" t="s">
        <v>9929</v>
      </c>
      <c r="BG1341" s="1" t="s">
        <v>351</v>
      </c>
      <c r="BH1341" s="1" t="s">
        <v>14998</v>
      </c>
      <c r="BI1341" s="1" t="s">
        <v>2868</v>
      </c>
      <c r="BJ1341" s="1" t="s">
        <v>10873</v>
      </c>
      <c r="BM1341" s="1" t="s">
        <v>1184</v>
      </c>
      <c r="BN1341" s="1" t="s">
        <v>11281</v>
      </c>
      <c r="BQ1341" s="1" t="s">
        <v>2869</v>
      </c>
      <c r="BR1341" s="1" t="s">
        <v>17886</v>
      </c>
      <c r="BS1341" s="1" t="s">
        <v>2223</v>
      </c>
      <c r="BT1341" s="1" t="s">
        <v>11339</v>
      </c>
    </row>
    <row r="1342" spans="1:72" ht="13.5" customHeight="1">
      <c r="A1342" s="3" t="str">
        <f>HYPERLINK("http://kyu.snu.ac.kr/sdhj/index.jsp?type=hj/GK14802_00IH_0001_0024.jpg","1723_각북면_24")</f>
        <v>1723_각북면_24</v>
      </c>
      <c r="B1342" s="2">
        <v>1723</v>
      </c>
      <c r="C1342" s="2" t="s">
        <v>17887</v>
      </c>
      <c r="D1342" s="2" t="s">
        <v>17888</v>
      </c>
      <c r="E1342" s="2">
        <v>1341</v>
      </c>
      <c r="F1342" s="1">
        <v>7</v>
      </c>
      <c r="G1342" s="1" t="s">
        <v>2211</v>
      </c>
      <c r="H1342" s="1" t="s">
        <v>8456</v>
      </c>
      <c r="I1342" s="1">
        <v>14</v>
      </c>
      <c r="L1342" s="1">
        <v>5</v>
      </c>
      <c r="M1342" s="2" t="s">
        <v>1521</v>
      </c>
      <c r="N1342" s="2" t="s">
        <v>10173</v>
      </c>
      <c r="S1342" s="1" t="s">
        <v>60</v>
      </c>
      <c r="T1342" s="1" t="s">
        <v>8660</v>
      </c>
      <c r="U1342" s="1" t="s">
        <v>2709</v>
      </c>
      <c r="V1342" s="1" t="s">
        <v>9093</v>
      </c>
      <c r="Y1342" s="1" t="s">
        <v>2870</v>
      </c>
      <c r="Z1342" s="1" t="s">
        <v>11054</v>
      </c>
      <c r="AC1342" s="1">
        <v>29</v>
      </c>
      <c r="AD1342" s="1" t="s">
        <v>233</v>
      </c>
      <c r="AE1342" s="1" t="s">
        <v>11435</v>
      </c>
    </row>
    <row r="1343" spans="1:72" ht="13.5" customHeight="1">
      <c r="A1343" s="3" t="str">
        <f>HYPERLINK("http://kyu.snu.ac.kr/sdhj/index.jsp?type=hj/GK14802_00IH_0001_0024.jpg","1723_각북면_24")</f>
        <v>1723_각북면_24</v>
      </c>
      <c r="B1343" s="2">
        <v>1723</v>
      </c>
      <c r="C1343" s="2" t="s">
        <v>17183</v>
      </c>
      <c r="D1343" s="2" t="s">
        <v>17184</v>
      </c>
      <c r="E1343" s="2">
        <v>1342</v>
      </c>
      <c r="F1343" s="1">
        <v>7</v>
      </c>
      <c r="G1343" s="1" t="s">
        <v>2211</v>
      </c>
      <c r="H1343" s="1" t="s">
        <v>8456</v>
      </c>
      <c r="I1343" s="1">
        <v>14</v>
      </c>
      <c r="L1343" s="1">
        <v>5</v>
      </c>
      <c r="M1343" s="2" t="s">
        <v>1521</v>
      </c>
      <c r="N1343" s="2" t="s">
        <v>10173</v>
      </c>
      <c r="S1343" s="1" t="s">
        <v>616</v>
      </c>
      <c r="T1343" s="1" t="s">
        <v>1975</v>
      </c>
      <c r="W1343" s="1" t="s">
        <v>82</v>
      </c>
      <c r="X1343" s="1" t="s">
        <v>17272</v>
      </c>
      <c r="Y1343" s="1" t="s">
        <v>51</v>
      </c>
      <c r="Z1343" s="1" t="s">
        <v>9254</v>
      </c>
      <c r="AC1343" s="1">
        <v>30</v>
      </c>
      <c r="AD1343" s="1" t="s">
        <v>198</v>
      </c>
      <c r="AE1343" s="1" t="s">
        <v>11454</v>
      </c>
    </row>
    <row r="1344" spans="1:72" ht="13.5" customHeight="1">
      <c r="A1344" s="3" t="str">
        <f>HYPERLINK("http://kyu.snu.ac.kr/sdhj/index.jsp?type=hj/GK14802_00IH_0001_0024.jpg","1723_각북면_24")</f>
        <v>1723_각북면_24</v>
      </c>
      <c r="B1344" s="2">
        <v>1723</v>
      </c>
      <c r="C1344" s="2" t="s">
        <v>17183</v>
      </c>
      <c r="D1344" s="2" t="s">
        <v>17184</v>
      </c>
      <c r="E1344" s="2">
        <v>1343</v>
      </c>
      <c r="F1344" s="1">
        <v>7</v>
      </c>
      <c r="G1344" s="1" t="s">
        <v>2211</v>
      </c>
      <c r="H1344" s="1" t="s">
        <v>8456</v>
      </c>
      <c r="I1344" s="1">
        <v>14</v>
      </c>
      <c r="L1344" s="1">
        <v>5</v>
      </c>
      <c r="M1344" s="2" t="s">
        <v>1521</v>
      </c>
      <c r="N1344" s="2" t="s">
        <v>10173</v>
      </c>
      <c r="S1344" s="1" t="s">
        <v>67</v>
      </c>
      <c r="T1344" s="1" t="s">
        <v>2699</v>
      </c>
      <c r="Y1344" s="1" t="s">
        <v>51</v>
      </c>
      <c r="Z1344" s="1" t="s">
        <v>9254</v>
      </c>
      <c r="AC1344" s="1">
        <v>15</v>
      </c>
      <c r="AD1344" s="1" t="s">
        <v>336</v>
      </c>
      <c r="AE1344" s="1" t="s">
        <v>11456</v>
      </c>
    </row>
    <row r="1345" spans="1:73" ht="13.5" customHeight="1">
      <c r="A1345" s="3" t="str">
        <f>HYPERLINK("http://kyu.snu.ac.kr/sdhj/index.jsp?type=hj/GK14802_00IH_0001_0024.jpg","1723_각북면_24")</f>
        <v>1723_각북면_24</v>
      </c>
      <c r="B1345" s="2">
        <v>1723</v>
      </c>
      <c r="C1345" s="2" t="s">
        <v>17183</v>
      </c>
      <c r="D1345" s="2" t="s">
        <v>17184</v>
      </c>
      <c r="E1345" s="2">
        <v>1344</v>
      </c>
      <c r="F1345" s="1">
        <v>7</v>
      </c>
      <c r="G1345" s="1" t="s">
        <v>2211</v>
      </c>
      <c r="H1345" s="1" t="s">
        <v>8456</v>
      </c>
      <c r="I1345" s="1">
        <v>14</v>
      </c>
      <c r="L1345" s="1">
        <v>5</v>
      </c>
      <c r="M1345" s="2" t="s">
        <v>1521</v>
      </c>
      <c r="N1345" s="2" t="s">
        <v>10173</v>
      </c>
      <c r="S1345" s="1" t="s">
        <v>136</v>
      </c>
      <c r="T1345" s="1" t="s">
        <v>4203</v>
      </c>
      <c r="Y1345" s="1" t="s">
        <v>2871</v>
      </c>
      <c r="Z1345" s="1" t="s">
        <v>8516</v>
      </c>
      <c r="AC1345" s="1">
        <v>5</v>
      </c>
      <c r="AD1345" s="1" t="s">
        <v>358</v>
      </c>
      <c r="AE1345" s="1" t="s">
        <v>10404</v>
      </c>
    </row>
    <row r="1346" spans="1:73" ht="13.5" customHeight="1">
      <c r="A1346" s="3" t="str">
        <f>HYPERLINK("http://kyu.snu.ac.kr/sdhj/index.jsp?type=hj/GK14802_00IH_0001_0024.jpg","1723_각북면_24")</f>
        <v>1723_각북면_24</v>
      </c>
      <c r="B1346" s="2">
        <v>1723</v>
      </c>
      <c r="C1346" s="2" t="s">
        <v>17183</v>
      </c>
      <c r="D1346" s="2" t="s">
        <v>17184</v>
      </c>
      <c r="E1346" s="2">
        <v>1345</v>
      </c>
      <c r="F1346" s="1">
        <v>7</v>
      </c>
      <c r="G1346" s="1" t="s">
        <v>2211</v>
      </c>
      <c r="H1346" s="1" t="s">
        <v>8456</v>
      </c>
      <c r="I1346" s="1">
        <v>14</v>
      </c>
      <c r="L1346" s="1">
        <v>5</v>
      </c>
      <c r="M1346" s="2" t="s">
        <v>1521</v>
      </c>
      <c r="N1346" s="2" t="s">
        <v>10173</v>
      </c>
      <c r="S1346" s="1" t="s">
        <v>1196</v>
      </c>
      <c r="T1346" s="1" t="s">
        <v>8661</v>
      </c>
      <c r="Y1346" s="1" t="s">
        <v>2872</v>
      </c>
      <c r="Z1346" s="1" t="s">
        <v>9334</v>
      </c>
      <c r="AC1346" s="1">
        <v>4</v>
      </c>
      <c r="AD1346" s="1" t="s">
        <v>68</v>
      </c>
      <c r="AE1346" s="1" t="s">
        <v>11438</v>
      </c>
    </row>
    <row r="1347" spans="1:73" ht="13.5" customHeight="1">
      <c r="A1347" s="3" t="str">
        <f>HYPERLINK("http://kyu.snu.ac.kr/sdhj/index.jsp?type=hj/GK14802_00IH_0001_0024.jpg","1723_각북면_24")</f>
        <v>1723_각북면_24</v>
      </c>
      <c r="B1347" s="2">
        <v>1723</v>
      </c>
      <c r="C1347" s="2" t="s">
        <v>17183</v>
      </c>
      <c r="D1347" s="2" t="s">
        <v>17184</v>
      </c>
      <c r="E1347" s="2">
        <v>1346</v>
      </c>
      <c r="F1347" s="1">
        <v>7</v>
      </c>
      <c r="G1347" s="1" t="s">
        <v>2211</v>
      </c>
      <c r="H1347" s="1" t="s">
        <v>8456</v>
      </c>
      <c r="I1347" s="1">
        <v>15</v>
      </c>
      <c r="J1347" s="1" t="s">
        <v>2873</v>
      </c>
      <c r="K1347" s="1" t="s">
        <v>8572</v>
      </c>
      <c r="L1347" s="1">
        <v>1</v>
      </c>
      <c r="M1347" s="2" t="s">
        <v>2874</v>
      </c>
      <c r="N1347" s="2" t="s">
        <v>9741</v>
      </c>
      <c r="T1347" s="1" t="s">
        <v>17018</v>
      </c>
      <c r="U1347" s="1" t="s">
        <v>2653</v>
      </c>
      <c r="V1347" s="1" t="s">
        <v>9092</v>
      </c>
      <c r="Y1347" s="1" t="s">
        <v>2874</v>
      </c>
      <c r="Z1347" s="1" t="s">
        <v>9741</v>
      </c>
      <c r="AC1347" s="1">
        <v>70</v>
      </c>
      <c r="AD1347" s="1" t="s">
        <v>65</v>
      </c>
      <c r="AE1347" s="1" t="s">
        <v>11462</v>
      </c>
      <c r="AJ1347" s="1" t="s">
        <v>17</v>
      </c>
      <c r="AK1347" s="1" t="s">
        <v>11643</v>
      </c>
      <c r="AL1347" s="1" t="s">
        <v>93</v>
      </c>
      <c r="AM1347" s="1" t="s">
        <v>11615</v>
      </c>
      <c r="AN1347" s="1" t="s">
        <v>330</v>
      </c>
      <c r="AO1347" s="1" t="s">
        <v>9854</v>
      </c>
      <c r="AP1347" s="1" t="s">
        <v>2655</v>
      </c>
      <c r="AQ1347" s="1" t="s">
        <v>11726</v>
      </c>
      <c r="AR1347" s="1" t="s">
        <v>2656</v>
      </c>
      <c r="AS1347" s="1" t="s">
        <v>11845</v>
      </c>
      <c r="AT1347" s="1" t="s">
        <v>108</v>
      </c>
      <c r="AU1347" s="1" t="s">
        <v>8814</v>
      </c>
      <c r="AV1347" s="1" t="s">
        <v>2657</v>
      </c>
      <c r="AW1347" s="1" t="s">
        <v>12541</v>
      </c>
      <c r="BB1347" s="1" t="s">
        <v>171</v>
      </c>
      <c r="BC1347" s="1" t="s">
        <v>14995</v>
      </c>
      <c r="BD1347" s="1" t="s">
        <v>19149</v>
      </c>
      <c r="BE1347" s="1" t="s">
        <v>15087</v>
      </c>
      <c r="BG1347" s="1" t="s">
        <v>38</v>
      </c>
      <c r="BH1347" s="1" t="s">
        <v>8841</v>
      </c>
      <c r="BI1347" s="1" t="s">
        <v>2658</v>
      </c>
      <c r="BJ1347" s="1" t="s">
        <v>12340</v>
      </c>
      <c r="BK1347" s="1" t="s">
        <v>76</v>
      </c>
      <c r="BL1347" s="1" t="s">
        <v>8908</v>
      </c>
      <c r="BM1347" s="1" t="s">
        <v>532</v>
      </c>
      <c r="BN1347" s="1" t="s">
        <v>10563</v>
      </c>
      <c r="BO1347" s="1" t="s">
        <v>76</v>
      </c>
      <c r="BP1347" s="1" t="s">
        <v>8908</v>
      </c>
      <c r="BQ1347" s="1" t="s">
        <v>2875</v>
      </c>
      <c r="BR1347" s="1" t="s">
        <v>15587</v>
      </c>
      <c r="BS1347" s="1" t="s">
        <v>42</v>
      </c>
      <c r="BT1347" s="1" t="s">
        <v>15289</v>
      </c>
    </row>
    <row r="1348" spans="1:73" ht="13.5" customHeight="1">
      <c r="A1348" s="3" t="str">
        <f>HYPERLINK("http://kyu.snu.ac.kr/sdhj/index.jsp?type=hj/GK14802_00IH_0001_0024.jpg","1723_각북면_24")</f>
        <v>1723_각북면_24</v>
      </c>
      <c r="B1348" s="2">
        <v>1723</v>
      </c>
      <c r="C1348" s="2" t="s">
        <v>17033</v>
      </c>
      <c r="D1348" s="2" t="s">
        <v>17034</v>
      </c>
      <c r="E1348" s="2">
        <v>1347</v>
      </c>
      <c r="F1348" s="1">
        <v>7</v>
      </c>
      <c r="G1348" s="1" t="s">
        <v>2211</v>
      </c>
      <c r="H1348" s="1" t="s">
        <v>8456</v>
      </c>
      <c r="I1348" s="1">
        <v>15</v>
      </c>
      <c r="L1348" s="1">
        <v>1</v>
      </c>
      <c r="M1348" s="2" t="s">
        <v>2874</v>
      </c>
      <c r="N1348" s="2" t="s">
        <v>9741</v>
      </c>
      <c r="S1348" s="1" t="s">
        <v>49</v>
      </c>
      <c r="T1348" s="1" t="s">
        <v>241</v>
      </c>
      <c r="U1348" s="1" t="s">
        <v>176</v>
      </c>
      <c r="V1348" s="1" t="s">
        <v>8762</v>
      </c>
      <c r="Y1348" s="1" t="s">
        <v>1830</v>
      </c>
      <c r="Z1348" s="1" t="s">
        <v>10777</v>
      </c>
      <c r="AC1348" s="1">
        <v>67</v>
      </c>
      <c r="AD1348" s="1" t="s">
        <v>230</v>
      </c>
      <c r="AE1348" s="1" t="s">
        <v>11441</v>
      </c>
      <c r="AJ1348" s="1" t="s">
        <v>17</v>
      </c>
      <c r="AK1348" s="1" t="s">
        <v>11643</v>
      </c>
      <c r="AL1348" s="1" t="s">
        <v>2478</v>
      </c>
      <c r="AM1348" s="1" t="s">
        <v>11655</v>
      </c>
      <c r="AN1348" s="1" t="s">
        <v>258</v>
      </c>
      <c r="AO1348" s="1" t="s">
        <v>1975</v>
      </c>
      <c r="AP1348" s="1" t="s">
        <v>57</v>
      </c>
      <c r="AQ1348" s="1" t="s">
        <v>8812</v>
      </c>
      <c r="AR1348" s="1" t="s">
        <v>2876</v>
      </c>
      <c r="AS1348" s="1" t="s">
        <v>11844</v>
      </c>
      <c r="AT1348" s="1" t="s">
        <v>108</v>
      </c>
      <c r="AU1348" s="1" t="s">
        <v>8814</v>
      </c>
      <c r="AV1348" s="1" t="s">
        <v>2877</v>
      </c>
      <c r="AW1348" s="1" t="s">
        <v>10824</v>
      </c>
      <c r="BG1348" s="1" t="s">
        <v>108</v>
      </c>
      <c r="BH1348" s="1" t="s">
        <v>8814</v>
      </c>
      <c r="BI1348" s="1" t="s">
        <v>2878</v>
      </c>
      <c r="BJ1348" s="1" t="s">
        <v>12373</v>
      </c>
      <c r="BK1348" s="1" t="s">
        <v>76</v>
      </c>
      <c r="BL1348" s="1" t="s">
        <v>8908</v>
      </c>
      <c r="BM1348" s="1" t="s">
        <v>2879</v>
      </c>
      <c r="BN1348" s="1" t="s">
        <v>13758</v>
      </c>
      <c r="BO1348" s="1" t="s">
        <v>108</v>
      </c>
      <c r="BP1348" s="1" t="s">
        <v>8814</v>
      </c>
      <c r="BQ1348" s="1" t="s">
        <v>2880</v>
      </c>
      <c r="BR1348" s="1" t="s">
        <v>14435</v>
      </c>
      <c r="BS1348" s="1" t="s">
        <v>377</v>
      </c>
      <c r="BT1348" s="1" t="s">
        <v>11620</v>
      </c>
      <c r="BU1348" s="1" t="s">
        <v>14759</v>
      </c>
    </row>
    <row r="1349" spans="1:73" ht="13.5" customHeight="1">
      <c r="A1349" s="3" t="str">
        <f>HYPERLINK("http://kyu.snu.ac.kr/sdhj/index.jsp?type=hj/GK14802_00IH_0001_0024.jpg","1723_각북면_24")</f>
        <v>1723_각북면_24</v>
      </c>
      <c r="B1349" s="2">
        <v>1723</v>
      </c>
      <c r="C1349" s="2" t="s">
        <v>17069</v>
      </c>
      <c r="D1349" s="2" t="s">
        <v>17070</v>
      </c>
      <c r="E1349" s="2">
        <v>1348</v>
      </c>
      <c r="F1349" s="1">
        <v>7</v>
      </c>
      <c r="G1349" s="1" t="s">
        <v>2211</v>
      </c>
      <c r="H1349" s="1" t="s">
        <v>8456</v>
      </c>
      <c r="I1349" s="1">
        <v>15</v>
      </c>
      <c r="L1349" s="1">
        <v>1</v>
      </c>
      <c r="M1349" s="2" t="s">
        <v>2874</v>
      </c>
      <c r="N1349" s="2" t="s">
        <v>9741</v>
      </c>
      <c r="S1349" s="1" t="s">
        <v>60</v>
      </c>
      <c r="T1349" s="1" t="s">
        <v>8660</v>
      </c>
      <c r="U1349" s="1" t="s">
        <v>2881</v>
      </c>
      <c r="V1349" s="1" t="s">
        <v>8751</v>
      </c>
      <c r="Y1349" s="1" t="s">
        <v>2882</v>
      </c>
      <c r="Z1349" s="1" t="s">
        <v>11053</v>
      </c>
      <c r="AC1349" s="1">
        <v>26</v>
      </c>
      <c r="AD1349" s="1" t="s">
        <v>727</v>
      </c>
      <c r="AE1349" s="1" t="s">
        <v>11485</v>
      </c>
    </row>
    <row r="1350" spans="1:73" ht="13.5" customHeight="1">
      <c r="A1350" s="3" t="str">
        <f>HYPERLINK("http://kyu.snu.ac.kr/sdhj/index.jsp?type=hj/GK14802_00IH_0001_0024.jpg","1723_각북면_24")</f>
        <v>1723_각북면_24</v>
      </c>
      <c r="B1350" s="2">
        <v>1723</v>
      </c>
      <c r="C1350" s="2" t="s">
        <v>17464</v>
      </c>
      <c r="D1350" s="2" t="s">
        <v>17465</v>
      </c>
      <c r="E1350" s="2">
        <v>1349</v>
      </c>
      <c r="F1350" s="1">
        <v>7</v>
      </c>
      <c r="G1350" s="1" t="s">
        <v>2211</v>
      </c>
      <c r="H1350" s="1" t="s">
        <v>8456</v>
      </c>
      <c r="I1350" s="1">
        <v>15</v>
      </c>
      <c r="L1350" s="1">
        <v>1</v>
      </c>
      <c r="M1350" s="2" t="s">
        <v>2874</v>
      </c>
      <c r="N1350" s="2" t="s">
        <v>9741</v>
      </c>
      <c r="S1350" s="1" t="s">
        <v>136</v>
      </c>
      <c r="T1350" s="1" t="s">
        <v>4203</v>
      </c>
      <c r="U1350" s="1" t="s">
        <v>2881</v>
      </c>
      <c r="V1350" s="1" t="s">
        <v>8751</v>
      </c>
      <c r="Y1350" s="1" t="s">
        <v>2883</v>
      </c>
      <c r="Z1350" s="1" t="s">
        <v>11052</v>
      </c>
      <c r="AC1350" s="1">
        <v>23</v>
      </c>
      <c r="AD1350" s="1" t="s">
        <v>446</v>
      </c>
      <c r="AE1350" s="1" t="s">
        <v>11469</v>
      </c>
    </row>
    <row r="1351" spans="1:73" ht="13.5" customHeight="1">
      <c r="A1351" s="3" t="str">
        <f>HYPERLINK("http://kyu.snu.ac.kr/sdhj/index.jsp?type=hj/GK14802_00IH_0001_0024.jpg","1723_각북면_24")</f>
        <v>1723_각북면_24</v>
      </c>
      <c r="B1351" s="2">
        <v>1723</v>
      </c>
      <c r="C1351" s="2" t="s">
        <v>17464</v>
      </c>
      <c r="D1351" s="2" t="s">
        <v>17465</v>
      </c>
      <c r="E1351" s="2">
        <v>1350</v>
      </c>
      <c r="F1351" s="1">
        <v>7</v>
      </c>
      <c r="G1351" s="1" t="s">
        <v>2211</v>
      </c>
      <c r="H1351" s="1" t="s">
        <v>8456</v>
      </c>
      <c r="I1351" s="1">
        <v>15</v>
      </c>
      <c r="L1351" s="1">
        <v>1</v>
      </c>
      <c r="M1351" s="2" t="s">
        <v>2874</v>
      </c>
      <c r="N1351" s="2" t="s">
        <v>9741</v>
      </c>
      <c r="S1351" s="1" t="s">
        <v>67</v>
      </c>
      <c r="T1351" s="1" t="s">
        <v>2699</v>
      </c>
      <c r="Y1351" s="1" t="s">
        <v>579</v>
      </c>
      <c r="Z1351" s="1" t="s">
        <v>10223</v>
      </c>
      <c r="AC1351" s="1">
        <v>13</v>
      </c>
      <c r="AD1351" s="1" t="s">
        <v>187</v>
      </c>
      <c r="AE1351" s="1" t="s">
        <v>11443</v>
      </c>
    </row>
    <row r="1352" spans="1:73" ht="13.5" customHeight="1">
      <c r="A1352" s="3" t="str">
        <f>HYPERLINK("http://kyu.snu.ac.kr/sdhj/index.jsp?type=hj/GK14802_00IH_0001_0024.jpg","1723_각북면_24")</f>
        <v>1723_각북면_24</v>
      </c>
      <c r="B1352" s="2">
        <v>1723</v>
      </c>
      <c r="C1352" s="2" t="s">
        <v>17183</v>
      </c>
      <c r="D1352" s="2" t="s">
        <v>17184</v>
      </c>
      <c r="E1352" s="2">
        <v>1351</v>
      </c>
      <c r="F1352" s="1">
        <v>7</v>
      </c>
      <c r="G1352" s="1" t="s">
        <v>2211</v>
      </c>
      <c r="H1352" s="1" t="s">
        <v>8456</v>
      </c>
      <c r="I1352" s="1">
        <v>15</v>
      </c>
      <c r="L1352" s="1">
        <v>1</v>
      </c>
      <c r="M1352" s="2" t="s">
        <v>2874</v>
      </c>
      <c r="N1352" s="2" t="s">
        <v>9741</v>
      </c>
      <c r="S1352" s="1" t="s">
        <v>136</v>
      </c>
      <c r="T1352" s="1" t="s">
        <v>4203</v>
      </c>
      <c r="Y1352" s="1" t="s">
        <v>2884</v>
      </c>
      <c r="Z1352" s="1" t="s">
        <v>10896</v>
      </c>
      <c r="AC1352" s="1">
        <v>11</v>
      </c>
      <c r="AD1352" s="1" t="s">
        <v>153</v>
      </c>
      <c r="AE1352" s="1" t="s">
        <v>11465</v>
      </c>
      <c r="BU1352" s="1" t="s">
        <v>2885</v>
      </c>
    </row>
    <row r="1353" spans="1:73" ht="13.5" customHeight="1">
      <c r="A1353" s="3" t="str">
        <f>HYPERLINK("http://kyu.snu.ac.kr/sdhj/index.jsp?type=hj/GK14802_00IH_0001_0024.jpg","1723_각북면_24")</f>
        <v>1723_각북면_24</v>
      </c>
      <c r="B1353" s="2">
        <v>1723</v>
      </c>
      <c r="C1353" s="2" t="s">
        <v>17183</v>
      </c>
      <c r="D1353" s="2" t="s">
        <v>17184</v>
      </c>
      <c r="E1353" s="2">
        <v>1352</v>
      </c>
      <c r="F1353" s="1">
        <v>7</v>
      </c>
      <c r="G1353" s="1" t="s">
        <v>2211</v>
      </c>
      <c r="H1353" s="1" t="s">
        <v>8456</v>
      </c>
      <c r="I1353" s="1">
        <v>15</v>
      </c>
      <c r="L1353" s="1">
        <v>1</v>
      </c>
      <c r="M1353" s="2" t="s">
        <v>2874</v>
      </c>
      <c r="N1353" s="2" t="s">
        <v>9741</v>
      </c>
      <c r="S1353" s="1" t="s">
        <v>67</v>
      </c>
      <c r="T1353" s="1" t="s">
        <v>2699</v>
      </c>
      <c r="Y1353" s="1" t="s">
        <v>2886</v>
      </c>
      <c r="Z1353" s="1" t="s">
        <v>9442</v>
      </c>
      <c r="AC1353" s="1">
        <v>19</v>
      </c>
      <c r="AD1353" s="1" t="s">
        <v>245</v>
      </c>
      <c r="AE1353" s="1" t="s">
        <v>11450</v>
      </c>
      <c r="BU1353" s="1" t="s">
        <v>2887</v>
      </c>
    </row>
    <row r="1354" spans="1:73" ht="13.5" customHeight="1">
      <c r="A1354" s="3" t="str">
        <f>HYPERLINK("http://kyu.snu.ac.kr/sdhj/index.jsp?type=hj/GK14802_00IH_0001_0024.jpg","1723_각북면_24")</f>
        <v>1723_각북면_24</v>
      </c>
      <c r="B1354" s="2">
        <v>1723</v>
      </c>
      <c r="C1354" s="2" t="s">
        <v>17183</v>
      </c>
      <c r="D1354" s="2" t="s">
        <v>17184</v>
      </c>
      <c r="E1354" s="2">
        <v>1353</v>
      </c>
      <c r="F1354" s="1">
        <v>7</v>
      </c>
      <c r="G1354" s="1" t="s">
        <v>2211</v>
      </c>
      <c r="H1354" s="1" t="s">
        <v>8456</v>
      </c>
      <c r="I1354" s="1">
        <v>15</v>
      </c>
      <c r="L1354" s="1">
        <v>1</v>
      </c>
      <c r="M1354" s="2" t="s">
        <v>2874</v>
      </c>
      <c r="N1354" s="2" t="s">
        <v>9741</v>
      </c>
      <c r="S1354" s="1" t="s">
        <v>136</v>
      </c>
      <c r="T1354" s="1" t="s">
        <v>4203</v>
      </c>
      <c r="Y1354" s="1" t="s">
        <v>2888</v>
      </c>
      <c r="Z1354" s="1" t="s">
        <v>11051</v>
      </c>
      <c r="AC1354" s="1">
        <v>4</v>
      </c>
      <c r="AD1354" s="1" t="s">
        <v>68</v>
      </c>
      <c r="AE1354" s="1" t="s">
        <v>11438</v>
      </c>
      <c r="BU1354" s="1" t="s">
        <v>2889</v>
      </c>
    </row>
    <row r="1355" spans="1:73" ht="13.5" customHeight="1">
      <c r="A1355" s="3" t="str">
        <f>HYPERLINK("http://kyu.snu.ac.kr/sdhj/index.jsp?type=hj/GK14802_00IH_0001_0024.jpg","1723_각북면_24")</f>
        <v>1723_각북면_24</v>
      </c>
      <c r="B1355" s="2">
        <v>1723</v>
      </c>
      <c r="C1355" s="2" t="s">
        <v>17183</v>
      </c>
      <c r="D1355" s="2" t="s">
        <v>17184</v>
      </c>
      <c r="E1355" s="2">
        <v>1354</v>
      </c>
      <c r="F1355" s="1">
        <v>7</v>
      </c>
      <c r="G1355" s="1" t="s">
        <v>2211</v>
      </c>
      <c r="H1355" s="1" t="s">
        <v>8456</v>
      </c>
      <c r="I1355" s="1">
        <v>15</v>
      </c>
      <c r="L1355" s="1">
        <v>1</v>
      </c>
      <c r="M1355" s="2" t="s">
        <v>2874</v>
      </c>
      <c r="N1355" s="2" t="s">
        <v>9741</v>
      </c>
      <c r="S1355" s="1" t="s">
        <v>67</v>
      </c>
      <c r="T1355" s="1" t="s">
        <v>2699</v>
      </c>
      <c r="Y1355" s="1" t="s">
        <v>51</v>
      </c>
      <c r="Z1355" s="1" t="s">
        <v>9254</v>
      </c>
      <c r="AG1355" s="1" t="s">
        <v>17346</v>
      </c>
    </row>
    <row r="1356" spans="1:73" ht="13.5" customHeight="1">
      <c r="A1356" s="3" t="str">
        <f>HYPERLINK("http://kyu.snu.ac.kr/sdhj/index.jsp?type=hj/GK14802_00IH_0001_0024.jpg","1723_각북면_24")</f>
        <v>1723_각북면_24</v>
      </c>
      <c r="B1356" s="2">
        <v>1723</v>
      </c>
      <c r="C1356" s="2" t="s">
        <v>17183</v>
      </c>
      <c r="D1356" s="2" t="s">
        <v>17184</v>
      </c>
      <c r="E1356" s="2">
        <v>1355</v>
      </c>
      <c r="F1356" s="1">
        <v>7</v>
      </c>
      <c r="G1356" s="1" t="s">
        <v>2211</v>
      </c>
      <c r="H1356" s="1" t="s">
        <v>8456</v>
      </c>
      <c r="I1356" s="1">
        <v>15</v>
      </c>
      <c r="L1356" s="1">
        <v>1</v>
      </c>
      <c r="M1356" s="2" t="s">
        <v>2874</v>
      </c>
      <c r="N1356" s="2" t="s">
        <v>9741</v>
      </c>
      <c r="S1356" s="1" t="s">
        <v>67</v>
      </c>
      <c r="T1356" s="1" t="s">
        <v>2699</v>
      </c>
      <c r="Y1356" s="1" t="s">
        <v>51</v>
      </c>
      <c r="Z1356" s="1" t="s">
        <v>9254</v>
      </c>
      <c r="AF1356" s="1" t="s">
        <v>15195</v>
      </c>
      <c r="AG1356" s="1" t="s">
        <v>15285</v>
      </c>
    </row>
    <row r="1357" spans="1:73" ht="13.5" customHeight="1">
      <c r="A1357" s="3" t="str">
        <f>HYPERLINK("http://kyu.snu.ac.kr/sdhj/index.jsp?type=hj/GK14802_00IH_0001_0025.jpg","1723_각북면_25")</f>
        <v>1723_각북면_25</v>
      </c>
      <c r="B1357" s="2">
        <v>1723</v>
      </c>
      <c r="C1357" s="2" t="s">
        <v>17668</v>
      </c>
      <c r="D1357" s="2" t="s">
        <v>17669</v>
      </c>
      <c r="E1357" s="2">
        <v>1356</v>
      </c>
      <c r="F1357" s="1">
        <v>7</v>
      </c>
      <c r="G1357" s="1" t="s">
        <v>2211</v>
      </c>
      <c r="H1357" s="1" t="s">
        <v>8456</v>
      </c>
      <c r="I1357" s="1">
        <v>15</v>
      </c>
      <c r="L1357" s="1">
        <v>2</v>
      </c>
      <c r="M1357" s="2" t="s">
        <v>16198</v>
      </c>
      <c r="N1357" s="2" t="s">
        <v>16199</v>
      </c>
      <c r="O1357" s="1" t="s">
        <v>6</v>
      </c>
      <c r="P1357" s="1" t="s">
        <v>8606</v>
      </c>
      <c r="T1357" s="1" t="s">
        <v>17889</v>
      </c>
      <c r="U1357" s="1" t="s">
        <v>101</v>
      </c>
      <c r="V1357" s="1" t="s">
        <v>8800</v>
      </c>
      <c r="W1357" s="1" t="s">
        <v>1791</v>
      </c>
      <c r="X1357" s="1" t="s">
        <v>9229</v>
      </c>
      <c r="Y1357" s="1" t="s">
        <v>2890</v>
      </c>
      <c r="Z1357" s="1" t="s">
        <v>9563</v>
      </c>
      <c r="AC1357" s="1">
        <v>46</v>
      </c>
      <c r="AD1357" s="1" t="s">
        <v>129</v>
      </c>
      <c r="AE1357" s="1" t="s">
        <v>11468</v>
      </c>
      <c r="AJ1357" s="1" t="s">
        <v>17</v>
      </c>
      <c r="AK1357" s="1" t="s">
        <v>11643</v>
      </c>
      <c r="AL1357" s="1" t="s">
        <v>93</v>
      </c>
      <c r="AM1357" s="1" t="s">
        <v>11615</v>
      </c>
      <c r="AT1357" s="1" t="s">
        <v>98</v>
      </c>
      <c r="AU1357" s="1" t="s">
        <v>11883</v>
      </c>
      <c r="AV1357" s="1" t="s">
        <v>2891</v>
      </c>
      <c r="AW1357" s="1" t="s">
        <v>10596</v>
      </c>
      <c r="BG1357" s="1" t="s">
        <v>98</v>
      </c>
      <c r="BH1357" s="1" t="s">
        <v>11883</v>
      </c>
      <c r="BI1357" s="1" t="s">
        <v>2892</v>
      </c>
      <c r="BJ1357" s="1" t="s">
        <v>13289</v>
      </c>
      <c r="BK1357" s="1" t="s">
        <v>98</v>
      </c>
      <c r="BL1357" s="1" t="s">
        <v>11883</v>
      </c>
      <c r="BM1357" s="1" t="s">
        <v>2893</v>
      </c>
      <c r="BN1357" s="1" t="s">
        <v>13757</v>
      </c>
      <c r="BO1357" s="1" t="s">
        <v>1044</v>
      </c>
      <c r="BP1357" s="1" t="s">
        <v>11897</v>
      </c>
      <c r="BQ1357" s="1" t="s">
        <v>2894</v>
      </c>
      <c r="BR1357" s="1" t="s">
        <v>15459</v>
      </c>
      <c r="BS1357" s="1" t="s">
        <v>2895</v>
      </c>
      <c r="BT1357" s="1" t="s">
        <v>11242</v>
      </c>
    </row>
    <row r="1358" spans="1:73" ht="13.5" customHeight="1">
      <c r="A1358" s="3" t="str">
        <f>HYPERLINK("http://kyu.snu.ac.kr/sdhj/index.jsp?type=hj/GK14802_00IH_0001_0025.jpg","1723_각북면_25")</f>
        <v>1723_각북면_25</v>
      </c>
      <c r="B1358" s="2">
        <v>1723</v>
      </c>
      <c r="C1358" s="2" t="s">
        <v>17103</v>
      </c>
      <c r="D1358" s="2" t="s">
        <v>17104</v>
      </c>
      <c r="E1358" s="2">
        <v>1357</v>
      </c>
      <c r="F1358" s="1">
        <v>7</v>
      </c>
      <c r="G1358" s="1" t="s">
        <v>2211</v>
      </c>
      <c r="H1358" s="1" t="s">
        <v>8456</v>
      </c>
      <c r="I1358" s="1">
        <v>15</v>
      </c>
      <c r="L1358" s="1">
        <v>2</v>
      </c>
      <c r="M1358" s="2" t="s">
        <v>16198</v>
      </c>
      <c r="N1358" s="2" t="s">
        <v>16199</v>
      </c>
      <c r="S1358" s="1" t="s">
        <v>49</v>
      </c>
      <c r="T1358" s="1" t="s">
        <v>241</v>
      </c>
      <c r="W1358" s="1" t="s">
        <v>2410</v>
      </c>
      <c r="X1358" s="1" t="s">
        <v>17890</v>
      </c>
      <c r="Y1358" s="1" t="s">
        <v>91</v>
      </c>
      <c r="Z1358" s="1" t="s">
        <v>9400</v>
      </c>
      <c r="AC1358" s="1">
        <v>34</v>
      </c>
      <c r="AD1358" s="1" t="s">
        <v>115</v>
      </c>
      <c r="AE1358" s="1" t="s">
        <v>11474</v>
      </c>
      <c r="AJ1358" s="1" t="s">
        <v>92</v>
      </c>
      <c r="AK1358" s="1" t="s">
        <v>11644</v>
      </c>
      <c r="AL1358" s="1" t="s">
        <v>196</v>
      </c>
      <c r="AM1358" s="1" t="s">
        <v>11624</v>
      </c>
      <c r="AT1358" s="1" t="s">
        <v>98</v>
      </c>
      <c r="AU1358" s="1" t="s">
        <v>11883</v>
      </c>
      <c r="AV1358" s="1" t="s">
        <v>2579</v>
      </c>
      <c r="AW1358" s="1" t="s">
        <v>12540</v>
      </c>
      <c r="BG1358" s="1" t="s">
        <v>98</v>
      </c>
      <c r="BH1358" s="1" t="s">
        <v>11883</v>
      </c>
      <c r="BI1358" s="1" t="s">
        <v>2413</v>
      </c>
      <c r="BJ1358" s="1" t="s">
        <v>12581</v>
      </c>
      <c r="BK1358" s="1" t="s">
        <v>1044</v>
      </c>
      <c r="BL1358" s="1" t="s">
        <v>11897</v>
      </c>
      <c r="BM1358" s="1" t="s">
        <v>2414</v>
      </c>
      <c r="BN1358" s="1" t="s">
        <v>10012</v>
      </c>
      <c r="BO1358" s="1" t="s">
        <v>98</v>
      </c>
      <c r="BP1358" s="1" t="s">
        <v>11883</v>
      </c>
      <c r="BQ1358" s="1" t="s">
        <v>2581</v>
      </c>
      <c r="BR1358" s="1" t="s">
        <v>15651</v>
      </c>
      <c r="BS1358" s="1" t="s">
        <v>42</v>
      </c>
      <c r="BT1358" s="1" t="s">
        <v>15289</v>
      </c>
    </row>
    <row r="1359" spans="1:73" ht="13.5" customHeight="1">
      <c r="A1359" s="3" t="str">
        <f>HYPERLINK("http://kyu.snu.ac.kr/sdhj/index.jsp?type=hj/GK14802_00IH_0001_0025.jpg","1723_각북면_25")</f>
        <v>1723_각북면_25</v>
      </c>
      <c r="B1359" s="2">
        <v>1723</v>
      </c>
      <c r="C1359" s="2" t="s">
        <v>17845</v>
      </c>
      <c r="D1359" s="2" t="s">
        <v>17846</v>
      </c>
      <c r="E1359" s="2">
        <v>1358</v>
      </c>
      <c r="F1359" s="1">
        <v>7</v>
      </c>
      <c r="G1359" s="1" t="s">
        <v>2211</v>
      </c>
      <c r="H1359" s="1" t="s">
        <v>8456</v>
      </c>
      <c r="I1359" s="1">
        <v>15</v>
      </c>
      <c r="L1359" s="1">
        <v>2</v>
      </c>
      <c r="M1359" s="2" t="s">
        <v>16198</v>
      </c>
      <c r="N1359" s="2" t="s">
        <v>16199</v>
      </c>
      <c r="S1359" s="1" t="s">
        <v>2896</v>
      </c>
      <c r="T1359" s="1" t="s">
        <v>8703</v>
      </c>
      <c r="W1359" s="1" t="s">
        <v>308</v>
      </c>
      <c r="X1359" s="1" t="s">
        <v>9230</v>
      </c>
      <c r="Y1359" s="1" t="s">
        <v>51</v>
      </c>
      <c r="Z1359" s="1" t="s">
        <v>9254</v>
      </c>
      <c r="AC1359" s="1">
        <v>51</v>
      </c>
      <c r="AD1359" s="1" t="s">
        <v>421</v>
      </c>
      <c r="AE1359" s="1" t="s">
        <v>9672</v>
      </c>
    </row>
    <row r="1360" spans="1:73" ht="13.5" customHeight="1">
      <c r="A1360" s="3" t="str">
        <f>HYPERLINK("http://kyu.snu.ac.kr/sdhj/index.jsp?type=hj/GK14802_00IH_0001_0025.jpg","1723_각북면_25")</f>
        <v>1723_각북면_25</v>
      </c>
      <c r="B1360" s="2">
        <v>1723</v>
      </c>
      <c r="C1360" s="2" t="s">
        <v>17704</v>
      </c>
      <c r="D1360" s="2" t="s">
        <v>17705</v>
      </c>
      <c r="E1360" s="2">
        <v>1359</v>
      </c>
      <c r="F1360" s="1">
        <v>7</v>
      </c>
      <c r="G1360" s="1" t="s">
        <v>2211</v>
      </c>
      <c r="H1360" s="1" t="s">
        <v>8456</v>
      </c>
      <c r="I1360" s="1">
        <v>15</v>
      </c>
      <c r="L1360" s="1">
        <v>2</v>
      </c>
      <c r="M1360" s="2" t="s">
        <v>16198</v>
      </c>
      <c r="N1360" s="2" t="s">
        <v>16199</v>
      </c>
      <c r="S1360" s="1" t="s">
        <v>136</v>
      </c>
      <c r="T1360" s="1" t="s">
        <v>4203</v>
      </c>
      <c r="U1360" s="1" t="s">
        <v>101</v>
      </c>
      <c r="V1360" s="1" t="s">
        <v>8800</v>
      </c>
      <c r="Y1360" s="1" t="s">
        <v>2897</v>
      </c>
      <c r="Z1360" s="1" t="s">
        <v>9972</v>
      </c>
      <c r="AC1360" s="1">
        <v>14</v>
      </c>
      <c r="AD1360" s="1" t="s">
        <v>580</v>
      </c>
      <c r="AE1360" s="1" t="s">
        <v>11457</v>
      </c>
    </row>
    <row r="1361" spans="1:57" ht="13.5" customHeight="1">
      <c r="A1361" s="3" t="str">
        <f>HYPERLINK("http://kyu.snu.ac.kr/sdhj/index.jsp?type=hj/GK14802_00IH_0001_0025.jpg","1723_각북면_25")</f>
        <v>1723_각북면_25</v>
      </c>
      <c r="B1361" s="2">
        <v>1723</v>
      </c>
      <c r="C1361" s="2" t="s">
        <v>17149</v>
      </c>
      <c r="D1361" s="2" t="s">
        <v>17150</v>
      </c>
      <c r="E1361" s="2">
        <v>1360</v>
      </c>
      <c r="F1361" s="1">
        <v>7</v>
      </c>
      <c r="G1361" s="1" t="s">
        <v>2211</v>
      </c>
      <c r="H1361" s="1" t="s">
        <v>8456</v>
      </c>
      <c r="I1361" s="1">
        <v>15</v>
      </c>
      <c r="L1361" s="1">
        <v>2</v>
      </c>
      <c r="M1361" s="2" t="s">
        <v>16198</v>
      </c>
      <c r="N1361" s="2" t="s">
        <v>16199</v>
      </c>
      <c r="S1361" s="1" t="s">
        <v>687</v>
      </c>
      <c r="T1361" s="1" t="s">
        <v>8672</v>
      </c>
      <c r="U1361" s="1" t="s">
        <v>101</v>
      </c>
      <c r="V1361" s="1" t="s">
        <v>8800</v>
      </c>
      <c r="Y1361" s="1" t="s">
        <v>2898</v>
      </c>
      <c r="Z1361" s="1" t="s">
        <v>11050</v>
      </c>
      <c r="AC1361" s="1">
        <v>35</v>
      </c>
      <c r="AD1361" s="1" t="s">
        <v>546</v>
      </c>
      <c r="AE1361" s="1" t="s">
        <v>11460</v>
      </c>
    </row>
    <row r="1362" spans="1:57" ht="13.5" customHeight="1">
      <c r="A1362" s="3" t="str">
        <f>HYPERLINK("http://kyu.snu.ac.kr/sdhj/index.jsp?type=hj/GK14802_00IH_0001_0025.jpg","1723_각북면_25")</f>
        <v>1723_각북면_25</v>
      </c>
      <c r="B1362" s="2">
        <v>1723</v>
      </c>
      <c r="C1362" s="2" t="s">
        <v>17149</v>
      </c>
      <c r="D1362" s="2" t="s">
        <v>17150</v>
      </c>
      <c r="E1362" s="2">
        <v>1361</v>
      </c>
      <c r="F1362" s="1">
        <v>7</v>
      </c>
      <c r="G1362" s="1" t="s">
        <v>2211</v>
      </c>
      <c r="H1362" s="1" t="s">
        <v>8456</v>
      </c>
      <c r="I1362" s="1">
        <v>15</v>
      </c>
      <c r="L1362" s="1">
        <v>2</v>
      </c>
      <c r="M1362" s="2" t="s">
        <v>16198</v>
      </c>
      <c r="N1362" s="2" t="s">
        <v>16199</v>
      </c>
      <c r="S1362" s="1" t="s">
        <v>2899</v>
      </c>
      <c r="T1362" s="1" t="s">
        <v>8744</v>
      </c>
      <c r="U1362" s="1" t="s">
        <v>101</v>
      </c>
      <c r="V1362" s="1" t="s">
        <v>8800</v>
      </c>
      <c r="Y1362" s="1" t="s">
        <v>2900</v>
      </c>
      <c r="Z1362" s="1" t="s">
        <v>11049</v>
      </c>
      <c r="AC1362" s="1">
        <v>13</v>
      </c>
      <c r="AD1362" s="1" t="s">
        <v>187</v>
      </c>
      <c r="AE1362" s="1" t="s">
        <v>11443</v>
      </c>
    </row>
    <row r="1363" spans="1:57" ht="13.5" customHeight="1">
      <c r="A1363" s="3" t="str">
        <f>HYPERLINK("http://kyu.snu.ac.kr/sdhj/index.jsp?type=hj/GK14802_00IH_0001_0025.jpg","1723_각북면_25")</f>
        <v>1723_각북면_25</v>
      </c>
      <c r="B1363" s="2">
        <v>1723</v>
      </c>
      <c r="C1363" s="2" t="s">
        <v>17149</v>
      </c>
      <c r="D1363" s="2" t="s">
        <v>17150</v>
      </c>
      <c r="E1363" s="2">
        <v>1362</v>
      </c>
      <c r="F1363" s="1">
        <v>7</v>
      </c>
      <c r="G1363" s="1" t="s">
        <v>2211</v>
      </c>
      <c r="H1363" s="1" t="s">
        <v>8456</v>
      </c>
      <c r="I1363" s="1">
        <v>15</v>
      </c>
      <c r="L1363" s="1">
        <v>2</v>
      </c>
      <c r="M1363" s="2" t="s">
        <v>16198</v>
      </c>
      <c r="N1363" s="2" t="s">
        <v>16199</v>
      </c>
      <c r="T1363" s="1" t="s">
        <v>17891</v>
      </c>
      <c r="U1363" s="1" t="s">
        <v>105</v>
      </c>
      <c r="V1363" s="1" t="s">
        <v>8758</v>
      </c>
      <c r="Y1363" s="1" t="s">
        <v>2901</v>
      </c>
      <c r="Z1363" s="1" t="s">
        <v>10927</v>
      </c>
      <c r="AC1363" s="1">
        <v>57</v>
      </c>
      <c r="AD1363" s="1" t="s">
        <v>623</v>
      </c>
      <c r="AE1363" s="1" t="s">
        <v>11484</v>
      </c>
    </row>
    <row r="1364" spans="1:57" ht="13.5" customHeight="1">
      <c r="A1364" s="3" t="str">
        <f>HYPERLINK("http://kyu.snu.ac.kr/sdhj/index.jsp?type=hj/GK14802_00IH_0001_0025.jpg","1723_각북면_25")</f>
        <v>1723_각북면_25</v>
      </c>
      <c r="B1364" s="2">
        <v>1723</v>
      </c>
      <c r="C1364" s="2" t="s">
        <v>17149</v>
      </c>
      <c r="D1364" s="2" t="s">
        <v>17150</v>
      </c>
      <c r="E1364" s="2">
        <v>1363</v>
      </c>
      <c r="F1364" s="1">
        <v>7</v>
      </c>
      <c r="G1364" s="1" t="s">
        <v>2211</v>
      </c>
      <c r="H1364" s="1" t="s">
        <v>8456</v>
      </c>
      <c r="I1364" s="1">
        <v>15</v>
      </c>
      <c r="L1364" s="1">
        <v>2</v>
      </c>
      <c r="M1364" s="2" t="s">
        <v>16198</v>
      </c>
      <c r="N1364" s="2" t="s">
        <v>16199</v>
      </c>
      <c r="T1364" s="1" t="s">
        <v>17891</v>
      </c>
      <c r="U1364" s="1" t="s">
        <v>105</v>
      </c>
      <c r="V1364" s="1" t="s">
        <v>8758</v>
      </c>
      <c r="Y1364" s="1" t="s">
        <v>8231</v>
      </c>
      <c r="Z1364" s="1" t="s">
        <v>11048</v>
      </c>
      <c r="AC1364" s="1">
        <v>54</v>
      </c>
      <c r="AD1364" s="1" t="s">
        <v>559</v>
      </c>
      <c r="AE1364" s="1" t="s">
        <v>11384</v>
      </c>
      <c r="AT1364" s="1" t="s">
        <v>108</v>
      </c>
      <c r="AU1364" s="1" t="s">
        <v>8814</v>
      </c>
      <c r="AV1364" s="1" t="s">
        <v>1414</v>
      </c>
      <c r="AW1364" s="1" t="s">
        <v>9795</v>
      </c>
      <c r="BB1364" s="1" t="s">
        <v>110</v>
      </c>
      <c r="BC1364" s="1" t="s">
        <v>8789</v>
      </c>
      <c r="BD1364" s="1" t="s">
        <v>2902</v>
      </c>
      <c r="BE1364" s="1" t="s">
        <v>10218</v>
      </c>
    </row>
    <row r="1365" spans="1:57" ht="13.5" customHeight="1">
      <c r="A1365" s="3" t="str">
        <f>HYPERLINK("http://kyu.snu.ac.kr/sdhj/index.jsp?type=hj/GK14802_00IH_0001_0025.jpg","1723_각북면_25")</f>
        <v>1723_각북면_25</v>
      </c>
      <c r="B1365" s="2">
        <v>1723</v>
      </c>
      <c r="C1365" s="2" t="s">
        <v>17149</v>
      </c>
      <c r="D1365" s="2" t="s">
        <v>17150</v>
      </c>
      <c r="E1365" s="2">
        <v>1364</v>
      </c>
      <c r="F1365" s="1">
        <v>7</v>
      </c>
      <c r="G1365" s="1" t="s">
        <v>2211</v>
      </c>
      <c r="H1365" s="1" t="s">
        <v>8456</v>
      </c>
      <c r="I1365" s="1">
        <v>15</v>
      </c>
      <c r="L1365" s="1">
        <v>2</v>
      </c>
      <c r="M1365" s="2" t="s">
        <v>16198</v>
      </c>
      <c r="N1365" s="2" t="s">
        <v>16199</v>
      </c>
      <c r="T1365" s="1" t="s">
        <v>17891</v>
      </c>
      <c r="U1365" s="1" t="s">
        <v>105</v>
      </c>
      <c r="V1365" s="1" t="s">
        <v>8758</v>
      </c>
      <c r="Y1365" s="1" t="s">
        <v>2903</v>
      </c>
      <c r="Z1365" s="1" t="s">
        <v>11047</v>
      </c>
      <c r="AC1365" s="1">
        <v>22</v>
      </c>
      <c r="AD1365" s="1" t="s">
        <v>143</v>
      </c>
      <c r="AE1365" s="1" t="s">
        <v>11451</v>
      </c>
    </row>
    <row r="1366" spans="1:57" ht="13.5" customHeight="1">
      <c r="A1366" s="3" t="str">
        <f>HYPERLINK("http://kyu.snu.ac.kr/sdhj/index.jsp?type=hj/GK14802_00IH_0001_0025.jpg","1723_각북면_25")</f>
        <v>1723_각북면_25</v>
      </c>
      <c r="B1366" s="2">
        <v>1723</v>
      </c>
      <c r="C1366" s="2" t="s">
        <v>17149</v>
      </c>
      <c r="D1366" s="2" t="s">
        <v>17150</v>
      </c>
      <c r="E1366" s="2">
        <v>1365</v>
      </c>
      <c r="F1366" s="1">
        <v>7</v>
      </c>
      <c r="G1366" s="1" t="s">
        <v>2211</v>
      </c>
      <c r="H1366" s="1" t="s">
        <v>8456</v>
      </c>
      <c r="I1366" s="1">
        <v>15</v>
      </c>
      <c r="L1366" s="1">
        <v>2</v>
      </c>
      <c r="M1366" s="2" t="s">
        <v>16198</v>
      </c>
      <c r="N1366" s="2" t="s">
        <v>16199</v>
      </c>
      <c r="T1366" s="1" t="s">
        <v>17891</v>
      </c>
      <c r="U1366" s="1" t="s">
        <v>105</v>
      </c>
      <c r="V1366" s="1" t="s">
        <v>8758</v>
      </c>
      <c r="Y1366" s="1" t="s">
        <v>2736</v>
      </c>
      <c r="Z1366" s="1" t="s">
        <v>10260</v>
      </c>
      <c r="AC1366" s="1">
        <v>21</v>
      </c>
      <c r="AD1366" s="1" t="s">
        <v>104</v>
      </c>
      <c r="AE1366" s="1" t="s">
        <v>11476</v>
      </c>
    </row>
    <row r="1367" spans="1:57" ht="13.5" customHeight="1">
      <c r="A1367" s="3" t="str">
        <f>HYPERLINK("http://kyu.snu.ac.kr/sdhj/index.jsp?type=hj/GK14802_00IH_0001_0025.jpg","1723_각북면_25")</f>
        <v>1723_각북면_25</v>
      </c>
      <c r="B1367" s="2">
        <v>1723</v>
      </c>
      <c r="C1367" s="2" t="s">
        <v>17149</v>
      </c>
      <c r="D1367" s="2" t="s">
        <v>17150</v>
      </c>
      <c r="E1367" s="2">
        <v>1366</v>
      </c>
      <c r="F1367" s="1">
        <v>7</v>
      </c>
      <c r="G1367" s="1" t="s">
        <v>2211</v>
      </c>
      <c r="H1367" s="1" t="s">
        <v>8456</v>
      </c>
      <c r="I1367" s="1">
        <v>15</v>
      </c>
      <c r="L1367" s="1">
        <v>2</v>
      </c>
      <c r="M1367" s="2" t="s">
        <v>16198</v>
      </c>
      <c r="N1367" s="2" t="s">
        <v>16199</v>
      </c>
      <c r="T1367" s="1" t="s">
        <v>17891</v>
      </c>
      <c r="U1367" s="1" t="s">
        <v>105</v>
      </c>
      <c r="V1367" s="1" t="s">
        <v>8758</v>
      </c>
      <c r="Y1367" s="1" t="s">
        <v>2735</v>
      </c>
      <c r="Z1367" s="1" t="s">
        <v>9433</v>
      </c>
      <c r="AC1367" s="1">
        <v>18</v>
      </c>
      <c r="AD1367" s="1" t="s">
        <v>149</v>
      </c>
      <c r="AE1367" s="1" t="s">
        <v>9619</v>
      </c>
      <c r="AT1367" s="1" t="s">
        <v>108</v>
      </c>
      <c r="AU1367" s="1" t="s">
        <v>8814</v>
      </c>
      <c r="AV1367" s="1" t="s">
        <v>345</v>
      </c>
      <c r="AW1367" s="1" t="s">
        <v>9290</v>
      </c>
      <c r="BB1367" s="1" t="s">
        <v>110</v>
      </c>
      <c r="BC1367" s="1" t="s">
        <v>8789</v>
      </c>
      <c r="BD1367" s="1" t="s">
        <v>588</v>
      </c>
      <c r="BE1367" s="1" t="s">
        <v>11048</v>
      </c>
    </row>
    <row r="1368" spans="1:57" ht="13.5" customHeight="1">
      <c r="A1368" s="3" t="str">
        <f>HYPERLINK("http://kyu.snu.ac.kr/sdhj/index.jsp?type=hj/GK14802_00IH_0001_0025.jpg","1723_각북면_25")</f>
        <v>1723_각북면_25</v>
      </c>
      <c r="B1368" s="2">
        <v>1723</v>
      </c>
      <c r="C1368" s="2" t="s">
        <v>17149</v>
      </c>
      <c r="D1368" s="2" t="s">
        <v>17150</v>
      </c>
      <c r="E1368" s="2">
        <v>1367</v>
      </c>
      <c r="F1368" s="1">
        <v>7</v>
      </c>
      <c r="G1368" s="1" t="s">
        <v>2211</v>
      </c>
      <c r="H1368" s="1" t="s">
        <v>8456</v>
      </c>
      <c r="I1368" s="1">
        <v>15</v>
      </c>
      <c r="L1368" s="1">
        <v>2</v>
      </c>
      <c r="M1368" s="2" t="s">
        <v>16198</v>
      </c>
      <c r="N1368" s="2" t="s">
        <v>16199</v>
      </c>
      <c r="T1368" s="1" t="s">
        <v>17891</v>
      </c>
      <c r="U1368" s="1" t="s">
        <v>105</v>
      </c>
      <c r="V1368" s="1" t="s">
        <v>8758</v>
      </c>
      <c r="Y1368" s="1" t="s">
        <v>2904</v>
      </c>
      <c r="Z1368" s="1" t="s">
        <v>9382</v>
      </c>
      <c r="AC1368" s="1">
        <v>34</v>
      </c>
      <c r="AD1368" s="1" t="s">
        <v>115</v>
      </c>
      <c r="AE1368" s="1" t="s">
        <v>11474</v>
      </c>
      <c r="AT1368" s="1" t="s">
        <v>108</v>
      </c>
      <c r="AU1368" s="1" t="s">
        <v>8814</v>
      </c>
      <c r="AV1368" s="1" t="s">
        <v>1875</v>
      </c>
      <c r="AW1368" s="1" t="s">
        <v>9678</v>
      </c>
      <c r="BB1368" s="1" t="s">
        <v>110</v>
      </c>
      <c r="BC1368" s="1" t="s">
        <v>8789</v>
      </c>
      <c r="BD1368" s="1" t="s">
        <v>2357</v>
      </c>
      <c r="BE1368" s="1" t="s">
        <v>11043</v>
      </c>
    </row>
    <row r="1369" spans="1:57" ht="13.5" customHeight="1">
      <c r="A1369" s="3" t="str">
        <f>HYPERLINK("http://kyu.snu.ac.kr/sdhj/index.jsp?type=hj/GK14802_00IH_0001_0025.jpg","1723_각북면_25")</f>
        <v>1723_각북면_25</v>
      </c>
      <c r="B1369" s="2">
        <v>1723</v>
      </c>
      <c r="C1369" s="2" t="s">
        <v>17045</v>
      </c>
      <c r="D1369" s="2" t="s">
        <v>17046</v>
      </c>
      <c r="E1369" s="2">
        <v>1368</v>
      </c>
      <c r="F1369" s="1">
        <v>7</v>
      </c>
      <c r="G1369" s="1" t="s">
        <v>2211</v>
      </c>
      <c r="H1369" s="1" t="s">
        <v>8456</v>
      </c>
      <c r="I1369" s="1">
        <v>15</v>
      </c>
      <c r="L1369" s="1">
        <v>2</v>
      </c>
      <c r="M1369" s="2" t="s">
        <v>16198</v>
      </c>
      <c r="N1369" s="2" t="s">
        <v>16199</v>
      </c>
      <c r="T1369" s="1" t="s">
        <v>17891</v>
      </c>
      <c r="U1369" s="1" t="s">
        <v>105</v>
      </c>
      <c r="V1369" s="1" t="s">
        <v>8758</v>
      </c>
      <c r="Y1369" s="1" t="s">
        <v>8278</v>
      </c>
      <c r="Z1369" s="1" t="s">
        <v>9373</v>
      </c>
      <c r="AC1369" s="1">
        <v>40</v>
      </c>
      <c r="AD1369" s="1" t="s">
        <v>266</v>
      </c>
      <c r="AE1369" s="1" t="s">
        <v>11440</v>
      </c>
    </row>
    <row r="1370" spans="1:57" ht="13.5" customHeight="1">
      <c r="A1370" s="3" t="str">
        <f>HYPERLINK("http://kyu.snu.ac.kr/sdhj/index.jsp?type=hj/GK14802_00IH_0001_0025.jpg","1723_각북면_25")</f>
        <v>1723_각북면_25</v>
      </c>
      <c r="B1370" s="2">
        <v>1723</v>
      </c>
      <c r="C1370" s="2" t="s">
        <v>17149</v>
      </c>
      <c r="D1370" s="2" t="s">
        <v>17150</v>
      </c>
      <c r="E1370" s="2">
        <v>1369</v>
      </c>
      <c r="F1370" s="1">
        <v>7</v>
      </c>
      <c r="G1370" s="1" t="s">
        <v>2211</v>
      </c>
      <c r="H1370" s="1" t="s">
        <v>8456</v>
      </c>
      <c r="I1370" s="1">
        <v>15</v>
      </c>
      <c r="L1370" s="1">
        <v>2</v>
      </c>
      <c r="M1370" s="2" t="s">
        <v>16198</v>
      </c>
      <c r="N1370" s="2" t="s">
        <v>16199</v>
      </c>
      <c r="T1370" s="1" t="s">
        <v>17891</v>
      </c>
      <c r="U1370" s="1" t="s">
        <v>105</v>
      </c>
      <c r="V1370" s="1" t="s">
        <v>8758</v>
      </c>
      <c r="Y1370" s="1" t="s">
        <v>2222</v>
      </c>
      <c r="Z1370" s="1" t="s">
        <v>9538</v>
      </c>
      <c r="AC1370" s="1">
        <v>37</v>
      </c>
      <c r="AD1370" s="1" t="s">
        <v>476</v>
      </c>
      <c r="AE1370" s="1" t="s">
        <v>11482</v>
      </c>
      <c r="AT1370" s="1" t="s">
        <v>108</v>
      </c>
      <c r="AU1370" s="1" t="s">
        <v>8814</v>
      </c>
      <c r="AV1370" s="1" t="s">
        <v>2253</v>
      </c>
      <c r="AW1370" s="1" t="s">
        <v>12043</v>
      </c>
      <c r="BB1370" s="1" t="s">
        <v>110</v>
      </c>
      <c r="BC1370" s="1" t="s">
        <v>8789</v>
      </c>
      <c r="BD1370" s="1" t="s">
        <v>2905</v>
      </c>
      <c r="BE1370" s="1" t="s">
        <v>9607</v>
      </c>
    </row>
    <row r="1371" spans="1:57" ht="13.5" customHeight="1">
      <c r="A1371" s="3" t="str">
        <f>HYPERLINK("http://kyu.snu.ac.kr/sdhj/index.jsp?type=hj/GK14802_00IH_0001_0025.jpg","1723_각북면_25")</f>
        <v>1723_각북면_25</v>
      </c>
      <c r="B1371" s="2">
        <v>1723</v>
      </c>
      <c r="C1371" s="2" t="s">
        <v>17149</v>
      </c>
      <c r="D1371" s="2" t="s">
        <v>17150</v>
      </c>
      <c r="E1371" s="2">
        <v>1370</v>
      </c>
      <c r="F1371" s="1">
        <v>7</v>
      </c>
      <c r="G1371" s="1" t="s">
        <v>2211</v>
      </c>
      <c r="H1371" s="1" t="s">
        <v>8456</v>
      </c>
      <c r="I1371" s="1">
        <v>15</v>
      </c>
      <c r="L1371" s="1">
        <v>2</v>
      </c>
      <c r="M1371" s="2" t="s">
        <v>16198</v>
      </c>
      <c r="N1371" s="2" t="s">
        <v>16199</v>
      </c>
      <c r="T1371" s="1" t="s">
        <v>17891</v>
      </c>
      <c r="U1371" s="1" t="s">
        <v>105</v>
      </c>
      <c r="V1371" s="1" t="s">
        <v>8758</v>
      </c>
      <c r="Y1371" s="1" t="s">
        <v>8279</v>
      </c>
      <c r="Z1371" s="1" t="s">
        <v>11046</v>
      </c>
      <c r="AC1371" s="1">
        <v>31</v>
      </c>
      <c r="AD1371" s="1" t="s">
        <v>178</v>
      </c>
      <c r="AE1371" s="1" t="s">
        <v>11453</v>
      </c>
      <c r="AT1371" s="1" t="s">
        <v>108</v>
      </c>
      <c r="AU1371" s="1" t="s">
        <v>8814</v>
      </c>
      <c r="AV1371" s="1" t="s">
        <v>2906</v>
      </c>
      <c r="AW1371" s="1" t="s">
        <v>11958</v>
      </c>
      <c r="BB1371" s="1" t="s">
        <v>110</v>
      </c>
      <c r="BC1371" s="1" t="s">
        <v>8789</v>
      </c>
      <c r="BD1371" s="1" t="s">
        <v>2907</v>
      </c>
      <c r="BE1371" s="1" t="s">
        <v>11044</v>
      </c>
    </row>
    <row r="1372" spans="1:57" ht="13.5" customHeight="1">
      <c r="A1372" s="3" t="str">
        <f>HYPERLINK("http://kyu.snu.ac.kr/sdhj/index.jsp?type=hj/GK14802_00IH_0001_0025.jpg","1723_각북면_25")</f>
        <v>1723_각북면_25</v>
      </c>
      <c r="B1372" s="2">
        <v>1723</v>
      </c>
      <c r="C1372" s="2" t="s">
        <v>17149</v>
      </c>
      <c r="D1372" s="2" t="s">
        <v>17150</v>
      </c>
      <c r="E1372" s="2">
        <v>1371</v>
      </c>
      <c r="F1372" s="1">
        <v>7</v>
      </c>
      <c r="G1372" s="1" t="s">
        <v>2211</v>
      </c>
      <c r="H1372" s="1" t="s">
        <v>8456</v>
      </c>
      <c r="I1372" s="1">
        <v>15</v>
      </c>
      <c r="L1372" s="1">
        <v>2</v>
      </c>
      <c r="M1372" s="2" t="s">
        <v>16198</v>
      </c>
      <c r="N1372" s="2" t="s">
        <v>16199</v>
      </c>
      <c r="T1372" s="1" t="s">
        <v>17891</v>
      </c>
      <c r="U1372" s="1" t="s">
        <v>105</v>
      </c>
      <c r="V1372" s="1" t="s">
        <v>8758</v>
      </c>
      <c r="Y1372" s="1" t="s">
        <v>669</v>
      </c>
      <c r="Z1372" s="1" t="s">
        <v>9831</v>
      </c>
      <c r="AC1372" s="1">
        <v>5</v>
      </c>
      <c r="AD1372" s="1" t="s">
        <v>358</v>
      </c>
      <c r="AE1372" s="1" t="s">
        <v>10404</v>
      </c>
      <c r="AT1372" s="1" t="s">
        <v>108</v>
      </c>
      <c r="AU1372" s="1" t="s">
        <v>8814</v>
      </c>
      <c r="AV1372" s="1" t="s">
        <v>494</v>
      </c>
      <c r="AW1372" s="1" t="s">
        <v>11045</v>
      </c>
      <c r="BB1372" s="1" t="s">
        <v>110</v>
      </c>
      <c r="BC1372" s="1" t="s">
        <v>8789</v>
      </c>
      <c r="BD1372" s="1" t="s">
        <v>8280</v>
      </c>
      <c r="BE1372" s="1" t="s">
        <v>11046</v>
      </c>
    </row>
    <row r="1373" spans="1:57" ht="13.5" customHeight="1">
      <c r="A1373" s="3" t="str">
        <f>HYPERLINK("http://kyu.snu.ac.kr/sdhj/index.jsp?type=hj/GK14802_00IH_0001_0025.jpg","1723_각북면_25")</f>
        <v>1723_각북면_25</v>
      </c>
      <c r="B1373" s="2">
        <v>1723</v>
      </c>
      <c r="C1373" s="2" t="s">
        <v>17149</v>
      </c>
      <c r="D1373" s="2" t="s">
        <v>17150</v>
      </c>
      <c r="E1373" s="2">
        <v>1372</v>
      </c>
      <c r="F1373" s="1">
        <v>7</v>
      </c>
      <c r="G1373" s="1" t="s">
        <v>2211</v>
      </c>
      <c r="H1373" s="1" t="s">
        <v>8456</v>
      </c>
      <c r="I1373" s="1">
        <v>15</v>
      </c>
      <c r="L1373" s="1">
        <v>2</v>
      </c>
      <c r="M1373" s="2" t="s">
        <v>16198</v>
      </c>
      <c r="N1373" s="2" t="s">
        <v>16199</v>
      </c>
      <c r="T1373" s="1" t="s">
        <v>17891</v>
      </c>
      <c r="U1373" s="1" t="s">
        <v>2731</v>
      </c>
      <c r="V1373" s="1" t="s">
        <v>9070</v>
      </c>
      <c r="Y1373" s="1" t="s">
        <v>494</v>
      </c>
      <c r="Z1373" s="1" t="s">
        <v>11045</v>
      </c>
      <c r="AC1373" s="1">
        <v>44</v>
      </c>
      <c r="AD1373" s="1" t="s">
        <v>74</v>
      </c>
      <c r="AE1373" s="1" t="s">
        <v>11463</v>
      </c>
      <c r="AT1373" s="1" t="s">
        <v>108</v>
      </c>
      <c r="AU1373" s="1" t="s">
        <v>8814</v>
      </c>
      <c r="AV1373" s="1" t="s">
        <v>345</v>
      </c>
      <c r="AW1373" s="1" t="s">
        <v>9290</v>
      </c>
      <c r="BB1373" s="1" t="s">
        <v>171</v>
      </c>
      <c r="BC1373" s="1" t="s">
        <v>14995</v>
      </c>
      <c r="BD1373" s="1" t="s">
        <v>8234</v>
      </c>
      <c r="BE1373" s="1" t="s">
        <v>9358</v>
      </c>
    </row>
    <row r="1374" spans="1:57" ht="13.5" customHeight="1">
      <c r="A1374" s="3" t="str">
        <f>HYPERLINK("http://kyu.snu.ac.kr/sdhj/index.jsp?type=hj/GK14802_00IH_0001_0025.jpg","1723_각북면_25")</f>
        <v>1723_각북면_25</v>
      </c>
      <c r="B1374" s="2">
        <v>1723</v>
      </c>
      <c r="C1374" s="2" t="s">
        <v>17149</v>
      </c>
      <c r="D1374" s="2" t="s">
        <v>17150</v>
      </c>
      <c r="E1374" s="2">
        <v>1373</v>
      </c>
      <c r="F1374" s="1">
        <v>7</v>
      </c>
      <c r="G1374" s="1" t="s">
        <v>2211</v>
      </c>
      <c r="H1374" s="1" t="s">
        <v>8456</v>
      </c>
      <c r="I1374" s="1">
        <v>15</v>
      </c>
      <c r="L1374" s="1">
        <v>2</v>
      </c>
      <c r="M1374" s="2" t="s">
        <v>16198</v>
      </c>
      <c r="N1374" s="2" t="s">
        <v>16199</v>
      </c>
      <c r="T1374" s="1" t="s">
        <v>17891</v>
      </c>
      <c r="U1374" s="1" t="s">
        <v>105</v>
      </c>
      <c r="V1374" s="1" t="s">
        <v>8758</v>
      </c>
      <c r="Y1374" s="1" t="s">
        <v>2907</v>
      </c>
      <c r="Z1374" s="1" t="s">
        <v>11044</v>
      </c>
      <c r="AC1374" s="1">
        <v>56</v>
      </c>
      <c r="AD1374" s="1" t="s">
        <v>451</v>
      </c>
      <c r="AE1374" s="1" t="s">
        <v>11478</v>
      </c>
      <c r="AT1374" s="1" t="s">
        <v>108</v>
      </c>
      <c r="AU1374" s="1" t="s">
        <v>8814</v>
      </c>
      <c r="AV1374" s="1" t="s">
        <v>1523</v>
      </c>
      <c r="AW1374" s="1" t="s">
        <v>10268</v>
      </c>
      <c r="BB1374" s="1" t="s">
        <v>171</v>
      </c>
      <c r="BC1374" s="1" t="s">
        <v>14995</v>
      </c>
      <c r="BD1374" s="1" t="s">
        <v>2908</v>
      </c>
      <c r="BE1374" s="1" t="s">
        <v>17892</v>
      </c>
    </row>
    <row r="1375" spans="1:57" ht="13.5" customHeight="1">
      <c r="A1375" s="3" t="str">
        <f>HYPERLINK("http://kyu.snu.ac.kr/sdhj/index.jsp?type=hj/GK14802_00IH_0001_0025.jpg","1723_각북면_25")</f>
        <v>1723_각북면_25</v>
      </c>
      <c r="B1375" s="2">
        <v>1723</v>
      </c>
      <c r="C1375" s="2" t="s">
        <v>17149</v>
      </c>
      <c r="D1375" s="2" t="s">
        <v>17150</v>
      </c>
      <c r="E1375" s="2">
        <v>1374</v>
      </c>
      <c r="F1375" s="1">
        <v>7</v>
      </c>
      <c r="G1375" s="1" t="s">
        <v>2211</v>
      </c>
      <c r="H1375" s="1" t="s">
        <v>8456</v>
      </c>
      <c r="I1375" s="1">
        <v>15</v>
      </c>
      <c r="L1375" s="1">
        <v>2</v>
      </c>
      <c r="M1375" s="2" t="s">
        <v>16198</v>
      </c>
      <c r="N1375" s="2" t="s">
        <v>16199</v>
      </c>
      <c r="T1375" s="1" t="s">
        <v>17891</v>
      </c>
      <c r="U1375" s="1" t="s">
        <v>105</v>
      </c>
      <c r="V1375" s="1" t="s">
        <v>8758</v>
      </c>
      <c r="Y1375" s="1" t="s">
        <v>2357</v>
      </c>
      <c r="Z1375" s="1" t="s">
        <v>11043</v>
      </c>
      <c r="AG1375" s="1" t="s">
        <v>17893</v>
      </c>
    </row>
    <row r="1376" spans="1:57" ht="13.5" customHeight="1">
      <c r="A1376" s="3" t="str">
        <f>HYPERLINK("http://kyu.snu.ac.kr/sdhj/index.jsp?type=hj/GK14802_00IH_0001_0025.jpg","1723_각북면_25")</f>
        <v>1723_각북면_25</v>
      </c>
      <c r="B1376" s="2">
        <v>1723</v>
      </c>
      <c r="C1376" s="2" t="s">
        <v>17045</v>
      </c>
      <c r="D1376" s="2" t="s">
        <v>17046</v>
      </c>
      <c r="E1376" s="2">
        <v>1375</v>
      </c>
      <c r="F1376" s="1">
        <v>7</v>
      </c>
      <c r="G1376" s="1" t="s">
        <v>2211</v>
      </c>
      <c r="H1376" s="1" t="s">
        <v>8456</v>
      </c>
      <c r="I1376" s="1">
        <v>15</v>
      </c>
      <c r="L1376" s="1">
        <v>2</v>
      </c>
      <c r="M1376" s="2" t="s">
        <v>16198</v>
      </c>
      <c r="N1376" s="2" t="s">
        <v>16199</v>
      </c>
      <c r="T1376" s="1" t="s">
        <v>17891</v>
      </c>
      <c r="U1376" s="1" t="s">
        <v>112</v>
      </c>
      <c r="V1376" s="1" t="s">
        <v>8759</v>
      </c>
      <c r="Y1376" s="1" t="s">
        <v>532</v>
      </c>
      <c r="Z1376" s="1" t="s">
        <v>10563</v>
      </c>
      <c r="AF1376" s="1" t="s">
        <v>15183</v>
      </c>
      <c r="AG1376" s="1" t="s">
        <v>15273</v>
      </c>
    </row>
    <row r="1377" spans="1:73" ht="13.5" customHeight="1">
      <c r="A1377" s="3" t="str">
        <f>HYPERLINK("http://kyu.snu.ac.kr/sdhj/index.jsp?type=hj/GK14802_00IH_0001_0025.jpg","1723_각북면_25")</f>
        <v>1723_각북면_25</v>
      </c>
      <c r="B1377" s="2">
        <v>1723</v>
      </c>
      <c r="C1377" s="2" t="s">
        <v>17149</v>
      </c>
      <c r="D1377" s="2" t="s">
        <v>17150</v>
      </c>
      <c r="E1377" s="2">
        <v>1376</v>
      </c>
      <c r="F1377" s="1">
        <v>7</v>
      </c>
      <c r="G1377" s="1" t="s">
        <v>2211</v>
      </c>
      <c r="H1377" s="1" t="s">
        <v>8456</v>
      </c>
      <c r="I1377" s="1">
        <v>15</v>
      </c>
      <c r="L1377" s="1">
        <v>2</v>
      </c>
      <c r="M1377" s="2" t="s">
        <v>16198</v>
      </c>
      <c r="N1377" s="2" t="s">
        <v>16199</v>
      </c>
      <c r="T1377" s="1" t="s">
        <v>17891</v>
      </c>
      <c r="U1377" s="1" t="s">
        <v>105</v>
      </c>
      <c r="V1377" s="1" t="s">
        <v>8758</v>
      </c>
      <c r="Y1377" s="1" t="s">
        <v>2909</v>
      </c>
      <c r="Z1377" s="1" t="s">
        <v>11042</v>
      </c>
      <c r="AC1377" s="1">
        <v>85</v>
      </c>
      <c r="AD1377" s="1" t="s">
        <v>295</v>
      </c>
      <c r="AE1377" s="1" t="s">
        <v>11471</v>
      </c>
      <c r="AF1377" s="1" t="s">
        <v>2910</v>
      </c>
      <c r="AG1377" s="1" t="s">
        <v>11539</v>
      </c>
    </row>
    <row r="1378" spans="1:73" ht="13.5" customHeight="1">
      <c r="A1378" s="3" t="str">
        <f>HYPERLINK("http://kyu.snu.ac.kr/sdhj/index.jsp?type=hj/GK14802_00IH_0001_0025.jpg","1723_각북면_25")</f>
        <v>1723_각북면_25</v>
      </c>
      <c r="B1378" s="2">
        <v>1723</v>
      </c>
      <c r="C1378" s="2" t="s">
        <v>17149</v>
      </c>
      <c r="D1378" s="2" t="s">
        <v>17150</v>
      </c>
      <c r="E1378" s="2">
        <v>1377</v>
      </c>
      <c r="F1378" s="1">
        <v>7</v>
      </c>
      <c r="G1378" s="1" t="s">
        <v>2211</v>
      </c>
      <c r="H1378" s="1" t="s">
        <v>8456</v>
      </c>
      <c r="I1378" s="1">
        <v>15</v>
      </c>
      <c r="L1378" s="1">
        <v>2</v>
      </c>
      <c r="M1378" s="2" t="s">
        <v>16198</v>
      </c>
      <c r="N1378" s="2" t="s">
        <v>16199</v>
      </c>
      <c r="T1378" s="1" t="s">
        <v>17891</v>
      </c>
      <c r="U1378" s="1" t="s">
        <v>112</v>
      </c>
      <c r="V1378" s="1" t="s">
        <v>8759</v>
      </c>
      <c r="Y1378" s="1" t="s">
        <v>2911</v>
      </c>
      <c r="Z1378" s="1" t="s">
        <v>9341</v>
      </c>
      <c r="AC1378" s="1">
        <v>64</v>
      </c>
      <c r="AD1378" s="1" t="s">
        <v>358</v>
      </c>
      <c r="AE1378" s="1" t="s">
        <v>10404</v>
      </c>
      <c r="AG1378" s="1" t="s">
        <v>17894</v>
      </c>
      <c r="AI1378" s="1" t="s">
        <v>14992</v>
      </c>
      <c r="AT1378" s="1" t="s">
        <v>108</v>
      </c>
      <c r="AU1378" s="1" t="s">
        <v>8814</v>
      </c>
      <c r="AV1378" s="1" t="s">
        <v>2912</v>
      </c>
      <c r="AW1378" s="1" t="s">
        <v>10562</v>
      </c>
      <c r="BB1378" s="1" t="s">
        <v>171</v>
      </c>
      <c r="BC1378" s="1" t="s">
        <v>14995</v>
      </c>
      <c r="BD1378" s="1" t="s">
        <v>2502</v>
      </c>
      <c r="BE1378" s="1" t="s">
        <v>9487</v>
      </c>
    </row>
    <row r="1379" spans="1:73" ht="13.5" customHeight="1">
      <c r="A1379" s="3" t="str">
        <f>HYPERLINK("http://kyu.snu.ac.kr/sdhj/index.jsp?type=hj/GK14802_00IH_0001_0025.jpg","1723_각북면_25")</f>
        <v>1723_각북면_25</v>
      </c>
      <c r="B1379" s="2">
        <v>1723</v>
      </c>
      <c r="C1379" s="2" t="s">
        <v>17149</v>
      </c>
      <c r="D1379" s="2" t="s">
        <v>17150</v>
      </c>
      <c r="E1379" s="2">
        <v>1378</v>
      </c>
      <c r="F1379" s="1">
        <v>7</v>
      </c>
      <c r="G1379" s="1" t="s">
        <v>2211</v>
      </c>
      <c r="H1379" s="1" t="s">
        <v>8456</v>
      </c>
      <c r="I1379" s="1">
        <v>15</v>
      </c>
      <c r="L1379" s="1">
        <v>2</v>
      </c>
      <c r="M1379" s="2" t="s">
        <v>16198</v>
      </c>
      <c r="N1379" s="2" t="s">
        <v>16199</v>
      </c>
      <c r="T1379" s="1" t="s">
        <v>17891</v>
      </c>
      <c r="U1379" s="1" t="s">
        <v>105</v>
      </c>
      <c r="V1379" s="1" t="s">
        <v>8758</v>
      </c>
      <c r="Y1379" s="1" t="s">
        <v>8281</v>
      </c>
      <c r="Z1379" s="1" t="s">
        <v>11041</v>
      </c>
      <c r="AC1379" s="1">
        <v>32</v>
      </c>
      <c r="AD1379" s="1" t="s">
        <v>139</v>
      </c>
      <c r="AE1379" s="1" t="s">
        <v>11480</v>
      </c>
      <c r="AG1379" s="1" t="s">
        <v>17894</v>
      </c>
      <c r="AI1379" s="1" t="s">
        <v>14992</v>
      </c>
    </row>
    <row r="1380" spans="1:73" ht="13.5" customHeight="1">
      <c r="A1380" s="3" t="str">
        <f>HYPERLINK("http://kyu.snu.ac.kr/sdhj/index.jsp?type=hj/GK14802_00IH_0001_0025.jpg","1723_각북면_25")</f>
        <v>1723_각북면_25</v>
      </c>
      <c r="B1380" s="2">
        <v>1723</v>
      </c>
      <c r="C1380" s="2" t="s">
        <v>17149</v>
      </c>
      <c r="D1380" s="2" t="s">
        <v>17150</v>
      </c>
      <c r="E1380" s="2">
        <v>1379</v>
      </c>
      <c r="F1380" s="1">
        <v>7</v>
      </c>
      <c r="G1380" s="1" t="s">
        <v>2211</v>
      </c>
      <c r="H1380" s="1" t="s">
        <v>8456</v>
      </c>
      <c r="I1380" s="1">
        <v>15</v>
      </c>
      <c r="L1380" s="1">
        <v>2</v>
      </c>
      <c r="M1380" s="2" t="s">
        <v>16198</v>
      </c>
      <c r="N1380" s="2" t="s">
        <v>16199</v>
      </c>
      <c r="T1380" s="1" t="s">
        <v>17891</v>
      </c>
      <c r="U1380" s="1" t="s">
        <v>112</v>
      </c>
      <c r="V1380" s="1" t="s">
        <v>8759</v>
      </c>
      <c r="Y1380" s="1" t="s">
        <v>2913</v>
      </c>
      <c r="Z1380" s="1" t="s">
        <v>11040</v>
      </c>
      <c r="AC1380" s="1">
        <v>30</v>
      </c>
      <c r="AD1380" s="1" t="s">
        <v>198</v>
      </c>
      <c r="AE1380" s="1" t="s">
        <v>11454</v>
      </c>
      <c r="AG1380" s="1" t="s">
        <v>17894</v>
      </c>
      <c r="AI1380" s="1" t="s">
        <v>14992</v>
      </c>
    </row>
    <row r="1381" spans="1:73" ht="13.5" customHeight="1">
      <c r="A1381" s="3" t="str">
        <f>HYPERLINK("http://kyu.snu.ac.kr/sdhj/index.jsp?type=hj/GK14802_00IH_0001_0025.jpg","1723_각북면_25")</f>
        <v>1723_각북면_25</v>
      </c>
      <c r="B1381" s="2">
        <v>1723</v>
      </c>
      <c r="C1381" s="2" t="s">
        <v>17149</v>
      </c>
      <c r="D1381" s="2" t="s">
        <v>17150</v>
      </c>
      <c r="E1381" s="2">
        <v>1380</v>
      </c>
      <c r="F1381" s="1">
        <v>7</v>
      </c>
      <c r="G1381" s="1" t="s">
        <v>2211</v>
      </c>
      <c r="H1381" s="1" t="s">
        <v>8456</v>
      </c>
      <c r="I1381" s="1">
        <v>15</v>
      </c>
      <c r="L1381" s="1">
        <v>2</v>
      </c>
      <c r="M1381" s="2" t="s">
        <v>16198</v>
      </c>
      <c r="N1381" s="2" t="s">
        <v>16199</v>
      </c>
      <c r="T1381" s="1" t="s">
        <v>17891</v>
      </c>
      <c r="U1381" s="1" t="s">
        <v>112</v>
      </c>
      <c r="V1381" s="1" t="s">
        <v>8759</v>
      </c>
      <c r="Y1381" s="1" t="s">
        <v>2914</v>
      </c>
      <c r="Z1381" s="1" t="s">
        <v>11039</v>
      </c>
      <c r="AC1381" s="1">
        <v>28</v>
      </c>
      <c r="AD1381" s="1" t="s">
        <v>972</v>
      </c>
      <c r="AE1381" s="1" t="s">
        <v>11452</v>
      </c>
      <c r="AG1381" s="1" t="s">
        <v>17894</v>
      </c>
      <c r="AI1381" s="1" t="s">
        <v>14992</v>
      </c>
    </row>
    <row r="1382" spans="1:73" ht="13.5" customHeight="1">
      <c r="A1382" s="3" t="str">
        <f>HYPERLINK("http://kyu.snu.ac.kr/sdhj/index.jsp?type=hj/GK14802_00IH_0001_0025.jpg","1723_각북면_25")</f>
        <v>1723_각북면_25</v>
      </c>
      <c r="B1382" s="2">
        <v>1723</v>
      </c>
      <c r="C1382" s="2" t="s">
        <v>17149</v>
      </c>
      <c r="D1382" s="2" t="s">
        <v>17150</v>
      </c>
      <c r="E1382" s="2">
        <v>1381</v>
      </c>
      <c r="F1382" s="1">
        <v>7</v>
      </c>
      <c r="G1382" s="1" t="s">
        <v>2211</v>
      </c>
      <c r="H1382" s="1" t="s">
        <v>8456</v>
      </c>
      <c r="I1382" s="1">
        <v>15</v>
      </c>
      <c r="L1382" s="1">
        <v>2</v>
      </c>
      <c r="M1382" s="2" t="s">
        <v>16198</v>
      </c>
      <c r="N1382" s="2" t="s">
        <v>16199</v>
      </c>
      <c r="T1382" s="1" t="s">
        <v>17891</v>
      </c>
      <c r="U1382" s="1" t="s">
        <v>112</v>
      </c>
      <c r="V1382" s="1" t="s">
        <v>8759</v>
      </c>
      <c r="Y1382" s="1" t="s">
        <v>2915</v>
      </c>
      <c r="Z1382" s="1" t="s">
        <v>11038</v>
      </c>
      <c r="AC1382" s="1">
        <v>27</v>
      </c>
      <c r="AD1382" s="1" t="s">
        <v>295</v>
      </c>
      <c r="AE1382" s="1" t="s">
        <v>11471</v>
      </c>
      <c r="AG1382" s="1" t="s">
        <v>17894</v>
      </c>
      <c r="AI1382" s="1" t="s">
        <v>14992</v>
      </c>
    </row>
    <row r="1383" spans="1:73" ht="13.5" customHeight="1">
      <c r="A1383" s="3" t="str">
        <f>HYPERLINK("http://kyu.snu.ac.kr/sdhj/index.jsp?type=hj/GK14802_00IH_0001_0025.jpg","1723_각북면_25")</f>
        <v>1723_각북면_25</v>
      </c>
      <c r="B1383" s="2">
        <v>1723</v>
      </c>
      <c r="C1383" s="2" t="s">
        <v>17149</v>
      </c>
      <c r="D1383" s="2" t="s">
        <v>17150</v>
      </c>
      <c r="E1383" s="2">
        <v>1382</v>
      </c>
      <c r="F1383" s="1">
        <v>7</v>
      </c>
      <c r="G1383" s="1" t="s">
        <v>2211</v>
      </c>
      <c r="H1383" s="1" t="s">
        <v>8456</v>
      </c>
      <c r="I1383" s="1">
        <v>15</v>
      </c>
      <c r="L1383" s="1">
        <v>2</v>
      </c>
      <c r="M1383" s="2" t="s">
        <v>16198</v>
      </c>
      <c r="N1383" s="2" t="s">
        <v>16199</v>
      </c>
      <c r="T1383" s="1" t="s">
        <v>17891</v>
      </c>
      <c r="U1383" s="1" t="s">
        <v>105</v>
      </c>
      <c r="V1383" s="1" t="s">
        <v>8758</v>
      </c>
      <c r="Y1383" s="1" t="s">
        <v>2916</v>
      </c>
      <c r="Z1383" s="1" t="s">
        <v>11037</v>
      </c>
      <c r="AC1383" s="1">
        <v>26</v>
      </c>
      <c r="AD1383" s="1" t="s">
        <v>727</v>
      </c>
      <c r="AE1383" s="1" t="s">
        <v>11485</v>
      </c>
      <c r="AF1383" s="1" t="s">
        <v>15132</v>
      </c>
      <c r="AG1383" s="1" t="s">
        <v>15218</v>
      </c>
      <c r="AH1383" s="1" t="s">
        <v>2917</v>
      </c>
      <c r="AI1383" s="1" t="s">
        <v>14992</v>
      </c>
    </row>
    <row r="1384" spans="1:73" ht="13.5" customHeight="1">
      <c r="A1384" s="3" t="str">
        <f>HYPERLINK("http://kyu.snu.ac.kr/sdhj/index.jsp?type=hj/GK14802_00IH_0001_0025.jpg","1723_각북면_25")</f>
        <v>1723_각북면_25</v>
      </c>
      <c r="B1384" s="2">
        <v>1723</v>
      </c>
      <c r="C1384" s="2" t="s">
        <v>17149</v>
      </c>
      <c r="D1384" s="2" t="s">
        <v>17150</v>
      </c>
      <c r="E1384" s="2">
        <v>1383</v>
      </c>
      <c r="F1384" s="1">
        <v>7</v>
      </c>
      <c r="G1384" s="1" t="s">
        <v>2211</v>
      </c>
      <c r="H1384" s="1" t="s">
        <v>8456</v>
      </c>
      <c r="I1384" s="1">
        <v>15</v>
      </c>
      <c r="L1384" s="1">
        <v>2</v>
      </c>
      <c r="M1384" s="2" t="s">
        <v>16198</v>
      </c>
      <c r="N1384" s="2" t="s">
        <v>16199</v>
      </c>
      <c r="T1384" s="1" t="s">
        <v>17891</v>
      </c>
      <c r="U1384" s="1" t="s">
        <v>105</v>
      </c>
      <c r="V1384" s="1" t="s">
        <v>8758</v>
      </c>
      <c r="Y1384" s="1" t="s">
        <v>2288</v>
      </c>
      <c r="Z1384" s="1" t="s">
        <v>11036</v>
      </c>
      <c r="AG1384" s="1" t="s">
        <v>17894</v>
      </c>
      <c r="AI1384" s="1" t="s">
        <v>11580</v>
      </c>
    </row>
    <row r="1385" spans="1:73" ht="13.5" customHeight="1">
      <c r="A1385" s="3" t="str">
        <f>HYPERLINK("http://kyu.snu.ac.kr/sdhj/index.jsp?type=hj/GK14802_00IH_0001_0025.jpg","1723_각북면_25")</f>
        <v>1723_각북면_25</v>
      </c>
      <c r="B1385" s="2">
        <v>1723</v>
      </c>
      <c r="C1385" s="2" t="s">
        <v>17149</v>
      </c>
      <c r="D1385" s="2" t="s">
        <v>17150</v>
      </c>
      <c r="E1385" s="2">
        <v>1384</v>
      </c>
      <c r="F1385" s="1">
        <v>7</v>
      </c>
      <c r="G1385" s="1" t="s">
        <v>2211</v>
      </c>
      <c r="H1385" s="1" t="s">
        <v>8456</v>
      </c>
      <c r="I1385" s="1">
        <v>15</v>
      </c>
      <c r="L1385" s="1">
        <v>2</v>
      </c>
      <c r="M1385" s="2" t="s">
        <v>16198</v>
      </c>
      <c r="N1385" s="2" t="s">
        <v>16199</v>
      </c>
      <c r="T1385" s="1" t="s">
        <v>17891</v>
      </c>
      <c r="U1385" s="1" t="s">
        <v>112</v>
      </c>
      <c r="V1385" s="1" t="s">
        <v>8759</v>
      </c>
      <c r="Y1385" s="1" t="s">
        <v>2918</v>
      </c>
      <c r="Z1385" s="1" t="s">
        <v>11035</v>
      </c>
      <c r="AF1385" s="1" t="s">
        <v>2919</v>
      </c>
      <c r="AG1385" s="1" t="s">
        <v>11538</v>
      </c>
      <c r="AH1385" s="1" t="s">
        <v>2920</v>
      </c>
      <c r="AI1385" s="1" t="s">
        <v>11580</v>
      </c>
    </row>
    <row r="1386" spans="1:73" ht="13.5" customHeight="1">
      <c r="A1386" s="3" t="str">
        <f>HYPERLINK("http://kyu.snu.ac.kr/sdhj/index.jsp?type=hj/GK14802_00IH_0001_0025.jpg","1723_각북면_25")</f>
        <v>1723_각북면_25</v>
      </c>
      <c r="B1386" s="2">
        <v>1723</v>
      </c>
      <c r="C1386" s="2" t="s">
        <v>17895</v>
      </c>
      <c r="D1386" s="2" t="s">
        <v>17896</v>
      </c>
      <c r="E1386" s="2">
        <v>1385</v>
      </c>
      <c r="F1386" s="1">
        <v>7</v>
      </c>
      <c r="G1386" s="1" t="s">
        <v>2211</v>
      </c>
      <c r="H1386" s="1" t="s">
        <v>8456</v>
      </c>
      <c r="I1386" s="1">
        <v>15</v>
      </c>
      <c r="L1386" s="1">
        <v>2</v>
      </c>
      <c r="M1386" s="2" t="s">
        <v>16198</v>
      </c>
      <c r="N1386" s="2" t="s">
        <v>16199</v>
      </c>
      <c r="T1386" s="1" t="s">
        <v>17891</v>
      </c>
      <c r="U1386" s="1" t="s">
        <v>105</v>
      </c>
      <c r="V1386" s="1" t="s">
        <v>8758</v>
      </c>
      <c r="Y1386" s="1" t="s">
        <v>8282</v>
      </c>
      <c r="Z1386" s="1" t="s">
        <v>11034</v>
      </c>
      <c r="AC1386" s="1">
        <v>40</v>
      </c>
      <c r="AD1386" s="1" t="s">
        <v>266</v>
      </c>
      <c r="AE1386" s="1" t="s">
        <v>11440</v>
      </c>
      <c r="AG1386" s="1" t="s">
        <v>17897</v>
      </c>
      <c r="AT1386" s="1" t="s">
        <v>108</v>
      </c>
      <c r="AU1386" s="1" t="s">
        <v>8814</v>
      </c>
      <c r="AV1386" s="1" t="s">
        <v>2921</v>
      </c>
      <c r="AW1386" s="1" t="s">
        <v>11873</v>
      </c>
      <c r="BB1386" s="1" t="s">
        <v>171</v>
      </c>
      <c r="BC1386" s="1" t="s">
        <v>14995</v>
      </c>
      <c r="BD1386" s="1" t="s">
        <v>2909</v>
      </c>
      <c r="BE1386" s="1" t="s">
        <v>11042</v>
      </c>
    </row>
    <row r="1387" spans="1:73" ht="13.5" customHeight="1">
      <c r="A1387" s="3" t="str">
        <f>HYPERLINK("http://kyu.snu.ac.kr/sdhj/index.jsp?type=hj/GK14802_00IH_0001_0025.jpg","1723_각북면_25")</f>
        <v>1723_각북면_25</v>
      </c>
      <c r="B1387" s="2">
        <v>1723</v>
      </c>
      <c r="C1387" s="2" t="s">
        <v>17149</v>
      </c>
      <c r="D1387" s="2" t="s">
        <v>17150</v>
      </c>
      <c r="E1387" s="2">
        <v>1386</v>
      </c>
      <c r="F1387" s="1">
        <v>7</v>
      </c>
      <c r="G1387" s="1" t="s">
        <v>2211</v>
      </c>
      <c r="H1387" s="1" t="s">
        <v>8456</v>
      </c>
      <c r="I1387" s="1">
        <v>15</v>
      </c>
      <c r="L1387" s="1">
        <v>2</v>
      </c>
      <c r="M1387" s="2" t="s">
        <v>16198</v>
      </c>
      <c r="N1387" s="2" t="s">
        <v>16199</v>
      </c>
      <c r="T1387" s="1" t="s">
        <v>17891</v>
      </c>
      <c r="U1387" s="1" t="s">
        <v>105</v>
      </c>
      <c r="V1387" s="1" t="s">
        <v>8758</v>
      </c>
      <c r="Y1387" s="1" t="s">
        <v>2922</v>
      </c>
      <c r="Z1387" s="1" t="s">
        <v>9658</v>
      </c>
      <c r="AC1387" s="1">
        <v>17</v>
      </c>
      <c r="AD1387" s="1" t="s">
        <v>448</v>
      </c>
      <c r="AE1387" s="1" t="s">
        <v>11466</v>
      </c>
      <c r="AG1387" s="1" t="s">
        <v>17897</v>
      </c>
      <c r="BB1387" s="1" t="s">
        <v>110</v>
      </c>
      <c r="BC1387" s="1" t="s">
        <v>8789</v>
      </c>
      <c r="BD1387" s="1" t="s">
        <v>8282</v>
      </c>
      <c r="BE1387" s="1" t="s">
        <v>11034</v>
      </c>
    </row>
    <row r="1388" spans="1:73" ht="13.5" customHeight="1">
      <c r="A1388" s="3" t="str">
        <f>HYPERLINK("http://kyu.snu.ac.kr/sdhj/index.jsp?type=hj/GK14802_00IH_0001_0025.jpg","1723_각북면_25")</f>
        <v>1723_각북면_25</v>
      </c>
      <c r="B1388" s="2">
        <v>1723</v>
      </c>
      <c r="C1388" s="2" t="s">
        <v>17149</v>
      </c>
      <c r="D1388" s="2" t="s">
        <v>17150</v>
      </c>
      <c r="E1388" s="2">
        <v>1387</v>
      </c>
      <c r="F1388" s="1">
        <v>7</v>
      </c>
      <c r="G1388" s="1" t="s">
        <v>2211</v>
      </c>
      <c r="H1388" s="1" t="s">
        <v>8456</v>
      </c>
      <c r="I1388" s="1">
        <v>15</v>
      </c>
      <c r="L1388" s="1">
        <v>2</v>
      </c>
      <c r="M1388" s="2" t="s">
        <v>16198</v>
      </c>
      <c r="N1388" s="2" t="s">
        <v>16199</v>
      </c>
      <c r="T1388" s="1" t="s">
        <v>17891</v>
      </c>
      <c r="U1388" s="1" t="s">
        <v>112</v>
      </c>
      <c r="V1388" s="1" t="s">
        <v>8759</v>
      </c>
      <c r="Y1388" s="1" t="s">
        <v>2923</v>
      </c>
      <c r="Z1388" s="1" t="s">
        <v>11033</v>
      </c>
      <c r="AC1388" s="1">
        <v>9</v>
      </c>
      <c r="AD1388" s="1" t="s">
        <v>62</v>
      </c>
      <c r="AE1388" s="1" t="s">
        <v>11464</v>
      </c>
      <c r="AF1388" s="1" t="s">
        <v>15157</v>
      </c>
      <c r="AG1388" s="1" t="s">
        <v>15247</v>
      </c>
      <c r="AT1388" s="1" t="s">
        <v>351</v>
      </c>
      <c r="AU1388" s="1" t="s">
        <v>14998</v>
      </c>
      <c r="AV1388" s="1" t="s">
        <v>14760</v>
      </c>
      <c r="AW1388" s="1" t="s">
        <v>14872</v>
      </c>
    </row>
    <row r="1389" spans="1:73" ht="13.5" customHeight="1">
      <c r="A1389" s="3" t="str">
        <f>HYPERLINK("http://kyu.snu.ac.kr/sdhj/index.jsp?type=hj/GK14802_00IH_0001_0025.jpg","1723_각북면_25")</f>
        <v>1723_각북면_25</v>
      </c>
      <c r="B1389" s="2">
        <v>1723</v>
      </c>
      <c r="C1389" s="2" t="s">
        <v>17149</v>
      </c>
      <c r="D1389" s="2" t="s">
        <v>17150</v>
      </c>
      <c r="E1389" s="2">
        <v>1388</v>
      </c>
      <c r="F1389" s="1">
        <v>7</v>
      </c>
      <c r="G1389" s="1" t="s">
        <v>2211</v>
      </c>
      <c r="H1389" s="1" t="s">
        <v>8456</v>
      </c>
      <c r="I1389" s="1">
        <v>15</v>
      </c>
      <c r="L1389" s="1">
        <v>3</v>
      </c>
      <c r="M1389" s="2" t="s">
        <v>16200</v>
      </c>
      <c r="N1389" s="2" t="s">
        <v>16201</v>
      </c>
      <c r="O1389" s="1" t="s">
        <v>6</v>
      </c>
      <c r="P1389" s="1" t="s">
        <v>8606</v>
      </c>
      <c r="T1389" s="1" t="s">
        <v>17898</v>
      </c>
      <c r="U1389" s="1" t="s">
        <v>2924</v>
      </c>
      <c r="V1389" s="1" t="s">
        <v>8839</v>
      </c>
      <c r="W1389" s="1" t="s">
        <v>222</v>
      </c>
      <c r="X1389" s="1" t="s">
        <v>9218</v>
      </c>
      <c r="Y1389" s="1" t="s">
        <v>2925</v>
      </c>
      <c r="Z1389" s="1" t="s">
        <v>11032</v>
      </c>
      <c r="AC1389" s="1">
        <v>32</v>
      </c>
      <c r="AD1389" s="1" t="s">
        <v>139</v>
      </c>
      <c r="AE1389" s="1" t="s">
        <v>11480</v>
      </c>
      <c r="AJ1389" s="1" t="s">
        <v>17</v>
      </c>
      <c r="AK1389" s="1" t="s">
        <v>11643</v>
      </c>
      <c r="AL1389" s="1" t="s">
        <v>224</v>
      </c>
      <c r="AM1389" s="1" t="s">
        <v>11564</v>
      </c>
      <c r="AT1389" s="1" t="s">
        <v>57</v>
      </c>
      <c r="AU1389" s="1" t="s">
        <v>8812</v>
      </c>
      <c r="AV1389" s="1" t="s">
        <v>2926</v>
      </c>
      <c r="AW1389" s="1" t="s">
        <v>12539</v>
      </c>
      <c r="BG1389" s="1" t="s">
        <v>98</v>
      </c>
      <c r="BH1389" s="1" t="s">
        <v>11883</v>
      </c>
      <c r="BI1389" s="1" t="s">
        <v>2927</v>
      </c>
      <c r="BJ1389" s="1" t="s">
        <v>12931</v>
      </c>
      <c r="BK1389" s="1" t="s">
        <v>98</v>
      </c>
      <c r="BL1389" s="1" t="s">
        <v>11883</v>
      </c>
      <c r="BM1389" s="1" t="s">
        <v>2928</v>
      </c>
      <c r="BN1389" s="1" t="s">
        <v>13756</v>
      </c>
      <c r="BO1389" s="1" t="s">
        <v>550</v>
      </c>
      <c r="BP1389" s="1" t="s">
        <v>11888</v>
      </c>
      <c r="BQ1389" s="1" t="s">
        <v>2929</v>
      </c>
      <c r="BR1389" s="1" t="s">
        <v>14434</v>
      </c>
      <c r="BS1389" s="1" t="s">
        <v>377</v>
      </c>
      <c r="BT1389" s="1" t="s">
        <v>11620</v>
      </c>
    </row>
    <row r="1390" spans="1:73" ht="13.5" customHeight="1">
      <c r="A1390" s="3" t="str">
        <f>HYPERLINK("http://kyu.snu.ac.kr/sdhj/index.jsp?type=hj/GK14802_00IH_0001_0025.jpg","1723_각북면_25")</f>
        <v>1723_각북면_25</v>
      </c>
      <c r="B1390" s="2">
        <v>1723</v>
      </c>
      <c r="C1390" s="2" t="s">
        <v>17115</v>
      </c>
      <c r="D1390" s="2" t="s">
        <v>17116</v>
      </c>
      <c r="E1390" s="2">
        <v>1389</v>
      </c>
      <c r="F1390" s="1">
        <v>7</v>
      </c>
      <c r="G1390" s="1" t="s">
        <v>2211</v>
      </c>
      <c r="H1390" s="1" t="s">
        <v>8456</v>
      </c>
      <c r="I1390" s="1">
        <v>15</v>
      </c>
      <c r="L1390" s="1">
        <v>3</v>
      </c>
      <c r="M1390" s="2" t="s">
        <v>16200</v>
      </c>
      <c r="N1390" s="2" t="s">
        <v>16201</v>
      </c>
      <c r="S1390" s="1" t="s">
        <v>49</v>
      </c>
      <c r="T1390" s="1" t="s">
        <v>241</v>
      </c>
      <c r="W1390" s="1" t="s">
        <v>747</v>
      </c>
      <c r="X1390" s="1" t="s">
        <v>9197</v>
      </c>
      <c r="Y1390" s="1" t="s">
        <v>91</v>
      </c>
      <c r="Z1390" s="1" t="s">
        <v>9400</v>
      </c>
      <c r="AC1390" s="1">
        <v>29</v>
      </c>
      <c r="AD1390" s="1" t="s">
        <v>233</v>
      </c>
      <c r="AE1390" s="1" t="s">
        <v>11435</v>
      </c>
      <c r="AJ1390" s="1" t="s">
        <v>92</v>
      </c>
      <c r="AK1390" s="1" t="s">
        <v>11644</v>
      </c>
      <c r="AL1390" s="1" t="s">
        <v>329</v>
      </c>
      <c r="AM1390" s="1" t="s">
        <v>11551</v>
      </c>
      <c r="AT1390" s="1" t="s">
        <v>57</v>
      </c>
      <c r="AU1390" s="1" t="s">
        <v>8812</v>
      </c>
      <c r="AV1390" s="1" t="s">
        <v>2387</v>
      </c>
      <c r="AW1390" s="1" t="s">
        <v>11135</v>
      </c>
      <c r="BI1390" s="1" t="s">
        <v>2369</v>
      </c>
      <c r="BJ1390" s="1" t="s">
        <v>12584</v>
      </c>
      <c r="BK1390" s="1" t="s">
        <v>98</v>
      </c>
      <c r="BL1390" s="1" t="s">
        <v>11883</v>
      </c>
      <c r="BM1390" s="1" t="s">
        <v>1334</v>
      </c>
      <c r="BN1390" s="1" t="s">
        <v>9234</v>
      </c>
      <c r="BO1390" s="1" t="s">
        <v>98</v>
      </c>
      <c r="BP1390" s="1" t="s">
        <v>11883</v>
      </c>
      <c r="BQ1390" s="1" t="s">
        <v>2930</v>
      </c>
      <c r="BR1390" s="1" t="s">
        <v>14433</v>
      </c>
      <c r="BS1390" s="1" t="s">
        <v>130</v>
      </c>
      <c r="BT1390" s="1" t="s">
        <v>11651</v>
      </c>
    </row>
    <row r="1391" spans="1:73" ht="13.5" customHeight="1">
      <c r="A1391" s="3" t="str">
        <f>HYPERLINK("http://kyu.snu.ac.kr/sdhj/index.jsp?type=hj/GK14802_00IH_0001_0025.jpg","1723_각북면_25")</f>
        <v>1723_각북면_25</v>
      </c>
      <c r="B1391" s="2">
        <v>1723</v>
      </c>
      <c r="C1391" s="2" t="s">
        <v>17086</v>
      </c>
      <c r="D1391" s="2" t="s">
        <v>17087</v>
      </c>
      <c r="E1391" s="2">
        <v>1390</v>
      </c>
      <c r="F1391" s="1">
        <v>7</v>
      </c>
      <c r="G1391" s="1" t="s">
        <v>2211</v>
      </c>
      <c r="H1391" s="1" t="s">
        <v>8456</v>
      </c>
      <c r="I1391" s="1">
        <v>15</v>
      </c>
      <c r="L1391" s="1">
        <v>3</v>
      </c>
      <c r="M1391" s="2" t="s">
        <v>16200</v>
      </c>
      <c r="N1391" s="2" t="s">
        <v>16201</v>
      </c>
      <c r="S1391" s="1" t="s">
        <v>60</v>
      </c>
      <c r="T1391" s="1" t="s">
        <v>8660</v>
      </c>
      <c r="Y1391" s="1" t="s">
        <v>404</v>
      </c>
      <c r="Z1391" s="1" t="s">
        <v>11031</v>
      </c>
      <c r="AC1391" s="1">
        <v>1</v>
      </c>
      <c r="AD1391" s="1" t="s">
        <v>88</v>
      </c>
      <c r="AE1391" s="1" t="s">
        <v>11437</v>
      </c>
    </row>
    <row r="1392" spans="1:73" ht="13.5" customHeight="1">
      <c r="A1392" s="3" t="str">
        <f>HYPERLINK("http://kyu.snu.ac.kr/sdhj/index.jsp?type=hj/GK14802_00IH_0001_0025.jpg","1723_각북면_25")</f>
        <v>1723_각북면_25</v>
      </c>
      <c r="B1392" s="2">
        <v>1723</v>
      </c>
      <c r="C1392" s="2" t="s">
        <v>17899</v>
      </c>
      <c r="D1392" s="2" t="s">
        <v>17900</v>
      </c>
      <c r="E1392" s="2">
        <v>1391</v>
      </c>
      <c r="F1392" s="1">
        <v>7</v>
      </c>
      <c r="G1392" s="1" t="s">
        <v>2211</v>
      </c>
      <c r="H1392" s="1" t="s">
        <v>8456</v>
      </c>
      <c r="I1392" s="1">
        <v>15</v>
      </c>
      <c r="L1392" s="1">
        <v>4</v>
      </c>
      <c r="M1392" s="2" t="s">
        <v>1654</v>
      </c>
      <c r="N1392" s="2" t="s">
        <v>15759</v>
      </c>
      <c r="O1392" s="1" t="s">
        <v>6</v>
      </c>
      <c r="P1392" s="1" t="s">
        <v>8606</v>
      </c>
      <c r="T1392" s="1" t="s">
        <v>17178</v>
      </c>
      <c r="U1392" s="1" t="s">
        <v>17901</v>
      </c>
      <c r="V1392" s="1" t="s">
        <v>17902</v>
      </c>
      <c r="W1392" s="1" t="s">
        <v>197</v>
      </c>
      <c r="X1392" s="1" t="s">
        <v>17644</v>
      </c>
      <c r="Y1392" s="1" t="s">
        <v>1284</v>
      </c>
      <c r="Z1392" s="1" t="s">
        <v>11030</v>
      </c>
      <c r="AC1392" s="1">
        <v>70</v>
      </c>
      <c r="AD1392" s="1" t="s">
        <v>65</v>
      </c>
      <c r="AE1392" s="1" t="s">
        <v>11462</v>
      </c>
      <c r="AF1392" s="1" t="s">
        <v>17363</v>
      </c>
      <c r="AG1392" s="1" t="s">
        <v>17364</v>
      </c>
      <c r="AH1392" s="1" t="s">
        <v>17903</v>
      </c>
      <c r="AI1392" s="1" t="s">
        <v>17904</v>
      </c>
      <c r="AJ1392" s="1" t="s">
        <v>17</v>
      </c>
      <c r="AK1392" s="1" t="s">
        <v>11643</v>
      </c>
      <c r="AL1392" s="1" t="s">
        <v>93</v>
      </c>
      <c r="AM1392" s="1" t="s">
        <v>11615</v>
      </c>
      <c r="AT1392" s="1" t="s">
        <v>2931</v>
      </c>
      <c r="AU1392" s="1" t="s">
        <v>11919</v>
      </c>
      <c r="AV1392" s="1" t="s">
        <v>2932</v>
      </c>
      <c r="AW1392" s="1" t="s">
        <v>12538</v>
      </c>
      <c r="BG1392" s="1" t="s">
        <v>76</v>
      </c>
      <c r="BH1392" s="1" t="s">
        <v>8908</v>
      </c>
      <c r="BI1392" s="1" t="s">
        <v>2933</v>
      </c>
      <c r="BJ1392" s="1" t="s">
        <v>13190</v>
      </c>
      <c r="BM1392" s="1" t="s">
        <v>2934</v>
      </c>
      <c r="BN1392" s="1" t="s">
        <v>13755</v>
      </c>
      <c r="BO1392" s="1" t="s">
        <v>76</v>
      </c>
      <c r="BP1392" s="1" t="s">
        <v>8908</v>
      </c>
      <c r="BQ1392" s="1" t="s">
        <v>2935</v>
      </c>
      <c r="BR1392" s="1" t="s">
        <v>14432</v>
      </c>
      <c r="BS1392" s="1" t="s">
        <v>653</v>
      </c>
      <c r="BT1392" s="1" t="s">
        <v>11694</v>
      </c>
      <c r="BU1392" s="1" t="s">
        <v>17905</v>
      </c>
    </row>
    <row r="1393" spans="1:73" ht="13.5" customHeight="1">
      <c r="A1393" s="3" t="str">
        <f>HYPERLINK("http://kyu.snu.ac.kr/sdhj/index.jsp?type=hj/GK14802_00IH_0001_0025.jpg","1723_각북면_25")</f>
        <v>1723_각북면_25</v>
      </c>
      <c r="B1393" s="2">
        <v>1723</v>
      </c>
      <c r="C1393" s="2" t="s">
        <v>17108</v>
      </c>
      <c r="D1393" s="2" t="s">
        <v>17109</v>
      </c>
      <c r="E1393" s="2">
        <v>1392</v>
      </c>
      <c r="F1393" s="1">
        <v>7</v>
      </c>
      <c r="G1393" s="1" t="s">
        <v>2211</v>
      </c>
      <c r="H1393" s="1" t="s">
        <v>8456</v>
      </c>
      <c r="I1393" s="1">
        <v>15</v>
      </c>
      <c r="L1393" s="1">
        <v>4</v>
      </c>
      <c r="M1393" s="2" t="s">
        <v>1654</v>
      </c>
      <c r="N1393" s="2" t="s">
        <v>15759</v>
      </c>
      <c r="S1393" s="1" t="s">
        <v>49</v>
      </c>
      <c r="T1393" s="1" t="s">
        <v>241</v>
      </c>
      <c r="U1393" s="1" t="s">
        <v>171</v>
      </c>
      <c r="V1393" s="1" t="s">
        <v>14995</v>
      </c>
      <c r="W1393" s="1" t="s">
        <v>1544</v>
      </c>
      <c r="X1393" s="1" t="s">
        <v>9208</v>
      </c>
      <c r="Y1393" s="1" t="s">
        <v>51</v>
      </c>
      <c r="Z1393" s="1" t="s">
        <v>9254</v>
      </c>
      <c r="AC1393" s="1">
        <v>69</v>
      </c>
      <c r="AD1393" s="1" t="s">
        <v>62</v>
      </c>
      <c r="AE1393" s="1" t="s">
        <v>11464</v>
      </c>
      <c r="AJ1393" s="1" t="s">
        <v>17</v>
      </c>
      <c r="AK1393" s="1" t="s">
        <v>11643</v>
      </c>
      <c r="AL1393" s="1" t="s">
        <v>319</v>
      </c>
      <c r="AM1393" s="1" t="s">
        <v>11623</v>
      </c>
      <c r="AT1393" s="1" t="s">
        <v>98</v>
      </c>
      <c r="AU1393" s="1" t="s">
        <v>11883</v>
      </c>
      <c r="AV1393" s="1" t="s">
        <v>2936</v>
      </c>
      <c r="AW1393" s="1" t="s">
        <v>12537</v>
      </c>
      <c r="BG1393" s="1" t="s">
        <v>1044</v>
      </c>
      <c r="BH1393" s="1" t="s">
        <v>11897</v>
      </c>
      <c r="BI1393" s="1" t="s">
        <v>2582</v>
      </c>
      <c r="BJ1393" s="1" t="s">
        <v>11097</v>
      </c>
      <c r="BK1393" s="1" t="s">
        <v>98</v>
      </c>
      <c r="BL1393" s="1" t="s">
        <v>11883</v>
      </c>
      <c r="BM1393" s="1" t="s">
        <v>2937</v>
      </c>
      <c r="BN1393" s="1" t="s">
        <v>13754</v>
      </c>
      <c r="BQ1393" s="1" t="s">
        <v>2938</v>
      </c>
      <c r="BR1393" s="1" t="s">
        <v>15861</v>
      </c>
      <c r="BS1393" s="1" t="s">
        <v>2939</v>
      </c>
      <c r="BT1393" s="1" t="s">
        <v>14657</v>
      </c>
    </row>
    <row r="1394" spans="1:73" ht="13.5" customHeight="1">
      <c r="A1394" s="3" t="str">
        <f>HYPERLINK("http://kyu.snu.ac.kr/sdhj/index.jsp?type=hj/GK14802_00IH_0001_0025.jpg","1723_각북면_25")</f>
        <v>1723_각북면_25</v>
      </c>
      <c r="B1394" s="2">
        <v>1723</v>
      </c>
      <c r="C1394" s="2" t="s">
        <v>17103</v>
      </c>
      <c r="D1394" s="2" t="s">
        <v>17104</v>
      </c>
      <c r="E1394" s="2">
        <v>1393</v>
      </c>
      <c r="F1394" s="1">
        <v>7</v>
      </c>
      <c r="G1394" s="1" t="s">
        <v>2211</v>
      </c>
      <c r="H1394" s="1" t="s">
        <v>8456</v>
      </c>
      <c r="I1394" s="1">
        <v>15</v>
      </c>
      <c r="L1394" s="1">
        <v>4</v>
      </c>
      <c r="M1394" s="2" t="s">
        <v>1654</v>
      </c>
      <c r="N1394" s="2" t="s">
        <v>15759</v>
      </c>
      <c r="S1394" s="1" t="s">
        <v>60</v>
      </c>
      <c r="T1394" s="1" t="s">
        <v>8660</v>
      </c>
      <c r="U1394" s="1" t="s">
        <v>1235</v>
      </c>
      <c r="V1394" s="1" t="s">
        <v>8796</v>
      </c>
      <c r="Y1394" s="1" t="s">
        <v>2940</v>
      </c>
      <c r="Z1394" s="1" t="s">
        <v>11029</v>
      </c>
      <c r="AC1394" s="1">
        <v>48</v>
      </c>
      <c r="AD1394" s="1" t="s">
        <v>708</v>
      </c>
      <c r="AE1394" s="1" t="s">
        <v>11449</v>
      </c>
    </row>
    <row r="1395" spans="1:73" ht="13.5" customHeight="1">
      <c r="A1395" s="3" t="str">
        <f>HYPERLINK("http://kyu.snu.ac.kr/sdhj/index.jsp?type=hj/GK14802_00IH_0001_0025.jpg","1723_각북면_25")</f>
        <v>1723_각북면_25</v>
      </c>
      <c r="B1395" s="2">
        <v>1723</v>
      </c>
      <c r="C1395" s="2" t="s">
        <v>17183</v>
      </c>
      <c r="D1395" s="2" t="s">
        <v>17184</v>
      </c>
      <c r="E1395" s="2">
        <v>1394</v>
      </c>
      <c r="F1395" s="1">
        <v>7</v>
      </c>
      <c r="G1395" s="1" t="s">
        <v>2211</v>
      </c>
      <c r="H1395" s="1" t="s">
        <v>8456</v>
      </c>
      <c r="I1395" s="1">
        <v>15</v>
      </c>
      <c r="L1395" s="1">
        <v>4</v>
      </c>
      <c r="M1395" s="2" t="s">
        <v>1654</v>
      </c>
      <c r="N1395" s="2" t="s">
        <v>15759</v>
      </c>
      <c r="S1395" s="1" t="s">
        <v>136</v>
      </c>
      <c r="T1395" s="1" t="s">
        <v>4203</v>
      </c>
      <c r="Y1395" s="1" t="s">
        <v>2941</v>
      </c>
      <c r="Z1395" s="1" t="s">
        <v>9788</v>
      </c>
      <c r="AD1395" s="1" t="s">
        <v>88</v>
      </c>
      <c r="AE1395" s="1" t="s">
        <v>11437</v>
      </c>
    </row>
    <row r="1396" spans="1:73" ht="13.5" customHeight="1">
      <c r="A1396" s="3" t="str">
        <f>HYPERLINK("http://kyu.snu.ac.kr/sdhj/index.jsp?type=hj/GK14802_00IH_0001_0025.jpg","1723_각북면_25")</f>
        <v>1723_각북면_25</v>
      </c>
      <c r="B1396" s="2">
        <v>1723</v>
      </c>
      <c r="C1396" s="2" t="s">
        <v>17183</v>
      </c>
      <c r="D1396" s="2" t="s">
        <v>17184</v>
      </c>
      <c r="E1396" s="2">
        <v>1395</v>
      </c>
      <c r="F1396" s="1">
        <v>7</v>
      </c>
      <c r="G1396" s="1" t="s">
        <v>2211</v>
      </c>
      <c r="H1396" s="1" t="s">
        <v>8456</v>
      </c>
      <c r="I1396" s="1">
        <v>15</v>
      </c>
      <c r="L1396" s="1">
        <v>5</v>
      </c>
      <c r="M1396" s="2" t="s">
        <v>16202</v>
      </c>
      <c r="N1396" s="2" t="s">
        <v>16203</v>
      </c>
      <c r="O1396" s="1" t="s">
        <v>274</v>
      </c>
      <c r="P1396" s="1" t="s">
        <v>14924</v>
      </c>
      <c r="T1396" s="1" t="s">
        <v>17530</v>
      </c>
      <c r="U1396" s="1" t="s">
        <v>2276</v>
      </c>
      <c r="V1396" s="1" t="s">
        <v>9091</v>
      </c>
      <c r="W1396" s="1" t="s">
        <v>82</v>
      </c>
      <c r="X1396" s="1" t="s">
        <v>17906</v>
      </c>
      <c r="Y1396" s="1" t="s">
        <v>2942</v>
      </c>
      <c r="Z1396" s="1" t="s">
        <v>11028</v>
      </c>
      <c r="AC1396" s="1">
        <v>17</v>
      </c>
      <c r="AD1396" s="1" t="s">
        <v>448</v>
      </c>
      <c r="AE1396" s="1" t="s">
        <v>11466</v>
      </c>
      <c r="AJ1396" s="1" t="s">
        <v>17</v>
      </c>
      <c r="AK1396" s="1" t="s">
        <v>11643</v>
      </c>
      <c r="AL1396" s="1" t="s">
        <v>42</v>
      </c>
      <c r="AM1396" s="1" t="s">
        <v>15289</v>
      </c>
      <c r="AT1396" s="1" t="s">
        <v>202</v>
      </c>
      <c r="AU1396" s="1" t="s">
        <v>8811</v>
      </c>
      <c r="AV1396" s="1" t="s">
        <v>2943</v>
      </c>
      <c r="AW1396" s="1" t="s">
        <v>12536</v>
      </c>
      <c r="BG1396" s="1" t="s">
        <v>2572</v>
      </c>
      <c r="BH1396" s="1" t="s">
        <v>8818</v>
      </c>
      <c r="BI1396" s="1" t="s">
        <v>2573</v>
      </c>
      <c r="BJ1396" s="1" t="s">
        <v>13288</v>
      </c>
      <c r="BK1396" s="1" t="s">
        <v>76</v>
      </c>
      <c r="BL1396" s="1" t="s">
        <v>8908</v>
      </c>
      <c r="BM1396" s="1" t="s">
        <v>327</v>
      </c>
      <c r="BN1396" s="1" t="s">
        <v>13312</v>
      </c>
      <c r="BO1396" s="1" t="s">
        <v>202</v>
      </c>
      <c r="BP1396" s="1" t="s">
        <v>8811</v>
      </c>
      <c r="BQ1396" s="1" t="s">
        <v>2574</v>
      </c>
      <c r="BR1396" s="1" t="s">
        <v>14431</v>
      </c>
      <c r="BS1396" s="1" t="s">
        <v>75</v>
      </c>
      <c r="BT1396" s="1" t="s">
        <v>11565</v>
      </c>
    </row>
    <row r="1397" spans="1:73" ht="13.5" customHeight="1">
      <c r="A1397" s="3" t="str">
        <f>HYPERLINK("http://kyu.snu.ac.kr/sdhj/index.jsp?type=hj/GK14802_00IH_0001_0025.jpg","1723_각북면_25")</f>
        <v>1723_각북면_25</v>
      </c>
      <c r="B1397" s="2">
        <v>1723</v>
      </c>
      <c r="C1397" s="2" t="s">
        <v>17134</v>
      </c>
      <c r="D1397" s="2" t="s">
        <v>17135</v>
      </c>
      <c r="E1397" s="2">
        <v>1396</v>
      </c>
      <c r="F1397" s="1">
        <v>7</v>
      </c>
      <c r="G1397" s="1" t="s">
        <v>2211</v>
      </c>
      <c r="H1397" s="1" t="s">
        <v>8456</v>
      </c>
      <c r="I1397" s="1">
        <v>15</v>
      </c>
      <c r="L1397" s="1">
        <v>5</v>
      </c>
      <c r="M1397" s="2" t="s">
        <v>16202</v>
      </c>
      <c r="N1397" s="2" t="s">
        <v>16203</v>
      </c>
      <c r="S1397" s="1" t="s">
        <v>49</v>
      </c>
      <c r="T1397" s="1" t="s">
        <v>241</v>
      </c>
      <c r="W1397" s="1" t="s">
        <v>552</v>
      </c>
      <c r="X1397" s="1" t="s">
        <v>9199</v>
      </c>
      <c r="Y1397" s="1" t="s">
        <v>51</v>
      </c>
      <c r="Z1397" s="1" t="s">
        <v>9254</v>
      </c>
      <c r="AC1397" s="1">
        <v>20</v>
      </c>
      <c r="AD1397" s="1" t="s">
        <v>620</v>
      </c>
      <c r="AE1397" s="1" t="s">
        <v>11473</v>
      </c>
      <c r="AJ1397" s="1" t="s">
        <v>17</v>
      </c>
      <c r="AK1397" s="1" t="s">
        <v>11643</v>
      </c>
      <c r="AL1397" s="1" t="s">
        <v>730</v>
      </c>
      <c r="AM1397" s="1" t="s">
        <v>11684</v>
      </c>
      <c r="AT1397" s="1" t="s">
        <v>395</v>
      </c>
      <c r="AU1397" s="1" t="s">
        <v>8870</v>
      </c>
      <c r="AV1397" s="1" t="s">
        <v>1980</v>
      </c>
      <c r="AW1397" s="1" t="s">
        <v>10779</v>
      </c>
      <c r="BG1397" s="1" t="s">
        <v>388</v>
      </c>
      <c r="BH1397" s="1" t="s">
        <v>11912</v>
      </c>
      <c r="BI1397" s="1" t="s">
        <v>2264</v>
      </c>
      <c r="BJ1397" s="1" t="s">
        <v>11158</v>
      </c>
      <c r="BK1397" s="1" t="s">
        <v>76</v>
      </c>
      <c r="BL1397" s="1" t="s">
        <v>8908</v>
      </c>
      <c r="BM1397" s="1" t="s">
        <v>279</v>
      </c>
      <c r="BN1397" s="1" t="s">
        <v>12635</v>
      </c>
      <c r="BO1397" s="1" t="s">
        <v>76</v>
      </c>
      <c r="BP1397" s="1" t="s">
        <v>8908</v>
      </c>
      <c r="BQ1397" s="1" t="s">
        <v>2944</v>
      </c>
      <c r="BR1397" s="1" t="s">
        <v>15892</v>
      </c>
      <c r="BS1397" s="1" t="s">
        <v>196</v>
      </c>
      <c r="BT1397" s="1" t="s">
        <v>11624</v>
      </c>
    </row>
    <row r="1398" spans="1:73" ht="13.5" customHeight="1">
      <c r="A1398" s="3" t="str">
        <f>HYPERLINK("http://kyu.snu.ac.kr/sdhj/index.jsp?type=hj/GK14802_00IH_0001_0025.jpg","1723_각북면_25")</f>
        <v>1723_각북면_25</v>
      </c>
      <c r="B1398" s="2">
        <v>1723</v>
      </c>
      <c r="C1398" s="2" t="s">
        <v>17033</v>
      </c>
      <c r="D1398" s="2" t="s">
        <v>17034</v>
      </c>
      <c r="E1398" s="2">
        <v>1397</v>
      </c>
      <c r="F1398" s="1">
        <v>7</v>
      </c>
      <c r="G1398" s="1" t="s">
        <v>2211</v>
      </c>
      <c r="H1398" s="1" t="s">
        <v>8456</v>
      </c>
      <c r="I1398" s="1">
        <v>16</v>
      </c>
      <c r="J1398" s="1" t="s">
        <v>2945</v>
      </c>
      <c r="K1398" s="1" t="s">
        <v>8571</v>
      </c>
      <c r="L1398" s="1">
        <v>1</v>
      </c>
      <c r="M1398" s="2" t="s">
        <v>16204</v>
      </c>
      <c r="N1398" s="2" t="s">
        <v>16205</v>
      </c>
      <c r="O1398" s="1" t="s">
        <v>274</v>
      </c>
      <c r="P1398" s="1" t="s">
        <v>14924</v>
      </c>
      <c r="T1398" s="1" t="s">
        <v>17328</v>
      </c>
      <c r="U1398" s="1" t="s">
        <v>17907</v>
      </c>
      <c r="V1398" s="1" t="s">
        <v>17908</v>
      </c>
      <c r="W1398" s="1" t="s">
        <v>523</v>
      </c>
      <c r="X1398" s="1" t="s">
        <v>9198</v>
      </c>
      <c r="Y1398" s="1" t="s">
        <v>2946</v>
      </c>
      <c r="Z1398" s="1" t="s">
        <v>11027</v>
      </c>
      <c r="AC1398" s="1">
        <v>48</v>
      </c>
      <c r="AD1398" s="1" t="s">
        <v>708</v>
      </c>
      <c r="AE1398" s="1" t="s">
        <v>11449</v>
      </c>
      <c r="AF1398" s="1" t="s">
        <v>17909</v>
      </c>
      <c r="AG1398" s="1" t="s">
        <v>17910</v>
      </c>
      <c r="AH1398" s="1" t="s">
        <v>17911</v>
      </c>
      <c r="AI1398" s="1" t="s">
        <v>17912</v>
      </c>
      <c r="AJ1398" s="1" t="s">
        <v>17</v>
      </c>
      <c r="AK1398" s="1" t="s">
        <v>11643</v>
      </c>
      <c r="AL1398" s="1" t="s">
        <v>293</v>
      </c>
      <c r="AM1398" s="1" t="s">
        <v>11558</v>
      </c>
      <c r="AT1398" s="1" t="s">
        <v>57</v>
      </c>
      <c r="AU1398" s="1" t="s">
        <v>8812</v>
      </c>
      <c r="AV1398" s="1" t="s">
        <v>2255</v>
      </c>
      <c r="AW1398" s="1" t="s">
        <v>10030</v>
      </c>
      <c r="BG1398" s="1" t="s">
        <v>1489</v>
      </c>
      <c r="BH1398" s="1" t="s">
        <v>8979</v>
      </c>
      <c r="BI1398" s="1" t="s">
        <v>2256</v>
      </c>
      <c r="BJ1398" s="1" t="s">
        <v>10335</v>
      </c>
      <c r="BK1398" s="1" t="s">
        <v>38</v>
      </c>
      <c r="BL1398" s="1" t="s">
        <v>8841</v>
      </c>
      <c r="BM1398" s="1" t="s">
        <v>2257</v>
      </c>
      <c r="BN1398" s="1" t="s">
        <v>10809</v>
      </c>
      <c r="BO1398" s="1" t="s">
        <v>98</v>
      </c>
      <c r="BP1398" s="1" t="s">
        <v>11883</v>
      </c>
      <c r="BQ1398" s="1" t="s">
        <v>2947</v>
      </c>
      <c r="BR1398" s="1" t="s">
        <v>15515</v>
      </c>
      <c r="BS1398" s="1" t="s">
        <v>42</v>
      </c>
      <c r="BT1398" s="1" t="s">
        <v>15289</v>
      </c>
      <c r="BU1398" s="1" t="s">
        <v>17913</v>
      </c>
    </row>
    <row r="1399" spans="1:73" ht="13.5" customHeight="1">
      <c r="A1399" s="3" t="str">
        <f>HYPERLINK("http://kyu.snu.ac.kr/sdhj/index.jsp?type=hj/GK14802_00IH_0001_0025.jpg","1723_각북면_25")</f>
        <v>1723_각북면_25</v>
      </c>
      <c r="B1399" s="2">
        <v>1723</v>
      </c>
      <c r="C1399" s="2" t="s">
        <v>17181</v>
      </c>
      <c r="D1399" s="2" t="s">
        <v>17182</v>
      </c>
      <c r="E1399" s="2">
        <v>1398</v>
      </c>
      <c r="F1399" s="1">
        <v>7</v>
      </c>
      <c r="G1399" s="1" t="s">
        <v>2211</v>
      </c>
      <c r="H1399" s="1" t="s">
        <v>8456</v>
      </c>
      <c r="I1399" s="1">
        <v>16</v>
      </c>
      <c r="L1399" s="1">
        <v>1</v>
      </c>
      <c r="M1399" s="2" t="s">
        <v>16204</v>
      </c>
      <c r="N1399" s="2" t="s">
        <v>16205</v>
      </c>
      <c r="S1399" s="1" t="s">
        <v>49</v>
      </c>
      <c r="T1399" s="1" t="s">
        <v>241</v>
      </c>
      <c r="W1399" s="1" t="s">
        <v>1673</v>
      </c>
      <c r="X1399" s="1" t="s">
        <v>9237</v>
      </c>
      <c r="Y1399" s="1" t="s">
        <v>51</v>
      </c>
      <c r="Z1399" s="1" t="s">
        <v>9254</v>
      </c>
      <c r="AC1399" s="1">
        <v>40</v>
      </c>
      <c r="AD1399" s="1" t="s">
        <v>266</v>
      </c>
      <c r="AE1399" s="1" t="s">
        <v>11440</v>
      </c>
      <c r="AJ1399" s="1" t="s">
        <v>17</v>
      </c>
      <c r="AK1399" s="1" t="s">
        <v>11643</v>
      </c>
      <c r="AL1399" s="1" t="s">
        <v>2478</v>
      </c>
      <c r="AM1399" s="1" t="s">
        <v>11655</v>
      </c>
      <c r="AT1399" s="1" t="s">
        <v>57</v>
      </c>
      <c r="AU1399" s="1" t="s">
        <v>8812</v>
      </c>
      <c r="AV1399" s="1" t="s">
        <v>2948</v>
      </c>
      <c r="AW1399" s="1" t="s">
        <v>10935</v>
      </c>
      <c r="BG1399" s="1" t="s">
        <v>849</v>
      </c>
      <c r="BH1399" s="1" t="s">
        <v>11893</v>
      </c>
      <c r="BI1399" s="1" t="s">
        <v>2949</v>
      </c>
      <c r="BJ1399" s="1" t="s">
        <v>11444</v>
      </c>
      <c r="BK1399" s="1" t="s">
        <v>849</v>
      </c>
      <c r="BL1399" s="1" t="s">
        <v>11893</v>
      </c>
      <c r="BM1399" s="1" t="s">
        <v>2950</v>
      </c>
      <c r="BN1399" s="1" t="s">
        <v>8555</v>
      </c>
      <c r="BO1399" s="1" t="s">
        <v>38</v>
      </c>
      <c r="BP1399" s="1" t="s">
        <v>8841</v>
      </c>
      <c r="BQ1399" s="1" t="s">
        <v>2951</v>
      </c>
      <c r="BR1399" s="1" t="s">
        <v>14430</v>
      </c>
      <c r="BS1399" s="1" t="s">
        <v>75</v>
      </c>
      <c r="BT1399" s="1" t="s">
        <v>11565</v>
      </c>
    </row>
    <row r="1400" spans="1:73" ht="13.5" customHeight="1">
      <c r="A1400" s="3" t="str">
        <f>HYPERLINK("http://kyu.snu.ac.kr/sdhj/index.jsp?type=hj/GK14802_00IH_0001_0025.jpg","1723_각북면_25")</f>
        <v>1723_각북면_25</v>
      </c>
      <c r="B1400" s="2">
        <v>1723</v>
      </c>
      <c r="C1400" s="2" t="s">
        <v>17064</v>
      </c>
      <c r="D1400" s="2" t="s">
        <v>17065</v>
      </c>
      <c r="E1400" s="2">
        <v>1399</v>
      </c>
      <c r="F1400" s="1">
        <v>7</v>
      </c>
      <c r="G1400" s="1" t="s">
        <v>2211</v>
      </c>
      <c r="H1400" s="1" t="s">
        <v>8456</v>
      </c>
      <c r="I1400" s="1">
        <v>16</v>
      </c>
      <c r="L1400" s="1">
        <v>2</v>
      </c>
      <c r="M1400" s="2" t="s">
        <v>16206</v>
      </c>
      <c r="N1400" s="2" t="s">
        <v>15847</v>
      </c>
      <c r="O1400" s="1" t="s">
        <v>6</v>
      </c>
      <c r="P1400" s="1" t="s">
        <v>8606</v>
      </c>
      <c r="T1400" s="1" t="s">
        <v>17083</v>
      </c>
      <c r="U1400" s="1" t="s">
        <v>17914</v>
      </c>
      <c r="V1400" s="1" t="s">
        <v>17915</v>
      </c>
      <c r="W1400" s="1" t="s">
        <v>197</v>
      </c>
      <c r="X1400" s="1" t="s">
        <v>17564</v>
      </c>
      <c r="Y1400" s="1" t="s">
        <v>2952</v>
      </c>
      <c r="Z1400" s="1" t="s">
        <v>9637</v>
      </c>
      <c r="AC1400" s="1">
        <v>72</v>
      </c>
      <c r="AD1400" s="1" t="s">
        <v>501</v>
      </c>
      <c r="AE1400" s="1" t="s">
        <v>11446</v>
      </c>
      <c r="AF1400" s="1" t="s">
        <v>17916</v>
      </c>
      <c r="AG1400" s="1" t="s">
        <v>17917</v>
      </c>
      <c r="AH1400" s="1" t="s">
        <v>17918</v>
      </c>
      <c r="AI1400" s="1" t="s">
        <v>17919</v>
      </c>
      <c r="AJ1400" s="1" t="s">
        <v>17</v>
      </c>
      <c r="AK1400" s="1" t="s">
        <v>11643</v>
      </c>
      <c r="AL1400" s="1" t="s">
        <v>135</v>
      </c>
      <c r="AM1400" s="1" t="s">
        <v>11697</v>
      </c>
      <c r="AT1400" s="1" t="s">
        <v>1254</v>
      </c>
      <c r="AU1400" s="1" t="s">
        <v>9009</v>
      </c>
      <c r="AV1400" s="1" t="s">
        <v>2953</v>
      </c>
      <c r="AW1400" s="1" t="s">
        <v>9315</v>
      </c>
      <c r="BG1400" s="1" t="s">
        <v>550</v>
      </c>
      <c r="BH1400" s="1" t="s">
        <v>11888</v>
      </c>
      <c r="BI1400" s="1" t="s">
        <v>2954</v>
      </c>
      <c r="BJ1400" s="1" t="s">
        <v>11963</v>
      </c>
      <c r="BK1400" s="1" t="s">
        <v>333</v>
      </c>
      <c r="BL1400" s="1" t="s">
        <v>11898</v>
      </c>
      <c r="BM1400" s="1" t="s">
        <v>2955</v>
      </c>
      <c r="BN1400" s="1" t="s">
        <v>13175</v>
      </c>
      <c r="BO1400" s="1" t="s">
        <v>38</v>
      </c>
      <c r="BP1400" s="1" t="s">
        <v>8841</v>
      </c>
      <c r="BQ1400" s="1" t="s">
        <v>8283</v>
      </c>
      <c r="BR1400" s="1" t="s">
        <v>14429</v>
      </c>
      <c r="BS1400" s="1" t="s">
        <v>1188</v>
      </c>
      <c r="BT1400" s="1" t="s">
        <v>11629</v>
      </c>
      <c r="BU1400" s="1" t="s">
        <v>17920</v>
      </c>
    </row>
    <row r="1401" spans="1:73" ht="13.5" customHeight="1">
      <c r="A1401" s="3" t="str">
        <f>HYPERLINK("http://kyu.snu.ac.kr/sdhj/index.jsp?type=hj/GK14802_00IH_0001_0025.jpg","1723_각북면_25")</f>
        <v>1723_각북면_25</v>
      </c>
      <c r="B1401" s="2">
        <v>1723</v>
      </c>
      <c r="C1401" s="2" t="s">
        <v>17064</v>
      </c>
      <c r="D1401" s="2" t="s">
        <v>17065</v>
      </c>
      <c r="E1401" s="2">
        <v>1400</v>
      </c>
      <c r="F1401" s="1">
        <v>7</v>
      </c>
      <c r="G1401" s="1" t="s">
        <v>2211</v>
      </c>
      <c r="H1401" s="1" t="s">
        <v>8456</v>
      </c>
      <c r="I1401" s="1">
        <v>16</v>
      </c>
      <c r="L1401" s="1">
        <v>2</v>
      </c>
      <c r="M1401" s="2" t="s">
        <v>16206</v>
      </c>
      <c r="N1401" s="2" t="s">
        <v>15847</v>
      </c>
      <c r="S1401" s="1" t="s">
        <v>49</v>
      </c>
      <c r="T1401" s="1" t="s">
        <v>241</v>
      </c>
      <c r="W1401" s="1" t="s">
        <v>308</v>
      </c>
      <c r="X1401" s="1" t="s">
        <v>9230</v>
      </c>
      <c r="Y1401" s="1" t="s">
        <v>51</v>
      </c>
      <c r="Z1401" s="1" t="s">
        <v>9254</v>
      </c>
      <c r="AC1401" s="1">
        <v>57</v>
      </c>
      <c r="AD1401" s="1" t="s">
        <v>748</v>
      </c>
      <c r="AE1401" s="1" t="s">
        <v>11467</v>
      </c>
      <c r="AJ1401" s="1" t="s">
        <v>17</v>
      </c>
      <c r="AK1401" s="1" t="s">
        <v>11643</v>
      </c>
      <c r="AL1401" s="1" t="s">
        <v>392</v>
      </c>
      <c r="AM1401" s="1" t="s">
        <v>11690</v>
      </c>
      <c r="AT1401" s="1" t="s">
        <v>849</v>
      </c>
      <c r="AU1401" s="1" t="s">
        <v>11893</v>
      </c>
      <c r="AV1401" s="1" t="s">
        <v>2956</v>
      </c>
      <c r="AW1401" s="1" t="s">
        <v>12535</v>
      </c>
      <c r="BG1401" s="1" t="s">
        <v>38</v>
      </c>
      <c r="BH1401" s="1" t="s">
        <v>8841</v>
      </c>
      <c r="BI1401" s="1" t="s">
        <v>2957</v>
      </c>
      <c r="BJ1401" s="1" t="s">
        <v>13084</v>
      </c>
      <c r="BK1401" s="1" t="s">
        <v>2572</v>
      </c>
      <c r="BL1401" s="1" t="s">
        <v>8818</v>
      </c>
      <c r="BM1401" s="1" t="s">
        <v>2958</v>
      </c>
      <c r="BN1401" s="1" t="s">
        <v>13753</v>
      </c>
      <c r="BO1401" s="1" t="s">
        <v>2959</v>
      </c>
      <c r="BP1401" s="1" t="s">
        <v>17921</v>
      </c>
      <c r="BQ1401" s="1" t="s">
        <v>2960</v>
      </c>
      <c r="BR1401" s="1" t="s">
        <v>14428</v>
      </c>
      <c r="BS1401" s="1" t="s">
        <v>130</v>
      </c>
      <c r="BT1401" s="1" t="s">
        <v>11651</v>
      </c>
    </row>
    <row r="1402" spans="1:73" ht="13.5" customHeight="1">
      <c r="A1402" s="3" t="str">
        <f>HYPERLINK("http://kyu.snu.ac.kr/sdhj/index.jsp?type=hj/GK14802_00IH_0001_0025.jpg","1723_각북면_25")</f>
        <v>1723_각북면_25</v>
      </c>
      <c r="B1402" s="2">
        <v>1723</v>
      </c>
      <c r="C1402" s="2" t="s">
        <v>17115</v>
      </c>
      <c r="D1402" s="2" t="s">
        <v>17116</v>
      </c>
      <c r="E1402" s="2">
        <v>1401</v>
      </c>
      <c r="F1402" s="1">
        <v>7</v>
      </c>
      <c r="G1402" s="1" t="s">
        <v>2211</v>
      </c>
      <c r="H1402" s="1" t="s">
        <v>8456</v>
      </c>
      <c r="I1402" s="1">
        <v>16</v>
      </c>
      <c r="L1402" s="1">
        <v>2</v>
      </c>
      <c r="M1402" s="2" t="s">
        <v>16206</v>
      </c>
      <c r="N1402" s="2" t="s">
        <v>15847</v>
      </c>
      <c r="S1402" s="1" t="s">
        <v>136</v>
      </c>
      <c r="T1402" s="1" t="s">
        <v>4203</v>
      </c>
      <c r="Y1402" s="1" t="s">
        <v>2961</v>
      </c>
      <c r="Z1402" s="1" t="s">
        <v>11026</v>
      </c>
      <c r="AC1402" s="1">
        <v>1</v>
      </c>
      <c r="AD1402" s="1" t="s">
        <v>88</v>
      </c>
      <c r="AE1402" s="1" t="s">
        <v>11437</v>
      </c>
    </row>
    <row r="1403" spans="1:73" ht="13.5" customHeight="1">
      <c r="A1403" s="3" t="str">
        <f>HYPERLINK("http://kyu.snu.ac.kr/sdhj/index.jsp?type=hj/GK14802_00IH_0001_0025.jpg","1723_각북면_25")</f>
        <v>1723_각북면_25</v>
      </c>
      <c r="B1403" s="2">
        <v>1723</v>
      </c>
      <c r="C1403" s="2" t="s">
        <v>17086</v>
      </c>
      <c r="D1403" s="2" t="s">
        <v>17087</v>
      </c>
      <c r="E1403" s="2">
        <v>1402</v>
      </c>
      <c r="F1403" s="1">
        <v>7</v>
      </c>
      <c r="G1403" s="1" t="s">
        <v>2211</v>
      </c>
      <c r="H1403" s="1" t="s">
        <v>8456</v>
      </c>
      <c r="I1403" s="1">
        <v>16</v>
      </c>
      <c r="L1403" s="1">
        <v>3</v>
      </c>
      <c r="M1403" s="2" t="s">
        <v>16207</v>
      </c>
      <c r="N1403" s="2" t="s">
        <v>16208</v>
      </c>
      <c r="O1403" s="1" t="s">
        <v>6</v>
      </c>
      <c r="P1403" s="1" t="s">
        <v>8606</v>
      </c>
      <c r="T1403" s="1" t="s">
        <v>17406</v>
      </c>
      <c r="U1403" s="1" t="s">
        <v>2962</v>
      </c>
      <c r="V1403" s="1" t="s">
        <v>9090</v>
      </c>
      <c r="W1403" s="1" t="s">
        <v>72</v>
      </c>
      <c r="X1403" s="1" t="s">
        <v>9205</v>
      </c>
      <c r="Y1403" s="1" t="s">
        <v>2963</v>
      </c>
      <c r="Z1403" s="1" t="s">
        <v>9528</v>
      </c>
      <c r="AC1403" s="1">
        <v>52</v>
      </c>
      <c r="AD1403" s="1" t="s">
        <v>421</v>
      </c>
      <c r="AE1403" s="1" t="s">
        <v>9672</v>
      </c>
      <c r="AJ1403" s="1" t="s">
        <v>17</v>
      </c>
      <c r="AK1403" s="1" t="s">
        <v>11643</v>
      </c>
      <c r="AL1403" s="1" t="s">
        <v>75</v>
      </c>
      <c r="AM1403" s="1" t="s">
        <v>11565</v>
      </c>
      <c r="AT1403" s="1" t="s">
        <v>76</v>
      </c>
      <c r="AU1403" s="1" t="s">
        <v>8908</v>
      </c>
      <c r="AV1403" s="1" t="s">
        <v>2526</v>
      </c>
      <c r="AW1403" s="1" t="s">
        <v>9929</v>
      </c>
      <c r="BG1403" s="1" t="s">
        <v>76</v>
      </c>
      <c r="BH1403" s="1" t="s">
        <v>8908</v>
      </c>
      <c r="BI1403" s="1" t="s">
        <v>2127</v>
      </c>
      <c r="BJ1403" s="1" t="s">
        <v>10873</v>
      </c>
      <c r="BK1403" s="1" t="s">
        <v>76</v>
      </c>
      <c r="BL1403" s="1" t="s">
        <v>8908</v>
      </c>
      <c r="BM1403" s="1" t="s">
        <v>1184</v>
      </c>
      <c r="BN1403" s="1" t="s">
        <v>11281</v>
      </c>
      <c r="BQ1403" s="1" t="s">
        <v>2964</v>
      </c>
      <c r="BR1403" s="1" t="s">
        <v>17922</v>
      </c>
      <c r="BS1403" s="1" t="s">
        <v>130</v>
      </c>
      <c r="BT1403" s="1" t="s">
        <v>11651</v>
      </c>
    </row>
    <row r="1404" spans="1:73" ht="13.5" customHeight="1">
      <c r="A1404" s="3" t="str">
        <f>HYPERLINK("http://kyu.snu.ac.kr/sdhj/index.jsp?type=hj/GK14802_00IH_0001_0025.jpg","1723_각북면_25")</f>
        <v>1723_각북면_25</v>
      </c>
      <c r="B1404" s="2">
        <v>1723</v>
      </c>
      <c r="C1404" s="2" t="s">
        <v>17408</v>
      </c>
      <c r="D1404" s="2" t="s">
        <v>17409</v>
      </c>
      <c r="E1404" s="2">
        <v>1403</v>
      </c>
      <c r="F1404" s="1">
        <v>7</v>
      </c>
      <c r="G1404" s="1" t="s">
        <v>2211</v>
      </c>
      <c r="H1404" s="1" t="s">
        <v>8456</v>
      </c>
      <c r="I1404" s="1">
        <v>16</v>
      </c>
      <c r="L1404" s="1">
        <v>3</v>
      </c>
      <c r="M1404" s="2" t="s">
        <v>16207</v>
      </c>
      <c r="N1404" s="2" t="s">
        <v>16208</v>
      </c>
      <c r="S1404" s="1" t="s">
        <v>217</v>
      </c>
      <c r="T1404" s="1" t="s">
        <v>8665</v>
      </c>
      <c r="W1404" s="1" t="s">
        <v>69</v>
      </c>
      <c r="X1404" s="1" t="s">
        <v>17923</v>
      </c>
      <c r="Y1404" s="1" t="s">
        <v>14743</v>
      </c>
      <c r="Z1404" s="1" t="s">
        <v>11025</v>
      </c>
      <c r="AC1404" s="1">
        <v>76</v>
      </c>
      <c r="AD1404" s="1" t="s">
        <v>318</v>
      </c>
      <c r="AE1404" s="1" t="s">
        <v>11436</v>
      </c>
    </row>
    <row r="1405" spans="1:73" ht="13.5" customHeight="1">
      <c r="A1405" s="3" t="str">
        <f>HYPERLINK("http://kyu.snu.ac.kr/sdhj/index.jsp?type=hj/GK14802_00IH_0001_0025.jpg","1723_각북면_25")</f>
        <v>1723_각북면_25</v>
      </c>
      <c r="B1405" s="2">
        <v>1723</v>
      </c>
      <c r="C1405" s="2" t="s">
        <v>17248</v>
      </c>
      <c r="D1405" s="2" t="s">
        <v>17249</v>
      </c>
      <c r="E1405" s="2">
        <v>1404</v>
      </c>
      <c r="F1405" s="1">
        <v>7</v>
      </c>
      <c r="G1405" s="1" t="s">
        <v>2211</v>
      </c>
      <c r="H1405" s="1" t="s">
        <v>8456</v>
      </c>
      <c r="I1405" s="1">
        <v>16</v>
      </c>
      <c r="L1405" s="1">
        <v>4</v>
      </c>
      <c r="M1405" s="2" t="s">
        <v>16209</v>
      </c>
      <c r="N1405" s="2" t="s">
        <v>16210</v>
      </c>
      <c r="O1405" s="1" t="s">
        <v>6</v>
      </c>
      <c r="P1405" s="1" t="s">
        <v>8606</v>
      </c>
      <c r="T1405" s="1" t="s">
        <v>17232</v>
      </c>
      <c r="U1405" s="1" t="s">
        <v>17924</v>
      </c>
      <c r="V1405" s="1" t="s">
        <v>17925</v>
      </c>
      <c r="W1405" s="1" t="s">
        <v>82</v>
      </c>
      <c r="X1405" s="1" t="s">
        <v>17583</v>
      </c>
      <c r="Y1405" s="1" t="s">
        <v>1594</v>
      </c>
      <c r="Z1405" s="1" t="s">
        <v>9279</v>
      </c>
      <c r="AC1405" s="1">
        <v>67</v>
      </c>
      <c r="AD1405" s="1" t="s">
        <v>165</v>
      </c>
      <c r="AE1405" s="1" t="s">
        <v>10958</v>
      </c>
      <c r="AF1405" s="1" t="s">
        <v>17926</v>
      </c>
      <c r="AG1405" s="1" t="s">
        <v>17927</v>
      </c>
      <c r="AH1405" s="1" t="s">
        <v>17928</v>
      </c>
      <c r="AI1405" s="1" t="s">
        <v>17929</v>
      </c>
      <c r="AJ1405" s="1" t="s">
        <v>17</v>
      </c>
      <c r="AK1405" s="1" t="s">
        <v>11643</v>
      </c>
      <c r="AL1405" s="1" t="s">
        <v>42</v>
      </c>
      <c r="AM1405" s="1" t="s">
        <v>15289</v>
      </c>
      <c r="AT1405" s="1" t="s">
        <v>931</v>
      </c>
      <c r="AU1405" s="1" t="s">
        <v>15013</v>
      </c>
      <c r="AV1405" s="1" t="s">
        <v>2965</v>
      </c>
      <c r="AW1405" s="1" t="s">
        <v>12534</v>
      </c>
      <c r="BG1405" s="1" t="s">
        <v>38</v>
      </c>
      <c r="BH1405" s="1" t="s">
        <v>8841</v>
      </c>
      <c r="BI1405" s="1" t="s">
        <v>760</v>
      </c>
      <c r="BJ1405" s="1" t="s">
        <v>12456</v>
      </c>
      <c r="BK1405" s="1" t="s">
        <v>38</v>
      </c>
      <c r="BL1405" s="1" t="s">
        <v>8841</v>
      </c>
      <c r="BM1405" s="1" t="s">
        <v>2966</v>
      </c>
      <c r="BN1405" s="1" t="s">
        <v>11025</v>
      </c>
      <c r="BO1405" s="1" t="s">
        <v>38</v>
      </c>
      <c r="BP1405" s="1" t="s">
        <v>8841</v>
      </c>
      <c r="BQ1405" s="1" t="s">
        <v>8284</v>
      </c>
      <c r="BR1405" s="1" t="s">
        <v>15566</v>
      </c>
      <c r="BS1405" s="1" t="s">
        <v>93</v>
      </c>
      <c r="BT1405" s="1" t="s">
        <v>11615</v>
      </c>
      <c r="BU1405" s="1" t="s">
        <v>17930</v>
      </c>
    </row>
    <row r="1406" spans="1:73" ht="13.5" customHeight="1">
      <c r="A1406" s="3" t="str">
        <f>HYPERLINK("http://kyu.snu.ac.kr/sdhj/index.jsp?type=hj/GK14802_00IH_0001_0025.jpg","1723_각북면_25")</f>
        <v>1723_각북면_25</v>
      </c>
      <c r="B1406" s="2">
        <v>1723</v>
      </c>
      <c r="C1406" s="2" t="s">
        <v>17064</v>
      </c>
      <c r="D1406" s="2" t="s">
        <v>17065</v>
      </c>
      <c r="E1406" s="2">
        <v>1405</v>
      </c>
      <c r="F1406" s="1">
        <v>7</v>
      </c>
      <c r="G1406" s="1" t="s">
        <v>2211</v>
      </c>
      <c r="H1406" s="1" t="s">
        <v>8456</v>
      </c>
      <c r="I1406" s="1">
        <v>16</v>
      </c>
      <c r="L1406" s="1">
        <v>4</v>
      </c>
      <c r="M1406" s="2" t="s">
        <v>16209</v>
      </c>
      <c r="N1406" s="2" t="s">
        <v>16210</v>
      </c>
      <c r="S1406" s="1" t="s">
        <v>49</v>
      </c>
      <c r="T1406" s="1" t="s">
        <v>241</v>
      </c>
      <c r="W1406" s="1" t="s">
        <v>2967</v>
      </c>
      <c r="X1406" s="1" t="s">
        <v>9238</v>
      </c>
      <c r="Y1406" s="1" t="s">
        <v>51</v>
      </c>
      <c r="Z1406" s="1" t="s">
        <v>9254</v>
      </c>
      <c r="AC1406" s="1">
        <v>50</v>
      </c>
      <c r="AD1406" s="1" t="s">
        <v>168</v>
      </c>
      <c r="AE1406" s="1" t="s">
        <v>11458</v>
      </c>
      <c r="AJ1406" s="1" t="s">
        <v>17</v>
      </c>
      <c r="AK1406" s="1" t="s">
        <v>11643</v>
      </c>
      <c r="AL1406" s="1" t="s">
        <v>59</v>
      </c>
      <c r="AM1406" s="1" t="s">
        <v>11671</v>
      </c>
      <c r="AT1406" s="1" t="s">
        <v>76</v>
      </c>
      <c r="AU1406" s="1" t="s">
        <v>8908</v>
      </c>
      <c r="AV1406" s="1" t="s">
        <v>2968</v>
      </c>
      <c r="AW1406" s="1" t="s">
        <v>12533</v>
      </c>
      <c r="BG1406" s="1" t="s">
        <v>38</v>
      </c>
      <c r="BH1406" s="1" t="s">
        <v>8841</v>
      </c>
      <c r="BI1406" s="1" t="s">
        <v>304</v>
      </c>
      <c r="BJ1406" s="1" t="s">
        <v>11070</v>
      </c>
      <c r="BK1406" s="1" t="s">
        <v>76</v>
      </c>
      <c r="BL1406" s="1" t="s">
        <v>8908</v>
      </c>
      <c r="BM1406" s="1" t="s">
        <v>2969</v>
      </c>
      <c r="BN1406" s="1" t="s">
        <v>9832</v>
      </c>
      <c r="BO1406" s="1" t="s">
        <v>76</v>
      </c>
      <c r="BP1406" s="1" t="s">
        <v>8908</v>
      </c>
      <c r="BQ1406" s="1" t="s">
        <v>2970</v>
      </c>
      <c r="BR1406" s="1" t="s">
        <v>15800</v>
      </c>
      <c r="BS1406" s="1" t="s">
        <v>93</v>
      </c>
      <c r="BT1406" s="1" t="s">
        <v>11615</v>
      </c>
    </row>
    <row r="1407" spans="1:73" ht="13.5" customHeight="1">
      <c r="A1407" s="3" t="str">
        <f>HYPERLINK("http://kyu.snu.ac.kr/sdhj/index.jsp?type=hj/GK14802_00IH_0001_0025.jpg","1723_각북면_25")</f>
        <v>1723_각북면_25</v>
      </c>
      <c r="B1407" s="2">
        <v>1723</v>
      </c>
      <c r="C1407" s="2" t="s">
        <v>17084</v>
      </c>
      <c r="D1407" s="2" t="s">
        <v>17085</v>
      </c>
      <c r="E1407" s="2">
        <v>1406</v>
      </c>
      <c r="F1407" s="1">
        <v>7</v>
      </c>
      <c r="G1407" s="1" t="s">
        <v>2211</v>
      </c>
      <c r="H1407" s="1" t="s">
        <v>8456</v>
      </c>
      <c r="I1407" s="1">
        <v>16</v>
      </c>
      <c r="L1407" s="1">
        <v>5</v>
      </c>
      <c r="M1407" s="2" t="s">
        <v>16211</v>
      </c>
      <c r="N1407" s="2" t="s">
        <v>16212</v>
      </c>
      <c r="O1407" s="1" t="s">
        <v>6</v>
      </c>
      <c r="P1407" s="1" t="s">
        <v>8606</v>
      </c>
      <c r="T1407" s="1" t="s">
        <v>17178</v>
      </c>
      <c r="U1407" s="1" t="s">
        <v>2971</v>
      </c>
      <c r="V1407" s="1" t="s">
        <v>9089</v>
      </c>
      <c r="W1407" s="1" t="s">
        <v>302</v>
      </c>
      <c r="X1407" s="1" t="s">
        <v>9247</v>
      </c>
      <c r="Y1407" s="1" t="s">
        <v>2972</v>
      </c>
      <c r="Z1407" s="1" t="s">
        <v>9298</v>
      </c>
      <c r="AC1407" s="1">
        <v>50</v>
      </c>
      <c r="AD1407" s="1" t="s">
        <v>168</v>
      </c>
      <c r="AE1407" s="1" t="s">
        <v>11458</v>
      </c>
      <c r="AF1407" s="1" t="s">
        <v>957</v>
      </c>
      <c r="AG1407" s="1" t="s">
        <v>11491</v>
      </c>
      <c r="AH1407" s="1" t="s">
        <v>2973</v>
      </c>
      <c r="AI1407" s="1" t="s">
        <v>17931</v>
      </c>
      <c r="AJ1407" s="1" t="s">
        <v>17</v>
      </c>
      <c r="AK1407" s="1" t="s">
        <v>11643</v>
      </c>
      <c r="AL1407" s="1" t="s">
        <v>1281</v>
      </c>
      <c r="AM1407" s="1" t="s">
        <v>14652</v>
      </c>
      <c r="AT1407" s="1" t="s">
        <v>76</v>
      </c>
      <c r="AU1407" s="1" t="s">
        <v>8908</v>
      </c>
      <c r="AV1407" s="1" t="s">
        <v>2974</v>
      </c>
      <c r="AW1407" s="1" t="s">
        <v>11195</v>
      </c>
      <c r="BG1407" s="1" t="s">
        <v>76</v>
      </c>
      <c r="BH1407" s="1" t="s">
        <v>8908</v>
      </c>
      <c r="BI1407" s="1" t="s">
        <v>2466</v>
      </c>
      <c r="BJ1407" s="1" t="s">
        <v>13287</v>
      </c>
      <c r="BK1407" s="1" t="s">
        <v>76</v>
      </c>
      <c r="BL1407" s="1" t="s">
        <v>8908</v>
      </c>
      <c r="BM1407" s="1" t="s">
        <v>688</v>
      </c>
      <c r="BN1407" s="1" t="s">
        <v>10754</v>
      </c>
      <c r="BO1407" s="1" t="s">
        <v>395</v>
      </c>
      <c r="BP1407" s="1" t="s">
        <v>8870</v>
      </c>
      <c r="BQ1407" s="1" t="s">
        <v>2467</v>
      </c>
      <c r="BR1407" s="1" t="s">
        <v>15502</v>
      </c>
      <c r="BS1407" s="1" t="s">
        <v>42</v>
      </c>
      <c r="BT1407" s="1" t="s">
        <v>15289</v>
      </c>
      <c r="BU1407" s="1" t="s">
        <v>17932</v>
      </c>
    </row>
    <row r="1408" spans="1:73" ht="13.5" customHeight="1">
      <c r="A1408" s="3" t="str">
        <f>HYPERLINK("http://kyu.snu.ac.kr/sdhj/index.jsp?type=hj/GK14802_00IH_0001_0025.jpg","1723_각북면_25")</f>
        <v>1723_각북면_25</v>
      </c>
      <c r="B1408" s="2">
        <v>1723</v>
      </c>
      <c r="C1408" s="2" t="s">
        <v>17033</v>
      </c>
      <c r="D1408" s="2" t="s">
        <v>17034</v>
      </c>
      <c r="E1408" s="2">
        <v>1407</v>
      </c>
      <c r="F1408" s="1">
        <v>7</v>
      </c>
      <c r="G1408" s="1" t="s">
        <v>2211</v>
      </c>
      <c r="H1408" s="1" t="s">
        <v>8456</v>
      </c>
      <c r="I1408" s="1">
        <v>16</v>
      </c>
      <c r="L1408" s="1">
        <v>5</v>
      </c>
      <c r="M1408" s="2" t="s">
        <v>16211</v>
      </c>
      <c r="N1408" s="2" t="s">
        <v>16212</v>
      </c>
      <c r="S1408" s="1" t="s">
        <v>49</v>
      </c>
      <c r="T1408" s="1" t="s">
        <v>241</v>
      </c>
      <c r="W1408" s="1" t="s">
        <v>197</v>
      </c>
      <c r="X1408" s="1" t="s">
        <v>17644</v>
      </c>
      <c r="Y1408" s="1" t="s">
        <v>51</v>
      </c>
      <c r="Z1408" s="1" t="s">
        <v>9254</v>
      </c>
      <c r="AC1408" s="1">
        <v>40</v>
      </c>
      <c r="AD1408" s="1" t="s">
        <v>266</v>
      </c>
      <c r="AE1408" s="1" t="s">
        <v>11440</v>
      </c>
      <c r="AJ1408" s="1" t="s">
        <v>17</v>
      </c>
      <c r="AK1408" s="1" t="s">
        <v>11643</v>
      </c>
      <c r="AL1408" s="1" t="s">
        <v>93</v>
      </c>
      <c r="AM1408" s="1" t="s">
        <v>11615</v>
      </c>
      <c r="AT1408" s="1" t="s">
        <v>333</v>
      </c>
      <c r="AU1408" s="1" t="s">
        <v>11898</v>
      </c>
      <c r="AV1408" s="1" t="s">
        <v>2975</v>
      </c>
      <c r="AW1408" s="1" t="s">
        <v>9601</v>
      </c>
      <c r="BG1408" s="1" t="s">
        <v>76</v>
      </c>
      <c r="BH1408" s="1" t="s">
        <v>8908</v>
      </c>
      <c r="BI1408" s="1" t="s">
        <v>19205</v>
      </c>
      <c r="BJ1408" s="1" t="s">
        <v>15390</v>
      </c>
      <c r="BK1408" s="1" t="s">
        <v>76</v>
      </c>
      <c r="BL1408" s="1" t="s">
        <v>8908</v>
      </c>
      <c r="BM1408" s="1" t="s">
        <v>745</v>
      </c>
      <c r="BN1408" s="1" t="s">
        <v>13167</v>
      </c>
      <c r="BQ1408" s="1" t="s">
        <v>2976</v>
      </c>
      <c r="BR1408" s="1" t="s">
        <v>15510</v>
      </c>
      <c r="BS1408" s="1" t="s">
        <v>42</v>
      </c>
      <c r="BT1408" s="1" t="s">
        <v>15289</v>
      </c>
    </row>
    <row r="1409" spans="1:73" ht="13.5" customHeight="1">
      <c r="A1409" s="3" t="str">
        <f>HYPERLINK("http://kyu.snu.ac.kr/sdhj/index.jsp?type=hj/GK14802_00IH_0001_0025.jpg","1723_각북면_25")</f>
        <v>1723_각북면_25</v>
      </c>
      <c r="B1409" s="2">
        <v>1723</v>
      </c>
      <c r="C1409" s="2" t="s">
        <v>17818</v>
      </c>
      <c r="D1409" s="2" t="s">
        <v>17819</v>
      </c>
      <c r="E1409" s="2">
        <v>1408</v>
      </c>
      <c r="F1409" s="1">
        <v>7</v>
      </c>
      <c r="G1409" s="1" t="s">
        <v>2211</v>
      </c>
      <c r="H1409" s="1" t="s">
        <v>8456</v>
      </c>
      <c r="I1409" s="1">
        <v>16</v>
      </c>
      <c r="L1409" s="1">
        <v>5</v>
      </c>
      <c r="M1409" s="2" t="s">
        <v>16211</v>
      </c>
      <c r="N1409" s="2" t="s">
        <v>16212</v>
      </c>
      <c r="S1409" s="1" t="s">
        <v>216</v>
      </c>
      <c r="T1409" s="1" t="s">
        <v>8655</v>
      </c>
      <c r="Y1409" s="1" t="s">
        <v>51</v>
      </c>
      <c r="Z1409" s="1" t="s">
        <v>9254</v>
      </c>
      <c r="AC1409" s="1">
        <v>1</v>
      </c>
      <c r="AD1409" s="1" t="s">
        <v>88</v>
      </c>
      <c r="AE1409" s="1" t="s">
        <v>11437</v>
      </c>
    </row>
    <row r="1410" spans="1:73" ht="13.5" customHeight="1">
      <c r="A1410" s="3" t="str">
        <f>HYPERLINK("http://kyu.snu.ac.kr/sdhj/index.jsp?type=hj/GK14802_00IH_0001_0025.jpg","1723_각북면_25")</f>
        <v>1723_각북면_25</v>
      </c>
      <c r="B1410" s="2">
        <v>1723</v>
      </c>
      <c r="C1410" s="2" t="s">
        <v>17183</v>
      </c>
      <c r="D1410" s="2" t="s">
        <v>17184</v>
      </c>
      <c r="E1410" s="2">
        <v>1409</v>
      </c>
      <c r="F1410" s="1">
        <v>7</v>
      </c>
      <c r="G1410" s="1" t="s">
        <v>2211</v>
      </c>
      <c r="H1410" s="1" t="s">
        <v>8456</v>
      </c>
      <c r="I1410" s="1">
        <v>17</v>
      </c>
      <c r="J1410" s="1" t="s">
        <v>2977</v>
      </c>
      <c r="K1410" s="1" t="s">
        <v>8570</v>
      </c>
      <c r="L1410" s="1">
        <v>1</v>
      </c>
      <c r="M1410" s="2" t="s">
        <v>2977</v>
      </c>
      <c r="N1410" s="2" t="s">
        <v>8570</v>
      </c>
      <c r="O1410" s="1" t="s">
        <v>6</v>
      </c>
      <c r="P1410" s="1" t="s">
        <v>8606</v>
      </c>
      <c r="T1410" s="1" t="s">
        <v>17426</v>
      </c>
      <c r="U1410" s="1" t="s">
        <v>2978</v>
      </c>
      <c r="V1410" s="1" t="s">
        <v>9088</v>
      </c>
      <c r="W1410" s="1" t="s">
        <v>72</v>
      </c>
      <c r="X1410" s="1" t="s">
        <v>9205</v>
      </c>
      <c r="Y1410" s="1" t="s">
        <v>2979</v>
      </c>
      <c r="Z1410" s="1" t="s">
        <v>11024</v>
      </c>
      <c r="AC1410" s="1">
        <v>53</v>
      </c>
      <c r="AD1410" s="1" t="s">
        <v>559</v>
      </c>
      <c r="AE1410" s="1" t="s">
        <v>11384</v>
      </c>
      <c r="AJ1410" s="1" t="s">
        <v>17</v>
      </c>
      <c r="AK1410" s="1" t="s">
        <v>11643</v>
      </c>
      <c r="AL1410" s="1" t="s">
        <v>75</v>
      </c>
      <c r="AM1410" s="1" t="s">
        <v>11565</v>
      </c>
      <c r="AT1410" s="1" t="s">
        <v>360</v>
      </c>
      <c r="AU1410" s="1" t="s">
        <v>8763</v>
      </c>
      <c r="AV1410" s="1" t="s">
        <v>2121</v>
      </c>
      <c r="AW1410" s="1" t="s">
        <v>9934</v>
      </c>
      <c r="BG1410" s="1" t="s">
        <v>360</v>
      </c>
      <c r="BH1410" s="1" t="s">
        <v>8763</v>
      </c>
      <c r="BI1410" s="1" t="s">
        <v>2980</v>
      </c>
      <c r="BJ1410" s="1" t="s">
        <v>13286</v>
      </c>
      <c r="BK1410" s="1" t="s">
        <v>360</v>
      </c>
      <c r="BL1410" s="1" t="s">
        <v>8763</v>
      </c>
      <c r="BM1410" s="1" t="s">
        <v>644</v>
      </c>
      <c r="BN1410" s="1" t="s">
        <v>10099</v>
      </c>
      <c r="BO1410" s="1" t="s">
        <v>76</v>
      </c>
      <c r="BP1410" s="1" t="s">
        <v>8908</v>
      </c>
      <c r="BQ1410" s="1" t="s">
        <v>2981</v>
      </c>
      <c r="BR1410" s="1" t="s">
        <v>15301</v>
      </c>
      <c r="BS1410" s="1" t="s">
        <v>42</v>
      </c>
      <c r="BT1410" s="1" t="s">
        <v>15289</v>
      </c>
    </row>
    <row r="1411" spans="1:73" ht="13.5" customHeight="1">
      <c r="A1411" s="3" t="str">
        <f>HYPERLINK("http://kyu.snu.ac.kr/sdhj/index.jsp?type=hj/GK14802_00IH_0001_0025.jpg","1723_각북면_25")</f>
        <v>1723_각북면_25</v>
      </c>
      <c r="B1411" s="2">
        <v>1723</v>
      </c>
      <c r="C1411" s="2" t="s">
        <v>17459</v>
      </c>
      <c r="D1411" s="2" t="s">
        <v>17460</v>
      </c>
      <c r="E1411" s="2">
        <v>1410</v>
      </c>
      <c r="F1411" s="1">
        <v>7</v>
      </c>
      <c r="G1411" s="1" t="s">
        <v>2211</v>
      </c>
      <c r="H1411" s="1" t="s">
        <v>8456</v>
      </c>
      <c r="I1411" s="1">
        <v>17</v>
      </c>
      <c r="L1411" s="1">
        <v>1</v>
      </c>
      <c r="M1411" s="2" t="s">
        <v>2977</v>
      </c>
      <c r="N1411" s="2" t="s">
        <v>8570</v>
      </c>
      <c r="S1411" s="1" t="s">
        <v>49</v>
      </c>
      <c r="T1411" s="1" t="s">
        <v>241</v>
      </c>
      <c r="U1411" s="1" t="s">
        <v>176</v>
      </c>
      <c r="V1411" s="1" t="s">
        <v>8762</v>
      </c>
      <c r="Y1411" s="1" t="s">
        <v>2982</v>
      </c>
      <c r="Z1411" s="1" t="s">
        <v>9766</v>
      </c>
      <c r="AC1411" s="1">
        <v>51</v>
      </c>
      <c r="AD1411" s="1" t="s">
        <v>421</v>
      </c>
      <c r="AE1411" s="1" t="s">
        <v>9672</v>
      </c>
      <c r="AJ1411" s="1" t="s">
        <v>17</v>
      </c>
      <c r="AK1411" s="1" t="s">
        <v>11643</v>
      </c>
      <c r="AL1411" s="1" t="s">
        <v>196</v>
      </c>
      <c r="AM1411" s="1" t="s">
        <v>11624</v>
      </c>
      <c r="AT1411" s="1" t="s">
        <v>76</v>
      </c>
      <c r="AU1411" s="1" t="s">
        <v>8908</v>
      </c>
      <c r="AV1411" s="1" t="s">
        <v>1667</v>
      </c>
      <c r="AW1411" s="1" t="s">
        <v>10876</v>
      </c>
      <c r="BG1411" s="1" t="s">
        <v>76</v>
      </c>
      <c r="BH1411" s="1" t="s">
        <v>8908</v>
      </c>
      <c r="BI1411" s="1" t="s">
        <v>2983</v>
      </c>
      <c r="BJ1411" s="1" t="s">
        <v>10367</v>
      </c>
      <c r="BK1411" s="1" t="s">
        <v>76</v>
      </c>
      <c r="BL1411" s="1" t="s">
        <v>8908</v>
      </c>
      <c r="BM1411" s="1" t="s">
        <v>422</v>
      </c>
      <c r="BN1411" s="1" t="s">
        <v>9374</v>
      </c>
      <c r="BO1411" s="1" t="s">
        <v>108</v>
      </c>
      <c r="BP1411" s="1" t="s">
        <v>8814</v>
      </c>
      <c r="BQ1411" s="1" t="s">
        <v>2238</v>
      </c>
      <c r="BR1411" s="1" t="s">
        <v>10098</v>
      </c>
      <c r="BS1411" s="1" t="s">
        <v>42</v>
      </c>
      <c r="BT1411" s="1" t="s">
        <v>15289</v>
      </c>
    </row>
    <row r="1412" spans="1:73" ht="13.5" customHeight="1">
      <c r="A1412" s="3" t="str">
        <f>HYPERLINK("http://kyu.snu.ac.kr/sdhj/index.jsp?type=hj/GK14802_00IH_0001_0025.jpg","1723_각북면_25")</f>
        <v>1723_각북면_25</v>
      </c>
      <c r="B1412" s="2">
        <v>1723</v>
      </c>
      <c r="C1412" s="2" t="s">
        <v>17429</v>
      </c>
      <c r="D1412" s="2" t="s">
        <v>17430</v>
      </c>
      <c r="E1412" s="2">
        <v>1411</v>
      </c>
      <c r="F1412" s="1">
        <v>7</v>
      </c>
      <c r="G1412" s="1" t="s">
        <v>2211</v>
      </c>
      <c r="H1412" s="1" t="s">
        <v>8456</v>
      </c>
      <c r="I1412" s="1">
        <v>17</v>
      </c>
      <c r="L1412" s="1">
        <v>1</v>
      </c>
      <c r="M1412" s="2" t="s">
        <v>2977</v>
      </c>
      <c r="N1412" s="2" t="s">
        <v>8570</v>
      </c>
      <c r="S1412" s="1" t="s">
        <v>216</v>
      </c>
      <c r="T1412" s="1" t="s">
        <v>8655</v>
      </c>
      <c r="Y1412" s="1" t="s">
        <v>2984</v>
      </c>
      <c r="Z1412" s="1" t="s">
        <v>9368</v>
      </c>
      <c r="AC1412" s="1">
        <v>3</v>
      </c>
      <c r="AD1412" s="1" t="s">
        <v>41</v>
      </c>
      <c r="AE1412" s="1" t="s">
        <v>11447</v>
      </c>
    </row>
    <row r="1413" spans="1:73" ht="13.5" customHeight="1">
      <c r="A1413" s="3" t="str">
        <f>HYPERLINK("http://kyu.snu.ac.kr/sdhj/index.jsp?type=hj/GK14802_00IH_0001_0025.jpg","1723_각북면_25")</f>
        <v>1723_각북면_25</v>
      </c>
      <c r="B1413" s="2">
        <v>1723</v>
      </c>
      <c r="C1413" s="2" t="s">
        <v>17429</v>
      </c>
      <c r="D1413" s="2" t="s">
        <v>17430</v>
      </c>
      <c r="E1413" s="2">
        <v>1412</v>
      </c>
      <c r="F1413" s="1">
        <v>7</v>
      </c>
      <c r="G1413" s="1" t="s">
        <v>2211</v>
      </c>
      <c r="H1413" s="1" t="s">
        <v>8456</v>
      </c>
      <c r="I1413" s="1">
        <v>17</v>
      </c>
      <c r="L1413" s="1">
        <v>2</v>
      </c>
      <c r="M1413" s="2" t="s">
        <v>16213</v>
      </c>
      <c r="N1413" s="2" t="s">
        <v>16214</v>
      </c>
      <c r="O1413" s="1" t="s">
        <v>6</v>
      </c>
      <c r="P1413" s="1" t="s">
        <v>8606</v>
      </c>
      <c r="T1413" s="1" t="s">
        <v>17520</v>
      </c>
      <c r="U1413" s="1" t="s">
        <v>2985</v>
      </c>
      <c r="V1413" s="1" t="s">
        <v>9087</v>
      </c>
      <c r="W1413" s="1" t="s">
        <v>82</v>
      </c>
      <c r="X1413" s="1" t="s">
        <v>17840</v>
      </c>
      <c r="Y1413" s="1" t="s">
        <v>2986</v>
      </c>
      <c r="Z1413" s="1" t="s">
        <v>11023</v>
      </c>
      <c r="AC1413" s="1">
        <v>40</v>
      </c>
      <c r="AD1413" s="1" t="s">
        <v>266</v>
      </c>
      <c r="AE1413" s="1" t="s">
        <v>11440</v>
      </c>
      <c r="AJ1413" s="1" t="s">
        <v>17</v>
      </c>
      <c r="AK1413" s="1" t="s">
        <v>11643</v>
      </c>
      <c r="AL1413" s="1" t="s">
        <v>42</v>
      </c>
      <c r="AM1413" s="1" t="s">
        <v>15289</v>
      </c>
      <c r="AT1413" s="1" t="s">
        <v>360</v>
      </c>
      <c r="AU1413" s="1" t="s">
        <v>8763</v>
      </c>
      <c r="AV1413" s="1" t="s">
        <v>2712</v>
      </c>
      <c r="AW1413" s="1" t="s">
        <v>11022</v>
      </c>
      <c r="BG1413" s="1" t="s">
        <v>360</v>
      </c>
      <c r="BH1413" s="1" t="s">
        <v>8763</v>
      </c>
      <c r="BI1413" s="1" t="s">
        <v>1875</v>
      </c>
      <c r="BJ1413" s="1" t="s">
        <v>9678</v>
      </c>
      <c r="BK1413" s="1" t="s">
        <v>76</v>
      </c>
      <c r="BL1413" s="1" t="s">
        <v>8908</v>
      </c>
      <c r="BM1413" s="1" t="s">
        <v>2987</v>
      </c>
      <c r="BN1413" s="1" t="s">
        <v>13668</v>
      </c>
      <c r="BO1413" s="1" t="s">
        <v>360</v>
      </c>
      <c r="BP1413" s="1" t="s">
        <v>8763</v>
      </c>
      <c r="BQ1413" s="1" t="s">
        <v>2988</v>
      </c>
      <c r="BR1413" s="1" t="s">
        <v>15883</v>
      </c>
      <c r="BS1413" s="1" t="s">
        <v>1281</v>
      </c>
      <c r="BT1413" s="1" t="s">
        <v>14652</v>
      </c>
    </row>
    <row r="1414" spans="1:73" ht="13.5" customHeight="1">
      <c r="A1414" s="3" t="str">
        <f>HYPERLINK("http://kyu.snu.ac.kr/sdhj/index.jsp?type=hj/GK14802_00IH_0001_0025.jpg","1723_각북면_25")</f>
        <v>1723_각북면_25</v>
      </c>
      <c r="B1414" s="2">
        <v>1723</v>
      </c>
      <c r="C1414" s="2" t="s">
        <v>17440</v>
      </c>
      <c r="D1414" s="2" t="s">
        <v>17441</v>
      </c>
      <c r="E1414" s="2">
        <v>1413</v>
      </c>
      <c r="F1414" s="1">
        <v>7</v>
      </c>
      <c r="G1414" s="1" t="s">
        <v>2211</v>
      </c>
      <c r="H1414" s="1" t="s">
        <v>8456</v>
      </c>
      <c r="I1414" s="1">
        <v>17</v>
      </c>
      <c r="L1414" s="1">
        <v>2</v>
      </c>
      <c r="M1414" s="2" t="s">
        <v>16213</v>
      </c>
      <c r="N1414" s="2" t="s">
        <v>16214</v>
      </c>
      <c r="S1414" s="1" t="s">
        <v>206</v>
      </c>
      <c r="T1414" s="1" t="s">
        <v>17933</v>
      </c>
      <c r="U1414" s="1" t="s">
        <v>360</v>
      </c>
      <c r="V1414" s="1" t="s">
        <v>8763</v>
      </c>
      <c r="Y1414" s="1" t="s">
        <v>2712</v>
      </c>
      <c r="Z1414" s="1" t="s">
        <v>11022</v>
      </c>
      <c r="AC1414" s="1">
        <v>59</v>
      </c>
      <c r="AD1414" s="1" t="s">
        <v>349</v>
      </c>
      <c r="AE1414" s="1" t="s">
        <v>11477</v>
      </c>
    </row>
    <row r="1415" spans="1:73" ht="13.5" customHeight="1">
      <c r="A1415" s="3" t="str">
        <f>HYPERLINK("http://kyu.snu.ac.kr/sdhj/index.jsp?type=hj/GK14802_00IH_0001_0025.jpg","1723_각북면_25")</f>
        <v>1723_각북면_25</v>
      </c>
      <c r="B1415" s="2">
        <v>1723</v>
      </c>
      <c r="C1415" s="2" t="s">
        <v>17125</v>
      </c>
      <c r="D1415" s="2" t="s">
        <v>17126</v>
      </c>
      <c r="E1415" s="2">
        <v>1414</v>
      </c>
      <c r="F1415" s="1">
        <v>7</v>
      </c>
      <c r="G1415" s="1" t="s">
        <v>2211</v>
      </c>
      <c r="H1415" s="1" t="s">
        <v>8456</v>
      </c>
      <c r="I1415" s="1">
        <v>17</v>
      </c>
      <c r="L1415" s="1">
        <v>3</v>
      </c>
      <c r="M1415" s="2" t="s">
        <v>16215</v>
      </c>
      <c r="N1415" s="2" t="s">
        <v>16216</v>
      </c>
      <c r="Q1415" s="1" t="s">
        <v>2989</v>
      </c>
      <c r="R1415" s="1" t="s">
        <v>8647</v>
      </c>
      <c r="T1415" s="1" t="s">
        <v>17934</v>
      </c>
      <c r="U1415" s="1" t="s">
        <v>2990</v>
      </c>
      <c r="V1415" s="1" t="s">
        <v>9086</v>
      </c>
      <c r="W1415" s="1" t="s">
        <v>17935</v>
      </c>
      <c r="X1415" s="1" t="s">
        <v>17936</v>
      </c>
      <c r="Y1415" s="1" t="s">
        <v>2839</v>
      </c>
      <c r="Z1415" s="1" t="s">
        <v>11021</v>
      </c>
      <c r="AC1415" s="1">
        <v>32</v>
      </c>
      <c r="AD1415" s="1" t="s">
        <v>139</v>
      </c>
      <c r="AE1415" s="1" t="s">
        <v>11480</v>
      </c>
      <c r="AJ1415" s="1" t="s">
        <v>17</v>
      </c>
      <c r="AK1415" s="1" t="s">
        <v>11643</v>
      </c>
      <c r="AL1415" s="1" t="s">
        <v>2991</v>
      </c>
      <c r="AM1415" s="1" t="s">
        <v>11699</v>
      </c>
      <c r="AT1415" s="1" t="s">
        <v>277</v>
      </c>
      <c r="AU1415" s="1" t="s">
        <v>14894</v>
      </c>
      <c r="AV1415" s="1" t="s">
        <v>2711</v>
      </c>
      <c r="AW1415" s="1" t="s">
        <v>12532</v>
      </c>
      <c r="BG1415" s="1" t="s">
        <v>76</v>
      </c>
      <c r="BH1415" s="1" t="s">
        <v>8908</v>
      </c>
      <c r="BI1415" s="1" t="s">
        <v>200</v>
      </c>
      <c r="BJ1415" s="1" t="s">
        <v>11959</v>
      </c>
      <c r="BK1415" s="1" t="s">
        <v>76</v>
      </c>
      <c r="BL1415" s="1" t="s">
        <v>8908</v>
      </c>
      <c r="BM1415" s="1" t="s">
        <v>2712</v>
      </c>
      <c r="BN1415" s="1" t="s">
        <v>11022</v>
      </c>
      <c r="BO1415" s="1" t="s">
        <v>108</v>
      </c>
      <c r="BP1415" s="1" t="s">
        <v>8814</v>
      </c>
      <c r="BQ1415" s="1" t="s">
        <v>2657</v>
      </c>
      <c r="BR1415" s="1" t="s">
        <v>12541</v>
      </c>
      <c r="BS1415" s="1" t="s">
        <v>93</v>
      </c>
      <c r="BT1415" s="1" t="s">
        <v>11615</v>
      </c>
    </row>
    <row r="1416" spans="1:73" ht="13.5" customHeight="1">
      <c r="A1416" s="3" t="str">
        <f>HYPERLINK("http://kyu.snu.ac.kr/sdhj/index.jsp?type=hj/GK14802_00IH_0001_0025.jpg","1723_각북면_25")</f>
        <v>1723_각북면_25</v>
      </c>
      <c r="B1416" s="2">
        <v>1723</v>
      </c>
      <c r="C1416" s="2" t="s">
        <v>17937</v>
      </c>
      <c r="D1416" s="2" t="s">
        <v>17938</v>
      </c>
      <c r="E1416" s="2">
        <v>1415</v>
      </c>
      <c r="F1416" s="1">
        <v>7</v>
      </c>
      <c r="G1416" s="1" t="s">
        <v>2211</v>
      </c>
      <c r="H1416" s="1" t="s">
        <v>8456</v>
      </c>
      <c r="I1416" s="1">
        <v>17</v>
      </c>
      <c r="L1416" s="1">
        <v>3</v>
      </c>
      <c r="M1416" s="2" t="s">
        <v>16215</v>
      </c>
      <c r="N1416" s="2" t="s">
        <v>16216</v>
      </c>
      <c r="S1416" s="1" t="s">
        <v>49</v>
      </c>
      <c r="T1416" s="1" t="s">
        <v>241</v>
      </c>
      <c r="AF1416" s="1" t="s">
        <v>164</v>
      </c>
      <c r="AG1416" s="1" t="s">
        <v>9220</v>
      </c>
    </row>
    <row r="1417" spans="1:73" ht="13.5" customHeight="1">
      <c r="A1417" s="3" t="str">
        <f>HYPERLINK("http://kyu.snu.ac.kr/sdhj/index.jsp?type=hj/GK14802_00IH_0001_0025.jpg","1723_각북면_25")</f>
        <v>1723_각북면_25</v>
      </c>
      <c r="B1417" s="2">
        <v>1723</v>
      </c>
      <c r="C1417" s="2" t="s">
        <v>17937</v>
      </c>
      <c r="D1417" s="2" t="s">
        <v>17938</v>
      </c>
      <c r="E1417" s="2">
        <v>1416</v>
      </c>
      <c r="F1417" s="1">
        <v>7</v>
      </c>
      <c r="G1417" s="1" t="s">
        <v>2211</v>
      </c>
      <c r="H1417" s="1" t="s">
        <v>8456</v>
      </c>
      <c r="I1417" s="1">
        <v>17</v>
      </c>
      <c r="L1417" s="1">
        <v>3</v>
      </c>
      <c r="M1417" s="2" t="s">
        <v>16215</v>
      </c>
      <c r="N1417" s="2" t="s">
        <v>16216</v>
      </c>
      <c r="S1417" s="1" t="s">
        <v>1760</v>
      </c>
      <c r="T1417" s="1" t="s">
        <v>8667</v>
      </c>
      <c r="Y1417" s="1" t="s">
        <v>51</v>
      </c>
      <c r="Z1417" s="1" t="s">
        <v>9254</v>
      </c>
      <c r="AC1417" s="1">
        <v>29</v>
      </c>
      <c r="AD1417" s="1" t="s">
        <v>233</v>
      </c>
      <c r="AE1417" s="1" t="s">
        <v>11435</v>
      </c>
      <c r="AJ1417" s="1" t="s">
        <v>17</v>
      </c>
      <c r="AK1417" s="1" t="s">
        <v>11643</v>
      </c>
      <c r="AL1417" s="1" t="s">
        <v>196</v>
      </c>
      <c r="AM1417" s="1" t="s">
        <v>11624</v>
      </c>
      <c r="AP1417" s="1" t="s">
        <v>360</v>
      </c>
      <c r="AQ1417" s="1" t="s">
        <v>8763</v>
      </c>
      <c r="AR1417" s="1" t="s">
        <v>2992</v>
      </c>
      <c r="AS1417" s="1" t="s">
        <v>11843</v>
      </c>
      <c r="AV1417" s="1" t="s">
        <v>2993</v>
      </c>
      <c r="AW1417" s="1" t="s">
        <v>15328</v>
      </c>
      <c r="BB1417" s="1" t="s">
        <v>176</v>
      </c>
      <c r="BC1417" s="1" t="s">
        <v>8762</v>
      </c>
      <c r="BD1417" s="1" t="s">
        <v>2994</v>
      </c>
      <c r="BE1417" s="1" t="s">
        <v>12860</v>
      </c>
      <c r="BG1417" s="1" t="s">
        <v>76</v>
      </c>
      <c r="BH1417" s="1" t="s">
        <v>8908</v>
      </c>
      <c r="BI1417" s="1" t="s">
        <v>1857</v>
      </c>
      <c r="BJ1417" s="1" t="s">
        <v>12052</v>
      </c>
      <c r="BK1417" s="1" t="s">
        <v>76</v>
      </c>
      <c r="BL1417" s="1" t="s">
        <v>8908</v>
      </c>
      <c r="BM1417" s="1" t="s">
        <v>1550</v>
      </c>
      <c r="BN1417" s="1" t="s">
        <v>12969</v>
      </c>
      <c r="BO1417" s="1" t="s">
        <v>108</v>
      </c>
      <c r="BP1417" s="1" t="s">
        <v>8814</v>
      </c>
      <c r="BQ1417" s="1" t="s">
        <v>19172</v>
      </c>
      <c r="BR1417" s="1" t="s">
        <v>15383</v>
      </c>
    </row>
    <row r="1418" spans="1:73" ht="13.5" customHeight="1">
      <c r="A1418" s="3" t="str">
        <f>HYPERLINK("http://kyu.snu.ac.kr/sdhj/index.jsp?type=hj/GK14802_00IH_0001_0025.jpg","1723_각북면_25")</f>
        <v>1723_각북면_25</v>
      </c>
      <c r="B1418" s="2">
        <v>1723</v>
      </c>
      <c r="C1418" s="2" t="s">
        <v>17052</v>
      </c>
      <c r="D1418" s="2" t="s">
        <v>17053</v>
      </c>
      <c r="E1418" s="2">
        <v>1417</v>
      </c>
      <c r="F1418" s="1">
        <v>7</v>
      </c>
      <c r="G1418" s="1" t="s">
        <v>2211</v>
      </c>
      <c r="H1418" s="1" t="s">
        <v>8456</v>
      </c>
      <c r="I1418" s="1">
        <v>17</v>
      </c>
      <c r="L1418" s="1">
        <v>3</v>
      </c>
      <c r="M1418" s="2" t="s">
        <v>16215</v>
      </c>
      <c r="N1418" s="2" t="s">
        <v>16216</v>
      </c>
      <c r="S1418" s="1" t="s">
        <v>206</v>
      </c>
      <c r="T1418" s="1" t="s">
        <v>17939</v>
      </c>
      <c r="U1418" s="1" t="s">
        <v>277</v>
      </c>
      <c r="V1418" s="1" t="s">
        <v>14894</v>
      </c>
      <c r="W1418" s="1" t="s">
        <v>1211</v>
      </c>
      <c r="X1418" s="1" t="s">
        <v>9197</v>
      </c>
      <c r="Y1418" s="1" t="s">
        <v>2044</v>
      </c>
      <c r="Z1418" s="1" t="s">
        <v>11020</v>
      </c>
      <c r="AC1418" s="1">
        <v>88</v>
      </c>
      <c r="AD1418" s="1" t="s">
        <v>972</v>
      </c>
      <c r="AE1418" s="1" t="s">
        <v>11452</v>
      </c>
    </row>
    <row r="1419" spans="1:73" ht="13.5" customHeight="1">
      <c r="A1419" s="3" t="str">
        <f>HYPERLINK("http://kyu.snu.ac.kr/sdhj/index.jsp?type=hj/GK14802_00IH_0001_0025.jpg","1723_각북면_25")</f>
        <v>1723_각북면_25</v>
      </c>
      <c r="B1419" s="2">
        <v>1723</v>
      </c>
      <c r="C1419" s="2" t="s">
        <v>17937</v>
      </c>
      <c r="D1419" s="2" t="s">
        <v>17938</v>
      </c>
      <c r="E1419" s="2">
        <v>1418</v>
      </c>
      <c r="F1419" s="1">
        <v>7</v>
      </c>
      <c r="G1419" s="1" t="s">
        <v>2211</v>
      </c>
      <c r="H1419" s="1" t="s">
        <v>8456</v>
      </c>
      <c r="I1419" s="1">
        <v>17</v>
      </c>
      <c r="L1419" s="1">
        <v>3</v>
      </c>
      <c r="M1419" s="2" t="s">
        <v>16215</v>
      </c>
      <c r="N1419" s="2" t="s">
        <v>16216</v>
      </c>
      <c r="S1419" s="1" t="s">
        <v>207</v>
      </c>
      <c r="T1419" s="1" t="s">
        <v>8657</v>
      </c>
      <c r="U1419" s="1" t="s">
        <v>176</v>
      </c>
      <c r="V1419" s="1" t="s">
        <v>8762</v>
      </c>
      <c r="Y1419" s="1" t="s">
        <v>2615</v>
      </c>
      <c r="Z1419" s="1" t="s">
        <v>10039</v>
      </c>
      <c r="AC1419" s="1">
        <v>63</v>
      </c>
      <c r="AD1419" s="1" t="s">
        <v>41</v>
      </c>
      <c r="AE1419" s="1" t="s">
        <v>11447</v>
      </c>
    </row>
    <row r="1420" spans="1:73" ht="13.5" customHeight="1">
      <c r="A1420" s="3" t="str">
        <f>HYPERLINK("http://kyu.snu.ac.kr/sdhj/index.jsp?type=hj/GK14802_00IH_0001_0025.jpg","1723_각북면_25")</f>
        <v>1723_각북면_25</v>
      </c>
      <c r="B1420" s="2">
        <v>1723</v>
      </c>
      <c r="C1420" s="2" t="s">
        <v>17937</v>
      </c>
      <c r="D1420" s="2" t="s">
        <v>17938</v>
      </c>
      <c r="E1420" s="2">
        <v>1419</v>
      </c>
      <c r="F1420" s="1">
        <v>7</v>
      </c>
      <c r="G1420" s="1" t="s">
        <v>2211</v>
      </c>
      <c r="H1420" s="1" t="s">
        <v>8456</v>
      </c>
      <c r="I1420" s="1">
        <v>17</v>
      </c>
      <c r="L1420" s="1">
        <v>4</v>
      </c>
      <c r="M1420" s="2" t="s">
        <v>16217</v>
      </c>
      <c r="N1420" s="2" t="s">
        <v>16218</v>
      </c>
      <c r="O1420" s="1" t="s">
        <v>6</v>
      </c>
      <c r="P1420" s="1" t="s">
        <v>8606</v>
      </c>
      <c r="T1420" s="1" t="s">
        <v>17505</v>
      </c>
      <c r="U1420" s="1" t="s">
        <v>17940</v>
      </c>
      <c r="V1420" s="1" t="s">
        <v>17941</v>
      </c>
      <c r="W1420" s="1" t="s">
        <v>197</v>
      </c>
      <c r="X1420" s="1" t="s">
        <v>17942</v>
      </c>
      <c r="Y1420" s="1" t="s">
        <v>2995</v>
      </c>
      <c r="Z1420" s="1" t="s">
        <v>11019</v>
      </c>
      <c r="AC1420" s="1">
        <v>73</v>
      </c>
      <c r="AD1420" s="1" t="s">
        <v>187</v>
      </c>
      <c r="AE1420" s="1" t="s">
        <v>11443</v>
      </c>
      <c r="AF1420" s="1" t="s">
        <v>17943</v>
      </c>
      <c r="AG1420" s="1" t="s">
        <v>17944</v>
      </c>
      <c r="AH1420" s="1" t="s">
        <v>17945</v>
      </c>
      <c r="AI1420" s="1" t="s">
        <v>17946</v>
      </c>
      <c r="AJ1420" s="1" t="s">
        <v>17</v>
      </c>
      <c r="AK1420" s="1" t="s">
        <v>11643</v>
      </c>
      <c r="AL1420" s="1" t="s">
        <v>93</v>
      </c>
      <c r="AM1420" s="1" t="s">
        <v>11615</v>
      </c>
      <c r="AT1420" s="1" t="s">
        <v>202</v>
      </c>
      <c r="AU1420" s="1" t="s">
        <v>8811</v>
      </c>
      <c r="AV1420" s="1" t="s">
        <v>2996</v>
      </c>
      <c r="AW1420" s="1" t="s">
        <v>12531</v>
      </c>
      <c r="BG1420" s="1" t="s">
        <v>76</v>
      </c>
      <c r="BH1420" s="1" t="s">
        <v>8908</v>
      </c>
      <c r="BI1420" s="1" t="s">
        <v>2997</v>
      </c>
      <c r="BJ1420" s="1" t="s">
        <v>13285</v>
      </c>
      <c r="BK1420" s="1" t="s">
        <v>76</v>
      </c>
      <c r="BL1420" s="1" t="s">
        <v>8908</v>
      </c>
      <c r="BM1420" s="1" t="s">
        <v>2998</v>
      </c>
      <c r="BN1420" s="1" t="s">
        <v>13752</v>
      </c>
      <c r="BO1420" s="1" t="s">
        <v>38</v>
      </c>
      <c r="BP1420" s="1" t="s">
        <v>8841</v>
      </c>
      <c r="BQ1420" s="1" t="s">
        <v>2999</v>
      </c>
      <c r="BR1420" s="1" t="s">
        <v>14427</v>
      </c>
      <c r="BS1420" s="1" t="s">
        <v>1080</v>
      </c>
      <c r="BT1420" s="1" t="s">
        <v>11649</v>
      </c>
      <c r="BU1420" s="1" t="s">
        <v>17947</v>
      </c>
    </row>
    <row r="1421" spans="1:73" ht="13.5" customHeight="1">
      <c r="A1421" s="3" t="str">
        <f>HYPERLINK("http://kyu.snu.ac.kr/sdhj/index.jsp?type=hj/GK14802_00IH_0001_0025.jpg","1723_각북면_25")</f>
        <v>1723_각북면_25</v>
      </c>
      <c r="B1421" s="2">
        <v>1723</v>
      </c>
      <c r="C1421" s="2" t="s">
        <v>17313</v>
      </c>
      <c r="D1421" s="2" t="s">
        <v>17314</v>
      </c>
      <c r="E1421" s="2">
        <v>1420</v>
      </c>
      <c r="F1421" s="1">
        <v>7</v>
      </c>
      <c r="G1421" s="1" t="s">
        <v>2211</v>
      </c>
      <c r="H1421" s="1" t="s">
        <v>8456</v>
      </c>
      <c r="I1421" s="1">
        <v>17</v>
      </c>
      <c r="L1421" s="1">
        <v>4</v>
      </c>
      <c r="M1421" s="2" t="s">
        <v>16217</v>
      </c>
      <c r="N1421" s="2" t="s">
        <v>16218</v>
      </c>
      <c r="S1421" s="1" t="s">
        <v>49</v>
      </c>
      <c r="T1421" s="1" t="s">
        <v>241</v>
      </c>
      <c r="W1421" s="1" t="s">
        <v>747</v>
      </c>
      <c r="X1421" s="1" t="s">
        <v>9197</v>
      </c>
      <c r="Y1421" s="1" t="s">
        <v>51</v>
      </c>
      <c r="Z1421" s="1" t="s">
        <v>9254</v>
      </c>
      <c r="AC1421" s="1">
        <v>57</v>
      </c>
      <c r="AD1421" s="1" t="s">
        <v>230</v>
      </c>
      <c r="AE1421" s="1" t="s">
        <v>11441</v>
      </c>
      <c r="AJ1421" s="1" t="s">
        <v>17</v>
      </c>
      <c r="AK1421" s="1" t="s">
        <v>11643</v>
      </c>
      <c r="AL1421" s="1" t="s">
        <v>2478</v>
      </c>
      <c r="AM1421" s="1" t="s">
        <v>11655</v>
      </c>
      <c r="AV1421" s="1" t="s">
        <v>916</v>
      </c>
      <c r="AW1421" s="1" t="s">
        <v>12530</v>
      </c>
      <c r="BG1421" s="1" t="s">
        <v>76</v>
      </c>
      <c r="BH1421" s="1" t="s">
        <v>8908</v>
      </c>
      <c r="BI1421" s="1" t="s">
        <v>283</v>
      </c>
      <c r="BJ1421" s="1" t="s">
        <v>9768</v>
      </c>
      <c r="BK1421" s="1" t="s">
        <v>456</v>
      </c>
      <c r="BL1421" s="1" t="s">
        <v>11889</v>
      </c>
      <c r="BM1421" s="1" t="s">
        <v>974</v>
      </c>
      <c r="BN1421" s="1" t="s">
        <v>11318</v>
      </c>
      <c r="BO1421" s="1" t="s">
        <v>185</v>
      </c>
      <c r="BP1421" s="1" t="s">
        <v>11727</v>
      </c>
      <c r="BQ1421" s="1" t="s">
        <v>3000</v>
      </c>
      <c r="BR1421" s="1" t="s">
        <v>15748</v>
      </c>
      <c r="BS1421" s="1" t="s">
        <v>93</v>
      </c>
      <c r="BT1421" s="1" t="s">
        <v>11615</v>
      </c>
    </row>
    <row r="1422" spans="1:73" ht="13.5" customHeight="1">
      <c r="A1422" s="3" t="str">
        <f>HYPERLINK("http://kyu.snu.ac.kr/sdhj/index.jsp?type=hj/GK14802_00IH_0001_0025.jpg","1723_각북면_25")</f>
        <v>1723_각북면_25</v>
      </c>
      <c r="B1422" s="2">
        <v>1723</v>
      </c>
      <c r="C1422" s="2" t="s">
        <v>17309</v>
      </c>
      <c r="D1422" s="2" t="s">
        <v>17310</v>
      </c>
      <c r="E1422" s="2">
        <v>1421</v>
      </c>
      <c r="F1422" s="1">
        <v>7</v>
      </c>
      <c r="G1422" s="1" t="s">
        <v>2211</v>
      </c>
      <c r="H1422" s="1" t="s">
        <v>8456</v>
      </c>
      <c r="I1422" s="1">
        <v>17</v>
      </c>
      <c r="L1422" s="1">
        <v>5</v>
      </c>
      <c r="M1422" s="2" t="s">
        <v>5147</v>
      </c>
      <c r="N1422" s="2" t="s">
        <v>13797</v>
      </c>
      <c r="O1422" s="1" t="s">
        <v>6</v>
      </c>
      <c r="P1422" s="1" t="s">
        <v>8606</v>
      </c>
      <c r="T1422" s="1" t="s">
        <v>17178</v>
      </c>
      <c r="U1422" s="1" t="s">
        <v>3001</v>
      </c>
      <c r="V1422" s="1" t="s">
        <v>15009</v>
      </c>
      <c r="W1422" s="1" t="s">
        <v>197</v>
      </c>
      <c r="X1422" s="1" t="s">
        <v>17644</v>
      </c>
      <c r="Y1422" s="1" t="s">
        <v>804</v>
      </c>
      <c r="Z1422" s="1" t="s">
        <v>11018</v>
      </c>
      <c r="AC1422" s="1">
        <v>70</v>
      </c>
      <c r="AD1422" s="1" t="s">
        <v>65</v>
      </c>
      <c r="AE1422" s="1" t="s">
        <v>11462</v>
      </c>
      <c r="AJ1422" s="1" t="s">
        <v>17</v>
      </c>
      <c r="AK1422" s="1" t="s">
        <v>11643</v>
      </c>
      <c r="AL1422" s="1" t="s">
        <v>209</v>
      </c>
      <c r="AM1422" s="1" t="s">
        <v>11648</v>
      </c>
      <c r="AT1422" s="1" t="s">
        <v>76</v>
      </c>
      <c r="AU1422" s="1" t="s">
        <v>8908</v>
      </c>
      <c r="AV1422" s="1" t="s">
        <v>3002</v>
      </c>
      <c r="AW1422" s="1" t="s">
        <v>12529</v>
      </c>
      <c r="BG1422" s="1" t="s">
        <v>76</v>
      </c>
      <c r="BH1422" s="1" t="s">
        <v>8908</v>
      </c>
      <c r="BI1422" s="1" t="s">
        <v>3003</v>
      </c>
      <c r="BJ1422" s="1" t="s">
        <v>13284</v>
      </c>
      <c r="BM1422" s="1" t="s">
        <v>897</v>
      </c>
      <c r="BN1422" s="1" t="s">
        <v>12977</v>
      </c>
      <c r="BO1422" s="1" t="s">
        <v>76</v>
      </c>
      <c r="BP1422" s="1" t="s">
        <v>8908</v>
      </c>
      <c r="BQ1422" s="1" t="s">
        <v>3004</v>
      </c>
      <c r="BR1422" s="1" t="s">
        <v>15889</v>
      </c>
      <c r="BS1422" s="1" t="s">
        <v>3005</v>
      </c>
      <c r="BT1422" s="1" t="s">
        <v>17948</v>
      </c>
    </row>
    <row r="1423" spans="1:73" ht="13.5" customHeight="1">
      <c r="A1423" s="3" t="str">
        <f>HYPERLINK("http://kyu.snu.ac.kr/sdhj/index.jsp?type=hj/GK14802_00IH_0001_0026.jpg","1723_각북면_26")</f>
        <v>1723_각북면_26</v>
      </c>
      <c r="B1423" s="2">
        <v>1723</v>
      </c>
      <c r="C1423" s="2" t="s">
        <v>17674</v>
      </c>
      <c r="D1423" s="2" t="s">
        <v>17675</v>
      </c>
      <c r="E1423" s="2">
        <v>1422</v>
      </c>
      <c r="F1423" s="1">
        <v>8</v>
      </c>
      <c r="G1423" s="1" t="s">
        <v>3006</v>
      </c>
      <c r="H1423" s="1" t="s">
        <v>8455</v>
      </c>
      <c r="I1423" s="1">
        <v>1</v>
      </c>
      <c r="J1423" s="1" t="s">
        <v>3007</v>
      </c>
      <c r="K1423" s="1" t="s">
        <v>14843</v>
      </c>
      <c r="L1423" s="1">
        <v>1</v>
      </c>
      <c r="M1423" s="2" t="s">
        <v>3007</v>
      </c>
      <c r="N1423" s="2" t="s">
        <v>14843</v>
      </c>
      <c r="T1423" s="1" t="s">
        <v>17606</v>
      </c>
      <c r="U1423" s="1" t="s">
        <v>3008</v>
      </c>
      <c r="V1423" s="1" t="s">
        <v>14931</v>
      </c>
      <c r="W1423" s="1" t="s">
        <v>82</v>
      </c>
      <c r="X1423" s="1" t="s">
        <v>17688</v>
      </c>
      <c r="Y1423" s="1" t="s">
        <v>3009</v>
      </c>
      <c r="Z1423" s="1" t="s">
        <v>11017</v>
      </c>
      <c r="AC1423" s="1">
        <v>51</v>
      </c>
      <c r="AD1423" s="1" t="s">
        <v>421</v>
      </c>
      <c r="AE1423" s="1" t="s">
        <v>9672</v>
      </c>
      <c r="AJ1423" s="1" t="s">
        <v>17</v>
      </c>
      <c r="AK1423" s="1" t="s">
        <v>11643</v>
      </c>
      <c r="AL1423" s="1" t="s">
        <v>75</v>
      </c>
      <c r="AM1423" s="1" t="s">
        <v>11565</v>
      </c>
      <c r="AT1423" s="1" t="s">
        <v>76</v>
      </c>
      <c r="AU1423" s="1" t="s">
        <v>8908</v>
      </c>
      <c r="AV1423" s="1" t="s">
        <v>3010</v>
      </c>
      <c r="AW1423" s="1" t="s">
        <v>11949</v>
      </c>
      <c r="BB1423" s="1" t="s">
        <v>478</v>
      </c>
      <c r="BC1423" s="1" t="s">
        <v>17180</v>
      </c>
      <c r="BD1423" s="1" t="s">
        <v>2290</v>
      </c>
      <c r="BE1423" s="1" t="s">
        <v>10220</v>
      </c>
      <c r="BI1423" s="1" t="s">
        <v>2273</v>
      </c>
      <c r="BJ1423" s="1" t="s">
        <v>12214</v>
      </c>
      <c r="BM1423" s="1" t="s">
        <v>3011</v>
      </c>
      <c r="BN1423" s="1" t="s">
        <v>13744</v>
      </c>
      <c r="BQ1423" s="1" t="s">
        <v>3012</v>
      </c>
      <c r="BR1423" s="1" t="s">
        <v>14426</v>
      </c>
      <c r="BS1423" s="1" t="s">
        <v>75</v>
      </c>
      <c r="BT1423" s="1" t="s">
        <v>11565</v>
      </c>
    </row>
    <row r="1424" spans="1:73" ht="13.5" customHeight="1">
      <c r="A1424" s="3" t="str">
        <f>HYPERLINK("http://kyu.snu.ac.kr/sdhj/index.jsp?type=hj/GK14802_00IH_0001_0026.jpg","1723_각북면_26")</f>
        <v>1723_각북면_26</v>
      </c>
      <c r="B1424" s="2">
        <v>1723</v>
      </c>
      <c r="C1424" s="2" t="s">
        <v>17949</v>
      </c>
      <c r="D1424" s="2" t="s">
        <v>17950</v>
      </c>
      <c r="E1424" s="2">
        <v>1423</v>
      </c>
      <c r="F1424" s="1">
        <v>8</v>
      </c>
      <c r="G1424" s="1" t="s">
        <v>3006</v>
      </c>
      <c r="H1424" s="1" t="s">
        <v>8455</v>
      </c>
      <c r="I1424" s="1">
        <v>1</v>
      </c>
      <c r="L1424" s="1">
        <v>1</v>
      </c>
      <c r="M1424" s="2" t="s">
        <v>3007</v>
      </c>
      <c r="N1424" s="2" t="s">
        <v>14843</v>
      </c>
      <c r="S1424" s="1" t="s">
        <v>49</v>
      </c>
      <c r="T1424" s="1" t="s">
        <v>241</v>
      </c>
      <c r="U1424" s="1" t="s">
        <v>176</v>
      </c>
      <c r="V1424" s="1" t="s">
        <v>8762</v>
      </c>
      <c r="Y1424" s="1" t="s">
        <v>2395</v>
      </c>
      <c r="Z1424" s="1" t="s">
        <v>10558</v>
      </c>
      <c r="AC1424" s="1">
        <v>46</v>
      </c>
      <c r="AD1424" s="1" t="s">
        <v>129</v>
      </c>
      <c r="AE1424" s="1" t="s">
        <v>11468</v>
      </c>
      <c r="AJ1424" s="1" t="s">
        <v>17</v>
      </c>
      <c r="AK1424" s="1" t="s">
        <v>11643</v>
      </c>
      <c r="AL1424" s="1" t="s">
        <v>3013</v>
      </c>
      <c r="AM1424" s="1" t="s">
        <v>11677</v>
      </c>
      <c r="AN1424" s="1" t="s">
        <v>258</v>
      </c>
      <c r="AO1424" s="1" t="s">
        <v>1975</v>
      </c>
      <c r="AR1424" s="1" t="s">
        <v>3014</v>
      </c>
      <c r="AS1424" s="1" t="s">
        <v>11842</v>
      </c>
      <c r="AV1424" s="1" t="s">
        <v>971</v>
      </c>
      <c r="AW1424" s="1" t="s">
        <v>10344</v>
      </c>
      <c r="BB1424" s="1" t="s">
        <v>176</v>
      </c>
      <c r="BC1424" s="1" t="s">
        <v>8762</v>
      </c>
      <c r="BD1424" s="1" t="s">
        <v>3015</v>
      </c>
      <c r="BE1424" s="1" t="s">
        <v>10556</v>
      </c>
      <c r="BG1424" s="1" t="s">
        <v>76</v>
      </c>
      <c r="BH1424" s="1" t="s">
        <v>8908</v>
      </c>
      <c r="BI1424" s="1" t="s">
        <v>3016</v>
      </c>
      <c r="BJ1424" s="1" t="s">
        <v>13283</v>
      </c>
      <c r="BK1424" s="1" t="s">
        <v>76</v>
      </c>
      <c r="BL1424" s="1" t="s">
        <v>8908</v>
      </c>
      <c r="BM1424" s="1" t="s">
        <v>1571</v>
      </c>
      <c r="BN1424" s="1" t="s">
        <v>12064</v>
      </c>
      <c r="BO1424" s="1" t="s">
        <v>76</v>
      </c>
      <c r="BP1424" s="1" t="s">
        <v>8908</v>
      </c>
      <c r="BQ1424" s="1" t="s">
        <v>3017</v>
      </c>
      <c r="BR1424" s="1" t="s">
        <v>14425</v>
      </c>
      <c r="BS1424" s="1" t="s">
        <v>205</v>
      </c>
      <c r="BT1424" s="1" t="s">
        <v>11656</v>
      </c>
    </row>
    <row r="1425" spans="1:72" ht="13.5" customHeight="1">
      <c r="A1425" s="3" t="str">
        <f>HYPERLINK("http://kyu.snu.ac.kr/sdhj/index.jsp?type=hj/GK14802_00IH_0001_0026.jpg","1723_각북면_26")</f>
        <v>1723_각북면_26</v>
      </c>
      <c r="B1425" s="2">
        <v>1723</v>
      </c>
      <c r="C1425" s="2" t="s">
        <v>17252</v>
      </c>
      <c r="D1425" s="2" t="s">
        <v>17253</v>
      </c>
      <c r="E1425" s="2">
        <v>1424</v>
      </c>
      <c r="F1425" s="1">
        <v>8</v>
      </c>
      <c r="G1425" s="1" t="s">
        <v>3006</v>
      </c>
      <c r="H1425" s="1" t="s">
        <v>8455</v>
      </c>
      <c r="I1425" s="1">
        <v>1</v>
      </c>
      <c r="L1425" s="1">
        <v>1</v>
      </c>
      <c r="M1425" s="2" t="s">
        <v>3007</v>
      </c>
      <c r="N1425" s="2" t="s">
        <v>14843</v>
      </c>
      <c r="S1425" s="1" t="s">
        <v>60</v>
      </c>
      <c r="T1425" s="1" t="s">
        <v>8660</v>
      </c>
      <c r="U1425" s="1" t="s">
        <v>3018</v>
      </c>
      <c r="V1425" s="1" t="s">
        <v>9085</v>
      </c>
      <c r="Y1425" s="1" t="s">
        <v>3019</v>
      </c>
      <c r="Z1425" s="1" t="s">
        <v>11016</v>
      </c>
      <c r="AC1425" s="1">
        <v>26</v>
      </c>
      <c r="AD1425" s="1" t="s">
        <v>727</v>
      </c>
      <c r="AE1425" s="1" t="s">
        <v>11485</v>
      </c>
    </row>
    <row r="1426" spans="1:72" ht="13.5" customHeight="1">
      <c r="A1426" s="3" t="str">
        <f>HYPERLINK("http://kyu.snu.ac.kr/sdhj/index.jsp?type=hj/GK14802_00IH_0001_0026.jpg","1723_각북면_26")</f>
        <v>1723_각북면_26</v>
      </c>
      <c r="B1426" s="2">
        <v>1723</v>
      </c>
      <c r="C1426" s="2" t="s">
        <v>17170</v>
      </c>
      <c r="D1426" s="2" t="s">
        <v>17171</v>
      </c>
      <c r="E1426" s="2">
        <v>1425</v>
      </c>
      <c r="F1426" s="1">
        <v>8</v>
      </c>
      <c r="G1426" s="1" t="s">
        <v>3006</v>
      </c>
      <c r="H1426" s="1" t="s">
        <v>8455</v>
      </c>
      <c r="I1426" s="1">
        <v>1</v>
      </c>
      <c r="L1426" s="1">
        <v>1</v>
      </c>
      <c r="M1426" s="2" t="s">
        <v>3007</v>
      </c>
      <c r="N1426" s="2" t="s">
        <v>14843</v>
      </c>
      <c r="S1426" s="1" t="s">
        <v>67</v>
      </c>
      <c r="T1426" s="1" t="s">
        <v>2699</v>
      </c>
      <c r="Y1426" s="1" t="s">
        <v>51</v>
      </c>
      <c r="Z1426" s="1" t="s">
        <v>9254</v>
      </c>
      <c r="AC1426" s="1">
        <v>1</v>
      </c>
      <c r="AD1426" s="1" t="s">
        <v>88</v>
      </c>
      <c r="AE1426" s="1" t="s">
        <v>11437</v>
      </c>
      <c r="AG1426" s="1" t="s">
        <v>17219</v>
      </c>
    </row>
    <row r="1427" spans="1:72" ht="13.5" customHeight="1">
      <c r="A1427" s="3" t="str">
        <f>HYPERLINK("http://kyu.snu.ac.kr/sdhj/index.jsp?type=hj/GK14802_00IH_0001_0026.jpg","1723_각북면_26")</f>
        <v>1723_각북면_26</v>
      </c>
      <c r="B1427" s="2">
        <v>1723</v>
      </c>
      <c r="C1427" s="2" t="s">
        <v>17181</v>
      </c>
      <c r="D1427" s="2" t="s">
        <v>17182</v>
      </c>
      <c r="E1427" s="2">
        <v>1426</v>
      </c>
      <c r="F1427" s="1">
        <v>8</v>
      </c>
      <c r="G1427" s="1" t="s">
        <v>3006</v>
      </c>
      <c r="H1427" s="1" t="s">
        <v>8455</v>
      </c>
      <c r="I1427" s="1">
        <v>1</v>
      </c>
      <c r="L1427" s="1">
        <v>1</v>
      </c>
      <c r="M1427" s="2" t="s">
        <v>3007</v>
      </c>
      <c r="N1427" s="2" t="s">
        <v>14843</v>
      </c>
      <c r="S1427" s="1" t="s">
        <v>3020</v>
      </c>
      <c r="T1427" s="1" t="s">
        <v>8670</v>
      </c>
      <c r="Y1427" s="1" t="s">
        <v>51</v>
      </c>
      <c r="Z1427" s="1" t="s">
        <v>9254</v>
      </c>
      <c r="AC1427" s="1">
        <v>2</v>
      </c>
      <c r="AD1427" s="1" t="s">
        <v>120</v>
      </c>
      <c r="AE1427" s="1" t="s">
        <v>11461</v>
      </c>
      <c r="AF1427" s="1" t="s">
        <v>15164</v>
      </c>
      <c r="AG1427" s="1" t="s">
        <v>15254</v>
      </c>
    </row>
    <row r="1428" spans="1:72" ht="13.5" customHeight="1">
      <c r="A1428" s="3" t="str">
        <f>HYPERLINK("http://kyu.snu.ac.kr/sdhj/index.jsp?type=hj/GK14802_00IH_0001_0026.jpg","1723_각북면_26")</f>
        <v>1723_각북면_26</v>
      </c>
      <c r="B1428" s="2">
        <v>1723</v>
      </c>
      <c r="C1428" s="2" t="s">
        <v>17693</v>
      </c>
      <c r="D1428" s="2" t="s">
        <v>17694</v>
      </c>
      <c r="E1428" s="2">
        <v>1427</v>
      </c>
      <c r="F1428" s="1">
        <v>8</v>
      </c>
      <c r="G1428" s="1" t="s">
        <v>3006</v>
      </c>
      <c r="H1428" s="1" t="s">
        <v>8455</v>
      </c>
      <c r="I1428" s="1">
        <v>1</v>
      </c>
      <c r="L1428" s="1">
        <v>2</v>
      </c>
      <c r="M1428" s="2" t="s">
        <v>3022</v>
      </c>
      <c r="N1428" s="2" t="s">
        <v>11015</v>
      </c>
      <c r="Q1428" s="1" t="s">
        <v>3021</v>
      </c>
      <c r="R1428" s="1" t="s">
        <v>8646</v>
      </c>
      <c r="T1428" s="1" t="s">
        <v>17178</v>
      </c>
      <c r="U1428" s="1" t="s">
        <v>176</v>
      </c>
      <c r="V1428" s="1" t="s">
        <v>8762</v>
      </c>
      <c r="Y1428" s="1" t="s">
        <v>3022</v>
      </c>
      <c r="Z1428" s="1" t="s">
        <v>11015</v>
      </c>
      <c r="AC1428" s="1">
        <v>59</v>
      </c>
      <c r="AD1428" s="1" t="s">
        <v>349</v>
      </c>
      <c r="AE1428" s="1" t="s">
        <v>11477</v>
      </c>
      <c r="AJ1428" s="1" t="s">
        <v>17</v>
      </c>
      <c r="AK1428" s="1" t="s">
        <v>11643</v>
      </c>
      <c r="AL1428" s="1" t="s">
        <v>75</v>
      </c>
      <c r="AM1428" s="1" t="s">
        <v>11565</v>
      </c>
      <c r="AR1428" s="1" t="s">
        <v>3023</v>
      </c>
      <c r="AS1428" s="1" t="s">
        <v>11841</v>
      </c>
      <c r="AT1428" s="1" t="s">
        <v>108</v>
      </c>
      <c r="AU1428" s="1" t="s">
        <v>8814</v>
      </c>
      <c r="AV1428" s="1" t="s">
        <v>377</v>
      </c>
      <c r="AW1428" s="1" t="s">
        <v>11620</v>
      </c>
      <c r="BB1428" s="1" t="s">
        <v>176</v>
      </c>
      <c r="BC1428" s="1" t="s">
        <v>8762</v>
      </c>
      <c r="BD1428" s="1" t="s">
        <v>3024</v>
      </c>
      <c r="BE1428" s="1" t="s">
        <v>12859</v>
      </c>
      <c r="BG1428" s="1" t="s">
        <v>108</v>
      </c>
      <c r="BH1428" s="1" t="s">
        <v>8814</v>
      </c>
      <c r="BI1428" s="1" t="s">
        <v>1568</v>
      </c>
      <c r="BJ1428" s="1" t="s">
        <v>10752</v>
      </c>
      <c r="BK1428" s="1" t="s">
        <v>76</v>
      </c>
      <c r="BL1428" s="1" t="s">
        <v>8908</v>
      </c>
      <c r="BM1428" s="1" t="s">
        <v>2683</v>
      </c>
      <c r="BN1428" s="1" t="s">
        <v>15382</v>
      </c>
      <c r="BO1428" s="1" t="s">
        <v>108</v>
      </c>
      <c r="BP1428" s="1" t="s">
        <v>8814</v>
      </c>
      <c r="BQ1428" s="1" t="s">
        <v>532</v>
      </c>
      <c r="BR1428" s="1" t="s">
        <v>17951</v>
      </c>
      <c r="BS1428" s="1" t="s">
        <v>81</v>
      </c>
      <c r="BT1428" s="1" t="s">
        <v>11611</v>
      </c>
    </row>
    <row r="1429" spans="1:72" ht="13.5" customHeight="1">
      <c r="A1429" s="3" t="str">
        <f>HYPERLINK("http://kyu.snu.ac.kr/sdhj/index.jsp?type=hj/GK14802_00IH_0001_0026.jpg","1723_각북면_26")</f>
        <v>1723_각북면_26</v>
      </c>
      <c r="B1429" s="2">
        <v>1723</v>
      </c>
      <c r="C1429" s="2" t="s">
        <v>17444</v>
      </c>
      <c r="D1429" s="2" t="s">
        <v>17445</v>
      </c>
      <c r="E1429" s="2">
        <v>1428</v>
      </c>
      <c r="F1429" s="1">
        <v>8</v>
      </c>
      <c r="G1429" s="1" t="s">
        <v>3006</v>
      </c>
      <c r="H1429" s="1" t="s">
        <v>8455</v>
      </c>
      <c r="I1429" s="1">
        <v>1</v>
      </c>
      <c r="L1429" s="1">
        <v>2</v>
      </c>
      <c r="M1429" s="2" t="s">
        <v>3022</v>
      </c>
      <c r="N1429" s="2" t="s">
        <v>11015</v>
      </c>
      <c r="S1429" s="1" t="s">
        <v>3025</v>
      </c>
      <c r="T1429" s="1" t="s">
        <v>8719</v>
      </c>
      <c r="Y1429" s="1" t="s">
        <v>3026</v>
      </c>
      <c r="Z1429" s="1" t="s">
        <v>10832</v>
      </c>
      <c r="AC1429" s="1">
        <v>10</v>
      </c>
      <c r="AD1429" s="1" t="s">
        <v>65</v>
      </c>
      <c r="AE1429" s="1" t="s">
        <v>11462</v>
      </c>
      <c r="AF1429" s="1" t="s">
        <v>89</v>
      </c>
      <c r="AG1429" s="1" t="s">
        <v>11488</v>
      </c>
    </row>
    <row r="1430" spans="1:72" ht="13.5" customHeight="1">
      <c r="A1430" s="3" t="str">
        <f>HYPERLINK("http://kyu.snu.ac.kr/sdhj/index.jsp?type=hj/GK14802_00IH_0001_0026.jpg","1723_각북면_26")</f>
        <v>1723_각북면_26</v>
      </c>
      <c r="B1430" s="2">
        <v>1723</v>
      </c>
      <c r="C1430" s="2" t="s">
        <v>17693</v>
      </c>
      <c r="D1430" s="2" t="s">
        <v>17694</v>
      </c>
      <c r="E1430" s="2">
        <v>1429</v>
      </c>
      <c r="F1430" s="1">
        <v>8</v>
      </c>
      <c r="G1430" s="1" t="s">
        <v>3006</v>
      </c>
      <c r="H1430" s="1" t="s">
        <v>8455</v>
      </c>
      <c r="I1430" s="1">
        <v>1</v>
      </c>
      <c r="L1430" s="1">
        <v>3</v>
      </c>
      <c r="M1430" s="2" t="s">
        <v>16219</v>
      </c>
      <c r="N1430" s="2" t="s">
        <v>16220</v>
      </c>
      <c r="T1430" s="1" t="s">
        <v>17809</v>
      </c>
      <c r="U1430" s="1" t="s">
        <v>101</v>
      </c>
      <c r="V1430" s="1" t="s">
        <v>8800</v>
      </c>
      <c r="W1430" s="1" t="s">
        <v>72</v>
      </c>
      <c r="X1430" s="1" t="s">
        <v>9205</v>
      </c>
      <c r="Y1430" s="1" t="s">
        <v>3027</v>
      </c>
      <c r="Z1430" s="1" t="s">
        <v>11014</v>
      </c>
      <c r="AC1430" s="1">
        <v>74</v>
      </c>
      <c r="AD1430" s="1" t="s">
        <v>580</v>
      </c>
      <c r="AE1430" s="1" t="s">
        <v>11457</v>
      </c>
      <c r="AJ1430" s="1" t="s">
        <v>17</v>
      </c>
      <c r="AK1430" s="1" t="s">
        <v>11643</v>
      </c>
      <c r="AL1430" s="1" t="s">
        <v>75</v>
      </c>
      <c r="AM1430" s="1" t="s">
        <v>11565</v>
      </c>
      <c r="AT1430" s="1" t="s">
        <v>98</v>
      </c>
      <c r="AU1430" s="1" t="s">
        <v>11883</v>
      </c>
      <c r="AV1430" s="1" t="s">
        <v>3028</v>
      </c>
      <c r="AW1430" s="1" t="s">
        <v>17952</v>
      </c>
      <c r="BG1430" s="1" t="s">
        <v>98</v>
      </c>
      <c r="BH1430" s="1" t="s">
        <v>11883</v>
      </c>
      <c r="BI1430" s="1" t="s">
        <v>3029</v>
      </c>
      <c r="BJ1430" s="1" t="s">
        <v>13281</v>
      </c>
      <c r="BK1430" s="1" t="s">
        <v>3030</v>
      </c>
      <c r="BL1430" s="1" t="s">
        <v>13463</v>
      </c>
      <c r="BM1430" s="1" t="s">
        <v>3031</v>
      </c>
      <c r="BN1430" s="1" t="s">
        <v>12592</v>
      </c>
      <c r="BO1430" s="1" t="s">
        <v>98</v>
      </c>
      <c r="BP1430" s="1" t="s">
        <v>11883</v>
      </c>
      <c r="BQ1430" s="1" t="s">
        <v>3032</v>
      </c>
      <c r="BR1430" s="1" t="s">
        <v>15462</v>
      </c>
      <c r="BS1430" s="1" t="s">
        <v>1364</v>
      </c>
      <c r="BT1430" s="1" t="s">
        <v>11654</v>
      </c>
    </row>
    <row r="1431" spans="1:72" ht="13.5" customHeight="1">
      <c r="A1431" s="3" t="str">
        <f>HYPERLINK("http://kyu.snu.ac.kr/sdhj/index.jsp?type=hj/GK14802_00IH_0001_0026.jpg","1723_각북면_26")</f>
        <v>1723_각북면_26</v>
      </c>
      <c r="B1431" s="2">
        <v>1723</v>
      </c>
      <c r="C1431" s="2" t="s">
        <v>17953</v>
      </c>
      <c r="D1431" s="2" t="s">
        <v>17954</v>
      </c>
      <c r="E1431" s="2">
        <v>1430</v>
      </c>
      <c r="F1431" s="1">
        <v>8</v>
      </c>
      <c r="G1431" s="1" t="s">
        <v>3006</v>
      </c>
      <c r="H1431" s="1" t="s">
        <v>8455</v>
      </c>
      <c r="I1431" s="1">
        <v>1</v>
      </c>
      <c r="L1431" s="1">
        <v>3</v>
      </c>
      <c r="M1431" s="2" t="s">
        <v>16219</v>
      </c>
      <c r="N1431" s="2" t="s">
        <v>16220</v>
      </c>
      <c r="S1431" s="1" t="s">
        <v>60</v>
      </c>
      <c r="T1431" s="1" t="s">
        <v>8660</v>
      </c>
      <c r="U1431" s="1" t="s">
        <v>101</v>
      </c>
      <c r="V1431" s="1" t="s">
        <v>8800</v>
      </c>
      <c r="Y1431" s="1" t="s">
        <v>3033</v>
      </c>
      <c r="Z1431" s="1" t="s">
        <v>11013</v>
      </c>
      <c r="AC1431" s="1">
        <v>36</v>
      </c>
      <c r="AD1431" s="1" t="s">
        <v>950</v>
      </c>
      <c r="AE1431" s="1" t="s">
        <v>9523</v>
      </c>
    </row>
    <row r="1432" spans="1:72" ht="13.5" customHeight="1">
      <c r="A1432" s="3" t="str">
        <f>HYPERLINK("http://kyu.snu.ac.kr/sdhj/index.jsp?type=hj/GK14802_00IH_0001_0026.jpg","1723_각북면_26")</f>
        <v>1723_각북면_26</v>
      </c>
      <c r="B1432" s="2">
        <v>1723</v>
      </c>
      <c r="C1432" s="2" t="s">
        <v>17491</v>
      </c>
      <c r="D1432" s="2" t="s">
        <v>17492</v>
      </c>
      <c r="E1432" s="2">
        <v>1431</v>
      </c>
      <c r="F1432" s="1">
        <v>8</v>
      </c>
      <c r="G1432" s="1" t="s">
        <v>3006</v>
      </c>
      <c r="H1432" s="1" t="s">
        <v>8455</v>
      </c>
      <c r="I1432" s="1">
        <v>1</v>
      </c>
      <c r="L1432" s="1">
        <v>3</v>
      </c>
      <c r="M1432" s="2" t="s">
        <v>16219</v>
      </c>
      <c r="N1432" s="2" t="s">
        <v>16220</v>
      </c>
      <c r="S1432" s="1" t="s">
        <v>3034</v>
      </c>
      <c r="T1432" s="1" t="s">
        <v>8658</v>
      </c>
      <c r="W1432" s="1" t="s">
        <v>222</v>
      </c>
      <c r="X1432" s="1" t="s">
        <v>9218</v>
      </c>
      <c r="Y1432" s="1" t="s">
        <v>91</v>
      </c>
      <c r="Z1432" s="1" t="s">
        <v>9400</v>
      </c>
      <c r="AC1432" s="1">
        <v>28</v>
      </c>
      <c r="AD1432" s="1" t="s">
        <v>972</v>
      </c>
      <c r="AE1432" s="1" t="s">
        <v>11452</v>
      </c>
    </row>
    <row r="1433" spans="1:72" ht="13.5" customHeight="1">
      <c r="A1433" s="3" t="str">
        <f>HYPERLINK("http://kyu.snu.ac.kr/sdhj/index.jsp?type=hj/GK14802_00IH_0001_0026.jpg","1723_각북면_26")</f>
        <v>1723_각북면_26</v>
      </c>
      <c r="B1433" s="2">
        <v>1723</v>
      </c>
      <c r="C1433" s="2" t="s">
        <v>17491</v>
      </c>
      <c r="D1433" s="2" t="s">
        <v>17492</v>
      </c>
      <c r="E1433" s="2">
        <v>1432</v>
      </c>
      <c r="F1433" s="1">
        <v>8</v>
      </c>
      <c r="G1433" s="1" t="s">
        <v>3006</v>
      </c>
      <c r="H1433" s="1" t="s">
        <v>8455</v>
      </c>
      <c r="I1433" s="1">
        <v>1</v>
      </c>
      <c r="L1433" s="1">
        <v>3</v>
      </c>
      <c r="M1433" s="2" t="s">
        <v>16219</v>
      </c>
      <c r="N1433" s="2" t="s">
        <v>16220</v>
      </c>
      <c r="T1433" s="1" t="s">
        <v>17813</v>
      </c>
      <c r="U1433" s="1" t="s">
        <v>105</v>
      </c>
      <c r="V1433" s="1" t="s">
        <v>8758</v>
      </c>
      <c r="Y1433" s="1" t="s">
        <v>600</v>
      </c>
      <c r="Z1433" s="1" t="s">
        <v>10140</v>
      </c>
      <c r="AC1433" s="1">
        <v>44</v>
      </c>
      <c r="AD1433" s="1" t="s">
        <v>74</v>
      </c>
      <c r="AE1433" s="1" t="s">
        <v>11463</v>
      </c>
      <c r="AT1433" s="1" t="s">
        <v>351</v>
      </c>
      <c r="AU1433" s="1" t="s">
        <v>14998</v>
      </c>
      <c r="AV1433" s="1" t="s">
        <v>3035</v>
      </c>
      <c r="AW1433" s="1" t="s">
        <v>12528</v>
      </c>
      <c r="BB1433" s="1" t="s">
        <v>110</v>
      </c>
      <c r="BC1433" s="1" t="s">
        <v>8789</v>
      </c>
      <c r="BD1433" s="1" t="s">
        <v>1855</v>
      </c>
      <c r="BE1433" s="1" t="s">
        <v>9420</v>
      </c>
    </row>
    <row r="1434" spans="1:72" ht="13.5" customHeight="1">
      <c r="A1434" s="3" t="str">
        <f>HYPERLINK("http://kyu.snu.ac.kr/sdhj/index.jsp?type=hj/GK14802_00IH_0001_0026.jpg","1723_각북면_26")</f>
        <v>1723_각북면_26</v>
      </c>
      <c r="B1434" s="2">
        <v>1723</v>
      </c>
      <c r="C1434" s="2" t="s">
        <v>17491</v>
      </c>
      <c r="D1434" s="2" t="s">
        <v>17492</v>
      </c>
      <c r="E1434" s="2">
        <v>1433</v>
      </c>
      <c r="F1434" s="1">
        <v>8</v>
      </c>
      <c r="G1434" s="1" t="s">
        <v>3006</v>
      </c>
      <c r="H1434" s="1" t="s">
        <v>8455</v>
      </c>
      <c r="I1434" s="1">
        <v>1</v>
      </c>
      <c r="L1434" s="1">
        <v>3</v>
      </c>
      <c r="M1434" s="2" t="s">
        <v>16219</v>
      </c>
      <c r="N1434" s="2" t="s">
        <v>16220</v>
      </c>
      <c r="T1434" s="1" t="s">
        <v>17813</v>
      </c>
      <c r="U1434" s="1" t="s">
        <v>105</v>
      </c>
      <c r="V1434" s="1" t="s">
        <v>8758</v>
      </c>
      <c r="Y1434" s="1" t="s">
        <v>3036</v>
      </c>
      <c r="Z1434" s="1" t="s">
        <v>9644</v>
      </c>
      <c r="AC1434" s="1">
        <v>26</v>
      </c>
      <c r="AD1434" s="1" t="s">
        <v>727</v>
      </c>
      <c r="AE1434" s="1" t="s">
        <v>11485</v>
      </c>
      <c r="AT1434" s="1" t="s">
        <v>351</v>
      </c>
      <c r="AU1434" s="1" t="s">
        <v>14998</v>
      </c>
      <c r="AV1434" s="1" t="s">
        <v>167</v>
      </c>
      <c r="AW1434" s="1" t="s">
        <v>11396</v>
      </c>
      <c r="BB1434" s="1" t="s">
        <v>110</v>
      </c>
      <c r="BC1434" s="1" t="s">
        <v>8789</v>
      </c>
      <c r="BD1434" s="1" t="s">
        <v>3037</v>
      </c>
      <c r="BE1434" s="1" t="s">
        <v>12858</v>
      </c>
    </row>
    <row r="1435" spans="1:72" ht="13.5" customHeight="1">
      <c r="A1435" s="3" t="str">
        <f>HYPERLINK("http://kyu.snu.ac.kr/sdhj/index.jsp?type=hj/GK14802_00IH_0001_0026.jpg","1723_각북면_26")</f>
        <v>1723_각북면_26</v>
      </c>
      <c r="B1435" s="2">
        <v>1723</v>
      </c>
      <c r="C1435" s="2" t="s">
        <v>17491</v>
      </c>
      <c r="D1435" s="2" t="s">
        <v>17492</v>
      </c>
      <c r="E1435" s="2">
        <v>1434</v>
      </c>
      <c r="F1435" s="1">
        <v>8</v>
      </c>
      <c r="G1435" s="1" t="s">
        <v>3006</v>
      </c>
      <c r="H1435" s="1" t="s">
        <v>8455</v>
      </c>
      <c r="I1435" s="1">
        <v>1</v>
      </c>
      <c r="L1435" s="1">
        <v>3</v>
      </c>
      <c r="M1435" s="2" t="s">
        <v>16219</v>
      </c>
      <c r="N1435" s="2" t="s">
        <v>16220</v>
      </c>
      <c r="T1435" s="1" t="s">
        <v>17813</v>
      </c>
      <c r="U1435" s="1" t="s">
        <v>105</v>
      </c>
      <c r="V1435" s="1" t="s">
        <v>8758</v>
      </c>
      <c r="Y1435" s="1" t="s">
        <v>1855</v>
      </c>
      <c r="Z1435" s="1" t="s">
        <v>9420</v>
      </c>
      <c r="AC1435" s="1">
        <v>46</v>
      </c>
      <c r="AT1435" s="1" t="s">
        <v>351</v>
      </c>
      <c r="AU1435" s="1" t="s">
        <v>14998</v>
      </c>
      <c r="AV1435" s="1" t="s">
        <v>3038</v>
      </c>
      <c r="AW1435" s="1" t="s">
        <v>15396</v>
      </c>
      <c r="BB1435" s="1" t="s">
        <v>110</v>
      </c>
      <c r="BC1435" s="1" t="s">
        <v>8789</v>
      </c>
      <c r="BD1435" s="1" t="s">
        <v>3039</v>
      </c>
      <c r="BE1435" s="1" t="s">
        <v>12839</v>
      </c>
    </row>
    <row r="1436" spans="1:72" ht="13.5" customHeight="1">
      <c r="A1436" s="3" t="str">
        <f>HYPERLINK("http://kyu.snu.ac.kr/sdhj/index.jsp?type=hj/GK14802_00IH_0001_0026.jpg","1723_각북면_26")</f>
        <v>1723_각북면_26</v>
      </c>
      <c r="B1436" s="2">
        <v>1723</v>
      </c>
      <c r="C1436" s="2" t="s">
        <v>17181</v>
      </c>
      <c r="D1436" s="2" t="s">
        <v>17182</v>
      </c>
      <c r="E1436" s="2">
        <v>1435</v>
      </c>
      <c r="F1436" s="1">
        <v>8</v>
      </c>
      <c r="G1436" s="1" t="s">
        <v>3006</v>
      </c>
      <c r="H1436" s="1" t="s">
        <v>8455</v>
      </c>
      <c r="I1436" s="1">
        <v>1</v>
      </c>
      <c r="L1436" s="1">
        <v>3</v>
      </c>
      <c r="M1436" s="2" t="s">
        <v>16219</v>
      </c>
      <c r="N1436" s="2" t="s">
        <v>16220</v>
      </c>
      <c r="T1436" s="1" t="s">
        <v>17813</v>
      </c>
      <c r="U1436" s="1" t="s">
        <v>105</v>
      </c>
      <c r="V1436" s="1" t="s">
        <v>8758</v>
      </c>
      <c r="Y1436" s="1" t="s">
        <v>2356</v>
      </c>
      <c r="Z1436" s="1" t="s">
        <v>11012</v>
      </c>
      <c r="AF1436" s="1" t="s">
        <v>3040</v>
      </c>
      <c r="AG1436" s="1" t="s">
        <v>11510</v>
      </c>
    </row>
    <row r="1437" spans="1:72" ht="13.5" customHeight="1">
      <c r="A1437" s="3" t="str">
        <f>HYPERLINK("http://kyu.snu.ac.kr/sdhj/index.jsp?type=hj/GK14802_00IH_0001_0026.jpg","1723_각북면_26")</f>
        <v>1723_각북면_26</v>
      </c>
      <c r="B1437" s="2">
        <v>1723</v>
      </c>
      <c r="C1437" s="2" t="s">
        <v>17491</v>
      </c>
      <c r="D1437" s="2" t="s">
        <v>17492</v>
      </c>
      <c r="E1437" s="2">
        <v>1436</v>
      </c>
      <c r="F1437" s="1">
        <v>8</v>
      </c>
      <c r="G1437" s="1" t="s">
        <v>3006</v>
      </c>
      <c r="H1437" s="1" t="s">
        <v>8455</v>
      </c>
      <c r="I1437" s="1">
        <v>1</v>
      </c>
      <c r="L1437" s="1">
        <v>3</v>
      </c>
      <c r="M1437" s="2" t="s">
        <v>16219</v>
      </c>
      <c r="N1437" s="2" t="s">
        <v>16220</v>
      </c>
      <c r="T1437" s="1" t="s">
        <v>17813</v>
      </c>
      <c r="U1437" s="1" t="s">
        <v>112</v>
      </c>
      <c r="V1437" s="1" t="s">
        <v>8759</v>
      </c>
      <c r="Y1437" s="1" t="s">
        <v>3041</v>
      </c>
      <c r="Z1437" s="1" t="s">
        <v>11011</v>
      </c>
      <c r="AG1437" s="1" t="s">
        <v>17955</v>
      </c>
    </row>
    <row r="1438" spans="1:72" ht="13.5" customHeight="1">
      <c r="A1438" s="3" t="str">
        <f>HYPERLINK("http://kyu.snu.ac.kr/sdhj/index.jsp?type=hj/GK14802_00IH_0001_0026.jpg","1723_각북면_26")</f>
        <v>1723_각북면_26</v>
      </c>
      <c r="B1438" s="2">
        <v>1723</v>
      </c>
      <c r="C1438" s="2" t="s">
        <v>17491</v>
      </c>
      <c r="D1438" s="2" t="s">
        <v>17492</v>
      </c>
      <c r="E1438" s="2">
        <v>1437</v>
      </c>
      <c r="F1438" s="1">
        <v>8</v>
      </c>
      <c r="G1438" s="1" t="s">
        <v>3006</v>
      </c>
      <c r="H1438" s="1" t="s">
        <v>8455</v>
      </c>
      <c r="I1438" s="1">
        <v>1</v>
      </c>
      <c r="L1438" s="1">
        <v>3</v>
      </c>
      <c r="M1438" s="2" t="s">
        <v>16219</v>
      </c>
      <c r="N1438" s="2" t="s">
        <v>16220</v>
      </c>
      <c r="T1438" s="1" t="s">
        <v>17813</v>
      </c>
      <c r="U1438" s="1" t="s">
        <v>112</v>
      </c>
      <c r="V1438" s="1" t="s">
        <v>8759</v>
      </c>
      <c r="Y1438" s="1" t="s">
        <v>3042</v>
      </c>
      <c r="Z1438" s="1" t="s">
        <v>11010</v>
      </c>
      <c r="AF1438" s="1" t="s">
        <v>15180</v>
      </c>
      <c r="AG1438" s="1" t="s">
        <v>15270</v>
      </c>
    </row>
    <row r="1439" spans="1:72" ht="13.5" customHeight="1">
      <c r="A1439" s="3" t="str">
        <f>HYPERLINK("http://kyu.snu.ac.kr/sdhj/index.jsp?type=hj/GK14802_00IH_0001_0026.jpg","1723_각북면_26")</f>
        <v>1723_각북면_26</v>
      </c>
      <c r="B1439" s="2">
        <v>1723</v>
      </c>
      <c r="C1439" s="2" t="s">
        <v>17491</v>
      </c>
      <c r="D1439" s="2" t="s">
        <v>17492</v>
      </c>
      <c r="E1439" s="2">
        <v>1438</v>
      </c>
      <c r="F1439" s="1">
        <v>8</v>
      </c>
      <c r="G1439" s="1" t="s">
        <v>3006</v>
      </c>
      <c r="H1439" s="1" t="s">
        <v>8455</v>
      </c>
      <c r="I1439" s="1">
        <v>1</v>
      </c>
      <c r="L1439" s="1">
        <v>3</v>
      </c>
      <c r="M1439" s="2" t="s">
        <v>16219</v>
      </c>
      <c r="N1439" s="2" t="s">
        <v>16220</v>
      </c>
      <c r="T1439" s="1" t="s">
        <v>17813</v>
      </c>
      <c r="U1439" s="1" t="s">
        <v>112</v>
      </c>
      <c r="V1439" s="1" t="s">
        <v>8759</v>
      </c>
      <c r="Y1439" s="1" t="s">
        <v>1224</v>
      </c>
      <c r="Z1439" s="1" t="s">
        <v>9388</v>
      </c>
      <c r="AF1439" s="1" t="s">
        <v>146</v>
      </c>
      <c r="AG1439" s="1" t="s">
        <v>11495</v>
      </c>
    </row>
    <row r="1440" spans="1:72" ht="13.5" customHeight="1">
      <c r="A1440" s="3" t="str">
        <f>HYPERLINK("http://kyu.snu.ac.kr/sdhj/index.jsp?type=hj/GK14802_00IH_0001_0026.jpg","1723_각북면_26")</f>
        <v>1723_각북면_26</v>
      </c>
      <c r="B1440" s="2">
        <v>1723</v>
      </c>
      <c r="C1440" s="2" t="s">
        <v>17491</v>
      </c>
      <c r="D1440" s="2" t="s">
        <v>17492</v>
      </c>
      <c r="E1440" s="2">
        <v>1439</v>
      </c>
      <c r="F1440" s="1">
        <v>8</v>
      </c>
      <c r="G1440" s="1" t="s">
        <v>3006</v>
      </c>
      <c r="H1440" s="1" t="s">
        <v>8455</v>
      </c>
      <c r="I1440" s="1">
        <v>1</v>
      </c>
      <c r="L1440" s="1">
        <v>3</v>
      </c>
      <c r="M1440" s="2" t="s">
        <v>16219</v>
      </c>
      <c r="N1440" s="2" t="s">
        <v>16220</v>
      </c>
      <c r="T1440" s="1" t="s">
        <v>17813</v>
      </c>
      <c r="U1440" s="1" t="s">
        <v>105</v>
      </c>
      <c r="V1440" s="1" t="s">
        <v>8758</v>
      </c>
      <c r="Y1440" s="1" t="s">
        <v>3043</v>
      </c>
      <c r="Z1440" s="1" t="s">
        <v>10361</v>
      </c>
      <c r="AG1440" s="1" t="s">
        <v>17956</v>
      </c>
      <c r="AI1440" s="1" t="s">
        <v>11627</v>
      </c>
    </row>
    <row r="1441" spans="1:72" ht="13.5" customHeight="1">
      <c r="A1441" s="3" t="str">
        <f>HYPERLINK("http://kyu.snu.ac.kr/sdhj/index.jsp?type=hj/GK14802_00IH_0001_0026.jpg","1723_각북면_26")</f>
        <v>1723_각북면_26</v>
      </c>
      <c r="B1441" s="2">
        <v>1723</v>
      </c>
      <c r="C1441" s="2" t="s">
        <v>17491</v>
      </c>
      <c r="D1441" s="2" t="s">
        <v>17492</v>
      </c>
      <c r="E1441" s="2">
        <v>1440</v>
      </c>
      <c r="F1441" s="1">
        <v>8</v>
      </c>
      <c r="G1441" s="1" t="s">
        <v>3006</v>
      </c>
      <c r="H1441" s="1" t="s">
        <v>8455</v>
      </c>
      <c r="I1441" s="1">
        <v>1</v>
      </c>
      <c r="L1441" s="1">
        <v>3</v>
      </c>
      <c r="M1441" s="2" t="s">
        <v>16219</v>
      </c>
      <c r="N1441" s="2" t="s">
        <v>16220</v>
      </c>
      <c r="T1441" s="1" t="s">
        <v>17813</v>
      </c>
      <c r="U1441" s="1" t="s">
        <v>105</v>
      </c>
      <c r="V1441" s="1" t="s">
        <v>8758</v>
      </c>
      <c r="Y1441" s="1" t="s">
        <v>3044</v>
      </c>
      <c r="Z1441" s="1" t="s">
        <v>11009</v>
      </c>
      <c r="AG1441" s="1" t="s">
        <v>17956</v>
      </c>
      <c r="AI1441" s="1" t="s">
        <v>11627</v>
      </c>
    </row>
    <row r="1442" spans="1:72" ht="13.5" customHeight="1">
      <c r="A1442" s="3" t="str">
        <f>HYPERLINK("http://kyu.snu.ac.kr/sdhj/index.jsp?type=hj/GK14802_00IH_0001_0026.jpg","1723_각북면_26")</f>
        <v>1723_각북면_26</v>
      </c>
      <c r="B1442" s="2">
        <v>1723</v>
      </c>
      <c r="C1442" s="2" t="s">
        <v>17491</v>
      </c>
      <c r="D1442" s="2" t="s">
        <v>17492</v>
      </c>
      <c r="E1442" s="2">
        <v>1441</v>
      </c>
      <c r="F1442" s="1">
        <v>8</v>
      </c>
      <c r="G1442" s="1" t="s">
        <v>3006</v>
      </c>
      <c r="H1442" s="1" t="s">
        <v>8455</v>
      </c>
      <c r="I1442" s="1">
        <v>1</v>
      </c>
      <c r="L1442" s="1">
        <v>3</v>
      </c>
      <c r="M1442" s="2" t="s">
        <v>16219</v>
      </c>
      <c r="N1442" s="2" t="s">
        <v>16220</v>
      </c>
      <c r="T1442" s="1" t="s">
        <v>17813</v>
      </c>
      <c r="U1442" s="1" t="s">
        <v>105</v>
      </c>
      <c r="V1442" s="1" t="s">
        <v>8758</v>
      </c>
      <c r="Y1442" s="1" t="s">
        <v>1933</v>
      </c>
      <c r="Z1442" s="1" t="s">
        <v>10807</v>
      </c>
      <c r="AG1442" s="1" t="s">
        <v>17956</v>
      </c>
      <c r="AI1442" s="1" t="s">
        <v>11627</v>
      </c>
    </row>
    <row r="1443" spans="1:72" ht="13.5" customHeight="1">
      <c r="A1443" s="3" t="str">
        <f>HYPERLINK("http://kyu.snu.ac.kr/sdhj/index.jsp?type=hj/GK14802_00IH_0001_0026.jpg","1723_각북면_26")</f>
        <v>1723_각북면_26</v>
      </c>
      <c r="B1443" s="2">
        <v>1723</v>
      </c>
      <c r="C1443" s="2" t="s">
        <v>17491</v>
      </c>
      <c r="D1443" s="2" t="s">
        <v>17492</v>
      </c>
      <c r="E1443" s="2">
        <v>1442</v>
      </c>
      <c r="F1443" s="1">
        <v>8</v>
      </c>
      <c r="G1443" s="1" t="s">
        <v>3006</v>
      </c>
      <c r="H1443" s="1" t="s">
        <v>8455</v>
      </c>
      <c r="I1443" s="1">
        <v>1</v>
      </c>
      <c r="L1443" s="1">
        <v>3</v>
      </c>
      <c r="M1443" s="2" t="s">
        <v>16219</v>
      </c>
      <c r="N1443" s="2" t="s">
        <v>16220</v>
      </c>
      <c r="T1443" s="1" t="s">
        <v>17813</v>
      </c>
      <c r="U1443" s="1" t="s">
        <v>105</v>
      </c>
      <c r="V1443" s="1" t="s">
        <v>8758</v>
      </c>
      <c r="Y1443" s="1" t="s">
        <v>3045</v>
      </c>
      <c r="Z1443" s="1" t="s">
        <v>10350</v>
      </c>
      <c r="AG1443" s="1" t="s">
        <v>17956</v>
      </c>
      <c r="AI1443" s="1" t="s">
        <v>11627</v>
      </c>
    </row>
    <row r="1444" spans="1:72" ht="13.5" customHeight="1">
      <c r="A1444" s="3" t="str">
        <f>HYPERLINK("http://kyu.snu.ac.kr/sdhj/index.jsp?type=hj/GK14802_00IH_0001_0026.jpg","1723_각북면_26")</f>
        <v>1723_각북면_26</v>
      </c>
      <c r="B1444" s="2">
        <v>1723</v>
      </c>
      <c r="C1444" s="2" t="s">
        <v>17491</v>
      </c>
      <c r="D1444" s="2" t="s">
        <v>17492</v>
      </c>
      <c r="E1444" s="2">
        <v>1443</v>
      </c>
      <c r="F1444" s="1">
        <v>8</v>
      </c>
      <c r="G1444" s="1" t="s">
        <v>3006</v>
      </c>
      <c r="H1444" s="1" t="s">
        <v>8455</v>
      </c>
      <c r="I1444" s="1">
        <v>1</v>
      </c>
      <c r="L1444" s="1">
        <v>3</v>
      </c>
      <c r="M1444" s="2" t="s">
        <v>16219</v>
      </c>
      <c r="N1444" s="2" t="s">
        <v>16220</v>
      </c>
      <c r="T1444" s="1" t="s">
        <v>17813</v>
      </c>
      <c r="U1444" s="1" t="s">
        <v>112</v>
      </c>
      <c r="V1444" s="1" t="s">
        <v>8759</v>
      </c>
      <c r="Y1444" s="1" t="s">
        <v>3046</v>
      </c>
      <c r="Z1444" s="1" t="s">
        <v>11008</v>
      </c>
      <c r="AG1444" s="1" t="s">
        <v>17956</v>
      </c>
      <c r="AI1444" s="1" t="s">
        <v>11627</v>
      </c>
    </row>
    <row r="1445" spans="1:72" ht="13.5" customHeight="1">
      <c r="A1445" s="3" t="str">
        <f>HYPERLINK("http://kyu.snu.ac.kr/sdhj/index.jsp?type=hj/GK14802_00IH_0001_0026.jpg","1723_각북면_26")</f>
        <v>1723_각북면_26</v>
      </c>
      <c r="B1445" s="2">
        <v>1723</v>
      </c>
      <c r="C1445" s="2" t="s">
        <v>17491</v>
      </c>
      <c r="D1445" s="2" t="s">
        <v>17492</v>
      </c>
      <c r="E1445" s="2">
        <v>1444</v>
      </c>
      <c r="F1445" s="1">
        <v>8</v>
      </c>
      <c r="G1445" s="1" t="s">
        <v>3006</v>
      </c>
      <c r="H1445" s="1" t="s">
        <v>8455</v>
      </c>
      <c r="I1445" s="1">
        <v>1</v>
      </c>
      <c r="L1445" s="1">
        <v>3</v>
      </c>
      <c r="M1445" s="2" t="s">
        <v>16219</v>
      </c>
      <c r="N1445" s="2" t="s">
        <v>16220</v>
      </c>
      <c r="T1445" s="1" t="s">
        <v>17813</v>
      </c>
      <c r="U1445" s="1" t="s">
        <v>105</v>
      </c>
      <c r="V1445" s="1" t="s">
        <v>8758</v>
      </c>
      <c r="Y1445" s="1" t="s">
        <v>3047</v>
      </c>
      <c r="Z1445" s="1" t="s">
        <v>11007</v>
      </c>
      <c r="AF1445" s="1" t="s">
        <v>15130</v>
      </c>
      <c r="AG1445" s="1" t="s">
        <v>15216</v>
      </c>
      <c r="AH1445" s="1" t="s">
        <v>3048</v>
      </c>
      <c r="AI1445" s="1" t="s">
        <v>11627</v>
      </c>
    </row>
    <row r="1446" spans="1:72" ht="13.5" customHeight="1">
      <c r="A1446" s="3" t="str">
        <f>HYPERLINK("http://kyu.snu.ac.kr/sdhj/index.jsp?type=hj/GK14802_00IH_0001_0026.jpg","1723_각북면_26")</f>
        <v>1723_각북면_26</v>
      </c>
      <c r="B1446" s="2">
        <v>1723</v>
      </c>
      <c r="C1446" s="2" t="s">
        <v>17491</v>
      </c>
      <c r="D1446" s="2" t="s">
        <v>17492</v>
      </c>
      <c r="E1446" s="2">
        <v>1445</v>
      </c>
      <c r="F1446" s="1">
        <v>8</v>
      </c>
      <c r="G1446" s="1" t="s">
        <v>3006</v>
      </c>
      <c r="H1446" s="1" t="s">
        <v>8455</v>
      </c>
      <c r="I1446" s="1">
        <v>1</v>
      </c>
      <c r="L1446" s="1">
        <v>4</v>
      </c>
      <c r="M1446" s="2" t="s">
        <v>3049</v>
      </c>
      <c r="N1446" s="2" t="s">
        <v>11006</v>
      </c>
      <c r="T1446" s="1" t="s">
        <v>17178</v>
      </c>
      <c r="U1446" s="1" t="s">
        <v>108</v>
      </c>
      <c r="V1446" s="1" t="s">
        <v>8814</v>
      </c>
      <c r="Y1446" s="1" t="s">
        <v>3049</v>
      </c>
      <c r="Z1446" s="1" t="s">
        <v>11006</v>
      </c>
      <c r="AC1446" s="1">
        <v>82</v>
      </c>
      <c r="AD1446" s="1" t="s">
        <v>143</v>
      </c>
      <c r="AE1446" s="1" t="s">
        <v>11451</v>
      </c>
      <c r="AJ1446" s="1" t="s">
        <v>17</v>
      </c>
      <c r="AK1446" s="1" t="s">
        <v>11643</v>
      </c>
      <c r="AL1446" s="1" t="s">
        <v>75</v>
      </c>
      <c r="AM1446" s="1" t="s">
        <v>11565</v>
      </c>
      <c r="AN1446" s="1" t="s">
        <v>330</v>
      </c>
      <c r="AO1446" s="1" t="s">
        <v>9854</v>
      </c>
      <c r="AR1446" s="1" t="s">
        <v>8285</v>
      </c>
      <c r="AS1446" s="1" t="s">
        <v>11840</v>
      </c>
      <c r="AT1446" s="1" t="s">
        <v>76</v>
      </c>
      <c r="AU1446" s="1" t="s">
        <v>8908</v>
      </c>
      <c r="AV1446" s="1" t="s">
        <v>995</v>
      </c>
      <c r="AW1446" s="1" t="s">
        <v>12087</v>
      </c>
      <c r="BB1446" s="1" t="s">
        <v>110</v>
      </c>
      <c r="BC1446" s="1" t="s">
        <v>8789</v>
      </c>
      <c r="BD1446" s="1" t="s">
        <v>3050</v>
      </c>
      <c r="BE1446" s="1" t="s">
        <v>12842</v>
      </c>
      <c r="BG1446" s="1" t="s">
        <v>76</v>
      </c>
      <c r="BH1446" s="1" t="s">
        <v>8908</v>
      </c>
      <c r="BI1446" s="1" t="s">
        <v>3051</v>
      </c>
      <c r="BJ1446" s="1" t="s">
        <v>10139</v>
      </c>
      <c r="BK1446" s="1" t="s">
        <v>76</v>
      </c>
      <c r="BL1446" s="1" t="s">
        <v>8908</v>
      </c>
      <c r="BM1446" s="1" t="s">
        <v>1228</v>
      </c>
      <c r="BN1446" s="1" t="s">
        <v>9586</v>
      </c>
      <c r="BO1446" s="1" t="s">
        <v>2051</v>
      </c>
      <c r="BP1446" s="1" t="s">
        <v>11725</v>
      </c>
      <c r="BQ1446" s="1" t="s">
        <v>3052</v>
      </c>
      <c r="BR1446" s="1" t="s">
        <v>14258</v>
      </c>
      <c r="BS1446" s="1" t="s">
        <v>75</v>
      </c>
      <c r="BT1446" s="1" t="s">
        <v>11565</v>
      </c>
    </row>
    <row r="1447" spans="1:72" ht="13.5" customHeight="1">
      <c r="A1447" s="3" t="str">
        <f>HYPERLINK("http://kyu.snu.ac.kr/sdhj/index.jsp?type=hj/GK14802_00IH_0001_0026.jpg","1723_각북면_26")</f>
        <v>1723_각북면_26</v>
      </c>
      <c r="B1447" s="2">
        <v>1723</v>
      </c>
      <c r="C1447" s="2" t="s">
        <v>17027</v>
      </c>
      <c r="D1447" s="2" t="s">
        <v>17028</v>
      </c>
      <c r="E1447" s="2">
        <v>1446</v>
      </c>
      <c r="F1447" s="1">
        <v>8</v>
      </c>
      <c r="G1447" s="1" t="s">
        <v>3006</v>
      </c>
      <c r="H1447" s="1" t="s">
        <v>8455</v>
      </c>
      <c r="I1447" s="1">
        <v>1</v>
      </c>
      <c r="L1447" s="1">
        <v>4</v>
      </c>
      <c r="M1447" s="2" t="s">
        <v>3049</v>
      </c>
      <c r="N1447" s="2" t="s">
        <v>11006</v>
      </c>
      <c r="S1447" s="1" t="s">
        <v>49</v>
      </c>
      <c r="T1447" s="1" t="s">
        <v>241</v>
      </c>
      <c r="U1447" s="1" t="s">
        <v>171</v>
      </c>
      <c r="V1447" s="1" t="s">
        <v>14995</v>
      </c>
      <c r="W1447" s="1" t="s">
        <v>82</v>
      </c>
      <c r="X1447" s="1" t="s">
        <v>17272</v>
      </c>
      <c r="Y1447" s="1" t="s">
        <v>2540</v>
      </c>
      <c r="Z1447" s="1" t="s">
        <v>9463</v>
      </c>
      <c r="AC1447" s="1">
        <v>74</v>
      </c>
      <c r="AD1447" s="1" t="s">
        <v>580</v>
      </c>
      <c r="AE1447" s="1" t="s">
        <v>11457</v>
      </c>
      <c r="AJ1447" s="1" t="s">
        <v>17</v>
      </c>
      <c r="AK1447" s="1" t="s">
        <v>11643</v>
      </c>
      <c r="AL1447" s="1" t="s">
        <v>1364</v>
      </c>
      <c r="AM1447" s="1" t="s">
        <v>11654</v>
      </c>
      <c r="AT1447" s="1" t="s">
        <v>76</v>
      </c>
      <c r="AU1447" s="1" t="s">
        <v>8908</v>
      </c>
      <c r="AV1447" s="1" t="s">
        <v>1232</v>
      </c>
      <c r="AW1447" s="1" t="s">
        <v>12527</v>
      </c>
      <c r="BG1447" s="1" t="s">
        <v>76</v>
      </c>
      <c r="BH1447" s="1" t="s">
        <v>8908</v>
      </c>
      <c r="BI1447" s="1" t="s">
        <v>3053</v>
      </c>
      <c r="BJ1447" s="1" t="s">
        <v>13282</v>
      </c>
      <c r="BK1447" s="1" t="s">
        <v>76</v>
      </c>
      <c r="BL1447" s="1" t="s">
        <v>8908</v>
      </c>
      <c r="BM1447" s="1" t="s">
        <v>3054</v>
      </c>
      <c r="BN1447" s="1" t="s">
        <v>13751</v>
      </c>
      <c r="BO1447" s="1" t="s">
        <v>2764</v>
      </c>
      <c r="BP1447" s="1" t="s">
        <v>8967</v>
      </c>
      <c r="BQ1447" s="1" t="s">
        <v>3055</v>
      </c>
      <c r="BR1447" s="1" t="s">
        <v>15522</v>
      </c>
      <c r="BS1447" s="1" t="s">
        <v>42</v>
      </c>
      <c r="BT1447" s="1" t="s">
        <v>15289</v>
      </c>
    </row>
    <row r="1448" spans="1:72" ht="13.5" customHeight="1">
      <c r="A1448" s="3" t="str">
        <f>HYPERLINK("http://kyu.snu.ac.kr/sdhj/index.jsp?type=hj/GK14802_00IH_0001_0026.jpg","1723_각북면_26")</f>
        <v>1723_각북면_26</v>
      </c>
      <c r="B1448" s="2">
        <v>1723</v>
      </c>
      <c r="C1448" s="2" t="s">
        <v>17033</v>
      </c>
      <c r="D1448" s="2" t="s">
        <v>17034</v>
      </c>
      <c r="E1448" s="2">
        <v>1447</v>
      </c>
      <c r="F1448" s="1">
        <v>8</v>
      </c>
      <c r="G1448" s="1" t="s">
        <v>3006</v>
      </c>
      <c r="H1448" s="1" t="s">
        <v>8455</v>
      </c>
      <c r="I1448" s="1">
        <v>1</v>
      </c>
      <c r="L1448" s="1">
        <v>5</v>
      </c>
      <c r="M1448" s="2" t="s">
        <v>16221</v>
      </c>
      <c r="N1448" s="2" t="s">
        <v>16222</v>
      </c>
      <c r="T1448" s="1" t="s">
        <v>17957</v>
      </c>
      <c r="U1448" s="1" t="s">
        <v>101</v>
      </c>
      <c r="V1448" s="1" t="s">
        <v>8800</v>
      </c>
      <c r="W1448" s="1" t="s">
        <v>72</v>
      </c>
      <c r="X1448" s="1" t="s">
        <v>9205</v>
      </c>
      <c r="Y1448" s="1" t="s">
        <v>3056</v>
      </c>
      <c r="Z1448" s="1" t="s">
        <v>11005</v>
      </c>
      <c r="AC1448" s="1">
        <v>28</v>
      </c>
      <c r="AD1448" s="1" t="s">
        <v>972</v>
      </c>
      <c r="AE1448" s="1" t="s">
        <v>11452</v>
      </c>
      <c r="AJ1448" s="1" t="s">
        <v>17</v>
      </c>
      <c r="AK1448" s="1" t="s">
        <v>11643</v>
      </c>
      <c r="AL1448" s="1" t="s">
        <v>75</v>
      </c>
      <c r="AM1448" s="1" t="s">
        <v>11565</v>
      </c>
      <c r="AT1448" s="1" t="s">
        <v>98</v>
      </c>
      <c r="AU1448" s="1" t="s">
        <v>11883</v>
      </c>
      <c r="AV1448" s="1" t="s">
        <v>3057</v>
      </c>
      <c r="AW1448" s="1" t="s">
        <v>12526</v>
      </c>
      <c r="BG1448" s="1" t="s">
        <v>98</v>
      </c>
      <c r="BH1448" s="1" t="s">
        <v>11883</v>
      </c>
      <c r="BI1448" s="1" t="s">
        <v>3028</v>
      </c>
      <c r="BJ1448" s="1" t="s">
        <v>17958</v>
      </c>
      <c r="BK1448" s="1" t="s">
        <v>98</v>
      </c>
      <c r="BL1448" s="1" t="s">
        <v>11883</v>
      </c>
      <c r="BM1448" s="1" t="s">
        <v>3029</v>
      </c>
      <c r="BN1448" s="1" t="s">
        <v>13281</v>
      </c>
      <c r="BO1448" s="1" t="s">
        <v>3058</v>
      </c>
      <c r="BP1448" s="1" t="s">
        <v>15018</v>
      </c>
      <c r="BQ1448" s="1" t="s">
        <v>3059</v>
      </c>
      <c r="BR1448" s="1" t="s">
        <v>14424</v>
      </c>
      <c r="BS1448" s="1" t="s">
        <v>329</v>
      </c>
      <c r="BT1448" s="1" t="s">
        <v>11551</v>
      </c>
    </row>
    <row r="1449" spans="1:72" ht="13.5" customHeight="1">
      <c r="A1449" s="3" t="str">
        <f>HYPERLINK("http://kyu.snu.ac.kr/sdhj/index.jsp?type=hj/GK14802_00IH_0001_0026.jpg","1723_각북면_26")</f>
        <v>1723_각북면_26</v>
      </c>
      <c r="B1449" s="2">
        <v>1723</v>
      </c>
      <c r="C1449" s="2" t="s">
        <v>17845</v>
      </c>
      <c r="D1449" s="2" t="s">
        <v>17846</v>
      </c>
      <c r="E1449" s="2">
        <v>1448</v>
      </c>
      <c r="F1449" s="1">
        <v>8</v>
      </c>
      <c r="G1449" s="1" t="s">
        <v>3006</v>
      </c>
      <c r="H1449" s="1" t="s">
        <v>8455</v>
      </c>
      <c r="I1449" s="1">
        <v>1</v>
      </c>
      <c r="L1449" s="1">
        <v>5</v>
      </c>
      <c r="M1449" s="2" t="s">
        <v>16221</v>
      </c>
      <c r="N1449" s="2" t="s">
        <v>16222</v>
      </c>
      <c r="T1449" s="1" t="s">
        <v>17959</v>
      </c>
      <c r="U1449" s="1" t="s">
        <v>105</v>
      </c>
      <c r="V1449" s="1" t="s">
        <v>8758</v>
      </c>
      <c r="Y1449" s="1" t="s">
        <v>3060</v>
      </c>
      <c r="Z1449" s="1" t="s">
        <v>9389</v>
      </c>
      <c r="AG1449" s="1" t="s">
        <v>17960</v>
      </c>
    </row>
    <row r="1450" spans="1:72" ht="13.5" customHeight="1">
      <c r="A1450" s="3" t="str">
        <f>HYPERLINK("http://kyu.snu.ac.kr/sdhj/index.jsp?type=hj/GK14802_00IH_0001_0026.jpg","1723_각북면_26")</f>
        <v>1723_각북면_26</v>
      </c>
      <c r="B1450" s="2">
        <v>1723</v>
      </c>
      <c r="C1450" s="2" t="s">
        <v>17961</v>
      </c>
      <c r="D1450" s="2" t="s">
        <v>17962</v>
      </c>
      <c r="E1450" s="2">
        <v>1449</v>
      </c>
      <c r="F1450" s="1">
        <v>8</v>
      </c>
      <c r="G1450" s="1" t="s">
        <v>3006</v>
      </c>
      <c r="H1450" s="1" t="s">
        <v>8455</v>
      </c>
      <c r="I1450" s="1">
        <v>1</v>
      </c>
      <c r="L1450" s="1">
        <v>5</v>
      </c>
      <c r="M1450" s="2" t="s">
        <v>16221</v>
      </c>
      <c r="N1450" s="2" t="s">
        <v>16222</v>
      </c>
      <c r="T1450" s="1" t="s">
        <v>17959</v>
      </c>
      <c r="U1450" s="1" t="s">
        <v>105</v>
      </c>
      <c r="V1450" s="1" t="s">
        <v>8758</v>
      </c>
      <c r="Y1450" s="1" t="s">
        <v>8286</v>
      </c>
      <c r="Z1450" s="1" t="s">
        <v>9729</v>
      </c>
      <c r="AF1450" s="1" t="s">
        <v>15177</v>
      </c>
      <c r="AG1450" s="1" t="s">
        <v>15267</v>
      </c>
    </row>
    <row r="1451" spans="1:72" ht="13.5" customHeight="1">
      <c r="A1451" s="3" t="str">
        <f>HYPERLINK("http://kyu.snu.ac.kr/sdhj/index.jsp?type=hj/GK14802_00IH_0001_0026.jpg","1723_각북면_26")</f>
        <v>1723_각북면_26</v>
      </c>
      <c r="B1451" s="2">
        <v>1723</v>
      </c>
      <c r="C1451" s="2" t="s">
        <v>17961</v>
      </c>
      <c r="D1451" s="2" t="s">
        <v>17962</v>
      </c>
      <c r="E1451" s="2">
        <v>1450</v>
      </c>
      <c r="F1451" s="1">
        <v>8</v>
      </c>
      <c r="G1451" s="1" t="s">
        <v>3006</v>
      </c>
      <c r="H1451" s="1" t="s">
        <v>8455</v>
      </c>
      <c r="I1451" s="1">
        <v>2</v>
      </c>
      <c r="J1451" s="1" t="s">
        <v>3061</v>
      </c>
      <c r="K1451" s="1" t="s">
        <v>8569</v>
      </c>
      <c r="L1451" s="1">
        <v>1</v>
      </c>
      <c r="M1451" s="2" t="s">
        <v>3061</v>
      </c>
      <c r="N1451" s="2" t="s">
        <v>8569</v>
      </c>
      <c r="T1451" s="1" t="s">
        <v>17232</v>
      </c>
      <c r="U1451" s="1" t="s">
        <v>829</v>
      </c>
      <c r="V1451" s="1" t="s">
        <v>8797</v>
      </c>
      <c r="W1451" s="1" t="s">
        <v>617</v>
      </c>
      <c r="X1451" s="1" t="s">
        <v>9203</v>
      </c>
      <c r="Y1451" s="1" t="s">
        <v>3062</v>
      </c>
      <c r="Z1451" s="1" t="s">
        <v>9730</v>
      </c>
      <c r="AC1451" s="1">
        <v>53</v>
      </c>
      <c r="AD1451" s="1" t="s">
        <v>559</v>
      </c>
      <c r="AE1451" s="1" t="s">
        <v>11384</v>
      </c>
      <c r="AJ1451" s="1" t="s">
        <v>17</v>
      </c>
      <c r="AK1451" s="1" t="s">
        <v>11643</v>
      </c>
      <c r="AL1451" s="1" t="s">
        <v>648</v>
      </c>
      <c r="AM1451" s="1" t="s">
        <v>11650</v>
      </c>
      <c r="AT1451" s="1" t="s">
        <v>202</v>
      </c>
      <c r="AU1451" s="1" t="s">
        <v>8811</v>
      </c>
      <c r="AV1451" s="1" t="s">
        <v>532</v>
      </c>
      <c r="AW1451" s="1" t="s">
        <v>10563</v>
      </c>
      <c r="BG1451" s="1" t="s">
        <v>202</v>
      </c>
      <c r="BH1451" s="1" t="s">
        <v>8811</v>
      </c>
      <c r="BI1451" s="1" t="s">
        <v>3063</v>
      </c>
      <c r="BJ1451" s="1" t="s">
        <v>13278</v>
      </c>
      <c r="BK1451" s="1" t="s">
        <v>76</v>
      </c>
      <c r="BL1451" s="1" t="s">
        <v>8908</v>
      </c>
      <c r="BM1451" s="1" t="s">
        <v>3064</v>
      </c>
      <c r="BN1451" s="1" t="s">
        <v>13078</v>
      </c>
      <c r="BO1451" s="1" t="s">
        <v>1108</v>
      </c>
      <c r="BP1451" s="1" t="s">
        <v>11907</v>
      </c>
      <c r="BQ1451" s="1" t="s">
        <v>3065</v>
      </c>
      <c r="BR1451" s="1" t="s">
        <v>14134</v>
      </c>
      <c r="BS1451" s="1" t="s">
        <v>75</v>
      </c>
      <c r="BT1451" s="1" t="s">
        <v>11565</v>
      </c>
    </row>
    <row r="1452" spans="1:72" ht="13.5" customHeight="1">
      <c r="A1452" s="3" t="str">
        <f>HYPERLINK("http://kyu.snu.ac.kr/sdhj/index.jsp?type=hj/GK14802_00IH_0001_0026.jpg","1723_각북면_26")</f>
        <v>1723_각북면_26</v>
      </c>
      <c r="B1452" s="2">
        <v>1723</v>
      </c>
      <c r="C1452" s="2" t="s">
        <v>17071</v>
      </c>
      <c r="D1452" s="2" t="s">
        <v>17072</v>
      </c>
      <c r="E1452" s="2">
        <v>1451</v>
      </c>
      <c r="F1452" s="1">
        <v>8</v>
      </c>
      <c r="G1452" s="1" t="s">
        <v>3006</v>
      </c>
      <c r="H1452" s="1" t="s">
        <v>8455</v>
      </c>
      <c r="I1452" s="1">
        <v>2</v>
      </c>
      <c r="L1452" s="1">
        <v>1</v>
      </c>
      <c r="M1452" s="2" t="s">
        <v>3061</v>
      </c>
      <c r="N1452" s="2" t="s">
        <v>8569</v>
      </c>
      <c r="S1452" s="1" t="s">
        <v>49</v>
      </c>
      <c r="T1452" s="1" t="s">
        <v>241</v>
      </c>
      <c r="W1452" s="1" t="s">
        <v>3066</v>
      </c>
      <c r="X1452" s="1" t="s">
        <v>9210</v>
      </c>
      <c r="Y1452" s="1" t="s">
        <v>51</v>
      </c>
      <c r="Z1452" s="1" t="s">
        <v>9254</v>
      </c>
      <c r="AC1452" s="1">
        <v>47</v>
      </c>
      <c r="AD1452" s="1" t="s">
        <v>223</v>
      </c>
      <c r="AE1452" s="1" t="s">
        <v>11481</v>
      </c>
      <c r="AJ1452" s="1" t="s">
        <v>17</v>
      </c>
      <c r="AK1452" s="1" t="s">
        <v>11643</v>
      </c>
      <c r="AL1452" s="1" t="s">
        <v>3067</v>
      </c>
      <c r="AM1452" s="1" t="s">
        <v>11698</v>
      </c>
      <c r="AT1452" s="1" t="s">
        <v>76</v>
      </c>
      <c r="AU1452" s="1" t="s">
        <v>8908</v>
      </c>
      <c r="AV1452" s="1" t="s">
        <v>3068</v>
      </c>
      <c r="AW1452" s="1" t="s">
        <v>12525</v>
      </c>
      <c r="BG1452" s="1" t="s">
        <v>76</v>
      </c>
      <c r="BH1452" s="1" t="s">
        <v>8908</v>
      </c>
      <c r="BI1452" s="1" t="s">
        <v>2683</v>
      </c>
      <c r="BJ1452" s="1" t="s">
        <v>15382</v>
      </c>
      <c r="BK1452" s="1" t="s">
        <v>202</v>
      </c>
      <c r="BL1452" s="1" t="s">
        <v>8811</v>
      </c>
      <c r="BM1452" s="1" t="s">
        <v>529</v>
      </c>
      <c r="BN1452" s="1" t="s">
        <v>10146</v>
      </c>
      <c r="BO1452" s="1" t="s">
        <v>76</v>
      </c>
      <c r="BP1452" s="1" t="s">
        <v>8908</v>
      </c>
      <c r="BQ1452" s="1" t="s">
        <v>3069</v>
      </c>
      <c r="BR1452" s="1" t="s">
        <v>15767</v>
      </c>
      <c r="BS1452" s="1" t="s">
        <v>196</v>
      </c>
      <c r="BT1452" s="1" t="s">
        <v>11624</v>
      </c>
    </row>
    <row r="1453" spans="1:72" ht="13.5" customHeight="1">
      <c r="A1453" s="3" t="str">
        <f>HYPERLINK("http://kyu.snu.ac.kr/sdhj/index.jsp?type=hj/GK14802_00IH_0001_0026.jpg","1723_각북면_26")</f>
        <v>1723_각북면_26</v>
      </c>
      <c r="B1453" s="2">
        <v>1723</v>
      </c>
      <c r="C1453" s="2" t="s">
        <v>17108</v>
      </c>
      <c r="D1453" s="2" t="s">
        <v>17109</v>
      </c>
      <c r="E1453" s="2">
        <v>1452</v>
      </c>
      <c r="F1453" s="1">
        <v>8</v>
      </c>
      <c r="G1453" s="1" t="s">
        <v>3006</v>
      </c>
      <c r="H1453" s="1" t="s">
        <v>8455</v>
      </c>
      <c r="I1453" s="1">
        <v>2</v>
      </c>
      <c r="L1453" s="1">
        <v>1</v>
      </c>
      <c r="M1453" s="2" t="s">
        <v>3061</v>
      </c>
      <c r="N1453" s="2" t="s">
        <v>8569</v>
      </c>
      <c r="S1453" s="1" t="s">
        <v>60</v>
      </c>
      <c r="T1453" s="1" t="s">
        <v>8660</v>
      </c>
      <c r="U1453" s="1" t="s">
        <v>3070</v>
      </c>
      <c r="V1453" s="1" t="s">
        <v>9084</v>
      </c>
      <c r="Y1453" s="1" t="s">
        <v>3071</v>
      </c>
      <c r="Z1453" s="1" t="s">
        <v>10955</v>
      </c>
      <c r="AC1453" s="1">
        <v>24</v>
      </c>
      <c r="AD1453" s="1" t="s">
        <v>256</v>
      </c>
      <c r="AE1453" s="1" t="s">
        <v>11459</v>
      </c>
    </row>
    <row r="1454" spans="1:72" ht="13.5" customHeight="1">
      <c r="A1454" s="3" t="str">
        <f>HYPERLINK("http://kyu.snu.ac.kr/sdhj/index.jsp?type=hj/GK14802_00IH_0001_0026.jpg","1723_각북면_26")</f>
        <v>1723_각북면_26</v>
      </c>
      <c r="B1454" s="2">
        <v>1723</v>
      </c>
      <c r="C1454" s="2" t="s">
        <v>17233</v>
      </c>
      <c r="D1454" s="2" t="s">
        <v>17234</v>
      </c>
      <c r="E1454" s="2">
        <v>1453</v>
      </c>
      <c r="F1454" s="1">
        <v>8</v>
      </c>
      <c r="G1454" s="1" t="s">
        <v>3006</v>
      </c>
      <c r="H1454" s="1" t="s">
        <v>8455</v>
      </c>
      <c r="I1454" s="1">
        <v>2</v>
      </c>
      <c r="L1454" s="1">
        <v>1</v>
      </c>
      <c r="M1454" s="2" t="s">
        <v>3061</v>
      </c>
      <c r="N1454" s="2" t="s">
        <v>8569</v>
      </c>
      <c r="S1454" s="1" t="s">
        <v>67</v>
      </c>
      <c r="T1454" s="1" t="s">
        <v>2699</v>
      </c>
      <c r="Y1454" s="1" t="s">
        <v>3072</v>
      </c>
      <c r="Z1454" s="1" t="s">
        <v>9364</v>
      </c>
      <c r="AC1454" s="1">
        <v>15</v>
      </c>
      <c r="AD1454" s="1" t="s">
        <v>336</v>
      </c>
      <c r="AE1454" s="1" t="s">
        <v>11456</v>
      </c>
    </row>
    <row r="1455" spans="1:72" ht="13.5" customHeight="1">
      <c r="A1455" s="3" t="str">
        <f>HYPERLINK("http://kyu.snu.ac.kr/sdhj/index.jsp?type=hj/GK14802_00IH_0001_0026.jpg","1723_각북면_26")</f>
        <v>1723_각북면_26</v>
      </c>
      <c r="B1455" s="2">
        <v>1723</v>
      </c>
      <c r="C1455" s="2" t="s">
        <v>17233</v>
      </c>
      <c r="D1455" s="2" t="s">
        <v>17234</v>
      </c>
      <c r="E1455" s="2">
        <v>1454</v>
      </c>
      <c r="F1455" s="1">
        <v>8</v>
      </c>
      <c r="G1455" s="1" t="s">
        <v>3006</v>
      </c>
      <c r="H1455" s="1" t="s">
        <v>8455</v>
      </c>
      <c r="I1455" s="1">
        <v>2</v>
      </c>
      <c r="L1455" s="1">
        <v>1</v>
      </c>
      <c r="M1455" s="2" t="s">
        <v>3061</v>
      </c>
      <c r="N1455" s="2" t="s">
        <v>8569</v>
      </c>
      <c r="S1455" s="1" t="s">
        <v>67</v>
      </c>
      <c r="T1455" s="1" t="s">
        <v>2699</v>
      </c>
      <c r="Y1455" s="1" t="s">
        <v>3073</v>
      </c>
      <c r="Z1455" s="1" t="s">
        <v>11004</v>
      </c>
      <c r="AC1455" s="1">
        <v>5</v>
      </c>
      <c r="AD1455" s="1" t="s">
        <v>358</v>
      </c>
      <c r="AE1455" s="1" t="s">
        <v>10404</v>
      </c>
    </row>
    <row r="1456" spans="1:72" ht="13.5" customHeight="1">
      <c r="A1456" s="3" t="str">
        <f>HYPERLINK("http://kyu.snu.ac.kr/sdhj/index.jsp?type=hj/GK14802_00IH_0001_0026.jpg","1723_각북면_26")</f>
        <v>1723_각북면_26</v>
      </c>
      <c r="B1456" s="2">
        <v>1723</v>
      </c>
      <c r="C1456" s="2" t="s">
        <v>17233</v>
      </c>
      <c r="D1456" s="2" t="s">
        <v>17234</v>
      </c>
      <c r="E1456" s="2">
        <v>1455</v>
      </c>
      <c r="F1456" s="1">
        <v>8</v>
      </c>
      <c r="G1456" s="1" t="s">
        <v>3006</v>
      </c>
      <c r="H1456" s="1" t="s">
        <v>8455</v>
      </c>
      <c r="I1456" s="1">
        <v>2</v>
      </c>
      <c r="L1456" s="1">
        <v>1</v>
      </c>
      <c r="M1456" s="2" t="s">
        <v>3061</v>
      </c>
      <c r="N1456" s="2" t="s">
        <v>8569</v>
      </c>
      <c r="S1456" s="1" t="s">
        <v>3034</v>
      </c>
      <c r="T1456" s="1" t="s">
        <v>8658</v>
      </c>
      <c r="W1456" s="1" t="s">
        <v>82</v>
      </c>
      <c r="X1456" s="1" t="s">
        <v>17583</v>
      </c>
      <c r="Y1456" s="1" t="s">
        <v>51</v>
      </c>
      <c r="Z1456" s="1" t="s">
        <v>9254</v>
      </c>
      <c r="AC1456" s="1">
        <v>20</v>
      </c>
      <c r="AD1456" s="1" t="s">
        <v>620</v>
      </c>
      <c r="AE1456" s="1" t="s">
        <v>11473</v>
      </c>
      <c r="AF1456" s="1" t="s">
        <v>89</v>
      </c>
      <c r="AG1456" s="1" t="s">
        <v>11488</v>
      </c>
    </row>
    <row r="1457" spans="1:73" ht="13.5" customHeight="1">
      <c r="A1457" s="3" t="str">
        <f>HYPERLINK("http://kyu.snu.ac.kr/sdhj/index.jsp?type=hj/GK14802_00IH_0001_0026.jpg","1723_각북면_26")</f>
        <v>1723_각북면_26</v>
      </c>
      <c r="B1457" s="2">
        <v>1723</v>
      </c>
      <c r="C1457" s="2" t="s">
        <v>17233</v>
      </c>
      <c r="D1457" s="2" t="s">
        <v>17234</v>
      </c>
      <c r="E1457" s="2">
        <v>1456</v>
      </c>
      <c r="F1457" s="1">
        <v>8</v>
      </c>
      <c r="G1457" s="1" t="s">
        <v>3006</v>
      </c>
      <c r="H1457" s="1" t="s">
        <v>8455</v>
      </c>
      <c r="I1457" s="1">
        <v>2</v>
      </c>
      <c r="L1457" s="1">
        <v>1</v>
      </c>
      <c r="M1457" s="2" t="s">
        <v>3061</v>
      </c>
      <c r="N1457" s="2" t="s">
        <v>8569</v>
      </c>
      <c r="T1457" s="1" t="s">
        <v>17963</v>
      </c>
      <c r="U1457" s="1" t="s">
        <v>105</v>
      </c>
      <c r="V1457" s="1" t="s">
        <v>8758</v>
      </c>
      <c r="Y1457" s="1" t="s">
        <v>3074</v>
      </c>
      <c r="Z1457" s="1" t="s">
        <v>10200</v>
      </c>
      <c r="AC1457" s="1">
        <v>12</v>
      </c>
      <c r="AD1457" s="1" t="s">
        <v>501</v>
      </c>
      <c r="AE1457" s="1" t="s">
        <v>11446</v>
      </c>
      <c r="AG1457" s="1" t="s">
        <v>11488</v>
      </c>
      <c r="AT1457" s="1" t="s">
        <v>108</v>
      </c>
      <c r="AU1457" s="1" t="s">
        <v>8814</v>
      </c>
      <c r="AV1457" s="1" t="s">
        <v>3075</v>
      </c>
      <c r="AW1457" s="1" t="s">
        <v>12524</v>
      </c>
      <c r="BB1457" s="1" t="s">
        <v>110</v>
      </c>
      <c r="BC1457" s="1" t="s">
        <v>8789</v>
      </c>
      <c r="BD1457" s="1" t="s">
        <v>19206</v>
      </c>
      <c r="BE1457" s="1" t="s">
        <v>12857</v>
      </c>
    </row>
    <row r="1458" spans="1:73" ht="13.5" customHeight="1">
      <c r="A1458" s="3" t="str">
        <f>HYPERLINK("http://kyu.snu.ac.kr/sdhj/index.jsp?type=hj/GK14802_00IH_0001_0026.jpg","1723_각북면_26")</f>
        <v>1723_각북면_26</v>
      </c>
      <c r="B1458" s="2">
        <v>1723</v>
      </c>
      <c r="C1458" s="2" t="s">
        <v>17233</v>
      </c>
      <c r="D1458" s="2" t="s">
        <v>17234</v>
      </c>
      <c r="E1458" s="2">
        <v>1457</v>
      </c>
      <c r="F1458" s="1">
        <v>8</v>
      </c>
      <c r="G1458" s="1" t="s">
        <v>3006</v>
      </c>
      <c r="H1458" s="1" t="s">
        <v>8455</v>
      </c>
      <c r="I1458" s="1">
        <v>2</v>
      </c>
      <c r="L1458" s="1">
        <v>1</v>
      </c>
      <c r="M1458" s="2" t="s">
        <v>3061</v>
      </c>
      <c r="N1458" s="2" t="s">
        <v>8569</v>
      </c>
      <c r="T1458" s="1" t="s">
        <v>17963</v>
      </c>
      <c r="U1458" s="1" t="s">
        <v>105</v>
      </c>
      <c r="V1458" s="1" t="s">
        <v>8758</v>
      </c>
      <c r="Y1458" s="1" t="s">
        <v>3076</v>
      </c>
      <c r="Z1458" s="1" t="s">
        <v>10058</v>
      </c>
      <c r="AC1458" s="1">
        <v>61</v>
      </c>
      <c r="AD1458" s="1" t="s">
        <v>88</v>
      </c>
      <c r="AE1458" s="1" t="s">
        <v>11437</v>
      </c>
      <c r="AG1458" s="1" t="s">
        <v>11488</v>
      </c>
      <c r="AT1458" s="1" t="s">
        <v>108</v>
      </c>
      <c r="AU1458" s="1" t="s">
        <v>8814</v>
      </c>
      <c r="AV1458" s="1" t="s">
        <v>1777</v>
      </c>
      <c r="AW1458" s="1" t="s">
        <v>10005</v>
      </c>
      <c r="BB1458" s="1" t="s">
        <v>110</v>
      </c>
      <c r="BC1458" s="1" t="s">
        <v>8789</v>
      </c>
      <c r="BD1458" s="1" t="s">
        <v>1350</v>
      </c>
      <c r="BE1458" s="1" t="s">
        <v>9306</v>
      </c>
    </row>
    <row r="1459" spans="1:73" ht="13.5" customHeight="1">
      <c r="A1459" s="3" t="str">
        <f>HYPERLINK("http://kyu.snu.ac.kr/sdhj/index.jsp?type=hj/GK14802_00IH_0001_0026.jpg","1723_각북면_26")</f>
        <v>1723_각북면_26</v>
      </c>
      <c r="B1459" s="2">
        <v>1723</v>
      </c>
      <c r="C1459" s="2" t="s">
        <v>17233</v>
      </c>
      <c r="D1459" s="2" t="s">
        <v>17234</v>
      </c>
      <c r="E1459" s="2">
        <v>1458</v>
      </c>
      <c r="F1459" s="1">
        <v>8</v>
      </c>
      <c r="G1459" s="1" t="s">
        <v>3006</v>
      </c>
      <c r="H1459" s="1" t="s">
        <v>8455</v>
      </c>
      <c r="I1459" s="1">
        <v>2</v>
      </c>
      <c r="L1459" s="1">
        <v>1</v>
      </c>
      <c r="M1459" s="2" t="s">
        <v>3061</v>
      </c>
      <c r="N1459" s="2" t="s">
        <v>8569</v>
      </c>
      <c r="T1459" s="1" t="s">
        <v>17963</v>
      </c>
      <c r="U1459" s="1" t="s">
        <v>105</v>
      </c>
      <c r="V1459" s="1" t="s">
        <v>8758</v>
      </c>
      <c r="Y1459" s="1" t="s">
        <v>1467</v>
      </c>
      <c r="Z1459" s="1" t="s">
        <v>9390</v>
      </c>
      <c r="AC1459" s="1">
        <v>59</v>
      </c>
      <c r="AD1459" s="1" t="s">
        <v>349</v>
      </c>
      <c r="AE1459" s="1" t="s">
        <v>11477</v>
      </c>
      <c r="AG1459" s="1" t="s">
        <v>11488</v>
      </c>
      <c r="AT1459" s="1" t="s">
        <v>108</v>
      </c>
      <c r="AU1459" s="1" t="s">
        <v>8814</v>
      </c>
      <c r="AV1459" s="1" t="s">
        <v>345</v>
      </c>
      <c r="AW1459" s="1" t="s">
        <v>9290</v>
      </c>
      <c r="BB1459" s="1" t="s">
        <v>110</v>
      </c>
      <c r="BC1459" s="1" t="s">
        <v>8789</v>
      </c>
      <c r="BD1459" s="1" t="s">
        <v>3072</v>
      </c>
      <c r="BE1459" s="1" t="s">
        <v>9364</v>
      </c>
    </row>
    <row r="1460" spans="1:73" ht="13.5" customHeight="1">
      <c r="A1460" s="3" t="str">
        <f>HYPERLINK("http://kyu.snu.ac.kr/sdhj/index.jsp?type=hj/GK14802_00IH_0001_0026.jpg","1723_각북면_26")</f>
        <v>1723_각북면_26</v>
      </c>
      <c r="B1460" s="2">
        <v>1723</v>
      </c>
      <c r="C1460" s="2" t="s">
        <v>17233</v>
      </c>
      <c r="D1460" s="2" t="s">
        <v>17234</v>
      </c>
      <c r="E1460" s="2">
        <v>1459</v>
      </c>
      <c r="F1460" s="1">
        <v>8</v>
      </c>
      <c r="G1460" s="1" t="s">
        <v>3006</v>
      </c>
      <c r="H1460" s="1" t="s">
        <v>8455</v>
      </c>
      <c r="I1460" s="1">
        <v>2</v>
      </c>
      <c r="L1460" s="1">
        <v>1</v>
      </c>
      <c r="M1460" s="2" t="s">
        <v>3061</v>
      </c>
      <c r="N1460" s="2" t="s">
        <v>8569</v>
      </c>
      <c r="T1460" s="1" t="s">
        <v>17963</v>
      </c>
      <c r="U1460" s="1" t="s">
        <v>105</v>
      </c>
      <c r="V1460" s="1" t="s">
        <v>8758</v>
      </c>
      <c r="Y1460" s="1" t="s">
        <v>2846</v>
      </c>
      <c r="Z1460" s="1" t="s">
        <v>11003</v>
      </c>
      <c r="AC1460" s="1">
        <v>62</v>
      </c>
      <c r="AD1460" s="1" t="s">
        <v>120</v>
      </c>
      <c r="AE1460" s="1" t="s">
        <v>11461</v>
      </c>
      <c r="AF1460" s="1" t="s">
        <v>15133</v>
      </c>
      <c r="AG1460" s="1" t="s">
        <v>15226</v>
      </c>
      <c r="AT1460" s="1" t="s">
        <v>108</v>
      </c>
      <c r="AU1460" s="1" t="s">
        <v>8814</v>
      </c>
      <c r="AV1460" s="1" t="s">
        <v>2499</v>
      </c>
      <c r="AW1460" s="1" t="s">
        <v>12451</v>
      </c>
      <c r="BB1460" s="1" t="s">
        <v>110</v>
      </c>
      <c r="BC1460" s="1" t="s">
        <v>8789</v>
      </c>
      <c r="BD1460" s="1" t="s">
        <v>2772</v>
      </c>
      <c r="BE1460" s="1" t="s">
        <v>11067</v>
      </c>
    </row>
    <row r="1461" spans="1:73" ht="13.5" customHeight="1">
      <c r="A1461" s="3" t="str">
        <f>HYPERLINK("http://kyu.snu.ac.kr/sdhj/index.jsp?type=hj/GK14802_00IH_0001_0026.jpg","1723_각북면_26")</f>
        <v>1723_각북면_26</v>
      </c>
      <c r="B1461" s="2">
        <v>1723</v>
      </c>
      <c r="C1461" s="2" t="s">
        <v>17233</v>
      </c>
      <c r="D1461" s="2" t="s">
        <v>17234</v>
      </c>
      <c r="E1461" s="2">
        <v>1460</v>
      </c>
      <c r="F1461" s="1">
        <v>8</v>
      </c>
      <c r="G1461" s="1" t="s">
        <v>3006</v>
      </c>
      <c r="H1461" s="1" t="s">
        <v>8455</v>
      </c>
      <c r="I1461" s="1">
        <v>2</v>
      </c>
      <c r="L1461" s="1">
        <v>2</v>
      </c>
      <c r="M1461" s="2" t="s">
        <v>16223</v>
      </c>
      <c r="N1461" s="2" t="s">
        <v>16224</v>
      </c>
      <c r="Q1461" s="1" t="s">
        <v>3077</v>
      </c>
      <c r="R1461" s="1" t="s">
        <v>17964</v>
      </c>
      <c r="T1461" s="1" t="s">
        <v>17872</v>
      </c>
      <c r="U1461" s="1" t="s">
        <v>101</v>
      </c>
      <c r="V1461" s="1" t="s">
        <v>8800</v>
      </c>
      <c r="W1461" s="1" t="s">
        <v>17965</v>
      </c>
      <c r="X1461" s="1" t="s">
        <v>17966</v>
      </c>
      <c r="Y1461" s="1" t="s">
        <v>3078</v>
      </c>
      <c r="Z1461" s="1" t="s">
        <v>10993</v>
      </c>
      <c r="AC1461" s="1">
        <v>39</v>
      </c>
      <c r="AD1461" s="1" t="s">
        <v>52</v>
      </c>
      <c r="AE1461" s="1" t="s">
        <v>11470</v>
      </c>
      <c r="AJ1461" s="1" t="s">
        <v>17</v>
      </c>
      <c r="AK1461" s="1" t="s">
        <v>11643</v>
      </c>
      <c r="AL1461" s="1" t="s">
        <v>93</v>
      </c>
      <c r="AM1461" s="1" t="s">
        <v>11615</v>
      </c>
      <c r="AT1461" s="1" t="s">
        <v>98</v>
      </c>
      <c r="AU1461" s="1" t="s">
        <v>11883</v>
      </c>
      <c r="AV1461" s="1" t="s">
        <v>3079</v>
      </c>
      <c r="AW1461" s="1" t="s">
        <v>12516</v>
      </c>
      <c r="BG1461" s="1" t="s">
        <v>98</v>
      </c>
      <c r="BH1461" s="1" t="s">
        <v>11883</v>
      </c>
      <c r="BI1461" s="1" t="s">
        <v>2834</v>
      </c>
      <c r="BJ1461" s="1" t="s">
        <v>11196</v>
      </c>
      <c r="BK1461" s="1" t="s">
        <v>3080</v>
      </c>
      <c r="BL1461" s="1" t="s">
        <v>13454</v>
      </c>
      <c r="BM1461" s="1" t="s">
        <v>3081</v>
      </c>
      <c r="BN1461" s="1" t="s">
        <v>13747</v>
      </c>
      <c r="BO1461" s="1" t="s">
        <v>98</v>
      </c>
      <c r="BP1461" s="1" t="s">
        <v>11883</v>
      </c>
      <c r="BQ1461" s="1" t="s">
        <v>3082</v>
      </c>
      <c r="BR1461" s="1" t="s">
        <v>15604</v>
      </c>
      <c r="BS1461" s="1" t="s">
        <v>93</v>
      </c>
      <c r="BT1461" s="1" t="s">
        <v>11615</v>
      </c>
    </row>
    <row r="1462" spans="1:73" ht="13.5" customHeight="1">
      <c r="A1462" s="3" t="str">
        <f>HYPERLINK("http://kyu.snu.ac.kr/sdhj/index.jsp?type=hj/GK14802_00IH_0001_0026.jpg","1723_각북면_26")</f>
        <v>1723_각북면_26</v>
      </c>
      <c r="B1462" s="2">
        <v>1723</v>
      </c>
      <c r="C1462" s="2" t="s">
        <v>17882</v>
      </c>
      <c r="D1462" s="2" t="s">
        <v>17883</v>
      </c>
      <c r="E1462" s="2">
        <v>1461</v>
      </c>
      <c r="F1462" s="1">
        <v>8</v>
      </c>
      <c r="G1462" s="1" t="s">
        <v>3006</v>
      </c>
      <c r="H1462" s="1" t="s">
        <v>8455</v>
      </c>
      <c r="I1462" s="1">
        <v>2</v>
      </c>
      <c r="L1462" s="1">
        <v>2</v>
      </c>
      <c r="M1462" s="2" t="s">
        <v>16223</v>
      </c>
      <c r="N1462" s="2" t="s">
        <v>16224</v>
      </c>
      <c r="S1462" s="1" t="s">
        <v>49</v>
      </c>
      <c r="T1462" s="1" t="s">
        <v>241</v>
      </c>
      <c r="W1462" s="1" t="s">
        <v>1761</v>
      </c>
      <c r="X1462" s="1" t="s">
        <v>9216</v>
      </c>
      <c r="Y1462" s="1" t="s">
        <v>91</v>
      </c>
      <c r="Z1462" s="1" t="s">
        <v>9400</v>
      </c>
      <c r="AC1462" s="1">
        <v>35</v>
      </c>
      <c r="AD1462" s="1" t="s">
        <v>546</v>
      </c>
      <c r="AE1462" s="1" t="s">
        <v>11460</v>
      </c>
      <c r="AJ1462" s="1" t="s">
        <v>92</v>
      </c>
      <c r="AK1462" s="1" t="s">
        <v>11644</v>
      </c>
      <c r="AL1462" s="1" t="s">
        <v>648</v>
      </c>
      <c r="AM1462" s="1" t="s">
        <v>11650</v>
      </c>
      <c r="AT1462" s="1" t="s">
        <v>98</v>
      </c>
      <c r="AU1462" s="1" t="s">
        <v>11883</v>
      </c>
      <c r="AV1462" s="1" t="s">
        <v>3083</v>
      </c>
      <c r="AW1462" s="1" t="s">
        <v>12006</v>
      </c>
      <c r="BG1462" s="1" t="s">
        <v>98</v>
      </c>
      <c r="BH1462" s="1" t="s">
        <v>11883</v>
      </c>
      <c r="BI1462" s="1" t="s">
        <v>3084</v>
      </c>
      <c r="BJ1462" s="1" t="s">
        <v>10320</v>
      </c>
      <c r="BK1462" s="1" t="s">
        <v>3085</v>
      </c>
      <c r="BL1462" s="1" t="s">
        <v>13420</v>
      </c>
      <c r="BM1462" s="1" t="s">
        <v>1763</v>
      </c>
      <c r="BN1462" s="1" t="s">
        <v>12988</v>
      </c>
      <c r="BO1462" s="1" t="s">
        <v>607</v>
      </c>
      <c r="BP1462" s="1" t="s">
        <v>8948</v>
      </c>
      <c r="BQ1462" s="1" t="s">
        <v>3086</v>
      </c>
      <c r="BR1462" s="1" t="s">
        <v>15662</v>
      </c>
      <c r="BS1462" s="1" t="s">
        <v>3087</v>
      </c>
      <c r="BT1462" s="1" t="s">
        <v>14643</v>
      </c>
    </row>
    <row r="1463" spans="1:73" ht="13.5" customHeight="1">
      <c r="A1463" s="3" t="str">
        <f>HYPERLINK("http://kyu.snu.ac.kr/sdhj/index.jsp?type=hj/GK14802_00IH_0001_0026.jpg","1723_각북면_26")</f>
        <v>1723_각북면_26</v>
      </c>
      <c r="B1463" s="2">
        <v>1723</v>
      </c>
      <c r="C1463" s="2" t="s">
        <v>17057</v>
      </c>
      <c r="D1463" s="2" t="s">
        <v>17058</v>
      </c>
      <c r="E1463" s="2">
        <v>1462</v>
      </c>
      <c r="F1463" s="1">
        <v>8</v>
      </c>
      <c r="G1463" s="1" t="s">
        <v>3006</v>
      </c>
      <c r="H1463" s="1" t="s">
        <v>8455</v>
      </c>
      <c r="I1463" s="1">
        <v>2</v>
      </c>
      <c r="L1463" s="1">
        <v>2</v>
      </c>
      <c r="M1463" s="2" t="s">
        <v>16223</v>
      </c>
      <c r="N1463" s="2" t="s">
        <v>16224</v>
      </c>
      <c r="S1463" s="1" t="s">
        <v>207</v>
      </c>
      <c r="T1463" s="1" t="s">
        <v>8657</v>
      </c>
      <c r="W1463" s="1" t="s">
        <v>82</v>
      </c>
      <c r="X1463" s="1" t="s">
        <v>17873</v>
      </c>
      <c r="Y1463" s="1" t="s">
        <v>91</v>
      </c>
      <c r="Z1463" s="1" t="s">
        <v>9400</v>
      </c>
      <c r="AF1463" s="1" t="s">
        <v>164</v>
      </c>
      <c r="AG1463" s="1" t="s">
        <v>9220</v>
      </c>
    </row>
    <row r="1464" spans="1:73" ht="13.5" customHeight="1">
      <c r="A1464" s="3" t="str">
        <f>HYPERLINK("http://kyu.snu.ac.kr/sdhj/index.jsp?type=hj/GK14802_00IH_0001_0026.jpg","1723_각북면_26")</f>
        <v>1723_각북면_26</v>
      </c>
      <c r="B1464" s="2">
        <v>1723</v>
      </c>
      <c r="C1464" s="2" t="s">
        <v>17464</v>
      </c>
      <c r="D1464" s="2" t="s">
        <v>17465</v>
      </c>
      <c r="E1464" s="2">
        <v>1463</v>
      </c>
      <c r="F1464" s="1">
        <v>8</v>
      </c>
      <c r="G1464" s="1" t="s">
        <v>3006</v>
      </c>
      <c r="H1464" s="1" t="s">
        <v>8455</v>
      </c>
      <c r="I1464" s="1">
        <v>2</v>
      </c>
      <c r="L1464" s="1">
        <v>2</v>
      </c>
      <c r="M1464" s="2" t="s">
        <v>16223</v>
      </c>
      <c r="N1464" s="2" t="s">
        <v>16224</v>
      </c>
      <c r="S1464" s="1" t="s">
        <v>216</v>
      </c>
      <c r="T1464" s="1" t="s">
        <v>8655</v>
      </c>
      <c r="AC1464" s="1">
        <v>13</v>
      </c>
      <c r="AD1464" s="1" t="s">
        <v>187</v>
      </c>
      <c r="AE1464" s="1" t="s">
        <v>11443</v>
      </c>
      <c r="AF1464" s="1" t="s">
        <v>89</v>
      </c>
      <c r="AG1464" s="1" t="s">
        <v>11488</v>
      </c>
    </row>
    <row r="1465" spans="1:73" ht="13.5" customHeight="1">
      <c r="A1465" s="3" t="str">
        <f>HYPERLINK("http://kyu.snu.ac.kr/sdhj/index.jsp?type=hj/GK14802_00IH_0001_0026.jpg","1723_각북면_26")</f>
        <v>1723_각북면_26</v>
      </c>
      <c r="B1465" s="2">
        <v>1723</v>
      </c>
      <c r="C1465" s="2" t="s">
        <v>17464</v>
      </c>
      <c r="D1465" s="2" t="s">
        <v>17465</v>
      </c>
      <c r="E1465" s="2">
        <v>1464</v>
      </c>
      <c r="F1465" s="1">
        <v>8</v>
      </c>
      <c r="G1465" s="1" t="s">
        <v>3006</v>
      </c>
      <c r="H1465" s="1" t="s">
        <v>8455</v>
      </c>
      <c r="I1465" s="1">
        <v>2</v>
      </c>
      <c r="L1465" s="1">
        <v>2</v>
      </c>
      <c r="M1465" s="2" t="s">
        <v>16223</v>
      </c>
      <c r="N1465" s="2" t="s">
        <v>16224</v>
      </c>
      <c r="T1465" s="1" t="s">
        <v>17967</v>
      </c>
      <c r="U1465" s="1" t="s">
        <v>105</v>
      </c>
      <c r="V1465" s="1" t="s">
        <v>8758</v>
      </c>
      <c r="Y1465" s="1" t="s">
        <v>3088</v>
      </c>
      <c r="Z1465" s="1" t="s">
        <v>10813</v>
      </c>
      <c r="AF1465" s="1" t="s">
        <v>1114</v>
      </c>
      <c r="AG1465" s="1" t="s">
        <v>11516</v>
      </c>
    </row>
    <row r="1466" spans="1:73" ht="13.5" customHeight="1">
      <c r="A1466" s="3" t="str">
        <f>HYPERLINK("http://kyu.snu.ac.kr/sdhj/index.jsp?type=hj/GK14802_00IH_0001_0026.jpg","1723_각북면_26")</f>
        <v>1723_각북면_26</v>
      </c>
      <c r="B1466" s="2">
        <v>1723</v>
      </c>
      <c r="C1466" s="2" t="s">
        <v>17464</v>
      </c>
      <c r="D1466" s="2" t="s">
        <v>17465</v>
      </c>
      <c r="E1466" s="2">
        <v>1465</v>
      </c>
      <c r="F1466" s="1">
        <v>8</v>
      </c>
      <c r="G1466" s="1" t="s">
        <v>3006</v>
      </c>
      <c r="H1466" s="1" t="s">
        <v>8455</v>
      </c>
      <c r="I1466" s="1">
        <v>2</v>
      </c>
      <c r="L1466" s="1">
        <v>2</v>
      </c>
      <c r="M1466" s="2" t="s">
        <v>16223</v>
      </c>
      <c r="N1466" s="2" t="s">
        <v>16224</v>
      </c>
      <c r="T1466" s="1" t="s">
        <v>17967</v>
      </c>
      <c r="U1466" s="1" t="s">
        <v>105</v>
      </c>
      <c r="V1466" s="1" t="s">
        <v>8758</v>
      </c>
      <c r="Y1466" s="1" t="s">
        <v>19207</v>
      </c>
      <c r="Z1466" s="1" t="s">
        <v>15058</v>
      </c>
      <c r="AF1466" s="1" t="s">
        <v>3089</v>
      </c>
      <c r="AG1466" s="1" t="s">
        <v>11537</v>
      </c>
    </row>
    <row r="1467" spans="1:73" ht="13.5" customHeight="1">
      <c r="A1467" s="3" t="str">
        <f>HYPERLINK("http://kyu.snu.ac.kr/sdhj/index.jsp?type=hj/GK14802_00IH_0001_0026.jpg","1723_각북면_26")</f>
        <v>1723_각북면_26</v>
      </c>
      <c r="B1467" s="2">
        <v>1723</v>
      </c>
      <c r="C1467" s="2" t="s">
        <v>17464</v>
      </c>
      <c r="D1467" s="2" t="s">
        <v>17465</v>
      </c>
      <c r="E1467" s="2">
        <v>1466</v>
      </c>
      <c r="F1467" s="1">
        <v>8</v>
      </c>
      <c r="G1467" s="1" t="s">
        <v>3006</v>
      </c>
      <c r="H1467" s="1" t="s">
        <v>8455</v>
      </c>
      <c r="I1467" s="1">
        <v>2</v>
      </c>
      <c r="L1467" s="1">
        <v>2</v>
      </c>
      <c r="M1467" s="2" t="s">
        <v>16223</v>
      </c>
      <c r="N1467" s="2" t="s">
        <v>16224</v>
      </c>
      <c r="T1467" s="1" t="s">
        <v>17967</v>
      </c>
      <c r="U1467" s="1" t="s">
        <v>105</v>
      </c>
      <c r="V1467" s="1" t="s">
        <v>8758</v>
      </c>
      <c r="Y1467" s="1" t="s">
        <v>3090</v>
      </c>
      <c r="Z1467" s="1" t="s">
        <v>9451</v>
      </c>
      <c r="AC1467" s="1">
        <v>25</v>
      </c>
      <c r="AD1467" s="1" t="s">
        <v>536</v>
      </c>
      <c r="AE1467" s="1" t="s">
        <v>11475</v>
      </c>
      <c r="BB1467" s="1" t="s">
        <v>110</v>
      </c>
      <c r="BC1467" s="1" t="s">
        <v>8789</v>
      </c>
      <c r="BD1467" s="1" t="s">
        <v>3091</v>
      </c>
      <c r="BE1467" s="1" t="s">
        <v>10932</v>
      </c>
    </row>
    <row r="1468" spans="1:73" ht="13.5" customHeight="1">
      <c r="A1468" s="3" t="str">
        <f>HYPERLINK("http://kyu.snu.ac.kr/sdhj/index.jsp?type=hj/GK14802_00IH_0001_0026.jpg","1723_각북면_26")</f>
        <v>1723_각북면_26</v>
      </c>
      <c r="B1468" s="2">
        <v>1723</v>
      </c>
      <c r="C1468" s="2" t="s">
        <v>17464</v>
      </c>
      <c r="D1468" s="2" t="s">
        <v>17465</v>
      </c>
      <c r="E1468" s="2">
        <v>1467</v>
      </c>
      <c r="F1468" s="1">
        <v>8</v>
      </c>
      <c r="G1468" s="1" t="s">
        <v>3006</v>
      </c>
      <c r="H1468" s="1" t="s">
        <v>8455</v>
      </c>
      <c r="I1468" s="1">
        <v>2</v>
      </c>
      <c r="L1468" s="1">
        <v>2</v>
      </c>
      <c r="M1468" s="2" t="s">
        <v>16223</v>
      </c>
      <c r="N1468" s="2" t="s">
        <v>16224</v>
      </c>
      <c r="T1468" s="1" t="s">
        <v>17967</v>
      </c>
      <c r="U1468" s="1" t="s">
        <v>105</v>
      </c>
      <c r="V1468" s="1" t="s">
        <v>8758</v>
      </c>
      <c r="Y1468" s="1" t="s">
        <v>3092</v>
      </c>
      <c r="Z1468" s="1" t="s">
        <v>11002</v>
      </c>
      <c r="AC1468" s="1">
        <v>22</v>
      </c>
      <c r="AD1468" s="1" t="s">
        <v>143</v>
      </c>
      <c r="AE1468" s="1" t="s">
        <v>11451</v>
      </c>
      <c r="AT1468" s="1" t="s">
        <v>140</v>
      </c>
      <c r="AU1468" s="1" t="s">
        <v>8822</v>
      </c>
      <c r="AV1468" s="1" t="s">
        <v>3093</v>
      </c>
      <c r="AW1468" s="1" t="s">
        <v>12003</v>
      </c>
      <c r="BB1468" s="1" t="s">
        <v>171</v>
      </c>
      <c r="BC1468" s="1" t="s">
        <v>14995</v>
      </c>
      <c r="BD1468" s="1" t="s">
        <v>3094</v>
      </c>
      <c r="BE1468" s="1" t="s">
        <v>12856</v>
      </c>
    </row>
    <row r="1469" spans="1:73" ht="13.5" customHeight="1">
      <c r="A1469" s="3" t="str">
        <f>HYPERLINK("http://kyu.snu.ac.kr/sdhj/index.jsp?type=hj/GK14802_00IH_0001_0026.jpg","1723_각북면_26")</f>
        <v>1723_각북면_26</v>
      </c>
      <c r="B1469" s="2">
        <v>1723</v>
      </c>
      <c r="C1469" s="2" t="s">
        <v>17464</v>
      </c>
      <c r="D1469" s="2" t="s">
        <v>17465</v>
      </c>
      <c r="E1469" s="2">
        <v>1468</v>
      </c>
      <c r="F1469" s="1">
        <v>8</v>
      </c>
      <c r="G1469" s="1" t="s">
        <v>3006</v>
      </c>
      <c r="H1469" s="1" t="s">
        <v>8455</v>
      </c>
      <c r="I1469" s="1">
        <v>2</v>
      </c>
      <c r="L1469" s="1">
        <v>2</v>
      </c>
      <c r="M1469" s="2" t="s">
        <v>16223</v>
      </c>
      <c r="N1469" s="2" t="s">
        <v>16224</v>
      </c>
      <c r="T1469" s="1" t="s">
        <v>17967</v>
      </c>
      <c r="U1469" s="1" t="s">
        <v>112</v>
      </c>
      <c r="V1469" s="1" t="s">
        <v>8759</v>
      </c>
      <c r="Y1469" s="1" t="s">
        <v>1931</v>
      </c>
      <c r="Z1469" s="1" t="s">
        <v>10120</v>
      </c>
      <c r="AF1469" s="1" t="s">
        <v>497</v>
      </c>
      <c r="AG1469" s="1" t="s">
        <v>11490</v>
      </c>
      <c r="AH1469" s="1" t="s">
        <v>3095</v>
      </c>
      <c r="AI1469" s="1" t="s">
        <v>17968</v>
      </c>
    </row>
    <row r="1470" spans="1:73" ht="13.5" customHeight="1">
      <c r="A1470" s="3" t="str">
        <f>HYPERLINK("http://kyu.snu.ac.kr/sdhj/index.jsp?type=hj/GK14802_00IH_0001_0026.jpg","1723_각북면_26")</f>
        <v>1723_각북면_26</v>
      </c>
      <c r="B1470" s="2">
        <v>1723</v>
      </c>
      <c r="C1470" s="2" t="s">
        <v>17464</v>
      </c>
      <c r="D1470" s="2" t="s">
        <v>17465</v>
      </c>
      <c r="E1470" s="2">
        <v>1469</v>
      </c>
      <c r="F1470" s="1">
        <v>8</v>
      </c>
      <c r="G1470" s="1" t="s">
        <v>3006</v>
      </c>
      <c r="H1470" s="1" t="s">
        <v>8455</v>
      </c>
      <c r="I1470" s="1">
        <v>2</v>
      </c>
      <c r="L1470" s="1">
        <v>2</v>
      </c>
      <c r="M1470" s="2" t="s">
        <v>16223</v>
      </c>
      <c r="N1470" s="2" t="s">
        <v>16224</v>
      </c>
      <c r="T1470" s="1" t="s">
        <v>17967</v>
      </c>
      <c r="U1470" s="1" t="s">
        <v>105</v>
      </c>
      <c r="V1470" s="1" t="s">
        <v>8758</v>
      </c>
      <c r="Y1470" s="1" t="s">
        <v>2196</v>
      </c>
      <c r="Z1470" s="1" t="s">
        <v>10945</v>
      </c>
      <c r="AC1470" s="1">
        <v>12</v>
      </c>
      <c r="AD1470" s="1" t="s">
        <v>501</v>
      </c>
      <c r="AE1470" s="1" t="s">
        <v>11446</v>
      </c>
      <c r="BU1470" s="1" t="s">
        <v>144</v>
      </c>
    </row>
    <row r="1471" spans="1:73" ht="13.5" customHeight="1">
      <c r="A1471" s="3" t="str">
        <f>HYPERLINK("http://kyu.snu.ac.kr/sdhj/index.jsp?type=hj/GK14802_00IH_0001_0026.jpg","1723_각북면_26")</f>
        <v>1723_각북면_26</v>
      </c>
      <c r="B1471" s="2">
        <v>1723</v>
      </c>
      <c r="C1471" s="2" t="s">
        <v>17464</v>
      </c>
      <c r="D1471" s="2" t="s">
        <v>17465</v>
      </c>
      <c r="E1471" s="2">
        <v>1470</v>
      </c>
      <c r="F1471" s="1">
        <v>8</v>
      </c>
      <c r="G1471" s="1" t="s">
        <v>3006</v>
      </c>
      <c r="H1471" s="1" t="s">
        <v>8455</v>
      </c>
      <c r="I1471" s="1">
        <v>2</v>
      </c>
      <c r="L1471" s="1">
        <v>2</v>
      </c>
      <c r="M1471" s="2" t="s">
        <v>16223</v>
      </c>
      <c r="N1471" s="2" t="s">
        <v>16224</v>
      </c>
      <c r="T1471" s="1" t="s">
        <v>17967</v>
      </c>
      <c r="U1471" s="1" t="s">
        <v>105</v>
      </c>
      <c r="V1471" s="1" t="s">
        <v>8758</v>
      </c>
      <c r="Y1471" s="1" t="s">
        <v>3096</v>
      </c>
      <c r="Z1471" s="1" t="s">
        <v>10774</v>
      </c>
      <c r="AC1471" s="1">
        <v>50</v>
      </c>
      <c r="AD1471" s="1" t="s">
        <v>168</v>
      </c>
      <c r="AE1471" s="1" t="s">
        <v>11458</v>
      </c>
      <c r="AG1471" s="1" t="s">
        <v>17874</v>
      </c>
    </row>
    <row r="1472" spans="1:73" ht="13.5" customHeight="1">
      <c r="A1472" s="3" t="str">
        <f>HYPERLINK("http://kyu.snu.ac.kr/sdhj/index.jsp?type=hj/GK14802_00IH_0001_0026.jpg","1723_각북면_26")</f>
        <v>1723_각북면_26</v>
      </c>
      <c r="B1472" s="2">
        <v>1723</v>
      </c>
      <c r="C1472" s="2" t="s">
        <v>17464</v>
      </c>
      <c r="D1472" s="2" t="s">
        <v>17465</v>
      </c>
      <c r="E1472" s="2">
        <v>1471</v>
      </c>
      <c r="F1472" s="1">
        <v>8</v>
      </c>
      <c r="G1472" s="1" t="s">
        <v>3006</v>
      </c>
      <c r="H1472" s="1" t="s">
        <v>8455</v>
      </c>
      <c r="I1472" s="1">
        <v>2</v>
      </c>
      <c r="L1472" s="1">
        <v>2</v>
      </c>
      <c r="M1472" s="2" t="s">
        <v>16223</v>
      </c>
      <c r="N1472" s="2" t="s">
        <v>16224</v>
      </c>
      <c r="T1472" s="1" t="s">
        <v>17967</v>
      </c>
      <c r="U1472" s="1" t="s">
        <v>105</v>
      </c>
      <c r="V1472" s="1" t="s">
        <v>8758</v>
      </c>
      <c r="Y1472" s="1" t="s">
        <v>3097</v>
      </c>
      <c r="Z1472" s="1" t="s">
        <v>15078</v>
      </c>
      <c r="AC1472" s="1">
        <v>32</v>
      </c>
      <c r="AD1472" s="1" t="s">
        <v>139</v>
      </c>
      <c r="AE1472" s="1" t="s">
        <v>11480</v>
      </c>
      <c r="AG1472" s="1" t="s">
        <v>17874</v>
      </c>
    </row>
    <row r="1473" spans="1:72" ht="13.5" customHeight="1">
      <c r="A1473" s="3" t="str">
        <f>HYPERLINK("http://kyu.snu.ac.kr/sdhj/index.jsp?type=hj/GK14802_00IH_0001_0026.jpg","1723_각북면_26")</f>
        <v>1723_각북면_26</v>
      </c>
      <c r="B1473" s="2">
        <v>1723</v>
      </c>
      <c r="C1473" s="2" t="s">
        <v>17464</v>
      </c>
      <c r="D1473" s="2" t="s">
        <v>17465</v>
      </c>
      <c r="E1473" s="2">
        <v>1472</v>
      </c>
      <c r="F1473" s="1">
        <v>8</v>
      </c>
      <c r="G1473" s="1" t="s">
        <v>3006</v>
      </c>
      <c r="H1473" s="1" t="s">
        <v>8455</v>
      </c>
      <c r="I1473" s="1">
        <v>2</v>
      </c>
      <c r="L1473" s="1">
        <v>2</v>
      </c>
      <c r="M1473" s="2" t="s">
        <v>16223</v>
      </c>
      <c r="N1473" s="2" t="s">
        <v>16224</v>
      </c>
      <c r="T1473" s="1" t="s">
        <v>17967</v>
      </c>
      <c r="U1473" s="1" t="s">
        <v>105</v>
      </c>
      <c r="V1473" s="1" t="s">
        <v>8758</v>
      </c>
      <c r="Y1473" s="1" t="s">
        <v>2759</v>
      </c>
      <c r="Z1473" s="1" t="s">
        <v>9452</v>
      </c>
      <c r="AC1473" s="1">
        <v>19</v>
      </c>
      <c r="AD1473" s="1" t="s">
        <v>245</v>
      </c>
      <c r="AE1473" s="1" t="s">
        <v>11450</v>
      </c>
      <c r="AG1473" s="1" t="s">
        <v>17874</v>
      </c>
    </row>
    <row r="1474" spans="1:72" ht="13.5" customHeight="1">
      <c r="A1474" s="3" t="str">
        <f>HYPERLINK("http://kyu.snu.ac.kr/sdhj/index.jsp?type=hj/GK14802_00IH_0001_0026.jpg","1723_각북면_26")</f>
        <v>1723_각북면_26</v>
      </c>
      <c r="B1474" s="2">
        <v>1723</v>
      </c>
      <c r="C1474" s="2" t="s">
        <v>17464</v>
      </c>
      <c r="D1474" s="2" t="s">
        <v>17465</v>
      </c>
      <c r="E1474" s="2">
        <v>1473</v>
      </c>
      <c r="F1474" s="1">
        <v>8</v>
      </c>
      <c r="G1474" s="1" t="s">
        <v>3006</v>
      </c>
      <c r="H1474" s="1" t="s">
        <v>8455</v>
      </c>
      <c r="I1474" s="1">
        <v>2</v>
      </c>
      <c r="L1474" s="1">
        <v>2</v>
      </c>
      <c r="M1474" s="2" t="s">
        <v>16223</v>
      </c>
      <c r="N1474" s="2" t="s">
        <v>16224</v>
      </c>
      <c r="T1474" s="1" t="s">
        <v>17967</v>
      </c>
      <c r="U1474" s="1" t="s">
        <v>105</v>
      </c>
      <c r="V1474" s="1" t="s">
        <v>8758</v>
      </c>
      <c r="Y1474" s="1" t="s">
        <v>1322</v>
      </c>
      <c r="Z1474" s="1" t="s">
        <v>10461</v>
      </c>
      <c r="AC1474" s="1">
        <v>59</v>
      </c>
      <c r="AD1474" s="1" t="s">
        <v>349</v>
      </c>
      <c r="AE1474" s="1" t="s">
        <v>11477</v>
      </c>
      <c r="AF1474" s="1" t="s">
        <v>15133</v>
      </c>
      <c r="AG1474" s="1" t="s">
        <v>15226</v>
      </c>
    </row>
    <row r="1475" spans="1:72" ht="13.5" customHeight="1">
      <c r="A1475" s="3" t="str">
        <f>HYPERLINK("http://kyu.snu.ac.kr/sdhj/index.jsp?type=hj/GK14802_00IH_0001_0026.jpg","1723_각북면_26")</f>
        <v>1723_각북면_26</v>
      </c>
      <c r="B1475" s="2">
        <v>1723</v>
      </c>
      <c r="C1475" s="2" t="s">
        <v>17464</v>
      </c>
      <c r="D1475" s="2" t="s">
        <v>17465</v>
      </c>
      <c r="E1475" s="2">
        <v>1474</v>
      </c>
      <c r="F1475" s="1">
        <v>8</v>
      </c>
      <c r="G1475" s="1" t="s">
        <v>3006</v>
      </c>
      <c r="H1475" s="1" t="s">
        <v>8455</v>
      </c>
      <c r="I1475" s="1">
        <v>2</v>
      </c>
      <c r="L1475" s="1">
        <v>3</v>
      </c>
      <c r="M1475" s="2" t="s">
        <v>3336</v>
      </c>
      <c r="N1475" s="2" t="s">
        <v>15334</v>
      </c>
      <c r="T1475" s="1" t="s">
        <v>17029</v>
      </c>
      <c r="U1475" s="1" t="s">
        <v>101</v>
      </c>
      <c r="V1475" s="1" t="s">
        <v>8800</v>
      </c>
      <c r="W1475" s="1" t="s">
        <v>197</v>
      </c>
      <c r="X1475" s="1" t="s">
        <v>17591</v>
      </c>
      <c r="Y1475" s="1" t="s">
        <v>3098</v>
      </c>
      <c r="Z1475" s="1" t="s">
        <v>11001</v>
      </c>
      <c r="AC1475" s="1">
        <v>47</v>
      </c>
      <c r="AD1475" s="1" t="s">
        <v>223</v>
      </c>
      <c r="AE1475" s="1" t="s">
        <v>11481</v>
      </c>
      <c r="AJ1475" s="1" t="s">
        <v>17</v>
      </c>
      <c r="AK1475" s="1" t="s">
        <v>11643</v>
      </c>
      <c r="AL1475" s="1" t="s">
        <v>93</v>
      </c>
      <c r="AM1475" s="1" t="s">
        <v>11615</v>
      </c>
      <c r="AT1475" s="1" t="s">
        <v>98</v>
      </c>
      <c r="AU1475" s="1" t="s">
        <v>11883</v>
      </c>
      <c r="AV1475" s="1" t="s">
        <v>3099</v>
      </c>
      <c r="AW1475" s="1" t="s">
        <v>12523</v>
      </c>
      <c r="BG1475" s="1" t="s">
        <v>98</v>
      </c>
      <c r="BH1475" s="1" t="s">
        <v>11883</v>
      </c>
      <c r="BI1475" s="1" t="s">
        <v>2834</v>
      </c>
      <c r="BJ1475" s="1" t="s">
        <v>11196</v>
      </c>
      <c r="BK1475" s="1" t="s">
        <v>3080</v>
      </c>
      <c r="BL1475" s="1" t="s">
        <v>13454</v>
      </c>
      <c r="BM1475" s="1" t="s">
        <v>3081</v>
      </c>
      <c r="BN1475" s="1" t="s">
        <v>13747</v>
      </c>
      <c r="BO1475" s="1" t="s">
        <v>98</v>
      </c>
      <c r="BP1475" s="1" t="s">
        <v>11883</v>
      </c>
      <c r="BQ1475" s="1" t="s">
        <v>3082</v>
      </c>
      <c r="BR1475" s="1" t="s">
        <v>15604</v>
      </c>
      <c r="BS1475" s="1" t="s">
        <v>93</v>
      </c>
      <c r="BT1475" s="1" t="s">
        <v>11615</v>
      </c>
    </row>
    <row r="1476" spans="1:72" ht="13.5" customHeight="1">
      <c r="A1476" s="3" t="str">
        <f>HYPERLINK("http://kyu.snu.ac.kr/sdhj/index.jsp?type=hj/GK14802_00IH_0001_0026.jpg","1723_각북면_26")</f>
        <v>1723_각북면_26</v>
      </c>
      <c r="B1476" s="2">
        <v>1723</v>
      </c>
      <c r="C1476" s="2" t="s">
        <v>17882</v>
      </c>
      <c r="D1476" s="2" t="s">
        <v>17883</v>
      </c>
      <c r="E1476" s="2">
        <v>1475</v>
      </c>
      <c r="F1476" s="1">
        <v>8</v>
      </c>
      <c r="G1476" s="1" t="s">
        <v>3006</v>
      </c>
      <c r="H1476" s="1" t="s">
        <v>8455</v>
      </c>
      <c r="I1476" s="1">
        <v>2</v>
      </c>
      <c r="L1476" s="1">
        <v>3</v>
      </c>
      <c r="M1476" s="2" t="s">
        <v>3336</v>
      </c>
      <c r="N1476" s="2" t="s">
        <v>15334</v>
      </c>
      <c r="S1476" s="1" t="s">
        <v>49</v>
      </c>
      <c r="T1476" s="1" t="s">
        <v>241</v>
      </c>
      <c r="W1476" s="1" t="s">
        <v>72</v>
      </c>
      <c r="X1476" s="1" t="s">
        <v>9205</v>
      </c>
      <c r="Y1476" s="1" t="s">
        <v>91</v>
      </c>
      <c r="Z1476" s="1" t="s">
        <v>9400</v>
      </c>
      <c r="AC1476" s="1">
        <v>45</v>
      </c>
      <c r="AD1476" s="1" t="s">
        <v>536</v>
      </c>
      <c r="AE1476" s="1" t="s">
        <v>11475</v>
      </c>
      <c r="AJ1476" s="1" t="s">
        <v>92</v>
      </c>
      <c r="AK1476" s="1" t="s">
        <v>11644</v>
      </c>
      <c r="AL1476" s="1" t="s">
        <v>75</v>
      </c>
      <c r="AM1476" s="1" t="s">
        <v>11565</v>
      </c>
      <c r="AT1476" s="1" t="s">
        <v>101</v>
      </c>
      <c r="AU1476" s="1" t="s">
        <v>8800</v>
      </c>
      <c r="AV1476" s="1" t="s">
        <v>3100</v>
      </c>
      <c r="AW1476" s="1" t="s">
        <v>11408</v>
      </c>
      <c r="BG1476" s="1" t="s">
        <v>98</v>
      </c>
      <c r="BH1476" s="1" t="s">
        <v>11883</v>
      </c>
      <c r="BI1476" s="1" t="s">
        <v>3101</v>
      </c>
      <c r="BJ1476" s="1" t="s">
        <v>9933</v>
      </c>
      <c r="BK1476" s="1" t="s">
        <v>3102</v>
      </c>
      <c r="BL1476" s="1" t="s">
        <v>15019</v>
      </c>
      <c r="BM1476" s="1" t="s">
        <v>3103</v>
      </c>
      <c r="BN1476" s="1" t="s">
        <v>13749</v>
      </c>
      <c r="BO1476" s="1" t="s">
        <v>98</v>
      </c>
      <c r="BP1476" s="1" t="s">
        <v>11883</v>
      </c>
      <c r="BQ1476" s="1" t="s">
        <v>3104</v>
      </c>
      <c r="BR1476" s="1" t="s">
        <v>14423</v>
      </c>
      <c r="BS1476" s="1" t="s">
        <v>130</v>
      </c>
      <c r="BT1476" s="1" t="s">
        <v>11651</v>
      </c>
    </row>
    <row r="1477" spans="1:72" ht="13.5" customHeight="1">
      <c r="A1477" s="3" t="str">
        <f>HYPERLINK("http://kyu.snu.ac.kr/sdhj/index.jsp?type=hj/GK14802_00IH_0001_0026.jpg","1723_각북면_26")</f>
        <v>1723_각북면_26</v>
      </c>
      <c r="B1477" s="2">
        <v>1723</v>
      </c>
      <c r="C1477" s="2" t="s">
        <v>17222</v>
      </c>
      <c r="D1477" s="2" t="s">
        <v>17223</v>
      </c>
      <c r="E1477" s="2">
        <v>1476</v>
      </c>
      <c r="F1477" s="1">
        <v>8</v>
      </c>
      <c r="G1477" s="1" t="s">
        <v>3006</v>
      </c>
      <c r="H1477" s="1" t="s">
        <v>8455</v>
      </c>
      <c r="I1477" s="1">
        <v>2</v>
      </c>
      <c r="L1477" s="1">
        <v>3</v>
      </c>
      <c r="M1477" s="2" t="s">
        <v>3336</v>
      </c>
      <c r="N1477" s="2" t="s">
        <v>15334</v>
      </c>
      <c r="S1477" s="1" t="s">
        <v>207</v>
      </c>
      <c r="T1477" s="1" t="s">
        <v>8657</v>
      </c>
      <c r="W1477" s="1" t="s">
        <v>82</v>
      </c>
      <c r="X1477" s="1" t="s">
        <v>17032</v>
      </c>
      <c r="Y1477" s="1" t="s">
        <v>91</v>
      </c>
      <c r="Z1477" s="1" t="s">
        <v>9400</v>
      </c>
      <c r="AC1477" s="1">
        <v>79</v>
      </c>
      <c r="AD1477" s="1" t="s">
        <v>245</v>
      </c>
      <c r="AE1477" s="1" t="s">
        <v>11450</v>
      </c>
    </row>
    <row r="1478" spans="1:72" ht="13.5" customHeight="1">
      <c r="A1478" s="3" t="str">
        <f>HYPERLINK("http://kyu.snu.ac.kr/sdhj/index.jsp?type=hj/GK14802_00IH_0001_0026.jpg","1723_각북면_26")</f>
        <v>1723_각북면_26</v>
      </c>
      <c r="B1478" s="2">
        <v>1723</v>
      </c>
      <c r="C1478" s="2" t="s">
        <v>17035</v>
      </c>
      <c r="D1478" s="2" t="s">
        <v>17036</v>
      </c>
      <c r="E1478" s="2">
        <v>1477</v>
      </c>
      <c r="F1478" s="1">
        <v>8</v>
      </c>
      <c r="G1478" s="1" t="s">
        <v>3006</v>
      </c>
      <c r="H1478" s="1" t="s">
        <v>8455</v>
      </c>
      <c r="I1478" s="1">
        <v>2</v>
      </c>
      <c r="L1478" s="1">
        <v>3</v>
      </c>
      <c r="M1478" s="2" t="s">
        <v>3336</v>
      </c>
      <c r="N1478" s="2" t="s">
        <v>15334</v>
      </c>
      <c r="S1478" s="1" t="s">
        <v>60</v>
      </c>
      <c r="T1478" s="1" t="s">
        <v>8660</v>
      </c>
      <c r="U1478" s="1" t="s">
        <v>101</v>
      </c>
      <c r="V1478" s="1" t="s">
        <v>8800</v>
      </c>
      <c r="Y1478" s="1" t="s">
        <v>3105</v>
      </c>
      <c r="Z1478" s="1" t="s">
        <v>11000</v>
      </c>
      <c r="AA1478" s="1" t="s">
        <v>3106</v>
      </c>
      <c r="AB1478" s="1" t="s">
        <v>11431</v>
      </c>
      <c r="AC1478" s="1">
        <v>25</v>
      </c>
      <c r="AD1478" s="1" t="s">
        <v>276</v>
      </c>
      <c r="AE1478" s="1" t="s">
        <v>11439</v>
      </c>
    </row>
    <row r="1479" spans="1:72" ht="13.5" customHeight="1">
      <c r="A1479" s="3" t="str">
        <f>HYPERLINK("http://kyu.snu.ac.kr/sdhj/index.jsp?type=hj/GK14802_00IH_0001_0026.jpg","1723_각북면_26")</f>
        <v>1723_각북면_26</v>
      </c>
      <c r="B1479" s="2">
        <v>1723</v>
      </c>
      <c r="C1479" s="2" t="s">
        <v>17035</v>
      </c>
      <c r="D1479" s="2" t="s">
        <v>17036</v>
      </c>
      <c r="E1479" s="2">
        <v>1478</v>
      </c>
      <c r="F1479" s="1">
        <v>8</v>
      </c>
      <c r="G1479" s="1" t="s">
        <v>3006</v>
      </c>
      <c r="H1479" s="1" t="s">
        <v>8455</v>
      </c>
      <c r="I1479" s="1">
        <v>2</v>
      </c>
      <c r="L1479" s="1">
        <v>3</v>
      </c>
      <c r="M1479" s="2" t="s">
        <v>3336</v>
      </c>
      <c r="N1479" s="2" t="s">
        <v>15334</v>
      </c>
      <c r="S1479" s="1" t="s">
        <v>136</v>
      </c>
      <c r="T1479" s="1" t="s">
        <v>4203</v>
      </c>
      <c r="Y1479" s="1" t="s">
        <v>3107</v>
      </c>
      <c r="Z1479" s="1" t="s">
        <v>10999</v>
      </c>
      <c r="AA1479" s="1" t="s">
        <v>3108</v>
      </c>
      <c r="AB1479" s="1" t="s">
        <v>11430</v>
      </c>
      <c r="AC1479" s="1">
        <v>16</v>
      </c>
      <c r="AD1479" s="1" t="s">
        <v>318</v>
      </c>
      <c r="AE1479" s="1" t="s">
        <v>11436</v>
      </c>
    </row>
    <row r="1480" spans="1:72" ht="13.5" customHeight="1">
      <c r="A1480" s="3" t="str">
        <f>HYPERLINK("http://kyu.snu.ac.kr/sdhj/index.jsp?type=hj/GK14802_00IH_0001_0026.jpg","1723_각북면_26")</f>
        <v>1723_각북면_26</v>
      </c>
      <c r="B1480" s="2">
        <v>1723</v>
      </c>
      <c r="C1480" s="2" t="s">
        <v>17035</v>
      </c>
      <c r="D1480" s="2" t="s">
        <v>17036</v>
      </c>
      <c r="E1480" s="2">
        <v>1479</v>
      </c>
      <c r="F1480" s="1">
        <v>8</v>
      </c>
      <c r="G1480" s="1" t="s">
        <v>3006</v>
      </c>
      <c r="H1480" s="1" t="s">
        <v>8455</v>
      </c>
      <c r="I1480" s="1">
        <v>2</v>
      </c>
      <c r="L1480" s="1">
        <v>3</v>
      </c>
      <c r="M1480" s="2" t="s">
        <v>3336</v>
      </c>
      <c r="N1480" s="2" t="s">
        <v>15334</v>
      </c>
      <c r="S1480" s="1" t="s">
        <v>3109</v>
      </c>
      <c r="T1480" s="1" t="s">
        <v>8743</v>
      </c>
      <c r="W1480" s="1" t="s">
        <v>2967</v>
      </c>
      <c r="X1480" s="1" t="s">
        <v>9238</v>
      </c>
      <c r="Y1480" s="1" t="s">
        <v>91</v>
      </c>
      <c r="Z1480" s="1" t="s">
        <v>9400</v>
      </c>
      <c r="AC1480" s="1">
        <v>21</v>
      </c>
      <c r="AD1480" s="1" t="s">
        <v>104</v>
      </c>
      <c r="AE1480" s="1" t="s">
        <v>11476</v>
      </c>
      <c r="AF1480" s="1" t="s">
        <v>89</v>
      </c>
      <c r="AG1480" s="1" t="s">
        <v>11488</v>
      </c>
    </row>
    <row r="1481" spans="1:72" ht="13.5" customHeight="1">
      <c r="A1481" s="3" t="str">
        <f>HYPERLINK("http://kyu.snu.ac.kr/sdhj/index.jsp?type=hj/GK14802_00IH_0001_0026.jpg","1723_각북면_26")</f>
        <v>1723_각북면_26</v>
      </c>
      <c r="B1481" s="2">
        <v>1723</v>
      </c>
      <c r="C1481" s="2" t="s">
        <v>17035</v>
      </c>
      <c r="D1481" s="2" t="s">
        <v>17036</v>
      </c>
      <c r="E1481" s="2">
        <v>1480</v>
      </c>
      <c r="F1481" s="1">
        <v>8</v>
      </c>
      <c r="G1481" s="1" t="s">
        <v>3006</v>
      </c>
      <c r="H1481" s="1" t="s">
        <v>8455</v>
      </c>
      <c r="I1481" s="1">
        <v>2</v>
      </c>
      <c r="L1481" s="1">
        <v>3</v>
      </c>
      <c r="M1481" s="2" t="s">
        <v>3336</v>
      </c>
      <c r="N1481" s="2" t="s">
        <v>15334</v>
      </c>
      <c r="T1481" s="1" t="s">
        <v>17969</v>
      </c>
      <c r="U1481" s="1" t="s">
        <v>105</v>
      </c>
      <c r="V1481" s="1" t="s">
        <v>8758</v>
      </c>
      <c r="Y1481" s="1" t="s">
        <v>3110</v>
      </c>
      <c r="Z1481" s="1" t="s">
        <v>10998</v>
      </c>
      <c r="AF1481" s="1" t="s">
        <v>3111</v>
      </c>
      <c r="AG1481" s="1" t="s">
        <v>11515</v>
      </c>
    </row>
    <row r="1482" spans="1:72" ht="13.5" customHeight="1">
      <c r="A1482" s="3" t="str">
        <f>HYPERLINK("http://kyu.snu.ac.kr/sdhj/index.jsp?type=hj/GK14802_00IH_0001_0026.jpg","1723_각북면_26")</f>
        <v>1723_각북면_26</v>
      </c>
      <c r="B1482" s="2">
        <v>1723</v>
      </c>
      <c r="C1482" s="2" t="s">
        <v>17035</v>
      </c>
      <c r="D1482" s="2" t="s">
        <v>17036</v>
      </c>
      <c r="E1482" s="2">
        <v>1481</v>
      </c>
      <c r="F1482" s="1">
        <v>8</v>
      </c>
      <c r="G1482" s="1" t="s">
        <v>3006</v>
      </c>
      <c r="H1482" s="1" t="s">
        <v>8455</v>
      </c>
      <c r="I1482" s="1">
        <v>2</v>
      </c>
      <c r="L1482" s="1">
        <v>3</v>
      </c>
      <c r="M1482" s="2" t="s">
        <v>3336</v>
      </c>
      <c r="N1482" s="2" t="s">
        <v>15334</v>
      </c>
      <c r="T1482" s="1" t="s">
        <v>17969</v>
      </c>
      <c r="U1482" s="1" t="s">
        <v>112</v>
      </c>
      <c r="V1482" s="1" t="s">
        <v>8759</v>
      </c>
      <c r="Y1482" s="1" t="s">
        <v>1664</v>
      </c>
      <c r="Z1482" s="1" t="s">
        <v>10934</v>
      </c>
      <c r="AF1482" s="1" t="s">
        <v>497</v>
      </c>
      <c r="AG1482" s="1" t="s">
        <v>11490</v>
      </c>
      <c r="AH1482" s="1" t="s">
        <v>3112</v>
      </c>
      <c r="AI1482" s="1" t="s">
        <v>11625</v>
      </c>
    </row>
    <row r="1483" spans="1:72" ht="13.5" customHeight="1">
      <c r="A1483" s="3" t="str">
        <f>HYPERLINK("http://kyu.snu.ac.kr/sdhj/index.jsp?type=hj/GK14802_00IH_0001_0026.jpg","1723_각북면_26")</f>
        <v>1723_각북면_26</v>
      </c>
      <c r="B1483" s="2">
        <v>1723</v>
      </c>
      <c r="C1483" s="2" t="s">
        <v>17035</v>
      </c>
      <c r="D1483" s="2" t="s">
        <v>17036</v>
      </c>
      <c r="E1483" s="2">
        <v>1482</v>
      </c>
      <c r="F1483" s="1">
        <v>8</v>
      </c>
      <c r="G1483" s="1" t="s">
        <v>3006</v>
      </c>
      <c r="H1483" s="1" t="s">
        <v>8455</v>
      </c>
      <c r="I1483" s="1">
        <v>2</v>
      </c>
      <c r="L1483" s="1">
        <v>3</v>
      </c>
      <c r="M1483" s="2" t="s">
        <v>3336</v>
      </c>
      <c r="N1483" s="2" t="s">
        <v>15334</v>
      </c>
      <c r="T1483" s="1" t="s">
        <v>17969</v>
      </c>
      <c r="U1483" s="1" t="s">
        <v>105</v>
      </c>
      <c r="V1483" s="1" t="s">
        <v>8758</v>
      </c>
      <c r="Y1483" s="1" t="s">
        <v>3113</v>
      </c>
      <c r="Z1483" s="1" t="s">
        <v>15111</v>
      </c>
      <c r="AF1483" s="1" t="s">
        <v>3114</v>
      </c>
      <c r="AG1483" s="1" t="s">
        <v>11530</v>
      </c>
    </row>
    <row r="1484" spans="1:72" ht="13.5" customHeight="1">
      <c r="A1484" s="3" t="str">
        <f>HYPERLINK("http://kyu.snu.ac.kr/sdhj/index.jsp?type=hj/GK14802_00IH_0001_0026.jpg","1723_각북면_26")</f>
        <v>1723_각북면_26</v>
      </c>
      <c r="B1484" s="2">
        <v>1723</v>
      </c>
      <c r="C1484" s="2" t="s">
        <v>17035</v>
      </c>
      <c r="D1484" s="2" t="s">
        <v>17036</v>
      </c>
      <c r="E1484" s="2">
        <v>1483</v>
      </c>
      <c r="F1484" s="1">
        <v>8</v>
      </c>
      <c r="G1484" s="1" t="s">
        <v>3006</v>
      </c>
      <c r="H1484" s="1" t="s">
        <v>8455</v>
      </c>
      <c r="I1484" s="1">
        <v>2</v>
      </c>
      <c r="L1484" s="1">
        <v>3</v>
      </c>
      <c r="M1484" s="2" t="s">
        <v>3336</v>
      </c>
      <c r="N1484" s="2" t="s">
        <v>15334</v>
      </c>
      <c r="T1484" s="1" t="s">
        <v>17969</v>
      </c>
      <c r="U1484" s="1" t="s">
        <v>112</v>
      </c>
      <c r="V1484" s="1" t="s">
        <v>8759</v>
      </c>
      <c r="Y1484" s="1" t="s">
        <v>2206</v>
      </c>
      <c r="Z1484" s="1" t="s">
        <v>10997</v>
      </c>
      <c r="AF1484" s="1" t="s">
        <v>3111</v>
      </c>
      <c r="AG1484" s="1" t="s">
        <v>11515</v>
      </c>
    </row>
    <row r="1485" spans="1:72" ht="13.5" customHeight="1">
      <c r="A1485" s="3" t="str">
        <f>HYPERLINK("http://kyu.snu.ac.kr/sdhj/index.jsp?type=hj/GK14802_00IH_0001_0026.jpg","1723_각북면_26")</f>
        <v>1723_각북면_26</v>
      </c>
      <c r="B1485" s="2">
        <v>1723</v>
      </c>
      <c r="C1485" s="2" t="s">
        <v>17035</v>
      </c>
      <c r="D1485" s="2" t="s">
        <v>17036</v>
      </c>
      <c r="E1485" s="2">
        <v>1484</v>
      </c>
      <c r="F1485" s="1">
        <v>8</v>
      </c>
      <c r="G1485" s="1" t="s">
        <v>3006</v>
      </c>
      <c r="H1485" s="1" t="s">
        <v>8455</v>
      </c>
      <c r="I1485" s="1">
        <v>2</v>
      </c>
      <c r="L1485" s="1">
        <v>3</v>
      </c>
      <c r="M1485" s="2" t="s">
        <v>3336</v>
      </c>
      <c r="N1485" s="2" t="s">
        <v>15334</v>
      </c>
      <c r="T1485" s="1" t="s">
        <v>17969</v>
      </c>
      <c r="U1485" s="1" t="s">
        <v>105</v>
      </c>
      <c r="V1485" s="1" t="s">
        <v>8758</v>
      </c>
      <c r="Y1485" s="1" t="s">
        <v>2615</v>
      </c>
      <c r="Z1485" s="1" t="s">
        <v>10039</v>
      </c>
      <c r="AF1485" s="1" t="s">
        <v>164</v>
      </c>
      <c r="AG1485" s="1" t="s">
        <v>9220</v>
      </c>
    </row>
    <row r="1486" spans="1:72" ht="13.5" customHeight="1">
      <c r="A1486" s="3" t="str">
        <f>HYPERLINK("http://kyu.snu.ac.kr/sdhj/index.jsp?type=hj/GK14802_00IH_0001_0026.jpg","1723_각북면_26")</f>
        <v>1723_각북면_26</v>
      </c>
      <c r="B1486" s="2">
        <v>1723</v>
      </c>
      <c r="C1486" s="2" t="s">
        <v>17035</v>
      </c>
      <c r="D1486" s="2" t="s">
        <v>17036</v>
      </c>
      <c r="E1486" s="2">
        <v>1485</v>
      </c>
      <c r="F1486" s="1">
        <v>8</v>
      </c>
      <c r="G1486" s="1" t="s">
        <v>3006</v>
      </c>
      <c r="H1486" s="1" t="s">
        <v>8455</v>
      </c>
      <c r="I1486" s="1">
        <v>2</v>
      </c>
      <c r="L1486" s="1">
        <v>3</v>
      </c>
      <c r="M1486" s="2" t="s">
        <v>3336</v>
      </c>
      <c r="N1486" s="2" t="s">
        <v>15334</v>
      </c>
      <c r="T1486" s="1" t="s">
        <v>17969</v>
      </c>
      <c r="U1486" s="1" t="s">
        <v>112</v>
      </c>
      <c r="V1486" s="1" t="s">
        <v>8759</v>
      </c>
      <c r="Y1486" s="1" t="s">
        <v>1922</v>
      </c>
      <c r="Z1486" s="1" t="s">
        <v>10996</v>
      </c>
      <c r="AC1486" s="1">
        <v>39</v>
      </c>
      <c r="AD1486" s="1" t="s">
        <v>52</v>
      </c>
      <c r="AE1486" s="1" t="s">
        <v>11470</v>
      </c>
      <c r="AV1486" s="1" t="s">
        <v>3115</v>
      </c>
      <c r="AW1486" s="1" t="s">
        <v>10469</v>
      </c>
      <c r="BB1486" s="1" t="s">
        <v>110</v>
      </c>
      <c r="BC1486" s="1" t="s">
        <v>8789</v>
      </c>
      <c r="BD1486" s="1" t="s">
        <v>2615</v>
      </c>
      <c r="BE1486" s="1" t="s">
        <v>10039</v>
      </c>
    </row>
    <row r="1487" spans="1:72" ht="13.5" customHeight="1">
      <c r="A1487" s="3" t="str">
        <f>HYPERLINK("http://kyu.snu.ac.kr/sdhj/index.jsp?type=hj/GK14802_00IH_0001_0026.jpg","1723_각북면_26")</f>
        <v>1723_각북면_26</v>
      </c>
      <c r="B1487" s="2">
        <v>1723</v>
      </c>
      <c r="C1487" s="2" t="s">
        <v>17035</v>
      </c>
      <c r="D1487" s="2" t="s">
        <v>17036</v>
      </c>
      <c r="E1487" s="2">
        <v>1486</v>
      </c>
      <c r="F1487" s="1">
        <v>8</v>
      </c>
      <c r="G1487" s="1" t="s">
        <v>3006</v>
      </c>
      <c r="H1487" s="1" t="s">
        <v>8455</v>
      </c>
      <c r="I1487" s="1">
        <v>2</v>
      </c>
      <c r="L1487" s="1">
        <v>3</v>
      </c>
      <c r="M1487" s="2" t="s">
        <v>3336</v>
      </c>
      <c r="N1487" s="2" t="s">
        <v>15334</v>
      </c>
      <c r="T1487" s="1" t="s">
        <v>17969</v>
      </c>
      <c r="U1487" s="1" t="s">
        <v>112</v>
      </c>
      <c r="V1487" s="1" t="s">
        <v>8759</v>
      </c>
      <c r="Y1487" s="1" t="s">
        <v>3116</v>
      </c>
      <c r="Z1487" s="1" t="s">
        <v>9445</v>
      </c>
      <c r="AF1487" s="1" t="s">
        <v>146</v>
      </c>
      <c r="AG1487" s="1" t="s">
        <v>11495</v>
      </c>
    </row>
    <row r="1488" spans="1:72" ht="13.5" customHeight="1">
      <c r="A1488" s="3" t="str">
        <f>HYPERLINK("http://kyu.snu.ac.kr/sdhj/index.jsp?type=hj/GK14802_00IH_0001_0026.jpg","1723_각북면_26")</f>
        <v>1723_각북면_26</v>
      </c>
      <c r="B1488" s="2">
        <v>1723</v>
      </c>
      <c r="C1488" s="2" t="s">
        <v>17035</v>
      </c>
      <c r="D1488" s="2" t="s">
        <v>17036</v>
      </c>
      <c r="E1488" s="2">
        <v>1487</v>
      </c>
      <c r="F1488" s="1">
        <v>8</v>
      </c>
      <c r="G1488" s="1" t="s">
        <v>3006</v>
      </c>
      <c r="H1488" s="1" t="s">
        <v>8455</v>
      </c>
      <c r="I1488" s="1">
        <v>2</v>
      </c>
      <c r="L1488" s="1">
        <v>3</v>
      </c>
      <c r="M1488" s="2" t="s">
        <v>3336</v>
      </c>
      <c r="N1488" s="2" t="s">
        <v>15334</v>
      </c>
      <c r="T1488" s="1" t="s">
        <v>17969</v>
      </c>
      <c r="U1488" s="1" t="s">
        <v>105</v>
      </c>
      <c r="V1488" s="1" t="s">
        <v>8758</v>
      </c>
      <c r="Y1488" s="1" t="s">
        <v>3117</v>
      </c>
      <c r="Z1488" s="1" t="s">
        <v>10217</v>
      </c>
      <c r="AG1488" s="1" t="s">
        <v>17970</v>
      </c>
      <c r="AI1488" s="1" t="s">
        <v>11548</v>
      </c>
    </row>
    <row r="1489" spans="1:57" ht="13.5" customHeight="1">
      <c r="A1489" s="3" t="str">
        <f>HYPERLINK("http://kyu.snu.ac.kr/sdhj/index.jsp?type=hj/GK14802_00IH_0001_0026.jpg","1723_각북면_26")</f>
        <v>1723_각북면_26</v>
      </c>
      <c r="B1489" s="2">
        <v>1723</v>
      </c>
      <c r="C1489" s="2" t="s">
        <v>17035</v>
      </c>
      <c r="D1489" s="2" t="s">
        <v>17036</v>
      </c>
      <c r="E1489" s="2">
        <v>1488</v>
      </c>
      <c r="F1489" s="1">
        <v>8</v>
      </c>
      <c r="G1489" s="1" t="s">
        <v>3006</v>
      </c>
      <c r="H1489" s="1" t="s">
        <v>8455</v>
      </c>
      <c r="I1489" s="1">
        <v>2</v>
      </c>
      <c r="L1489" s="1">
        <v>3</v>
      </c>
      <c r="M1489" s="2" t="s">
        <v>3336</v>
      </c>
      <c r="N1489" s="2" t="s">
        <v>15334</v>
      </c>
      <c r="T1489" s="1" t="s">
        <v>17969</v>
      </c>
      <c r="U1489" s="1" t="s">
        <v>112</v>
      </c>
      <c r="V1489" s="1" t="s">
        <v>8759</v>
      </c>
      <c r="Y1489" s="1" t="s">
        <v>3118</v>
      </c>
      <c r="Z1489" s="1" t="s">
        <v>10995</v>
      </c>
      <c r="AG1489" s="1" t="s">
        <v>17970</v>
      </c>
      <c r="AI1489" s="1" t="s">
        <v>11548</v>
      </c>
    </row>
    <row r="1490" spans="1:57" ht="13.5" customHeight="1">
      <c r="A1490" s="3" t="str">
        <f>HYPERLINK("http://kyu.snu.ac.kr/sdhj/index.jsp?type=hj/GK14802_00IH_0001_0026.jpg","1723_각북면_26")</f>
        <v>1723_각북면_26</v>
      </c>
      <c r="B1490" s="2">
        <v>1723</v>
      </c>
      <c r="C1490" s="2" t="s">
        <v>17035</v>
      </c>
      <c r="D1490" s="2" t="s">
        <v>17036</v>
      </c>
      <c r="E1490" s="2">
        <v>1489</v>
      </c>
      <c r="F1490" s="1">
        <v>8</v>
      </c>
      <c r="G1490" s="1" t="s">
        <v>3006</v>
      </c>
      <c r="H1490" s="1" t="s">
        <v>8455</v>
      </c>
      <c r="I1490" s="1">
        <v>2</v>
      </c>
      <c r="L1490" s="1">
        <v>3</v>
      </c>
      <c r="M1490" s="2" t="s">
        <v>3336</v>
      </c>
      <c r="N1490" s="2" t="s">
        <v>15334</v>
      </c>
      <c r="T1490" s="1" t="s">
        <v>17969</v>
      </c>
      <c r="U1490" s="1" t="s">
        <v>112</v>
      </c>
      <c r="V1490" s="1" t="s">
        <v>8759</v>
      </c>
      <c r="Y1490" s="1" t="s">
        <v>3119</v>
      </c>
      <c r="Z1490" s="1" t="s">
        <v>10994</v>
      </c>
      <c r="AG1490" s="1" t="s">
        <v>17970</v>
      </c>
      <c r="AI1490" s="1" t="s">
        <v>11548</v>
      </c>
    </row>
    <row r="1491" spans="1:57" ht="13.5" customHeight="1">
      <c r="A1491" s="3" t="str">
        <f>HYPERLINK("http://kyu.snu.ac.kr/sdhj/index.jsp?type=hj/GK14802_00IH_0001_0026.jpg","1723_각북면_26")</f>
        <v>1723_각북면_26</v>
      </c>
      <c r="B1491" s="2">
        <v>1723</v>
      </c>
      <c r="C1491" s="2" t="s">
        <v>17035</v>
      </c>
      <c r="D1491" s="2" t="s">
        <v>17036</v>
      </c>
      <c r="E1491" s="2">
        <v>1490</v>
      </c>
      <c r="F1491" s="1">
        <v>8</v>
      </c>
      <c r="G1491" s="1" t="s">
        <v>3006</v>
      </c>
      <c r="H1491" s="1" t="s">
        <v>8455</v>
      </c>
      <c r="I1491" s="1">
        <v>2</v>
      </c>
      <c r="L1491" s="1">
        <v>3</v>
      </c>
      <c r="M1491" s="2" t="s">
        <v>3336</v>
      </c>
      <c r="N1491" s="2" t="s">
        <v>15334</v>
      </c>
      <c r="T1491" s="1" t="s">
        <v>17969</v>
      </c>
      <c r="U1491" s="1" t="s">
        <v>112</v>
      </c>
      <c r="V1491" s="1" t="s">
        <v>8759</v>
      </c>
      <c r="Y1491" s="1" t="s">
        <v>3120</v>
      </c>
      <c r="Z1491" s="1" t="s">
        <v>10993</v>
      </c>
      <c r="AG1491" s="1" t="s">
        <v>17970</v>
      </c>
      <c r="AI1491" s="1" t="s">
        <v>11548</v>
      </c>
    </row>
    <row r="1492" spans="1:57" ht="13.5" customHeight="1">
      <c r="A1492" s="3" t="str">
        <f>HYPERLINK("http://kyu.snu.ac.kr/sdhj/index.jsp?type=hj/GK14802_00IH_0001_0026.jpg","1723_각북면_26")</f>
        <v>1723_각북면_26</v>
      </c>
      <c r="B1492" s="2">
        <v>1723</v>
      </c>
      <c r="C1492" s="2" t="s">
        <v>17035</v>
      </c>
      <c r="D1492" s="2" t="s">
        <v>17036</v>
      </c>
      <c r="E1492" s="2">
        <v>1491</v>
      </c>
      <c r="F1492" s="1">
        <v>8</v>
      </c>
      <c r="G1492" s="1" t="s">
        <v>3006</v>
      </c>
      <c r="H1492" s="1" t="s">
        <v>8455</v>
      </c>
      <c r="I1492" s="1">
        <v>2</v>
      </c>
      <c r="L1492" s="1">
        <v>3</v>
      </c>
      <c r="M1492" s="2" t="s">
        <v>3336</v>
      </c>
      <c r="N1492" s="2" t="s">
        <v>15334</v>
      </c>
      <c r="T1492" s="1" t="s">
        <v>17969</v>
      </c>
      <c r="U1492" s="1" t="s">
        <v>105</v>
      </c>
      <c r="V1492" s="1" t="s">
        <v>8758</v>
      </c>
      <c r="Y1492" s="1" t="s">
        <v>3121</v>
      </c>
      <c r="Z1492" s="1" t="s">
        <v>9556</v>
      </c>
      <c r="AF1492" s="1" t="s">
        <v>15202</v>
      </c>
      <c r="AG1492" s="1" t="s">
        <v>15221</v>
      </c>
      <c r="AH1492" s="1" t="s">
        <v>179</v>
      </c>
      <c r="AI1492" s="1" t="s">
        <v>11548</v>
      </c>
    </row>
    <row r="1493" spans="1:57" ht="13.5" customHeight="1">
      <c r="A1493" s="3" t="str">
        <f>HYPERLINK("http://kyu.snu.ac.kr/sdhj/index.jsp?type=hj/GK14802_00IH_0001_0026.jpg","1723_각북면_26")</f>
        <v>1723_각북면_26</v>
      </c>
      <c r="B1493" s="2">
        <v>1723</v>
      </c>
      <c r="C1493" s="2" t="s">
        <v>17035</v>
      </c>
      <c r="D1493" s="2" t="s">
        <v>17036</v>
      </c>
      <c r="E1493" s="2">
        <v>1492</v>
      </c>
      <c r="F1493" s="1">
        <v>8</v>
      </c>
      <c r="G1493" s="1" t="s">
        <v>3006</v>
      </c>
      <c r="H1493" s="1" t="s">
        <v>8455</v>
      </c>
      <c r="I1493" s="1">
        <v>2</v>
      </c>
      <c r="L1493" s="1">
        <v>3</v>
      </c>
      <c r="M1493" s="2" t="s">
        <v>3336</v>
      </c>
      <c r="N1493" s="2" t="s">
        <v>15334</v>
      </c>
      <c r="T1493" s="1" t="s">
        <v>17969</v>
      </c>
      <c r="U1493" s="1" t="s">
        <v>105</v>
      </c>
      <c r="V1493" s="1" t="s">
        <v>8758</v>
      </c>
      <c r="Y1493" s="1" t="s">
        <v>3122</v>
      </c>
      <c r="Z1493" s="1" t="s">
        <v>10992</v>
      </c>
      <c r="AC1493" s="1">
        <v>36</v>
      </c>
      <c r="AD1493" s="1" t="s">
        <v>950</v>
      </c>
      <c r="AE1493" s="1" t="s">
        <v>9523</v>
      </c>
      <c r="AV1493" s="1" t="s">
        <v>3115</v>
      </c>
      <c r="AW1493" s="1" t="s">
        <v>10469</v>
      </c>
      <c r="BB1493" s="1" t="s">
        <v>110</v>
      </c>
      <c r="BC1493" s="1" t="s">
        <v>8789</v>
      </c>
      <c r="BD1493" s="1" t="s">
        <v>2615</v>
      </c>
      <c r="BE1493" s="1" t="s">
        <v>10039</v>
      </c>
    </row>
    <row r="1494" spans="1:57" ht="13.5" customHeight="1">
      <c r="A1494" s="3" t="str">
        <f>HYPERLINK("http://kyu.snu.ac.kr/sdhj/index.jsp?type=hj/GK14802_00IH_0001_0026.jpg","1723_각북면_26")</f>
        <v>1723_각북면_26</v>
      </c>
      <c r="B1494" s="2">
        <v>1723</v>
      </c>
      <c r="C1494" s="2" t="s">
        <v>17035</v>
      </c>
      <c r="D1494" s="2" t="s">
        <v>17036</v>
      </c>
      <c r="E1494" s="2">
        <v>1493</v>
      </c>
      <c r="F1494" s="1">
        <v>8</v>
      </c>
      <c r="G1494" s="1" t="s">
        <v>3006</v>
      </c>
      <c r="H1494" s="1" t="s">
        <v>8455</v>
      </c>
      <c r="I1494" s="1">
        <v>2</v>
      </c>
      <c r="L1494" s="1">
        <v>3</v>
      </c>
      <c r="M1494" s="2" t="s">
        <v>3336</v>
      </c>
      <c r="N1494" s="2" t="s">
        <v>15334</v>
      </c>
      <c r="T1494" s="1" t="s">
        <v>17969</v>
      </c>
      <c r="U1494" s="1" t="s">
        <v>105</v>
      </c>
      <c r="V1494" s="1" t="s">
        <v>8758</v>
      </c>
      <c r="Y1494" s="1" t="s">
        <v>3123</v>
      </c>
      <c r="Z1494" s="1" t="s">
        <v>10218</v>
      </c>
      <c r="AF1494" s="1" t="s">
        <v>497</v>
      </c>
      <c r="AG1494" s="1" t="s">
        <v>11490</v>
      </c>
      <c r="AH1494" s="1" t="s">
        <v>14999</v>
      </c>
      <c r="AI1494" s="1" t="s">
        <v>17971</v>
      </c>
    </row>
    <row r="1495" spans="1:57" ht="13.5" customHeight="1">
      <c r="A1495" s="3" t="str">
        <f>HYPERLINK("http://kyu.snu.ac.kr/sdhj/index.jsp?type=hj/GK14802_00IH_0001_0026.jpg","1723_각북면_26")</f>
        <v>1723_각북면_26</v>
      </c>
      <c r="B1495" s="2">
        <v>1723</v>
      </c>
      <c r="C1495" s="2" t="s">
        <v>17035</v>
      </c>
      <c r="D1495" s="2" t="s">
        <v>17036</v>
      </c>
      <c r="E1495" s="2">
        <v>1494</v>
      </c>
      <c r="F1495" s="1">
        <v>8</v>
      </c>
      <c r="G1495" s="1" t="s">
        <v>3006</v>
      </c>
      <c r="H1495" s="1" t="s">
        <v>8455</v>
      </c>
      <c r="I1495" s="1">
        <v>2</v>
      </c>
      <c r="L1495" s="1">
        <v>3</v>
      </c>
      <c r="M1495" s="2" t="s">
        <v>3336</v>
      </c>
      <c r="N1495" s="2" t="s">
        <v>15334</v>
      </c>
      <c r="T1495" s="1" t="s">
        <v>17969</v>
      </c>
      <c r="U1495" s="1" t="s">
        <v>112</v>
      </c>
      <c r="V1495" s="1" t="s">
        <v>8759</v>
      </c>
      <c r="Y1495" s="1" t="s">
        <v>3124</v>
      </c>
      <c r="Z1495" s="1" t="s">
        <v>10991</v>
      </c>
      <c r="AG1495" s="1" t="s">
        <v>11490</v>
      </c>
      <c r="AI1495" s="1" t="s">
        <v>11565</v>
      </c>
    </row>
    <row r="1496" spans="1:57" ht="13.5" customHeight="1">
      <c r="A1496" s="3" t="str">
        <f>HYPERLINK("http://kyu.snu.ac.kr/sdhj/index.jsp?type=hj/GK14802_00IH_0001_0026.jpg","1723_각북면_26")</f>
        <v>1723_각북면_26</v>
      </c>
      <c r="B1496" s="2">
        <v>1723</v>
      </c>
      <c r="C1496" s="2" t="s">
        <v>17035</v>
      </c>
      <c r="D1496" s="2" t="s">
        <v>17036</v>
      </c>
      <c r="E1496" s="2">
        <v>1495</v>
      </c>
      <c r="F1496" s="1">
        <v>8</v>
      </c>
      <c r="G1496" s="1" t="s">
        <v>3006</v>
      </c>
      <c r="H1496" s="1" t="s">
        <v>8455</v>
      </c>
      <c r="I1496" s="1">
        <v>2</v>
      </c>
      <c r="L1496" s="1">
        <v>3</v>
      </c>
      <c r="M1496" s="2" t="s">
        <v>3336</v>
      </c>
      <c r="N1496" s="2" t="s">
        <v>15334</v>
      </c>
      <c r="T1496" s="1" t="s">
        <v>17969</v>
      </c>
      <c r="U1496" s="1" t="s">
        <v>112</v>
      </c>
      <c r="V1496" s="1" t="s">
        <v>8759</v>
      </c>
      <c r="Y1496" s="1" t="s">
        <v>3125</v>
      </c>
      <c r="Z1496" s="1" t="s">
        <v>10990</v>
      </c>
      <c r="AF1496" s="1" t="s">
        <v>15167</v>
      </c>
      <c r="AG1496" s="1" t="s">
        <v>15256</v>
      </c>
      <c r="AH1496" s="1" t="s">
        <v>75</v>
      </c>
      <c r="AI1496" s="1" t="s">
        <v>11565</v>
      </c>
    </row>
    <row r="1497" spans="1:57" ht="13.5" customHeight="1">
      <c r="A1497" s="3" t="str">
        <f>HYPERLINK("http://kyu.snu.ac.kr/sdhj/index.jsp?type=hj/GK14802_00IH_0001_0026.jpg","1723_각북면_26")</f>
        <v>1723_각북면_26</v>
      </c>
      <c r="B1497" s="2">
        <v>1723</v>
      </c>
      <c r="C1497" s="2" t="s">
        <v>17035</v>
      </c>
      <c r="D1497" s="2" t="s">
        <v>17036</v>
      </c>
      <c r="E1497" s="2">
        <v>1496</v>
      </c>
      <c r="F1497" s="1">
        <v>8</v>
      </c>
      <c r="G1497" s="1" t="s">
        <v>3006</v>
      </c>
      <c r="H1497" s="1" t="s">
        <v>8455</v>
      </c>
      <c r="I1497" s="1">
        <v>2</v>
      </c>
      <c r="L1497" s="1">
        <v>3</v>
      </c>
      <c r="M1497" s="2" t="s">
        <v>3336</v>
      </c>
      <c r="N1497" s="2" t="s">
        <v>15334</v>
      </c>
      <c r="T1497" s="1" t="s">
        <v>17969</v>
      </c>
      <c r="U1497" s="1" t="s">
        <v>1151</v>
      </c>
      <c r="V1497" s="1" t="s">
        <v>8950</v>
      </c>
      <c r="Y1497" s="1" t="s">
        <v>3126</v>
      </c>
      <c r="Z1497" s="1" t="s">
        <v>9326</v>
      </c>
      <c r="AF1497" s="1" t="s">
        <v>274</v>
      </c>
      <c r="AG1497" s="1" t="s">
        <v>14924</v>
      </c>
    </row>
    <row r="1498" spans="1:57" ht="13.5" customHeight="1">
      <c r="A1498" s="3" t="str">
        <f>HYPERLINK("http://kyu.snu.ac.kr/sdhj/index.jsp?type=hj/GK14802_00IH_0001_0026.jpg","1723_각북면_26")</f>
        <v>1723_각북면_26</v>
      </c>
      <c r="B1498" s="2">
        <v>1723</v>
      </c>
      <c r="C1498" s="2" t="s">
        <v>17250</v>
      </c>
      <c r="D1498" s="2" t="s">
        <v>17251</v>
      </c>
      <c r="E1498" s="2">
        <v>1497</v>
      </c>
      <c r="F1498" s="1">
        <v>8</v>
      </c>
      <c r="G1498" s="1" t="s">
        <v>3006</v>
      </c>
      <c r="H1498" s="1" t="s">
        <v>8455</v>
      </c>
      <c r="I1498" s="1">
        <v>2</v>
      </c>
      <c r="L1498" s="1">
        <v>3</v>
      </c>
      <c r="M1498" s="2" t="s">
        <v>3336</v>
      </c>
      <c r="N1498" s="2" t="s">
        <v>15334</v>
      </c>
      <c r="T1498" s="1" t="s">
        <v>17969</v>
      </c>
      <c r="U1498" s="1" t="s">
        <v>105</v>
      </c>
      <c r="V1498" s="1" t="s">
        <v>8758</v>
      </c>
      <c r="Y1498" s="1" t="s">
        <v>3127</v>
      </c>
      <c r="Z1498" s="1" t="s">
        <v>9367</v>
      </c>
      <c r="AG1498" s="1" t="s">
        <v>17972</v>
      </c>
    </row>
    <row r="1499" spans="1:57" ht="13.5" customHeight="1">
      <c r="A1499" s="3" t="str">
        <f>HYPERLINK("http://kyu.snu.ac.kr/sdhj/index.jsp?type=hj/GK14802_00IH_0001_0026.jpg","1723_각북면_26")</f>
        <v>1723_각북면_26</v>
      </c>
      <c r="B1499" s="2">
        <v>1723</v>
      </c>
      <c r="C1499" s="2" t="s">
        <v>17035</v>
      </c>
      <c r="D1499" s="2" t="s">
        <v>17036</v>
      </c>
      <c r="E1499" s="2">
        <v>1498</v>
      </c>
      <c r="F1499" s="1">
        <v>8</v>
      </c>
      <c r="G1499" s="1" t="s">
        <v>3006</v>
      </c>
      <c r="H1499" s="1" t="s">
        <v>8455</v>
      </c>
      <c r="I1499" s="1">
        <v>2</v>
      </c>
      <c r="L1499" s="1">
        <v>3</v>
      </c>
      <c r="M1499" s="2" t="s">
        <v>3336</v>
      </c>
      <c r="N1499" s="2" t="s">
        <v>15334</v>
      </c>
      <c r="T1499" s="1" t="s">
        <v>17969</v>
      </c>
      <c r="U1499" s="1" t="s">
        <v>105</v>
      </c>
      <c r="V1499" s="1" t="s">
        <v>8758</v>
      </c>
      <c r="Y1499" s="1" t="s">
        <v>1932</v>
      </c>
      <c r="Z1499" s="1" t="s">
        <v>10989</v>
      </c>
      <c r="AG1499" s="1" t="s">
        <v>17972</v>
      </c>
    </row>
    <row r="1500" spans="1:57" ht="13.5" customHeight="1">
      <c r="A1500" s="3" t="str">
        <f>HYPERLINK("http://kyu.snu.ac.kr/sdhj/index.jsp?type=hj/GK14802_00IH_0001_0026.jpg","1723_각북면_26")</f>
        <v>1723_각북면_26</v>
      </c>
      <c r="B1500" s="2">
        <v>1723</v>
      </c>
      <c r="C1500" s="2" t="s">
        <v>17035</v>
      </c>
      <c r="D1500" s="2" t="s">
        <v>17036</v>
      </c>
      <c r="E1500" s="2">
        <v>1499</v>
      </c>
      <c r="F1500" s="1">
        <v>8</v>
      </c>
      <c r="G1500" s="1" t="s">
        <v>3006</v>
      </c>
      <c r="H1500" s="1" t="s">
        <v>8455</v>
      </c>
      <c r="I1500" s="1">
        <v>2</v>
      </c>
      <c r="L1500" s="1">
        <v>3</v>
      </c>
      <c r="M1500" s="2" t="s">
        <v>3336</v>
      </c>
      <c r="N1500" s="2" t="s">
        <v>15334</v>
      </c>
      <c r="T1500" s="1" t="s">
        <v>17969</v>
      </c>
      <c r="U1500" s="1" t="s">
        <v>105</v>
      </c>
      <c r="V1500" s="1" t="s">
        <v>8758</v>
      </c>
      <c r="Y1500" s="1" t="s">
        <v>3128</v>
      </c>
      <c r="Z1500" s="1" t="s">
        <v>10950</v>
      </c>
      <c r="AF1500" s="1" t="s">
        <v>15152</v>
      </c>
      <c r="AG1500" s="1" t="s">
        <v>15242</v>
      </c>
    </row>
    <row r="1501" spans="1:57" ht="13.5" customHeight="1">
      <c r="A1501" s="3" t="str">
        <f>HYPERLINK("http://kyu.snu.ac.kr/sdhj/index.jsp?type=hj/GK14802_00IH_0001_0026.jpg","1723_각북면_26")</f>
        <v>1723_각북면_26</v>
      </c>
      <c r="B1501" s="2">
        <v>1723</v>
      </c>
      <c r="C1501" s="2" t="s">
        <v>17035</v>
      </c>
      <c r="D1501" s="2" t="s">
        <v>17036</v>
      </c>
      <c r="E1501" s="2">
        <v>1500</v>
      </c>
      <c r="F1501" s="1">
        <v>8</v>
      </c>
      <c r="G1501" s="1" t="s">
        <v>3006</v>
      </c>
      <c r="H1501" s="1" t="s">
        <v>8455</v>
      </c>
      <c r="I1501" s="1">
        <v>2</v>
      </c>
      <c r="L1501" s="1">
        <v>3</v>
      </c>
      <c r="M1501" s="2" t="s">
        <v>3336</v>
      </c>
      <c r="N1501" s="2" t="s">
        <v>15334</v>
      </c>
      <c r="T1501" s="1" t="s">
        <v>17969</v>
      </c>
      <c r="U1501" s="1" t="s">
        <v>105</v>
      </c>
      <c r="V1501" s="1" t="s">
        <v>8758</v>
      </c>
      <c r="Y1501" s="1" t="s">
        <v>2872</v>
      </c>
      <c r="Z1501" s="1" t="s">
        <v>9334</v>
      </c>
      <c r="AF1501" s="1" t="s">
        <v>497</v>
      </c>
      <c r="AG1501" s="1" t="s">
        <v>11490</v>
      </c>
      <c r="AH1501" s="1" t="s">
        <v>3129</v>
      </c>
      <c r="AI1501" s="1" t="s">
        <v>11626</v>
      </c>
    </row>
    <row r="1502" spans="1:57" ht="13.5" customHeight="1">
      <c r="A1502" s="3" t="str">
        <f>HYPERLINK("http://kyu.snu.ac.kr/sdhj/index.jsp?type=hj/GK14802_00IH_0001_0026.jpg","1723_각북면_26")</f>
        <v>1723_각북면_26</v>
      </c>
      <c r="B1502" s="2">
        <v>1723</v>
      </c>
      <c r="C1502" s="2" t="s">
        <v>17035</v>
      </c>
      <c r="D1502" s="2" t="s">
        <v>17036</v>
      </c>
      <c r="E1502" s="2">
        <v>1501</v>
      </c>
      <c r="F1502" s="1">
        <v>8</v>
      </c>
      <c r="G1502" s="1" t="s">
        <v>3006</v>
      </c>
      <c r="H1502" s="1" t="s">
        <v>8455</v>
      </c>
      <c r="I1502" s="1">
        <v>2</v>
      </c>
      <c r="L1502" s="1">
        <v>3</v>
      </c>
      <c r="M1502" s="2" t="s">
        <v>3336</v>
      </c>
      <c r="N1502" s="2" t="s">
        <v>15334</v>
      </c>
      <c r="T1502" s="1" t="s">
        <v>17969</v>
      </c>
      <c r="U1502" s="1" t="s">
        <v>112</v>
      </c>
      <c r="V1502" s="1" t="s">
        <v>8759</v>
      </c>
      <c r="Y1502" s="1" t="s">
        <v>1931</v>
      </c>
      <c r="Z1502" s="1" t="s">
        <v>10120</v>
      </c>
      <c r="AC1502" s="1">
        <v>3</v>
      </c>
      <c r="AD1502" s="1" t="s">
        <v>41</v>
      </c>
      <c r="AE1502" s="1" t="s">
        <v>11447</v>
      </c>
      <c r="AF1502" s="1" t="s">
        <v>3130</v>
      </c>
      <c r="AG1502" s="1" t="s">
        <v>11533</v>
      </c>
      <c r="AH1502" s="1" t="s">
        <v>3131</v>
      </c>
      <c r="AI1502" s="1" t="s">
        <v>17973</v>
      </c>
    </row>
    <row r="1503" spans="1:57" ht="13.5" customHeight="1">
      <c r="A1503" s="3" t="str">
        <f>HYPERLINK("http://kyu.snu.ac.kr/sdhj/index.jsp?type=hj/GK14802_00IH_0001_0026.jpg","1723_각북면_26")</f>
        <v>1723_각북면_26</v>
      </c>
      <c r="B1503" s="2">
        <v>1723</v>
      </c>
      <c r="C1503" s="2" t="s">
        <v>17710</v>
      </c>
      <c r="D1503" s="2" t="s">
        <v>17711</v>
      </c>
      <c r="E1503" s="2">
        <v>1502</v>
      </c>
      <c r="F1503" s="1">
        <v>8</v>
      </c>
      <c r="G1503" s="1" t="s">
        <v>3006</v>
      </c>
      <c r="H1503" s="1" t="s">
        <v>8455</v>
      </c>
      <c r="I1503" s="1">
        <v>2</v>
      </c>
      <c r="L1503" s="1">
        <v>3</v>
      </c>
      <c r="M1503" s="2" t="s">
        <v>3336</v>
      </c>
      <c r="N1503" s="2" t="s">
        <v>15334</v>
      </c>
      <c r="T1503" s="1" t="s">
        <v>17969</v>
      </c>
      <c r="U1503" s="1" t="s">
        <v>112</v>
      </c>
      <c r="V1503" s="1" t="s">
        <v>8759</v>
      </c>
      <c r="Y1503" s="1" t="s">
        <v>3132</v>
      </c>
      <c r="Z1503" s="1" t="s">
        <v>10988</v>
      </c>
      <c r="AG1503" s="1" t="s">
        <v>17974</v>
      </c>
      <c r="AI1503" s="1" t="s">
        <v>11611</v>
      </c>
    </row>
    <row r="1504" spans="1:57" ht="13.5" customHeight="1">
      <c r="A1504" s="3" t="str">
        <f>HYPERLINK("http://kyu.snu.ac.kr/sdhj/index.jsp?type=hj/GK14802_00IH_0001_0026.jpg","1723_각북면_26")</f>
        <v>1723_각북면_26</v>
      </c>
      <c r="B1504" s="2">
        <v>1723</v>
      </c>
      <c r="C1504" s="2" t="s">
        <v>17183</v>
      </c>
      <c r="D1504" s="2" t="s">
        <v>17184</v>
      </c>
      <c r="E1504" s="2">
        <v>1503</v>
      </c>
      <c r="F1504" s="1">
        <v>8</v>
      </c>
      <c r="G1504" s="1" t="s">
        <v>3006</v>
      </c>
      <c r="H1504" s="1" t="s">
        <v>8455</v>
      </c>
      <c r="I1504" s="1">
        <v>2</v>
      </c>
      <c r="L1504" s="1">
        <v>3</v>
      </c>
      <c r="M1504" s="2" t="s">
        <v>3336</v>
      </c>
      <c r="N1504" s="2" t="s">
        <v>15334</v>
      </c>
      <c r="T1504" s="1" t="s">
        <v>17969</v>
      </c>
      <c r="U1504" s="1" t="s">
        <v>105</v>
      </c>
      <c r="V1504" s="1" t="s">
        <v>8758</v>
      </c>
      <c r="Y1504" s="1" t="s">
        <v>3133</v>
      </c>
      <c r="Z1504" s="1" t="s">
        <v>10452</v>
      </c>
      <c r="AF1504" s="1" t="s">
        <v>15193</v>
      </c>
      <c r="AG1504" s="1" t="s">
        <v>15283</v>
      </c>
      <c r="AH1504" s="1" t="s">
        <v>81</v>
      </c>
      <c r="AI1504" s="1" t="s">
        <v>11611</v>
      </c>
    </row>
    <row r="1505" spans="1:72" ht="13.5" customHeight="1">
      <c r="A1505" s="3" t="str">
        <f>HYPERLINK("http://kyu.snu.ac.kr/sdhj/index.jsp?type=hj/GK14802_00IH_0001_0026.jpg","1723_각북면_26")</f>
        <v>1723_각북면_26</v>
      </c>
      <c r="B1505" s="2">
        <v>1723</v>
      </c>
      <c r="C1505" s="2" t="s">
        <v>17895</v>
      </c>
      <c r="D1505" s="2" t="s">
        <v>17896</v>
      </c>
      <c r="E1505" s="2">
        <v>1504</v>
      </c>
      <c r="F1505" s="1">
        <v>8</v>
      </c>
      <c r="G1505" s="1" t="s">
        <v>3006</v>
      </c>
      <c r="H1505" s="1" t="s">
        <v>8455</v>
      </c>
      <c r="I1505" s="1">
        <v>2</v>
      </c>
      <c r="L1505" s="1">
        <v>3</v>
      </c>
      <c r="M1505" s="2" t="s">
        <v>3336</v>
      </c>
      <c r="N1505" s="2" t="s">
        <v>15334</v>
      </c>
      <c r="T1505" s="1" t="s">
        <v>17969</v>
      </c>
      <c r="U1505" s="1" t="s">
        <v>105</v>
      </c>
      <c r="V1505" s="1" t="s">
        <v>8758</v>
      </c>
      <c r="Y1505" s="1" t="s">
        <v>1661</v>
      </c>
      <c r="Z1505" s="1" t="s">
        <v>10666</v>
      </c>
      <c r="AC1505" s="1">
        <v>15</v>
      </c>
      <c r="AD1505" s="1" t="s">
        <v>336</v>
      </c>
      <c r="AE1505" s="1" t="s">
        <v>11456</v>
      </c>
      <c r="AT1505" s="1" t="s">
        <v>1530</v>
      </c>
      <c r="AU1505" s="1" t="s">
        <v>17975</v>
      </c>
      <c r="AV1505" s="1" t="s">
        <v>3134</v>
      </c>
      <c r="AW1505" s="1" t="s">
        <v>12522</v>
      </c>
      <c r="BB1505" s="1" t="s">
        <v>110</v>
      </c>
      <c r="BC1505" s="1" t="s">
        <v>8789</v>
      </c>
      <c r="BD1505" s="1" t="s">
        <v>3135</v>
      </c>
      <c r="BE1505" s="1" t="s">
        <v>10922</v>
      </c>
    </row>
    <row r="1506" spans="1:72" ht="13.5" customHeight="1">
      <c r="A1506" s="3" t="str">
        <f>HYPERLINK("http://kyu.snu.ac.kr/sdhj/index.jsp?type=hj/GK14802_00IH_0001_0026.jpg","1723_각북면_26")</f>
        <v>1723_각북면_26</v>
      </c>
      <c r="B1506" s="2">
        <v>1723</v>
      </c>
      <c r="C1506" s="2" t="s">
        <v>17084</v>
      </c>
      <c r="D1506" s="2" t="s">
        <v>17085</v>
      </c>
      <c r="E1506" s="2">
        <v>1505</v>
      </c>
      <c r="F1506" s="1">
        <v>8</v>
      </c>
      <c r="G1506" s="1" t="s">
        <v>3006</v>
      </c>
      <c r="H1506" s="1" t="s">
        <v>8455</v>
      </c>
      <c r="I1506" s="1">
        <v>2</v>
      </c>
      <c r="L1506" s="1">
        <v>3</v>
      </c>
      <c r="M1506" s="2" t="s">
        <v>3336</v>
      </c>
      <c r="N1506" s="2" t="s">
        <v>15334</v>
      </c>
      <c r="T1506" s="1" t="s">
        <v>17969</v>
      </c>
      <c r="U1506" s="1" t="s">
        <v>105</v>
      </c>
      <c r="V1506" s="1" t="s">
        <v>8758</v>
      </c>
      <c r="Y1506" s="1" t="s">
        <v>1219</v>
      </c>
      <c r="Z1506" s="1" t="s">
        <v>10143</v>
      </c>
      <c r="AF1506" s="1" t="s">
        <v>497</v>
      </c>
      <c r="AG1506" s="1" t="s">
        <v>11490</v>
      </c>
      <c r="AH1506" s="1" t="s">
        <v>3112</v>
      </c>
      <c r="AI1506" s="1" t="s">
        <v>11625</v>
      </c>
    </row>
    <row r="1507" spans="1:72" ht="13.5" customHeight="1">
      <c r="A1507" s="3" t="str">
        <f>HYPERLINK("http://kyu.snu.ac.kr/sdhj/index.jsp?type=hj/GK14802_00IH_0001_0026.jpg","1723_각북면_26")</f>
        <v>1723_각북면_26</v>
      </c>
      <c r="B1507" s="2">
        <v>1723</v>
      </c>
      <c r="C1507" s="2" t="s">
        <v>17035</v>
      </c>
      <c r="D1507" s="2" t="s">
        <v>17036</v>
      </c>
      <c r="E1507" s="2">
        <v>1506</v>
      </c>
      <c r="F1507" s="1">
        <v>8</v>
      </c>
      <c r="G1507" s="1" t="s">
        <v>3006</v>
      </c>
      <c r="H1507" s="1" t="s">
        <v>8455</v>
      </c>
      <c r="I1507" s="1">
        <v>2</v>
      </c>
      <c r="L1507" s="1">
        <v>4</v>
      </c>
      <c r="M1507" s="2" t="s">
        <v>16225</v>
      </c>
      <c r="N1507" s="2" t="s">
        <v>16226</v>
      </c>
      <c r="T1507" s="1" t="s">
        <v>17197</v>
      </c>
      <c r="U1507" s="1" t="s">
        <v>101</v>
      </c>
      <c r="V1507" s="1" t="s">
        <v>8800</v>
      </c>
      <c r="W1507" s="1" t="s">
        <v>72</v>
      </c>
      <c r="X1507" s="1" t="s">
        <v>9205</v>
      </c>
      <c r="Y1507" s="1" t="s">
        <v>3136</v>
      </c>
      <c r="Z1507" s="1" t="s">
        <v>10987</v>
      </c>
      <c r="AC1507" s="1">
        <v>69</v>
      </c>
      <c r="AD1507" s="1" t="s">
        <v>62</v>
      </c>
      <c r="AE1507" s="1" t="s">
        <v>11464</v>
      </c>
      <c r="AJ1507" s="1" t="s">
        <v>17</v>
      </c>
      <c r="AK1507" s="1" t="s">
        <v>11643</v>
      </c>
      <c r="AL1507" s="1" t="s">
        <v>75</v>
      </c>
      <c r="AM1507" s="1" t="s">
        <v>11565</v>
      </c>
      <c r="AT1507" s="1" t="s">
        <v>98</v>
      </c>
      <c r="AU1507" s="1" t="s">
        <v>11883</v>
      </c>
      <c r="AV1507" s="1" t="s">
        <v>3028</v>
      </c>
      <c r="AW1507" s="1" t="s">
        <v>17976</v>
      </c>
      <c r="BG1507" s="1" t="s">
        <v>98</v>
      </c>
      <c r="BH1507" s="1" t="s">
        <v>11883</v>
      </c>
      <c r="BI1507" s="1" t="s">
        <v>3029</v>
      </c>
      <c r="BJ1507" s="1" t="s">
        <v>13281</v>
      </c>
      <c r="BK1507" s="1" t="s">
        <v>3030</v>
      </c>
      <c r="BL1507" s="1" t="s">
        <v>13463</v>
      </c>
      <c r="BM1507" s="1" t="s">
        <v>3031</v>
      </c>
      <c r="BN1507" s="1" t="s">
        <v>12592</v>
      </c>
      <c r="BO1507" s="1" t="s">
        <v>98</v>
      </c>
      <c r="BP1507" s="1" t="s">
        <v>11883</v>
      </c>
      <c r="BQ1507" s="1" t="s">
        <v>3032</v>
      </c>
      <c r="BR1507" s="1" t="s">
        <v>15462</v>
      </c>
      <c r="BS1507" s="1" t="s">
        <v>1364</v>
      </c>
      <c r="BT1507" s="1" t="s">
        <v>11654</v>
      </c>
    </row>
    <row r="1508" spans="1:72" ht="13.5" customHeight="1">
      <c r="A1508" s="3" t="str">
        <f>HYPERLINK("http://kyu.snu.ac.kr/sdhj/index.jsp?type=hj/GK14802_00IH_0001_0026.jpg","1723_각북면_26")</f>
        <v>1723_각북면_26</v>
      </c>
      <c r="B1508" s="2">
        <v>1723</v>
      </c>
      <c r="C1508" s="2" t="s">
        <v>17953</v>
      </c>
      <c r="D1508" s="2" t="s">
        <v>17954</v>
      </c>
      <c r="E1508" s="2">
        <v>1507</v>
      </c>
      <c r="F1508" s="1">
        <v>8</v>
      </c>
      <c r="G1508" s="1" t="s">
        <v>3006</v>
      </c>
      <c r="H1508" s="1" t="s">
        <v>8455</v>
      </c>
      <c r="I1508" s="1">
        <v>2</v>
      </c>
      <c r="L1508" s="1">
        <v>4</v>
      </c>
      <c r="M1508" s="2" t="s">
        <v>16225</v>
      </c>
      <c r="N1508" s="2" t="s">
        <v>16226</v>
      </c>
      <c r="S1508" s="1" t="s">
        <v>49</v>
      </c>
      <c r="T1508" s="1" t="s">
        <v>241</v>
      </c>
      <c r="W1508" s="1" t="s">
        <v>782</v>
      </c>
      <c r="X1508" s="1" t="s">
        <v>8722</v>
      </c>
      <c r="Y1508" s="1" t="s">
        <v>91</v>
      </c>
      <c r="Z1508" s="1" t="s">
        <v>9400</v>
      </c>
      <c r="AC1508" s="1">
        <v>54</v>
      </c>
      <c r="AD1508" s="1" t="s">
        <v>257</v>
      </c>
      <c r="AE1508" s="1" t="s">
        <v>11442</v>
      </c>
      <c r="AJ1508" s="1" t="s">
        <v>92</v>
      </c>
      <c r="AK1508" s="1" t="s">
        <v>11644</v>
      </c>
      <c r="AL1508" s="1" t="s">
        <v>75</v>
      </c>
      <c r="AM1508" s="1" t="s">
        <v>11565</v>
      </c>
      <c r="AT1508" s="1" t="s">
        <v>98</v>
      </c>
      <c r="AU1508" s="1" t="s">
        <v>11883</v>
      </c>
      <c r="AV1508" s="1" t="s">
        <v>3137</v>
      </c>
      <c r="AW1508" s="1" t="s">
        <v>12521</v>
      </c>
      <c r="BG1508" s="1" t="s">
        <v>1185</v>
      </c>
      <c r="BH1508" s="1" t="s">
        <v>11891</v>
      </c>
      <c r="BI1508" s="1" t="s">
        <v>3138</v>
      </c>
      <c r="BJ1508" s="1" t="s">
        <v>13280</v>
      </c>
      <c r="BK1508" s="1" t="s">
        <v>3139</v>
      </c>
      <c r="BL1508" s="1" t="s">
        <v>13462</v>
      </c>
      <c r="BM1508" s="1" t="s">
        <v>3140</v>
      </c>
      <c r="BN1508" s="1" t="s">
        <v>13750</v>
      </c>
      <c r="BO1508" s="1" t="s">
        <v>3141</v>
      </c>
      <c r="BP1508" s="1" t="s">
        <v>13901</v>
      </c>
      <c r="BQ1508" s="1" t="s">
        <v>3142</v>
      </c>
      <c r="BR1508" s="1" t="s">
        <v>14422</v>
      </c>
      <c r="BS1508" s="1" t="s">
        <v>329</v>
      </c>
      <c r="BT1508" s="1" t="s">
        <v>11551</v>
      </c>
    </row>
    <row r="1509" spans="1:72" ht="13.5" customHeight="1">
      <c r="A1509" s="3" t="str">
        <f>HYPERLINK("http://kyu.snu.ac.kr/sdhj/index.jsp?type=hj/GK14802_00IH_0001_0026.jpg","1723_각북면_26")</f>
        <v>1723_각북면_26</v>
      </c>
      <c r="B1509" s="2">
        <v>1723</v>
      </c>
      <c r="C1509" s="2" t="s">
        <v>17161</v>
      </c>
      <c r="D1509" s="2" t="s">
        <v>17162</v>
      </c>
      <c r="E1509" s="2">
        <v>1508</v>
      </c>
      <c r="F1509" s="1">
        <v>8</v>
      </c>
      <c r="G1509" s="1" t="s">
        <v>3006</v>
      </c>
      <c r="H1509" s="1" t="s">
        <v>8455</v>
      </c>
      <c r="I1509" s="1">
        <v>2</v>
      </c>
      <c r="L1509" s="1">
        <v>4</v>
      </c>
      <c r="M1509" s="2" t="s">
        <v>16225</v>
      </c>
      <c r="N1509" s="2" t="s">
        <v>16226</v>
      </c>
      <c r="S1509" s="1" t="s">
        <v>60</v>
      </c>
      <c r="T1509" s="1" t="s">
        <v>8660</v>
      </c>
      <c r="U1509" s="1" t="s">
        <v>101</v>
      </c>
      <c r="V1509" s="1" t="s">
        <v>8800</v>
      </c>
      <c r="Y1509" s="1" t="s">
        <v>3143</v>
      </c>
      <c r="Z1509" s="1" t="s">
        <v>10986</v>
      </c>
      <c r="AC1509" s="1">
        <v>21</v>
      </c>
      <c r="AD1509" s="1" t="s">
        <v>104</v>
      </c>
      <c r="AE1509" s="1" t="s">
        <v>11476</v>
      </c>
    </row>
    <row r="1510" spans="1:72" ht="13.5" customHeight="1">
      <c r="A1510" s="3" t="str">
        <f>HYPERLINK("http://kyu.snu.ac.kr/sdhj/index.jsp?type=hj/GK14802_00IH_0001_0026.jpg","1723_각북면_26")</f>
        <v>1723_각북면_26</v>
      </c>
      <c r="B1510" s="2">
        <v>1723</v>
      </c>
      <c r="C1510" s="2" t="s">
        <v>17199</v>
      </c>
      <c r="D1510" s="2" t="s">
        <v>17200</v>
      </c>
      <c r="E1510" s="2">
        <v>1509</v>
      </c>
      <c r="F1510" s="1">
        <v>8</v>
      </c>
      <c r="G1510" s="1" t="s">
        <v>3006</v>
      </c>
      <c r="H1510" s="1" t="s">
        <v>8455</v>
      </c>
      <c r="I1510" s="1">
        <v>2</v>
      </c>
      <c r="L1510" s="1">
        <v>4</v>
      </c>
      <c r="M1510" s="2" t="s">
        <v>16225</v>
      </c>
      <c r="N1510" s="2" t="s">
        <v>16226</v>
      </c>
      <c r="S1510" s="1" t="s">
        <v>136</v>
      </c>
      <c r="T1510" s="1" t="s">
        <v>4203</v>
      </c>
      <c r="U1510" s="1" t="s">
        <v>101</v>
      </c>
      <c r="V1510" s="1" t="s">
        <v>8800</v>
      </c>
      <c r="Y1510" s="1" t="s">
        <v>3144</v>
      </c>
      <c r="Z1510" s="1" t="s">
        <v>10985</v>
      </c>
      <c r="AC1510" s="1">
        <v>18</v>
      </c>
      <c r="AD1510" s="1" t="s">
        <v>149</v>
      </c>
      <c r="AE1510" s="1" t="s">
        <v>9619</v>
      </c>
    </row>
    <row r="1511" spans="1:72" ht="13.5" customHeight="1">
      <c r="A1511" s="3" t="str">
        <f>HYPERLINK("http://kyu.snu.ac.kr/sdhj/index.jsp?type=hj/GK14802_00IH_0001_0026.jpg","1723_각북면_26")</f>
        <v>1723_각북면_26</v>
      </c>
      <c r="B1511" s="2">
        <v>1723</v>
      </c>
      <c r="C1511" s="2" t="s">
        <v>17199</v>
      </c>
      <c r="D1511" s="2" t="s">
        <v>17200</v>
      </c>
      <c r="E1511" s="2">
        <v>1510</v>
      </c>
      <c r="F1511" s="1">
        <v>8</v>
      </c>
      <c r="G1511" s="1" t="s">
        <v>3006</v>
      </c>
      <c r="H1511" s="1" t="s">
        <v>8455</v>
      </c>
      <c r="I1511" s="1">
        <v>2</v>
      </c>
      <c r="L1511" s="1">
        <v>4</v>
      </c>
      <c r="M1511" s="2" t="s">
        <v>16225</v>
      </c>
      <c r="N1511" s="2" t="s">
        <v>16226</v>
      </c>
      <c r="T1511" s="1" t="s">
        <v>17647</v>
      </c>
      <c r="U1511" s="1" t="s">
        <v>105</v>
      </c>
      <c r="V1511" s="1" t="s">
        <v>8758</v>
      </c>
      <c r="Y1511" s="1" t="s">
        <v>3145</v>
      </c>
      <c r="Z1511" s="1" t="s">
        <v>10228</v>
      </c>
      <c r="AC1511" s="1">
        <v>46</v>
      </c>
      <c r="AD1511" s="1" t="s">
        <v>129</v>
      </c>
      <c r="AE1511" s="1" t="s">
        <v>11468</v>
      </c>
      <c r="AT1511" s="1" t="s">
        <v>351</v>
      </c>
      <c r="AU1511" s="1" t="s">
        <v>14998</v>
      </c>
      <c r="AV1511" s="1" t="s">
        <v>3146</v>
      </c>
      <c r="AW1511" s="1" t="s">
        <v>15373</v>
      </c>
      <c r="BB1511" s="1" t="s">
        <v>110</v>
      </c>
      <c r="BC1511" s="1" t="s">
        <v>8789</v>
      </c>
      <c r="BD1511" s="1" t="s">
        <v>3147</v>
      </c>
      <c r="BE1511" s="1" t="s">
        <v>9872</v>
      </c>
    </row>
    <row r="1512" spans="1:72" ht="13.5" customHeight="1">
      <c r="A1512" s="3" t="str">
        <f>HYPERLINK("http://kyu.snu.ac.kr/sdhj/index.jsp?type=hj/GK14802_00IH_0001_0026.jpg","1723_각북면_26")</f>
        <v>1723_각북면_26</v>
      </c>
      <c r="B1512" s="2">
        <v>1723</v>
      </c>
      <c r="C1512" s="2" t="s">
        <v>17125</v>
      </c>
      <c r="D1512" s="2" t="s">
        <v>17126</v>
      </c>
      <c r="E1512" s="2">
        <v>1511</v>
      </c>
      <c r="F1512" s="1">
        <v>8</v>
      </c>
      <c r="G1512" s="1" t="s">
        <v>3006</v>
      </c>
      <c r="H1512" s="1" t="s">
        <v>8455</v>
      </c>
      <c r="I1512" s="1">
        <v>2</v>
      </c>
      <c r="L1512" s="1">
        <v>5</v>
      </c>
      <c r="M1512" s="2" t="s">
        <v>16227</v>
      </c>
      <c r="N1512" s="2" t="s">
        <v>16228</v>
      </c>
      <c r="T1512" s="1" t="s">
        <v>17426</v>
      </c>
      <c r="U1512" s="1" t="s">
        <v>101</v>
      </c>
      <c r="V1512" s="1" t="s">
        <v>8800</v>
      </c>
      <c r="W1512" s="1" t="s">
        <v>72</v>
      </c>
      <c r="X1512" s="1" t="s">
        <v>9205</v>
      </c>
      <c r="Y1512" s="1" t="s">
        <v>3148</v>
      </c>
      <c r="Z1512" s="1" t="s">
        <v>10984</v>
      </c>
      <c r="AC1512" s="1">
        <v>59</v>
      </c>
      <c r="AD1512" s="1" t="s">
        <v>349</v>
      </c>
      <c r="AE1512" s="1" t="s">
        <v>11477</v>
      </c>
      <c r="AJ1512" s="1" t="s">
        <v>17</v>
      </c>
      <c r="AK1512" s="1" t="s">
        <v>11643</v>
      </c>
      <c r="AL1512" s="1" t="s">
        <v>75</v>
      </c>
      <c r="AM1512" s="1" t="s">
        <v>11565</v>
      </c>
      <c r="AT1512" s="1" t="s">
        <v>98</v>
      </c>
      <c r="AU1512" s="1" t="s">
        <v>11883</v>
      </c>
      <c r="AV1512" s="1" t="s">
        <v>3149</v>
      </c>
      <c r="AW1512" s="1" t="s">
        <v>12520</v>
      </c>
      <c r="BG1512" s="1" t="s">
        <v>3150</v>
      </c>
      <c r="BH1512" s="1" t="s">
        <v>14952</v>
      </c>
      <c r="BI1512" s="1" t="s">
        <v>3151</v>
      </c>
      <c r="BJ1512" s="1" t="s">
        <v>13279</v>
      </c>
      <c r="BK1512" s="1" t="s">
        <v>3102</v>
      </c>
      <c r="BL1512" s="1" t="s">
        <v>15019</v>
      </c>
      <c r="BM1512" s="1" t="s">
        <v>3103</v>
      </c>
      <c r="BN1512" s="1" t="s">
        <v>13749</v>
      </c>
      <c r="BO1512" s="1" t="s">
        <v>562</v>
      </c>
      <c r="BP1512" s="1" t="s">
        <v>12895</v>
      </c>
      <c r="BQ1512" s="1" t="s">
        <v>3152</v>
      </c>
      <c r="BR1512" s="1" t="s">
        <v>15855</v>
      </c>
      <c r="BS1512" s="1" t="s">
        <v>199</v>
      </c>
      <c r="BT1512" s="1" t="s">
        <v>11645</v>
      </c>
    </row>
    <row r="1513" spans="1:72" ht="13.5" customHeight="1">
      <c r="A1513" s="3" t="str">
        <f>HYPERLINK("http://kyu.snu.ac.kr/sdhj/index.jsp?type=hj/GK14802_00IH_0001_0026.jpg","1723_각북면_26")</f>
        <v>1723_각북면_26</v>
      </c>
      <c r="B1513" s="2">
        <v>1723</v>
      </c>
      <c r="C1513" s="2" t="s">
        <v>17977</v>
      </c>
      <c r="D1513" s="2" t="s">
        <v>17978</v>
      </c>
      <c r="E1513" s="2">
        <v>1512</v>
      </c>
      <c r="F1513" s="1">
        <v>8</v>
      </c>
      <c r="G1513" s="1" t="s">
        <v>3006</v>
      </c>
      <c r="H1513" s="1" t="s">
        <v>8455</v>
      </c>
      <c r="I1513" s="1">
        <v>2</v>
      </c>
      <c r="L1513" s="1">
        <v>5</v>
      </c>
      <c r="M1513" s="2" t="s">
        <v>16227</v>
      </c>
      <c r="N1513" s="2" t="s">
        <v>16228</v>
      </c>
      <c r="S1513" s="1" t="s">
        <v>49</v>
      </c>
      <c r="T1513" s="1" t="s">
        <v>241</v>
      </c>
      <c r="W1513" s="1" t="s">
        <v>197</v>
      </c>
      <c r="X1513" s="1" t="s">
        <v>17979</v>
      </c>
      <c r="Y1513" s="1" t="s">
        <v>91</v>
      </c>
      <c r="Z1513" s="1" t="s">
        <v>9400</v>
      </c>
      <c r="AF1513" s="1" t="s">
        <v>164</v>
      </c>
      <c r="AG1513" s="1" t="s">
        <v>9220</v>
      </c>
    </row>
    <row r="1514" spans="1:72" ht="13.5" customHeight="1">
      <c r="A1514" s="3" t="str">
        <f>HYPERLINK("http://kyu.snu.ac.kr/sdhj/index.jsp?type=hj/GK14802_00IH_0001_0026.jpg","1723_각북면_26")</f>
        <v>1723_각북면_26</v>
      </c>
      <c r="B1514" s="2">
        <v>1723</v>
      </c>
      <c r="C1514" s="2" t="s">
        <v>17429</v>
      </c>
      <c r="D1514" s="2" t="s">
        <v>17430</v>
      </c>
      <c r="E1514" s="2">
        <v>1513</v>
      </c>
      <c r="F1514" s="1">
        <v>8</v>
      </c>
      <c r="G1514" s="1" t="s">
        <v>3006</v>
      </c>
      <c r="H1514" s="1" t="s">
        <v>8455</v>
      </c>
      <c r="I1514" s="1">
        <v>2</v>
      </c>
      <c r="L1514" s="1">
        <v>5</v>
      </c>
      <c r="M1514" s="2" t="s">
        <v>16227</v>
      </c>
      <c r="N1514" s="2" t="s">
        <v>16228</v>
      </c>
      <c r="S1514" s="1" t="s">
        <v>3153</v>
      </c>
      <c r="T1514" s="1" t="s">
        <v>8717</v>
      </c>
      <c r="W1514" s="1" t="s">
        <v>793</v>
      </c>
      <c r="X1514" s="1" t="s">
        <v>9206</v>
      </c>
      <c r="Y1514" s="1" t="s">
        <v>91</v>
      </c>
      <c r="Z1514" s="1" t="s">
        <v>9400</v>
      </c>
      <c r="AC1514" s="1">
        <v>86</v>
      </c>
      <c r="AD1514" s="1" t="s">
        <v>727</v>
      </c>
      <c r="AE1514" s="1" t="s">
        <v>11485</v>
      </c>
    </row>
    <row r="1515" spans="1:72" ht="13.5" customHeight="1">
      <c r="A1515" s="3" t="str">
        <f>HYPERLINK("http://kyu.snu.ac.kr/sdhj/index.jsp?type=hj/GK14802_00IH_0001_0026.jpg","1723_각북면_26")</f>
        <v>1723_각북면_26</v>
      </c>
      <c r="B1515" s="2">
        <v>1723</v>
      </c>
      <c r="C1515" s="2" t="s">
        <v>17704</v>
      </c>
      <c r="D1515" s="2" t="s">
        <v>17705</v>
      </c>
      <c r="E1515" s="2">
        <v>1514</v>
      </c>
      <c r="F1515" s="1">
        <v>8</v>
      </c>
      <c r="G1515" s="1" t="s">
        <v>3006</v>
      </c>
      <c r="H1515" s="1" t="s">
        <v>8455</v>
      </c>
      <c r="I1515" s="1">
        <v>2</v>
      </c>
      <c r="L1515" s="1">
        <v>5</v>
      </c>
      <c r="M1515" s="2" t="s">
        <v>16227</v>
      </c>
      <c r="N1515" s="2" t="s">
        <v>16228</v>
      </c>
      <c r="S1515" s="1" t="s">
        <v>136</v>
      </c>
      <c r="T1515" s="1" t="s">
        <v>4203</v>
      </c>
      <c r="U1515" s="1" t="s">
        <v>101</v>
      </c>
      <c r="V1515" s="1" t="s">
        <v>8800</v>
      </c>
      <c r="Y1515" s="1" t="s">
        <v>3154</v>
      </c>
      <c r="Z1515" s="1" t="s">
        <v>10983</v>
      </c>
      <c r="AA1515" s="1" t="s">
        <v>3155</v>
      </c>
      <c r="AB1515" s="1" t="s">
        <v>11429</v>
      </c>
      <c r="AC1515" s="1">
        <v>26</v>
      </c>
      <c r="AD1515" s="1" t="s">
        <v>727</v>
      </c>
      <c r="AE1515" s="1" t="s">
        <v>11485</v>
      </c>
    </row>
    <row r="1516" spans="1:72" ht="13.5" customHeight="1">
      <c r="A1516" s="3" t="str">
        <f>HYPERLINK("http://kyu.snu.ac.kr/sdhj/index.jsp?type=hj/GK14802_00IH_0001_0026.jpg","1723_각북면_26")</f>
        <v>1723_각북면_26</v>
      </c>
      <c r="B1516" s="2">
        <v>1723</v>
      </c>
      <c r="C1516" s="2" t="s">
        <v>17429</v>
      </c>
      <c r="D1516" s="2" t="s">
        <v>17430</v>
      </c>
      <c r="E1516" s="2">
        <v>1515</v>
      </c>
      <c r="F1516" s="1">
        <v>8</v>
      </c>
      <c r="G1516" s="1" t="s">
        <v>3006</v>
      </c>
      <c r="H1516" s="1" t="s">
        <v>8455</v>
      </c>
      <c r="I1516" s="1">
        <v>2</v>
      </c>
      <c r="L1516" s="1">
        <v>5</v>
      </c>
      <c r="M1516" s="2" t="s">
        <v>16227</v>
      </c>
      <c r="N1516" s="2" t="s">
        <v>16228</v>
      </c>
      <c r="S1516" s="1" t="s">
        <v>616</v>
      </c>
      <c r="T1516" s="1" t="s">
        <v>1975</v>
      </c>
      <c r="W1516" s="1" t="s">
        <v>255</v>
      </c>
      <c r="X1516" s="1" t="s">
        <v>17980</v>
      </c>
      <c r="Y1516" s="1" t="s">
        <v>91</v>
      </c>
      <c r="Z1516" s="1" t="s">
        <v>9400</v>
      </c>
      <c r="AC1516" s="1">
        <v>24</v>
      </c>
      <c r="AD1516" s="1" t="s">
        <v>256</v>
      </c>
      <c r="AE1516" s="1" t="s">
        <v>11459</v>
      </c>
      <c r="AF1516" s="1" t="s">
        <v>89</v>
      </c>
      <c r="AG1516" s="1" t="s">
        <v>11488</v>
      </c>
    </row>
    <row r="1517" spans="1:72" ht="13.5" customHeight="1">
      <c r="A1517" s="3" t="str">
        <f>HYPERLINK("http://kyu.snu.ac.kr/sdhj/index.jsp?type=hj/GK14802_00IH_0001_0026.jpg","1723_각북면_26")</f>
        <v>1723_각북면_26</v>
      </c>
      <c r="B1517" s="2">
        <v>1723</v>
      </c>
      <c r="C1517" s="2" t="s">
        <v>17429</v>
      </c>
      <c r="D1517" s="2" t="s">
        <v>17430</v>
      </c>
      <c r="E1517" s="2">
        <v>1516</v>
      </c>
      <c r="F1517" s="1">
        <v>8</v>
      </c>
      <c r="G1517" s="1" t="s">
        <v>3006</v>
      </c>
      <c r="H1517" s="1" t="s">
        <v>8455</v>
      </c>
      <c r="I1517" s="1">
        <v>2</v>
      </c>
      <c r="L1517" s="1">
        <v>5</v>
      </c>
      <c r="M1517" s="2" t="s">
        <v>16227</v>
      </c>
      <c r="N1517" s="2" t="s">
        <v>16228</v>
      </c>
      <c r="S1517" s="1" t="s">
        <v>136</v>
      </c>
      <c r="T1517" s="1" t="s">
        <v>4203</v>
      </c>
      <c r="U1517" s="1" t="s">
        <v>101</v>
      </c>
      <c r="V1517" s="1" t="s">
        <v>8800</v>
      </c>
      <c r="Y1517" s="1" t="s">
        <v>3156</v>
      </c>
      <c r="Z1517" s="1" t="s">
        <v>10982</v>
      </c>
      <c r="AA1517" s="1" t="s">
        <v>3157</v>
      </c>
      <c r="AB1517" s="1" t="s">
        <v>11428</v>
      </c>
      <c r="AC1517" s="1">
        <v>25</v>
      </c>
      <c r="AD1517" s="1" t="s">
        <v>276</v>
      </c>
      <c r="AE1517" s="1" t="s">
        <v>11439</v>
      </c>
    </row>
    <row r="1518" spans="1:72" ht="13.5" customHeight="1">
      <c r="A1518" s="3" t="str">
        <f>HYPERLINK("http://kyu.snu.ac.kr/sdhj/index.jsp?type=hj/GK14802_00IH_0001_0026.jpg","1723_각북면_26")</f>
        <v>1723_각북면_26</v>
      </c>
      <c r="B1518" s="2">
        <v>1723</v>
      </c>
      <c r="C1518" s="2" t="s">
        <v>17429</v>
      </c>
      <c r="D1518" s="2" t="s">
        <v>17430</v>
      </c>
      <c r="E1518" s="2">
        <v>1517</v>
      </c>
      <c r="F1518" s="1">
        <v>8</v>
      </c>
      <c r="G1518" s="1" t="s">
        <v>3006</v>
      </c>
      <c r="H1518" s="1" t="s">
        <v>8455</v>
      </c>
      <c r="I1518" s="1">
        <v>2</v>
      </c>
      <c r="L1518" s="1">
        <v>5</v>
      </c>
      <c r="M1518" s="2" t="s">
        <v>16227</v>
      </c>
      <c r="N1518" s="2" t="s">
        <v>16228</v>
      </c>
      <c r="S1518" s="1" t="s">
        <v>49</v>
      </c>
      <c r="T1518" s="1" t="s">
        <v>241</v>
      </c>
      <c r="W1518" s="1" t="s">
        <v>72</v>
      </c>
      <c r="X1518" s="1" t="s">
        <v>9205</v>
      </c>
      <c r="Y1518" s="1" t="s">
        <v>51</v>
      </c>
      <c r="Z1518" s="1" t="s">
        <v>9254</v>
      </c>
      <c r="AC1518" s="1">
        <v>50</v>
      </c>
      <c r="AD1518" s="1" t="s">
        <v>168</v>
      </c>
      <c r="AE1518" s="1" t="s">
        <v>11458</v>
      </c>
      <c r="AG1518" s="1" t="s">
        <v>17981</v>
      </c>
    </row>
    <row r="1519" spans="1:72" ht="13.5" customHeight="1">
      <c r="A1519" s="3" t="str">
        <f>HYPERLINK("http://kyu.snu.ac.kr/sdhj/index.jsp?type=hj/GK14802_00IH_0001_0026.jpg","1723_각북면_26")</f>
        <v>1723_각북면_26</v>
      </c>
      <c r="B1519" s="2">
        <v>1723</v>
      </c>
      <c r="C1519" s="2" t="s">
        <v>17429</v>
      </c>
      <c r="D1519" s="2" t="s">
        <v>17430</v>
      </c>
      <c r="E1519" s="2">
        <v>1518</v>
      </c>
      <c r="F1519" s="1">
        <v>8</v>
      </c>
      <c r="G1519" s="1" t="s">
        <v>3006</v>
      </c>
      <c r="H1519" s="1" t="s">
        <v>8455</v>
      </c>
      <c r="I1519" s="1">
        <v>2</v>
      </c>
      <c r="L1519" s="1">
        <v>5</v>
      </c>
      <c r="M1519" s="2" t="s">
        <v>16227</v>
      </c>
      <c r="N1519" s="2" t="s">
        <v>16228</v>
      </c>
      <c r="S1519" s="1" t="s">
        <v>3158</v>
      </c>
      <c r="T1519" s="1" t="s">
        <v>8742</v>
      </c>
      <c r="W1519" s="1" t="s">
        <v>82</v>
      </c>
      <c r="X1519" s="1" t="s">
        <v>17427</v>
      </c>
      <c r="Y1519" s="1" t="s">
        <v>51</v>
      </c>
      <c r="Z1519" s="1" t="s">
        <v>9254</v>
      </c>
      <c r="AC1519" s="1">
        <v>90</v>
      </c>
      <c r="AD1519" s="1" t="s">
        <v>198</v>
      </c>
      <c r="AE1519" s="1" t="s">
        <v>11454</v>
      </c>
      <c r="AF1519" s="1" t="s">
        <v>15164</v>
      </c>
      <c r="AG1519" s="1" t="s">
        <v>15254</v>
      </c>
    </row>
    <row r="1520" spans="1:72" ht="13.5" customHeight="1">
      <c r="A1520" s="3" t="str">
        <f>HYPERLINK("http://kyu.snu.ac.kr/sdhj/index.jsp?type=hj/GK14802_00IH_0001_0026.jpg","1723_각북면_26")</f>
        <v>1723_각북면_26</v>
      </c>
      <c r="B1520" s="2">
        <v>1723</v>
      </c>
      <c r="C1520" s="2" t="s">
        <v>17429</v>
      </c>
      <c r="D1520" s="2" t="s">
        <v>17430</v>
      </c>
      <c r="E1520" s="2">
        <v>1519</v>
      </c>
      <c r="F1520" s="1">
        <v>8</v>
      </c>
      <c r="G1520" s="1" t="s">
        <v>3006</v>
      </c>
      <c r="H1520" s="1" t="s">
        <v>8455</v>
      </c>
      <c r="I1520" s="1">
        <v>2</v>
      </c>
      <c r="L1520" s="1">
        <v>5</v>
      </c>
      <c r="M1520" s="2" t="s">
        <v>16227</v>
      </c>
      <c r="N1520" s="2" t="s">
        <v>16228</v>
      </c>
      <c r="T1520" s="1" t="s">
        <v>17431</v>
      </c>
      <c r="U1520" s="1" t="s">
        <v>105</v>
      </c>
      <c r="V1520" s="1" t="s">
        <v>8758</v>
      </c>
      <c r="Y1520" s="1" t="s">
        <v>1350</v>
      </c>
      <c r="Z1520" s="1" t="s">
        <v>9306</v>
      </c>
      <c r="AC1520" s="1">
        <v>96</v>
      </c>
      <c r="AD1520" s="1" t="s">
        <v>546</v>
      </c>
      <c r="AE1520" s="1" t="s">
        <v>11460</v>
      </c>
    </row>
    <row r="1521" spans="1:73" ht="13.5" customHeight="1">
      <c r="A1521" s="3" t="str">
        <f>HYPERLINK("http://kyu.snu.ac.kr/sdhj/index.jsp?type=hj/GK14802_00IH_0001_0026.jpg","1723_각북면_26")</f>
        <v>1723_각북면_26</v>
      </c>
      <c r="B1521" s="2">
        <v>1723</v>
      </c>
      <c r="C1521" s="2" t="s">
        <v>17429</v>
      </c>
      <c r="D1521" s="2" t="s">
        <v>17430</v>
      </c>
      <c r="E1521" s="2">
        <v>1520</v>
      </c>
      <c r="F1521" s="1">
        <v>8</v>
      </c>
      <c r="G1521" s="1" t="s">
        <v>3006</v>
      </c>
      <c r="H1521" s="1" t="s">
        <v>8455</v>
      </c>
      <c r="I1521" s="1">
        <v>2</v>
      </c>
      <c r="L1521" s="1">
        <v>5</v>
      </c>
      <c r="M1521" s="2" t="s">
        <v>16227</v>
      </c>
      <c r="N1521" s="2" t="s">
        <v>16228</v>
      </c>
      <c r="T1521" s="1" t="s">
        <v>17431</v>
      </c>
      <c r="U1521" s="1" t="s">
        <v>105</v>
      </c>
      <c r="V1521" s="1" t="s">
        <v>8758</v>
      </c>
      <c r="Y1521" s="1" t="s">
        <v>892</v>
      </c>
      <c r="Z1521" s="1" t="s">
        <v>10611</v>
      </c>
      <c r="AC1521" s="1">
        <v>35</v>
      </c>
      <c r="AD1521" s="1" t="s">
        <v>546</v>
      </c>
      <c r="AE1521" s="1" t="s">
        <v>11460</v>
      </c>
      <c r="AT1521" s="1" t="s">
        <v>108</v>
      </c>
      <c r="AU1521" s="1" t="s">
        <v>8814</v>
      </c>
      <c r="AV1521" s="1" t="s">
        <v>941</v>
      </c>
      <c r="AW1521" s="1" t="s">
        <v>10717</v>
      </c>
      <c r="BB1521" s="1" t="s">
        <v>171</v>
      </c>
      <c r="BC1521" s="1" t="s">
        <v>14995</v>
      </c>
      <c r="BD1521" s="1" t="s">
        <v>3039</v>
      </c>
      <c r="BE1521" s="1" t="s">
        <v>12839</v>
      </c>
    </row>
    <row r="1522" spans="1:73" ht="13.5" customHeight="1">
      <c r="A1522" s="3" t="str">
        <f>HYPERLINK("http://kyu.snu.ac.kr/sdhj/index.jsp?type=hj/GK14802_00IH_0001_0026.jpg","1723_각북면_26")</f>
        <v>1723_각북면_26</v>
      </c>
      <c r="B1522" s="2">
        <v>1723</v>
      </c>
      <c r="C1522" s="2" t="s">
        <v>17429</v>
      </c>
      <c r="D1522" s="2" t="s">
        <v>17430</v>
      </c>
      <c r="E1522" s="2">
        <v>1521</v>
      </c>
      <c r="F1522" s="1">
        <v>8</v>
      </c>
      <c r="G1522" s="1" t="s">
        <v>3006</v>
      </c>
      <c r="H1522" s="1" t="s">
        <v>8455</v>
      </c>
      <c r="I1522" s="1">
        <v>2</v>
      </c>
      <c r="L1522" s="1">
        <v>5</v>
      </c>
      <c r="M1522" s="2" t="s">
        <v>16227</v>
      </c>
      <c r="N1522" s="2" t="s">
        <v>16228</v>
      </c>
      <c r="T1522" s="1" t="s">
        <v>17431</v>
      </c>
      <c r="U1522" s="1" t="s">
        <v>112</v>
      </c>
      <c r="V1522" s="1" t="s">
        <v>8759</v>
      </c>
      <c r="Y1522" s="1" t="s">
        <v>3159</v>
      </c>
      <c r="Z1522" s="1" t="s">
        <v>10981</v>
      </c>
      <c r="AC1522" s="1">
        <v>43</v>
      </c>
      <c r="AD1522" s="1" t="s">
        <v>242</v>
      </c>
      <c r="AE1522" s="1" t="s">
        <v>11472</v>
      </c>
      <c r="AF1522" s="1" t="s">
        <v>114</v>
      </c>
      <c r="AG1522" s="1" t="s">
        <v>11505</v>
      </c>
      <c r="AV1522" s="1" t="s">
        <v>8287</v>
      </c>
      <c r="AW1522" s="1" t="s">
        <v>12519</v>
      </c>
      <c r="BB1522" s="1" t="s">
        <v>110</v>
      </c>
      <c r="BC1522" s="1" t="s">
        <v>8789</v>
      </c>
      <c r="BD1522" s="1" t="s">
        <v>1350</v>
      </c>
      <c r="BE1522" s="1" t="s">
        <v>9306</v>
      </c>
    </row>
    <row r="1523" spans="1:73" ht="13.5" customHeight="1">
      <c r="A1523" s="3" t="str">
        <f>HYPERLINK("http://kyu.snu.ac.kr/sdhj/index.jsp?type=hj/GK14802_00IH_0001_0026.jpg","1723_각북면_26")</f>
        <v>1723_각북면_26</v>
      </c>
      <c r="B1523" s="2">
        <v>1723</v>
      </c>
      <c r="C1523" s="2" t="s">
        <v>17429</v>
      </c>
      <c r="D1523" s="2" t="s">
        <v>17430</v>
      </c>
      <c r="E1523" s="2">
        <v>1522</v>
      </c>
      <c r="F1523" s="1">
        <v>8</v>
      </c>
      <c r="G1523" s="1" t="s">
        <v>3006</v>
      </c>
      <c r="H1523" s="1" t="s">
        <v>8455</v>
      </c>
      <c r="I1523" s="1">
        <v>2</v>
      </c>
      <c r="L1523" s="1">
        <v>5</v>
      </c>
      <c r="M1523" s="2" t="s">
        <v>16227</v>
      </c>
      <c r="N1523" s="2" t="s">
        <v>16228</v>
      </c>
      <c r="T1523" s="1" t="s">
        <v>17431</v>
      </c>
      <c r="U1523" s="1" t="s">
        <v>112</v>
      </c>
      <c r="V1523" s="1" t="s">
        <v>8759</v>
      </c>
      <c r="Y1523" s="1" t="s">
        <v>3160</v>
      </c>
      <c r="Z1523" s="1" t="s">
        <v>9256</v>
      </c>
      <c r="AC1523" s="1">
        <v>64</v>
      </c>
      <c r="BU1523" s="1" t="s">
        <v>144</v>
      </c>
    </row>
    <row r="1524" spans="1:73" ht="13.5" customHeight="1">
      <c r="A1524" s="3" t="str">
        <f>HYPERLINK("http://kyu.snu.ac.kr/sdhj/index.jsp?type=hj/GK14802_00IH_0001_0026.jpg","1723_각북면_26")</f>
        <v>1723_각북면_26</v>
      </c>
      <c r="B1524" s="2">
        <v>1723</v>
      </c>
      <c r="C1524" s="2" t="s">
        <v>17429</v>
      </c>
      <c r="D1524" s="2" t="s">
        <v>17430</v>
      </c>
      <c r="E1524" s="2">
        <v>1523</v>
      </c>
      <c r="F1524" s="1">
        <v>8</v>
      </c>
      <c r="G1524" s="1" t="s">
        <v>3006</v>
      </c>
      <c r="H1524" s="1" t="s">
        <v>8455</v>
      </c>
      <c r="I1524" s="1">
        <v>2</v>
      </c>
      <c r="L1524" s="1">
        <v>5</v>
      </c>
      <c r="M1524" s="2" t="s">
        <v>16227</v>
      </c>
      <c r="N1524" s="2" t="s">
        <v>16228</v>
      </c>
      <c r="T1524" s="1" t="s">
        <v>17431</v>
      </c>
      <c r="U1524" s="1" t="s">
        <v>112</v>
      </c>
      <c r="V1524" s="1" t="s">
        <v>8759</v>
      </c>
      <c r="Y1524" s="1" t="s">
        <v>975</v>
      </c>
      <c r="Z1524" s="1" t="s">
        <v>9326</v>
      </c>
      <c r="AC1524" s="1">
        <v>25</v>
      </c>
      <c r="AD1524" s="1" t="s">
        <v>276</v>
      </c>
      <c r="AE1524" s="1" t="s">
        <v>11439</v>
      </c>
      <c r="AF1524" s="1" t="s">
        <v>581</v>
      </c>
      <c r="AG1524" s="1" t="s">
        <v>11494</v>
      </c>
      <c r="AH1524" s="1" t="s">
        <v>75</v>
      </c>
      <c r="AI1524" s="1" t="s">
        <v>11565</v>
      </c>
      <c r="AT1524" s="1" t="s">
        <v>140</v>
      </c>
      <c r="AU1524" s="1" t="s">
        <v>8822</v>
      </c>
      <c r="AV1524" s="1" t="s">
        <v>3160</v>
      </c>
      <c r="AW1524" s="1" t="s">
        <v>9256</v>
      </c>
      <c r="BB1524" s="1" t="s">
        <v>110</v>
      </c>
      <c r="BC1524" s="1" t="s">
        <v>8789</v>
      </c>
      <c r="BD1524" s="1" t="s">
        <v>3161</v>
      </c>
      <c r="BE1524" s="1" t="s">
        <v>9373</v>
      </c>
    </row>
    <row r="1525" spans="1:73" ht="13.5" customHeight="1">
      <c r="A1525" s="3" t="str">
        <f>HYPERLINK("http://kyu.snu.ac.kr/sdhj/index.jsp?type=hj/GK14802_00IH_0001_0026.jpg","1723_각북면_26")</f>
        <v>1723_각북면_26</v>
      </c>
      <c r="B1525" s="2">
        <v>1723</v>
      </c>
      <c r="C1525" s="2" t="s">
        <v>17250</v>
      </c>
      <c r="D1525" s="2" t="s">
        <v>17251</v>
      </c>
      <c r="E1525" s="2">
        <v>1524</v>
      </c>
      <c r="F1525" s="1">
        <v>8</v>
      </c>
      <c r="G1525" s="1" t="s">
        <v>3006</v>
      </c>
      <c r="H1525" s="1" t="s">
        <v>8455</v>
      </c>
      <c r="I1525" s="1">
        <v>2</v>
      </c>
      <c r="L1525" s="1">
        <v>5</v>
      </c>
      <c r="M1525" s="2" t="s">
        <v>16227</v>
      </c>
      <c r="N1525" s="2" t="s">
        <v>16228</v>
      </c>
      <c r="T1525" s="1" t="s">
        <v>17431</v>
      </c>
      <c r="U1525" s="1" t="s">
        <v>105</v>
      </c>
      <c r="V1525" s="1" t="s">
        <v>8758</v>
      </c>
      <c r="Y1525" s="1" t="s">
        <v>2681</v>
      </c>
      <c r="Z1525" s="1" t="s">
        <v>10980</v>
      </c>
      <c r="AC1525" s="1">
        <v>21</v>
      </c>
      <c r="AD1525" s="1" t="s">
        <v>104</v>
      </c>
      <c r="AE1525" s="1" t="s">
        <v>11476</v>
      </c>
    </row>
    <row r="1526" spans="1:73" ht="13.5" customHeight="1">
      <c r="A1526" s="3" t="str">
        <f>HYPERLINK("http://kyu.snu.ac.kr/sdhj/index.jsp?type=hj/GK14802_00IH_0001_0026.jpg","1723_각북면_26")</f>
        <v>1723_각북면_26</v>
      </c>
      <c r="B1526" s="2">
        <v>1723</v>
      </c>
      <c r="C1526" s="2" t="s">
        <v>17429</v>
      </c>
      <c r="D1526" s="2" t="s">
        <v>17430</v>
      </c>
      <c r="E1526" s="2">
        <v>1525</v>
      </c>
      <c r="F1526" s="1">
        <v>8</v>
      </c>
      <c r="G1526" s="1" t="s">
        <v>3006</v>
      </c>
      <c r="H1526" s="1" t="s">
        <v>8455</v>
      </c>
      <c r="I1526" s="1">
        <v>2</v>
      </c>
      <c r="L1526" s="1">
        <v>5</v>
      </c>
      <c r="M1526" s="2" t="s">
        <v>16227</v>
      </c>
      <c r="N1526" s="2" t="s">
        <v>16228</v>
      </c>
      <c r="T1526" s="1" t="s">
        <v>17431</v>
      </c>
      <c r="U1526" s="1" t="s">
        <v>112</v>
      </c>
      <c r="V1526" s="1" t="s">
        <v>8759</v>
      </c>
      <c r="Y1526" s="1" t="s">
        <v>3162</v>
      </c>
      <c r="Z1526" s="1" t="s">
        <v>10163</v>
      </c>
      <c r="AC1526" s="1">
        <v>16</v>
      </c>
      <c r="AD1526" s="1" t="s">
        <v>318</v>
      </c>
      <c r="AE1526" s="1" t="s">
        <v>11436</v>
      </c>
      <c r="AF1526" s="1" t="s">
        <v>581</v>
      </c>
      <c r="AG1526" s="1" t="s">
        <v>11494</v>
      </c>
      <c r="AH1526" s="1" t="s">
        <v>75</v>
      </c>
      <c r="AI1526" s="1" t="s">
        <v>11565</v>
      </c>
    </row>
    <row r="1527" spans="1:73" ht="13.5" customHeight="1">
      <c r="A1527" s="3" t="str">
        <f>HYPERLINK("http://kyu.snu.ac.kr/sdhj/index.jsp?type=hj/GK14802_00IH_0001_0026.jpg","1723_각북면_26")</f>
        <v>1723_각북면_26</v>
      </c>
      <c r="B1527" s="2">
        <v>1723</v>
      </c>
      <c r="C1527" s="2" t="s">
        <v>17429</v>
      </c>
      <c r="D1527" s="2" t="s">
        <v>17430</v>
      </c>
      <c r="E1527" s="2">
        <v>1526</v>
      </c>
      <c r="F1527" s="1">
        <v>8</v>
      </c>
      <c r="G1527" s="1" t="s">
        <v>3006</v>
      </c>
      <c r="H1527" s="1" t="s">
        <v>8455</v>
      </c>
      <c r="I1527" s="1">
        <v>2</v>
      </c>
      <c r="L1527" s="1">
        <v>5</v>
      </c>
      <c r="M1527" s="2" t="s">
        <v>16227</v>
      </c>
      <c r="N1527" s="2" t="s">
        <v>16228</v>
      </c>
      <c r="T1527" s="1" t="s">
        <v>17431</v>
      </c>
      <c r="U1527" s="1" t="s">
        <v>105</v>
      </c>
      <c r="V1527" s="1" t="s">
        <v>8758</v>
      </c>
      <c r="Y1527" s="1" t="s">
        <v>1287</v>
      </c>
      <c r="Z1527" s="1" t="s">
        <v>10346</v>
      </c>
      <c r="AC1527" s="1">
        <v>11</v>
      </c>
      <c r="AD1527" s="1" t="s">
        <v>153</v>
      </c>
      <c r="AE1527" s="1" t="s">
        <v>11465</v>
      </c>
    </row>
    <row r="1528" spans="1:73" ht="13.5" customHeight="1">
      <c r="A1528" s="3" t="str">
        <f>HYPERLINK("http://kyu.snu.ac.kr/sdhj/index.jsp?type=hj/GK14802_00IH_0001_0026.jpg","1723_각북면_26")</f>
        <v>1723_각북면_26</v>
      </c>
      <c r="B1528" s="2">
        <v>1723</v>
      </c>
      <c r="C1528" s="2" t="s">
        <v>17429</v>
      </c>
      <c r="D1528" s="2" t="s">
        <v>17430</v>
      </c>
      <c r="E1528" s="2">
        <v>1527</v>
      </c>
      <c r="F1528" s="1">
        <v>8</v>
      </c>
      <c r="G1528" s="1" t="s">
        <v>3006</v>
      </c>
      <c r="H1528" s="1" t="s">
        <v>8455</v>
      </c>
      <c r="I1528" s="1">
        <v>2</v>
      </c>
      <c r="L1528" s="1">
        <v>5</v>
      </c>
      <c r="M1528" s="2" t="s">
        <v>16227</v>
      </c>
      <c r="N1528" s="2" t="s">
        <v>16228</v>
      </c>
      <c r="T1528" s="1" t="s">
        <v>17431</v>
      </c>
      <c r="U1528" s="1" t="s">
        <v>105</v>
      </c>
      <c r="V1528" s="1" t="s">
        <v>8758</v>
      </c>
      <c r="Y1528" s="1" t="s">
        <v>1247</v>
      </c>
      <c r="Z1528" s="1" t="s">
        <v>9559</v>
      </c>
      <c r="AC1528" s="1">
        <v>8</v>
      </c>
      <c r="AD1528" s="1" t="s">
        <v>593</v>
      </c>
      <c r="AE1528" s="1" t="s">
        <v>11448</v>
      </c>
      <c r="AT1528" s="1" t="s">
        <v>108</v>
      </c>
      <c r="AU1528" s="1" t="s">
        <v>8814</v>
      </c>
      <c r="AV1528" s="1" t="s">
        <v>283</v>
      </c>
      <c r="AW1528" s="1" t="s">
        <v>9768</v>
      </c>
      <c r="BB1528" s="1" t="s">
        <v>110</v>
      </c>
      <c r="BC1528" s="1" t="s">
        <v>8789</v>
      </c>
      <c r="BD1528" s="1" t="s">
        <v>892</v>
      </c>
      <c r="BE1528" s="1" t="s">
        <v>10611</v>
      </c>
    </row>
    <row r="1529" spans="1:73" ht="13.5" customHeight="1">
      <c r="A1529" s="3" t="str">
        <f>HYPERLINK("http://kyu.snu.ac.kr/sdhj/index.jsp?type=hj/GK14802_00IH_0001_0026.jpg","1723_각북면_26")</f>
        <v>1723_각북면_26</v>
      </c>
      <c r="B1529" s="2">
        <v>1723</v>
      </c>
      <c r="C1529" s="2" t="s">
        <v>17429</v>
      </c>
      <c r="D1529" s="2" t="s">
        <v>17430</v>
      </c>
      <c r="E1529" s="2">
        <v>1528</v>
      </c>
      <c r="F1529" s="1">
        <v>8</v>
      </c>
      <c r="G1529" s="1" t="s">
        <v>3006</v>
      </c>
      <c r="H1529" s="1" t="s">
        <v>8455</v>
      </c>
      <c r="I1529" s="1">
        <v>2</v>
      </c>
      <c r="L1529" s="1">
        <v>5</v>
      </c>
      <c r="M1529" s="2" t="s">
        <v>16227</v>
      </c>
      <c r="N1529" s="2" t="s">
        <v>16228</v>
      </c>
      <c r="T1529" s="1" t="s">
        <v>17431</v>
      </c>
      <c r="U1529" s="1" t="s">
        <v>112</v>
      </c>
      <c r="V1529" s="1" t="s">
        <v>8759</v>
      </c>
      <c r="Y1529" s="1" t="s">
        <v>1414</v>
      </c>
      <c r="Z1529" s="1" t="s">
        <v>9795</v>
      </c>
      <c r="AG1529" s="1" t="s">
        <v>17982</v>
      </c>
    </row>
    <row r="1530" spans="1:73" ht="13.5" customHeight="1">
      <c r="A1530" s="3" t="str">
        <f>HYPERLINK("http://kyu.snu.ac.kr/sdhj/index.jsp?type=hj/GK14802_00IH_0001_0026.jpg","1723_각북면_26")</f>
        <v>1723_각북면_26</v>
      </c>
      <c r="B1530" s="2">
        <v>1723</v>
      </c>
      <c r="C1530" s="2" t="s">
        <v>17429</v>
      </c>
      <c r="D1530" s="2" t="s">
        <v>17430</v>
      </c>
      <c r="E1530" s="2">
        <v>1529</v>
      </c>
      <c r="F1530" s="1">
        <v>8</v>
      </c>
      <c r="G1530" s="1" t="s">
        <v>3006</v>
      </c>
      <c r="H1530" s="1" t="s">
        <v>8455</v>
      </c>
      <c r="I1530" s="1">
        <v>2</v>
      </c>
      <c r="L1530" s="1">
        <v>5</v>
      </c>
      <c r="M1530" s="2" t="s">
        <v>16227</v>
      </c>
      <c r="N1530" s="2" t="s">
        <v>16228</v>
      </c>
      <c r="T1530" s="1" t="s">
        <v>17431</v>
      </c>
      <c r="U1530" s="1" t="s">
        <v>105</v>
      </c>
      <c r="V1530" s="1" t="s">
        <v>8758</v>
      </c>
      <c r="Y1530" s="1" t="s">
        <v>3163</v>
      </c>
      <c r="Z1530" s="1" t="s">
        <v>9515</v>
      </c>
      <c r="AF1530" s="1" t="s">
        <v>15194</v>
      </c>
      <c r="AG1530" s="1" t="s">
        <v>15284</v>
      </c>
    </row>
    <row r="1531" spans="1:73" ht="13.5" customHeight="1">
      <c r="A1531" s="3" t="str">
        <f>HYPERLINK("http://kyu.snu.ac.kr/sdhj/index.jsp?type=hj/GK14802_00IH_0001_0026.jpg","1723_각북면_26")</f>
        <v>1723_각북면_26</v>
      </c>
      <c r="B1531" s="2">
        <v>1723</v>
      </c>
      <c r="C1531" s="2" t="s">
        <v>17429</v>
      </c>
      <c r="D1531" s="2" t="s">
        <v>17430</v>
      </c>
      <c r="E1531" s="2">
        <v>1530</v>
      </c>
      <c r="F1531" s="1">
        <v>8</v>
      </c>
      <c r="G1531" s="1" t="s">
        <v>3006</v>
      </c>
      <c r="H1531" s="1" t="s">
        <v>8455</v>
      </c>
      <c r="I1531" s="1">
        <v>2</v>
      </c>
      <c r="L1531" s="1">
        <v>5</v>
      </c>
      <c r="M1531" s="2" t="s">
        <v>16227</v>
      </c>
      <c r="N1531" s="2" t="s">
        <v>16228</v>
      </c>
      <c r="T1531" s="1" t="s">
        <v>17431</v>
      </c>
      <c r="U1531" s="1" t="s">
        <v>105</v>
      </c>
      <c r="V1531" s="1" t="s">
        <v>8758</v>
      </c>
      <c r="Y1531" s="1" t="s">
        <v>3164</v>
      </c>
      <c r="Z1531" s="1" t="s">
        <v>10274</v>
      </c>
      <c r="AC1531" s="1">
        <v>6</v>
      </c>
      <c r="AD1531" s="1" t="s">
        <v>165</v>
      </c>
      <c r="AE1531" s="1" t="s">
        <v>10958</v>
      </c>
      <c r="AT1531" s="1" t="s">
        <v>108</v>
      </c>
      <c r="AU1531" s="1" t="s">
        <v>8814</v>
      </c>
      <c r="AV1531" s="1" t="s">
        <v>3165</v>
      </c>
      <c r="AW1531" s="1" t="s">
        <v>12518</v>
      </c>
      <c r="BB1531" s="1" t="s">
        <v>110</v>
      </c>
      <c r="BC1531" s="1" t="s">
        <v>8789</v>
      </c>
      <c r="BD1531" s="1" t="s">
        <v>892</v>
      </c>
      <c r="BE1531" s="1" t="s">
        <v>10611</v>
      </c>
    </row>
    <row r="1532" spans="1:73" ht="13.5" customHeight="1">
      <c r="A1532" s="3" t="str">
        <f>HYPERLINK("http://kyu.snu.ac.kr/sdhj/index.jsp?type=hj/GK14802_00IH_0001_0026.jpg","1723_각북면_26")</f>
        <v>1723_각북면_26</v>
      </c>
      <c r="B1532" s="2">
        <v>1723</v>
      </c>
      <c r="C1532" s="2" t="s">
        <v>17429</v>
      </c>
      <c r="D1532" s="2" t="s">
        <v>17430</v>
      </c>
      <c r="E1532" s="2">
        <v>1531</v>
      </c>
      <c r="F1532" s="1">
        <v>8</v>
      </c>
      <c r="G1532" s="1" t="s">
        <v>3006</v>
      </c>
      <c r="H1532" s="1" t="s">
        <v>8455</v>
      </c>
      <c r="I1532" s="1">
        <v>2</v>
      </c>
      <c r="L1532" s="1">
        <v>5</v>
      </c>
      <c r="M1532" s="2" t="s">
        <v>16227</v>
      </c>
      <c r="N1532" s="2" t="s">
        <v>16228</v>
      </c>
      <c r="T1532" s="1" t="s">
        <v>17431</v>
      </c>
      <c r="U1532" s="1" t="s">
        <v>105</v>
      </c>
      <c r="V1532" s="1" t="s">
        <v>8758</v>
      </c>
      <c r="Y1532" s="1" t="s">
        <v>2590</v>
      </c>
      <c r="Z1532" s="1" t="s">
        <v>9294</v>
      </c>
      <c r="AC1532" s="1">
        <v>25</v>
      </c>
      <c r="AD1532" s="1" t="s">
        <v>276</v>
      </c>
      <c r="AE1532" s="1" t="s">
        <v>11439</v>
      </c>
      <c r="AF1532" s="1" t="s">
        <v>89</v>
      </c>
      <c r="AG1532" s="1" t="s">
        <v>11488</v>
      </c>
      <c r="AT1532" s="1" t="s">
        <v>108</v>
      </c>
      <c r="AU1532" s="1" t="s">
        <v>8814</v>
      </c>
      <c r="AV1532" s="1" t="s">
        <v>470</v>
      </c>
      <c r="AW1532" s="1" t="s">
        <v>15077</v>
      </c>
      <c r="BB1532" s="1" t="s">
        <v>110</v>
      </c>
      <c r="BC1532" s="1" t="s">
        <v>8789</v>
      </c>
      <c r="BD1532" s="1" t="s">
        <v>3166</v>
      </c>
      <c r="BE1532" s="1" t="s">
        <v>9667</v>
      </c>
    </row>
    <row r="1533" spans="1:73" ht="13.5" customHeight="1">
      <c r="A1533" s="3" t="str">
        <f>HYPERLINK("http://kyu.snu.ac.kr/sdhj/index.jsp?type=hj/GK14802_00IH_0001_0027.jpg","1723_각북면_27")</f>
        <v>1723_각북면_27</v>
      </c>
      <c r="B1533" s="2">
        <v>1723</v>
      </c>
      <c r="C1533" s="2" t="s">
        <v>17429</v>
      </c>
      <c r="D1533" s="2" t="s">
        <v>17430</v>
      </c>
      <c r="E1533" s="2">
        <v>1532</v>
      </c>
      <c r="F1533" s="1">
        <v>8</v>
      </c>
      <c r="G1533" s="1" t="s">
        <v>3006</v>
      </c>
      <c r="H1533" s="1" t="s">
        <v>8455</v>
      </c>
      <c r="I1533" s="1">
        <v>3</v>
      </c>
      <c r="J1533" s="1" t="s">
        <v>3167</v>
      </c>
      <c r="K1533" s="1" t="s">
        <v>14917</v>
      </c>
      <c r="L1533" s="1">
        <v>1</v>
      </c>
      <c r="M1533" s="2" t="s">
        <v>3167</v>
      </c>
      <c r="N1533" s="2" t="s">
        <v>14917</v>
      </c>
      <c r="T1533" s="1" t="s">
        <v>17639</v>
      </c>
      <c r="U1533" s="1" t="s">
        <v>3168</v>
      </c>
      <c r="V1533" s="1" t="s">
        <v>9061</v>
      </c>
      <c r="W1533" s="1" t="s">
        <v>197</v>
      </c>
      <c r="X1533" s="1" t="s">
        <v>17643</v>
      </c>
      <c r="Y1533" s="1" t="s">
        <v>585</v>
      </c>
      <c r="Z1533" s="1" t="s">
        <v>10209</v>
      </c>
      <c r="AC1533" s="1">
        <v>38</v>
      </c>
      <c r="AD1533" s="1" t="s">
        <v>414</v>
      </c>
      <c r="AE1533" s="1" t="s">
        <v>8756</v>
      </c>
      <c r="AJ1533" s="1" t="s">
        <v>17</v>
      </c>
      <c r="AK1533" s="1" t="s">
        <v>11643</v>
      </c>
      <c r="AL1533" s="1" t="s">
        <v>196</v>
      </c>
      <c r="AM1533" s="1" t="s">
        <v>11624</v>
      </c>
      <c r="AT1533" s="1" t="s">
        <v>76</v>
      </c>
      <c r="AU1533" s="1" t="s">
        <v>8908</v>
      </c>
      <c r="AV1533" s="1" t="s">
        <v>8244</v>
      </c>
      <c r="AW1533" s="1" t="s">
        <v>10057</v>
      </c>
      <c r="BG1533" s="1" t="s">
        <v>76</v>
      </c>
      <c r="BH1533" s="1" t="s">
        <v>8908</v>
      </c>
      <c r="BI1533" s="1" t="s">
        <v>3169</v>
      </c>
      <c r="BJ1533" s="1" t="s">
        <v>13152</v>
      </c>
      <c r="BK1533" s="1" t="s">
        <v>201</v>
      </c>
      <c r="BL1533" s="1" t="s">
        <v>8779</v>
      </c>
      <c r="BM1533" s="1" t="s">
        <v>3170</v>
      </c>
      <c r="BN1533" s="1" t="s">
        <v>10201</v>
      </c>
      <c r="BO1533" s="1" t="s">
        <v>76</v>
      </c>
      <c r="BP1533" s="1" t="s">
        <v>8908</v>
      </c>
      <c r="BQ1533" s="1" t="s">
        <v>3171</v>
      </c>
      <c r="BR1533" s="1" t="s">
        <v>15742</v>
      </c>
      <c r="BS1533" s="1" t="s">
        <v>130</v>
      </c>
      <c r="BT1533" s="1" t="s">
        <v>11651</v>
      </c>
    </row>
    <row r="1534" spans="1:73" ht="13.5" customHeight="1">
      <c r="A1534" s="3" t="str">
        <f>HYPERLINK("http://kyu.snu.ac.kr/sdhj/index.jsp?type=hj/GK14802_00IH_0001_0027.jpg","1723_각북면_27")</f>
        <v>1723_각북면_27</v>
      </c>
      <c r="B1534" s="2">
        <v>1723</v>
      </c>
      <c r="C1534" s="2" t="s">
        <v>17064</v>
      </c>
      <c r="D1534" s="2" t="s">
        <v>17065</v>
      </c>
      <c r="E1534" s="2">
        <v>1533</v>
      </c>
      <c r="F1534" s="1">
        <v>8</v>
      </c>
      <c r="G1534" s="1" t="s">
        <v>3006</v>
      </c>
      <c r="H1534" s="1" t="s">
        <v>8455</v>
      </c>
      <c r="I1534" s="1">
        <v>3</v>
      </c>
      <c r="L1534" s="1">
        <v>1</v>
      </c>
      <c r="M1534" s="2" t="s">
        <v>3167</v>
      </c>
      <c r="N1534" s="2" t="s">
        <v>14917</v>
      </c>
      <c r="S1534" s="1" t="s">
        <v>49</v>
      </c>
      <c r="T1534" s="1" t="s">
        <v>241</v>
      </c>
      <c r="W1534" s="1" t="s">
        <v>617</v>
      </c>
      <c r="X1534" s="1" t="s">
        <v>9203</v>
      </c>
      <c r="Y1534" s="1" t="s">
        <v>51</v>
      </c>
      <c r="Z1534" s="1" t="s">
        <v>9254</v>
      </c>
      <c r="AC1534" s="1">
        <v>45</v>
      </c>
      <c r="AD1534" s="1" t="s">
        <v>536</v>
      </c>
      <c r="AE1534" s="1" t="s">
        <v>11475</v>
      </c>
      <c r="AJ1534" s="1" t="s">
        <v>17</v>
      </c>
      <c r="AK1534" s="1" t="s">
        <v>11643</v>
      </c>
      <c r="AL1534" s="1" t="s">
        <v>648</v>
      </c>
      <c r="AM1534" s="1" t="s">
        <v>11650</v>
      </c>
      <c r="AT1534" s="1" t="s">
        <v>202</v>
      </c>
      <c r="AU1534" s="1" t="s">
        <v>8811</v>
      </c>
      <c r="AV1534" s="1" t="s">
        <v>532</v>
      </c>
      <c r="AW1534" s="1" t="s">
        <v>10563</v>
      </c>
      <c r="BG1534" s="1" t="s">
        <v>202</v>
      </c>
      <c r="BH1534" s="1" t="s">
        <v>8811</v>
      </c>
      <c r="BI1534" s="1" t="s">
        <v>3063</v>
      </c>
      <c r="BJ1534" s="1" t="s">
        <v>13278</v>
      </c>
      <c r="BK1534" s="1" t="s">
        <v>76</v>
      </c>
      <c r="BL1534" s="1" t="s">
        <v>8908</v>
      </c>
      <c r="BM1534" s="1" t="s">
        <v>3064</v>
      </c>
      <c r="BN1534" s="1" t="s">
        <v>13078</v>
      </c>
      <c r="BO1534" s="1" t="s">
        <v>76</v>
      </c>
      <c r="BP1534" s="1" t="s">
        <v>8908</v>
      </c>
      <c r="BQ1534" s="1" t="s">
        <v>3065</v>
      </c>
      <c r="BR1534" s="1" t="s">
        <v>14134</v>
      </c>
      <c r="BS1534" s="1" t="s">
        <v>75</v>
      </c>
      <c r="BT1534" s="1" t="s">
        <v>11565</v>
      </c>
    </row>
    <row r="1535" spans="1:73" ht="13.5" customHeight="1">
      <c r="A1535" s="3" t="str">
        <f>HYPERLINK("http://kyu.snu.ac.kr/sdhj/index.jsp?type=hj/GK14802_00IH_0001_0027.jpg","1723_각북면_27")</f>
        <v>1723_각북면_27</v>
      </c>
      <c r="B1535" s="2">
        <v>1723</v>
      </c>
      <c r="C1535" s="2" t="s">
        <v>17444</v>
      </c>
      <c r="D1535" s="2" t="s">
        <v>17445</v>
      </c>
      <c r="E1535" s="2">
        <v>1534</v>
      </c>
      <c r="F1535" s="1">
        <v>8</v>
      </c>
      <c r="G1535" s="1" t="s">
        <v>3006</v>
      </c>
      <c r="H1535" s="1" t="s">
        <v>8455</v>
      </c>
      <c r="I1535" s="1">
        <v>3</v>
      </c>
      <c r="L1535" s="1">
        <v>1</v>
      </c>
      <c r="M1535" s="2" t="s">
        <v>3167</v>
      </c>
      <c r="N1535" s="2" t="s">
        <v>14917</v>
      </c>
      <c r="S1535" s="1" t="s">
        <v>60</v>
      </c>
      <c r="T1535" s="1" t="s">
        <v>8660</v>
      </c>
      <c r="U1535" s="1" t="s">
        <v>3172</v>
      </c>
      <c r="V1535" s="1" t="s">
        <v>9083</v>
      </c>
      <c r="Y1535" s="1" t="s">
        <v>3173</v>
      </c>
      <c r="Z1535" s="1" t="s">
        <v>9907</v>
      </c>
      <c r="AC1535" s="1">
        <v>23</v>
      </c>
      <c r="AD1535" s="1" t="s">
        <v>446</v>
      </c>
      <c r="AE1535" s="1" t="s">
        <v>11469</v>
      </c>
    </row>
    <row r="1536" spans="1:73" ht="13.5" customHeight="1">
      <c r="A1536" s="3" t="str">
        <f>HYPERLINK("http://kyu.snu.ac.kr/sdhj/index.jsp?type=hj/GK14802_00IH_0001_0027.jpg","1723_각북면_27")</f>
        <v>1723_각북면_27</v>
      </c>
      <c r="B1536" s="2">
        <v>1723</v>
      </c>
      <c r="C1536" s="2" t="s">
        <v>17444</v>
      </c>
      <c r="D1536" s="2" t="s">
        <v>17445</v>
      </c>
      <c r="E1536" s="2">
        <v>1535</v>
      </c>
      <c r="F1536" s="1">
        <v>8</v>
      </c>
      <c r="G1536" s="1" t="s">
        <v>3006</v>
      </c>
      <c r="H1536" s="1" t="s">
        <v>8455</v>
      </c>
      <c r="I1536" s="1">
        <v>3</v>
      </c>
      <c r="L1536" s="1">
        <v>1</v>
      </c>
      <c r="M1536" s="2" t="s">
        <v>3167</v>
      </c>
      <c r="N1536" s="2" t="s">
        <v>14917</v>
      </c>
      <c r="S1536" s="1" t="s">
        <v>67</v>
      </c>
      <c r="T1536" s="1" t="s">
        <v>2699</v>
      </c>
      <c r="Y1536" s="1" t="s">
        <v>51</v>
      </c>
      <c r="Z1536" s="1" t="s">
        <v>9254</v>
      </c>
      <c r="AC1536" s="1">
        <v>10</v>
      </c>
      <c r="AD1536" s="1" t="s">
        <v>65</v>
      </c>
      <c r="AE1536" s="1" t="s">
        <v>11462</v>
      </c>
    </row>
    <row r="1537" spans="1:72" ht="13.5" customHeight="1">
      <c r="A1537" s="3" t="str">
        <f>HYPERLINK("http://kyu.snu.ac.kr/sdhj/index.jsp?type=hj/GK14802_00IH_0001_0027.jpg","1723_각북면_27")</f>
        <v>1723_각북면_27</v>
      </c>
      <c r="B1537" s="2">
        <v>1723</v>
      </c>
      <c r="C1537" s="2" t="s">
        <v>17444</v>
      </c>
      <c r="D1537" s="2" t="s">
        <v>17445</v>
      </c>
      <c r="E1537" s="2">
        <v>1536</v>
      </c>
      <c r="F1537" s="1">
        <v>8</v>
      </c>
      <c r="G1537" s="1" t="s">
        <v>3006</v>
      </c>
      <c r="H1537" s="1" t="s">
        <v>8455</v>
      </c>
      <c r="I1537" s="1">
        <v>3</v>
      </c>
      <c r="L1537" s="1">
        <v>1</v>
      </c>
      <c r="M1537" s="2" t="s">
        <v>3167</v>
      </c>
      <c r="N1537" s="2" t="s">
        <v>14917</v>
      </c>
      <c r="S1537" s="1" t="s">
        <v>67</v>
      </c>
      <c r="T1537" s="1" t="s">
        <v>2699</v>
      </c>
      <c r="Y1537" s="1" t="s">
        <v>14761</v>
      </c>
      <c r="Z1537" s="1" t="s">
        <v>14873</v>
      </c>
      <c r="AF1537" s="1" t="s">
        <v>164</v>
      </c>
      <c r="AG1537" s="1" t="s">
        <v>9220</v>
      </c>
    </row>
    <row r="1538" spans="1:72" ht="13.5" customHeight="1">
      <c r="A1538" s="3" t="str">
        <f>HYPERLINK("http://kyu.snu.ac.kr/sdhj/index.jsp?type=hj/GK14802_00IH_0001_0027.jpg","1723_각북면_27")</f>
        <v>1723_각북면_27</v>
      </c>
      <c r="B1538" s="2">
        <v>1723</v>
      </c>
      <c r="C1538" s="2" t="s">
        <v>17189</v>
      </c>
      <c r="D1538" s="2" t="s">
        <v>17190</v>
      </c>
      <c r="E1538" s="2">
        <v>1537</v>
      </c>
      <c r="F1538" s="1">
        <v>8</v>
      </c>
      <c r="G1538" s="1" t="s">
        <v>3006</v>
      </c>
      <c r="H1538" s="1" t="s">
        <v>8455</v>
      </c>
      <c r="I1538" s="1">
        <v>3</v>
      </c>
      <c r="L1538" s="1">
        <v>1</v>
      </c>
      <c r="M1538" s="2" t="s">
        <v>3167</v>
      </c>
      <c r="N1538" s="2" t="s">
        <v>14917</v>
      </c>
      <c r="S1538" s="1" t="s">
        <v>67</v>
      </c>
      <c r="T1538" s="1" t="s">
        <v>2699</v>
      </c>
      <c r="Y1538" s="1" t="s">
        <v>19123</v>
      </c>
      <c r="Z1538" s="1" t="s">
        <v>19124</v>
      </c>
      <c r="AC1538" s="1">
        <v>3</v>
      </c>
      <c r="AD1538" s="1" t="s">
        <v>559</v>
      </c>
      <c r="AE1538" s="1" t="s">
        <v>11384</v>
      </c>
      <c r="AF1538" s="1" t="s">
        <v>89</v>
      </c>
      <c r="AG1538" s="1" t="s">
        <v>11488</v>
      </c>
    </row>
    <row r="1539" spans="1:72" ht="13.5" customHeight="1">
      <c r="A1539" s="3" t="str">
        <f>HYPERLINK("http://kyu.snu.ac.kr/sdhj/index.jsp?type=hj/GK14802_00IH_0001_0027.jpg","1723_각북면_27")</f>
        <v>1723_각북면_27</v>
      </c>
      <c r="B1539" s="2">
        <v>1723</v>
      </c>
      <c r="C1539" s="2" t="s">
        <v>17444</v>
      </c>
      <c r="D1539" s="2" t="s">
        <v>17445</v>
      </c>
      <c r="E1539" s="2">
        <v>1538</v>
      </c>
      <c r="F1539" s="1">
        <v>8</v>
      </c>
      <c r="G1539" s="1" t="s">
        <v>3006</v>
      </c>
      <c r="H1539" s="1" t="s">
        <v>8455</v>
      </c>
      <c r="I1539" s="1">
        <v>3</v>
      </c>
      <c r="L1539" s="1">
        <v>1</v>
      </c>
      <c r="M1539" s="2" t="s">
        <v>3167</v>
      </c>
      <c r="N1539" s="2" t="s">
        <v>14917</v>
      </c>
      <c r="S1539" s="1" t="s">
        <v>147</v>
      </c>
      <c r="T1539" s="1" t="s">
        <v>8669</v>
      </c>
      <c r="U1539" s="1" t="s">
        <v>3174</v>
      </c>
      <c r="V1539" s="1" t="s">
        <v>9082</v>
      </c>
      <c r="W1539" s="1" t="s">
        <v>1544</v>
      </c>
      <c r="X1539" s="1" t="s">
        <v>9208</v>
      </c>
      <c r="Y1539" s="1" t="s">
        <v>3175</v>
      </c>
      <c r="Z1539" s="1" t="s">
        <v>15119</v>
      </c>
      <c r="AC1539" s="1">
        <v>40</v>
      </c>
      <c r="AD1539" s="1" t="s">
        <v>266</v>
      </c>
      <c r="AE1539" s="1" t="s">
        <v>11440</v>
      </c>
      <c r="AF1539" s="1" t="s">
        <v>89</v>
      </c>
      <c r="AG1539" s="1" t="s">
        <v>11488</v>
      </c>
    </row>
    <row r="1540" spans="1:72" ht="13.5" customHeight="1">
      <c r="A1540" s="3" t="str">
        <f>HYPERLINK("http://kyu.snu.ac.kr/sdhj/index.jsp?type=hj/GK14802_00IH_0001_0027.jpg","1723_각북면_27")</f>
        <v>1723_각북면_27</v>
      </c>
      <c r="B1540" s="2">
        <v>1723</v>
      </c>
      <c r="C1540" s="2" t="s">
        <v>17444</v>
      </c>
      <c r="D1540" s="2" t="s">
        <v>17445</v>
      </c>
      <c r="E1540" s="2">
        <v>1539</v>
      </c>
      <c r="F1540" s="1">
        <v>8</v>
      </c>
      <c r="G1540" s="1" t="s">
        <v>3006</v>
      </c>
      <c r="H1540" s="1" t="s">
        <v>8455</v>
      </c>
      <c r="I1540" s="1">
        <v>3</v>
      </c>
      <c r="L1540" s="1">
        <v>2</v>
      </c>
      <c r="M1540" s="2" t="s">
        <v>16229</v>
      </c>
      <c r="N1540" s="2" t="s">
        <v>16230</v>
      </c>
      <c r="T1540" s="1" t="s">
        <v>17983</v>
      </c>
      <c r="U1540" s="1" t="s">
        <v>101</v>
      </c>
      <c r="V1540" s="1" t="s">
        <v>8800</v>
      </c>
      <c r="W1540" s="1" t="s">
        <v>197</v>
      </c>
      <c r="X1540" s="1" t="s">
        <v>17984</v>
      </c>
      <c r="Y1540" s="1" t="s">
        <v>3176</v>
      </c>
      <c r="Z1540" s="1" t="s">
        <v>10979</v>
      </c>
      <c r="AC1540" s="1">
        <v>59</v>
      </c>
      <c r="AD1540" s="1" t="s">
        <v>349</v>
      </c>
      <c r="AE1540" s="1" t="s">
        <v>11477</v>
      </c>
      <c r="AJ1540" s="1" t="s">
        <v>17</v>
      </c>
      <c r="AK1540" s="1" t="s">
        <v>11643</v>
      </c>
      <c r="AL1540" s="1" t="s">
        <v>209</v>
      </c>
      <c r="AM1540" s="1" t="s">
        <v>11648</v>
      </c>
      <c r="AT1540" s="1" t="s">
        <v>98</v>
      </c>
      <c r="AU1540" s="1" t="s">
        <v>11883</v>
      </c>
      <c r="AV1540" s="1" t="s">
        <v>3079</v>
      </c>
      <c r="AW1540" s="1" t="s">
        <v>12516</v>
      </c>
      <c r="BG1540" s="1" t="s">
        <v>98</v>
      </c>
      <c r="BH1540" s="1" t="s">
        <v>11883</v>
      </c>
      <c r="BI1540" s="1" t="s">
        <v>2834</v>
      </c>
      <c r="BJ1540" s="1" t="s">
        <v>11196</v>
      </c>
      <c r="BK1540" s="1" t="s">
        <v>3080</v>
      </c>
      <c r="BL1540" s="1" t="s">
        <v>13454</v>
      </c>
      <c r="BM1540" s="1" t="s">
        <v>3081</v>
      </c>
      <c r="BN1540" s="1" t="s">
        <v>13747</v>
      </c>
      <c r="BO1540" s="1" t="s">
        <v>98</v>
      </c>
      <c r="BP1540" s="1" t="s">
        <v>11883</v>
      </c>
      <c r="BQ1540" s="1" t="s">
        <v>3082</v>
      </c>
      <c r="BR1540" s="1" t="s">
        <v>15604</v>
      </c>
      <c r="BS1540" s="1" t="s">
        <v>93</v>
      </c>
      <c r="BT1540" s="1" t="s">
        <v>11615</v>
      </c>
    </row>
    <row r="1541" spans="1:72" ht="13.5" customHeight="1">
      <c r="A1541" s="3" t="str">
        <f>HYPERLINK("http://kyu.snu.ac.kr/sdhj/index.jsp?type=hj/GK14802_00IH_0001_0027.jpg","1723_각북면_27")</f>
        <v>1723_각북면_27</v>
      </c>
      <c r="B1541" s="2">
        <v>1723</v>
      </c>
      <c r="C1541" s="2" t="s">
        <v>17882</v>
      </c>
      <c r="D1541" s="2" t="s">
        <v>17883</v>
      </c>
      <c r="E1541" s="2">
        <v>1540</v>
      </c>
      <c r="F1541" s="1">
        <v>8</v>
      </c>
      <c r="G1541" s="1" t="s">
        <v>3006</v>
      </c>
      <c r="H1541" s="1" t="s">
        <v>8455</v>
      </c>
      <c r="I1541" s="1">
        <v>3</v>
      </c>
      <c r="L1541" s="1">
        <v>2</v>
      </c>
      <c r="M1541" s="2" t="s">
        <v>16229</v>
      </c>
      <c r="N1541" s="2" t="s">
        <v>16230</v>
      </c>
      <c r="S1541" s="1" t="s">
        <v>3177</v>
      </c>
      <c r="T1541" s="1" t="s">
        <v>8720</v>
      </c>
      <c r="W1541" s="1" t="s">
        <v>197</v>
      </c>
      <c r="X1541" s="1" t="s">
        <v>17984</v>
      </c>
      <c r="Y1541" s="1" t="s">
        <v>51</v>
      </c>
      <c r="Z1541" s="1" t="s">
        <v>9254</v>
      </c>
      <c r="AC1541" s="1">
        <v>26</v>
      </c>
      <c r="AD1541" s="1" t="s">
        <v>727</v>
      </c>
      <c r="AE1541" s="1" t="s">
        <v>11485</v>
      </c>
      <c r="AJ1541" s="1" t="s">
        <v>17</v>
      </c>
      <c r="AK1541" s="1" t="s">
        <v>11643</v>
      </c>
      <c r="AL1541" s="1" t="s">
        <v>209</v>
      </c>
      <c r="AM1541" s="1" t="s">
        <v>11648</v>
      </c>
      <c r="AT1541" s="1" t="s">
        <v>1489</v>
      </c>
      <c r="AU1541" s="1" t="s">
        <v>8979</v>
      </c>
      <c r="AV1541" s="1" t="s">
        <v>3178</v>
      </c>
      <c r="AW1541" s="1" t="s">
        <v>10094</v>
      </c>
      <c r="BG1541" s="1" t="s">
        <v>98</v>
      </c>
      <c r="BH1541" s="1" t="s">
        <v>11883</v>
      </c>
      <c r="BI1541" s="1" t="s">
        <v>3179</v>
      </c>
      <c r="BJ1541" s="1" t="s">
        <v>13277</v>
      </c>
      <c r="BK1541" s="1" t="s">
        <v>3180</v>
      </c>
      <c r="BL1541" s="1" t="s">
        <v>15029</v>
      </c>
      <c r="BM1541" s="1" t="s">
        <v>3181</v>
      </c>
      <c r="BN1541" s="1" t="s">
        <v>12554</v>
      </c>
      <c r="BO1541" s="1" t="s">
        <v>2051</v>
      </c>
      <c r="BP1541" s="1" t="s">
        <v>11725</v>
      </c>
      <c r="BQ1541" s="1" t="s">
        <v>3182</v>
      </c>
      <c r="BR1541" s="1" t="s">
        <v>14421</v>
      </c>
      <c r="BS1541" s="1" t="s">
        <v>81</v>
      </c>
      <c r="BT1541" s="1" t="s">
        <v>11611</v>
      </c>
    </row>
    <row r="1542" spans="1:72" ht="13.5" customHeight="1">
      <c r="A1542" s="3" t="str">
        <f>HYPERLINK("http://kyu.snu.ac.kr/sdhj/index.jsp?type=hj/GK14802_00IH_0001_0027.jpg","1723_각북면_27")</f>
        <v>1723_각북면_27</v>
      </c>
      <c r="B1542" s="2">
        <v>1723</v>
      </c>
      <c r="C1542" s="2" t="s">
        <v>17222</v>
      </c>
      <c r="D1542" s="2" t="s">
        <v>17223</v>
      </c>
      <c r="E1542" s="2">
        <v>1541</v>
      </c>
      <c r="F1542" s="1">
        <v>8</v>
      </c>
      <c r="G1542" s="1" t="s">
        <v>3006</v>
      </c>
      <c r="H1542" s="1" t="s">
        <v>8455</v>
      </c>
      <c r="I1542" s="1">
        <v>3</v>
      </c>
      <c r="L1542" s="1">
        <v>2</v>
      </c>
      <c r="M1542" s="2" t="s">
        <v>16229</v>
      </c>
      <c r="N1542" s="2" t="s">
        <v>16230</v>
      </c>
      <c r="S1542" s="1" t="s">
        <v>60</v>
      </c>
      <c r="T1542" s="1" t="s">
        <v>8660</v>
      </c>
      <c r="U1542" s="1" t="s">
        <v>101</v>
      </c>
      <c r="V1542" s="1" t="s">
        <v>8800</v>
      </c>
      <c r="Y1542" s="1" t="s">
        <v>3183</v>
      </c>
      <c r="Z1542" s="1" t="s">
        <v>10978</v>
      </c>
      <c r="AA1542" s="1" t="s">
        <v>3184</v>
      </c>
      <c r="AB1542" s="1" t="s">
        <v>11427</v>
      </c>
      <c r="AC1542" s="1">
        <v>20</v>
      </c>
      <c r="AD1542" s="1" t="s">
        <v>620</v>
      </c>
      <c r="AE1542" s="1" t="s">
        <v>11473</v>
      </c>
    </row>
    <row r="1543" spans="1:72" ht="13.5" customHeight="1">
      <c r="A1543" s="3" t="str">
        <f>HYPERLINK("http://kyu.snu.ac.kr/sdhj/index.jsp?type=hj/GK14802_00IH_0001_0027.jpg","1723_각북면_27")</f>
        <v>1723_각북면_27</v>
      </c>
      <c r="B1543" s="2">
        <v>1723</v>
      </c>
      <c r="C1543" s="2" t="s">
        <v>17749</v>
      </c>
      <c r="D1543" s="2" t="s">
        <v>17750</v>
      </c>
      <c r="E1543" s="2">
        <v>1542</v>
      </c>
      <c r="F1543" s="1">
        <v>8</v>
      </c>
      <c r="G1543" s="1" t="s">
        <v>3006</v>
      </c>
      <c r="H1543" s="1" t="s">
        <v>8455</v>
      </c>
      <c r="I1543" s="1">
        <v>3</v>
      </c>
      <c r="L1543" s="1">
        <v>2</v>
      </c>
      <c r="M1543" s="2" t="s">
        <v>16229</v>
      </c>
      <c r="N1543" s="2" t="s">
        <v>16230</v>
      </c>
      <c r="S1543" s="1" t="s">
        <v>67</v>
      </c>
      <c r="T1543" s="1" t="s">
        <v>2699</v>
      </c>
      <c r="AC1543" s="1">
        <v>10</v>
      </c>
      <c r="AD1543" s="1" t="s">
        <v>65</v>
      </c>
      <c r="AE1543" s="1" t="s">
        <v>11462</v>
      </c>
      <c r="AF1543" s="1" t="s">
        <v>89</v>
      </c>
      <c r="AG1543" s="1" t="s">
        <v>11488</v>
      </c>
    </row>
    <row r="1544" spans="1:72" ht="13.5" customHeight="1">
      <c r="A1544" s="3" t="str">
        <f>HYPERLINK("http://kyu.snu.ac.kr/sdhj/index.jsp?type=hj/GK14802_00IH_0001_0027.jpg","1723_각북면_27")</f>
        <v>1723_각북면_27</v>
      </c>
      <c r="B1544" s="2">
        <v>1723</v>
      </c>
      <c r="C1544" s="2" t="s">
        <v>17749</v>
      </c>
      <c r="D1544" s="2" t="s">
        <v>17750</v>
      </c>
      <c r="E1544" s="2">
        <v>1543</v>
      </c>
      <c r="F1544" s="1">
        <v>8</v>
      </c>
      <c r="G1544" s="1" t="s">
        <v>3006</v>
      </c>
      <c r="H1544" s="1" t="s">
        <v>8455</v>
      </c>
      <c r="I1544" s="1">
        <v>3</v>
      </c>
      <c r="L1544" s="1">
        <v>2</v>
      </c>
      <c r="M1544" s="2" t="s">
        <v>16229</v>
      </c>
      <c r="N1544" s="2" t="s">
        <v>16230</v>
      </c>
      <c r="T1544" s="1" t="s">
        <v>17985</v>
      </c>
      <c r="U1544" s="1" t="s">
        <v>105</v>
      </c>
      <c r="V1544" s="1" t="s">
        <v>8758</v>
      </c>
      <c r="Y1544" s="1" t="s">
        <v>3185</v>
      </c>
      <c r="Z1544" s="1" t="s">
        <v>10977</v>
      </c>
      <c r="AC1544" s="1">
        <v>38</v>
      </c>
      <c r="AD1544" s="1" t="s">
        <v>414</v>
      </c>
      <c r="AE1544" s="1" t="s">
        <v>8756</v>
      </c>
      <c r="AT1544" s="1" t="s">
        <v>108</v>
      </c>
      <c r="AU1544" s="1" t="s">
        <v>8814</v>
      </c>
      <c r="AV1544" s="1" t="s">
        <v>200</v>
      </c>
      <c r="AW1544" s="1" t="s">
        <v>11959</v>
      </c>
      <c r="BB1544" s="1" t="s">
        <v>110</v>
      </c>
      <c r="BC1544" s="1" t="s">
        <v>8789</v>
      </c>
      <c r="BD1544" s="1" t="s">
        <v>2901</v>
      </c>
      <c r="BE1544" s="1" t="s">
        <v>10927</v>
      </c>
    </row>
    <row r="1545" spans="1:72" ht="13.5" customHeight="1">
      <c r="A1545" s="3" t="str">
        <f>HYPERLINK("http://kyu.snu.ac.kr/sdhj/index.jsp?type=hj/GK14802_00IH_0001_0027.jpg","1723_각북면_27")</f>
        <v>1723_각북면_27</v>
      </c>
      <c r="B1545" s="2">
        <v>1723</v>
      </c>
      <c r="C1545" s="2" t="s">
        <v>17749</v>
      </c>
      <c r="D1545" s="2" t="s">
        <v>17750</v>
      </c>
      <c r="E1545" s="2">
        <v>1544</v>
      </c>
      <c r="F1545" s="1">
        <v>8</v>
      </c>
      <c r="G1545" s="1" t="s">
        <v>3006</v>
      </c>
      <c r="H1545" s="1" t="s">
        <v>8455</v>
      </c>
      <c r="I1545" s="1">
        <v>3</v>
      </c>
      <c r="L1545" s="1">
        <v>2</v>
      </c>
      <c r="M1545" s="2" t="s">
        <v>16229</v>
      </c>
      <c r="N1545" s="2" t="s">
        <v>16230</v>
      </c>
      <c r="T1545" s="1" t="s">
        <v>17985</v>
      </c>
      <c r="U1545" s="1" t="s">
        <v>105</v>
      </c>
      <c r="V1545" s="1" t="s">
        <v>8758</v>
      </c>
      <c r="Y1545" s="1" t="s">
        <v>3186</v>
      </c>
      <c r="Z1545" s="1" t="s">
        <v>10976</v>
      </c>
      <c r="AC1545" s="1">
        <v>22</v>
      </c>
      <c r="AD1545" s="1" t="s">
        <v>143</v>
      </c>
      <c r="AE1545" s="1" t="s">
        <v>11451</v>
      </c>
      <c r="AT1545" s="1" t="s">
        <v>140</v>
      </c>
      <c r="AU1545" s="1" t="s">
        <v>8822</v>
      </c>
      <c r="AV1545" s="1" t="s">
        <v>3187</v>
      </c>
      <c r="AW1545" s="1" t="s">
        <v>12515</v>
      </c>
      <c r="BB1545" s="1" t="s">
        <v>110</v>
      </c>
      <c r="BC1545" s="1" t="s">
        <v>8789</v>
      </c>
      <c r="BD1545" s="1" t="s">
        <v>3188</v>
      </c>
      <c r="BE1545" s="1" t="s">
        <v>12855</v>
      </c>
    </row>
    <row r="1546" spans="1:72" ht="13.5" customHeight="1">
      <c r="A1546" s="3" t="str">
        <f>HYPERLINK("http://kyu.snu.ac.kr/sdhj/index.jsp?type=hj/GK14802_00IH_0001_0027.jpg","1723_각북면_27")</f>
        <v>1723_각북면_27</v>
      </c>
      <c r="B1546" s="2">
        <v>1723</v>
      </c>
      <c r="C1546" s="2" t="s">
        <v>17749</v>
      </c>
      <c r="D1546" s="2" t="s">
        <v>17750</v>
      </c>
      <c r="E1546" s="2">
        <v>1545</v>
      </c>
      <c r="F1546" s="1">
        <v>8</v>
      </c>
      <c r="G1546" s="1" t="s">
        <v>3006</v>
      </c>
      <c r="H1546" s="1" t="s">
        <v>8455</v>
      </c>
      <c r="I1546" s="1">
        <v>3</v>
      </c>
      <c r="L1546" s="1">
        <v>2</v>
      </c>
      <c r="M1546" s="2" t="s">
        <v>16229</v>
      </c>
      <c r="N1546" s="2" t="s">
        <v>16230</v>
      </c>
      <c r="T1546" s="1" t="s">
        <v>17985</v>
      </c>
      <c r="U1546" s="1" t="s">
        <v>112</v>
      </c>
      <c r="V1546" s="1" t="s">
        <v>8759</v>
      </c>
      <c r="Y1546" s="1" t="s">
        <v>8288</v>
      </c>
      <c r="Z1546" s="1" t="s">
        <v>10975</v>
      </c>
      <c r="AF1546" s="1" t="s">
        <v>164</v>
      </c>
      <c r="AG1546" s="1" t="s">
        <v>9220</v>
      </c>
    </row>
    <row r="1547" spans="1:72" ht="13.5" customHeight="1">
      <c r="A1547" s="3" t="str">
        <f>HYPERLINK("http://kyu.snu.ac.kr/sdhj/index.jsp?type=hj/GK14802_00IH_0001_0027.jpg","1723_각북면_27")</f>
        <v>1723_각북면_27</v>
      </c>
      <c r="B1547" s="2">
        <v>1723</v>
      </c>
      <c r="C1547" s="2" t="s">
        <v>17749</v>
      </c>
      <c r="D1547" s="2" t="s">
        <v>17750</v>
      </c>
      <c r="E1547" s="2">
        <v>1546</v>
      </c>
      <c r="F1547" s="1">
        <v>8</v>
      </c>
      <c r="G1547" s="1" t="s">
        <v>3006</v>
      </c>
      <c r="H1547" s="1" t="s">
        <v>8455</v>
      </c>
      <c r="I1547" s="1">
        <v>3</v>
      </c>
      <c r="L1547" s="1">
        <v>2</v>
      </c>
      <c r="M1547" s="2" t="s">
        <v>16229</v>
      </c>
      <c r="N1547" s="2" t="s">
        <v>16230</v>
      </c>
      <c r="T1547" s="1" t="s">
        <v>17985</v>
      </c>
      <c r="U1547" s="1" t="s">
        <v>112</v>
      </c>
      <c r="V1547" s="1" t="s">
        <v>8759</v>
      </c>
      <c r="Y1547" s="1" t="s">
        <v>3189</v>
      </c>
      <c r="Z1547" s="1" t="s">
        <v>10974</v>
      </c>
      <c r="AC1547" s="1">
        <v>14</v>
      </c>
      <c r="AD1547" s="1" t="s">
        <v>580</v>
      </c>
      <c r="AE1547" s="1" t="s">
        <v>11457</v>
      </c>
      <c r="AT1547" s="1" t="s">
        <v>140</v>
      </c>
      <c r="AU1547" s="1" t="s">
        <v>8822</v>
      </c>
      <c r="AV1547" s="1" t="s">
        <v>8288</v>
      </c>
      <c r="AW1547" s="1" t="s">
        <v>10975</v>
      </c>
      <c r="BB1547" s="1" t="s">
        <v>110</v>
      </c>
      <c r="BC1547" s="1" t="s">
        <v>8789</v>
      </c>
      <c r="BD1547" s="1" t="s">
        <v>3185</v>
      </c>
      <c r="BE1547" s="1" t="s">
        <v>10977</v>
      </c>
    </row>
    <row r="1548" spans="1:72" ht="13.5" customHeight="1">
      <c r="A1548" s="3" t="str">
        <f>HYPERLINK("http://kyu.snu.ac.kr/sdhj/index.jsp?type=hj/GK14802_00IH_0001_0027.jpg","1723_각북면_27")</f>
        <v>1723_각북면_27</v>
      </c>
      <c r="B1548" s="2">
        <v>1723</v>
      </c>
      <c r="C1548" s="2" t="s">
        <v>17749</v>
      </c>
      <c r="D1548" s="2" t="s">
        <v>17750</v>
      </c>
      <c r="E1548" s="2">
        <v>1547</v>
      </c>
      <c r="F1548" s="1">
        <v>8</v>
      </c>
      <c r="G1548" s="1" t="s">
        <v>3006</v>
      </c>
      <c r="H1548" s="1" t="s">
        <v>8455</v>
      </c>
      <c r="I1548" s="1">
        <v>3</v>
      </c>
      <c r="L1548" s="1">
        <v>2</v>
      </c>
      <c r="M1548" s="2" t="s">
        <v>16229</v>
      </c>
      <c r="N1548" s="2" t="s">
        <v>16230</v>
      </c>
      <c r="T1548" s="1" t="s">
        <v>17985</v>
      </c>
      <c r="U1548" s="1" t="s">
        <v>626</v>
      </c>
      <c r="V1548" s="1" t="s">
        <v>9080</v>
      </c>
      <c r="Y1548" s="1" t="s">
        <v>283</v>
      </c>
      <c r="Z1548" s="1" t="s">
        <v>9768</v>
      </c>
      <c r="AF1548" s="1" t="s">
        <v>497</v>
      </c>
      <c r="AG1548" s="1" t="s">
        <v>11490</v>
      </c>
      <c r="AH1548" s="1" t="s">
        <v>3190</v>
      </c>
      <c r="AI1548" s="1" t="s">
        <v>17986</v>
      </c>
    </row>
    <row r="1549" spans="1:72" ht="13.5" customHeight="1">
      <c r="A1549" s="3" t="str">
        <f>HYPERLINK("http://kyu.snu.ac.kr/sdhj/index.jsp?type=hj/GK14802_00IH_0001_0027.jpg","1723_각북면_27")</f>
        <v>1723_각북면_27</v>
      </c>
      <c r="B1549" s="2">
        <v>1723</v>
      </c>
      <c r="C1549" s="2" t="s">
        <v>17749</v>
      </c>
      <c r="D1549" s="2" t="s">
        <v>17750</v>
      </c>
      <c r="E1549" s="2">
        <v>1548</v>
      </c>
      <c r="F1549" s="1">
        <v>8</v>
      </c>
      <c r="G1549" s="1" t="s">
        <v>3006</v>
      </c>
      <c r="H1549" s="1" t="s">
        <v>8455</v>
      </c>
      <c r="I1549" s="1">
        <v>3</v>
      </c>
      <c r="L1549" s="1">
        <v>2</v>
      </c>
      <c r="M1549" s="2" t="s">
        <v>16229</v>
      </c>
      <c r="N1549" s="2" t="s">
        <v>16230</v>
      </c>
      <c r="T1549" s="1" t="s">
        <v>17985</v>
      </c>
      <c r="U1549" s="1" t="s">
        <v>105</v>
      </c>
      <c r="V1549" s="1" t="s">
        <v>8758</v>
      </c>
      <c r="Y1549" s="1" t="s">
        <v>3191</v>
      </c>
      <c r="Z1549" s="1" t="s">
        <v>10973</v>
      </c>
      <c r="AC1549" s="1">
        <v>5</v>
      </c>
      <c r="AD1549" s="1" t="s">
        <v>358</v>
      </c>
      <c r="AE1549" s="1" t="s">
        <v>10404</v>
      </c>
      <c r="AT1549" s="1" t="s">
        <v>108</v>
      </c>
      <c r="AU1549" s="1" t="s">
        <v>8814</v>
      </c>
      <c r="AV1549" s="1" t="s">
        <v>8288</v>
      </c>
      <c r="AW1549" s="1" t="s">
        <v>10975</v>
      </c>
      <c r="BB1549" s="1" t="s">
        <v>110</v>
      </c>
      <c r="BC1549" s="1" t="s">
        <v>8789</v>
      </c>
      <c r="BD1549" s="1" t="s">
        <v>3185</v>
      </c>
      <c r="BE1549" s="1" t="s">
        <v>10977</v>
      </c>
    </row>
    <row r="1550" spans="1:72" ht="13.5" customHeight="1">
      <c r="A1550" s="3" t="str">
        <f>HYPERLINK("http://kyu.snu.ac.kr/sdhj/index.jsp?type=hj/GK14802_00IH_0001_0027.jpg","1723_각북면_27")</f>
        <v>1723_각북면_27</v>
      </c>
      <c r="B1550" s="2">
        <v>1723</v>
      </c>
      <c r="C1550" s="2" t="s">
        <v>17749</v>
      </c>
      <c r="D1550" s="2" t="s">
        <v>17750</v>
      </c>
      <c r="E1550" s="2">
        <v>1549</v>
      </c>
      <c r="F1550" s="1">
        <v>8</v>
      </c>
      <c r="G1550" s="1" t="s">
        <v>3006</v>
      </c>
      <c r="H1550" s="1" t="s">
        <v>8455</v>
      </c>
      <c r="I1550" s="1">
        <v>3</v>
      </c>
      <c r="L1550" s="1">
        <v>2</v>
      </c>
      <c r="M1550" s="2" t="s">
        <v>16229</v>
      </c>
      <c r="N1550" s="2" t="s">
        <v>16230</v>
      </c>
      <c r="T1550" s="1" t="s">
        <v>17985</v>
      </c>
      <c r="U1550" s="1" t="s">
        <v>112</v>
      </c>
      <c r="V1550" s="1" t="s">
        <v>8759</v>
      </c>
      <c r="Y1550" s="1" t="s">
        <v>1493</v>
      </c>
      <c r="Z1550" s="1" t="s">
        <v>10537</v>
      </c>
      <c r="AC1550" s="1">
        <v>4</v>
      </c>
      <c r="AD1550" s="1" t="s">
        <v>68</v>
      </c>
      <c r="AE1550" s="1" t="s">
        <v>11438</v>
      </c>
      <c r="BB1550" s="1" t="s">
        <v>110</v>
      </c>
      <c r="BC1550" s="1" t="s">
        <v>8789</v>
      </c>
      <c r="BD1550" s="1" t="s">
        <v>212</v>
      </c>
      <c r="BE1550" s="1" t="s">
        <v>9450</v>
      </c>
    </row>
    <row r="1551" spans="1:72" ht="13.5" customHeight="1">
      <c r="A1551" s="3" t="str">
        <f>HYPERLINK("http://kyu.snu.ac.kr/sdhj/index.jsp?type=hj/GK14802_00IH_0001_0027.jpg","1723_각북면_27")</f>
        <v>1723_각북면_27</v>
      </c>
      <c r="B1551" s="2">
        <v>1723</v>
      </c>
      <c r="C1551" s="2" t="s">
        <v>17749</v>
      </c>
      <c r="D1551" s="2" t="s">
        <v>17750</v>
      </c>
      <c r="E1551" s="2">
        <v>1550</v>
      </c>
      <c r="F1551" s="1">
        <v>8</v>
      </c>
      <c r="G1551" s="1" t="s">
        <v>3006</v>
      </c>
      <c r="H1551" s="1" t="s">
        <v>8455</v>
      </c>
      <c r="I1551" s="1">
        <v>3</v>
      </c>
      <c r="L1551" s="1">
        <v>2</v>
      </c>
      <c r="M1551" s="2" t="s">
        <v>16229</v>
      </c>
      <c r="N1551" s="2" t="s">
        <v>16230</v>
      </c>
      <c r="T1551" s="1" t="s">
        <v>17985</v>
      </c>
      <c r="U1551" s="1" t="s">
        <v>105</v>
      </c>
      <c r="V1551" s="1" t="s">
        <v>8758</v>
      </c>
      <c r="Y1551" s="1" t="s">
        <v>3192</v>
      </c>
      <c r="Z1551" s="1" t="s">
        <v>10972</v>
      </c>
      <c r="AC1551" s="1">
        <v>18</v>
      </c>
      <c r="AD1551" s="1" t="s">
        <v>593</v>
      </c>
      <c r="AE1551" s="1" t="s">
        <v>11448</v>
      </c>
      <c r="AF1551" s="1" t="s">
        <v>89</v>
      </c>
      <c r="AG1551" s="1" t="s">
        <v>11488</v>
      </c>
    </row>
    <row r="1552" spans="1:72" ht="13.5" customHeight="1">
      <c r="A1552" s="3" t="str">
        <f>HYPERLINK("http://kyu.snu.ac.kr/sdhj/index.jsp?type=hj/GK14802_00IH_0001_0027.jpg","1723_각북면_27")</f>
        <v>1723_각북면_27</v>
      </c>
      <c r="B1552" s="2">
        <v>1723</v>
      </c>
      <c r="C1552" s="2" t="s">
        <v>17749</v>
      </c>
      <c r="D1552" s="2" t="s">
        <v>17750</v>
      </c>
      <c r="E1552" s="2">
        <v>1551</v>
      </c>
      <c r="F1552" s="1">
        <v>8</v>
      </c>
      <c r="G1552" s="1" t="s">
        <v>3006</v>
      </c>
      <c r="H1552" s="1" t="s">
        <v>8455</v>
      </c>
      <c r="I1552" s="1">
        <v>3</v>
      </c>
      <c r="L1552" s="1">
        <v>2</v>
      </c>
      <c r="M1552" s="2" t="s">
        <v>16229</v>
      </c>
      <c r="N1552" s="2" t="s">
        <v>16230</v>
      </c>
      <c r="T1552" s="1" t="s">
        <v>17985</v>
      </c>
      <c r="U1552" s="1" t="s">
        <v>105</v>
      </c>
      <c r="V1552" s="1" t="s">
        <v>8758</v>
      </c>
      <c r="Y1552" s="1" t="s">
        <v>3193</v>
      </c>
      <c r="Z1552" s="1" t="s">
        <v>10971</v>
      </c>
      <c r="AC1552" s="1">
        <v>33</v>
      </c>
      <c r="AD1552" s="1" t="s">
        <v>83</v>
      </c>
      <c r="AE1552" s="1" t="s">
        <v>11479</v>
      </c>
      <c r="AG1552" s="1" t="s">
        <v>17987</v>
      </c>
      <c r="AI1552" s="1" t="s">
        <v>11624</v>
      </c>
      <c r="BB1552" s="1" t="s">
        <v>105</v>
      </c>
      <c r="BC1552" s="1" t="s">
        <v>8758</v>
      </c>
      <c r="BD1552" s="1" t="s">
        <v>3194</v>
      </c>
      <c r="BE1552" s="1" t="s">
        <v>17988</v>
      </c>
      <c r="BF1552" s="1" t="s">
        <v>17989</v>
      </c>
    </row>
    <row r="1553" spans="1:72" ht="13.5" customHeight="1">
      <c r="A1553" s="3" t="str">
        <f>HYPERLINK("http://kyu.snu.ac.kr/sdhj/index.jsp?type=hj/GK14802_00IH_0001_0027.jpg","1723_각북면_27")</f>
        <v>1723_각북면_27</v>
      </c>
      <c r="B1553" s="2">
        <v>1723</v>
      </c>
      <c r="C1553" s="2" t="s">
        <v>17749</v>
      </c>
      <c r="D1553" s="2" t="s">
        <v>17750</v>
      </c>
      <c r="E1553" s="2">
        <v>1552</v>
      </c>
      <c r="F1553" s="1">
        <v>8</v>
      </c>
      <c r="G1553" s="1" t="s">
        <v>3006</v>
      </c>
      <c r="H1553" s="1" t="s">
        <v>8455</v>
      </c>
      <c r="I1553" s="1">
        <v>3</v>
      </c>
      <c r="L1553" s="1">
        <v>2</v>
      </c>
      <c r="M1553" s="2" t="s">
        <v>16229</v>
      </c>
      <c r="N1553" s="2" t="s">
        <v>16230</v>
      </c>
      <c r="T1553" s="1" t="s">
        <v>17985</v>
      </c>
      <c r="U1553" s="1" t="s">
        <v>105</v>
      </c>
      <c r="V1553" s="1" t="s">
        <v>8758</v>
      </c>
      <c r="Y1553" s="1" t="s">
        <v>1288</v>
      </c>
      <c r="Z1553" s="1" t="s">
        <v>10641</v>
      </c>
      <c r="AC1553" s="1">
        <v>31</v>
      </c>
      <c r="AD1553" s="1" t="s">
        <v>178</v>
      </c>
      <c r="AE1553" s="1" t="s">
        <v>11453</v>
      </c>
      <c r="AG1553" s="1" t="s">
        <v>17987</v>
      </c>
      <c r="AI1553" s="1" t="s">
        <v>11624</v>
      </c>
      <c r="BC1553" s="1" t="s">
        <v>8758</v>
      </c>
      <c r="BE1553" s="1" t="s">
        <v>17988</v>
      </c>
      <c r="BF1553" s="1" t="s">
        <v>17990</v>
      </c>
    </row>
    <row r="1554" spans="1:72" ht="13.5" customHeight="1">
      <c r="A1554" s="3" t="str">
        <f>HYPERLINK("http://kyu.snu.ac.kr/sdhj/index.jsp?type=hj/GK14802_00IH_0001_0027.jpg","1723_각북면_27")</f>
        <v>1723_각북면_27</v>
      </c>
      <c r="B1554" s="2">
        <v>1723</v>
      </c>
      <c r="C1554" s="2" t="s">
        <v>17749</v>
      </c>
      <c r="D1554" s="2" t="s">
        <v>17750</v>
      </c>
      <c r="E1554" s="2">
        <v>1553</v>
      </c>
      <c r="F1554" s="1">
        <v>8</v>
      </c>
      <c r="G1554" s="1" t="s">
        <v>3006</v>
      </c>
      <c r="H1554" s="1" t="s">
        <v>8455</v>
      </c>
      <c r="I1554" s="1">
        <v>3</v>
      </c>
      <c r="L1554" s="1">
        <v>2</v>
      </c>
      <c r="M1554" s="2" t="s">
        <v>16229</v>
      </c>
      <c r="N1554" s="2" t="s">
        <v>16230</v>
      </c>
      <c r="T1554" s="1" t="s">
        <v>17985</v>
      </c>
      <c r="U1554" s="1" t="s">
        <v>105</v>
      </c>
      <c r="V1554" s="1" t="s">
        <v>8758</v>
      </c>
      <c r="Y1554" s="1" t="s">
        <v>3195</v>
      </c>
      <c r="Z1554" s="1" t="s">
        <v>9510</v>
      </c>
      <c r="AC1554" s="1">
        <v>22</v>
      </c>
      <c r="AD1554" s="1" t="s">
        <v>143</v>
      </c>
      <c r="AE1554" s="1" t="s">
        <v>11451</v>
      </c>
      <c r="AG1554" s="1" t="s">
        <v>17987</v>
      </c>
      <c r="AI1554" s="1" t="s">
        <v>11624</v>
      </c>
      <c r="BC1554" s="1" t="s">
        <v>8758</v>
      </c>
      <c r="BE1554" s="1" t="s">
        <v>17988</v>
      </c>
      <c r="BF1554" s="1" t="s">
        <v>17991</v>
      </c>
    </row>
    <row r="1555" spans="1:72" ht="13.5" customHeight="1">
      <c r="A1555" s="3" t="str">
        <f>HYPERLINK("http://kyu.snu.ac.kr/sdhj/index.jsp?type=hj/GK14802_00IH_0001_0027.jpg","1723_각북면_27")</f>
        <v>1723_각북면_27</v>
      </c>
      <c r="B1555" s="2">
        <v>1723</v>
      </c>
      <c r="C1555" s="2" t="s">
        <v>17749</v>
      </c>
      <c r="D1555" s="2" t="s">
        <v>17750</v>
      </c>
      <c r="E1555" s="2">
        <v>1554</v>
      </c>
      <c r="F1555" s="1">
        <v>8</v>
      </c>
      <c r="G1555" s="1" t="s">
        <v>3006</v>
      </c>
      <c r="H1555" s="1" t="s">
        <v>8455</v>
      </c>
      <c r="I1555" s="1">
        <v>3</v>
      </c>
      <c r="L1555" s="1">
        <v>2</v>
      </c>
      <c r="M1555" s="2" t="s">
        <v>16229</v>
      </c>
      <c r="N1555" s="2" t="s">
        <v>16230</v>
      </c>
      <c r="T1555" s="1" t="s">
        <v>17985</v>
      </c>
      <c r="U1555" s="1" t="s">
        <v>105</v>
      </c>
      <c r="V1555" s="1" t="s">
        <v>8758</v>
      </c>
      <c r="Y1555" s="1" t="s">
        <v>3196</v>
      </c>
      <c r="Z1555" s="1" t="s">
        <v>10463</v>
      </c>
      <c r="AC1555" s="1">
        <v>19</v>
      </c>
      <c r="AD1555" s="1" t="s">
        <v>245</v>
      </c>
      <c r="AE1555" s="1" t="s">
        <v>11450</v>
      </c>
      <c r="AG1555" s="1" t="s">
        <v>17987</v>
      </c>
      <c r="AI1555" s="1" t="s">
        <v>11624</v>
      </c>
      <c r="BC1555" s="1" t="s">
        <v>8758</v>
      </c>
      <c r="BE1555" s="1" t="s">
        <v>17988</v>
      </c>
      <c r="BF1555" s="1" t="s">
        <v>17992</v>
      </c>
    </row>
    <row r="1556" spans="1:72" ht="13.5" customHeight="1">
      <c r="A1556" s="3" t="str">
        <f>HYPERLINK("http://kyu.snu.ac.kr/sdhj/index.jsp?type=hj/GK14802_00IH_0001_0027.jpg","1723_각북면_27")</f>
        <v>1723_각북면_27</v>
      </c>
      <c r="B1556" s="2">
        <v>1723</v>
      </c>
      <c r="C1556" s="2" t="s">
        <v>17749</v>
      </c>
      <c r="D1556" s="2" t="s">
        <v>17750</v>
      </c>
      <c r="E1556" s="2">
        <v>1555</v>
      </c>
      <c r="F1556" s="1">
        <v>8</v>
      </c>
      <c r="G1556" s="1" t="s">
        <v>3006</v>
      </c>
      <c r="H1556" s="1" t="s">
        <v>8455</v>
      </c>
      <c r="I1556" s="1">
        <v>3</v>
      </c>
      <c r="L1556" s="1">
        <v>2</v>
      </c>
      <c r="M1556" s="2" t="s">
        <v>16229</v>
      </c>
      <c r="N1556" s="2" t="s">
        <v>16230</v>
      </c>
      <c r="T1556" s="1" t="s">
        <v>17985</v>
      </c>
      <c r="U1556" s="1" t="s">
        <v>105</v>
      </c>
      <c r="V1556" s="1" t="s">
        <v>8758</v>
      </c>
      <c r="Y1556" s="1" t="s">
        <v>3197</v>
      </c>
      <c r="Z1556" s="1" t="s">
        <v>10970</v>
      </c>
      <c r="AC1556" s="1">
        <v>16</v>
      </c>
      <c r="AD1556" s="1" t="s">
        <v>318</v>
      </c>
      <c r="AE1556" s="1" t="s">
        <v>11436</v>
      </c>
      <c r="AF1556" s="1" t="s">
        <v>15205</v>
      </c>
      <c r="AG1556" s="1" t="s">
        <v>15224</v>
      </c>
      <c r="AH1556" s="1" t="s">
        <v>196</v>
      </c>
      <c r="AI1556" s="1" t="s">
        <v>11624</v>
      </c>
      <c r="BC1556" s="1" t="s">
        <v>8758</v>
      </c>
      <c r="BE1556" s="1" t="s">
        <v>17988</v>
      </c>
      <c r="BF1556" s="1" t="s">
        <v>17993</v>
      </c>
    </row>
    <row r="1557" spans="1:72" ht="13.5" customHeight="1">
      <c r="A1557" s="3" t="str">
        <f>HYPERLINK("http://kyu.snu.ac.kr/sdhj/index.jsp?type=hj/GK14802_00IH_0001_0027.jpg","1723_각북면_27")</f>
        <v>1723_각북면_27</v>
      </c>
      <c r="B1557" s="2">
        <v>1723</v>
      </c>
      <c r="C1557" s="2" t="s">
        <v>17749</v>
      </c>
      <c r="D1557" s="2" t="s">
        <v>17750</v>
      </c>
      <c r="E1557" s="2">
        <v>1556</v>
      </c>
      <c r="F1557" s="1">
        <v>8</v>
      </c>
      <c r="G1557" s="1" t="s">
        <v>3006</v>
      </c>
      <c r="H1557" s="1" t="s">
        <v>8455</v>
      </c>
      <c r="I1557" s="1">
        <v>3</v>
      </c>
      <c r="L1557" s="1">
        <v>3</v>
      </c>
      <c r="M1557" s="2" t="s">
        <v>16231</v>
      </c>
      <c r="N1557" s="2" t="s">
        <v>16232</v>
      </c>
      <c r="Q1557" s="1" t="s">
        <v>3198</v>
      </c>
      <c r="R1557" s="1" t="s">
        <v>17994</v>
      </c>
      <c r="T1557" s="1" t="s">
        <v>17880</v>
      </c>
      <c r="U1557" s="1" t="s">
        <v>101</v>
      </c>
      <c r="V1557" s="1" t="s">
        <v>8800</v>
      </c>
      <c r="W1557" s="1" t="s">
        <v>102</v>
      </c>
      <c r="X1557" s="1" t="s">
        <v>9211</v>
      </c>
      <c r="Y1557" s="1" t="s">
        <v>3199</v>
      </c>
      <c r="Z1557" s="1" t="s">
        <v>9265</v>
      </c>
      <c r="AC1557" s="1">
        <v>41</v>
      </c>
      <c r="AD1557" s="1" t="s">
        <v>238</v>
      </c>
      <c r="AE1557" s="1" t="s">
        <v>11444</v>
      </c>
      <c r="AJ1557" s="1" t="s">
        <v>17</v>
      </c>
      <c r="AK1557" s="1" t="s">
        <v>11643</v>
      </c>
      <c r="AL1557" s="1" t="s">
        <v>2478</v>
      </c>
      <c r="AM1557" s="1" t="s">
        <v>11655</v>
      </c>
      <c r="AT1557" s="1" t="s">
        <v>98</v>
      </c>
      <c r="AU1557" s="1" t="s">
        <v>11883</v>
      </c>
      <c r="AV1557" s="1" t="s">
        <v>3200</v>
      </c>
      <c r="AW1557" s="1" t="s">
        <v>12456</v>
      </c>
      <c r="BG1557" s="1" t="s">
        <v>98</v>
      </c>
      <c r="BH1557" s="1" t="s">
        <v>11883</v>
      </c>
      <c r="BI1557" s="1" t="s">
        <v>3201</v>
      </c>
      <c r="BJ1557" s="1" t="s">
        <v>13276</v>
      </c>
      <c r="BK1557" s="1" t="s">
        <v>98</v>
      </c>
      <c r="BL1557" s="1" t="s">
        <v>11883</v>
      </c>
      <c r="BM1557" s="1" t="s">
        <v>3202</v>
      </c>
      <c r="BN1557" s="1" t="s">
        <v>13748</v>
      </c>
      <c r="BO1557" s="1" t="s">
        <v>56</v>
      </c>
      <c r="BP1557" s="1" t="s">
        <v>15020</v>
      </c>
      <c r="BQ1557" s="1" t="s">
        <v>3203</v>
      </c>
      <c r="BR1557" s="1" t="s">
        <v>15596</v>
      </c>
      <c r="BS1557" s="1" t="s">
        <v>93</v>
      </c>
      <c r="BT1557" s="1" t="s">
        <v>11615</v>
      </c>
    </row>
    <row r="1558" spans="1:72" ht="13.5" customHeight="1">
      <c r="A1558" s="3" t="str">
        <f>HYPERLINK("http://kyu.snu.ac.kr/sdhj/index.jsp?type=hj/GK14802_00IH_0001_0027.jpg","1723_각북면_27")</f>
        <v>1723_각북면_27</v>
      </c>
      <c r="B1558" s="2">
        <v>1723</v>
      </c>
      <c r="C1558" s="2" t="s">
        <v>17882</v>
      </c>
      <c r="D1558" s="2" t="s">
        <v>17883</v>
      </c>
      <c r="E1558" s="2">
        <v>1557</v>
      </c>
      <c r="F1558" s="1">
        <v>8</v>
      </c>
      <c r="G1558" s="1" t="s">
        <v>3006</v>
      </c>
      <c r="H1558" s="1" t="s">
        <v>8455</v>
      </c>
      <c r="I1558" s="1">
        <v>3</v>
      </c>
      <c r="L1558" s="1">
        <v>3</v>
      </c>
      <c r="M1558" s="2" t="s">
        <v>16231</v>
      </c>
      <c r="N1558" s="2" t="s">
        <v>16232</v>
      </c>
      <c r="T1558" s="1" t="s">
        <v>17884</v>
      </c>
      <c r="U1558" s="1" t="s">
        <v>112</v>
      </c>
      <c r="V1558" s="1" t="s">
        <v>8759</v>
      </c>
      <c r="Y1558" s="1" t="s">
        <v>649</v>
      </c>
      <c r="Z1558" s="1" t="s">
        <v>10731</v>
      </c>
      <c r="AC1558" s="1">
        <v>54</v>
      </c>
      <c r="AD1558" s="1" t="s">
        <v>257</v>
      </c>
      <c r="AE1558" s="1" t="s">
        <v>11442</v>
      </c>
      <c r="AG1558" s="1" t="s">
        <v>17995</v>
      </c>
      <c r="AT1558" s="1" t="s">
        <v>108</v>
      </c>
      <c r="AU1558" s="1" t="s">
        <v>8814</v>
      </c>
      <c r="AV1558" s="1" t="s">
        <v>644</v>
      </c>
      <c r="AW1558" s="1" t="s">
        <v>10099</v>
      </c>
      <c r="BB1558" s="1" t="s">
        <v>110</v>
      </c>
      <c r="BC1558" s="1" t="s">
        <v>8789</v>
      </c>
      <c r="BD1558" s="1" t="s">
        <v>3204</v>
      </c>
      <c r="BE1558" s="1" t="s">
        <v>9385</v>
      </c>
    </row>
    <row r="1559" spans="1:72" ht="13.5" customHeight="1">
      <c r="A1559" s="3" t="str">
        <f>HYPERLINK("http://kyu.snu.ac.kr/sdhj/index.jsp?type=hj/GK14802_00IH_0001_0027.jpg","1723_각북면_27")</f>
        <v>1723_각북면_27</v>
      </c>
      <c r="B1559" s="2">
        <v>1723</v>
      </c>
      <c r="C1559" s="2" t="s">
        <v>17882</v>
      </c>
      <c r="D1559" s="2" t="s">
        <v>17883</v>
      </c>
      <c r="E1559" s="2">
        <v>1558</v>
      </c>
      <c r="F1559" s="1">
        <v>8</v>
      </c>
      <c r="G1559" s="1" t="s">
        <v>3006</v>
      </c>
      <c r="H1559" s="1" t="s">
        <v>8455</v>
      </c>
      <c r="I1559" s="1">
        <v>3</v>
      </c>
      <c r="L1559" s="1">
        <v>3</v>
      </c>
      <c r="M1559" s="2" t="s">
        <v>16231</v>
      </c>
      <c r="N1559" s="2" t="s">
        <v>16232</v>
      </c>
      <c r="T1559" s="1" t="s">
        <v>17884</v>
      </c>
      <c r="U1559" s="1" t="s">
        <v>3205</v>
      </c>
      <c r="V1559" s="1" t="s">
        <v>14996</v>
      </c>
      <c r="Y1559" s="1" t="s">
        <v>8289</v>
      </c>
      <c r="Z1559" s="1" t="s">
        <v>10728</v>
      </c>
      <c r="AC1559" s="1">
        <v>53</v>
      </c>
      <c r="AD1559" s="1" t="s">
        <v>559</v>
      </c>
      <c r="AE1559" s="1" t="s">
        <v>11384</v>
      </c>
      <c r="AG1559" s="1" t="s">
        <v>17996</v>
      </c>
      <c r="AT1559" s="1" t="s">
        <v>76</v>
      </c>
      <c r="AU1559" s="1" t="s">
        <v>8908</v>
      </c>
      <c r="AV1559" s="1" t="s">
        <v>3206</v>
      </c>
      <c r="AW1559" s="1" t="s">
        <v>12517</v>
      </c>
      <c r="BB1559" s="1" t="s">
        <v>171</v>
      </c>
      <c r="BC1559" s="1" t="s">
        <v>14995</v>
      </c>
      <c r="BD1559" s="1" t="s">
        <v>3207</v>
      </c>
      <c r="BE1559" s="1" t="s">
        <v>12734</v>
      </c>
    </row>
    <row r="1560" spans="1:72" ht="13.5" customHeight="1">
      <c r="A1560" s="3" t="str">
        <f>HYPERLINK("http://kyu.snu.ac.kr/sdhj/index.jsp?type=hj/GK14802_00IH_0001_0027.jpg","1723_각북면_27")</f>
        <v>1723_각북면_27</v>
      </c>
      <c r="B1560" s="2">
        <v>1723</v>
      </c>
      <c r="C1560" s="2" t="s">
        <v>17033</v>
      </c>
      <c r="D1560" s="2" t="s">
        <v>17034</v>
      </c>
      <c r="E1560" s="2">
        <v>1559</v>
      </c>
      <c r="F1560" s="1">
        <v>8</v>
      </c>
      <c r="G1560" s="1" t="s">
        <v>3006</v>
      </c>
      <c r="H1560" s="1" t="s">
        <v>8455</v>
      </c>
      <c r="I1560" s="1">
        <v>3</v>
      </c>
      <c r="L1560" s="1">
        <v>3</v>
      </c>
      <c r="M1560" s="2" t="s">
        <v>16231</v>
      </c>
      <c r="N1560" s="2" t="s">
        <v>16232</v>
      </c>
      <c r="T1560" s="1" t="s">
        <v>17884</v>
      </c>
      <c r="U1560" s="1" t="s">
        <v>112</v>
      </c>
      <c r="V1560" s="1" t="s">
        <v>8759</v>
      </c>
      <c r="Y1560" s="1" t="s">
        <v>1655</v>
      </c>
      <c r="Z1560" s="1" t="s">
        <v>10378</v>
      </c>
      <c r="AC1560" s="1">
        <v>20</v>
      </c>
      <c r="AD1560" s="1" t="s">
        <v>620</v>
      </c>
      <c r="AE1560" s="1" t="s">
        <v>11473</v>
      </c>
      <c r="AF1560" s="1" t="s">
        <v>15150</v>
      </c>
      <c r="AG1560" s="1" t="s">
        <v>15240</v>
      </c>
      <c r="AT1560" s="1" t="s">
        <v>112</v>
      </c>
      <c r="AU1560" s="1" t="s">
        <v>8759</v>
      </c>
      <c r="BF1560" s="1" t="s">
        <v>17997</v>
      </c>
    </row>
    <row r="1561" spans="1:72" ht="13.5" customHeight="1">
      <c r="A1561" s="3" t="str">
        <f>HYPERLINK("http://kyu.snu.ac.kr/sdhj/index.jsp?type=hj/GK14802_00IH_0001_0027.jpg","1723_각북면_27")</f>
        <v>1723_각북면_27</v>
      </c>
      <c r="B1561" s="2">
        <v>1723</v>
      </c>
      <c r="C1561" s="2" t="s">
        <v>17882</v>
      </c>
      <c r="D1561" s="2" t="s">
        <v>17883</v>
      </c>
      <c r="E1561" s="2">
        <v>1560</v>
      </c>
      <c r="F1561" s="1">
        <v>8</v>
      </c>
      <c r="G1561" s="1" t="s">
        <v>3006</v>
      </c>
      <c r="H1561" s="1" t="s">
        <v>8455</v>
      </c>
      <c r="I1561" s="1">
        <v>3</v>
      </c>
      <c r="L1561" s="1">
        <v>3</v>
      </c>
      <c r="M1561" s="2" t="s">
        <v>16231</v>
      </c>
      <c r="N1561" s="2" t="s">
        <v>16232</v>
      </c>
      <c r="T1561" s="1" t="s">
        <v>17884</v>
      </c>
      <c r="U1561" s="1" t="s">
        <v>105</v>
      </c>
      <c r="V1561" s="1" t="s">
        <v>8758</v>
      </c>
      <c r="Y1561" s="1" t="s">
        <v>8290</v>
      </c>
      <c r="Z1561" s="1" t="s">
        <v>10969</v>
      </c>
      <c r="AC1561" s="1">
        <v>16</v>
      </c>
      <c r="AD1561" s="1" t="s">
        <v>318</v>
      </c>
      <c r="AE1561" s="1" t="s">
        <v>11436</v>
      </c>
      <c r="AG1561" s="1" t="s">
        <v>17998</v>
      </c>
      <c r="AT1561" s="1" t="s">
        <v>76</v>
      </c>
      <c r="AU1561" s="1" t="s">
        <v>8908</v>
      </c>
      <c r="AV1561" s="1" t="s">
        <v>746</v>
      </c>
      <c r="AW1561" s="1" t="s">
        <v>11983</v>
      </c>
      <c r="BB1561" s="1" t="s">
        <v>171</v>
      </c>
      <c r="BC1561" s="1" t="s">
        <v>14995</v>
      </c>
      <c r="BD1561" s="1" t="s">
        <v>3207</v>
      </c>
      <c r="BE1561" s="1" t="s">
        <v>12734</v>
      </c>
    </row>
    <row r="1562" spans="1:72" ht="13.5" customHeight="1">
      <c r="A1562" s="3" t="str">
        <f>HYPERLINK("http://kyu.snu.ac.kr/sdhj/index.jsp?type=hj/GK14802_00IH_0001_0027.jpg","1723_각북면_27")</f>
        <v>1723_각북면_27</v>
      </c>
      <c r="B1562" s="2">
        <v>1723</v>
      </c>
      <c r="C1562" s="2" t="s">
        <v>17882</v>
      </c>
      <c r="D1562" s="2" t="s">
        <v>17883</v>
      </c>
      <c r="E1562" s="2">
        <v>1561</v>
      </c>
      <c r="F1562" s="1">
        <v>8</v>
      </c>
      <c r="G1562" s="1" t="s">
        <v>3006</v>
      </c>
      <c r="H1562" s="1" t="s">
        <v>8455</v>
      </c>
      <c r="I1562" s="1">
        <v>3</v>
      </c>
      <c r="L1562" s="1">
        <v>3</v>
      </c>
      <c r="M1562" s="2" t="s">
        <v>16231</v>
      </c>
      <c r="N1562" s="2" t="s">
        <v>16232</v>
      </c>
      <c r="T1562" s="1" t="s">
        <v>17884</v>
      </c>
      <c r="U1562" s="1" t="s">
        <v>105</v>
      </c>
      <c r="V1562" s="1" t="s">
        <v>8758</v>
      </c>
      <c r="Y1562" s="1" t="s">
        <v>3208</v>
      </c>
      <c r="Z1562" s="1" t="s">
        <v>9331</v>
      </c>
      <c r="AC1562" s="1">
        <v>10</v>
      </c>
      <c r="AD1562" s="1" t="s">
        <v>65</v>
      </c>
      <c r="AE1562" s="1" t="s">
        <v>11462</v>
      </c>
      <c r="AG1562" s="1" t="s">
        <v>17998</v>
      </c>
      <c r="AT1562" s="1" t="s">
        <v>108</v>
      </c>
      <c r="AU1562" s="1" t="s">
        <v>8814</v>
      </c>
      <c r="AV1562" s="1" t="s">
        <v>2972</v>
      </c>
      <c r="AW1562" s="1" t="s">
        <v>9298</v>
      </c>
      <c r="BB1562" s="1" t="s">
        <v>110</v>
      </c>
      <c r="BC1562" s="1" t="s">
        <v>8789</v>
      </c>
      <c r="BD1562" s="1" t="s">
        <v>3209</v>
      </c>
      <c r="BE1562" s="1" t="s">
        <v>10258</v>
      </c>
    </row>
    <row r="1563" spans="1:72" ht="13.5" customHeight="1">
      <c r="A1563" s="3" t="str">
        <f>HYPERLINK("http://kyu.snu.ac.kr/sdhj/index.jsp?type=hj/GK14802_00IH_0001_0027.jpg","1723_각북면_27")</f>
        <v>1723_각북면_27</v>
      </c>
      <c r="B1563" s="2">
        <v>1723</v>
      </c>
      <c r="C1563" s="2" t="s">
        <v>17183</v>
      </c>
      <c r="D1563" s="2" t="s">
        <v>17184</v>
      </c>
      <c r="E1563" s="2">
        <v>1562</v>
      </c>
      <c r="F1563" s="1">
        <v>8</v>
      </c>
      <c r="G1563" s="1" t="s">
        <v>3006</v>
      </c>
      <c r="H1563" s="1" t="s">
        <v>8455</v>
      </c>
      <c r="I1563" s="1">
        <v>3</v>
      </c>
      <c r="L1563" s="1">
        <v>3</v>
      </c>
      <c r="M1563" s="2" t="s">
        <v>16231</v>
      </c>
      <c r="N1563" s="2" t="s">
        <v>16232</v>
      </c>
      <c r="T1563" s="1" t="s">
        <v>17884</v>
      </c>
      <c r="U1563" s="1" t="s">
        <v>105</v>
      </c>
      <c r="V1563" s="1" t="s">
        <v>8758</v>
      </c>
      <c r="Y1563" s="1" t="s">
        <v>3210</v>
      </c>
      <c r="Z1563" s="1" t="s">
        <v>9751</v>
      </c>
      <c r="AC1563" s="1">
        <v>9</v>
      </c>
      <c r="AD1563" s="1" t="s">
        <v>62</v>
      </c>
      <c r="AE1563" s="1" t="s">
        <v>11464</v>
      </c>
      <c r="AG1563" s="1" t="s">
        <v>17998</v>
      </c>
      <c r="AT1563" s="1" t="s">
        <v>108</v>
      </c>
      <c r="AU1563" s="1" t="s">
        <v>8814</v>
      </c>
      <c r="AV1563" s="1" t="s">
        <v>3211</v>
      </c>
      <c r="AW1563" s="1" t="s">
        <v>12513</v>
      </c>
      <c r="BB1563" s="1" t="s">
        <v>110</v>
      </c>
      <c r="BC1563" s="1" t="s">
        <v>8789</v>
      </c>
      <c r="BD1563" s="1" t="s">
        <v>8291</v>
      </c>
      <c r="BE1563" s="1" t="s">
        <v>12854</v>
      </c>
    </row>
    <row r="1564" spans="1:72" ht="13.5" customHeight="1">
      <c r="A1564" s="3" t="str">
        <f>HYPERLINK("http://kyu.snu.ac.kr/sdhj/index.jsp?type=hj/GK14802_00IH_0001_0027.jpg","1723_각북면_27")</f>
        <v>1723_각북면_27</v>
      </c>
      <c r="B1564" s="2">
        <v>1723</v>
      </c>
      <c r="C1564" s="2" t="s">
        <v>17882</v>
      </c>
      <c r="D1564" s="2" t="s">
        <v>17883</v>
      </c>
      <c r="E1564" s="2">
        <v>1563</v>
      </c>
      <c r="F1564" s="1">
        <v>8</v>
      </c>
      <c r="G1564" s="1" t="s">
        <v>3006</v>
      </c>
      <c r="H1564" s="1" t="s">
        <v>8455</v>
      </c>
      <c r="I1564" s="1">
        <v>3</v>
      </c>
      <c r="L1564" s="1">
        <v>3</v>
      </c>
      <c r="M1564" s="2" t="s">
        <v>16231</v>
      </c>
      <c r="N1564" s="2" t="s">
        <v>16232</v>
      </c>
      <c r="T1564" s="1" t="s">
        <v>17884</v>
      </c>
      <c r="U1564" s="1" t="s">
        <v>105</v>
      </c>
      <c r="V1564" s="1" t="s">
        <v>8758</v>
      </c>
      <c r="Y1564" s="1" t="s">
        <v>3043</v>
      </c>
      <c r="Z1564" s="1" t="s">
        <v>10361</v>
      </c>
      <c r="AC1564" s="1">
        <v>8</v>
      </c>
      <c r="AD1564" s="1" t="s">
        <v>165</v>
      </c>
      <c r="AE1564" s="1" t="s">
        <v>10958</v>
      </c>
      <c r="AF1564" s="1" t="s">
        <v>15133</v>
      </c>
      <c r="AG1564" s="1" t="s">
        <v>15226</v>
      </c>
      <c r="AT1564" s="1" t="s">
        <v>108</v>
      </c>
      <c r="AU1564" s="1" t="s">
        <v>8814</v>
      </c>
      <c r="AV1564" s="1" t="s">
        <v>404</v>
      </c>
      <c r="AW1564" s="1" t="s">
        <v>11031</v>
      </c>
      <c r="BB1564" s="1" t="s">
        <v>110</v>
      </c>
      <c r="BC1564" s="1" t="s">
        <v>8789</v>
      </c>
      <c r="BD1564" s="1" t="s">
        <v>8289</v>
      </c>
      <c r="BE1564" s="1" t="s">
        <v>10728</v>
      </c>
    </row>
    <row r="1565" spans="1:72" ht="13.5" customHeight="1">
      <c r="A1565" s="3" t="str">
        <f>HYPERLINK("http://kyu.snu.ac.kr/sdhj/index.jsp?type=hj/GK14802_00IH_0001_0027.jpg","1723_각북면_27")</f>
        <v>1723_각북면_27</v>
      </c>
      <c r="B1565" s="2">
        <v>1723</v>
      </c>
      <c r="C1565" s="2" t="s">
        <v>17882</v>
      </c>
      <c r="D1565" s="2" t="s">
        <v>17883</v>
      </c>
      <c r="E1565" s="2">
        <v>1564</v>
      </c>
      <c r="F1565" s="1">
        <v>8</v>
      </c>
      <c r="G1565" s="1" t="s">
        <v>3006</v>
      </c>
      <c r="H1565" s="1" t="s">
        <v>8455</v>
      </c>
      <c r="I1565" s="1">
        <v>3</v>
      </c>
      <c r="L1565" s="1">
        <v>4</v>
      </c>
      <c r="M1565" s="2" t="s">
        <v>3359</v>
      </c>
      <c r="N1565" s="2" t="s">
        <v>15335</v>
      </c>
      <c r="T1565" s="1" t="s">
        <v>17347</v>
      </c>
      <c r="U1565" s="1" t="s">
        <v>101</v>
      </c>
      <c r="V1565" s="1" t="s">
        <v>8800</v>
      </c>
      <c r="W1565" s="1" t="s">
        <v>197</v>
      </c>
      <c r="X1565" s="1" t="s">
        <v>17349</v>
      </c>
      <c r="Y1565" s="1" t="s">
        <v>3212</v>
      </c>
      <c r="Z1565" s="1" t="s">
        <v>10968</v>
      </c>
      <c r="AC1565" s="1">
        <v>54</v>
      </c>
      <c r="AD1565" s="1" t="s">
        <v>257</v>
      </c>
      <c r="AE1565" s="1" t="s">
        <v>11442</v>
      </c>
      <c r="AJ1565" s="1" t="s">
        <v>17</v>
      </c>
      <c r="AK1565" s="1" t="s">
        <v>11643</v>
      </c>
      <c r="AL1565" s="1" t="s">
        <v>93</v>
      </c>
      <c r="AM1565" s="1" t="s">
        <v>11615</v>
      </c>
      <c r="AT1565" s="1" t="s">
        <v>98</v>
      </c>
      <c r="AU1565" s="1" t="s">
        <v>11883</v>
      </c>
      <c r="AV1565" s="1" t="s">
        <v>3079</v>
      </c>
      <c r="AW1565" s="1" t="s">
        <v>12516</v>
      </c>
      <c r="BG1565" s="1" t="s">
        <v>98</v>
      </c>
      <c r="BH1565" s="1" t="s">
        <v>11883</v>
      </c>
      <c r="BI1565" s="1" t="s">
        <v>2834</v>
      </c>
      <c r="BJ1565" s="1" t="s">
        <v>11196</v>
      </c>
      <c r="BK1565" s="1" t="s">
        <v>3080</v>
      </c>
      <c r="BL1565" s="1" t="s">
        <v>13454</v>
      </c>
      <c r="BM1565" s="1" t="s">
        <v>3081</v>
      </c>
      <c r="BN1565" s="1" t="s">
        <v>13747</v>
      </c>
      <c r="BO1565" s="1" t="s">
        <v>98</v>
      </c>
      <c r="BP1565" s="1" t="s">
        <v>11883</v>
      </c>
      <c r="BQ1565" s="1" t="s">
        <v>3082</v>
      </c>
      <c r="BR1565" s="1" t="s">
        <v>15604</v>
      </c>
      <c r="BS1565" s="1" t="s">
        <v>93</v>
      </c>
      <c r="BT1565" s="1" t="s">
        <v>11615</v>
      </c>
    </row>
    <row r="1566" spans="1:72" ht="13.5" customHeight="1">
      <c r="A1566" s="3" t="str">
        <f>HYPERLINK("http://kyu.snu.ac.kr/sdhj/index.jsp?type=hj/GK14802_00IH_0001_0027.jpg","1723_각북면_27")</f>
        <v>1723_각북면_27</v>
      </c>
      <c r="B1566" s="2">
        <v>1723</v>
      </c>
      <c r="C1566" s="2" t="s">
        <v>17882</v>
      </c>
      <c r="D1566" s="2" t="s">
        <v>17883</v>
      </c>
      <c r="E1566" s="2">
        <v>1565</v>
      </c>
      <c r="F1566" s="1">
        <v>8</v>
      </c>
      <c r="G1566" s="1" t="s">
        <v>3006</v>
      </c>
      <c r="H1566" s="1" t="s">
        <v>8455</v>
      </c>
      <c r="I1566" s="1">
        <v>3</v>
      </c>
      <c r="L1566" s="1">
        <v>4</v>
      </c>
      <c r="M1566" s="2" t="s">
        <v>3359</v>
      </c>
      <c r="N1566" s="2" t="s">
        <v>15335</v>
      </c>
      <c r="S1566" s="1" t="s">
        <v>49</v>
      </c>
      <c r="T1566" s="1" t="s">
        <v>241</v>
      </c>
      <c r="W1566" s="1" t="s">
        <v>72</v>
      </c>
      <c r="X1566" s="1" t="s">
        <v>9205</v>
      </c>
      <c r="Y1566" s="1" t="s">
        <v>91</v>
      </c>
      <c r="Z1566" s="1" t="s">
        <v>9400</v>
      </c>
      <c r="AF1566" s="1" t="s">
        <v>164</v>
      </c>
      <c r="AG1566" s="1" t="s">
        <v>9220</v>
      </c>
    </row>
    <row r="1567" spans="1:72" ht="13.5" customHeight="1">
      <c r="A1567" s="3" t="str">
        <f>HYPERLINK("http://kyu.snu.ac.kr/sdhj/index.jsp?type=hj/GK14802_00IH_0001_0027.jpg","1723_각북면_27")</f>
        <v>1723_각북면_27</v>
      </c>
      <c r="B1567" s="2">
        <v>1723</v>
      </c>
      <c r="C1567" s="2" t="s">
        <v>17351</v>
      </c>
      <c r="D1567" s="2" t="s">
        <v>17352</v>
      </c>
      <c r="E1567" s="2">
        <v>1566</v>
      </c>
      <c r="F1567" s="1">
        <v>8</v>
      </c>
      <c r="G1567" s="1" t="s">
        <v>3006</v>
      </c>
      <c r="H1567" s="1" t="s">
        <v>8455</v>
      </c>
      <c r="I1567" s="1">
        <v>3</v>
      </c>
      <c r="L1567" s="1">
        <v>4</v>
      </c>
      <c r="M1567" s="2" t="s">
        <v>3359</v>
      </c>
      <c r="N1567" s="2" t="s">
        <v>15335</v>
      </c>
      <c r="S1567" s="1" t="s">
        <v>60</v>
      </c>
      <c r="T1567" s="1" t="s">
        <v>8660</v>
      </c>
      <c r="U1567" s="1" t="s">
        <v>101</v>
      </c>
      <c r="V1567" s="1" t="s">
        <v>8800</v>
      </c>
      <c r="Y1567" s="1" t="s">
        <v>3213</v>
      </c>
      <c r="Z1567" s="1" t="s">
        <v>10967</v>
      </c>
      <c r="AA1567" s="1" t="s">
        <v>3214</v>
      </c>
      <c r="AB1567" s="1" t="s">
        <v>11426</v>
      </c>
      <c r="AC1567" s="1">
        <v>17</v>
      </c>
      <c r="AD1567" s="1" t="s">
        <v>448</v>
      </c>
      <c r="AE1567" s="1" t="s">
        <v>11466</v>
      </c>
    </row>
    <row r="1568" spans="1:72" ht="13.5" customHeight="1">
      <c r="A1568" s="3" t="str">
        <f>HYPERLINK("http://kyu.snu.ac.kr/sdhj/index.jsp?type=hj/GK14802_00IH_0001_0027.jpg","1723_각북면_27")</f>
        <v>1723_각북면_27</v>
      </c>
      <c r="B1568" s="2">
        <v>1723</v>
      </c>
      <c r="C1568" s="2" t="s">
        <v>17351</v>
      </c>
      <c r="D1568" s="2" t="s">
        <v>17352</v>
      </c>
      <c r="E1568" s="2">
        <v>1567</v>
      </c>
      <c r="F1568" s="1">
        <v>8</v>
      </c>
      <c r="G1568" s="1" t="s">
        <v>3006</v>
      </c>
      <c r="H1568" s="1" t="s">
        <v>8455</v>
      </c>
      <c r="I1568" s="1">
        <v>3</v>
      </c>
      <c r="L1568" s="1">
        <v>4</v>
      </c>
      <c r="M1568" s="2" t="s">
        <v>3359</v>
      </c>
      <c r="N1568" s="2" t="s">
        <v>15335</v>
      </c>
      <c r="S1568" s="1" t="s">
        <v>67</v>
      </c>
      <c r="T1568" s="1" t="s">
        <v>2699</v>
      </c>
      <c r="AC1568" s="1">
        <v>8</v>
      </c>
      <c r="AD1568" s="1" t="s">
        <v>593</v>
      </c>
      <c r="AE1568" s="1" t="s">
        <v>11448</v>
      </c>
      <c r="AF1568" s="1" t="s">
        <v>89</v>
      </c>
      <c r="AG1568" s="1" t="s">
        <v>11488</v>
      </c>
    </row>
    <row r="1569" spans="1:73" ht="13.5" customHeight="1">
      <c r="A1569" s="3" t="str">
        <f>HYPERLINK("http://kyu.snu.ac.kr/sdhj/index.jsp?type=hj/GK14802_00IH_0001_0027.jpg","1723_각북면_27")</f>
        <v>1723_각북면_27</v>
      </c>
      <c r="B1569" s="2">
        <v>1723</v>
      </c>
      <c r="C1569" s="2" t="s">
        <v>17351</v>
      </c>
      <c r="D1569" s="2" t="s">
        <v>17352</v>
      </c>
      <c r="E1569" s="2">
        <v>1568</v>
      </c>
      <c r="F1569" s="1">
        <v>8</v>
      </c>
      <c r="G1569" s="1" t="s">
        <v>3006</v>
      </c>
      <c r="H1569" s="1" t="s">
        <v>8455</v>
      </c>
      <c r="I1569" s="1">
        <v>3</v>
      </c>
      <c r="L1569" s="1">
        <v>4</v>
      </c>
      <c r="M1569" s="2" t="s">
        <v>3359</v>
      </c>
      <c r="N1569" s="2" t="s">
        <v>15335</v>
      </c>
      <c r="T1569" s="1" t="s">
        <v>17350</v>
      </c>
      <c r="U1569" s="1" t="s">
        <v>105</v>
      </c>
      <c r="V1569" s="1" t="s">
        <v>8758</v>
      </c>
      <c r="Y1569" s="1" t="s">
        <v>3091</v>
      </c>
      <c r="Z1569" s="1" t="s">
        <v>10932</v>
      </c>
      <c r="AF1569" s="1" t="s">
        <v>274</v>
      </c>
      <c r="AG1569" s="1" t="s">
        <v>14924</v>
      </c>
    </row>
    <row r="1570" spans="1:73" ht="13.5" customHeight="1">
      <c r="A1570" s="3" t="str">
        <f>HYPERLINK("http://kyu.snu.ac.kr/sdhj/index.jsp?type=hj/GK14802_00IH_0001_0027.jpg","1723_각북면_27")</f>
        <v>1723_각북면_27</v>
      </c>
      <c r="B1570" s="2">
        <v>1723</v>
      </c>
      <c r="C1570" s="2" t="s">
        <v>17351</v>
      </c>
      <c r="D1570" s="2" t="s">
        <v>17352</v>
      </c>
      <c r="E1570" s="2">
        <v>1569</v>
      </c>
      <c r="F1570" s="1">
        <v>8</v>
      </c>
      <c r="G1570" s="1" t="s">
        <v>3006</v>
      </c>
      <c r="H1570" s="1" t="s">
        <v>8455</v>
      </c>
      <c r="I1570" s="1">
        <v>3</v>
      </c>
      <c r="L1570" s="1">
        <v>4</v>
      </c>
      <c r="M1570" s="2" t="s">
        <v>3359</v>
      </c>
      <c r="N1570" s="2" t="s">
        <v>15335</v>
      </c>
      <c r="T1570" s="1" t="s">
        <v>17350</v>
      </c>
      <c r="U1570" s="1" t="s">
        <v>105</v>
      </c>
      <c r="V1570" s="1" t="s">
        <v>8758</v>
      </c>
      <c r="Y1570" s="1" t="s">
        <v>19208</v>
      </c>
      <c r="Z1570" s="1" t="s">
        <v>15098</v>
      </c>
      <c r="AC1570" s="1">
        <v>19</v>
      </c>
      <c r="AD1570" s="1" t="s">
        <v>245</v>
      </c>
      <c r="AE1570" s="1" t="s">
        <v>11450</v>
      </c>
      <c r="AT1570" s="1" t="s">
        <v>140</v>
      </c>
      <c r="AU1570" s="1" t="s">
        <v>8822</v>
      </c>
      <c r="AV1570" s="1" t="s">
        <v>3187</v>
      </c>
      <c r="AW1570" s="1" t="s">
        <v>12515</v>
      </c>
      <c r="BB1570" s="1" t="s">
        <v>110</v>
      </c>
      <c r="BC1570" s="1" t="s">
        <v>8789</v>
      </c>
      <c r="BD1570" s="1" t="s">
        <v>3188</v>
      </c>
      <c r="BE1570" s="1" t="s">
        <v>12855</v>
      </c>
    </row>
    <row r="1571" spans="1:73" ht="13.5" customHeight="1">
      <c r="A1571" s="3" t="str">
        <f>HYPERLINK("http://kyu.snu.ac.kr/sdhj/index.jsp?type=hj/GK14802_00IH_0001_0027.jpg","1723_각북면_27")</f>
        <v>1723_각북면_27</v>
      </c>
      <c r="B1571" s="2">
        <v>1723</v>
      </c>
      <c r="C1571" s="2" t="s">
        <v>17351</v>
      </c>
      <c r="D1571" s="2" t="s">
        <v>17352</v>
      </c>
      <c r="E1571" s="2">
        <v>1570</v>
      </c>
      <c r="F1571" s="1">
        <v>8</v>
      </c>
      <c r="G1571" s="1" t="s">
        <v>3006</v>
      </c>
      <c r="H1571" s="1" t="s">
        <v>8455</v>
      </c>
      <c r="I1571" s="1">
        <v>3</v>
      </c>
      <c r="L1571" s="1">
        <v>4</v>
      </c>
      <c r="M1571" s="2" t="s">
        <v>3359</v>
      </c>
      <c r="N1571" s="2" t="s">
        <v>15335</v>
      </c>
      <c r="T1571" s="1" t="s">
        <v>17350</v>
      </c>
      <c r="U1571" s="1" t="s">
        <v>105</v>
      </c>
      <c r="V1571" s="1" t="s">
        <v>8758</v>
      </c>
      <c r="Y1571" s="1" t="s">
        <v>8292</v>
      </c>
      <c r="Z1571" s="1" t="s">
        <v>10966</v>
      </c>
      <c r="AC1571" s="1">
        <v>13</v>
      </c>
      <c r="AD1571" s="1" t="s">
        <v>501</v>
      </c>
      <c r="AE1571" s="1" t="s">
        <v>11446</v>
      </c>
      <c r="AT1571" s="1" t="s">
        <v>140</v>
      </c>
      <c r="AU1571" s="1" t="s">
        <v>8822</v>
      </c>
      <c r="AV1571" s="1" t="s">
        <v>3187</v>
      </c>
      <c r="AW1571" s="1" t="s">
        <v>12515</v>
      </c>
      <c r="BB1571" s="1" t="s">
        <v>110</v>
      </c>
      <c r="BC1571" s="1" t="s">
        <v>8789</v>
      </c>
      <c r="BD1571" s="1" t="s">
        <v>3188</v>
      </c>
      <c r="BE1571" s="1" t="s">
        <v>12855</v>
      </c>
      <c r="BU1571" s="1" t="s">
        <v>144</v>
      </c>
    </row>
    <row r="1572" spans="1:73" ht="13.5" customHeight="1">
      <c r="A1572" s="3" t="str">
        <f>HYPERLINK("http://kyu.snu.ac.kr/sdhj/index.jsp?type=hj/GK14802_00IH_0001_0027.jpg","1723_각북면_27")</f>
        <v>1723_각북면_27</v>
      </c>
      <c r="B1572" s="2">
        <v>1723</v>
      </c>
      <c r="C1572" s="2" t="s">
        <v>17351</v>
      </c>
      <c r="D1572" s="2" t="s">
        <v>17352</v>
      </c>
      <c r="E1572" s="2">
        <v>1571</v>
      </c>
      <c r="F1572" s="1">
        <v>8</v>
      </c>
      <c r="G1572" s="1" t="s">
        <v>3006</v>
      </c>
      <c r="H1572" s="1" t="s">
        <v>8455</v>
      </c>
      <c r="I1572" s="1">
        <v>3</v>
      </c>
      <c r="L1572" s="1">
        <v>4</v>
      </c>
      <c r="M1572" s="2" t="s">
        <v>3359</v>
      </c>
      <c r="N1572" s="2" t="s">
        <v>15335</v>
      </c>
      <c r="T1572" s="1" t="s">
        <v>17350</v>
      </c>
      <c r="U1572" s="1" t="s">
        <v>112</v>
      </c>
      <c r="V1572" s="1" t="s">
        <v>8759</v>
      </c>
      <c r="Y1572" s="1" t="s">
        <v>3215</v>
      </c>
      <c r="Z1572" s="1" t="s">
        <v>10965</v>
      </c>
      <c r="AC1572" s="1">
        <v>42</v>
      </c>
      <c r="AD1572" s="1" t="s">
        <v>399</v>
      </c>
      <c r="AE1572" s="1" t="s">
        <v>8465</v>
      </c>
      <c r="AV1572" s="1" t="s">
        <v>3216</v>
      </c>
      <c r="AW1572" s="1" t="s">
        <v>15401</v>
      </c>
      <c r="BB1572" s="1" t="s">
        <v>110</v>
      </c>
      <c r="BC1572" s="1" t="s">
        <v>8789</v>
      </c>
      <c r="BD1572" s="1" t="s">
        <v>3091</v>
      </c>
      <c r="BE1572" s="1" t="s">
        <v>10932</v>
      </c>
    </row>
    <row r="1573" spans="1:73" ht="13.5" customHeight="1">
      <c r="A1573" s="3" t="str">
        <f>HYPERLINK("http://kyu.snu.ac.kr/sdhj/index.jsp?type=hj/GK14802_00IH_0001_0027.jpg","1723_각북면_27")</f>
        <v>1723_각북면_27</v>
      </c>
      <c r="B1573" s="2">
        <v>1723</v>
      </c>
      <c r="C1573" s="2" t="s">
        <v>17330</v>
      </c>
      <c r="D1573" s="2" t="s">
        <v>17331</v>
      </c>
      <c r="E1573" s="2">
        <v>1572</v>
      </c>
      <c r="F1573" s="1">
        <v>8</v>
      </c>
      <c r="G1573" s="1" t="s">
        <v>3006</v>
      </c>
      <c r="H1573" s="1" t="s">
        <v>8455</v>
      </c>
      <c r="I1573" s="1">
        <v>3</v>
      </c>
      <c r="L1573" s="1">
        <v>4</v>
      </c>
      <c r="M1573" s="2" t="s">
        <v>3359</v>
      </c>
      <c r="N1573" s="2" t="s">
        <v>15335</v>
      </c>
      <c r="T1573" s="1" t="s">
        <v>17350</v>
      </c>
      <c r="U1573" s="1" t="s">
        <v>105</v>
      </c>
      <c r="V1573" s="1" t="s">
        <v>8758</v>
      </c>
      <c r="Y1573" s="1" t="s">
        <v>589</v>
      </c>
      <c r="Z1573" s="1" t="s">
        <v>10964</v>
      </c>
      <c r="AC1573" s="1">
        <v>20</v>
      </c>
      <c r="AD1573" s="1" t="s">
        <v>620</v>
      </c>
      <c r="AE1573" s="1" t="s">
        <v>11473</v>
      </c>
      <c r="AG1573" s="1" t="s">
        <v>17999</v>
      </c>
    </row>
    <row r="1574" spans="1:73" ht="13.5" customHeight="1">
      <c r="A1574" s="3" t="str">
        <f>HYPERLINK("http://kyu.snu.ac.kr/sdhj/index.jsp?type=hj/GK14802_00IH_0001_0027.jpg","1723_각북면_27")</f>
        <v>1723_각북면_27</v>
      </c>
      <c r="B1574" s="2">
        <v>1723</v>
      </c>
      <c r="C1574" s="2" t="s">
        <v>17351</v>
      </c>
      <c r="D1574" s="2" t="s">
        <v>17352</v>
      </c>
      <c r="E1574" s="2">
        <v>1573</v>
      </c>
      <c r="F1574" s="1">
        <v>8</v>
      </c>
      <c r="G1574" s="1" t="s">
        <v>3006</v>
      </c>
      <c r="H1574" s="1" t="s">
        <v>8455</v>
      </c>
      <c r="I1574" s="1">
        <v>3</v>
      </c>
      <c r="L1574" s="1">
        <v>4</v>
      </c>
      <c r="M1574" s="2" t="s">
        <v>3359</v>
      </c>
      <c r="N1574" s="2" t="s">
        <v>15335</v>
      </c>
      <c r="T1574" s="1" t="s">
        <v>17350</v>
      </c>
      <c r="U1574" s="1" t="s">
        <v>105</v>
      </c>
      <c r="V1574" s="1" t="s">
        <v>8758</v>
      </c>
      <c r="Y1574" s="1" t="s">
        <v>3217</v>
      </c>
      <c r="Z1574" s="1" t="s">
        <v>10963</v>
      </c>
      <c r="AC1574" s="1">
        <v>17</v>
      </c>
      <c r="AD1574" s="1" t="s">
        <v>448</v>
      </c>
      <c r="AE1574" s="1" t="s">
        <v>11466</v>
      </c>
      <c r="AG1574" s="1" t="s">
        <v>17999</v>
      </c>
    </row>
    <row r="1575" spans="1:73" ht="13.5" customHeight="1">
      <c r="A1575" s="3" t="str">
        <f>HYPERLINK("http://kyu.snu.ac.kr/sdhj/index.jsp?type=hj/GK14802_00IH_0001_0027.jpg","1723_각북면_27")</f>
        <v>1723_각북면_27</v>
      </c>
      <c r="B1575" s="2">
        <v>1723</v>
      </c>
      <c r="C1575" s="2" t="s">
        <v>17351</v>
      </c>
      <c r="D1575" s="2" t="s">
        <v>17352</v>
      </c>
      <c r="E1575" s="2">
        <v>1574</v>
      </c>
      <c r="F1575" s="1">
        <v>8</v>
      </c>
      <c r="G1575" s="1" t="s">
        <v>3006</v>
      </c>
      <c r="H1575" s="1" t="s">
        <v>8455</v>
      </c>
      <c r="I1575" s="1">
        <v>3</v>
      </c>
      <c r="L1575" s="1">
        <v>4</v>
      </c>
      <c r="M1575" s="2" t="s">
        <v>3359</v>
      </c>
      <c r="N1575" s="2" t="s">
        <v>15335</v>
      </c>
      <c r="T1575" s="1" t="s">
        <v>17350</v>
      </c>
      <c r="U1575" s="1" t="s">
        <v>105</v>
      </c>
      <c r="V1575" s="1" t="s">
        <v>8758</v>
      </c>
      <c r="Y1575" s="1" t="s">
        <v>2081</v>
      </c>
      <c r="Z1575" s="1" t="s">
        <v>10962</v>
      </c>
      <c r="AC1575" s="1">
        <v>19</v>
      </c>
      <c r="AD1575" s="1" t="s">
        <v>245</v>
      </c>
      <c r="AE1575" s="1" t="s">
        <v>11450</v>
      </c>
      <c r="AG1575" s="1" t="s">
        <v>17999</v>
      </c>
    </row>
    <row r="1576" spans="1:73" ht="13.5" customHeight="1">
      <c r="A1576" s="3" t="str">
        <f>HYPERLINK("http://kyu.snu.ac.kr/sdhj/index.jsp?type=hj/GK14802_00IH_0001_0027.jpg","1723_각북면_27")</f>
        <v>1723_각북면_27</v>
      </c>
      <c r="B1576" s="2">
        <v>1723</v>
      </c>
      <c r="C1576" s="2" t="s">
        <v>17351</v>
      </c>
      <c r="D1576" s="2" t="s">
        <v>17352</v>
      </c>
      <c r="E1576" s="2">
        <v>1575</v>
      </c>
      <c r="F1576" s="1">
        <v>8</v>
      </c>
      <c r="G1576" s="1" t="s">
        <v>3006</v>
      </c>
      <c r="H1576" s="1" t="s">
        <v>8455</v>
      </c>
      <c r="I1576" s="1">
        <v>3</v>
      </c>
      <c r="L1576" s="1">
        <v>4</v>
      </c>
      <c r="M1576" s="2" t="s">
        <v>3359</v>
      </c>
      <c r="N1576" s="2" t="s">
        <v>15335</v>
      </c>
      <c r="T1576" s="1" t="s">
        <v>17350</v>
      </c>
      <c r="U1576" s="1" t="s">
        <v>105</v>
      </c>
      <c r="V1576" s="1" t="s">
        <v>8758</v>
      </c>
      <c r="Y1576" s="1" t="s">
        <v>2901</v>
      </c>
      <c r="Z1576" s="1" t="s">
        <v>10927</v>
      </c>
      <c r="AC1576" s="1">
        <v>8</v>
      </c>
      <c r="AD1576" s="1" t="s">
        <v>593</v>
      </c>
      <c r="AE1576" s="1" t="s">
        <v>11448</v>
      </c>
      <c r="AF1576" s="1" t="s">
        <v>15133</v>
      </c>
      <c r="AG1576" s="1" t="s">
        <v>15226</v>
      </c>
    </row>
    <row r="1577" spans="1:73" ht="13.5" customHeight="1">
      <c r="A1577" s="3" t="str">
        <f>HYPERLINK("http://kyu.snu.ac.kr/sdhj/index.jsp?type=hj/GK14802_00IH_0001_0027.jpg","1723_각북면_27")</f>
        <v>1723_각북면_27</v>
      </c>
      <c r="B1577" s="2">
        <v>1723</v>
      </c>
      <c r="C1577" s="2" t="s">
        <v>17351</v>
      </c>
      <c r="D1577" s="2" t="s">
        <v>17352</v>
      </c>
      <c r="E1577" s="2">
        <v>1576</v>
      </c>
      <c r="F1577" s="1">
        <v>8</v>
      </c>
      <c r="G1577" s="1" t="s">
        <v>3006</v>
      </c>
      <c r="H1577" s="1" t="s">
        <v>8455</v>
      </c>
      <c r="I1577" s="1">
        <v>3</v>
      </c>
      <c r="L1577" s="1">
        <v>5</v>
      </c>
      <c r="M1577" s="2" t="s">
        <v>16233</v>
      </c>
      <c r="N1577" s="2" t="s">
        <v>16234</v>
      </c>
      <c r="Q1577" s="1" t="s">
        <v>3218</v>
      </c>
      <c r="R1577" s="1" t="s">
        <v>18000</v>
      </c>
      <c r="T1577" s="1" t="s">
        <v>17163</v>
      </c>
      <c r="U1577" s="1" t="s">
        <v>101</v>
      </c>
      <c r="V1577" s="1" t="s">
        <v>8800</v>
      </c>
      <c r="W1577" s="1" t="s">
        <v>82</v>
      </c>
      <c r="X1577" s="1" t="s">
        <v>17164</v>
      </c>
      <c r="Y1577" s="1" t="s">
        <v>3219</v>
      </c>
      <c r="Z1577" s="1" t="s">
        <v>10961</v>
      </c>
      <c r="AC1577" s="1">
        <v>53</v>
      </c>
      <c r="AD1577" s="1" t="s">
        <v>559</v>
      </c>
      <c r="AE1577" s="1" t="s">
        <v>11384</v>
      </c>
      <c r="AJ1577" s="1" t="s">
        <v>17</v>
      </c>
      <c r="AK1577" s="1" t="s">
        <v>11643</v>
      </c>
      <c r="AL1577" s="1" t="s">
        <v>209</v>
      </c>
      <c r="AM1577" s="1" t="s">
        <v>11648</v>
      </c>
      <c r="AT1577" s="1" t="s">
        <v>56</v>
      </c>
      <c r="AU1577" s="1" t="s">
        <v>15020</v>
      </c>
      <c r="AV1577" s="1" t="s">
        <v>3220</v>
      </c>
      <c r="AW1577" s="1" t="s">
        <v>9482</v>
      </c>
      <c r="BG1577" s="1" t="s">
        <v>98</v>
      </c>
      <c r="BH1577" s="1" t="s">
        <v>11883</v>
      </c>
      <c r="BI1577" s="1" t="s">
        <v>3221</v>
      </c>
      <c r="BJ1577" s="1" t="s">
        <v>13275</v>
      </c>
      <c r="BK1577" s="1" t="s">
        <v>569</v>
      </c>
      <c r="BL1577" s="1" t="s">
        <v>11899</v>
      </c>
      <c r="BM1577" s="1" t="s">
        <v>570</v>
      </c>
      <c r="BN1577" s="1" t="s">
        <v>13685</v>
      </c>
      <c r="BO1577" s="1" t="s">
        <v>98</v>
      </c>
      <c r="BP1577" s="1" t="s">
        <v>11883</v>
      </c>
      <c r="BQ1577" s="1" t="s">
        <v>3222</v>
      </c>
      <c r="BR1577" s="1" t="s">
        <v>14420</v>
      </c>
      <c r="BS1577" s="1" t="s">
        <v>930</v>
      </c>
      <c r="BT1577" s="1" t="s">
        <v>11689</v>
      </c>
    </row>
    <row r="1578" spans="1:73" ht="13.5" customHeight="1">
      <c r="A1578" s="3" t="str">
        <f>HYPERLINK("http://kyu.snu.ac.kr/sdhj/index.jsp?type=hj/GK14802_00IH_0001_0027.jpg","1723_각북면_27")</f>
        <v>1723_각북면_27</v>
      </c>
      <c r="B1578" s="2">
        <v>1723</v>
      </c>
      <c r="C1578" s="2" t="s">
        <v>17450</v>
      </c>
      <c r="D1578" s="2" t="s">
        <v>17451</v>
      </c>
      <c r="E1578" s="2">
        <v>1577</v>
      </c>
      <c r="F1578" s="1">
        <v>8</v>
      </c>
      <c r="G1578" s="1" t="s">
        <v>3006</v>
      </c>
      <c r="H1578" s="1" t="s">
        <v>8455</v>
      </c>
      <c r="I1578" s="1">
        <v>3</v>
      </c>
      <c r="L1578" s="1">
        <v>5</v>
      </c>
      <c r="M1578" s="2" t="s">
        <v>16233</v>
      </c>
      <c r="N1578" s="2" t="s">
        <v>16234</v>
      </c>
      <c r="S1578" s="1" t="s">
        <v>49</v>
      </c>
      <c r="T1578" s="1" t="s">
        <v>241</v>
      </c>
      <c r="Y1578" s="1" t="s">
        <v>91</v>
      </c>
      <c r="Z1578" s="1" t="s">
        <v>9400</v>
      </c>
      <c r="AC1578" s="1">
        <v>45</v>
      </c>
      <c r="AD1578" s="1" t="s">
        <v>536</v>
      </c>
      <c r="AE1578" s="1" t="s">
        <v>11475</v>
      </c>
      <c r="AJ1578" s="1" t="s">
        <v>92</v>
      </c>
      <c r="AK1578" s="1" t="s">
        <v>11644</v>
      </c>
      <c r="AL1578" s="1" t="s">
        <v>329</v>
      </c>
      <c r="AM1578" s="1" t="s">
        <v>11551</v>
      </c>
      <c r="AT1578" s="1" t="s">
        <v>98</v>
      </c>
      <c r="AU1578" s="1" t="s">
        <v>11883</v>
      </c>
      <c r="AV1578" s="1" t="s">
        <v>3223</v>
      </c>
      <c r="AW1578" s="1" t="s">
        <v>12514</v>
      </c>
      <c r="BG1578" s="1" t="s">
        <v>98</v>
      </c>
      <c r="BH1578" s="1" t="s">
        <v>11883</v>
      </c>
      <c r="BI1578" s="1" t="s">
        <v>1278</v>
      </c>
      <c r="BJ1578" s="1" t="s">
        <v>9315</v>
      </c>
      <c r="BK1578" s="1" t="s">
        <v>1772</v>
      </c>
      <c r="BL1578" s="1" t="s">
        <v>13461</v>
      </c>
      <c r="BM1578" s="1" t="s">
        <v>3224</v>
      </c>
      <c r="BN1578" s="1" t="s">
        <v>12433</v>
      </c>
      <c r="BO1578" s="1" t="s">
        <v>98</v>
      </c>
      <c r="BP1578" s="1" t="s">
        <v>11883</v>
      </c>
      <c r="BQ1578" s="1" t="s">
        <v>3225</v>
      </c>
      <c r="BR1578" s="1" t="s">
        <v>18001</v>
      </c>
      <c r="BS1578" s="1" t="s">
        <v>518</v>
      </c>
      <c r="BT1578" s="1" t="s">
        <v>11637</v>
      </c>
    </row>
    <row r="1579" spans="1:73" ht="13.5" customHeight="1">
      <c r="A1579" s="3" t="str">
        <f>HYPERLINK("http://kyu.snu.ac.kr/sdhj/index.jsp?type=hj/GK14802_00IH_0001_0027.jpg","1723_각북면_27")</f>
        <v>1723_각북면_27</v>
      </c>
      <c r="B1579" s="2">
        <v>1723</v>
      </c>
      <c r="C1579" s="2" t="s">
        <v>18002</v>
      </c>
      <c r="D1579" s="2" t="s">
        <v>18003</v>
      </c>
      <c r="E1579" s="2">
        <v>1578</v>
      </c>
      <c r="F1579" s="1">
        <v>8</v>
      </c>
      <c r="G1579" s="1" t="s">
        <v>3006</v>
      </c>
      <c r="H1579" s="1" t="s">
        <v>8455</v>
      </c>
      <c r="I1579" s="1">
        <v>3</v>
      </c>
      <c r="L1579" s="1">
        <v>5</v>
      </c>
      <c r="M1579" s="2" t="s">
        <v>16233</v>
      </c>
      <c r="N1579" s="2" t="s">
        <v>16234</v>
      </c>
      <c r="T1579" s="1" t="s">
        <v>17167</v>
      </c>
      <c r="U1579" s="1" t="s">
        <v>112</v>
      </c>
      <c r="V1579" s="1" t="s">
        <v>8759</v>
      </c>
      <c r="Y1579" s="1" t="s">
        <v>3226</v>
      </c>
      <c r="Z1579" s="1" t="s">
        <v>10960</v>
      </c>
      <c r="AC1579" s="1">
        <v>68</v>
      </c>
      <c r="AD1579" s="1" t="s">
        <v>593</v>
      </c>
      <c r="AE1579" s="1" t="s">
        <v>11448</v>
      </c>
      <c r="AF1579" s="1" t="s">
        <v>3227</v>
      </c>
      <c r="AG1579" s="1" t="s">
        <v>11536</v>
      </c>
      <c r="AT1579" s="1" t="s">
        <v>108</v>
      </c>
      <c r="AU1579" s="1" t="s">
        <v>8814</v>
      </c>
      <c r="AV1579" s="1" t="s">
        <v>2874</v>
      </c>
      <c r="AW1579" s="1" t="s">
        <v>9741</v>
      </c>
      <c r="BB1579" s="1" t="s">
        <v>110</v>
      </c>
      <c r="BC1579" s="1" t="s">
        <v>8789</v>
      </c>
      <c r="BD1579" s="1" t="s">
        <v>3228</v>
      </c>
      <c r="BE1579" s="1" t="s">
        <v>9478</v>
      </c>
    </row>
    <row r="1580" spans="1:73" ht="13.5" customHeight="1">
      <c r="A1580" s="3" t="str">
        <f>HYPERLINK("http://kyu.snu.ac.kr/sdhj/index.jsp?type=hj/GK14802_00IH_0001_0027.jpg","1723_각북면_27")</f>
        <v>1723_각북면_27</v>
      </c>
      <c r="B1580" s="2">
        <v>1723</v>
      </c>
      <c r="C1580" s="2" t="s">
        <v>17100</v>
      </c>
      <c r="D1580" s="2" t="s">
        <v>17101</v>
      </c>
      <c r="E1580" s="2">
        <v>1579</v>
      </c>
      <c r="F1580" s="1">
        <v>8</v>
      </c>
      <c r="G1580" s="1" t="s">
        <v>3006</v>
      </c>
      <c r="H1580" s="1" t="s">
        <v>8455</v>
      </c>
      <c r="I1580" s="1">
        <v>3</v>
      </c>
      <c r="L1580" s="1">
        <v>5</v>
      </c>
      <c r="M1580" s="2" t="s">
        <v>16233</v>
      </c>
      <c r="N1580" s="2" t="s">
        <v>16234</v>
      </c>
      <c r="T1580" s="1" t="s">
        <v>17167</v>
      </c>
      <c r="U1580" s="1" t="s">
        <v>105</v>
      </c>
      <c r="V1580" s="1" t="s">
        <v>8758</v>
      </c>
      <c r="Y1580" s="1" t="s">
        <v>3229</v>
      </c>
      <c r="Z1580" s="1" t="s">
        <v>10959</v>
      </c>
      <c r="AC1580" s="1">
        <v>93</v>
      </c>
      <c r="AD1580" s="1" t="s">
        <v>83</v>
      </c>
      <c r="AE1580" s="1" t="s">
        <v>11479</v>
      </c>
      <c r="AG1580" s="1" t="s">
        <v>18004</v>
      </c>
    </row>
    <row r="1581" spans="1:73" ht="13.5" customHeight="1">
      <c r="A1581" s="3" t="str">
        <f>HYPERLINK("http://kyu.snu.ac.kr/sdhj/index.jsp?type=hj/GK14802_00IH_0001_0027.jpg","1723_각북면_27")</f>
        <v>1723_각북면_27</v>
      </c>
      <c r="B1581" s="2">
        <v>1723</v>
      </c>
      <c r="C1581" s="2" t="s">
        <v>17172</v>
      </c>
      <c r="D1581" s="2" t="s">
        <v>17173</v>
      </c>
      <c r="E1581" s="2">
        <v>1580</v>
      </c>
      <c r="F1581" s="1">
        <v>8</v>
      </c>
      <c r="G1581" s="1" t="s">
        <v>3006</v>
      </c>
      <c r="H1581" s="1" t="s">
        <v>8455</v>
      </c>
      <c r="I1581" s="1">
        <v>3</v>
      </c>
      <c r="L1581" s="1">
        <v>5</v>
      </c>
      <c r="M1581" s="2" t="s">
        <v>16233</v>
      </c>
      <c r="N1581" s="2" t="s">
        <v>16234</v>
      </c>
      <c r="T1581" s="1" t="s">
        <v>17167</v>
      </c>
      <c r="U1581" s="1" t="s">
        <v>105</v>
      </c>
      <c r="V1581" s="1" t="s">
        <v>8758</v>
      </c>
      <c r="Y1581" s="1" t="s">
        <v>2490</v>
      </c>
      <c r="Z1581" s="1" t="s">
        <v>9479</v>
      </c>
      <c r="AC1581" s="1">
        <v>61</v>
      </c>
      <c r="AD1581" s="1" t="s">
        <v>88</v>
      </c>
      <c r="AE1581" s="1" t="s">
        <v>11437</v>
      </c>
      <c r="AF1581" s="1" t="s">
        <v>15169</v>
      </c>
      <c r="AG1581" s="1" t="s">
        <v>15258</v>
      </c>
      <c r="BB1581" s="1" t="s">
        <v>2491</v>
      </c>
      <c r="BC1581" s="1" t="s">
        <v>12719</v>
      </c>
      <c r="BE1581" s="1" t="s">
        <v>18005</v>
      </c>
      <c r="BF1581" s="1" t="s">
        <v>17501</v>
      </c>
    </row>
    <row r="1582" spans="1:73" ht="13.5" customHeight="1">
      <c r="A1582" s="3" t="str">
        <f>HYPERLINK("http://kyu.snu.ac.kr/sdhj/index.jsp?type=hj/GK14802_00IH_0001_0027.jpg","1723_각북면_27")</f>
        <v>1723_각북면_27</v>
      </c>
      <c r="B1582" s="2">
        <v>1723</v>
      </c>
      <c r="C1582" s="2" t="s">
        <v>17172</v>
      </c>
      <c r="D1582" s="2" t="s">
        <v>17173</v>
      </c>
      <c r="E1582" s="2">
        <v>1581</v>
      </c>
      <c r="F1582" s="1">
        <v>8</v>
      </c>
      <c r="G1582" s="1" t="s">
        <v>3006</v>
      </c>
      <c r="H1582" s="1" t="s">
        <v>8455</v>
      </c>
      <c r="I1582" s="1">
        <v>3</v>
      </c>
      <c r="L1582" s="1">
        <v>5</v>
      </c>
      <c r="M1582" s="2" t="s">
        <v>16233</v>
      </c>
      <c r="N1582" s="2" t="s">
        <v>16234</v>
      </c>
      <c r="T1582" s="1" t="s">
        <v>17167</v>
      </c>
      <c r="U1582" s="1" t="s">
        <v>112</v>
      </c>
      <c r="V1582" s="1" t="s">
        <v>8759</v>
      </c>
      <c r="Y1582" s="1" t="s">
        <v>165</v>
      </c>
      <c r="Z1582" s="1" t="s">
        <v>10958</v>
      </c>
      <c r="AC1582" s="1">
        <v>46</v>
      </c>
      <c r="AD1582" s="1" t="s">
        <v>129</v>
      </c>
      <c r="AE1582" s="1" t="s">
        <v>11468</v>
      </c>
      <c r="AG1582" s="1" t="s">
        <v>18006</v>
      </c>
      <c r="AI1582" s="1" t="s">
        <v>18007</v>
      </c>
      <c r="AT1582" s="1" t="s">
        <v>108</v>
      </c>
      <c r="AU1582" s="1" t="s">
        <v>8814</v>
      </c>
      <c r="AV1582" s="1" t="s">
        <v>3230</v>
      </c>
      <c r="AW1582" s="1" t="s">
        <v>10475</v>
      </c>
      <c r="BB1582" s="1" t="s">
        <v>105</v>
      </c>
      <c r="BC1582" s="1" t="s">
        <v>8758</v>
      </c>
      <c r="BD1582" s="1" t="s">
        <v>3231</v>
      </c>
      <c r="BE1582" s="1" t="s">
        <v>9335</v>
      </c>
      <c r="BF1582" s="1" t="s">
        <v>18008</v>
      </c>
    </row>
    <row r="1583" spans="1:73" ht="13.5" customHeight="1">
      <c r="A1583" s="3" t="str">
        <f>HYPERLINK("http://kyu.snu.ac.kr/sdhj/index.jsp?type=hj/GK14802_00IH_0001_0027.jpg","1723_각북면_27")</f>
        <v>1723_각북면_27</v>
      </c>
      <c r="B1583" s="2">
        <v>1723</v>
      </c>
      <c r="C1583" s="2" t="s">
        <v>17172</v>
      </c>
      <c r="D1583" s="2" t="s">
        <v>17173</v>
      </c>
      <c r="E1583" s="2">
        <v>1582</v>
      </c>
      <c r="F1583" s="1">
        <v>8</v>
      </c>
      <c r="G1583" s="1" t="s">
        <v>3006</v>
      </c>
      <c r="H1583" s="1" t="s">
        <v>8455</v>
      </c>
      <c r="I1583" s="1">
        <v>3</v>
      </c>
      <c r="L1583" s="1">
        <v>5</v>
      </c>
      <c r="M1583" s="2" t="s">
        <v>16233</v>
      </c>
      <c r="N1583" s="2" t="s">
        <v>16234</v>
      </c>
      <c r="T1583" s="1" t="s">
        <v>17167</v>
      </c>
      <c r="U1583" s="1" t="s">
        <v>105</v>
      </c>
      <c r="V1583" s="1" t="s">
        <v>8758</v>
      </c>
      <c r="Y1583" s="1" t="s">
        <v>950</v>
      </c>
      <c r="Z1583" s="1" t="s">
        <v>9523</v>
      </c>
      <c r="AC1583" s="1">
        <v>32</v>
      </c>
      <c r="AD1583" s="1" t="s">
        <v>139</v>
      </c>
      <c r="AE1583" s="1" t="s">
        <v>11480</v>
      </c>
      <c r="AF1583" s="1" t="s">
        <v>15167</v>
      </c>
      <c r="AG1583" s="1" t="s">
        <v>15256</v>
      </c>
      <c r="AH1583" s="1" t="s">
        <v>319</v>
      </c>
      <c r="AI1583" s="1" t="s">
        <v>11623</v>
      </c>
      <c r="BF1583" s="1" t="s">
        <v>17501</v>
      </c>
    </row>
    <row r="1584" spans="1:73" ht="13.5" customHeight="1">
      <c r="A1584" s="3" t="str">
        <f>HYPERLINK("http://kyu.snu.ac.kr/sdhj/index.jsp?type=hj/GK14802_00IH_0001_0027.jpg","1723_각북면_27")</f>
        <v>1723_각북면_27</v>
      </c>
      <c r="B1584" s="2">
        <v>1723</v>
      </c>
      <c r="C1584" s="2" t="s">
        <v>17172</v>
      </c>
      <c r="D1584" s="2" t="s">
        <v>17173</v>
      </c>
      <c r="E1584" s="2">
        <v>1583</v>
      </c>
      <c r="F1584" s="1">
        <v>8</v>
      </c>
      <c r="G1584" s="1" t="s">
        <v>3006</v>
      </c>
      <c r="H1584" s="1" t="s">
        <v>8455</v>
      </c>
      <c r="I1584" s="1">
        <v>3</v>
      </c>
      <c r="L1584" s="1">
        <v>5</v>
      </c>
      <c r="M1584" s="2" t="s">
        <v>16233</v>
      </c>
      <c r="N1584" s="2" t="s">
        <v>16234</v>
      </c>
      <c r="T1584" s="1" t="s">
        <v>17167</v>
      </c>
      <c r="U1584" s="1" t="s">
        <v>105</v>
      </c>
      <c r="V1584" s="1" t="s">
        <v>8758</v>
      </c>
      <c r="Y1584" s="1" t="s">
        <v>3232</v>
      </c>
      <c r="Z1584" s="1" t="s">
        <v>10131</v>
      </c>
      <c r="AC1584" s="1">
        <v>77</v>
      </c>
      <c r="AD1584" s="1" t="s">
        <v>187</v>
      </c>
      <c r="AE1584" s="1" t="s">
        <v>11443</v>
      </c>
      <c r="AG1584" s="1" t="s">
        <v>18006</v>
      </c>
      <c r="AI1584" s="1" t="s">
        <v>18009</v>
      </c>
      <c r="AT1584" s="1" t="s">
        <v>108</v>
      </c>
      <c r="AU1584" s="1" t="s">
        <v>8814</v>
      </c>
      <c r="AV1584" s="1" t="s">
        <v>3233</v>
      </c>
      <c r="AW1584" s="1" t="s">
        <v>9553</v>
      </c>
      <c r="BB1584" s="1" t="s">
        <v>110</v>
      </c>
      <c r="BC1584" s="1" t="s">
        <v>8789</v>
      </c>
      <c r="BD1584" s="1" t="s">
        <v>3043</v>
      </c>
      <c r="BE1584" s="1" t="s">
        <v>10361</v>
      </c>
    </row>
    <row r="1585" spans="1:73" ht="13.5" customHeight="1">
      <c r="A1585" s="3" t="str">
        <f>HYPERLINK("http://kyu.snu.ac.kr/sdhj/index.jsp?type=hj/GK14802_00IH_0001_0027.jpg","1723_각북면_27")</f>
        <v>1723_각북면_27</v>
      </c>
      <c r="B1585" s="2">
        <v>1723</v>
      </c>
      <c r="C1585" s="2" t="s">
        <v>17172</v>
      </c>
      <c r="D1585" s="2" t="s">
        <v>17173</v>
      </c>
      <c r="E1585" s="2">
        <v>1584</v>
      </c>
      <c r="F1585" s="1">
        <v>8</v>
      </c>
      <c r="G1585" s="1" t="s">
        <v>3006</v>
      </c>
      <c r="H1585" s="1" t="s">
        <v>8455</v>
      </c>
      <c r="I1585" s="1">
        <v>3</v>
      </c>
      <c r="L1585" s="1">
        <v>5</v>
      </c>
      <c r="M1585" s="2" t="s">
        <v>16233</v>
      </c>
      <c r="N1585" s="2" t="s">
        <v>16234</v>
      </c>
      <c r="T1585" s="1" t="s">
        <v>17167</v>
      </c>
      <c r="U1585" s="1" t="s">
        <v>112</v>
      </c>
      <c r="V1585" s="1" t="s">
        <v>8759</v>
      </c>
      <c r="Y1585" s="1" t="s">
        <v>1122</v>
      </c>
      <c r="Z1585" s="1" t="s">
        <v>10957</v>
      </c>
      <c r="AC1585" s="1">
        <v>53</v>
      </c>
      <c r="AD1585" s="1" t="s">
        <v>559</v>
      </c>
      <c r="AE1585" s="1" t="s">
        <v>11384</v>
      </c>
      <c r="AG1585" s="1" t="s">
        <v>18006</v>
      </c>
      <c r="AI1585" s="1" t="s">
        <v>18009</v>
      </c>
      <c r="AT1585" s="1" t="s">
        <v>108</v>
      </c>
      <c r="AU1585" s="1" t="s">
        <v>8814</v>
      </c>
      <c r="AV1585" s="1" t="s">
        <v>3234</v>
      </c>
      <c r="AW1585" s="1" t="s">
        <v>9338</v>
      </c>
      <c r="BB1585" s="1" t="s">
        <v>105</v>
      </c>
      <c r="BC1585" s="1" t="s">
        <v>8758</v>
      </c>
      <c r="BF1585" s="1" t="s">
        <v>17501</v>
      </c>
    </row>
    <row r="1586" spans="1:73" ht="13.5" customHeight="1">
      <c r="A1586" s="3" t="str">
        <f>HYPERLINK("http://kyu.snu.ac.kr/sdhj/index.jsp?type=hj/GK14802_00IH_0001_0027.jpg","1723_각북면_27")</f>
        <v>1723_각북면_27</v>
      </c>
      <c r="B1586" s="2">
        <v>1723</v>
      </c>
      <c r="C1586" s="2" t="s">
        <v>17172</v>
      </c>
      <c r="D1586" s="2" t="s">
        <v>17173</v>
      </c>
      <c r="E1586" s="2">
        <v>1585</v>
      </c>
      <c r="F1586" s="1">
        <v>8</v>
      </c>
      <c r="G1586" s="1" t="s">
        <v>3006</v>
      </c>
      <c r="H1586" s="1" t="s">
        <v>8455</v>
      </c>
      <c r="I1586" s="1">
        <v>3</v>
      </c>
      <c r="L1586" s="1">
        <v>5</v>
      </c>
      <c r="M1586" s="2" t="s">
        <v>16233</v>
      </c>
      <c r="N1586" s="2" t="s">
        <v>16234</v>
      </c>
      <c r="T1586" s="1" t="s">
        <v>17167</v>
      </c>
      <c r="U1586" s="1" t="s">
        <v>112</v>
      </c>
      <c r="V1586" s="1" t="s">
        <v>8759</v>
      </c>
      <c r="Y1586" s="1" t="s">
        <v>3235</v>
      </c>
      <c r="Z1586" s="1" t="s">
        <v>10207</v>
      </c>
      <c r="AC1586" s="1">
        <v>39</v>
      </c>
      <c r="AD1586" s="1" t="s">
        <v>52</v>
      </c>
      <c r="AE1586" s="1" t="s">
        <v>11470</v>
      </c>
      <c r="AF1586" s="1" t="s">
        <v>15149</v>
      </c>
      <c r="AG1586" s="1" t="s">
        <v>15239</v>
      </c>
      <c r="AH1586" s="1" t="s">
        <v>3236</v>
      </c>
      <c r="AI1586" s="1" t="s">
        <v>18010</v>
      </c>
    </row>
    <row r="1587" spans="1:73" ht="13.5" customHeight="1">
      <c r="A1587" s="3" t="str">
        <f>HYPERLINK("http://kyu.snu.ac.kr/sdhj/index.jsp?type=hj/GK14802_00IH_0001_0027.jpg","1723_각북면_27")</f>
        <v>1723_각북면_27</v>
      </c>
      <c r="B1587" s="2">
        <v>1723</v>
      </c>
      <c r="C1587" s="2" t="s">
        <v>17172</v>
      </c>
      <c r="D1587" s="2" t="s">
        <v>17173</v>
      </c>
      <c r="E1587" s="2">
        <v>1586</v>
      </c>
      <c r="F1587" s="1">
        <v>8</v>
      </c>
      <c r="G1587" s="1" t="s">
        <v>3006</v>
      </c>
      <c r="H1587" s="1" t="s">
        <v>8455</v>
      </c>
      <c r="I1587" s="1">
        <v>3</v>
      </c>
      <c r="L1587" s="1">
        <v>5</v>
      </c>
      <c r="M1587" s="2" t="s">
        <v>16233</v>
      </c>
      <c r="N1587" s="2" t="s">
        <v>16234</v>
      </c>
      <c r="T1587" s="1" t="s">
        <v>17167</v>
      </c>
      <c r="U1587" s="1" t="s">
        <v>3237</v>
      </c>
      <c r="V1587" s="1" t="s">
        <v>9081</v>
      </c>
      <c r="Y1587" s="1" t="s">
        <v>3238</v>
      </c>
      <c r="Z1587" s="1" t="s">
        <v>10075</v>
      </c>
      <c r="AC1587" s="1">
        <v>41</v>
      </c>
      <c r="AD1587" s="1" t="s">
        <v>238</v>
      </c>
      <c r="AE1587" s="1" t="s">
        <v>11444</v>
      </c>
      <c r="AG1587" s="1" t="s">
        <v>18011</v>
      </c>
      <c r="AT1587" s="1" t="s">
        <v>108</v>
      </c>
      <c r="AU1587" s="1" t="s">
        <v>8814</v>
      </c>
      <c r="AV1587" s="1" t="s">
        <v>3211</v>
      </c>
      <c r="AW1587" s="1" t="s">
        <v>12513</v>
      </c>
      <c r="BB1587" s="1" t="s">
        <v>110</v>
      </c>
      <c r="BC1587" s="1" t="s">
        <v>8789</v>
      </c>
      <c r="BD1587" s="1" t="s">
        <v>8291</v>
      </c>
      <c r="BE1587" s="1" t="s">
        <v>12854</v>
      </c>
    </row>
    <row r="1588" spans="1:73" ht="13.5" customHeight="1">
      <c r="A1588" s="3" t="str">
        <f>HYPERLINK("http://kyu.snu.ac.kr/sdhj/index.jsp?type=hj/GK14802_00IH_0001_0027.jpg","1723_각북면_27")</f>
        <v>1723_각북면_27</v>
      </c>
      <c r="B1588" s="2">
        <v>1723</v>
      </c>
      <c r="C1588" s="2" t="s">
        <v>17172</v>
      </c>
      <c r="D1588" s="2" t="s">
        <v>17173</v>
      </c>
      <c r="E1588" s="2">
        <v>1587</v>
      </c>
      <c r="F1588" s="1">
        <v>8</v>
      </c>
      <c r="G1588" s="1" t="s">
        <v>3006</v>
      </c>
      <c r="H1588" s="1" t="s">
        <v>8455</v>
      </c>
      <c r="I1588" s="1">
        <v>3</v>
      </c>
      <c r="L1588" s="1">
        <v>5</v>
      </c>
      <c r="M1588" s="2" t="s">
        <v>16233</v>
      </c>
      <c r="N1588" s="2" t="s">
        <v>16234</v>
      </c>
      <c r="T1588" s="1" t="s">
        <v>17167</v>
      </c>
      <c r="Y1588" s="1" t="s">
        <v>3239</v>
      </c>
      <c r="Z1588" s="1" t="s">
        <v>9370</v>
      </c>
      <c r="AC1588" s="1">
        <v>38</v>
      </c>
      <c r="AD1588" s="1" t="s">
        <v>414</v>
      </c>
      <c r="AE1588" s="1" t="s">
        <v>8756</v>
      </c>
      <c r="AF1588" s="1" t="s">
        <v>15171</v>
      </c>
      <c r="AG1588" s="1" t="s">
        <v>15260</v>
      </c>
      <c r="AT1588" s="1" t="s">
        <v>108</v>
      </c>
      <c r="AU1588" s="1" t="s">
        <v>8814</v>
      </c>
      <c r="AV1588" s="1" t="s">
        <v>3211</v>
      </c>
      <c r="AW1588" s="1" t="s">
        <v>12513</v>
      </c>
      <c r="BB1588" s="1" t="s">
        <v>110</v>
      </c>
      <c r="BC1588" s="1" t="s">
        <v>8789</v>
      </c>
      <c r="BD1588" s="1" t="s">
        <v>8291</v>
      </c>
      <c r="BE1588" s="1" t="s">
        <v>12854</v>
      </c>
      <c r="BU1588" s="1" t="s">
        <v>144</v>
      </c>
    </row>
    <row r="1589" spans="1:73" ht="13.5" customHeight="1">
      <c r="A1589" s="3" t="str">
        <f>HYPERLINK("http://kyu.snu.ac.kr/sdhj/index.jsp?type=hj/GK14802_00IH_0001_0027.jpg","1723_각북면_27")</f>
        <v>1723_각북면_27</v>
      </c>
      <c r="B1589" s="2">
        <v>1723</v>
      </c>
      <c r="C1589" s="2" t="s">
        <v>17172</v>
      </c>
      <c r="D1589" s="2" t="s">
        <v>17173</v>
      </c>
      <c r="E1589" s="2">
        <v>1588</v>
      </c>
      <c r="F1589" s="1">
        <v>8</v>
      </c>
      <c r="G1589" s="1" t="s">
        <v>3006</v>
      </c>
      <c r="H1589" s="1" t="s">
        <v>8455</v>
      </c>
      <c r="I1589" s="1">
        <v>3</v>
      </c>
      <c r="L1589" s="1">
        <v>5</v>
      </c>
      <c r="M1589" s="2" t="s">
        <v>16233</v>
      </c>
      <c r="N1589" s="2" t="s">
        <v>16234</v>
      </c>
      <c r="T1589" s="1" t="s">
        <v>17167</v>
      </c>
      <c r="U1589" s="1" t="s">
        <v>105</v>
      </c>
      <c r="V1589" s="1" t="s">
        <v>8758</v>
      </c>
      <c r="Y1589" s="1" t="s">
        <v>3240</v>
      </c>
      <c r="Z1589" s="1" t="s">
        <v>10330</v>
      </c>
      <c r="AC1589" s="1">
        <v>20</v>
      </c>
      <c r="AD1589" s="1" t="s">
        <v>620</v>
      </c>
      <c r="AE1589" s="1" t="s">
        <v>11473</v>
      </c>
      <c r="AT1589" s="1" t="s">
        <v>108</v>
      </c>
      <c r="AU1589" s="1" t="s">
        <v>8814</v>
      </c>
      <c r="AV1589" s="1" t="s">
        <v>2972</v>
      </c>
      <c r="AW1589" s="1" t="s">
        <v>9298</v>
      </c>
      <c r="BB1589" s="1" t="s">
        <v>110</v>
      </c>
      <c r="BC1589" s="1" t="s">
        <v>8789</v>
      </c>
      <c r="BD1589" s="1" t="s">
        <v>3209</v>
      </c>
      <c r="BE1589" s="1" t="s">
        <v>10258</v>
      </c>
    </row>
    <row r="1590" spans="1:73" ht="13.5" customHeight="1">
      <c r="A1590" s="3" t="str">
        <f>HYPERLINK("http://kyu.snu.ac.kr/sdhj/index.jsp?type=hj/GK14802_00IH_0001_0027.jpg","1723_각북면_27")</f>
        <v>1723_각북면_27</v>
      </c>
      <c r="B1590" s="2">
        <v>1723</v>
      </c>
      <c r="C1590" s="2" t="s">
        <v>17183</v>
      </c>
      <c r="D1590" s="2" t="s">
        <v>17184</v>
      </c>
      <c r="E1590" s="2">
        <v>1589</v>
      </c>
      <c r="F1590" s="1">
        <v>8</v>
      </c>
      <c r="G1590" s="1" t="s">
        <v>3006</v>
      </c>
      <c r="H1590" s="1" t="s">
        <v>8455</v>
      </c>
      <c r="I1590" s="1">
        <v>3</v>
      </c>
      <c r="L1590" s="1">
        <v>5</v>
      </c>
      <c r="M1590" s="2" t="s">
        <v>16233</v>
      </c>
      <c r="N1590" s="2" t="s">
        <v>16234</v>
      </c>
      <c r="T1590" s="1" t="s">
        <v>17167</v>
      </c>
      <c r="U1590" s="1" t="s">
        <v>105</v>
      </c>
      <c r="V1590" s="1" t="s">
        <v>8758</v>
      </c>
      <c r="Y1590" s="1" t="s">
        <v>3241</v>
      </c>
      <c r="Z1590" s="1" t="s">
        <v>10892</v>
      </c>
      <c r="AC1590" s="1">
        <v>21</v>
      </c>
      <c r="AD1590" s="1" t="s">
        <v>104</v>
      </c>
      <c r="AE1590" s="1" t="s">
        <v>11476</v>
      </c>
      <c r="AT1590" s="1" t="s">
        <v>108</v>
      </c>
      <c r="AU1590" s="1" t="s">
        <v>8814</v>
      </c>
      <c r="AV1590" s="1" t="s">
        <v>1375</v>
      </c>
      <c r="AW1590" s="1" t="s">
        <v>11929</v>
      </c>
      <c r="BB1590" s="1" t="s">
        <v>110</v>
      </c>
      <c r="BC1590" s="1" t="s">
        <v>8789</v>
      </c>
      <c r="BD1590" s="1" t="s">
        <v>3242</v>
      </c>
      <c r="BE1590" s="1" t="s">
        <v>9560</v>
      </c>
    </row>
    <row r="1591" spans="1:73" ht="13.5" customHeight="1">
      <c r="A1591" s="3" t="str">
        <f>HYPERLINK("http://kyu.snu.ac.kr/sdhj/index.jsp?type=hj/GK14802_00IH_0001_0027.jpg","1723_각북면_27")</f>
        <v>1723_각북면_27</v>
      </c>
      <c r="B1591" s="2">
        <v>1723</v>
      </c>
      <c r="C1591" s="2" t="s">
        <v>17172</v>
      </c>
      <c r="D1591" s="2" t="s">
        <v>17173</v>
      </c>
      <c r="E1591" s="2">
        <v>1590</v>
      </c>
      <c r="F1591" s="1">
        <v>8</v>
      </c>
      <c r="G1591" s="1" t="s">
        <v>3006</v>
      </c>
      <c r="H1591" s="1" t="s">
        <v>8455</v>
      </c>
      <c r="I1591" s="1">
        <v>3</v>
      </c>
      <c r="L1591" s="1">
        <v>5</v>
      </c>
      <c r="M1591" s="2" t="s">
        <v>16233</v>
      </c>
      <c r="N1591" s="2" t="s">
        <v>16234</v>
      </c>
      <c r="T1591" s="1" t="s">
        <v>17167</v>
      </c>
      <c r="U1591" s="1" t="s">
        <v>105</v>
      </c>
      <c r="V1591" s="1" t="s">
        <v>8758</v>
      </c>
      <c r="Y1591" s="1" t="s">
        <v>2490</v>
      </c>
      <c r="Z1591" s="1" t="s">
        <v>9479</v>
      </c>
      <c r="AC1591" s="1">
        <v>5</v>
      </c>
      <c r="AD1591" s="1" t="s">
        <v>358</v>
      </c>
      <c r="AE1591" s="1" t="s">
        <v>10404</v>
      </c>
      <c r="AT1591" s="1" t="s">
        <v>140</v>
      </c>
      <c r="AU1591" s="1" t="s">
        <v>8822</v>
      </c>
      <c r="AV1591" s="1" t="s">
        <v>3238</v>
      </c>
      <c r="AW1591" s="1" t="s">
        <v>10075</v>
      </c>
    </row>
    <row r="1592" spans="1:73" ht="13.5" customHeight="1">
      <c r="A1592" s="3" t="str">
        <f>HYPERLINK("http://kyu.snu.ac.kr/sdhj/index.jsp?type=hj/GK14802_00IH_0001_0027.jpg","1723_각북면_27")</f>
        <v>1723_각북면_27</v>
      </c>
      <c r="B1592" s="2">
        <v>1723</v>
      </c>
      <c r="C1592" s="2" t="s">
        <v>17172</v>
      </c>
      <c r="D1592" s="2" t="s">
        <v>17173</v>
      </c>
      <c r="E1592" s="2">
        <v>1591</v>
      </c>
      <c r="F1592" s="1">
        <v>8</v>
      </c>
      <c r="G1592" s="1" t="s">
        <v>3006</v>
      </c>
      <c r="H1592" s="1" t="s">
        <v>8455</v>
      </c>
      <c r="I1592" s="1">
        <v>4</v>
      </c>
      <c r="J1592" s="1" t="s">
        <v>3243</v>
      </c>
      <c r="K1592" s="1" t="s">
        <v>8568</v>
      </c>
      <c r="L1592" s="1">
        <v>1</v>
      </c>
      <c r="M1592" s="2" t="s">
        <v>3243</v>
      </c>
      <c r="N1592" s="2" t="s">
        <v>8568</v>
      </c>
      <c r="T1592" s="1" t="s">
        <v>17406</v>
      </c>
      <c r="U1592" s="1" t="s">
        <v>3244</v>
      </c>
      <c r="V1592" s="1" t="s">
        <v>8784</v>
      </c>
      <c r="W1592" s="1" t="s">
        <v>782</v>
      </c>
      <c r="X1592" s="1" t="s">
        <v>8722</v>
      </c>
      <c r="Y1592" s="1" t="s">
        <v>3245</v>
      </c>
      <c r="Z1592" s="1" t="s">
        <v>10956</v>
      </c>
      <c r="AC1592" s="1">
        <v>52</v>
      </c>
      <c r="AD1592" s="1" t="s">
        <v>795</v>
      </c>
      <c r="AE1592" s="1" t="s">
        <v>11445</v>
      </c>
      <c r="AJ1592" s="1" t="s">
        <v>17</v>
      </c>
      <c r="AK1592" s="1" t="s">
        <v>11643</v>
      </c>
      <c r="AL1592" s="1" t="s">
        <v>75</v>
      </c>
      <c r="AM1592" s="1" t="s">
        <v>11565</v>
      </c>
      <c r="AT1592" s="1" t="s">
        <v>440</v>
      </c>
      <c r="AU1592" s="1" t="s">
        <v>8820</v>
      </c>
      <c r="AV1592" s="1" t="s">
        <v>3246</v>
      </c>
      <c r="AW1592" s="1" t="s">
        <v>9312</v>
      </c>
      <c r="BG1592" s="1" t="s">
        <v>202</v>
      </c>
      <c r="BH1592" s="1" t="s">
        <v>8811</v>
      </c>
      <c r="BI1592" s="1" t="s">
        <v>1878</v>
      </c>
      <c r="BJ1592" s="1" t="s">
        <v>13274</v>
      </c>
      <c r="BK1592" s="1" t="s">
        <v>202</v>
      </c>
      <c r="BL1592" s="1" t="s">
        <v>8811</v>
      </c>
      <c r="BM1592" s="1" t="s">
        <v>2396</v>
      </c>
      <c r="BN1592" s="1" t="s">
        <v>13088</v>
      </c>
      <c r="BO1592" s="1" t="s">
        <v>38</v>
      </c>
      <c r="BP1592" s="1" t="s">
        <v>8841</v>
      </c>
      <c r="BQ1592" s="1" t="s">
        <v>2319</v>
      </c>
      <c r="BR1592" s="1" t="s">
        <v>15791</v>
      </c>
      <c r="BS1592" s="1" t="s">
        <v>93</v>
      </c>
      <c r="BT1592" s="1" t="s">
        <v>11615</v>
      </c>
    </row>
    <row r="1593" spans="1:73" ht="13.5" customHeight="1">
      <c r="A1593" s="3" t="str">
        <f>HYPERLINK("http://kyu.snu.ac.kr/sdhj/index.jsp?type=hj/GK14802_00IH_0001_0027.jpg","1723_각북면_27")</f>
        <v>1723_각북면_27</v>
      </c>
      <c r="B1593" s="2">
        <v>1723</v>
      </c>
      <c r="C1593" s="2" t="s">
        <v>17408</v>
      </c>
      <c r="D1593" s="2" t="s">
        <v>17409</v>
      </c>
      <c r="E1593" s="2">
        <v>1592</v>
      </c>
      <c r="F1593" s="1">
        <v>8</v>
      </c>
      <c r="G1593" s="1" t="s">
        <v>3006</v>
      </c>
      <c r="H1593" s="1" t="s">
        <v>8455</v>
      </c>
      <c r="I1593" s="1">
        <v>4</v>
      </c>
      <c r="L1593" s="1">
        <v>1</v>
      </c>
      <c r="M1593" s="2" t="s">
        <v>3243</v>
      </c>
      <c r="N1593" s="2" t="s">
        <v>8568</v>
      </c>
      <c r="S1593" s="1" t="s">
        <v>49</v>
      </c>
      <c r="T1593" s="1" t="s">
        <v>241</v>
      </c>
      <c r="U1593" s="1" t="s">
        <v>176</v>
      </c>
      <c r="V1593" s="1" t="s">
        <v>8762</v>
      </c>
      <c r="Y1593" s="1" t="s">
        <v>2432</v>
      </c>
      <c r="Z1593" s="1" t="s">
        <v>9350</v>
      </c>
      <c r="AC1593" s="1">
        <v>29</v>
      </c>
      <c r="AD1593" s="1" t="s">
        <v>233</v>
      </c>
      <c r="AE1593" s="1" t="s">
        <v>11435</v>
      </c>
      <c r="AJ1593" s="1" t="s">
        <v>17</v>
      </c>
      <c r="AK1593" s="1" t="s">
        <v>11643</v>
      </c>
      <c r="AL1593" s="1" t="s">
        <v>93</v>
      </c>
      <c r="AM1593" s="1" t="s">
        <v>11615</v>
      </c>
      <c r="AN1593" s="1" t="s">
        <v>75</v>
      </c>
      <c r="AO1593" s="1" t="s">
        <v>11565</v>
      </c>
      <c r="AR1593" s="1" t="s">
        <v>3247</v>
      </c>
      <c r="AS1593" s="1" t="s">
        <v>11839</v>
      </c>
      <c r="AT1593" s="1" t="s">
        <v>57</v>
      </c>
      <c r="AU1593" s="1" t="s">
        <v>8812</v>
      </c>
      <c r="AV1593" s="1" t="s">
        <v>3248</v>
      </c>
      <c r="AW1593" s="1" t="s">
        <v>15394</v>
      </c>
      <c r="BB1593" s="1" t="s">
        <v>176</v>
      </c>
      <c r="BC1593" s="1" t="s">
        <v>8762</v>
      </c>
      <c r="BD1593" s="1" t="s">
        <v>2630</v>
      </c>
      <c r="BE1593" s="1" t="s">
        <v>9457</v>
      </c>
      <c r="BG1593" s="1" t="s">
        <v>57</v>
      </c>
      <c r="BH1593" s="1" t="s">
        <v>8812</v>
      </c>
      <c r="BI1593" s="1" t="s">
        <v>3249</v>
      </c>
      <c r="BJ1593" s="1" t="s">
        <v>13273</v>
      </c>
      <c r="BK1593" s="1" t="s">
        <v>456</v>
      </c>
      <c r="BL1593" s="1" t="s">
        <v>11889</v>
      </c>
      <c r="BM1593" s="1" t="s">
        <v>1664</v>
      </c>
      <c r="BN1593" s="1" t="s">
        <v>10934</v>
      </c>
      <c r="BQ1593" s="1" t="s">
        <v>3250</v>
      </c>
      <c r="BR1593" s="1" t="s">
        <v>15806</v>
      </c>
      <c r="BS1593" s="1" t="s">
        <v>196</v>
      </c>
      <c r="BT1593" s="1" t="s">
        <v>11624</v>
      </c>
    </row>
    <row r="1594" spans="1:73" ht="13.5" customHeight="1">
      <c r="A1594" s="3" t="str">
        <f>HYPERLINK("http://kyu.snu.ac.kr/sdhj/index.jsp?type=hj/GK14802_00IH_0001_0027.jpg","1723_각북면_27")</f>
        <v>1723_각북면_27</v>
      </c>
      <c r="B1594" s="2">
        <v>1723</v>
      </c>
      <c r="C1594" s="2" t="s">
        <v>17128</v>
      </c>
      <c r="D1594" s="2" t="s">
        <v>17129</v>
      </c>
      <c r="E1594" s="2">
        <v>1593</v>
      </c>
      <c r="F1594" s="1">
        <v>8</v>
      </c>
      <c r="G1594" s="1" t="s">
        <v>3006</v>
      </c>
      <c r="H1594" s="1" t="s">
        <v>8455</v>
      </c>
      <c r="I1594" s="1">
        <v>4</v>
      </c>
      <c r="L1594" s="1">
        <v>1</v>
      </c>
      <c r="M1594" s="2" t="s">
        <v>3243</v>
      </c>
      <c r="N1594" s="2" t="s">
        <v>8568</v>
      </c>
      <c r="S1594" s="1" t="s">
        <v>60</v>
      </c>
      <c r="T1594" s="1" t="s">
        <v>8660</v>
      </c>
      <c r="U1594" s="1" t="s">
        <v>3251</v>
      </c>
      <c r="V1594" s="1" t="s">
        <v>14964</v>
      </c>
      <c r="Y1594" s="1" t="s">
        <v>3071</v>
      </c>
      <c r="Z1594" s="1" t="s">
        <v>10955</v>
      </c>
      <c r="AC1594" s="1">
        <v>19</v>
      </c>
      <c r="AD1594" s="1" t="s">
        <v>245</v>
      </c>
      <c r="AE1594" s="1" t="s">
        <v>11450</v>
      </c>
    </row>
    <row r="1595" spans="1:73" ht="13.5" customHeight="1">
      <c r="A1595" s="3" t="str">
        <f>HYPERLINK("http://kyu.snu.ac.kr/sdhj/index.jsp?type=hj/GK14802_00IH_0001_0027.jpg","1723_각북면_27")</f>
        <v>1723_각북면_27</v>
      </c>
      <c r="B1595" s="2">
        <v>1723</v>
      </c>
      <c r="C1595" s="2" t="s">
        <v>17408</v>
      </c>
      <c r="D1595" s="2" t="s">
        <v>17409</v>
      </c>
      <c r="E1595" s="2">
        <v>1594</v>
      </c>
      <c r="F1595" s="1">
        <v>8</v>
      </c>
      <c r="G1595" s="1" t="s">
        <v>3006</v>
      </c>
      <c r="H1595" s="1" t="s">
        <v>8455</v>
      </c>
      <c r="I1595" s="1">
        <v>4</v>
      </c>
      <c r="L1595" s="1">
        <v>1</v>
      </c>
      <c r="M1595" s="2" t="s">
        <v>3243</v>
      </c>
      <c r="N1595" s="2" t="s">
        <v>8568</v>
      </c>
      <c r="S1595" s="1" t="s">
        <v>136</v>
      </c>
      <c r="T1595" s="1" t="s">
        <v>4203</v>
      </c>
      <c r="Y1595" s="1" t="s">
        <v>3252</v>
      </c>
      <c r="Z1595" s="1" t="s">
        <v>10954</v>
      </c>
      <c r="AG1595" s="1" t="s">
        <v>18012</v>
      </c>
    </row>
    <row r="1596" spans="1:73" ht="13.5" customHeight="1">
      <c r="A1596" s="3" t="str">
        <f>HYPERLINK("http://kyu.snu.ac.kr/sdhj/index.jsp?type=hj/GK14802_00IH_0001_0027.jpg","1723_각북면_27")</f>
        <v>1723_각북면_27</v>
      </c>
      <c r="B1596" s="2">
        <v>1723</v>
      </c>
      <c r="C1596" s="2" t="s">
        <v>17408</v>
      </c>
      <c r="D1596" s="2" t="s">
        <v>17409</v>
      </c>
      <c r="E1596" s="2">
        <v>1595</v>
      </c>
      <c r="F1596" s="1">
        <v>8</v>
      </c>
      <c r="G1596" s="1" t="s">
        <v>3006</v>
      </c>
      <c r="H1596" s="1" t="s">
        <v>8455</v>
      </c>
      <c r="I1596" s="1">
        <v>4</v>
      </c>
      <c r="L1596" s="1">
        <v>1</v>
      </c>
      <c r="M1596" s="2" t="s">
        <v>3243</v>
      </c>
      <c r="N1596" s="2" t="s">
        <v>8568</v>
      </c>
      <c r="S1596" s="1" t="s">
        <v>136</v>
      </c>
      <c r="T1596" s="1" t="s">
        <v>4203</v>
      </c>
      <c r="Y1596" s="1" t="s">
        <v>1152</v>
      </c>
      <c r="Z1596" s="1" t="s">
        <v>10953</v>
      </c>
      <c r="AF1596" s="1" t="s">
        <v>15173</v>
      </c>
      <c r="AG1596" s="1" t="s">
        <v>15262</v>
      </c>
    </row>
    <row r="1597" spans="1:73" ht="13.5" customHeight="1">
      <c r="A1597" s="3" t="str">
        <f>HYPERLINK("http://kyu.snu.ac.kr/sdhj/index.jsp?type=hj/GK14802_00IH_0001_0027.jpg","1723_각북면_27")</f>
        <v>1723_각북면_27</v>
      </c>
      <c r="B1597" s="2">
        <v>1723</v>
      </c>
      <c r="C1597" s="2" t="s">
        <v>17408</v>
      </c>
      <c r="D1597" s="2" t="s">
        <v>17409</v>
      </c>
      <c r="E1597" s="2">
        <v>1596</v>
      </c>
      <c r="F1597" s="1">
        <v>8</v>
      </c>
      <c r="G1597" s="1" t="s">
        <v>3006</v>
      </c>
      <c r="H1597" s="1" t="s">
        <v>8455</v>
      </c>
      <c r="I1597" s="1">
        <v>4</v>
      </c>
      <c r="L1597" s="1">
        <v>1</v>
      </c>
      <c r="M1597" s="2" t="s">
        <v>3243</v>
      </c>
      <c r="N1597" s="2" t="s">
        <v>8568</v>
      </c>
      <c r="S1597" s="1" t="s">
        <v>687</v>
      </c>
      <c r="T1597" s="1" t="s">
        <v>8672</v>
      </c>
      <c r="U1597" s="1" t="s">
        <v>1362</v>
      </c>
      <c r="V1597" s="1" t="s">
        <v>8873</v>
      </c>
      <c r="Y1597" s="1" t="s">
        <v>3253</v>
      </c>
      <c r="Z1597" s="1" t="s">
        <v>9507</v>
      </c>
      <c r="AG1597" s="1" t="s">
        <v>18013</v>
      </c>
    </row>
    <row r="1598" spans="1:73" ht="13.5" customHeight="1">
      <c r="A1598" s="3" t="str">
        <f>HYPERLINK("http://kyu.snu.ac.kr/sdhj/index.jsp?type=hj/GK14802_00IH_0001_0027.jpg","1723_각북면_27")</f>
        <v>1723_각북면_27</v>
      </c>
      <c r="B1598" s="2">
        <v>1723</v>
      </c>
      <c r="C1598" s="2" t="s">
        <v>17027</v>
      </c>
      <c r="D1598" s="2" t="s">
        <v>17028</v>
      </c>
      <c r="E1598" s="2">
        <v>1597</v>
      </c>
      <c r="F1598" s="1">
        <v>8</v>
      </c>
      <c r="G1598" s="1" t="s">
        <v>3006</v>
      </c>
      <c r="H1598" s="1" t="s">
        <v>8455</v>
      </c>
      <c r="I1598" s="1">
        <v>4</v>
      </c>
      <c r="L1598" s="1">
        <v>1</v>
      </c>
      <c r="M1598" s="2" t="s">
        <v>3243</v>
      </c>
      <c r="N1598" s="2" t="s">
        <v>8568</v>
      </c>
      <c r="S1598" s="1" t="s">
        <v>18014</v>
      </c>
      <c r="T1598" s="1" t="s">
        <v>8741</v>
      </c>
      <c r="W1598" s="1" t="s">
        <v>197</v>
      </c>
      <c r="X1598" s="1" t="s">
        <v>18015</v>
      </c>
      <c r="Y1598" s="1" t="s">
        <v>51</v>
      </c>
      <c r="Z1598" s="1" t="s">
        <v>9254</v>
      </c>
      <c r="AG1598" s="1" t="s">
        <v>18016</v>
      </c>
    </row>
    <row r="1599" spans="1:73" ht="13.5" customHeight="1">
      <c r="A1599" s="3" t="str">
        <f>HYPERLINK("http://kyu.snu.ac.kr/sdhj/index.jsp?type=hj/GK14802_00IH_0001_0027.jpg","1723_각북면_27")</f>
        <v>1723_각북면_27</v>
      </c>
      <c r="B1599" s="2">
        <v>1723</v>
      </c>
      <c r="C1599" s="2" t="s">
        <v>17408</v>
      </c>
      <c r="D1599" s="2" t="s">
        <v>17409</v>
      </c>
      <c r="E1599" s="2">
        <v>1598</v>
      </c>
      <c r="F1599" s="1">
        <v>8</v>
      </c>
      <c r="G1599" s="1" t="s">
        <v>3006</v>
      </c>
      <c r="H1599" s="1" t="s">
        <v>8455</v>
      </c>
      <c r="I1599" s="1">
        <v>4</v>
      </c>
      <c r="L1599" s="1">
        <v>1</v>
      </c>
      <c r="M1599" s="2" t="s">
        <v>3243</v>
      </c>
      <c r="N1599" s="2" t="s">
        <v>8568</v>
      </c>
      <c r="S1599" s="1" t="s">
        <v>67</v>
      </c>
      <c r="T1599" s="1" t="s">
        <v>2699</v>
      </c>
      <c r="Y1599" s="1" t="s">
        <v>528</v>
      </c>
      <c r="Z1599" s="1" t="s">
        <v>9562</v>
      </c>
      <c r="AF1599" s="1" t="s">
        <v>3254</v>
      </c>
      <c r="AG1599" s="1" t="s">
        <v>11535</v>
      </c>
    </row>
    <row r="1600" spans="1:73" ht="13.5" customHeight="1">
      <c r="A1600" s="3" t="str">
        <f>HYPERLINK("http://kyu.snu.ac.kr/sdhj/index.jsp?type=hj/GK14802_00IH_0001_0027.jpg","1723_각북면_27")</f>
        <v>1723_각북면_27</v>
      </c>
      <c r="B1600" s="2">
        <v>1723</v>
      </c>
      <c r="C1600" s="2" t="s">
        <v>17408</v>
      </c>
      <c r="D1600" s="2" t="s">
        <v>17409</v>
      </c>
      <c r="E1600" s="2">
        <v>1599</v>
      </c>
      <c r="F1600" s="1">
        <v>8</v>
      </c>
      <c r="G1600" s="1" t="s">
        <v>3006</v>
      </c>
      <c r="H1600" s="1" t="s">
        <v>8455</v>
      </c>
      <c r="I1600" s="1">
        <v>4</v>
      </c>
      <c r="L1600" s="1">
        <v>2</v>
      </c>
      <c r="M1600" s="2" t="s">
        <v>5668</v>
      </c>
      <c r="N1600" s="2" t="s">
        <v>15837</v>
      </c>
      <c r="T1600" s="1" t="s">
        <v>17520</v>
      </c>
      <c r="U1600" s="1" t="s">
        <v>3255</v>
      </c>
      <c r="V1600" s="1" t="s">
        <v>8968</v>
      </c>
      <c r="W1600" s="1" t="s">
        <v>197</v>
      </c>
      <c r="X1600" s="1" t="s">
        <v>17841</v>
      </c>
      <c r="Y1600" s="1" t="s">
        <v>848</v>
      </c>
      <c r="Z1600" s="1" t="s">
        <v>9405</v>
      </c>
      <c r="AC1600" s="1">
        <v>43</v>
      </c>
      <c r="AD1600" s="1" t="s">
        <v>242</v>
      </c>
      <c r="AE1600" s="1" t="s">
        <v>11472</v>
      </c>
      <c r="AJ1600" s="1" t="s">
        <v>17</v>
      </c>
      <c r="AK1600" s="1" t="s">
        <v>11643</v>
      </c>
      <c r="AL1600" s="1" t="s">
        <v>2478</v>
      </c>
      <c r="AM1600" s="1" t="s">
        <v>11655</v>
      </c>
      <c r="AT1600" s="1" t="s">
        <v>76</v>
      </c>
      <c r="AU1600" s="1" t="s">
        <v>8908</v>
      </c>
      <c r="AV1600" s="1" t="s">
        <v>3256</v>
      </c>
      <c r="AW1600" s="1" t="s">
        <v>10122</v>
      </c>
      <c r="BG1600" s="1" t="s">
        <v>76</v>
      </c>
      <c r="BH1600" s="1" t="s">
        <v>8908</v>
      </c>
      <c r="BI1600" s="1" t="s">
        <v>3257</v>
      </c>
      <c r="BJ1600" s="1" t="s">
        <v>9480</v>
      </c>
      <c r="BM1600" s="1" t="s">
        <v>3258</v>
      </c>
      <c r="BN1600" s="1" t="s">
        <v>12468</v>
      </c>
      <c r="BQ1600" s="1" t="s">
        <v>3259</v>
      </c>
      <c r="BR1600" s="1" t="s">
        <v>14419</v>
      </c>
      <c r="BS1600" s="1" t="s">
        <v>179</v>
      </c>
      <c r="BT1600" s="1" t="s">
        <v>11548</v>
      </c>
    </row>
    <row r="1601" spans="1:72" ht="13.5" customHeight="1">
      <c r="A1601" s="3" t="str">
        <f>HYPERLINK("http://kyu.snu.ac.kr/sdhj/index.jsp?type=hj/GK14802_00IH_0001_0027.jpg","1723_각북면_27")</f>
        <v>1723_각북면_27</v>
      </c>
      <c r="B1601" s="2">
        <v>1723</v>
      </c>
      <c r="C1601" s="2" t="s">
        <v>17265</v>
      </c>
      <c r="D1601" s="2" t="s">
        <v>17266</v>
      </c>
      <c r="E1601" s="2">
        <v>1600</v>
      </c>
      <c r="F1601" s="1">
        <v>8</v>
      </c>
      <c r="G1601" s="1" t="s">
        <v>3006</v>
      </c>
      <c r="H1601" s="1" t="s">
        <v>8455</v>
      </c>
      <c r="I1601" s="1">
        <v>4</v>
      </c>
      <c r="L1601" s="1">
        <v>2</v>
      </c>
      <c r="M1601" s="2" t="s">
        <v>5668</v>
      </c>
      <c r="N1601" s="2" t="s">
        <v>15837</v>
      </c>
      <c r="S1601" s="1" t="s">
        <v>49</v>
      </c>
      <c r="T1601" s="1" t="s">
        <v>241</v>
      </c>
      <c r="U1601" s="1" t="s">
        <v>176</v>
      </c>
      <c r="V1601" s="1" t="s">
        <v>8762</v>
      </c>
      <c r="Y1601" s="1" t="s">
        <v>1153</v>
      </c>
      <c r="Z1601" s="1" t="s">
        <v>9404</v>
      </c>
      <c r="AC1601" s="1">
        <v>33</v>
      </c>
      <c r="AD1601" s="1" t="s">
        <v>83</v>
      </c>
      <c r="AE1601" s="1" t="s">
        <v>11479</v>
      </c>
      <c r="AJ1601" s="1" t="s">
        <v>17</v>
      </c>
      <c r="AK1601" s="1" t="s">
        <v>11643</v>
      </c>
      <c r="AL1601" s="1" t="s">
        <v>75</v>
      </c>
      <c r="AM1601" s="1" t="s">
        <v>11565</v>
      </c>
      <c r="AN1601" s="1" t="s">
        <v>258</v>
      </c>
      <c r="AO1601" s="1" t="s">
        <v>1975</v>
      </c>
      <c r="AR1601" s="1" t="s">
        <v>3260</v>
      </c>
      <c r="AS1601" s="1" t="s">
        <v>11838</v>
      </c>
      <c r="AT1601" s="1" t="s">
        <v>108</v>
      </c>
      <c r="AU1601" s="1" t="s">
        <v>8814</v>
      </c>
      <c r="AV1601" s="1" t="s">
        <v>3261</v>
      </c>
      <c r="AW1601" s="1" t="s">
        <v>12512</v>
      </c>
      <c r="BB1601" s="1" t="s">
        <v>110</v>
      </c>
      <c r="BC1601" s="1" t="s">
        <v>8789</v>
      </c>
      <c r="BD1601" s="1" t="s">
        <v>3262</v>
      </c>
      <c r="BE1601" s="1" t="s">
        <v>12853</v>
      </c>
      <c r="BG1601" s="1" t="s">
        <v>108</v>
      </c>
      <c r="BH1601" s="1" t="s">
        <v>8814</v>
      </c>
      <c r="BI1601" s="1" t="s">
        <v>2463</v>
      </c>
      <c r="BJ1601" s="1" t="s">
        <v>12379</v>
      </c>
      <c r="BK1601" s="1" t="s">
        <v>76</v>
      </c>
      <c r="BL1601" s="1" t="s">
        <v>8908</v>
      </c>
      <c r="BM1601" s="1" t="s">
        <v>3263</v>
      </c>
      <c r="BN1601" s="1" t="s">
        <v>13746</v>
      </c>
      <c r="BO1601" s="1" t="s">
        <v>108</v>
      </c>
      <c r="BP1601" s="1" t="s">
        <v>8814</v>
      </c>
      <c r="BQ1601" s="1" t="s">
        <v>3264</v>
      </c>
      <c r="BR1601" s="1" t="s">
        <v>11106</v>
      </c>
      <c r="BS1601" s="1" t="s">
        <v>196</v>
      </c>
      <c r="BT1601" s="1" t="s">
        <v>11624</v>
      </c>
    </row>
    <row r="1602" spans="1:72" ht="13.5" customHeight="1">
      <c r="A1602" s="3" t="str">
        <f>HYPERLINK("http://kyu.snu.ac.kr/sdhj/index.jsp?type=hj/GK14802_00IH_0001_0027.jpg","1723_각북면_27")</f>
        <v>1723_각북면_27</v>
      </c>
      <c r="B1602" s="2">
        <v>1723</v>
      </c>
      <c r="C1602" s="2" t="s">
        <v>17183</v>
      </c>
      <c r="D1602" s="2" t="s">
        <v>17184</v>
      </c>
      <c r="E1602" s="2">
        <v>1601</v>
      </c>
      <c r="F1602" s="1">
        <v>8</v>
      </c>
      <c r="G1602" s="1" t="s">
        <v>3006</v>
      </c>
      <c r="H1602" s="1" t="s">
        <v>8455</v>
      </c>
      <c r="I1602" s="1">
        <v>4</v>
      </c>
      <c r="L1602" s="1">
        <v>2</v>
      </c>
      <c r="M1602" s="2" t="s">
        <v>5668</v>
      </c>
      <c r="N1602" s="2" t="s">
        <v>15837</v>
      </c>
      <c r="S1602" s="1" t="s">
        <v>67</v>
      </c>
      <c r="T1602" s="1" t="s">
        <v>2699</v>
      </c>
      <c r="Y1602" s="1" t="s">
        <v>3265</v>
      </c>
      <c r="Z1602" s="1" t="s">
        <v>10952</v>
      </c>
      <c r="AC1602" s="1">
        <v>3</v>
      </c>
      <c r="AD1602" s="1" t="s">
        <v>41</v>
      </c>
      <c r="AE1602" s="1" t="s">
        <v>11447</v>
      </c>
    </row>
    <row r="1603" spans="1:72" ht="13.5" customHeight="1">
      <c r="A1603" s="3" t="str">
        <f>HYPERLINK("http://kyu.snu.ac.kr/sdhj/index.jsp?type=hj/GK14802_00IH_0001_0027.jpg","1723_각북면_27")</f>
        <v>1723_각북면_27</v>
      </c>
      <c r="B1603" s="2">
        <v>1723</v>
      </c>
      <c r="C1603" s="2" t="s">
        <v>17125</v>
      </c>
      <c r="D1603" s="2" t="s">
        <v>17126</v>
      </c>
      <c r="E1603" s="2">
        <v>1602</v>
      </c>
      <c r="F1603" s="1">
        <v>8</v>
      </c>
      <c r="G1603" s="1" t="s">
        <v>3006</v>
      </c>
      <c r="H1603" s="1" t="s">
        <v>8455</v>
      </c>
      <c r="I1603" s="1">
        <v>4</v>
      </c>
      <c r="L1603" s="1">
        <v>2</v>
      </c>
      <c r="M1603" s="2" t="s">
        <v>5668</v>
      </c>
      <c r="N1603" s="2" t="s">
        <v>15837</v>
      </c>
      <c r="S1603" s="1" t="s">
        <v>217</v>
      </c>
      <c r="T1603" s="1" t="s">
        <v>8665</v>
      </c>
      <c r="W1603" s="1" t="s">
        <v>557</v>
      </c>
      <c r="X1603" s="1" t="s">
        <v>9239</v>
      </c>
      <c r="Y1603" s="1" t="s">
        <v>51</v>
      </c>
      <c r="Z1603" s="1" t="s">
        <v>9254</v>
      </c>
      <c r="AC1603" s="1">
        <v>62</v>
      </c>
      <c r="AD1603" s="1" t="s">
        <v>465</v>
      </c>
      <c r="AE1603" s="1" t="s">
        <v>11239</v>
      </c>
      <c r="AG1603" s="1" t="s">
        <v>18017</v>
      </c>
    </row>
    <row r="1604" spans="1:72" ht="13.5" customHeight="1">
      <c r="A1604" s="3" t="str">
        <f>HYPERLINK("http://kyu.snu.ac.kr/sdhj/index.jsp?type=hj/GK14802_00IH_0001_0027.jpg","1723_각북면_27")</f>
        <v>1723_각북면_27</v>
      </c>
      <c r="B1604" s="2">
        <v>1723</v>
      </c>
      <c r="C1604" s="2" t="s">
        <v>17125</v>
      </c>
      <c r="D1604" s="2" t="s">
        <v>17126</v>
      </c>
      <c r="E1604" s="2">
        <v>1603</v>
      </c>
      <c r="F1604" s="1">
        <v>8</v>
      </c>
      <c r="G1604" s="1" t="s">
        <v>3006</v>
      </c>
      <c r="H1604" s="1" t="s">
        <v>8455</v>
      </c>
      <c r="I1604" s="1">
        <v>4</v>
      </c>
      <c r="L1604" s="1">
        <v>2</v>
      </c>
      <c r="M1604" s="2" t="s">
        <v>5668</v>
      </c>
      <c r="N1604" s="2" t="s">
        <v>15837</v>
      </c>
      <c r="S1604" s="1" t="s">
        <v>67</v>
      </c>
      <c r="T1604" s="1" t="s">
        <v>2699</v>
      </c>
      <c r="Y1604" s="1" t="s">
        <v>3266</v>
      </c>
      <c r="Z1604" s="1" t="s">
        <v>10951</v>
      </c>
      <c r="AC1604" s="1">
        <v>1</v>
      </c>
      <c r="AD1604" s="1" t="s">
        <v>88</v>
      </c>
      <c r="AE1604" s="1" t="s">
        <v>11437</v>
      </c>
      <c r="AG1604" s="1" t="s">
        <v>18017</v>
      </c>
    </row>
    <row r="1605" spans="1:72" ht="13.5" customHeight="1">
      <c r="A1605" s="3" t="str">
        <f>HYPERLINK("http://kyu.snu.ac.kr/sdhj/index.jsp?type=hj/GK14802_00IH_0001_0027.jpg","1723_각북면_27")</f>
        <v>1723_각북면_27</v>
      </c>
      <c r="B1605" s="2">
        <v>1723</v>
      </c>
      <c r="C1605" s="2" t="s">
        <v>17125</v>
      </c>
      <c r="D1605" s="2" t="s">
        <v>17126</v>
      </c>
      <c r="E1605" s="2">
        <v>1604</v>
      </c>
      <c r="F1605" s="1">
        <v>8</v>
      </c>
      <c r="G1605" s="1" t="s">
        <v>3006</v>
      </c>
      <c r="H1605" s="1" t="s">
        <v>8455</v>
      </c>
      <c r="I1605" s="1">
        <v>4</v>
      </c>
      <c r="L1605" s="1">
        <v>2</v>
      </c>
      <c r="M1605" s="2" t="s">
        <v>5668</v>
      </c>
      <c r="N1605" s="2" t="s">
        <v>15837</v>
      </c>
      <c r="S1605" s="1" t="s">
        <v>3025</v>
      </c>
      <c r="T1605" s="1" t="s">
        <v>8719</v>
      </c>
      <c r="Y1605" s="1" t="s">
        <v>3128</v>
      </c>
      <c r="Z1605" s="1" t="s">
        <v>10950</v>
      </c>
      <c r="AC1605" s="1">
        <v>16</v>
      </c>
      <c r="AD1605" s="1" t="s">
        <v>318</v>
      </c>
      <c r="AE1605" s="1" t="s">
        <v>11436</v>
      </c>
      <c r="AG1605" s="1" t="s">
        <v>18018</v>
      </c>
    </row>
    <row r="1606" spans="1:72" ht="13.5" customHeight="1">
      <c r="A1606" s="3" t="str">
        <f>HYPERLINK("http://kyu.snu.ac.kr/sdhj/index.jsp?type=hj/GK14802_00IH_0001_0027.jpg","1723_각북면_27")</f>
        <v>1723_각북면_27</v>
      </c>
      <c r="B1606" s="2">
        <v>1723</v>
      </c>
      <c r="C1606" s="2" t="s">
        <v>17693</v>
      </c>
      <c r="D1606" s="2" t="s">
        <v>17694</v>
      </c>
      <c r="E1606" s="2">
        <v>1605</v>
      </c>
      <c r="F1606" s="1">
        <v>8</v>
      </c>
      <c r="G1606" s="1" t="s">
        <v>3006</v>
      </c>
      <c r="H1606" s="1" t="s">
        <v>8455</v>
      </c>
      <c r="I1606" s="1">
        <v>4</v>
      </c>
      <c r="L1606" s="1">
        <v>2</v>
      </c>
      <c r="M1606" s="2" t="s">
        <v>5668</v>
      </c>
      <c r="N1606" s="2" t="s">
        <v>15837</v>
      </c>
      <c r="S1606" s="1" t="s">
        <v>3267</v>
      </c>
      <c r="T1606" s="1" t="s">
        <v>8687</v>
      </c>
      <c r="Y1606" s="1" t="s">
        <v>2490</v>
      </c>
      <c r="Z1606" s="1" t="s">
        <v>9479</v>
      </c>
      <c r="AC1606" s="1">
        <v>11</v>
      </c>
      <c r="AD1606" s="1" t="s">
        <v>153</v>
      </c>
      <c r="AE1606" s="1" t="s">
        <v>11465</v>
      </c>
      <c r="AF1606" s="1" t="s">
        <v>15144</v>
      </c>
      <c r="AG1606" s="1" t="s">
        <v>15236</v>
      </c>
    </row>
    <row r="1607" spans="1:72" ht="13.5" customHeight="1">
      <c r="A1607" s="3" t="str">
        <f>HYPERLINK("http://kyu.snu.ac.kr/sdhj/index.jsp?type=hj/GK14802_00IH_0001_0027.jpg","1723_각북면_27")</f>
        <v>1723_각북면_27</v>
      </c>
      <c r="B1607" s="2">
        <v>1723</v>
      </c>
      <c r="C1607" s="2" t="s">
        <v>17125</v>
      </c>
      <c r="D1607" s="2" t="s">
        <v>17126</v>
      </c>
      <c r="E1607" s="2">
        <v>1606</v>
      </c>
      <c r="F1607" s="1">
        <v>8</v>
      </c>
      <c r="G1607" s="1" t="s">
        <v>3006</v>
      </c>
      <c r="H1607" s="1" t="s">
        <v>8455</v>
      </c>
      <c r="I1607" s="1">
        <v>4</v>
      </c>
      <c r="L1607" s="1">
        <v>3</v>
      </c>
      <c r="M1607" s="2" t="s">
        <v>8198</v>
      </c>
      <c r="N1607" s="2" t="s">
        <v>14915</v>
      </c>
      <c r="Q1607" s="1" t="s">
        <v>19209</v>
      </c>
      <c r="R1607" s="1" t="s">
        <v>14968</v>
      </c>
      <c r="T1607" s="1" t="s">
        <v>17089</v>
      </c>
      <c r="U1607" s="1" t="s">
        <v>101</v>
      </c>
      <c r="V1607" s="1" t="s">
        <v>8800</v>
      </c>
      <c r="W1607" s="1" t="s">
        <v>197</v>
      </c>
      <c r="X1607" s="1" t="s">
        <v>18019</v>
      </c>
      <c r="Y1607" s="1" t="s">
        <v>1454</v>
      </c>
      <c r="Z1607" s="1" t="s">
        <v>9263</v>
      </c>
      <c r="AC1607" s="1">
        <v>25</v>
      </c>
      <c r="AD1607" s="1" t="s">
        <v>276</v>
      </c>
      <c r="AE1607" s="1" t="s">
        <v>11439</v>
      </c>
      <c r="AJ1607" s="1" t="s">
        <v>17</v>
      </c>
      <c r="AK1607" s="1" t="s">
        <v>11643</v>
      </c>
      <c r="AL1607" s="1" t="s">
        <v>93</v>
      </c>
      <c r="AM1607" s="1" t="s">
        <v>11615</v>
      </c>
      <c r="AT1607" s="1" t="s">
        <v>98</v>
      </c>
      <c r="AU1607" s="1" t="s">
        <v>11883</v>
      </c>
      <c r="AV1607" s="1" t="s">
        <v>8293</v>
      </c>
      <c r="AW1607" s="1" t="s">
        <v>12511</v>
      </c>
      <c r="BG1607" s="1" t="s">
        <v>98</v>
      </c>
      <c r="BH1607" s="1" t="s">
        <v>11883</v>
      </c>
      <c r="BI1607" s="1" t="s">
        <v>3268</v>
      </c>
      <c r="BJ1607" s="1" t="s">
        <v>12586</v>
      </c>
      <c r="BK1607" s="1" t="s">
        <v>98</v>
      </c>
      <c r="BL1607" s="1" t="s">
        <v>11883</v>
      </c>
      <c r="BM1607" s="1" t="s">
        <v>47</v>
      </c>
      <c r="BN1607" s="1" t="s">
        <v>12456</v>
      </c>
      <c r="BO1607" s="1" t="s">
        <v>98</v>
      </c>
      <c r="BP1607" s="1" t="s">
        <v>11883</v>
      </c>
      <c r="BQ1607" s="1" t="s">
        <v>3269</v>
      </c>
      <c r="BR1607" s="1" t="s">
        <v>15797</v>
      </c>
      <c r="BS1607" s="1" t="s">
        <v>209</v>
      </c>
      <c r="BT1607" s="1" t="s">
        <v>11648</v>
      </c>
    </row>
    <row r="1608" spans="1:72" ht="13.5" customHeight="1">
      <c r="A1608" s="3" t="str">
        <f>HYPERLINK("http://kyu.snu.ac.kr/sdhj/index.jsp?type=hj/GK14802_00IH_0001_0027.jpg","1723_각북면_27")</f>
        <v>1723_각북면_27</v>
      </c>
      <c r="B1608" s="2">
        <v>1723</v>
      </c>
      <c r="C1608" s="2" t="s">
        <v>17491</v>
      </c>
      <c r="D1608" s="2" t="s">
        <v>17492</v>
      </c>
      <c r="E1608" s="2">
        <v>1607</v>
      </c>
      <c r="F1608" s="1">
        <v>8</v>
      </c>
      <c r="G1608" s="1" t="s">
        <v>3006</v>
      </c>
      <c r="H1608" s="1" t="s">
        <v>8455</v>
      </c>
      <c r="I1608" s="1">
        <v>4</v>
      </c>
      <c r="L1608" s="1">
        <v>3</v>
      </c>
      <c r="M1608" s="2" t="s">
        <v>8198</v>
      </c>
      <c r="N1608" s="2" t="s">
        <v>14915</v>
      </c>
      <c r="S1608" s="1" t="s">
        <v>3270</v>
      </c>
      <c r="T1608" s="1" t="s">
        <v>8659</v>
      </c>
      <c r="AC1608" s="1">
        <v>16</v>
      </c>
      <c r="AD1608" s="1" t="s">
        <v>318</v>
      </c>
      <c r="AE1608" s="1" t="s">
        <v>11436</v>
      </c>
      <c r="AF1608" s="1" t="s">
        <v>89</v>
      </c>
      <c r="AG1608" s="1" t="s">
        <v>11488</v>
      </c>
    </row>
    <row r="1609" spans="1:72" ht="13.5" customHeight="1">
      <c r="A1609" s="3" t="str">
        <f>HYPERLINK("http://kyu.snu.ac.kr/sdhj/index.jsp?type=hj/GK14802_00IH_0001_0027.jpg","1723_각북면_27")</f>
        <v>1723_각북면_27</v>
      </c>
      <c r="B1609" s="2">
        <v>1723</v>
      </c>
      <c r="C1609" s="2" t="s">
        <v>17095</v>
      </c>
      <c r="D1609" s="2" t="s">
        <v>17096</v>
      </c>
      <c r="E1609" s="2">
        <v>1608</v>
      </c>
      <c r="F1609" s="1">
        <v>8</v>
      </c>
      <c r="G1609" s="1" t="s">
        <v>3006</v>
      </c>
      <c r="H1609" s="1" t="s">
        <v>8455</v>
      </c>
      <c r="I1609" s="1">
        <v>4</v>
      </c>
      <c r="L1609" s="1">
        <v>3</v>
      </c>
      <c r="M1609" s="2" t="s">
        <v>8198</v>
      </c>
      <c r="N1609" s="2" t="s">
        <v>14915</v>
      </c>
      <c r="T1609" s="1" t="s">
        <v>18020</v>
      </c>
      <c r="U1609" s="1" t="s">
        <v>105</v>
      </c>
      <c r="V1609" s="1" t="s">
        <v>8758</v>
      </c>
      <c r="Y1609" s="1" t="s">
        <v>3271</v>
      </c>
      <c r="Z1609" s="1" t="s">
        <v>9625</v>
      </c>
      <c r="AF1609" s="1" t="s">
        <v>164</v>
      </c>
      <c r="AG1609" s="1" t="s">
        <v>9220</v>
      </c>
    </row>
    <row r="1610" spans="1:72" ht="13.5" customHeight="1">
      <c r="A1610" s="3" t="str">
        <f>HYPERLINK("http://kyu.snu.ac.kr/sdhj/index.jsp?type=hj/GK14802_00IH_0001_0027.jpg","1723_각북면_27")</f>
        <v>1723_각북면_27</v>
      </c>
      <c r="B1610" s="2">
        <v>1723</v>
      </c>
      <c r="C1610" s="2" t="s">
        <v>17095</v>
      </c>
      <c r="D1610" s="2" t="s">
        <v>17096</v>
      </c>
      <c r="E1610" s="2">
        <v>1609</v>
      </c>
      <c r="F1610" s="1">
        <v>8</v>
      </c>
      <c r="G1610" s="1" t="s">
        <v>3006</v>
      </c>
      <c r="H1610" s="1" t="s">
        <v>8455</v>
      </c>
      <c r="I1610" s="1">
        <v>4</v>
      </c>
      <c r="L1610" s="1">
        <v>3</v>
      </c>
      <c r="M1610" s="2" t="s">
        <v>8198</v>
      </c>
      <c r="N1610" s="2" t="s">
        <v>14915</v>
      </c>
      <c r="T1610" s="1" t="s">
        <v>18020</v>
      </c>
      <c r="U1610" s="1" t="s">
        <v>105</v>
      </c>
      <c r="V1610" s="1" t="s">
        <v>8758</v>
      </c>
      <c r="Y1610" s="1" t="s">
        <v>3272</v>
      </c>
      <c r="Z1610" s="1" t="s">
        <v>9557</v>
      </c>
      <c r="AF1610" s="1" t="s">
        <v>3273</v>
      </c>
      <c r="AG1610" s="1" t="s">
        <v>11521</v>
      </c>
    </row>
    <row r="1611" spans="1:72" ht="13.5" customHeight="1">
      <c r="A1611" s="3" t="str">
        <f>HYPERLINK("http://kyu.snu.ac.kr/sdhj/index.jsp?type=hj/GK14802_00IH_0001_0027.jpg","1723_각북면_27")</f>
        <v>1723_각북면_27</v>
      </c>
      <c r="B1611" s="2">
        <v>1723</v>
      </c>
      <c r="C1611" s="2" t="s">
        <v>17095</v>
      </c>
      <c r="D1611" s="2" t="s">
        <v>17096</v>
      </c>
      <c r="E1611" s="2">
        <v>1610</v>
      </c>
      <c r="F1611" s="1">
        <v>8</v>
      </c>
      <c r="G1611" s="1" t="s">
        <v>3006</v>
      </c>
      <c r="H1611" s="1" t="s">
        <v>8455</v>
      </c>
      <c r="I1611" s="1">
        <v>4</v>
      </c>
      <c r="L1611" s="1">
        <v>3</v>
      </c>
      <c r="M1611" s="2" t="s">
        <v>8198</v>
      </c>
      <c r="N1611" s="2" t="s">
        <v>14915</v>
      </c>
      <c r="T1611" s="1" t="s">
        <v>18020</v>
      </c>
      <c r="U1611" s="1" t="s">
        <v>105</v>
      </c>
      <c r="V1611" s="1" t="s">
        <v>8758</v>
      </c>
      <c r="Y1611" s="1" t="s">
        <v>3274</v>
      </c>
      <c r="Z1611" s="1" t="s">
        <v>10949</v>
      </c>
      <c r="AF1611" s="1" t="s">
        <v>3275</v>
      </c>
      <c r="AG1611" s="1" t="s">
        <v>11534</v>
      </c>
    </row>
    <row r="1612" spans="1:72" ht="13.5" customHeight="1">
      <c r="A1612" s="3" t="str">
        <f>HYPERLINK("http://kyu.snu.ac.kr/sdhj/index.jsp?type=hj/GK14802_00IH_0001_0027.jpg","1723_각북면_27")</f>
        <v>1723_각북면_27</v>
      </c>
      <c r="B1612" s="2">
        <v>1723</v>
      </c>
      <c r="C1612" s="2" t="s">
        <v>17095</v>
      </c>
      <c r="D1612" s="2" t="s">
        <v>17096</v>
      </c>
      <c r="E1612" s="2">
        <v>1611</v>
      </c>
      <c r="F1612" s="1">
        <v>8</v>
      </c>
      <c r="G1612" s="1" t="s">
        <v>3006</v>
      </c>
      <c r="H1612" s="1" t="s">
        <v>8455</v>
      </c>
      <c r="I1612" s="1">
        <v>4</v>
      </c>
      <c r="L1612" s="1">
        <v>3</v>
      </c>
      <c r="M1612" s="2" t="s">
        <v>8198</v>
      </c>
      <c r="N1612" s="2" t="s">
        <v>14915</v>
      </c>
      <c r="T1612" s="1" t="s">
        <v>18020</v>
      </c>
      <c r="U1612" s="1" t="s">
        <v>105</v>
      </c>
      <c r="V1612" s="1" t="s">
        <v>8758</v>
      </c>
      <c r="Y1612" s="1" t="s">
        <v>2242</v>
      </c>
      <c r="Z1612" s="1" t="s">
        <v>10948</v>
      </c>
      <c r="AC1612" s="1">
        <v>11</v>
      </c>
      <c r="AD1612" s="1" t="s">
        <v>153</v>
      </c>
      <c r="AE1612" s="1" t="s">
        <v>11465</v>
      </c>
      <c r="AT1612" s="1" t="s">
        <v>108</v>
      </c>
      <c r="AU1612" s="1" t="s">
        <v>8814</v>
      </c>
      <c r="AV1612" s="1" t="s">
        <v>2833</v>
      </c>
      <c r="AW1612" s="1" t="s">
        <v>10053</v>
      </c>
      <c r="BB1612" s="1" t="s">
        <v>110</v>
      </c>
      <c r="BC1612" s="1" t="s">
        <v>8789</v>
      </c>
      <c r="BD1612" s="1" t="s">
        <v>3271</v>
      </c>
      <c r="BE1612" s="1" t="s">
        <v>9625</v>
      </c>
    </row>
    <row r="1613" spans="1:72" ht="13.5" customHeight="1">
      <c r="A1613" s="3" t="str">
        <f>HYPERLINK("http://kyu.snu.ac.kr/sdhj/index.jsp?type=hj/GK14802_00IH_0001_0027.jpg","1723_각북면_27")</f>
        <v>1723_각북면_27</v>
      </c>
      <c r="B1613" s="2">
        <v>1723</v>
      </c>
      <c r="C1613" s="2" t="s">
        <v>17095</v>
      </c>
      <c r="D1613" s="2" t="s">
        <v>17096</v>
      </c>
      <c r="E1613" s="2">
        <v>1612</v>
      </c>
      <c r="F1613" s="1">
        <v>8</v>
      </c>
      <c r="G1613" s="1" t="s">
        <v>3006</v>
      </c>
      <c r="H1613" s="1" t="s">
        <v>8455</v>
      </c>
      <c r="I1613" s="1">
        <v>4</v>
      </c>
      <c r="L1613" s="1">
        <v>3</v>
      </c>
      <c r="M1613" s="2" t="s">
        <v>8198</v>
      </c>
      <c r="N1613" s="2" t="s">
        <v>14915</v>
      </c>
      <c r="T1613" s="1" t="s">
        <v>18020</v>
      </c>
      <c r="U1613" s="1" t="s">
        <v>626</v>
      </c>
      <c r="V1613" s="1" t="s">
        <v>9080</v>
      </c>
      <c r="Y1613" s="1" t="s">
        <v>283</v>
      </c>
      <c r="Z1613" s="1" t="s">
        <v>9768</v>
      </c>
      <c r="AC1613" s="1">
        <v>34</v>
      </c>
      <c r="AD1613" s="1" t="s">
        <v>115</v>
      </c>
      <c r="AE1613" s="1" t="s">
        <v>11474</v>
      </c>
      <c r="AF1613" s="1" t="s">
        <v>3130</v>
      </c>
      <c r="AG1613" s="1" t="s">
        <v>11533</v>
      </c>
      <c r="AH1613" s="1" t="s">
        <v>3276</v>
      </c>
      <c r="AI1613" s="1" t="s">
        <v>18021</v>
      </c>
    </row>
    <row r="1614" spans="1:72" ht="13.5" customHeight="1">
      <c r="A1614" s="3" t="str">
        <f>HYPERLINK("http://kyu.snu.ac.kr/sdhj/index.jsp?type=hj/GK14802_00IH_0001_0027.jpg","1723_각북면_27")</f>
        <v>1723_각북면_27</v>
      </c>
      <c r="B1614" s="2">
        <v>1723</v>
      </c>
      <c r="C1614" s="2" t="s">
        <v>17710</v>
      </c>
      <c r="D1614" s="2" t="s">
        <v>17711</v>
      </c>
      <c r="E1614" s="2">
        <v>1613</v>
      </c>
      <c r="F1614" s="1">
        <v>8</v>
      </c>
      <c r="G1614" s="1" t="s">
        <v>3006</v>
      </c>
      <c r="H1614" s="1" t="s">
        <v>8455</v>
      </c>
      <c r="I1614" s="1">
        <v>4</v>
      </c>
      <c r="L1614" s="1">
        <v>4</v>
      </c>
      <c r="M1614" s="2" t="s">
        <v>1033</v>
      </c>
      <c r="N1614" s="2" t="s">
        <v>15488</v>
      </c>
      <c r="T1614" s="1" t="s">
        <v>17449</v>
      </c>
      <c r="U1614" s="1" t="s">
        <v>382</v>
      </c>
      <c r="V1614" s="1" t="s">
        <v>8794</v>
      </c>
      <c r="W1614" s="1" t="s">
        <v>82</v>
      </c>
      <c r="X1614" s="1" t="s">
        <v>18022</v>
      </c>
      <c r="Y1614" s="1" t="s">
        <v>961</v>
      </c>
      <c r="Z1614" s="1" t="s">
        <v>9654</v>
      </c>
      <c r="AC1614" s="1">
        <v>90</v>
      </c>
      <c r="AD1614" s="1" t="s">
        <v>198</v>
      </c>
      <c r="AE1614" s="1" t="s">
        <v>11454</v>
      </c>
      <c r="AJ1614" s="1" t="s">
        <v>17</v>
      </c>
      <c r="AK1614" s="1" t="s">
        <v>11643</v>
      </c>
      <c r="AL1614" s="1" t="s">
        <v>224</v>
      </c>
      <c r="AM1614" s="1" t="s">
        <v>11564</v>
      </c>
      <c r="AT1614" s="1" t="s">
        <v>76</v>
      </c>
      <c r="AU1614" s="1" t="s">
        <v>8908</v>
      </c>
      <c r="AV1614" s="1" t="s">
        <v>193</v>
      </c>
      <c r="AW1614" s="1" t="s">
        <v>9234</v>
      </c>
      <c r="BG1614" s="1" t="s">
        <v>76</v>
      </c>
      <c r="BH1614" s="1" t="s">
        <v>8908</v>
      </c>
      <c r="BI1614" s="1" t="s">
        <v>3277</v>
      </c>
      <c r="BJ1614" s="1" t="s">
        <v>13272</v>
      </c>
      <c r="BK1614" s="1" t="s">
        <v>76</v>
      </c>
      <c r="BL1614" s="1" t="s">
        <v>8908</v>
      </c>
      <c r="BM1614" s="1" t="s">
        <v>86</v>
      </c>
      <c r="BN1614" s="1" t="s">
        <v>9383</v>
      </c>
      <c r="BO1614" s="1" t="s">
        <v>351</v>
      </c>
      <c r="BP1614" s="1" t="s">
        <v>14998</v>
      </c>
      <c r="BQ1614" s="1" t="s">
        <v>3278</v>
      </c>
      <c r="BR1614" s="1" t="s">
        <v>14418</v>
      </c>
      <c r="BS1614" s="1" t="s">
        <v>75</v>
      </c>
      <c r="BT1614" s="1" t="s">
        <v>11565</v>
      </c>
    </row>
    <row r="1615" spans="1:72" ht="13.5" customHeight="1">
      <c r="A1615" s="3" t="str">
        <f>HYPERLINK("http://kyu.snu.ac.kr/sdhj/index.jsp?type=hj/GK14802_00IH_0001_0027.jpg","1723_각북면_27")</f>
        <v>1723_각북면_27</v>
      </c>
      <c r="B1615" s="2">
        <v>1723</v>
      </c>
      <c r="C1615" s="2" t="s">
        <v>17130</v>
      </c>
      <c r="D1615" s="2" t="s">
        <v>17131</v>
      </c>
      <c r="E1615" s="2">
        <v>1614</v>
      </c>
      <c r="F1615" s="1">
        <v>8</v>
      </c>
      <c r="G1615" s="1" t="s">
        <v>3006</v>
      </c>
      <c r="H1615" s="1" t="s">
        <v>8455</v>
      </c>
      <c r="I1615" s="1">
        <v>4</v>
      </c>
      <c r="L1615" s="1">
        <v>4</v>
      </c>
      <c r="M1615" s="2" t="s">
        <v>1033</v>
      </c>
      <c r="N1615" s="2" t="s">
        <v>15488</v>
      </c>
      <c r="S1615" s="1" t="s">
        <v>49</v>
      </c>
      <c r="T1615" s="1" t="s">
        <v>241</v>
      </c>
      <c r="W1615" s="1" t="s">
        <v>72</v>
      </c>
      <c r="X1615" s="1" t="s">
        <v>9205</v>
      </c>
      <c r="Y1615" s="1" t="s">
        <v>51</v>
      </c>
      <c r="Z1615" s="1" t="s">
        <v>9254</v>
      </c>
      <c r="AC1615" s="1">
        <v>96</v>
      </c>
      <c r="AD1615" s="1" t="s">
        <v>950</v>
      </c>
      <c r="AE1615" s="1" t="s">
        <v>9523</v>
      </c>
      <c r="AJ1615" s="1" t="s">
        <v>17</v>
      </c>
      <c r="AK1615" s="1" t="s">
        <v>11643</v>
      </c>
      <c r="AL1615" s="1" t="s">
        <v>75</v>
      </c>
      <c r="AM1615" s="1" t="s">
        <v>11565</v>
      </c>
      <c r="AT1615" s="1" t="s">
        <v>351</v>
      </c>
      <c r="AU1615" s="1" t="s">
        <v>14998</v>
      </c>
      <c r="AV1615" s="1" t="s">
        <v>3279</v>
      </c>
      <c r="AW1615" s="1" t="s">
        <v>10328</v>
      </c>
      <c r="BG1615" s="1" t="s">
        <v>76</v>
      </c>
      <c r="BH1615" s="1" t="s">
        <v>8908</v>
      </c>
      <c r="BI1615" s="1" t="s">
        <v>3280</v>
      </c>
      <c r="BJ1615" s="1" t="s">
        <v>13271</v>
      </c>
      <c r="BK1615" s="1" t="s">
        <v>76</v>
      </c>
      <c r="BL1615" s="1" t="s">
        <v>8908</v>
      </c>
      <c r="BM1615" s="1" t="s">
        <v>3281</v>
      </c>
      <c r="BN1615" s="1" t="s">
        <v>12957</v>
      </c>
      <c r="BO1615" s="1" t="s">
        <v>351</v>
      </c>
      <c r="BP1615" s="1" t="s">
        <v>14998</v>
      </c>
      <c r="BQ1615" s="1" t="s">
        <v>903</v>
      </c>
      <c r="BR1615" s="1" t="s">
        <v>14185</v>
      </c>
      <c r="BS1615" s="1" t="s">
        <v>329</v>
      </c>
      <c r="BT1615" s="1" t="s">
        <v>11551</v>
      </c>
    </row>
    <row r="1616" spans="1:72" ht="13.5" customHeight="1">
      <c r="A1616" s="3" t="str">
        <f>HYPERLINK("http://kyu.snu.ac.kr/sdhj/index.jsp?type=hj/GK14802_00IH_0001_0027.jpg","1723_각북면_27")</f>
        <v>1723_각북면_27</v>
      </c>
      <c r="B1616" s="2">
        <v>1723</v>
      </c>
      <c r="C1616" s="2" t="s">
        <v>17084</v>
      </c>
      <c r="D1616" s="2" t="s">
        <v>17085</v>
      </c>
      <c r="E1616" s="2">
        <v>1615</v>
      </c>
      <c r="F1616" s="1">
        <v>8</v>
      </c>
      <c r="G1616" s="1" t="s">
        <v>3006</v>
      </c>
      <c r="H1616" s="1" t="s">
        <v>8455</v>
      </c>
      <c r="I1616" s="1">
        <v>4</v>
      </c>
      <c r="L1616" s="1">
        <v>5</v>
      </c>
      <c r="M1616" s="2" t="s">
        <v>16235</v>
      </c>
      <c r="N1616" s="2" t="s">
        <v>16236</v>
      </c>
      <c r="T1616" s="1" t="s">
        <v>17520</v>
      </c>
      <c r="U1616" s="1" t="s">
        <v>108</v>
      </c>
      <c r="V1616" s="1" t="s">
        <v>8814</v>
      </c>
      <c r="W1616" s="1" t="s">
        <v>756</v>
      </c>
      <c r="X1616" s="1" t="s">
        <v>9207</v>
      </c>
      <c r="Y1616" s="1" t="s">
        <v>345</v>
      </c>
      <c r="Z1616" s="1" t="s">
        <v>9290</v>
      </c>
      <c r="AC1616" s="1">
        <v>34</v>
      </c>
      <c r="AD1616" s="1" t="s">
        <v>115</v>
      </c>
      <c r="AE1616" s="1" t="s">
        <v>11474</v>
      </c>
      <c r="AJ1616" s="1" t="s">
        <v>17</v>
      </c>
      <c r="AK1616" s="1" t="s">
        <v>11643</v>
      </c>
      <c r="AL1616" s="1" t="s">
        <v>758</v>
      </c>
      <c r="AM1616" s="1" t="s">
        <v>11662</v>
      </c>
      <c r="AN1616" s="1" t="s">
        <v>258</v>
      </c>
      <c r="AO1616" s="1" t="s">
        <v>1975</v>
      </c>
      <c r="AP1616" s="1" t="s">
        <v>101</v>
      </c>
      <c r="AQ1616" s="1" t="s">
        <v>8800</v>
      </c>
      <c r="AR1616" s="1" t="s">
        <v>3282</v>
      </c>
      <c r="AS1616" s="1" t="s">
        <v>11803</v>
      </c>
      <c r="AT1616" s="1" t="s">
        <v>108</v>
      </c>
      <c r="AU1616" s="1" t="s">
        <v>8814</v>
      </c>
      <c r="AV1616" s="1" t="s">
        <v>3283</v>
      </c>
      <c r="AW1616" s="1" t="s">
        <v>10947</v>
      </c>
      <c r="BB1616" s="1" t="s">
        <v>110</v>
      </c>
      <c r="BC1616" s="1" t="s">
        <v>8789</v>
      </c>
      <c r="BD1616" s="1" t="s">
        <v>915</v>
      </c>
      <c r="BE1616" s="1" t="s">
        <v>10385</v>
      </c>
      <c r="BG1616" s="1" t="s">
        <v>76</v>
      </c>
      <c r="BH1616" s="1" t="s">
        <v>8908</v>
      </c>
      <c r="BI1616" s="1" t="s">
        <v>3284</v>
      </c>
      <c r="BJ1616" s="1" t="s">
        <v>12318</v>
      </c>
      <c r="BK1616" s="1" t="s">
        <v>76</v>
      </c>
      <c r="BL1616" s="1" t="s">
        <v>8908</v>
      </c>
      <c r="BM1616" s="1" t="s">
        <v>1228</v>
      </c>
      <c r="BN1616" s="1" t="s">
        <v>9586</v>
      </c>
      <c r="BO1616" s="1" t="s">
        <v>108</v>
      </c>
      <c r="BP1616" s="1" t="s">
        <v>8814</v>
      </c>
      <c r="BQ1616" s="1" t="s">
        <v>3285</v>
      </c>
      <c r="BR1616" s="1" t="s">
        <v>18023</v>
      </c>
      <c r="BS1616" s="1" t="s">
        <v>42</v>
      </c>
      <c r="BT1616" s="1" t="s">
        <v>15289</v>
      </c>
    </row>
    <row r="1617" spans="1:72" ht="13.5" customHeight="1">
      <c r="A1617" s="3" t="str">
        <f>HYPERLINK("http://kyu.snu.ac.kr/sdhj/index.jsp?type=hj/GK14802_00IH_0001_0027.jpg","1723_각북면_27")</f>
        <v>1723_각북면_27</v>
      </c>
      <c r="B1617" s="2">
        <v>1723</v>
      </c>
      <c r="C1617" s="2" t="s">
        <v>18024</v>
      </c>
      <c r="D1617" s="2" t="s">
        <v>18025</v>
      </c>
      <c r="E1617" s="2">
        <v>1616</v>
      </c>
      <c r="F1617" s="1">
        <v>8</v>
      </c>
      <c r="G1617" s="1" t="s">
        <v>3006</v>
      </c>
      <c r="H1617" s="1" t="s">
        <v>8455</v>
      </c>
      <c r="I1617" s="1">
        <v>4</v>
      </c>
      <c r="L1617" s="1">
        <v>5</v>
      </c>
      <c r="M1617" s="2" t="s">
        <v>16235</v>
      </c>
      <c r="N1617" s="2" t="s">
        <v>16236</v>
      </c>
      <c r="S1617" s="1" t="s">
        <v>49</v>
      </c>
      <c r="T1617" s="1" t="s">
        <v>241</v>
      </c>
      <c r="W1617" s="1" t="s">
        <v>990</v>
      </c>
      <c r="X1617" s="1" t="s">
        <v>9209</v>
      </c>
      <c r="Y1617" s="1" t="s">
        <v>51</v>
      </c>
      <c r="Z1617" s="1" t="s">
        <v>9254</v>
      </c>
      <c r="AC1617" s="1">
        <v>33</v>
      </c>
      <c r="AD1617" s="1" t="s">
        <v>83</v>
      </c>
      <c r="AE1617" s="1" t="s">
        <v>11479</v>
      </c>
      <c r="AJ1617" s="1" t="s">
        <v>17</v>
      </c>
      <c r="AK1617" s="1" t="s">
        <v>11643</v>
      </c>
      <c r="AL1617" s="1" t="s">
        <v>377</v>
      </c>
      <c r="AM1617" s="1" t="s">
        <v>11620</v>
      </c>
      <c r="AT1617" s="1" t="s">
        <v>108</v>
      </c>
      <c r="AU1617" s="1" t="s">
        <v>8814</v>
      </c>
      <c r="AV1617" s="1" t="s">
        <v>1123</v>
      </c>
      <c r="AW1617" s="1" t="s">
        <v>9995</v>
      </c>
      <c r="BG1617" s="1" t="s">
        <v>76</v>
      </c>
      <c r="BH1617" s="1" t="s">
        <v>8908</v>
      </c>
      <c r="BI1617" s="1" t="s">
        <v>3286</v>
      </c>
      <c r="BJ1617" s="1" t="s">
        <v>13270</v>
      </c>
      <c r="BK1617" s="1" t="s">
        <v>76</v>
      </c>
      <c r="BL1617" s="1" t="s">
        <v>8908</v>
      </c>
      <c r="BM1617" s="1" t="s">
        <v>3287</v>
      </c>
      <c r="BN1617" s="1" t="s">
        <v>13745</v>
      </c>
      <c r="BO1617" s="1" t="s">
        <v>76</v>
      </c>
      <c r="BP1617" s="1" t="s">
        <v>8908</v>
      </c>
      <c r="BQ1617" s="1" t="s">
        <v>3288</v>
      </c>
      <c r="BR1617" s="1" t="s">
        <v>14417</v>
      </c>
      <c r="BS1617" s="1" t="s">
        <v>3289</v>
      </c>
      <c r="BT1617" s="1" t="s">
        <v>14656</v>
      </c>
    </row>
    <row r="1618" spans="1:72" ht="13.5" customHeight="1">
      <c r="A1618" s="3" t="str">
        <f>HYPERLINK("http://kyu.snu.ac.kr/sdhj/index.jsp?type=hj/GK14802_00IH_0001_0027.jpg","1723_각북면_27")</f>
        <v>1723_각북면_27</v>
      </c>
      <c r="B1618" s="2">
        <v>1723</v>
      </c>
      <c r="C1618" s="2" t="s">
        <v>17444</v>
      </c>
      <c r="D1618" s="2" t="s">
        <v>17445</v>
      </c>
      <c r="E1618" s="2">
        <v>1617</v>
      </c>
      <c r="F1618" s="1">
        <v>8</v>
      </c>
      <c r="G1618" s="1" t="s">
        <v>3006</v>
      </c>
      <c r="H1618" s="1" t="s">
        <v>8455</v>
      </c>
      <c r="I1618" s="1">
        <v>4</v>
      </c>
      <c r="L1618" s="1">
        <v>5</v>
      </c>
      <c r="M1618" s="2" t="s">
        <v>16235</v>
      </c>
      <c r="N1618" s="2" t="s">
        <v>16236</v>
      </c>
      <c r="S1618" s="1" t="s">
        <v>60</v>
      </c>
      <c r="T1618" s="1" t="s">
        <v>8660</v>
      </c>
      <c r="Y1618" s="1" t="s">
        <v>3290</v>
      </c>
      <c r="Z1618" s="1" t="s">
        <v>10178</v>
      </c>
      <c r="AC1618" s="1">
        <v>4</v>
      </c>
      <c r="AD1618" s="1" t="s">
        <v>68</v>
      </c>
      <c r="AE1618" s="1" t="s">
        <v>11438</v>
      </c>
    </row>
    <row r="1619" spans="1:72" ht="13.5" customHeight="1">
      <c r="A1619" s="3" t="str">
        <f>HYPERLINK("http://kyu.snu.ac.kr/sdhj/index.jsp?type=hj/GK14802_00IH_0001_0027.jpg","1723_각북면_27")</f>
        <v>1723_각북면_27</v>
      </c>
      <c r="B1619" s="2">
        <v>1723</v>
      </c>
      <c r="C1619" s="2" t="s">
        <v>17125</v>
      </c>
      <c r="D1619" s="2" t="s">
        <v>17126</v>
      </c>
      <c r="E1619" s="2">
        <v>1618</v>
      </c>
      <c r="F1619" s="1">
        <v>8</v>
      </c>
      <c r="G1619" s="1" t="s">
        <v>3006</v>
      </c>
      <c r="H1619" s="1" t="s">
        <v>8455</v>
      </c>
      <c r="I1619" s="1">
        <v>4</v>
      </c>
      <c r="L1619" s="1">
        <v>5</v>
      </c>
      <c r="M1619" s="2" t="s">
        <v>16235</v>
      </c>
      <c r="N1619" s="2" t="s">
        <v>16236</v>
      </c>
      <c r="S1619" s="1" t="s">
        <v>206</v>
      </c>
      <c r="T1619" s="1" t="s">
        <v>17933</v>
      </c>
      <c r="Y1619" s="1" t="s">
        <v>3283</v>
      </c>
      <c r="Z1619" s="1" t="s">
        <v>10947</v>
      </c>
      <c r="AC1619" s="1">
        <v>64</v>
      </c>
      <c r="AD1619" s="1" t="s">
        <v>68</v>
      </c>
      <c r="AE1619" s="1" t="s">
        <v>11438</v>
      </c>
    </row>
    <row r="1620" spans="1:72" ht="13.5" customHeight="1">
      <c r="A1620" s="3" t="str">
        <f>HYPERLINK("http://kyu.snu.ac.kr/sdhj/index.jsp?type=hj/GK14802_00IH_0001_0027.jpg","1723_각북면_27")</f>
        <v>1723_각북면_27</v>
      </c>
      <c r="B1620" s="2">
        <v>1723</v>
      </c>
      <c r="C1620" s="2" t="s">
        <v>17125</v>
      </c>
      <c r="D1620" s="2" t="s">
        <v>17126</v>
      </c>
      <c r="E1620" s="2">
        <v>1619</v>
      </c>
      <c r="F1620" s="1">
        <v>8</v>
      </c>
      <c r="G1620" s="1" t="s">
        <v>3006</v>
      </c>
      <c r="H1620" s="1" t="s">
        <v>8455</v>
      </c>
      <c r="I1620" s="1">
        <v>4</v>
      </c>
      <c r="L1620" s="1">
        <v>5</v>
      </c>
      <c r="M1620" s="2" t="s">
        <v>16235</v>
      </c>
      <c r="N1620" s="2" t="s">
        <v>16236</v>
      </c>
      <c r="S1620" s="1" t="s">
        <v>3291</v>
      </c>
      <c r="T1620" s="1" t="s">
        <v>8740</v>
      </c>
      <c r="AF1620" s="1" t="s">
        <v>164</v>
      </c>
      <c r="AG1620" s="1" t="s">
        <v>9220</v>
      </c>
      <c r="AV1620" s="1" t="s">
        <v>1123</v>
      </c>
      <c r="AW1620" s="1" t="s">
        <v>9995</v>
      </c>
    </row>
    <row r="1621" spans="1:72" ht="13.5" customHeight="1">
      <c r="A1621" s="3" t="str">
        <f>HYPERLINK("http://kyu.snu.ac.kr/sdhj/index.jsp?type=hj/GK14802_00IH_0001_0028.jpg","1723_각북면_28")</f>
        <v>1723_각북면_28</v>
      </c>
      <c r="B1621" s="2">
        <v>1723</v>
      </c>
      <c r="C1621" s="2" t="s">
        <v>17125</v>
      </c>
      <c r="D1621" s="2" t="s">
        <v>17126</v>
      </c>
      <c r="E1621" s="2">
        <v>1620</v>
      </c>
      <c r="F1621" s="1">
        <v>8</v>
      </c>
      <c r="G1621" s="1" t="s">
        <v>3006</v>
      </c>
      <c r="H1621" s="1" t="s">
        <v>8455</v>
      </c>
      <c r="I1621" s="1">
        <v>5</v>
      </c>
      <c r="J1621" s="1" t="s">
        <v>3292</v>
      </c>
      <c r="K1621" s="1" t="s">
        <v>14838</v>
      </c>
      <c r="L1621" s="1">
        <v>1</v>
      </c>
      <c r="M1621" s="2" t="s">
        <v>3292</v>
      </c>
      <c r="N1621" s="2" t="s">
        <v>14838</v>
      </c>
      <c r="T1621" s="1" t="s">
        <v>18026</v>
      </c>
      <c r="U1621" s="1" t="s">
        <v>247</v>
      </c>
      <c r="V1621" s="1" t="s">
        <v>8896</v>
      </c>
      <c r="W1621" s="1" t="s">
        <v>82</v>
      </c>
      <c r="X1621" s="1" t="s">
        <v>17090</v>
      </c>
      <c r="Y1621" s="1" t="s">
        <v>3293</v>
      </c>
      <c r="Z1621" s="1" t="s">
        <v>10946</v>
      </c>
      <c r="AC1621" s="1">
        <v>49</v>
      </c>
      <c r="AD1621" s="1" t="s">
        <v>107</v>
      </c>
      <c r="AE1621" s="1" t="s">
        <v>11483</v>
      </c>
      <c r="AJ1621" s="1" t="s">
        <v>17</v>
      </c>
      <c r="AK1621" s="1" t="s">
        <v>11643</v>
      </c>
      <c r="AL1621" s="1" t="s">
        <v>42</v>
      </c>
      <c r="AM1621" s="1" t="s">
        <v>15289</v>
      </c>
      <c r="AT1621" s="1" t="s">
        <v>76</v>
      </c>
      <c r="AU1621" s="1" t="s">
        <v>8908</v>
      </c>
      <c r="AV1621" s="1" t="s">
        <v>322</v>
      </c>
      <c r="AW1621" s="1" t="s">
        <v>10048</v>
      </c>
      <c r="BG1621" s="1" t="s">
        <v>76</v>
      </c>
      <c r="BH1621" s="1" t="s">
        <v>8908</v>
      </c>
      <c r="BI1621" s="1" t="s">
        <v>2825</v>
      </c>
      <c r="BJ1621" s="1" t="s">
        <v>10749</v>
      </c>
      <c r="BK1621" s="1" t="s">
        <v>76</v>
      </c>
      <c r="BL1621" s="1" t="s">
        <v>8908</v>
      </c>
      <c r="BM1621" s="1" t="s">
        <v>3011</v>
      </c>
      <c r="BN1621" s="1" t="s">
        <v>13744</v>
      </c>
      <c r="BO1621" s="1" t="s">
        <v>395</v>
      </c>
      <c r="BP1621" s="1" t="s">
        <v>8870</v>
      </c>
      <c r="BQ1621" s="1" t="s">
        <v>3294</v>
      </c>
      <c r="BR1621" s="1" t="s">
        <v>14416</v>
      </c>
      <c r="BS1621" s="1" t="s">
        <v>205</v>
      </c>
      <c r="BT1621" s="1" t="s">
        <v>11656</v>
      </c>
    </row>
    <row r="1622" spans="1:72" ht="13.5" customHeight="1">
      <c r="A1622" s="3" t="str">
        <f>HYPERLINK("http://kyu.snu.ac.kr/sdhj/index.jsp?type=hj/GK14802_00IH_0001_0028.jpg","1723_각북면_28")</f>
        <v>1723_각북면_28</v>
      </c>
      <c r="B1622" s="2">
        <v>1723</v>
      </c>
      <c r="C1622" s="2" t="s">
        <v>17313</v>
      </c>
      <c r="D1622" s="2" t="s">
        <v>17314</v>
      </c>
      <c r="E1622" s="2">
        <v>1621</v>
      </c>
      <c r="F1622" s="1">
        <v>8</v>
      </c>
      <c r="G1622" s="1" t="s">
        <v>3006</v>
      </c>
      <c r="H1622" s="1" t="s">
        <v>8455</v>
      </c>
      <c r="I1622" s="1">
        <v>5</v>
      </c>
      <c r="L1622" s="1">
        <v>1</v>
      </c>
      <c r="M1622" s="2" t="s">
        <v>3292</v>
      </c>
      <c r="N1622" s="2" t="s">
        <v>14838</v>
      </c>
      <c r="S1622" s="1" t="s">
        <v>49</v>
      </c>
      <c r="T1622" s="1" t="s">
        <v>241</v>
      </c>
      <c r="U1622" s="1" t="s">
        <v>176</v>
      </c>
      <c r="V1622" s="1" t="s">
        <v>8762</v>
      </c>
      <c r="Y1622" s="1" t="s">
        <v>2196</v>
      </c>
      <c r="Z1622" s="1" t="s">
        <v>10945</v>
      </c>
      <c r="AC1622" s="1">
        <v>30</v>
      </c>
      <c r="AD1622" s="1" t="s">
        <v>198</v>
      </c>
      <c r="AE1622" s="1" t="s">
        <v>11454</v>
      </c>
      <c r="AJ1622" s="1" t="s">
        <v>17</v>
      </c>
      <c r="AK1622" s="1" t="s">
        <v>11643</v>
      </c>
      <c r="AL1622" s="1" t="s">
        <v>42</v>
      </c>
      <c r="AM1622" s="1" t="s">
        <v>15289</v>
      </c>
      <c r="AN1622" s="1" t="s">
        <v>258</v>
      </c>
      <c r="AO1622" s="1" t="s">
        <v>1975</v>
      </c>
      <c r="AR1622" s="1" t="s">
        <v>3295</v>
      </c>
      <c r="AS1622" s="1" t="s">
        <v>11837</v>
      </c>
      <c r="AT1622" s="1" t="s">
        <v>351</v>
      </c>
      <c r="AU1622" s="1" t="s">
        <v>14998</v>
      </c>
      <c r="AV1622" s="1" t="s">
        <v>3296</v>
      </c>
      <c r="AW1622" s="1" t="s">
        <v>15358</v>
      </c>
      <c r="BB1622" s="1" t="s">
        <v>110</v>
      </c>
      <c r="BC1622" s="1" t="s">
        <v>8789</v>
      </c>
      <c r="BD1622" s="1" t="s">
        <v>14758</v>
      </c>
      <c r="BE1622" s="1" t="s">
        <v>14866</v>
      </c>
      <c r="BG1622" s="1" t="s">
        <v>76</v>
      </c>
      <c r="BH1622" s="1" t="s">
        <v>8908</v>
      </c>
      <c r="BI1622" s="1" t="s">
        <v>3297</v>
      </c>
      <c r="BJ1622" s="1" t="s">
        <v>12239</v>
      </c>
      <c r="BK1622" s="1" t="s">
        <v>351</v>
      </c>
      <c r="BL1622" s="1" t="s">
        <v>14998</v>
      </c>
      <c r="BM1622" s="1" t="s">
        <v>3298</v>
      </c>
      <c r="BN1622" s="1" t="s">
        <v>9481</v>
      </c>
      <c r="BO1622" s="1" t="s">
        <v>76</v>
      </c>
      <c r="BP1622" s="1" t="s">
        <v>8908</v>
      </c>
      <c r="BQ1622" s="1" t="s">
        <v>649</v>
      </c>
      <c r="BR1622" s="1" t="s">
        <v>10731</v>
      </c>
      <c r="BS1622" s="1" t="s">
        <v>319</v>
      </c>
      <c r="BT1622" s="1" t="s">
        <v>11623</v>
      </c>
    </row>
    <row r="1623" spans="1:72" ht="13.5" customHeight="1">
      <c r="A1623" s="3" t="str">
        <f>HYPERLINK("http://kyu.snu.ac.kr/sdhj/index.jsp?type=hj/GK14802_00IH_0001_0028.jpg","1723_각북면_28")</f>
        <v>1723_각북면_28</v>
      </c>
      <c r="B1623" s="2">
        <v>1723</v>
      </c>
      <c r="C1623" s="2" t="s">
        <v>18027</v>
      </c>
      <c r="D1623" s="2" t="s">
        <v>18028</v>
      </c>
      <c r="E1623" s="2">
        <v>1622</v>
      </c>
      <c r="F1623" s="1">
        <v>8</v>
      </c>
      <c r="G1623" s="1" t="s">
        <v>3006</v>
      </c>
      <c r="H1623" s="1" t="s">
        <v>8455</v>
      </c>
      <c r="I1623" s="1">
        <v>5</v>
      </c>
      <c r="L1623" s="1">
        <v>1</v>
      </c>
      <c r="M1623" s="2" t="s">
        <v>3292</v>
      </c>
      <c r="N1623" s="2" t="s">
        <v>14838</v>
      </c>
      <c r="S1623" s="1" t="s">
        <v>67</v>
      </c>
      <c r="T1623" s="1" t="s">
        <v>2699</v>
      </c>
      <c r="Y1623" s="1" t="s">
        <v>51</v>
      </c>
      <c r="Z1623" s="1" t="s">
        <v>9254</v>
      </c>
      <c r="AC1623" s="1">
        <v>5</v>
      </c>
      <c r="AD1623" s="1" t="s">
        <v>358</v>
      </c>
      <c r="AE1623" s="1" t="s">
        <v>10404</v>
      </c>
    </row>
    <row r="1624" spans="1:72" ht="13.5" customHeight="1">
      <c r="A1624" s="3" t="str">
        <f>HYPERLINK("http://kyu.snu.ac.kr/sdhj/index.jsp?type=hj/GK14802_00IH_0001_0028.jpg","1723_각북면_28")</f>
        <v>1723_각북면_28</v>
      </c>
      <c r="B1624" s="2">
        <v>1723</v>
      </c>
      <c r="C1624" s="2" t="s">
        <v>17128</v>
      </c>
      <c r="D1624" s="2" t="s">
        <v>17129</v>
      </c>
      <c r="E1624" s="2">
        <v>1623</v>
      </c>
      <c r="F1624" s="1">
        <v>8</v>
      </c>
      <c r="G1624" s="1" t="s">
        <v>3006</v>
      </c>
      <c r="H1624" s="1" t="s">
        <v>8455</v>
      </c>
      <c r="I1624" s="1">
        <v>5</v>
      </c>
      <c r="L1624" s="1">
        <v>2</v>
      </c>
      <c r="M1624" s="2" t="s">
        <v>16237</v>
      </c>
      <c r="N1624" s="2" t="s">
        <v>16238</v>
      </c>
      <c r="T1624" s="1" t="s">
        <v>17163</v>
      </c>
      <c r="U1624" s="1" t="s">
        <v>3299</v>
      </c>
      <c r="V1624" s="1" t="s">
        <v>9079</v>
      </c>
      <c r="W1624" s="1" t="s">
        <v>197</v>
      </c>
      <c r="X1624" s="1" t="s">
        <v>17517</v>
      </c>
      <c r="Y1624" s="1" t="s">
        <v>3300</v>
      </c>
      <c r="Z1624" s="1" t="s">
        <v>10944</v>
      </c>
      <c r="AC1624" s="1">
        <v>52</v>
      </c>
      <c r="AD1624" s="1" t="s">
        <v>795</v>
      </c>
      <c r="AE1624" s="1" t="s">
        <v>11445</v>
      </c>
      <c r="AJ1624" s="1" t="s">
        <v>17</v>
      </c>
      <c r="AK1624" s="1" t="s">
        <v>11643</v>
      </c>
      <c r="AL1624" s="1" t="s">
        <v>196</v>
      </c>
      <c r="AM1624" s="1" t="s">
        <v>11624</v>
      </c>
      <c r="AT1624" s="1" t="s">
        <v>351</v>
      </c>
      <c r="AU1624" s="1" t="s">
        <v>14998</v>
      </c>
      <c r="AV1624" s="1" t="s">
        <v>3301</v>
      </c>
      <c r="AW1624" s="1" t="s">
        <v>9758</v>
      </c>
      <c r="BG1624" s="1" t="s">
        <v>351</v>
      </c>
      <c r="BH1624" s="1" t="s">
        <v>14998</v>
      </c>
      <c r="BI1624" s="1" t="s">
        <v>3302</v>
      </c>
      <c r="BJ1624" s="1" t="s">
        <v>13269</v>
      </c>
      <c r="BK1624" s="1" t="s">
        <v>202</v>
      </c>
      <c r="BL1624" s="1" t="s">
        <v>8811</v>
      </c>
      <c r="BM1624" s="1" t="s">
        <v>956</v>
      </c>
      <c r="BN1624" s="1" t="s">
        <v>12945</v>
      </c>
      <c r="BO1624" s="1" t="s">
        <v>76</v>
      </c>
      <c r="BP1624" s="1" t="s">
        <v>8908</v>
      </c>
      <c r="BQ1624" s="1" t="s">
        <v>3303</v>
      </c>
      <c r="BR1624" s="1" t="s">
        <v>15807</v>
      </c>
      <c r="BS1624" s="1" t="s">
        <v>209</v>
      </c>
      <c r="BT1624" s="1" t="s">
        <v>11648</v>
      </c>
    </row>
    <row r="1625" spans="1:72" ht="13.5" customHeight="1">
      <c r="A1625" s="3" t="str">
        <f>HYPERLINK("http://kyu.snu.ac.kr/sdhj/index.jsp?type=hj/GK14802_00IH_0001_0028.jpg","1723_각북면_28")</f>
        <v>1723_각북면_28</v>
      </c>
      <c r="B1625" s="2">
        <v>1723</v>
      </c>
      <c r="C1625" s="2" t="s">
        <v>17429</v>
      </c>
      <c r="D1625" s="2" t="s">
        <v>17430</v>
      </c>
      <c r="E1625" s="2">
        <v>1624</v>
      </c>
      <c r="F1625" s="1">
        <v>8</v>
      </c>
      <c r="G1625" s="1" t="s">
        <v>3006</v>
      </c>
      <c r="H1625" s="1" t="s">
        <v>8455</v>
      </c>
      <c r="I1625" s="1">
        <v>5</v>
      </c>
      <c r="L1625" s="1">
        <v>2</v>
      </c>
      <c r="M1625" s="2" t="s">
        <v>16237</v>
      </c>
      <c r="N1625" s="2" t="s">
        <v>16238</v>
      </c>
      <c r="S1625" s="1" t="s">
        <v>49</v>
      </c>
      <c r="T1625" s="1" t="s">
        <v>241</v>
      </c>
      <c r="U1625" s="1" t="s">
        <v>176</v>
      </c>
      <c r="V1625" s="1" t="s">
        <v>8762</v>
      </c>
      <c r="Y1625" s="1" t="s">
        <v>3304</v>
      </c>
      <c r="Z1625" s="1" t="s">
        <v>10943</v>
      </c>
      <c r="AC1625" s="1">
        <v>49</v>
      </c>
      <c r="AD1625" s="1" t="s">
        <v>62</v>
      </c>
      <c r="AE1625" s="1" t="s">
        <v>11464</v>
      </c>
      <c r="AN1625" s="1" t="s">
        <v>224</v>
      </c>
      <c r="AO1625" s="1" t="s">
        <v>11564</v>
      </c>
      <c r="AP1625" s="1" t="s">
        <v>101</v>
      </c>
      <c r="AQ1625" s="1" t="s">
        <v>8800</v>
      </c>
      <c r="AR1625" s="1" t="s">
        <v>3305</v>
      </c>
      <c r="AS1625" s="1" t="s">
        <v>11836</v>
      </c>
      <c r="AT1625" s="1" t="s">
        <v>108</v>
      </c>
      <c r="AU1625" s="1" t="s">
        <v>8814</v>
      </c>
      <c r="AV1625" s="1" t="s">
        <v>3306</v>
      </c>
      <c r="AW1625" s="1" t="s">
        <v>12510</v>
      </c>
      <c r="BB1625" s="1" t="s">
        <v>110</v>
      </c>
      <c r="BC1625" s="1" t="s">
        <v>8789</v>
      </c>
      <c r="BD1625" s="1" t="s">
        <v>3166</v>
      </c>
      <c r="BE1625" s="1" t="s">
        <v>9667</v>
      </c>
      <c r="BG1625" s="1" t="s">
        <v>108</v>
      </c>
      <c r="BH1625" s="1" t="s">
        <v>8814</v>
      </c>
      <c r="BI1625" s="1" t="s">
        <v>2440</v>
      </c>
      <c r="BJ1625" s="1" t="s">
        <v>9663</v>
      </c>
      <c r="BK1625" s="1" t="s">
        <v>108</v>
      </c>
      <c r="BL1625" s="1" t="s">
        <v>8814</v>
      </c>
      <c r="BM1625" s="1" t="s">
        <v>1368</v>
      </c>
      <c r="BN1625" s="1" t="s">
        <v>9356</v>
      </c>
      <c r="BO1625" s="1" t="s">
        <v>108</v>
      </c>
      <c r="BP1625" s="1" t="s">
        <v>8814</v>
      </c>
      <c r="BQ1625" s="1" t="s">
        <v>1907</v>
      </c>
      <c r="BR1625" s="1" t="s">
        <v>10745</v>
      </c>
    </row>
    <row r="1626" spans="1:72" ht="13.5" customHeight="1">
      <c r="A1626" s="3" t="str">
        <f>HYPERLINK("http://kyu.snu.ac.kr/sdhj/index.jsp?type=hj/GK14802_00IH_0001_0028.jpg","1723_각북면_28")</f>
        <v>1723_각북면_28</v>
      </c>
      <c r="B1626" s="2">
        <v>1723</v>
      </c>
      <c r="C1626" s="2" t="s">
        <v>17470</v>
      </c>
      <c r="D1626" s="2" t="s">
        <v>17471</v>
      </c>
      <c r="E1626" s="2">
        <v>1625</v>
      </c>
      <c r="F1626" s="1">
        <v>8</v>
      </c>
      <c r="G1626" s="1" t="s">
        <v>3006</v>
      </c>
      <c r="H1626" s="1" t="s">
        <v>8455</v>
      </c>
      <c r="I1626" s="1">
        <v>5</v>
      </c>
      <c r="L1626" s="1">
        <v>2</v>
      </c>
      <c r="M1626" s="2" t="s">
        <v>16237</v>
      </c>
      <c r="N1626" s="2" t="s">
        <v>16238</v>
      </c>
      <c r="S1626" s="1" t="s">
        <v>216</v>
      </c>
      <c r="T1626" s="1" t="s">
        <v>8655</v>
      </c>
      <c r="Y1626" s="1" t="s">
        <v>348</v>
      </c>
      <c r="Z1626" s="1" t="s">
        <v>9600</v>
      </c>
      <c r="AC1626" s="1">
        <v>16</v>
      </c>
      <c r="AD1626" s="1" t="s">
        <v>318</v>
      </c>
      <c r="AE1626" s="1" t="s">
        <v>11436</v>
      </c>
    </row>
    <row r="1627" spans="1:72" ht="13.5" customHeight="1">
      <c r="A1627" s="3" t="str">
        <f>HYPERLINK("http://kyu.snu.ac.kr/sdhj/index.jsp?type=hj/GK14802_00IH_0001_0028.jpg","1723_각북면_28")</f>
        <v>1723_각북면_28</v>
      </c>
      <c r="B1627" s="2">
        <v>1723</v>
      </c>
      <c r="C1627" s="2" t="s">
        <v>17659</v>
      </c>
      <c r="D1627" s="2" t="s">
        <v>17660</v>
      </c>
      <c r="E1627" s="2">
        <v>1626</v>
      </c>
      <c r="F1627" s="1">
        <v>8</v>
      </c>
      <c r="G1627" s="1" t="s">
        <v>3006</v>
      </c>
      <c r="H1627" s="1" t="s">
        <v>8455</v>
      </c>
      <c r="I1627" s="1">
        <v>5</v>
      </c>
      <c r="L1627" s="1">
        <v>2</v>
      </c>
      <c r="M1627" s="2" t="s">
        <v>16237</v>
      </c>
      <c r="N1627" s="2" t="s">
        <v>16238</v>
      </c>
      <c r="S1627" s="1" t="s">
        <v>136</v>
      </c>
      <c r="T1627" s="1" t="s">
        <v>4203</v>
      </c>
      <c r="Y1627" s="1" t="s">
        <v>3307</v>
      </c>
      <c r="Z1627" s="1" t="s">
        <v>10942</v>
      </c>
      <c r="AC1627" s="1">
        <v>8</v>
      </c>
      <c r="AD1627" s="1" t="s">
        <v>593</v>
      </c>
      <c r="AE1627" s="1" t="s">
        <v>11448</v>
      </c>
    </row>
    <row r="1628" spans="1:72" ht="13.5" customHeight="1">
      <c r="A1628" s="3" t="str">
        <f>HYPERLINK("http://kyu.snu.ac.kr/sdhj/index.jsp?type=hj/GK14802_00IH_0001_0028.jpg","1723_각북면_28")</f>
        <v>1723_각북면_28</v>
      </c>
      <c r="B1628" s="2">
        <v>1723</v>
      </c>
      <c r="C1628" s="2" t="s">
        <v>17172</v>
      </c>
      <c r="D1628" s="2" t="s">
        <v>17173</v>
      </c>
      <c r="E1628" s="2">
        <v>1627</v>
      </c>
      <c r="F1628" s="1">
        <v>8</v>
      </c>
      <c r="G1628" s="1" t="s">
        <v>3006</v>
      </c>
      <c r="H1628" s="1" t="s">
        <v>8455</v>
      </c>
      <c r="I1628" s="1">
        <v>5</v>
      </c>
      <c r="L1628" s="1">
        <v>2</v>
      </c>
      <c r="M1628" s="2" t="s">
        <v>16237</v>
      </c>
      <c r="N1628" s="2" t="s">
        <v>16238</v>
      </c>
      <c r="S1628" s="1" t="s">
        <v>136</v>
      </c>
      <c r="T1628" s="1" t="s">
        <v>4203</v>
      </c>
      <c r="Y1628" s="1" t="s">
        <v>3308</v>
      </c>
      <c r="Z1628" s="1" t="s">
        <v>10941</v>
      </c>
      <c r="AC1628" s="1">
        <v>4</v>
      </c>
      <c r="AD1628" s="1" t="s">
        <v>68</v>
      </c>
      <c r="AE1628" s="1" t="s">
        <v>11438</v>
      </c>
    </row>
    <row r="1629" spans="1:72" ht="13.5" customHeight="1">
      <c r="A1629" s="3" t="str">
        <f>HYPERLINK("http://kyu.snu.ac.kr/sdhj/index.jsp?type=hj/GK14802_00IH_0001_0028.jpg","1723_각북면_28")</f>
        <v>1723_각북면_28</v>
      </c>
      <c r="B1629" s="2">
        <v>1723</v>
      </c>
      <c r="C1629" s="2" t="s">
        <v>17172</v>
      </c>
      <c r="D1629" s="2" t="s">
        <v>17173</v>
      </c>
      <c r="E1629" s="2">
        <v>1628</v>
      </c>
      <c r="F1629" s="1">
        <v>8</v>
      </c>
      <c r="G1629" s="1" t="s">
        <v>3006</v>
      </c>
      <c r="H1629" s="1" t="s">
        <v>8455</v>
      </c>
      <c r="I1629" s="1">
        <v>5</v>
      </c>
      <c r="L1629" s="1">
        <v>2</v>
      </c>
      <c r="M1629" s="2" t="s">
        <v>16237</v>
      </c>
      <c r="N1629" s="2" t="s">
        <v>16238</v>
      </c>
      <c r="S1629" s="1" t="s">
        <v>67</v>
      </c>
      <c r="T1629" s="1" t="s">
        <v>2699</v>
      </c>
      <c r="Y1629" s="1" t="s">
        <v>841</v>
      </c>
      <c r="Z1629" s="1" t="s">
        <v>9372</v>
      </c>
      <c r="AC1629" s="1">
        <v>1</v>
      </c>
      <c r="AD1629" s="1" t="s">
        <v>88</v>
      </c>
      <c r="AE1629" s="1" t="s">
        <v>11437</v>
      </c>
      <c r="AG1629" s="1" t="s">
        <v>17791</v>
      </c>
    </row>
    <row r="1630" spans="1:72" ht="13.5" customHeight="1">
      <c r="A1630" s="3" t="str">
        <f>HYPERLINK("http://kyu.snu.ac.kr/sdhj/index.jsp?type=hj/GK14802_00IH_0001_0028.jpg","1723_각북면_28")</f>
        <v>1723_각북면_28</v>
      </c>
      <c r="B1630" s="2">
        <v>1723</v>
      </c>
      <c r="C1630" s="2" t="s">
        <v>17189</v>
      </c>
      <c r="D1630" s="2" t="s">
        <v>17190</v>
      </c>
      <c r="E1630" s="2">
        <v>1629</v>
      </c>
      <c r="F1630" s="1">
        <v>8</v>
      </c>
      <c r="G1630" s="1" t="s">
        <v>3006</v>
      </c>
      <c r="H1630" s="1" t="s">
        <v>8455</v>
      </c>
      <c r="I1630" s="1">
        <v>5</v>
      </c>
      <c r="L1630" s="1">
        <v>2</v>
      </c>
      <c r="M1630" s="2" t="s">
        <v>16237</v>
      </c>
      <c r="N1630" s="2" t="s">
        <v>16238</v>
      </c>
      <c r="S1630" s="1" t="s">
        <v>2692</v>
      </c>
      <c r="T1630" s="1" t="s">
        <v>8670</v>
      </c>
      <c r="Y1630" s="1" t="s">
        <v>3309</v>
      </c>
      <c r="Z1630" s="1" t="s">
        <v>10940</v>
      </c>
      <c r="AC1630" s="1">
        <v>17</v>
      </c>
      <c r="AD1630" s="1" t="s">
        <v>448</v>
      </c>
      <c r="AE1630" s="1" t="s">
        <v>11466</v>
      </c>
      <c r="AF1630" s="1" t="s">
        <v>15164</v>
      </c>
      <c r="AG1630" s="1" t="s">
        <v>15254</v>
      </c>
    </row>
    <row r="1631" spans="1:72" ht="13.5" customHeight="1">
      <c r="A1631" s="3" t="str">
        <f>HYPERLINK("http://kyu.snu.ac.kr/sdhj/index.jsp?type=hj/GK14802_00IH_0001_0028.jpg","1723_각북면_28")</f>
        <v>1723_각북면_28</v>
      </c>
      <c r="B1631" s="2">
        <v>1723</v>
      </c>
      <c r="C1631" s="2" t="s">
        <v>17693</v>
      </c>
      <c r="D1631" s="2" t="s">
        <v>17694</v>
      </c>
      <c r="E1631" s="2">
        <v>1630</v>
      </c>
      <c r="F1631" s="1">
        <v>8</v>
      </c>
      <c r="G1631" s="1" t="s">
        <v>3006</v>
      </c>
      <c r="H1631" s="1" t="s">
        <v>8455</v>
      </c>
      <c r="I1631" s="1">
        <v>5</v>
      </c>
      <c r="L1631" s="1">
        <v>3</v>
      </c>
      <c r="M1631" s="2" t="s">
        <v>16239</v>
      </c>
      <c r="N1631" s="2" t="s">
        <v>11793</v>
      </c>
      <c r="T1631" s="1" t="s">
        <v>17856</v>
      </c>
      <c r="U1631" s="1" t="s">
        <v>360</v>
      </c>
      <c r="V1631" s="1" t="s">
        <v>8763</v>
      </c>
      <c r="W1631" s="1" t="s">
        <v>413</v>
      </c>
      <c r="X1631" s="1" t="s">
        <v>9224</v>
      </c>
      <c r="Y1631" s="1" t="s">
        <v>3310</v>
      </c>
      <c r="Z1631" s="1" t="s">
        <v>10939</v>
      </c>
      <c r="AC1631" s="1">
        <v>85</v>
      </c>
      <c r="AD1631" s="1" t="s">
        <v>256</v>
      </c>
      <c r="AE1631" s="1" t="s">
        <v>11459</v>
      </c>
      <c r="AJ1631" s="1" t="s">
        <v>17</v>
      </c>
      <c r="AK1631" s="1" t="s">
        <v>11643</v>
      </c>
      <c r="AL1631" s="1" t="s">
        <v>196</v>
      </c>
      <c r="AM1631" s="1" t="s">
        <v>11624</v>
      </c>
      <c r="AT1631" s="1" t="s">
        <v>76</v>
      </c>
      <c r="AU1631" s="1" t="s">
        <v>8908</v>
      </c>
      <c r="AV1631" s="1" t="s">
        <v>1230</v>
      </c>
      <c r="AW1631" s="1" t="s">
        <v>10658</v>
      </c>
      <c r="BG1631" s="1" t="s">
        <v>76</v>
      </c>
      <c r="BH1631" s="1" t="s">
        <v>8908</v>
      </c>
      <c r="BI1631" s="1" t="s">
        <v>782</v>
      </c>
      <c r="BJ1631" s="1" t="s">
        <v>8722</v>
      </c>
      <c r="BK1631" s="1" t="s">
        <v>76</v>
      </c>
      <c r="BL1631" s="1" t="s">
        <v>8908</v>
      </c>
      <c r="BM1631" s="1" t="s">
        <v>3311</v>
      </c>
      <c r="BN1631" s="1" t="s">
        <v>13743</v>
      </c>
      <c r="BO1631" s="1" t="s">
        <v>2572</v>
      </c>
      <c r="BP1631" s="1" t="s">
        <v>8818</v>
      </c>
      <c r="BQ1631" s="1" t="s">
        <v>3312</v>
      </c>
      <c r="BR1631" s="1" t="s">
        <v>14415</v>
      </c>
      <c r="BS1631" s="1" t="s">
        <v>93</v>
      </c>
      <c r="BT1631" s="1" t="s">
        <v>11615</v>
      </c>
    </row>
    <row r="1632" spans="1:72" ht="13.5" customHeight="1">
      <c r="A1632" s="3" t="str">
        <f>HYPERLINK("http://kyu.snu.ac.kr/sdhj/index.jsp?type=hj/GK14802_00IH_0001_0028.jpg","1723_각북면_28")</f>
        <v>1723_각북면_28</v>
      </c>
      <c r="B1632" s="2">
        <v>1723</v>
      </c>
      <c r="C1632" s="2" t="s">
        <v>17069</v>
      </c>
      <c r="D1632" s="2" t="s">
        <v>17070</v>
      </c>
      <c r="E1632" s="2">
        <v>1631</v>
      </c>
      <c r="F1632" s="1">
        <v>8</v>
      </c>
      <c r="G1632" s="1" t="s">
        <v>3006</v>
      </c>
      <c r="H1632" s="1" t="s">
        <v>8455</v>
      </c>
      <c r="I1632" s="1">
        <v>5</v>
      </c>
      <c r="L1632" s="1">
        <v>3</v>
      </c>
      <c r="M1632" s="2" t="s">
        <v>16239</v>
      </c>
      <c r="N1632" s="2" t="s">
        <v>11793</v>
      </c>
      <c r="S1632" s="1" t="s">
        <v>49</v>
      </c>
      <c r="T1632" s="1" t="s">
        <v>241</v>
      </c>
      <c r="W1632" s="1" t="s">
        <v>413</v>
      </c>
      <c r="X1632" s="1" t="s">
        <v>9224</v>
      </c>
      <c r="Y1632" s="1" t="s">
        <v>51</v>
      </c>
      <c r="Z1632" s="1" t="s">
        <v>9254</v>
      </c>
      <c r="AF1632" s="1" t="s">
        <v>164</v>
      </c>
      <c r="AG1632" s="1" t="s">
        <v>9220</v>
      </c>
    </row>
    <row r="1633" spans="1:72" ht="13.5" customHeight="1">
      <c r="A1633" s="3" t="str">
        <f>HYPERLINK("http://kyu.snu.ac.kr/sdhj/index.jsp?type=hj/GK14802_00IH_0001_0028.jpg","1723_각북면_28")</f>
        <v>1723_각북면_28</v>
      </c>
      <c r="B1633" s="2">
        <v>1723</v>
      </c>
      <c r="C1633" s="2" t="s">
        <v>17069</v>
      </c>
      <c r="D1633" s="2" t="s">
        <v>17070</v>
      </c>
      <c r="E1633" s="2">
        <v>1632</v>
      </c>
      <c r="F1633" s="1">
        <v>8</v>
      </c>
      <c r="G1633" s="1" t="s">
        <v>3006</v>
      </c>
      <c r="H1633" s="1" t="s">
        <v>8455</v>
      </c>
      <c r="I1633" s="1">
        <v>5</v>
      </c>
      <c r="L1633" s="1">
        <v>3</v>
      </c>
      <c r="M1633" s="2" t="s">
        <v>16239</v>
      </c>
      <c r="N1633" s="2" t="s">
        <v>11793</v>
      </c>
      <c r="S1633" s="1" t="s">
        <v>60</v>
      </c>
      <c r="T1633" s="1" t="s">
        <v>8660</v>
      </c>
      <c r="U1633" s="1" t="s">
        <v>360</v>
      </c>
      <c r="V1633" s="1" t="s">
        <v>8763</v>
      </c>
      <c r="Y1633" s="1" t="s">
        <v>3313</v>
      </c>
      <c r="Z1633" s="1" t="s">
        <v>10701</v>
      </c>
      <c r="AC1633" s="1">
        <v>46</v>
      </c>
      <c r="AD1633" s="1" t="s">
        <v>129</v>
      </c>
      <c r="AE1633" s="1" t="s">
        <v>11468</v>
      </c>
    </row>
    <row r="1634" spans="1:72" ht="13.5" customHeight="1">
      <c r="A1634" s="3" t="str">
        <f>HYPERLINK("http://kyu.snu.ac.kr/sdhj/index.jsp?type=hj/GK14802_00IH_0001_0028.jpg","1723_각북면_28")</f>
        <v>1723_각북면_28</v>
      </c>
      <c r="B1634" s="2">
        <v>1723</v>
      </c>
      <c r="C1634" s="2" t="s">
        <v>17069</v>
      </c>
      <c r="D1634" s="2" t="s">
        <v>17070</v>
      </c>
      <c r="E1634" s="2">
        <v>1633</v>
      </c>
      <c r="F1634" s="1">
        <v>8</v>
      </c>
      <c r="G1634" s="1" t="s">
        <v>3006</v>
      </c>
      <c r="H1634" s="1" t="s">
        <v>8455</v>
      </c>
      <c r="I1634" s="1">
        <v>5</v>
      </c>
      <c r="L1634" s="1">
        <v>3</v>
      </c>
      <c r="M1634" s="2" t="s">
        <v>16239</v>
      </c>
      <c r="N1634" s="2" t="s">
        <v>11793</v>
      </c>
      <c r="S1634" s="1" t="s">
        <v>616</v>
      </c>
      <c r="T1634" s="1" t="s">
        <v>1975</v>
      </c>
      <c r="W1634" s="1" t="s">
        <v>990</v>
      </c>
      <c r="X1634" s="1" t="s">
        <v>9209</v>
      </c>
      <c r="Y1634" s="1" t="s">
        <v>51</v>
      </c>
      <c r="Z1634" s="1" t="s">
        <v>9254</v>
      </c>
      <c r="AC1634" s="1">
        <v>45</v>
      </c>
      <c r="AD1634" s="1" t="s">
        <v>536</v>
      </c>
      <c r="AE1634" s="1" t="s">
        <v>11475</v>
      </c>
      <c r="AJ1634" s="1" t="s">
        <v>17</v>
      </c>
      <c r="AK1634" s="1" t="s">
        <v>11643</v>
      </c>
      <c r="AL1634" s="1" t="s">
        <v>377</v>
      </c>
      <c r="AM1634" s="1" t="s">
        <v>11620</v>
      </c>
    </row>
    <row r="1635" spans="1:72" ht="13.5" customHeight="1">
      <c r="A1635" s="3" t="str">
        <f>HYPERLINK("http://kyu.snu.ac.kr/sdhj/index.jsp?type=hj/GK14802_00IH_0001_0028.jpg","1723_각북면_28")</f>
        <v>1723_각북면_28</v>
      </c>
      <c r="B1635" s="2">
        <v>1723</v>
      </c>
      <c r="C1635" s="2" t="s">
        <v>17069</v>
      </c>
      <c r="D1635" s="2" t="s">
        <v>17070</v>
      </c>
      <c r="E1635" s="2">
        <v>1634</v>
      </c>
      <c r="F1635" s="1">
        <v>8</v>
      </c>
      <c r="G1635" s="1" t="s">
        <v>3006</v>
      </c>
      <c r="H1635" s="1" t="s">
        <v>8455</v>
      </c>
      <c r="I1635" s="1">
        <v>5</v>
      </c>
      <c r="L1635" s="1">
        <v>3</v>
      </c>
      <c r="M1635" s="2" t="s">
        <v>16239</v>
      </c>
      <c r="N1635" s="2" t="s">
        <v>11793</v>
      </c>
      <c r="S1635" s="1" t="s">
        <v>67</v>
      </c>
      <c r="T1635" s="1" t="s">
        <v>2699</v>
      </c>
      <c r="Y1635" s="1" t="s">
        <v>827</v>
      </c>
      <c r="Z1635" s="1" t="s">
        <v>9793</v>
      </c>
      <c r="AF1635" s="1" t="s">
        <v>700</v>
      </c>
      <c r="AG1635" s="1" t="s">
        <v>11489</v>
      </c>
    </row>
    <row r="1636" spans="1:72" ht="13.5" customHeight="1">
      <c r="A1636" s="3" t="str">
        <f>HYPERLINK("http://kyu.snu.ac.kr/sdhj/index.jsp?type=hj/GK14802_00IH_0001_0028.jpg","1723_각북면_28")</f>
        <v>1723_각북면_28</v>
      </c>
      <c r="B1636" s="2">
        <v>1723</v>
      </c>
      <c r="C1636" s="2" t="s">
        <v>17069</v>
      </c>
      <c r="D1636" s="2" t="s">
        <v>17070</v>
      </c>
      <c r="E1636" s="2">
        <v>1635</v>
      </c>
      <c r="F1636" s="1">
        <v>8</v>
      </c>
      <c r="G1636" s="1" t="s">
        <v>3006</v>
      </c>
      <c r="H1636" s="1" t="s">
        <v>8455</v>
      </c>
      <c r="I1636" s="1">
        <v>5</v>
      </c>
      <c r="L1636" s="1">
        <v>3</v>
      </c>
      <c r="M1636" s="2" t="s">
        <v>16239</v>
      </c>
      <c r="N1636" s="2" t="s">
        <v>11793</v>
      </c>
      <c r="T1636" s="1" t="s">
        <v>18029</v>
      </c>
      <c r="U1636" s="1" t="s">
        <v>105</v>
      </c>
      <c r="V1636" s="1" t="s">
        <v>8758</v>
      </c>
      <c r="Y1636" s="1" t="s">
        <v>3314</v>
      </c>
      <c r="Z1636" s="1" t="s">
        <v>10938</v>
      </c>
      <c r="AC1636" s="1">
        <v>44</v>
      </c>
      <c r="AD1636" s="1" t="s">
        <v>242</v>
      </c>
      <c r="AE1636" s="1" t="s">
        <v>11472</v>
      </c>
    </row>
    <row r="1637" spans="1:72" ht="13.5" customHeight="1">
      <c r="A1637" s="3" t="str">
        <f>HYPERLINK("http://kyu.snu.ac.kr/sdhj/index.jsp?type=hj/GK14802_00IH_0001_0028.jpg","1723_각북면_28")</f>
        <v>1723_각북면_28</v>
      </c>
      <c r="B1637" s="2">
        <v>1723</v>
      </c>
      <c r="C1637" s="2" t="s">
        <v>17069</v>
      </c>
      <c r="D1637" s="2" t="s">
        <v>17070</v>
      </c>
      <c r="E1637" s="2">
        <v>1636</v>
      </c>
      <c r="F1637" s="1">
        <v>8</v>
      </c>
      <c r="G1637" s="1" t="s">
        <v>3006</v>
      </c>
      <c r="H1637" s="1" t="s">
        <v>8455</v>
      </c>
      <c r="I1637" s="1">
        <v>5</v>
      </c>
      <c r="L1637" s="1">
        <v>3</v>
      </c>
      <c r="M1637" s="2" t="s">
        <v>16239</v>
      </c>
      <c r="N1637" s="2" t="s">
        <v>11793</v>
      </c>
      <c r="T1637" s="1" t="s">
        <v>18029</v>
      </c>
      <c r="U1637" s="1" t="s">
        <v>112</v>
      </c>
      <c r="V1637" s="1" t="s">
        <v>8759</v>
      </c>
      <c r="Y1637" s="1" t="s">
        <v>2331</v>
      </c>
      <c r="Z1637" s="1" t="s">
        <v>9733</v>
      </c>
      <c r="AF1637" s="1" t="s">
        <v>114</v>
      </c>
      <c r="AG1637" s="1" t="s">
        <v>11505</v>
      </c>
    </row>
    <row r="1638" spans="1:72" ht="13.5" customHeight="1">
      <c r="A1638" s="3" t="str">
        <f>HYPERLINK("http://kyu.snu.ac.kr/sdhj/index.jsp?type=hj/GK14802_00IH_0001_0028.jpg","1723_각북면_28")</f>
        <v>1723_각북면_28</v>
      </c>
      <c r="B1638" s="2">
        <v>1723</v>
      </c>
      <c r="C1638" s="2" t="s">
        <v>17069</v>
      </c>
      <c r="D1638" s="2" t="s">
        <v>17070</v>
      </c>
      <c r="E1638" s="2">
        <v>1637</v>
      </c>
      <c r="F1638" s="1">
        <v>8</v>
      </c>
      <c r="G1638" s="1" t="s">
        <v>3006</v>
      </c>
      <c r="H1638" s="1" t="s">
        <v>8455</v>
      </c>
      <c r="I1638" s="1">
        <v>5</v>
      </c>
      <c r="L1638" s="1">
        <v>3</v>
      </c>
      <c r="M1638" s="2" t="s">
        <v>16239</v>
      </c>
      <c r="N1638" s="2" t="s">
        <v>11793</v>
      </c>
      <c r="T1638" s="1" t="s">
        <v>18029</v>
      </c>
      <c r="U1638" s="1" t="s">
        <v>105</v>
      </c>
      <c r="V1638" s="1" t="s">
        <v>8758</v>
      </c>
      <c r="Y1638" s="1" t="s">
        <v>455</v>
      </c>
      <c r="Z1638" s="1" t="s">
        <v>9464</v>
      </c>
      <c r="AG1638" s="1" t="s">
        <v>18030</v>
      </c>
      <c r="AI1638" s="1" t="s">
        <v>18031</v>
      </c>
    </row>
    <row r="1639" spans="1:72" ht="13.5" customHeight="1">
      <c r="A1639" s="3" t="str">
        <f>HYPERLINK("http://kyu.snu.ac.kr/sdhj/index.jsp?type=hj/GK14802_00IH_0001_0028.jpg","1723_각북면_28")</f>
        <v>1723_각북면_28</v>
      </c>
      <c r="B1639" s="2">
        <v>1723</v>
      </c>
      <c r="C1639" s="2" t="s">
        <v>17069</v>
      </c>
      <c r="D1639" s="2" t="s">
        <v>17070</v>
      </c>
      <c r="E1639" s="2">
        <v>1638</v>
      </c>
      <c r="F1639" s="1">
        <v>8</v>
      </c>
      <c r="G1639" s="1" t="s">
        <v>3006</v>
      </c>
      <c r="H1639" s="1" t="s">
        <v>8455</v>
      </c>
      <c r="I1639" s="1">
        <v>5</v>
      </c>
      <c r="L1639" s="1">
        <v>3</v>
      </c>
      <c r="M1639" s="2" t="s">
        <v>16239</v>
      </c>
      <c r="N1639" s="2" t="s">
        <v>11793</v>
      </c>
      <c r="T1639" s="1" t="s">
        <v>18029</v>
      </c>
      <c r="U1639" s="1" t="s">
        <v>105</v>
      </c>
      <c r="V1639" s="1" t="s">
        <v>8758</v>
      </c>
      <c r="Y1639" s="1" t="s">
        <v>3315</v>
      </c>
      <c r="Z1639" s="1" t="s">
        <v>9409</v>
      </c>
      <c r="AG1639" s="1" t="s">
        <v>18030</v>
      </c>
      <c r="AI1639" s="1" t="s">
        <v>18031</v>
      </c>
    </row>
    <row r="1640" spans="1:72" ht="13.5" customHeight="1">
      <c r="A1640" s="3" t="str">
        <f>HYPERLINK("http://kyu.snu.ac.kr/sdhj/index.jsp?type=hj/GK14802_00IH_0001_0028.jpg","1723_각북면_28")</f>
        <v>1723_각북면_28</v>
      </c>
      <c r="B1640" s="2">
        <v>1723</v>
      </c>
      <c r="C1640" s="2" t="s">
        <v>17069</v>
      </c>
      <c r="D1640" s="2" t="s">
        <v>17070</v>
      </c>
      <c r="E1640" s="2">
        <v>1639</v>
      </c>
      <c r="F1640" s="1">
        <v>8</v>
      </c>
      <c r="G1640" s="1" t="s">
        <v>3006</v>
      </c>
      <c r="H1640" s="1" t="s">
        <v>8455</v>
      </c>
      <c r="I1640" s="1">
        <v>5</v>
      </c>
      <c r="L1640" s="1">
        <v>3</v>
      </c>
      <c r="M1640" s="2" t="s">
        <v>16239</v>
      </c>
      <c r="N1640" s="2" t="s">
        <v>11793</v>
      </c>
      <c r="T1640" s="1" t="s">
        <v>18029</v>
      </c>
      <c r="U1640" s="1" t="s">
        <v>105</v>
      </c>
      <c r="V1640" s="1" t="s">
        <v>8758</v>
      </c>
      <c r="Y1640" s="1" t="s">
        <v>2272</v>
      </c>
      <c r="Z1640" s="1" t="s">
        <v>10937</v>
      </c>
      <c r="AF1640" s="1" t="s">
        <v>18032</v>
      </c>
      <c r="AG1640" s="1" t="s">
        <v>18033</v>
      </c>
      <c r="AH1640" s="1" t="s">
        <v>18034</v>
      </c>
      <c r="AI1640" s="1" t="s">
        <v>18031</v>
      </c>
    </row>
    <row r="1641" spans="1:72" ht="13.5" customHeight="1">
      <c r="A1641" s="3" t="str">
        <f>HYPERLINK("http://kyu.snu.ac.kr/sdhj/index.jsp?type=hj/GK14802_00IH_0001_0028.jpg","1723_각북면_28")</f>
        <v>1723_각북면_28</v>
      </c>
      <c r="B1641" s="2">
        <v>1723</v>
      </c>
      <c r="C1641" s="2" t="s">
        <v>17069</v>
      </c>
      <c r="D1641" s="2" t="s">
        <v>17070</v>
      </c>
      <c r="E1641" s="2">
        <v>1640</v>
      </c>
      <c r="F1641" s="1">
        <v>8</v>
      </c>
      <c r="G1641" s="1" t="s">
        <v>3006</v>
      </c>
      <c r="H1641" s="1" t="s">
        <v>8455</v>
      </c>
      <c r="I1641" s="1">
        <v>5</v>
      </c>
      <c r="L1641" s="1">
        <v>4</v>
      </c>
      <c r="M1641" s="2" t="s">
        <v>3343</v>
      </c>
      <c r="N1641" s="2" t="s">
        <v>11835</v>
      </c>
      <c r="T1641" s="1" t="s">
        <v>18035</v>
      </c>
      <c r="U1641" s="1" t="s">
        <v>3316</v>
      </c>
      <c r="V1641" s="1" t="s">
        <v>9020</v>
      </c>
      <c r="W1641" s="1" t="s">
        <v>413</v>
      </c>
      <c r="X1641" s="1" t="s">
        <v>9224</v>
      </c>
      <c r="Y1641" s="1" t="s">
        <v>3317</v>
      </c>
      <c r="Z1641" s="1" t="s">
        <v>10936</v>
      </c>
      <c r="AC1641" s="1">
        <v>51</v>
      </c>
      <c r="AD1641" s="1" t="s">
        <v>421</v>
      </c>
      <c r="AE1641" s="1" t="s">
        <v>9672</v>
      </c>
      <c r="AJ1641" s="1" t="s">
        <v>17</v>
      </c>
      <c r="AK1641" s="1" t="s">
        <v>11643</v>
      </c>
      <c r="AL1641" s="1" t="s">
        <v>196</v>
      </c>
      <c r="AM1641" s="1" t="s">
        <v>11624</v>
      </c>
      <c r="AT1641" s="1" t="s">
        <v>360</v>
      </c>
      <c r="AU1641" s="1" t="s">
        <v>8763</v>
      </c>
      <c r="AV1641" s="1" t="s">
        <v>3310</v>
      </c>
      <c r="AW1641" s="1" t="s">
        <v>10939</v>
      </c>
      <c r="BG1641" s="1" t="s">
        <v>76</v>
      </c>
      <c r="BH1641" s="1" t="s">
        <v>8908</v>
      </c>
      <c r="BI1641" s="1" t="s">
        <v>1230</v>
      </c>
      <c r="BJ1641" s="1" t="s">
        <v>10658</v>
      </c>
      <c r="BK1641" s="1" t="s">
        <v>76</v>
      </c>
      <c r="BL1641" s="1" t="s">
        <v>8908</v>
      </c>
      <c r="BM1641" s="1" t="s">
        <v>782</v>
      </c>
      <c r="BN1641" s="1" t="s">
        <v>8722</v>
      </c>
      <c r="BO1641" s="1" t="s">
        <v>76</v>
      </c>
      <c r="BP1641" s="1" t="s">
        <v>8908</v>
      </c>
      <c r="BQ1641" s="1" t="s">
        <v>3318</v>
      </c>
      <c r="BR1641" s="1" t="s">
        <v>14414</v>
      </c>
      <c r="BS1641" s="1" t="s">
        <v>1277</v>
      </c>
      <c r="BT1641" s="1" t="s">
        <v>11673</v>
      </c>
    </row>
    <row r="1642" spans="1:72" ht="13.5" customHeight="1">
      <c r="A1642" s="3" t="str">
        <f>HYPERLINK("http://kyu.snu.ac.kr/sdhj/index.jsp?type=hj/GK14802_00IH_0001_0028.jpg","1723_각북면_28")</f>
        <v>1723_각북면_28</v>
      </c>
      <c r="B1642" s="2">
        <v>1723</v>
      </c>
      <c r="C1642" s="2" t="s">
        <v>18036</v>
      </c>
      <c r="D1642" s="2" t="s">
        <v>18037</v>
      </c>
      <c r="E1642" s="2">
        <v>1641</v>
      </c>
      <c r="F1642" s="1">
        <v>8</v>
      </c>
      <c r="G1642" s="1" t="s">
        <v>3006</v>
      </c>
      <c r="H1642" s="1" t="s">
        <v>8455</v>
      </c>
      <c r="I1642" s="1">
        <v>5</v>
      </c>
      <c r="L1642" s="1">
        <v>4</v>
      </c>
      <c r="M1642" s="2" t="s">
        <v>3343</v>
      </c>
      <c r="N1642" s="2" t="s">
        <v>11835</v>
      </c>
      <c r="S1642" s="1" t="s">
        <v>49</v>
      </c>
      <c r="T1642" s="1" t="s">
        <v>241</v>
      </c>
      <c r="W1642" s="1" t="s">
        <v>523</v>
      </c>
      <c r="X1642" s="1" t="s">
        <v>9198</v>
      </c>
      <c r="Y1642" s="1" t="s">
        <v>51</v>
      </c>
      <c r="Z1642" s="1" t="s">
        <v>9254</v>
      </c>
      <c r="AC1642" s="1">
        <v>52</v>
      </c>
      <c r="AD1642" s="1" t="s">
        <v>421</v>
      </c>
      <c r="AE1642" s="1" t="s">
        <v>9672</v>
      </c>
      <c r="AJ1642" s="1" t="s">
        <v>17</v>
      </c>
      <c r="AK1642" s="1" t="s">
        <v>11643</v>
      </c>
      <c r="AL1642" s="1" t="s">
        <v>293</v>
      </c>
      <c r="AM1642" s="1" t="s">
        <v>11558</v>
      </c>
      <c r="AT1642" s="1" t="s">
        <v>76</v>
      </c>
      <c r="AU1642" s="1" t="s">
        <v>8908</v>
      </c>
      <c r="AV1642" s="1" t="s">
        <v>3319</v>
      </c>
      <c r="AW1642" s="1" t="s">
        <v>10465</v>
      </c>
      <c r="BG1642" s="1" t="s">
        <v>76</v>
      </c>
      <c r="BH1642" s="1" t="s">
        <v>8908</v>
      </c>
      <c r="BI1642" s="1" t="s">
        <v>2249</v>
      </c>
      <c r="BJ1642" s="1" t="s">
        <v>12069</v>
      </c>
      <c r="BK1642" s="1" t="s">
        <v>76</v>
      </c>
      <c r="BL1642" s="1" t="s">
        <v>8908</v>
      </c>
      <c r="BM1642" s="1" t="s">
        <v>3320</v>
      </c>
      <c r="BN1642" s="1" t="s">
        <v>13316</v>
      </c>
      <c r="BO1642" s="1" t="s">
        <v>76</v>
      </c>
      <c r="BP1642" s="1" t="s">
        <v>8908</v>
      </c>
      <c r="BQ1642" s="1" t="s">
        <v>3321</v>
      </c>
      <c r="BR1642" s="1" t="s">
        <v>15783</v>
      </c>
      <c r="BS1642" s="1" t="s">
        <v>209</v>
      </c>
      <c r="BT1642" s="1" t="s">
        <v>11648</v>
      </c>
    </row>
    <row r="1643" spans="1:72" ht="13.5" customHeight="1">
      <c r="A1643" s="3" t="str">
        <f>HYPERLINK("http://kyu.snu.ac.kr/sdhj/index.jsp?type=hj/GK14802_00IH_0001_0028.jpg","1723_각북면_28")</f>
        <v>1723_각북면_28</v>
      </c>
      <c r="B1643" s="2">
        <v>1723</v>
      </c>
      <c r="C1643" s="2" t="s">
        <v>17159</v>
      </c>
      <c r="D1643" s="2" t="s">
        <v>17160</v>
      </c>
      <c r="E1643" s="2">
        <v>1642</v>
      </c>
      <c r="F1643" s="1">
        <v>8</v>
      </c>
      <c r="G1643" s="1" t="s">
        <v>3006</v>
      </c>
      <c r="H1643" s="1" t="s">
        <v>8455</v>
      </c>
      <c r="I1643" s="1">
        <v>5</v>
      </c>
      <c r="L1643" s="1">
        <v>4</v>
      </c>
      <c r="M1643" s="2" t="s">
        <v>3343</v>
      </c>
      <c r="N1643" s="2" t="s">
        <v>11835</v>
      </c>
      <c r="S1643" s="1" t="s">
        <v>136</v>
      </c>
      <c r="T1643" s="1" t="s">
        <v>4203</v>
      </c>
      <c r="U1643" s="1" t="s">
        <v>360</v>
      </c>
      <c r="V1643" s="1" t="s">
        <v>8763</v>
      </c>
      <c r="Y1643" s="1" t="s">
        <v>3322</v>
      </c>
      <c r="Z1643" s="1" t="s">
        <v>9366</v>
      </c>
      <c r="AC1643" s="1">
        <v>17</v>
      </c>
      <c r="AD1643" s="1" t="s">
        <v>448</v>
      </c>
      <c r="AE1643" s="1" t="s">
        <v>11466</v>
      </c>
    </row>
    <row r="1644" spans="1:72" ht="13.5" customHeight="1">
      <c r="A1644" s="3" t="str">
        <f>HYPERLINK("http://kyu.snu.ac.kr/sdhj/index.jsp?type=hj/GK14802_00IH_0001_0028.jpg","1723_각북면_28")</f>
        <v>1723_각북면_28</v>
      </c>
      <c r="B1644" s="2">
        <v>1723</v>
      </c>
      <c r="C1644" s="2" t="s">
        <v>18036</v>
      </c>
      <c r="D1644" s="2" t="s">
        <v>18037</v>
      </c>
      <c r="E1644" s="2">
        <v>1643</v>
      </c>
      <c r="F1644" s="1">
        <v>8</v>
      </c>
      <c r="G1644" s="1" t="s">
        <v>3006</v>
      </c>
      <c r="H1644" s="1" t="s">
        <v>8455</v>
      </c>
      <c r="I1644" s="1">
        <v>5</v>
      </c>
      <c r="L1644" s="1">
        <v>4</v>
      </c>
      <c r="M1644" s="2" t="s">
        <v>3343</v>
      </c>
      <c r="N1644" s="2" t="s">
        <v>11835</v>
      </c>
      <c r="S1644" s="1" t="s">
        <v>3034</v>
      </c>
      <c r="T1644" s="1" t="s">
        <v>8658</v>
      </c>
      <c r="W1644" s="1" t="s">
        <v>294</v>
      </c>
      <c r="X1644" s="1" t="s">
        <v>9214</v>
      </c>
      <c r="Y1644" s="1" t="s">
        <v>51</v>
      </c>
      <c r="Z1644" s="1" t="s">
        <v>9254</v>
      </c>
      <c r="AC1644" s="1">
        <v>20</v>
      </c>
      <c r="AD1644" s="1" t="s">
        <v>620</v>
      </c>
      <c r="AE1644" s="1" t="s">
        <v>11473</v>
      </c>
      <c r="AF1644" s="1" t="s">
        <v>89</v>
      </c>
      <c r="AG1644" s="1" t="s">
        <v>11488</v>
      </c>
    </row>
    <row r="1645" spans="1:72" ht="13.5" customHeight="1">
      <c r="A1645" s="3" t="str">
        <f>HYPERLINK("http://kyu.snu.ac.kr/sdhj/index.jsp?type=hj/GK14802_00IH_0001_0028.jpg","1723_각북면_28")</f>
        <v>1723_각북면_28</v>
      </c>
      <c r="B1645" s="2">
        <v>1723</v>
      </c>
      <c r="C1645" s="2" t="s">
        <v>18036</v>
      </c>
      <c r="D1645" s="2" t="s">
        <v>18037</v>
      </c>
      <c r="E1645" s="2">
        <v>1644</v>
      </c>
      <c r="F1645" s="1">
        <v>8</v>
      </c>
      <c r="G1645" s="1" t="s">
        <v>3006</v>
      </c>
      <c r="H1645" s="1" t="s">
        <v>8455</v>
      </c>
      <c r="I1645" s="1">
        <v>5</v>
      </c>
      <c r="L1645" s="1">
        <v>4</v>
      </c>
      <c r="M1645" s="2" t="s">
        <v>3343</v>
      </c>
      <c r="N1645" s="2" t="s">
        <v>11835</v>
      </c>
      <c r="S1645" s="1" t="s">
        <v>136</v>
      </c>
      <c r="T1645" s="1" t="s">
        <v>4203</v>
      </c>
      <c r="U1645" s="1" t="s">
        <v>360</v>
      </c>
      <c r="V1645" s="1" t="s">
        <v>8763</v>
      </c>
      <c r="Y1645" s="1" t="s">
        <v>3323</v>
      </c>
      <c r="Z1645" s="1" t="s">
        <v>10525</v>
      </c>
      <c r="AC1645" s="1">
        <v>13</v>
      </c>
      <c r="AD1645" s="1" t="s">
        <v>187</v>
      </c>
      <c r="AE1645" s="1" t="s">
        <v>11443</v>
      </c>
    </row>
    <row r="1646" spans="1:72" ht="13.5" customHeight="1">
      <c r="A1646" s="3" t="str">
        <f>HYPERLINK("http://kyu.snu.ac.kr/sdhj/index.jsp?type=hj/GK14802_00IH_0001_0028.jpg","1723_각북면_28")</f>
        <v>1723_각북면_28</v>
      </c>
      <c r="B1646" s="2">
        <v>1723</v>
      </c>
      <c r="C1646" s="2" t="s">
        <v>18036</v>
      </c>
      <c r="D1646" s="2" t="s">
        <v>18037</v>
      </c>
      <c r="E1646" s="2">
        <v>1645</v>
      </c>
      <c r="F1646" s="1">
        <v>8</v>
      </c>
      <c r="G1646" s="1" t="s">
        <v>3006</v>
      </c>
      <c r="H1646" s="1" t="s">
        <v>8455</v>
      </c>
      <c r="I1646" s="1">
        <v>5</v>
      </c>
      <c r="L1646" s="1">
        <v>4</v>
      </c>
      <c r="M1646" s="2" t="s">
        <v>3343</v>
      </c>
      <c r="N1646" s="2" t="s">
        <v>11835</v>
      </c>
      <c r="S1646" s="1" t="s">
        <v>147</v>
      </c>
      <c r="T1646" s="1" t="s">
        <v>8669</v>
      </c>
      <c r="U1646" s="1" t="s">
        <v>3324</v>
      </c>
      <c r="V1646" s="1" t="s">
        <v>8861</v>
      </c>
      <c r="Y1646" s="1" t="s">
        <v>1175</v>
      </c>
      <c r="Z1646" s="1" t="s">
        <v>10407</v>
      </c>
      <c r="AC1646" s="1">
        <v>31</v>
      </c>
      <c r="AD1646" s="1" t="s">
        <v>178</v>
      </c>
      <c r="AE1646" s="1" t="s">
        <v>11453</v>
      </c>
      <c r="AF1646" s="1" t="s">
        <v>114</v>
      </c>
      <c r="AG1646" s="1" t="s">
        <v>11505</v>
      </c>
    </row>
    <row r="1647" spans="1:72" ht="13.5" customHeight="1">
      <c r="A1647" s="3" t="str">
        <f>HYPERLINK("http://kyu.snu.ac.kr/sdhj/index.jsp?type=hj/GK14802_00IH_0001_0028.jpg","1723_각북면_28")</f>
        <v>1723_각북면_28</v>
      </c>
      <c r="B1647" s="2">
        <v>1723</v>
      </c>
      <c r="C1647" s="2" t="s">
        <v>18036</v>
      </c>
      <c r="D1647" s="2" t="s">
        <v>18037</v>
      </c>
      <c r="E1647" s="2">
        <v>1646</v>
      </c>
      <c r="F1647" s="1">
        <v>8</v>
      </c>
      <c r="G1647" s="1" t="s">
        <v>3006</v>
      </c>
      <c r="H1647" s="1" t="s">
        <v>8455</v>
      </c>
      <c r="I1647" s="1">
        <v>5</v>
      </c>
      <c r="L1647" s="1">
        <v>5</v>
      </c>
      <c r="M1647" s="2" t="s">
        <v>16240</v>
      </c>
      <c r="N1647" s="2" t="s">
        <v>16241</v>
      </c>
      <c r="T1647" s="1" t="s">
        <v>17889</v>
      </c>
      <c r="U1647" s="1" t="s">
        <v>3325</v>
      </c>
      <c r="V1647" s="1" t="s">
        <v>9078</v>
      </c>
      <c r="W1647" s="1" t="s">
        <v>102</v>
      </c>
      <c r="X1647" s="1" t="s">
        <v>9211</v>
      </c>
      <c r="Y1647" s="1" t="s">
        <v>2114</v>
      </c>
      <c r="Z1647" s="1" t="s">
        <v>10935</v>
      </c>
      <c r="AC1647" s="1">
        <v>63</v>
      </c>
      <c r="AD1647" s="1" t="s">
        <v>41</v>
      </c>
      <c r="AE1647" s="1" t="s">
        <v>11447</v>
      </c>
      <c r="AJ1647" s="1" t="s">
        <v>17</v>
      </c>
      <c r="AK1647" s="1" t="s">
        <v>11643</v>
      </c>
      <c r="AL1647" s="1" t="s">
        <v>518</v>
      </c>
      <c r="AM1647" s="1" t="s">
        <v>11637</v>
      </c>
      <c r="AT1647" s="1" t="s">
        <v>76</v>
      </c>
      <c r="AU1647" s="1" t="s">
        <v>8908</v>
      </c>
      <c r="AV1647" s="1" t="s">
        <v>1370</v>
      </c>
      <c r="AW1647" s="1" t="s">
        <v>10252</v>
      </c>
      <c r="BG1647" s="1" t="s">
        <v>76</v>
      </c>
      <c r="BH1647" s="1" t="s">
        <v>8908</v>
      </c>
      <c r="BI1647" s="1" t="s">
        <v>3326</v>
      </c>
      <c r="BJ1647" s="1" t="s">
        <v>13268</v>
      </c>
      <c r="BK1647" s="1" t="s">
        <v>76</v>
      </c>
      <c r="BL1647" s="1" t="s">
        <v>8908</v>
      </c>
      <c r="BM1647" s="1" t="s">
        <v>1352</v>
      </c>
      <c r="BN1647" s="1" t="s">
        <v>11976</v>
      </c>
      <c r="BO1647" s="1" t="s">
        <v>395</v>
      </c>
      <c r="BP1647" s="1" t="s">
        <v>8870</v>
      </c>
      <c r="BQ1647" s="1" t="s">
        <v>3327</v>
      </c>
      <c r="BR1647" s="1" t="s">
        <v>14413</v>
      </c>
      <c r="BS1647" s="1" t="s">
        <v>75</v>
      </c>
      <c r="BT1647" s="1" t="s">
        <v>11565</v>
      </c>
    </row>
    <row r="1648" spans="1:72" ht="13.5" customHeight="1">
      <c r="A1648" s="3" t="str">
        <f>HYPERLINK("http://kyu.snu.ac.kr/sdhj/index.jsp?type=hj/GK14802_00IH_0001_0028.jpg","1723_각북면_28")</f>
        <v>1723_각북면_28</v>
      </c>
      <c r="B1648" s="2">
        <v>1723</v>
      </c>
      <c r="C1648" s="2" t="s">
        <v>17867</v>
      </c>
      <c r="D1648" s="2" t="s">
        <v>17868</v>
      </c>
      <c r="E1648" s="2">
        <v>1647</v>
      </c>
      <c r="F1648" s="1">
        <v>8</v>
      </c>
      <c r="G1648" s="1" t="s">
        <v>3006</v>
      </c>
      <c r="H1648" s="1" t="s">
        <v>8455</v>
      </c>
      <c r="I1648" s="1">
        <v>5</v>
      </c>
      <c r="L1648" s="1">
        <v>5</v>
      </c>
      <c r="M1648" s="2" t="s">
        <v>16240</v>
      </c>
      <c r="N1648" s="2" t="s">
        <v>16241</v>
      </c>
      <c r="S1648" s="1" t="s">
        <v>49</v>
      </c>
      <c r="T1648" s="1" t="s">
        <v>241</v>
      </c>
      <c r="W1648" s="1" t="s">
        <v>552</v>
      </c>
      <c r="X1648" s="1" t="s">
        <v>9199</v>
      </c>
      <c r="Y1648" s="1" t="s">
        <v>51</v>
      </c>
      <c r="Z1648" s="1" t="s">
        <v>9254</v>
      </c>
      <c r="AC1648" s="1">
        <v>52</v>
      </c>
      <c r="AD1648" s="1" t="s">
        <v>795</v>
      </c>
      <c r="AE1648" s="1" t="s">
        <v>11445</v>
      </c>
      <c r="AJ1648" s="1" t="s">
        <v>17</v>
      </c>
      <c r="AK1648" s="1" t="s">
        <v>11643</v>
      </c>
      <c r="AL1648" s="1" t="s">
        <v>209</v>
      </c>
      <c r="AM1648" s="1" t="s">
        <v>11648</v>
      </c>
      <c r="AT1648" s="1" t="s">
        <v>76</v>
      </c>
      <c r="AU1648" s="1" t="s">
        <v>8908</v>
      </c>
      <c r="AV1648" s="1" t="s">
        <v>1464</v>
      </c>
      <c r="AW1648" s="1" t="s">
        <v>10057</v>
      </c>
      <c r="BG1648" s="1" t="s">
        <v>76</v>
      </c>
      <c r="BH1648" s="1" t="s">
        <v>8908</v>
      </c>
      <c r="BI1648" s="1" t="s">
        <v>3328</v>
      </c>
      <c r="BJ1648" s="1" t="s">
        <v>13267</v>
      </c>
      <c r="BK1648" s="1" t="s">
        <v>76</v>
      </c>
      <c r="BL1648" s="1" t="s">
        <v>8908</v>
      </c>
      <c r="BM1648" s="1" t="s">
        <v>3329</v>
      </c>
      <c r="BN1648" s="1" t="s">
        <v>13742</v>
      </c>
      <c r="BO1648" s="1" t="s">
        <v>76</v>
      </c>
      <c r="BP1648" s="1" t="s">
        <v>8908</v>
      </c>
      <c r="BQ1648" s="1" t="s">
        <v>3330</v>
      </c>
      <c r="BR1648" s="1" t="s">
        <v>14246</v>
      </c>
      <c r="BS1648" s="1" t="s">
        <v>196</v>
      </c>
      <c r="BT1648" s="1" t="s">
        <v>11624</v>
      </c>
    </row>
    <row r="1649" spans="1:73" ht="13.5" customHeight="1">
      <c r="A1649" s="3" t="str">
        <f>HYPERLINK("http://kyu.snu.ac.kr/sdhj/index.jsp?type=hj/GK14802_00IH_0001_0028.jpg","1723_각북면_28")</f>
        <v>1723_각북면_28</v>
      </c>
      <c r="B1649" s="2">
        <v>1723</v>
      </c>
      <c r="C1649" s="2" t="s">
        <v>17069</v>
      </c>
      <c r="D1649" s="2" t="s">
        <v>17070</v>
      </c>
      <c r="E1649" s="2">
        <v>1648</v>
      </c>
      <c r="F1649" s="1">
        <v>8</v>
      </c>
      <c r="G1649" s="1" t="s">
        <v>3006</v>
      </c>
      <c r="H1649" s="1" t="s">
        <v>8455</v>
      </c>
      <c r="I1649" s="1">
        <v>5</v>
      </c>
      <c r="L1649" s="1">
        <v>5</v>
      </c>
      <c r="M1649" s="2" t="s">
        <v>16240</v>
      </c>
      <c r="N1649" s="2" t="s">
        <v>16241</v>
      </c>
      <c r="S1649" s="1" t="s">
        <v>216</v>
      </c>
      <c r="T1649" s="1" t="s">
        <v>8655</v>
      </c>
      <c r="Y1649" s="1" t="s">
        <v>51</v>
      </c>
      <c r="Z1649" s="1" t="s">
        <v>9254</v>
      </c>
      <c r="AC1649" s="1">
        <v>13</v>
      </c>
      <c r="AD1649" s="1" t="s">
        <v>83</v>
      </c>
      <c r="AE1649" s="1" t="s">
        <v>11479</v>
      </c>
    </row>
    <row r="1650" spans="1:73" ht="13.5" customHeight="1">
      <c r="A1650" s="3" t="str">
        <f>HYPERLINK("http://kyu.snu.ac.kr/sdhj/index.jsp?type=hj/GK14802_00IH_0001_0028.jpg","1723_각북면_28")</f>
        <v>1723_각북면_28</v>
      </c>
      <c r="B1650" s="2">
        <v>1723</v>
      </c>
      <c r="C1650" s="2" t="s">
        <v>17149</v>
      </c>
      <c r="D1650" s="2" t="s">
        <v>17150</v>
      </c>
      <c r="E1650" s="2">
        <v>1649</v>
      </c>
      <c r="F1650" s="1">
        <v>8</v>
      </c>
      <c r="G1650" s="1" t="s">
        <v>3006</v>
      </c>
      <c r="H1650" s="1" t="s">
        <v>8455</v>
      </c>
      <c r="I1650" s="1">
        <v>5</v>
      </c>
      <c r="L1650" s="1">
        <v>5</v>
      </c>
      <c r="M1650" s="2" t="s">
        <v>16240</v>
      </c>
      <c r="N1650" s="2" t="s">
        <v>16241</v>
      </c>
      <c r="S1650" s="1" t="s">
        <v>136</v>
      </c>
      <c r="T1650" s="1" t="s">
        <v>4203</v>
      </c>
      <c r="U1650" s="1" t="s">
        <v>3331</v>
      </c>
      <c r="V1650" s="1" t="s">
        <v>9077</v>
      </c>
      <c r="Y1650" s="1" t="s">
        <v>3332</v>
      </c>
      <c r="Z1650" s="1" t="s">
        <v>10202</v>
      </c>
      <c r="AF1650" s="1" t="s">
        <v>689</v>
      </c>
      <c r="AG1650" s="1" t="s">
        <v>11497</v>
      </c>
      <c r="AH1650" s="1" t="s">
        <v>3333</v>
      </c>
      <c r="AI1650" s="1" t="s">
        <v>11622</v>
      </c>
    </row>
    <row r="1651" spans="1:73" ht="13.5" customHeight="1">
      <c r="A1651" s="3" t="str">
        <f>HYPERLINK("http://kyu.snu.ac.kr/sdhj/index.jsp?type=hj/GK14802_00IH_0001_0028.jpg","1723_각북면_28")</f>
        <v>1723_각북면_28</v>
      </c>
      <c r="B1651" s="2">
        <v>1723</v>
      </c>
      <c r="C1651" s="2" t="s">
        <v>17440</v>
      </c>
      <c r="D1651" s="2" t="s">
        <v>17441</v>
      </c>
      <c r="E1651" s="2">
        <v>1650</v>
      </c>
      <c r="F1651" s="1">
        <v>8</v>
      </c>
      <c r="G1651" s="1" t="s">
        <v>3006</v>
      </c>
      <c r="H1651" s="1" t="s">
        <v>8455</v>
      </c>
      <c r="I1651" s="1">
        <v>5</v>
      </c>
      <c r="L1651" s="1">
        <v>5</v>
      </c>
      <c r="M1651" s="2" t="s">
        <v>16240</v>
      </c>
      <c r="N1651" s="2" t="s">
        <v>16241</v>
      </c>
      <c r="S1651" s="1" t="s">
        <v>67</v>
      </c>
      <c r="T1651" s="1" t="s">
        <v>2699</v>
      </c>
      <c r="Y1651" s="1" t="s">
        <v>51</v>
      </c>
      <c r="Z1651" s="1" t="s">
        <v>9254</v>
      </c>
      <c r="AC1651" s="1">
        <v>6</v>
      </c>
      <c r="AD1651" s="1" t="s">
        <v>165</v>
      </c>
      <c r="AE1651" s="1" t="s">
        <v>10958</v>
      </c>
    </row>
    <row r="1652" spans="1:73" ht="13.5" customHeight="1">
      <c r="A1652" s="3" t="str">
        <f>HYPERLINK("http://kyu.snu.ac.kr/sdhj/index.jsp?type=hj/GK14802_00IH_0001_0028.jpg","1723_각북면_28")</f>
        <v>1723_각북면_28</v>
      </c>
      <c r="B1652" s="2">
        <v>1723</v>
      </c>
      <c r="C1652" s="2" t="s">
        <v>17149</v>
      </c>
      <c r="D1652" s="2" t="s">
        <v>17150</v>
      </c>
      <c r="E1652" s="2">
        <v>1651</v>
      </c>
      <c r="F1652" s="1">
        <v>8</v>
      </c>
      <c r="G1652" s="1" t="s">
        <v>3006</v>
      </c>
      <c r="H1652" s="1" t="s">
        <v>8455</v>
      </c>
      <c r="I1652" s="1">
        <v>6</v>
      </c>
      <c r="J1652" s="1" t="s">
        <v>3334</v>
      </c>
      <c r="K1652" s="1" t="s">
        <v>8567</v>
      </c>
      <c r="L1652" s="1">
        <v>1</v>
      </c>
      <c r="M1652" s="2" t="s">
        <v>3334</v>
      </c>
      <c r="N1652" s="2" t="s">
        <v>8567</v>
      </c>
      <c r="O1652" s="1" t="s">
        <v>274</v>
      </c>
      <c r="P1652" s="1" t="s">
        <v>14924</v>
      </c>
      <c r="T1652" s="1" t="s">
        <v>18038</v>
      </c>
      <c r="U1652" s="1" t="s">
        <v>658</v>
      </c>
      <c r="V1652" s="1" t="s">
        <v>8836</v>
      </c>
      <c r="Y1652" s="1" t="s">
        <v>3334</v>
      </c>
      <c r="Z1652" s="1" t="s">
        <v>8567</v>
      </c>
      <c r="AC1652" s="1">
        <v>47</v>
      </c>
      <c r="AD1652" s="1" t="s">
        <v>223</v>
      </c>
      <c r="AE1652" s="1" t="s">
        <v>11481</v>
      </c>
      <c r="AF1652" s="1" t="s">
        <v>957</v>
      </c>
      <c r="AG1652" s="1" t="s">
        <v>11491</v>
      </c>
      <c r="AH1652" s="1" t="s">
        <v>3335</v>
      </c>
      <c r="AI1652" s="1" t="s">
        <v>18039</v>
      </c>
      <c r="AN1652" s="1" t="s">
        <v>258</v>
      </c>
      <c r="AO1652" s="1" t="s">
        <v>1975</v>
      </c>
      <c r="AP1652" s="1" t="s">
        <v>101</v>
      </c>
      <c r="AQ1652" s="1" t="s">
        <v>8800</v>
      </c>
      <c r="AR1652" s="1" t="s">
        <v>3336</v>
      </c>
      <c r="AS1652" s="1" t="s">
        <v>15334</v>
      </c>
      <c r="AT1652" s="1" t="s">
        <v>108</v>
      </c>
      <c r="AU1652" s="1" t="s">
        <v>8814</v>
      </c>
      <c r="AV1652" s="1" t="s">
        <v>1352</v>
      </c>
      <c r="AW1652" s="1" t="s">
        <v>11976</v>
      </c>
      <c r="BG1652" s="1" t="s">
        <v>108</v>
      </c>
      <c r="BH1652" s="1" t="s">
        <v>8814</v>
      </c>
      <c r="BI1652" s="1" t="s">
        <v>1110</v>
      </c>
      <c r="BJ1652" s="1" t="s">
        <v>10487</v>
      </c>
      <c r="BK1652" s="1" t="s">
        <v>108</v>
      </c>
      <c r="BL1652" s="1" t="s">
        <v>8814</v>
      </c>
      <c r="BM1652" s="1" t="s">
        <v>1941</v>
      </c>
      <c r="BN1652" s="1" t="s">
        <v>9752</v>
      </c>
      <c r="BO1652" s="1" t="s">
        <v>108</v>
      </c>
      <c r="BP1652" s="1" t="s">
        <v>8814</v>
      </c>
      <c r="BQ1652" s="1" t="s">
        <v>1228</v>
      </c>
      <c r="BR1652" s="1" t="s">
        <v>9586</v>
      </c>
      <c r="BS1652" s="1" t="s">
        <v>130</v>
      </c>
      <c r="BT1652" s="1" t="s">
        <v>11651</v>
      </c>
      <c r="BU1652" s="1" t="s">
        <v>18040</v>
      </c>
    </row>
    <row r="1653" spans="1:73" ht="13.5" customHeight="1">
      <c r="A1653" s="3" t="str">
        <f>HYPERLINK("http://kyu.snu.ac.kr/sdhj/index.jsp?type=hj/GK14802_00IH_0001_0028.jpg","1723_각북면_28")</f>
        <v>1723_각북면_28</v>
      </c>
      <c r="B1653" s="2">
        <v>1723</v>
      </c>
      <c r="C1653" s="2" t="s">
        <v>17035</v>
      </c>
      <c r="D1653" s="2" t="s">
        <v>17036</v>
      </c>
      <c r="E1653" s="2">
        <v>1652</v>
      </c>
      <c r="F1653" s="1">
        <v>8</v>
      </c>
      <c r="G1653" s="1" t="s">
        <v>3006</v>
      </c>
      <c r="H1653" s="1" t="s">
        <v>8455</v>
      </c>
      <c r="I1653" s="1">
        <v>6</v>
      </c>
      <c r="L1653" s="1">
        <v>1</v>
      </c>
      <c r="M1653" s="2" t="s">
        <v>3334</v>
      </c>
      <c r="N1653" s="2" t="s">
        <v>8567</v>
      </c>
      <c r="S1653" s="1" t="s">
        <v>49</v>
      </c>
      <c r="T1653" s="1" t="s">
        <v>241</v>
      </c>
      <c r="U1653" s="1" t="s">
        <v>176</v>
      </c>
      <c r="V1653" s="1" t="s">
        <v>8762</v>
      </c>
      <c r="Y1653" s="1" t="s">
        <v>2902</v>
      </c>
      <c r="Z1653" s="1" t="s">
        <v>10218</v>
      </c>
      <c r="AC1653" s="1">
        <v>42</v>
      </c>
      <c r="AD1653" s="1" t="s">
        <v>399</v>
      </c>
      <c r="AE1653" s="1" t="s">
        <v>8465</v>
      </c>
      <c r="AT1653" s="1" t="s">
        <v>108</v>
      </c>
      <c r="AU1653" s="1" t="s">
        <v>8814</v>
      </c>
      <c r="AV1653" s="1" t="s">
        <v>1218</v>
      </c>
      <c r="AW1653" s="1" t="s">
        <v>9415</v>
      </c>
      <c r="BG1653" s="1" t="s">
        <v>108</v>
      </c>
      <c r="BH1653" s="1" t="s">
        <v>8814</v>
      </c>
      <c r="BI1653" s="1" t="s">
        <v>3337</v>
      </c>
      <c r="BJ1653" s="1" t="s">
        <v>9410</v>
      </c>
      <c r="BK1653" s="1" t="s">
        <v>108</v>
      </c>
      <c r="BL1653" s="1" t="s">
        <v>8814</v>
      </c>
      <c r="BM1653" s="1" t="s">
        <v>577</v>
      </c>
      <c r="BN1653" s="1" t="s">
        <v>11366</v>
      </c>
      <c r="BO1653" s="1" t="s">
        <v>76</v>
      </c>
      <c r="BP1653" s="1" t="s">
        <v>8908</v>
      </c>
      <c r="BQ1653" s="1" t="s">
        <v>3338</v>
      </c>
      <c r="BR1653" s="1" t="s">
        <v>15619</v>
      </c>
      <c r="BS1653" s="1" t="s">
        <v>42</v>
      </c>
      <c r="BT1653" s="1" t="s">
        <v>15289</v>
      </c>
    </row>
    <row r="1654" spans="1:73" ht="13.5" customHeight="1">
      <c r="A1654" s="3" t="str">
        <f>HYPERLINK("http://kyu.snu.ac.kr/sdhj/index.jsp?type=hj/GK14802_00IH_0001_0028.jpg","1723_각북면_28")</f>
        <v>1723_각북면_28</v>
      </c>
      <c r="B1654" s="2">
        <v>1723</v>
      </c>
      <c r="C1654" s="2" t="s">
        <v>17086</v>
      </c>
      <c r="D1654" s="2" t="s">
        <v>17087</v>
      </c>
      <c r="E1654" s="2">
        <v>1653</v>
      </c>
      <c r="F1654" s="1">
        <v>8</v>
      </c>
      <c r="G1654" s="1" t="s">
        <v>3006</v>
      </c>
      <c r="H1654" s="1" t="s">
        <v>8455</v>
      </c>
      <c r="I1654" s="1">
        <v>6</v>
      </c>
      <c r="L1654" s="1">
        <v>1</v>
      </c>
      <c r="M1654" s="2" t="s">
        <v>3334</v>
      </c>
      <c r="N1654" s="2" t="s">
        <v>8567</v>
      </c>
      <c r="S1654" s="1" t="s">
        <v>216</v>
      </c>
      <c r="T1654" s="1" t="s">
        <v>8655</v>
      </c>
      <c r="Y1654" s="1" t="s">
        <v>1219</v>
      </c>
      <c r="Z1654" s="1" t="s">
        <v>10143</v>
      </c>
      <c r="AC1654" s="1">
        <v>11</v>
      </c>
      <c r="AD1654" s="1" t="s">
        <v>153</v>
      </c>
      <c r="AE1654" s="1" t="s">
        <v>11465</v>
      </c>
    </row>
    <row r="1655" spans="1:73" ht="13.5" customHeight="1">
      <c r="A1655" s="3" t="str">
        <f>HYPERLINK("http://kyu.snu.ac.kr/sdhj/index.jsp?type=hj/GK14802_00IH_0001_0028.jpg","1723_각북면_28")</f>
        <v>1723_각북면_28</v>
      </c>
      <c r="B1655" s="2">
        <v>1723</v>
      </c>
      <c r="C1655" s="2" t="s">
        <v>18041</v>
      </c>
      <c r="D1655" s="2" t="s">
        <v>18042</v>
      </c>
      <c r="E1655" s="2">
        <v>1654</v>
      </c>
      <c r="F1655" s="1">
        <v>8</v>
      </c>
      <c r="G1655" s="1" t="s">
        <v>3006</v>
      </c>
      <c r="H1655" s="1" t="s">
        <v>8455</v>
      </c>
      <c r="I1655" s="1">
        <v>6</v>
      </c>
      <c r="L1655" s="1">
        <v>1</v>
      </c>
      <c r="M1655" s="2" t="s">
        <v>3334</v>
      </c>
      <c r="N1655" s="2" t="s">
        <v>8567</v>
      </c>
      <c r="S1655" s="1" t="s">
        <v>3339</v>
      </c>
      <c r="T1655" s="1" t="s">
        <v>8685</v>
      </c>
      <c r="U1655" s="1" t="s">
        <v>3340</v>
      </c>
      <c r="V1655" s="1" t="s">
        <v>8882</v>
      </c>
      <c r="Y1655" s="1" t="s">
        <v>1664</v>
      </c>
      <c r="Z1655" s="1" t="s">
        <v>10934</v>
      </c>
      <c r="AC1655" s="1">
        <v>55</v>
      </c>
      <c r="AD1655" s="1" t="s">
        <v>599</v>
      </c>
      <c r="AE1655" s="1" t="s">
        <v>11455</v>
      </c>
    </row>
    <row r="1656" spans="1:73" ht="13.5" customHeight="1">
      <c r="A1656" s="3" t="str">
        <f>HYPERLINK("http://kyu.snu.ac.kr/sdhj/index.jsp?type=hj/GK14802_00IH_0001_0028.jpg","1723_각북면_28")</f>
        <v>1723_각북면_28</v>
      </c>
      <c r="B1656" s="2">
        <v>1723</v>
      </c>
      <c r="C1656" s="2" t="s">
        <v>18041</v>
      </c>
      <c r="D1656" s="2" t="s">
        <v>18042</v>
      </c>
      <c r="E1656" s="2">
        <v>1655</v>
      </c>
      <c r="F1656" s="1">
        <v>8</v>
      </c>
      <c r="G1656" s="1" t="s">
        <v>3006</v>
      </c>
      <c r="H1656" s="1" t="s">
        <v>8455</v>
      </c>
      <c r="I1656" s="1">
        <v>6</v>
      </c>
      <c r="L1656" s="1">
        <v>1</v>
      </c>
      <c r="M1656" s="2" t="s">
        <v>3334</v>
      </c>
      <c r="N1656" s="2" t="s">
        <v>8567</v>
      </c>
      <c r="S1656" s="1" t="s">
        <v>67</v>
      </c>
      <c r="T1656" s="1" t="s">
        <v>2699</v>
      </c>
      <c r="Y1656" s="1" t="s">
        <v>3341</v>
      </c>
      <c r="Z1656" s="1" t="s">
        <v>9562</v>
      </c>
      <c r="AC1656" s="1">
        <v>5</v>
      </c>
      <c r="AD1656" s="1" t="s">
        <v>358</v>
      </c>
      <c r="AE1656" s="1" t="s">
        <v>10404</v>
      </c>
    </row>
    <row r="1657" spans="1:73" ht="13.5" customHeight="1">
      <c r="A1657" s="3" t="str">
        <f>HYPERLINK("http://kyu.snu.ac.kr/sdhj/index.jsp?type=hj/GK14802_00IH_0001_0028.jpg","1723_각북면_28")</f>
        <v>1723_각북면_28</v>
      </c>
      <c r="B1657" s="2">
        <v>1723</v>
      </c>
      <c r="C1657" s="2" t="s">
        <v>18041</v>
      </c>
      <c r="D1657" s="2" t="s">
        <v>18042</v>
      </c>
      <c r="E1657" s="2">
        <v>1656</v>
      </c>
      <c r="F1657" s="1">
        <v>8</v>
      </c>
      <c r="G1657" s="1" t="s">
        <v>3006</v>
      </c>
      <c r="H1657" s="1" t="s">
        <v>8455</v>
      </c>
      <c r="I1657" s="1">
        <v>6</v>
      </c>
      <c r="L1657" s="1">
        <v>2</v>
      </c>
      <c r="M1657" s="2" t="s">
        <v>872</v>
      </c>
      <c r="N1657" s="2" t="s">
        <v>10933</v>
      </c>
      <c r="T1657" s="1" t="s">
        <v>17178</v>
      </c>
      <c r="U1657" s="1" t="s">
        <v>3342</v>
      </c>
      <c r="V1657" s="1" t="s">
        <v>9076</v>
      </c>
      <c r="Y1657" s="1" t="s">
        <v>872</v>
      </c>
      <c r="Z1657" s="1" t="s">
        <v>10933</v>
      </c>
      <c r="AC1657" s="1">
        <v>31</v>
      </c>
      <c r="AD1657" s="1" t="s">
        <v>178</v>
      </c>
      <c r="AE1657" s="1" t="s">
        <v>11453</v>
      </c>
      <c r="AJ1657" s="1" t="s">
        <v>17</v>
      </c>
      <c r="AK1657" s="1" t="s">
        <v>11643</v>
      </c>
      <c r="AL1657" s="1" t="s">
        <v>224</v>
      </c>
      <c r="AM1657" s="1" t="s">
        <v>11564</v>
      </c>
      <c r="AN1657" s="1" t="s">
        <v>258</v>
      </c>
      <c r="AO1657" s="1" t="s">
        <v>1975</v>
      </c>
      <c r="AR1657" s="1" t="s">
        <v>3343</v>
      </c>
      <c r="AS1657" s="1" t="s">
        <v>11835</v>
      </c>
      <c r="AT1657" s="1" t="s">
        <v>76</v>
      </c>
      <c r="AU1657" s="1" t="s">
        <v>8908</v>
      </c>
      <c r="AV1657" s="1" t="s">
        <v>3344</v>
      </c>
      <c r="AW1657" s="1" t="s">
        <v>12509</v>
      </c>
      <c r="BB1657" s="1" t="s">
        <v>176</v>
      </c>
      <c r="BC1657" s="1" t="s">
        <v>8762</v>
      </c>
      <c r="BD1657" s="1" t="s">
        <v>1658</v>
      </c>
      <c r="BE1657" s="1" t="s">
        <v>10692</v>
      </c>
      <c r="BG1657" s="1" t="s">
        <v>76</v>
      </c>
      <c r="BH1657" s="1" t="s">
        <v>8908</v>
      </c>
      <c r="BI1657" s="1" t="s">
        <v>3345</v>
      </c>
      <c r="BJ1657" s="1" t="s">
        <v>11396</v>
      </c>
      <c r="BK1657" s="1" t="s">
        <v>76</v>
      </c>
      <c r="BL1657" s="1" t="s">
        <v>8908</v>
      </c>
      <c r="BM1657" s="1" t="s">
        <v>737</v>
      </c>
      <c r="BN1657" s="1" t="s">
        <v>12079</v>
      </c>
      <c r="BO1657" s="1" t="s">
        <v>76</v>
      </c>
      <c r="BP1657" s="1" t="s">
        <v>8908</v>
      </c>
      <c r="BQ1657" s="1" t="s">
        <v>3346</v>
      </c>
      <c r="BR1657" s="1" t="s">
        <v>14412</v>
      </c>
      <c r="BS1657" s="1" t="s">
        <v>75</v>
      </c>
      <c r="BT1657" s="1" t="s">
        <v>11565</v>
      </c>
    </row>
    <row r="1658" spans="1:73" ht="13.5" customHeight="1">
      <c r="A1658" s="3" t="str">
        <f>HYPERLINK("http://kyu.snu.ac.kr/sdhj/index.jsp?type=hj/GK14802_00IH_0001_0028.jpg","1723_각북면_28")</f>
        <v>1723_각북면_28</v>
      </c>
      <c r="B1658" s="2">
        <v>1723</v>
      </c>
      <c r="C1658" s="2" t="s">
        <v>17069</v>
      </c>
      <c r="D1658" s="2" t="s">
        <v>17070</v>
      </c>
      <c r="E1658" s="2">
        <v>1657</v>
      </c>
      <c r="F1658" s="1">
        <v>8</v>
      </c>
      <c r="G1658" s="1" t="s">
        <v>3006</v>
      </c>
      <c r="H1658" s="1" t="s">
        <v>8455</v>
      </c>
      <c r="I1658" s="1">
        <v>6</v>
      </c>
      <c r="L1658" s="1">
        <v>2</v>
      </c>
      <c r="M1658" s="2" t="s">
        <v>872</v>
      </c>
      <c r="N1658" s="2" t="s">
        <v>10933</v>
      </c>
      <c r="S1658" s="1" t="s">
        <v>207</v>
      </c>
      <c r="T1658" s="1" t="s">
        <v>8657</v>
      </c>
      <c r="U1658" s="1" t="s">
        <v>176</v>
      </c>
      <c r="V1658" s="1" t="s">
        <v>8762</v>
      </c>
      <c r="Y1658" s="1" t="s">
        <v>1658</v>
      </c>
      <c r="Z1658" s="1" t="s">
        <v>10692</v>
      </c>
      <c r="AC1658" s="1">
        <v>72</v>
      </c>
      <c r="AD1658" s="1" t="s">
        <v>501</v>
      </c>
      <c r="AE1658" s="1" t="s">
        <v>11446</v>
      </c>
    </row>
    <row r="1659" spans="1:73" ht="13.5" customHeight="1">
      <c r="A1659" s="3" t="str">
        <f>HYPERLINK("http://kyu.snu.ac.kr/sdhj/index.jsp?type=hj/GK14802_00IH_0001_0028.jpg","1723_각북면_28")</f>
        <v>1723_각북면_28</v>
      </c>
      <c r="B1659" s="2">
        <v>1723</v>
      </c>
      <c r="C1659" s="2" t="s">
        <v>17183</v>
      </c>
      <c r="D1659" s="2" t="s">
        <v>17184</v>
      </c>
      <c r="E1659" s="2">
        <v>1658</v>
      </c>
      <c r="F1659" s="1">
        <v>8</v>
      </c>
      <c r="G1659" s="1" t="s">
        <v>3006</v>
      </c>
      <c r="H1659" s="1" t="s">
        <v>8455</v>
      </c>
      <c r="I1659" s="1">
        <v>6</v>
      </c>
      <c r="L1659" s="1">
        <v>2</v>
      </c>
      <c r="M1659" s="2" t="s">
        <v>872</v>
      </c>
      <c r="N1659" s="2" t="s">
        <v>10933</v>
      </c>
      <c r="S1659" s="1" t="s">
        <v>67</v>
      </c>
      <c r="T1659" s="1" t="s">
        <v>2699</v>
      </c>
      <c r="Y1659" s="1" t="s">
        <v>3347</v>
      </c>
      <c r="Z1659" s="1" t="s">
        <v>9829</v>
      </c>
      <c r="AC1659" s="1">
        <v>4</v>
      </c>
      <c r="AD1659" s="1" t="s">
        <v>68</v>
      </c>
      <c r="AE1659" s="1" t="s">
        <v>11438</v>
      </c>
    </row>
    <row r="1660" spans="1:73" ht="13.5" customHeight="1">
      <c r="A1660" s="3" t="str">
        <f>HYPERLINK("http://kyu.snu.ac.kr/sdhj/index.jsp?type=hj/GK14802_00IH_0001_0028.jpg","1723_각북면_28")</f>
        <v>1723_각북면_28</v>
      </c>
      <c r="B1660" s="2">
        <v>1723</v>
      </c>
      <c r="C1660" s="2" t="s">
        <v>17183</v>
      </c>
      <c r="D1660" s="2" t="s">
        <v>17184</v>
      </c>
      <c r="E1660" s="2">
        <v>1659</v>
      </c>
      <c r="F1660" s="1">
        <v>8</v>
      </c>
      <c r="G1660" s="1" t="s">
        <v>3006</v>
      </c>
      <c r="H1660" s="1" t="s">
        <v>8455</v>
      </c>
      <c r="I1660" s="1">
        <v>6</v>
      </c>
      <c r="L1660" s="1">
        <v>3</v>
      </c>
      <c r="M1660" s="2" t="s">
        <v>16242</v>
      </c>
      <c r="N1660" s="2" t="s">
        <v>16243</v>
      </c>
      <c r="O1660" s="1" t="s">
        <v>6</v>
      </c>
      <c r="P1660" s="1" t="s">
        <v>8606</v>
      </c>
      <c r="T1660" s="1" t="s">
        <v>17083</v>
      </c>
      <c r="U1660" s="1" t="s">
        <v>3348</v>
      </c>
      <c r="V1660" s="1" t="s">
        <v>9075</v>
      </c>
      <c r="W1660" s="1" t="s">
        <v>294</v>
      </c>
      <c r="X1660" s="1" t="s">
        <v>9214</v>
      </c>
      <c r="Y1660" s="1" t="s">
        <v>3349</v>
      </c>
      <c r="Z1660" s="1" t="s">
        <v>10803</v>
      </c>
      <c r="AC1660" s="1">
        <v>45</v>
      </c>
      <c r="AD1660" s="1" t="s">
        <v>536</v>
      </c>
      <c r="AE1660" s="1" t="s">
        <v>11475</v>
      </c>
      <c r="AJ1660" s="1" t="s">
        <v>17</v>
      </c>
      <c r="AK1660" s="1" t="s">
        <v>11643</v>
      </c>
      <c r="AL1660" s="1" t="s">
        <v>205</v>
      </c>
      <c r="AM1660" s="1" t="s">
        <v>11656</v>
      </c>
      <c r="AT1660" s="1" t="s">
        <v>76</v>
      </c>
      <c r="AU1660" s="1" t="s">
        <v>8908</v>
      </c>
      <c r="AV1660" s="1" t="s">
        <v>3350</v>
      </c>
      <c r="AW1660" s="1" t="s">
        <v>12508</v>
      </c>
      <c r="BG1660" s="1" t="s">
        <v>76</v>
      </c>
      <c r="BH1660" s="1" t="s">
        <v>8908</v>
      </c>
      <c r="BI1660" s="1" t="s">
        <v>3351</v>
      </c>
      <c r="BJ1660" s="1" t="s">
        <v>13266</v>
      </c>
      <c r="BK1660" s="1" t="s">
        <v>38</v>
      </c>
      <c r="BL1660" s="1" t="s">
        <v>8841</v>
      </c>
      <c r="BM1660" s="1" t="s">
        <v>3352</v>
      </c>
      <c r="BN1660" s="1" t="s">
        <v>13741</v>
      </c>
      <c r="BO1660" s="1" t="s">
        <v>76</v>
      </c>
      <c r="BP1660" s="1" t="s">
        <v>8908</v>
      </c>
      <c r="BQ1660" s="1" t="s">
        <v>3353</v>
      </c>
      <c r="BR1660" s="1" t="s">
        <v>14411</v>
      </c>
      <c r="BS1660" s="1" t="s">
        <v>1596</v>
      </c>
      <c r="BT1660" s="1" t="s">
        <v>11685</v>
      </c>
    </row>
    <row r="1661" spans="1:73" ht="13.5" customHeight="1">
      <c r="A1661" s="3" t="str">
        <f>HYPERLINK("http://kyu.snu.ac.kr/sdhj/index.jsp?type=hj/GK14802_00IH_0001_0028.jpg","1723_각북면_28")</f>
        <v>1723_각북면_28</v>
      </c>
      <c r="B1661" s="2">
        <v>1723</v>
      </c>
      <c r="C1661" s="2" t="s">
        <v>17502</v>
      </c>
      <c r="D1661" s="2" t="s">
        <v>17503</v>
      </c>
      <c r="E1661" s="2">
        <v>1660</v>
      </c>
      <c r="F1661" s="1">
        <v>8</v>
      </c>
      <c r="G1661" s="1" t="s">
        <v>3006</v>
      </c>
      <c r="H1661" s="1" t="s">
        <v>8455</v>
      </c>
      <c r="I1661" s="1">
        <v>6</v>
      </c>
      <c r="L1661" s="1">
        <v>3</v>
      </c>
      <c r="M1661" s="2" t="s">
        <v>16242</v>
      </c>
      <c r="N1661" s="2" t="s">
        <v>16243</v>
      </c>
      <c r="S1661" s="1" t="s">
        <v>49</v>
      </c>
      <c r="T1661" s="1" t="s">
        <v>241</v>
      </c>
      <c r="U1661" s="1" t="s">
        <v>176</v>
      </c>
      <c r="V1661" s="1" t="s">
        <v>8762</v>
      </c>
      <c r="Y1661" s="1" t="s">
        <v>51</v>
      </c>
      <c r="Z1661" s="1" t="s">
        <v>9254</v>
      </c>
      <c r="AC1661" s="1">
        <v>32</v>
      </c>
      <c r="AD1661" s="1" t="s">
        <v>139</v>
      </c>
      <c r="AE1661" s="1" t="s">
        <v>11480</v>
      </c>
      <c r="AJ1661" s="1" t="s">
        <v>17</v>
      </c>
      <c r="AK1661" s="1" t="s">
        <v>11643</v>
      </c>
      <c r="AL1661" s="1" t="s">
        <v>81</v>
      </c>
      <c r="AM1661" s="1" t="s">
        <v>11611</v>
      </c>
      <c r="AN1661" s="1" t="s">
        <v>2917</v>
      </c>
      <c r="AO1661" s="1" t="s">
        <v>14992</v>
      </c>
      <c r="AP1661" s="1" t="s">
        <v>1489</v>
      </c>
      <c r="AQ1661" s="1" t="s">
        <v>8979</v>
      </c>
      <c r="AR1661" s="1" t="s">
        <v>3354</v>
      </c>
      <c r="AS1661" s="1" t="s">
        <v>15305</v>
      </c>
      <c r="AT1661" s="1" t="s">
        <v>76</v>
      </c>
      <c r="AU1661" s="1" t="s">
        <v>8908</v>
      </c>
      <c r="AV1661" s="1" t="s">
        <v>1338</v>
      </c>
      <c r="AW1661" s="1" t="s">
        <v>10313</v>
      </c>
      <c r="BB1661" s="1" t="s">
        <v>110</v>
      </c>
      <c r="BC1661" s="1" t="s">
        <v>8789</v>
      </c>
      <c r="BD1661" s="1" t="s">
        <v>19146</v>
      </c>
      <c r="BE1661" s="1" t="s">
        <v>10244</v>
      </c>
      <c r="BG1661" s="1" t="s">
        <v>202</v>
      </c>
      <c r="BH1661" s="1" t="s">
        <v>8811</v>
      </c>
      <c r="BI1661" s="1" t="s">
        <v>3355</v>
      </c>
      <c r="BJ1661" s="1" t="s">
        <v>13265</v>
      </c>
      <c r="BK1661" s="1" t="s">
        <v>76</v>
      </c>
      <c r="BL1661" s="1" t="s">
        <v>8908</v>
      </c>
      <c r="BM1661" s="1" t="s">
        <v>1857</v>
      </c>
      <c r="BN1661" s="1" t="s">
        <v>12052</v>
      </c>
      <c r="BO1661" s="1" t="s">
        <v>76</v>
      </c>
      <c r="BP1661" s="1" t="s">
        <v>8908</v>
      </c>
      <c r="BQ1661" s="1" t="s">
        <v>3356</v>
      </c>
      <c r="BR1661" s="1" t="s">
        <v>14410</v>
      </c>
      <c r="BS1661" s="1" t="s">
        <v>205</v>
      </c>
      <c r="BT1661" s="1" t="s">
        <v>11656</v>
      </c>
    </row>
    <row r="1662" spans="1:73" ht="13.5" customHeight="1">
      <c r="A1662" s="3" t="str">
        <f>HYPERLINK("http://kyu.snu.ac.kr/sdhj/index.jsp?type=hj/GK14802_00IH_0001_0028.jpg","1723_각북면_28")</f>
        <v>1723_각북면_28</v>
      </c>
      <c r="B1662" s="2">
        <v>1723</v>
      </c>
      <c r="C1662" s="2" t="s">
        <v>17470</v>
      </c>
      <c r="D1662" s="2" t="s">
        <v>17471</v>
      </c>
      <c r="E1662" s="2">
        <v>1661</v>
      </c>
      <c r="F1662" s="1">
        <v>8</v>
      </c>
      <c r="G1662" s="1" t="s">
        <v>3006</v>
      </c>
      <c r="H1662" s="1" t="s">
        <v>8455</v>
      </c>
      <c r="I1662" s="1">
        <v>6</v>
      </c>
      <c r="L1662" s="1">
        <v>3</v>
      </c>
      <c r="M1662" s="2" t="s">
        <v>16242</v>
      </c>
      <c r="N1662" s="2" t="s">
        <v>16243</v>
      </c>
      <c r="S1662" s="1" t="s">
        <v>67</v>
      </c>
      <c r="T1662" s="1" t="s">
        <v>2699</v>
      </c>
      <c r="Y1662" s="1" t="s">
        <v>51</v>
      </c>
      <c r="Z1662" s="1" t="s">
        <v>9254</v>
      </c>
      <c r="AC1662" s="1">
        <v>12</v>
      </c>
      <c r="AD1662" s="1" t="s">
        <v>501</v>
      </c>
      <c r="AE1662" s="1" t="s">
        <v>11446</v>
      </c>
      <c r="AG1662" s="1" t="s">
        <v>18043</v>
      </c>
    </row>
    <row r="1663" spans="1:73" ht="13.5" customHeight="1">
      <c r="A1663" s="3" t="str">
        <f>HYPERLINK("http://kyu.snu.ac.kr/sdhj/index.jsp?type=hj/GK14802_00IH_0001_0028.jpg","1723_각북면_28")</f>
        <v>1723_각북면_28</v>
      </c>
      <c r="B1663" s="2">
        <v>1723</v>
      </c>
      <c r="C1663" s="2" t="s">
        <v>17086</v>
      </c>
      <c r="D1663" s="2" t="s">
        <v>17087</v>
      </c>
      <c r="E1663" s="2">
        <v>1662</v>
      </c>
      <c r="F1663" s="1">
        <v>8</v>
      </c>
      <c r="G1663" s="1" t="s">
        <v>3006</v>
      </c>
      <c r="H1663" s="1" t="s">
        <v>8455</v>
      </c>
      <c r="I1663" s="1">
        <v>6</v>
      </c>
      <c r="L1663" s="1">
        <v>3</v>
      </c>
      <c r="M1663" s="2" t="s">
        <v>16242</v>
      </c>
      <c r="N1663" s="2" t="s">
        <v>16243</v>
      </c>
      <c r="S1663" s="1" t="s">
        <v>67</v>
      </c>
      <c r="T1663" s="1" t="s">
        <v>2699</v>
      </c>
      <c r="Y1663" s="1" t="s">
        <v>14761</v>
      </c>
      <c r="Z1663" s="1" t="s">
        <v>14873</v>
      </c>
      <c r="AC1663" s="1">
        <v>9</v>
      </c>
      <c r="AD1663" s="1" t="s">
        <v>62</v>
      </c>
      <c r="AE1663" s="1" t="s">
        <v>11464</v>
      </c>
      <c r="AF1663" s="1" t="s">
        <v>15164</v>
      </c>
      <c r="AG1663" s="1" t="s">
        <v>15254</v>
      </c>
    </row>
    <row r="1664" spans="1:73" ht="13.5" customHeight="1">
      <c r="A1664" s="3" t="str">
        <f>HYPERLINK("http://kyu.snu.ac.kr/sdhj/index.jsp?type=hj/GK14802_00IH_0001_0028.jpg","1723_각북면_28")</f>
        <v>1723_각북면_28</v>
      </c>
      <c r="B1664" s="2">
        <v>1723</v>
      </c>
      <c r="C1664" s="2" t="s">
        <v>17189</v>
      </c>
      <c r="D1664" s="2" t="s">
        <v>17190</v>
      </c>
      <c r="E1664" s="2">
        <v>1663</v>
      </c>
      <c r="F1664" s="1">
        <v>8</v>
      </c>
      <c r="G1664" s="1" t="s">
        <v>3006</v>
      </c>
      <c r="H1664" s="1" t="s">
        <v>8455</v>
      </c>
      <c r="I1664" s="1">
        <v>6</v>
      </c>
      <c r="L1664" s="1">
        <v>4</v>
      </c>
      <c r="M1664" s="2" t="s">
        <v>3357</v>
      </c>
      <c r="N1664" s="2" t="s">
        <v>10932</v>
      </c>
      <c r="O1664" s="1" t="s">
        <v>274</v>
      </c>
      <c r="P1664" s="1" t="s">
        <v>14924</v>
      </c>
      <c r="T1664" s="1" t="s">
        <v>17178</v>
      </c>
      <c r="U1664" s="1" t="s">
        <v>18044</v>
      </c>
      <c r="V1664" s="1" t="s">
        <v>8809</v>
      </c>
      <c r="Y1664" s="1" t="s">
        <v>3357</v>
      </c>
      <c r="Z1664" s="1" t="s">
        <v>10932</v>
      </c>
      <c r="AC1664" s="1">
        <v>72</v>
      </c>
      <c r="AD1664" s="1" t="s">
        <v>501</v>
      </c>
      <c r="AE1664" s="1" t="s">
        <v>11446</v>
      </c>
      <c r="AF1664" s="1" t="s">
        <v>957</v>
      </c>
      <c r="AG1664" s="1" t="s">
        <v>11491</v>
      </c>
      <c r="AH1664" s="1" t="s">
        <v>3358</v>
      </c>
      <c r="AI1664" s="1" t="s">
        <v>11586</v>
      </c>
      <c r="AJ1664" s="1" t="s">
        <v>17</v>
      </c>
      <c r="AK1664" s="1" t="s">
        <v>11643</v>
      </c>
      <c r="AL1664" s="1" t="s">
        <v>75</v>
      </c>
      <c r="AM1664" s="1" t="s">
        <v>11565</v>
      </c>
      <c r="AN1664" s="1" t="s">
        <v>258</v>
      </c>
      <c r="AO1664" s="1" t="s">
        <v>1975</v>
      </c>
      <c r="AR1664" s="1" t="s">
        <v>3359</v>
      </c>
      <c r="AS1664" s="1" t="s">
        <v>15335</v>
      </c>
      <c r="AT1664" s="1" t="s">
        <v>108</v>
      </c>
      <c r="AU1664" s="1" t="s">
        <v>8814</v>
      </c>
      <c r="AV1664" s="1" t="s">
        <v>825</v>
      </c>
      <c r="AW1664" s="1" t="s">
        <v>12507</v>
      </c>
      <c r="BB1664" s="1" t="s">
        <v>110</v>
      </c>
      <c r="BC1664" s="1" t="s">
        <v>8789</v>
      </c>
      <c r="BD1664" s="1" t="s">
        <v>3360</v>
      </c>
      <c r="BE1664" s="1" t="s">
        <v>12852</v>
      </c>
      <c r="BG1664" s="1" t="s">
        <v>108</v>
      </c>
      <c r="BH1664" s="1" t="s">
        <v>8814</v>
      </c>
      <c r="BI1664" s="1" t="s">
        <v>1469</v>
      </c>
      <c r="BJ1664" s="1" t="s">
        <v>13188</v>
      </c>
      <c r="BK1664" s="1" t="s">
        <v>108</v>
      </c>
      <c r="BL1664" s="1" t="s">
        <v>8814</v>
      </c>
      <c r="BM1664" s="1" t="s">
        <v>3361</v>
      </c>
      <c r="BN1664" s="1" t="s">
        <v>13740</v>
      </c>
      <c r="BO1664" s="1" t="s">
        <v>108</v>
      </c>
      <c r="BP1664" s="1" t="s">
        <v>8814</v>
      </c>
      <c r="BQ1664" s="1" t="s">
        <v>361</v>
      </c>
      <c r="BR1664" s="1" t="s">
        <v>10170</v>
      </c>
      <c r="BS1664" s="1" t="s">
        <v>293</v>
      </c>
      <c r="BT1664" s="1" t="s">
        <v>11558</v>
      </c>
      <c r="BU1664" s="1" t="s">
        <v>18045</v>
      </c>
    </row>
    <row r="1665" spans="1:72" ht="13.5" customHeight="1">
      <c r="A1665" s="3" t="str">
        <f>HYPERLINK("http://kyu.snu.ac.kr/sdhj/index.jsp?type=hj/GK14802_00IH_0001_0028.jpg","1723_각북면_28")</f>
        <v>1723_각북면_28</v>
      </c>
      <c r="B1665" s="2">
        <v>1723</v>
      </c>
      <c r="C1665" s="2" t="s">
        <v>17351</v>
      </c>
      <c r="D1665" s="2" t="s">
        <v>17352</v>
      </c>
      <c r="E1665" s="2">
        <v>1664</v>
      </c>
      <c r="F1665" s="1">
        <v>8</v>
      </c>
      <c r="G1665" s="1" t="s">
        <v>3006</v>
      </c>
      <c r="H1665" s="1" t="s">
        <v>8455</v>
      </c>
      <c r="I1665" s="1">
        <v>6</v>
      </c>
      <c r="L1665" s="1">
        <v>4</v>
      </c>
      <c r="M1665" s="2" t="s">
        <v>3357</v>
      </c>
      <c r="N1665" s="2" t="s">
        <v>10932</v>
      </c>
      <c r="S1665" s="1" t="s">
        <v>1959</v>
      </c>
      <c r="T1665" s="1" t="s">
        <v>8671</v>
      </c>
      <c r="Y1665" s="1" t="s">
        <v>3362</v>
      </c>
      <c r="Z1665" s="1" t="s">
        <v>10449</v>
      </c>
      <c r="AC1665" s="1">
        <v>11</v>
      </c>
      <c r="AD1665" s="1" t="s">
        <v>153</v>
      </c>
      <c r="AE1665" s="1" t="s">
        <v>11465</v>
      </c>
    </row>
    <row r="1666" spans="1:72" ht="13.5" customHeight="1">
      <c r="A1666" s="3" t="str">
        <f>HYPERLINK("http://kyu.snu.ac.kr/sdhj/index.jsp?type=hj/GK14802_00IH_0001_0028.jpg","1723_각북면_28")</f>
        <v>1723_각북면_28</v>
      </c>
      <c r="B1666" s="2">
        <v>1723</v>
      </c>
      <c r="C1666" s="2" t="s">
        <v>17693</v>
      </c>
      <c r="D1666" s="2" t="s">
        <v>17694</v>
      </c>
      <c r="E1666" s="2">
        <v>1665</v>
      </c>
      <c r="F1666" s="1">
        <v>8</v>
      </c>
      <c r="G1666" s="1" t="s">
        <v>3006</v>
      </c>
      <c r="H1666" s="1" t="s">
        <v>8455</v>
      </c>
      <c r="I1666" s="1">
        <v>6</v>
      </c>
      <c r="L1666" s="1">
        <v>5</v>
      </c>
      <c r="M1666" s="2" t="s">
        <v>16244</v>
      </c>
      <c r="N1666" s="2" t="s">
        <v>16245</v>
      </c>
      <c r="T1666" s="1" t="s">
        <v>17421</v>
      </c>
      <c r="U1666" s="1" t="s">
        <v>499</v>
      </c>
      <c r="V1666" s="1" t="s">
        <v>8862</v>
      </c>
      <c r="W1666" s="1" t="s">
        <v>3363</v>
      </c>
      <c r="X1666" s="1" t="s">
        <v>9246</v>
      </c>
      <c r="Y1666" s="1" t="s">
        <v>3364</v>
      </c>
      <c r="Z1666" s="1" t="s">
        <v>9956</v>
      </c>
      <c r="AC1666" s="1">
        <v>54</v>
      </c>
      <c r="AD1666" s="1" t="s">
        <v>257</v>
      </c>
      <c r="AE1666" s="1" t="s">
        <v>11442</v>
      </c>
      <c r="AJ1666" s="1" t="s">
        <v>17</v>
      </c>
      <c r="AK1666" s="1" t="s">
        <v>11643</v>
      </c>
      <c r="AL1666" s="1" t="s">
        <v>81</v>
      </c>
      <c r="AM1666" s="1" t="s">
        <v>11611</v>
      </c>
      <c r="AT1666" s="1" t="s">
        <v>76</v>
      </c>
      <c r="AU1666" s="1" t="s">
        <v>8908</v>
      </c>
      <c r="AV1666" s="1" t="s">
        <v>1228</v>
      </c>
      <c r="AW1666" s="1" t="s">
        <v>9586</v>
      </c>
      <c r="BG1666" s="1" t="s">
        <v>76</v>
      </c>
      <c r="BH1666" s="1" t="s">
        <v>8908</v>
      </c>
      <c r="BI1666" s="1" t="s">
        <v>2171</v>
      </c>
      <c r="BJ1666" s="1" t="s">
        <v>11169</v>
      </c>
      <c r="BK1666" s="1" t="s">
        <v>76</v>
      </c>
      <c r="BL1666" s="1" t="s">
        <v>8908</v>
      </c>
      <c r="BM1666" s="1" t="s">
        <v>3365</v>
      </c>
      <c r="BN1666" s="1" t="s">
        <v>13739</v>
      </c>
      <c r="BO1666" s="1" t="s">
        <v>76</v>
      </c>
      <c r="BP1666" s="1" t="s">
        <v>8908</v>
      </c>
      <c r="BQ1666" s="1" t="s">
        <v>3366</v>
      </c>
      <c r="BR1666" s="1" t="s">
        <v>15591</v>
      </c>
      <c r="BS1666" s="1" t="s">
        <v>42</v>
      </c>
      <c r="BT1666" s="1" t="s">
        <v>15289</v>
      </c>
    </row>
    <row r="1667" spans="1:72" ht="13.5" customHeight="1">
      <c r="A1667" s="3" t="str">
        <f>HYPERLINK("http://kyu.snu.ac.kr/sdhj/index.jsp?type=hj/GK14802_00IH_0001_0028.jpg","1723_각북면_28")</f>
        <v>1723_각북면_28</v>
      </c>
      <c r="B1667" s="2">
        <v>1723</v>
      </c>
      <c r="C1667" s="2" t="s">
        <v>17351</v>
      </c>
      <c r="D1667" s="2" t="s">
        <v>17352</v>
      </c>
      <c r="E1667" s="2">
        <v>1666</v>
      </c>
      <c r="F1667" s="1">
        <v>8</v>
      </c>
      <c r="G1667" s="1" t="s">
        <v>3006</v>
      </c>
      <c r="H1667" s="1" t="s">
        <v>8455</v>
      </c>
      <c r="I1667" s="1">
        <v>6</v>
      </c>
      <c r="L1667" s="1">
        <v>5</v>
      </c>
      <c r="M1667" s="2" t="s">
        <v>16244</v>
      </c>
      <c r="N1667" s="2" t="s">
        <v>16245</v>
      </c>
      <c r="S1667" s="1" t="s">
        <v>49</v>
      </c>
      <c r="T1667" s="1" t="s">
        <v>241</v>
      </c>
      <c r="U1667" s="1" t="s">
        <v>176</v>
      </c>
      <c r="V1667" s="1" t="s">
        <v>8762</v>
      </c>
      <c r="Y1667" s="1" t="s">
        <v>3367</v>
      </c>
      <c r="Z1667" s="1" t="s">
        <v>10931</v>
      </c>
      <c r="AC1667" s="1">
        <v>28</v>
      </c>
      <c r="AD1667" s="1" t="s">
        <v>972</v>
      </c>
      <c r="AE1667" s="1" t="s">
        <v>11452</v>
      </c>
      <c r="AJ1667" s="1" t="s">
        <v>17</v>
      </c>
      <c r="AK1667" s="1" t="s">
        <v>11643</v>
      </c>
      <c r="AL1667" s="1" t="s">
        <v>130</v>
      </c>
      <c r="AM1667" s="1" t="s">
        <v>11651</v>
      </c>
      <c r="AN1667" s="1" t="s">
        <v>258</v>
      </c>
      <c r="AO1667" s="1" t="s">
        <v>1975</v>
      </c>
      <c r="AP1667" s="1" t="s">
        <v>101</v>
      </c>
      <c r="AQ1667" s="1" t="s">
        <v>8800</v>
      </c>
      <c r="AR1667" s="1" t="s">
        <v>3336</v>
      </c>
      <c r="AS1667" s="1" t="s">
        <v>15334</v>
      </c>
      <c r="AV1667" s="1" t="s">
        <v>3368</v>
      </c>
      <c r="AW1667" s="1" t="s">
        <v>12506</v>
      </c>
      <c r="BB1667" s="1" t="s">
        <v>110</v>
      </c>
      <c r="BC1667" s="1" t="s">
        <v>8789</v>
      </c>
      <c r="BD1667" s="1" t="s">
        <v>1923</v>
      </c>
      <c r="BE1667" s="1" t="s">
        <v>10266</v>
      </c>
      <c r="BG1667" s="1" t="s">
        <v>456</v>
      </c>
      <c r="BH1667" s="1" t="s">
        <v>11889</v>
      </c>
      <c r="BI1667" s="1" t="s">
        <v>3369</v>
      </c>
      <c r="BJ1667" s="1" t="s">
        <v>13264</v>
      </c>
      <c r="BK1667" s="1" t="s">
        <v>76</v>
      </c>
      <c r="BL1667" s="1" t="s">
        <v>8908</v>
      </c>
      <c r="BM1667" s="1" t="s">
        <v>404</v>
      </c>
      <c r="BN1667" s="1" t="s">
        <v>11031</v>
      </c>
      <c r="BO1667" s="1" t="s">
        <v>76</v>
      </c>
      <c r="BP1667" s="1" t="s">
        <v>8908</v>
      </c>
      <c r="BQ1667" s="1" t="s">
        <v>3370</v>
      </c>
      <c r="BR1667" s="1" t="s">
        <v>12945</v>
      </c>
      <c r="BS1667" s="1" t="s">
        <v>130</v>
      </c>
      <c r="BT1667" s="1" t="s">
        <v>11651</v>
      </c>
    </row>
    <row r="1668" spans="1:72" ht="13.5" customHeight="1">
      <c r="A1668" s="3" t="str">
        <f>HYPERLINK("http://kyu.snu.ac.kr/sdhj/index.jsp?type=hj/GK14802_00IH_0001_0028.jpg","1723_각북면_28")</f>
        <v>1723_각북면_28</v>
      </c>
      <c r="B1668" s="2">
        <v>1723</v>
      </c>
      <c r="C1668" s="2" t="s">
        <v>17035</v>
      </c>
      <c r="D1668" s="2" t="s">
        <v>17036</v>
      </c>
      <c r="E1668" s="2">
        <v>1667</v>
      </c>
      <c r="F1668" s="1">
        <v>8</v>
      </c>
      <c r="G1668" s="1" t="s">
        <v>3006</v>
      </c>
      <c r="H1668" s="1" t="s">
        <v>8455</v>
      </c>
      <c r="I1668" s="1">
        <v>6</v>
      </c>
      <c r="L1668" s="1">
        <v>5</v>
      </c>
      <c r="M1668" s="2" t="s">
        <v>16244</v>
      </c>
      <c r="N1668" s="2" t="s">
        <v>16245</v>
      </c>
      <c r="S1668" s="1" t="s">
        <v>216</v>
      </c>
      <c r="T1668" s="1" t="s">
        <v>8655</v>
      </c>
      <c r="Y1668" s="1" t="s">
        <v>3347</v>
      </c>
      <c r="Z1668" s="1" t="s">
        <v>9829</v>
      </c>
      <c r="AF1668" s="1" t="s">
        <v>164</v>
      </c>
      <c r="AG1668" s="1" t="s">
        <v>9220</v>
      </c>
    </row>
    <row r="1669" spans="1:72" ht="13.5" customHeight="1">
      <c r="A1669" s="3" t="str">
        <f>HYPERLINK("http://kyu.snu.ac.kr/sdhj/index.jsp?type=hj/GK14802_00IH_0001_0028.jpg","1723_각북면_28")</f>
        <v>1723_각북면_28</v>
      </c>
      <c r="B1669" s="2">
        <v>1723</v>
      </c>
      <c r="C1669" s="2" t="s">
        <v>17033</v>
      </c>
      <c r="D1669" s="2" t="s">
        <v>17034</v>
      </c>
      <c r="E1669" s="2">
        <v>1668</v>
      </c>
      <c r="F1669" s="1">
        <v>8</v>
      </c>
      <c r="G1669" s="1" t="s">
        <v>3006</v>
      </c>
      <c r="H1669" s="1" t="s">
        <v>8455</v>
      </c>
      <c r="I1669" s="1">
        <v>6</v>
      </c>
      <c r="L1669" s="1">
        <v>5</v>
      </c>
      <c r="M1669" s="2" t="s">
        <v>16244</v>
      </c>
      <c r="N1669" s="2" t="s">
        <v>16245</v>
      </c>
      <c r="S1669" s="1" t="s">
        <v>67</v>
      </c>
      <c r="T1669" s="1" t="s">
        <v>2699</v>
      </c>
      <c r="Y1669" s="1" t="s">
        <v>3371</v>
      </c>
      <c r="Z1669" s="1" t="s">
        <v>18046</v>
      </c>
      <c r="AF1669" s="1" t="s">
        <v>164</v>
      </c>
      <c r="AG1669" s="1" t="s">
        <v>9220</v>
      </c>
    </row>
    <row r="1670" spans="1:72" ht="13.5" customHeight="1">
      <c r="A1670" s="3" t="str">
        <f>HYPERLINK("http://kyu.snu.ac.kr/sdhj/index.jsp?type=hj/GK14802_00IH_0001_0028.jpg","1723_각북면_28")</f>
        <v>1723_각북면_28</v>
      </c>
      <c r="B1670" s="2">
        <v>1723</v>
      </c>
      <c r="C1670" s="2" t="s">
        <v>17033</v>
      </c>
      <c r="D1670" s="2" t="s">
        <v>17034</v>
      </c>
      <c r="E1670" s="2">
        <v>1669</v>
      </c>
      <c r="F1670" s="1">
        <v>8</v>
      </c>
      <c r="G1670" s="1" t="s">
        <v>3006</v>
      </c>
      <c r="H1670" s="1" t="s">
        <v>8455</v>
      </c>
      <c r="I1670" s="1">
        <v>6</v>
      </c>
      <c r="L1670" s="1">
        <v>5</v>
      </c>
      <c r="M1670" s="2" t="s">
        <v>16244</v>
      </c>
      <c r="N1670" s="2" t="s">
        <v>16245</v>
      </c>
      <c r="S1670" s="1" t="s">
        <v>67</v>
      </c>
      <c r="T1670" s="1" t="s">
        <v>2699</v>
      </c>
      <c r="Y1670" s="1" t="s">
        <v>3372</v>
      </c>
      <c r="Z1670" s="1" t="s">
        <v>10930</v>
      </c>
      <c r="AC1670" s="1">
        <v>15</v>
      </c>
      <c r="AD1670" s="1" t="s">
        <v>336</v>
      </c>
      <c r="AE1670" s="1" t="s">
        <v>11456</v>
      </c>
      <c r="AF1670" s="1" t="s">
        <v>89</v>
      </c>
      <c r="AG1670" s="1" t="s">
        <v>11488</v>
      </c>
    </row>
    <row r="1671" spans="1:72" ht="13.5" customHeight="1">
      <c r="A1671" s="3" t="str">
        <f>HYPERLINK("http://kyu.snu.ac.kr/sdhj/index.jsp?type=hj/GK14802_00IH_0001_0028.jpg","1723_각북면_28")</f>
        <v>1723_각북면_28</v>
      </c>
      <c r="B1671" s="2">
        <v>1723</v>
      </c>
      <c r="C1671" s="2" t="s">
        <v>17033</v>
      </c>
      <c r="D1671" s="2" t="s">
        <v>17034</v>
      </c>
      <c r="E1671" s="2">
        <v>1670</v>
      </c>
      <c r="F1671" s="1">
        <v>8</v>
      </c>
      <c r="G1671" s="1" t="s">
        <v>3006</v>
      </c>
      <c r="H1671" s="1" t="s">
        <v>8455</v>
      </c>
      <c r="I1671" s="1">
        <v>6</v>
      </c>
      <c r="L1671" s="1">
        <v>6</v>
      </c>
      <c r="M1671" s="2" t="s">
        <v>16246</v>
      </c>
      <c r="N1671" s="2" t="s">
        <v>16247</v>
      </c>
      <c r="O1671" s="1" t="s">
        <v>6</v>
      </c>
      <c r="P1671" s="1" t="s">
        <v>8606</v>
      </c>
      <c r="T1671" s="1" t="s">
        <v>17191</v>
      </c>
      <c r="U1671" s="1" t="s">
        <v>101</v>
      </c>
      <c r="V1671" s="1" t="s">
        <v>8800</v>
      </c>
      <c r="W1671" s="1" t="s">
        <v>102</v>
      </c>
      <c r="X1671" s="1" t="s">
        <v>9211</v>
      </c>
      <c r="Y1671" s="1" t="s">
        <v>3373</v>
      </c>
      <c r="Z1671" s="1" t="s">
        <v>9711</v>
      </c>
      <c r="AC1671" s="1">
        <v>64</v>
      </c>
      <c r="AD1671" s="1" t="s">
        <v>68</v>
      </c>
      <c r="AE1671" s="1" t="s">
        <v>11438</v>
      </c>
      <c r="AJ1671" s="1" t="s">
        <v>17</v>
      </c>
      <c r="AK1671" s="1" t="s">
        <v>11643</v>
      </c>
      <c r="AL1671" s="1" t="s">
        <v>541</v>
      </c>
      <c r="AM1671" s="1" t="s">
        <v>11664</v>
      </c>
      <c r="AT1671" s="1" t="s">
        <v>98</v>
      </c>
      <c r="AU1671" s="1" t="s">
        <v>11883</v>
      </c>
      <c r="AV1671" s="1" t="s">
        <v>3374</v>
      </c>
      <c r="AW1671" s="1" t="s">
        <v>12505</v>
      </c>
      <c r="BG1671" s="1" t="s">
        <v>3375</v>
      </c>
      <c r="BH1671" s="1" t="s">
        <v>12890</v>
      </c>
      <c r="BI1671" s="1" t="s">
        <v>19210</v>
      </c>
      <c r="BJ1671" s="1" t="s">
        <v>18047</v>
      </c>
      <c r="BK1671" s="1" t="s">
        <v>3376</v>
      </c>
      <c r="BL1671" s="1" t="s">
        <v>15432</v>
      </c>
      <c r="BM1671" s="1" t="s">
        <v>19211</v>
      </c>
      <c r="BN1671" s="1" t="s">
        <v>11121</v>
      </c>
      <c r="BO1671" s="1" t="s">
        <v>98</v>
      </c>
      <c r="BP1671" s="1" t="s">
        <v>11883</v>
      </c>
      <c r="BQ1671" s="1" t="s">
        <v>3377</v>
      </c>
      <c r="BR1671" s="1" t="s">
        <v>14409</v>
      </c>
      <c r="BS1671" s="1" t="s">
        <v>81</v>
      </c>
      <c r="BT1671" s="1" t="s">
        <v>11611</v>
      </c>
    </row>
    <row r="1672" spans="1:72" ht="13.5" customHeight="1">
      <c r="A1672" s="3" t="str">
        <f>HYPERLINK("http://kyu.snu.ac.kr/sdhj/index.jsp?type=hj/GK14802_00IH_0001_0028.jpg","1723_각북면_28")</f>
        <v>1723_각북면_28</v>
      </c>
      <c r="B1672" s="2">
        <v>1723</v>
      </c>
      <c r="C1672" s="2" t="s">
        <v>17368</v>
      </c>
      <c r="D1672" s="2" t="s">
        <v>17369</v>
      </c>
      <c r="E1672" s="2">
        <v>1671</v>
      </c>
      <c r="F1672" s="1">
        <v>8</v>
      </c>
      <c r="G1672" s="1" t="s">
        <v>3006</v>
      </c>
      <c r="H1672" s="1" t="s">
        <v>8455</v>
      </c>
      <c r="I1672" s="1">
        <v>6</v>
      </c>
      <c r="L1672" s="1">
        <v>6</v>
      </c>
      <c r="M1672" s="2" t="s">
        <v>16246</v>
      </c>
      <c r="N1672" s="2" t="s">
        <v>16247</v>
      </c>
      <c r="S1672" s="1" t="s">
        <v>49</v>
      </c>
      <c r="T1672" s="1" t="s">
        <v>241</v>
      </c>
      <c r="W1672" s="1" t="s">
        <v>3378</v>
      </c>
      <c r="X1672" s="1" t="s">
        <v>9245</v>
      </c>
      <c r="Y1672" s="1" t="s">
        <v>91</v>
      </c>
      <c r="Z1672" s="1" t="s">
        <v>9400</v>
      </c>
      <c r="AC1672" s="1">
        <v>56</v>
      </c>
      <c r="AD1672" s="1" t="s">
        <v>451</v>
      </c>
      <c r="AE1672" s="1" t="s">
        <v>11478</v>
      </c>
      <c r="AJ1672" s="1" t="s">
        <v>92</v>
      </c>
      <c r="AK1672" s="1" t="s">
        <v>11644</v>
      </c>
      <c r="AL1672" s="1" t="s">
        <v>329</v>
      </c>
      <c r="AM1672" s="1" t="s">
        <v>11551</v>
      </c>
      <c r="AT1672" s="1" t="s">
        <v>98</v>
      </c>
      <c r="AU1672" s="1" t="s">
        <v>11883</v>
      </c>
      <c r="AV1672" s="1" t="s">
        <v>3379</v>
      </c>
      <c r="AW1672" s="1" t="s">
        <v>12504</v>
      </c>
      <c r="BG1672" s="1" t="s">
        <v>38</v>
      </c>
      <c r="BH1672" s="1" t="s">
        <v>8841</v>
      </c>
      <c r="BI1672" s="1" t="s">
        <v>1898</v>
      </c>
      <c r="BJ1672" s="1" t="s">
        <v>13263</v>
      </c>
      <c r="BK1672" s="1" t="s">
        <v>2528</v>
      </c>
      <c r="BL1672" s="1" t="s">
        <v>14903</v>
      </c>
      <c r="BM1672" s="1" t="s">
        <v>1255</v>
      </c>
      <c r="BN1672" s="1" t="s">
        <v>9511</v>
      </c>
      <c r="BO1672" s="1" t="s">
        <v>3380</v>
      </c>
      <c r="BP1672" s="1" t="s">
        <v>15030</v>
      </c>
      <c r="BQ1672" s="1" t="s">
        <v>3381</v>
      </c>
      <c r="BR1672" s="1" t="s">
        <v>14408</v>
      </c>
      <c r="BS1672" s="1" t="s">
        <v>75</v>
      </c>
      <c r="BT1672" s="1" t="s">
        <v>11565</v>
      </c>
    </row>
    <row r="1673" spans="1:72" ht="13.5" customHeight="1">
      <c r="A1673" s="3" t="str">
        <f>HYPERLINK("http://kyu.snu.ac.kr/sdhj/index.jsp?type=hj/GK14802_00IH_0001_0028.jpg","1723_각북면_28")</f>
        <v>1723_각북면_28</v>
      </c>
      <c r="B1673" s="2">
        <v>1723</v>
      </c>
      <c r="C1673" s="2" t="s">
        <v>18048</v>
      </c>
      <c r="D1673" s="2" t="s">
        <v>18049</v>
      </c>
      <c r="E1673" s="2">
        <v>1672</v>
      </c>
      <c r="F1673" s="1">
        <v>8</v>
      </c>
      <c r="G1673" s="1" t="s">
        <v>3006</v>
      </c>
      <c r="H1673" s="1" t="s">
        <v>8455</v>
      </c>
      <c r="I1673" s="1">
        <v>6</v>
      </c>
      <c r="L1673" s="1">
        <v>6</v>
      </c>
      <c r="M1673" s="2" t="s">
        <v>16246</v>
      </c>
      <c r="N1673" s="2" t="s">
        <v>16247</v>
      </c>
      <c r="T1673" s="1" t="s">
        <v>17196</v>
      </c>
      <c r="U1673" s="1" t="s">
        <v>3382</v>
      </c>
      <c r="V1673" s="1" t="s">
        <v>8765</v>
      </c>
      <c r="Y1673" s="1" t="s">
        <v>3383</v>
      </c>
      <c r="Z1673" s="1" t="s">
        <v>9386</v>
      </c>
      <c r="AC1673" s="1">
        <v>22</v>
      </c>
      <c r="AD1673" s="1" t="s">
        <v>143</v>
      </c>
      <c r="AE1673" s="1" t="s">
        <v>11451</v>
      </c>
      <c r="AT1673" s="1" t="s">
        <v>351</v>
      </c>
      <c r="AU1673" s="1" t="s">
        <v>14998</v>
      </c>
      <c r="AV1673" s="1" t="s">
        <v>3384</v>
      </c>
      <c r="AW1673" s="1" t="s">
        <v>15364</v>
      </c>
      <c r="BB1673" s="1" t="s">
        <v>110</v>
      </c>
      <c r="BC1673" s="1" t="s">
        <v>8789</v>
      </c>
      <c r="BD1673" s="1" t="s">
        <v>2872</v>
      </c>
      <c r="BE1673" s="1" t="s">
        <v>9334</v>
      </c>
    </row>
    <row r="1674" spans="1:72" ht="13.5" customHeight="1">
      <c r="A1674" s="3" t="str">
        <f>HYPERLINK("http://kyu.snu.ac.kr/sdhj/index.jsp?type=hj/GK14802_00IH_0001_0028.jpg","1723_각북면_28")</f>
        <v>1723_각북면_28</v>
      </c>
      <c r="B1674" s="2">
        <v>1723</v>
      </c>
      <c r="C1674" s="2" t="s">
        <v>17049</v>
      </c>
      <c r="D1674" s="2" t="s">
        <v>17050</v>
      </c>
      <c r="E1674" s="2">
        <v>1673</v>
      </c>
      <c r="F1674" s="1">
        <v>9</v>
      </c>
      <c r="G1674" s="1" t="s">
        <v>3385</v>
      </c>
      <c r="H1674" s="1" t="s">
        <v>8454</v>
      </c>
      <c r="I1674" s="1">
        <v>1</v>
      </c>
      <c r="J1674" s="1" t="s">
        <v>3386</v>
      </c>
      <c r="K1674" s="1" t="s">
        <v>8566</v>
      </c>
      <c r="L1674" s="1">
        <v>1</v>
      </c>
      <c r="M1674" s="2" t="s">
        <v>1432</v>
      </c>
      <c r="N1674" s="2" t="s">
        <v>10484</v>
      </c>
      <c r="Q1674" s="1" t="s">
        <v>14762</v>
      </c>
      <c r="R1674" s="1" t="s">
        <v>14862</v>
      </c>
      <c r="T1674" s="1" t="s">
        <v>17114</v>
      </c>
      <c r="U1674" s="1" t="s">
        <v>3387</v>
      </c>
      <c r="V1674" s="1" t="s">
        <v>14932</v>
      </c>
      <c r="Y1674" s="1" t="s">
        <v>1432</v>
      </c>
      <c r="Z1674" s="1" t="s">
        <v>10484</v>
      </c>
      <c r="AC1674" s="1">
        <v>47</v>
      </c>
      <c r="AD1674" s="1" t="s">
        <v>223</v>
      </c>
      <c r="AE1674" s="1" t="s">
        <v>11481</v>
      </c>
      <c r="AJ1674" s="1" t="s">
        <v>17</v>
      </c>
      <c r="AK1674" s="1" t="s">
        <v>11643</v>
      </c>
      <c r="AL1674" s="1" t="s">
        <v>93</v>
      </c>
      <c r="AM1674" s="1" t="s">
        <v>11615</v>
      </c>
      <c r="AT1674" s="1" t="s">
        <v>815</v>
      </c>
      <c r="AU1674" s="1" t="s">
        <v>18050</v>
      </c>
      <c r="AV1674" s="1" t="s">
        <v>14763</v>
      </c>
      <c r="AW1674" s="1" t="s">
        <v>14863</v>
      </c>
      <c r="BB1674" s="1" t="s">
        <v>171</v>
      </c>
      <c r="BC1674" s="1" t="s">
        <v>14995</v>
      </c>
      <c r="BD1674" s="1" t="s">
        <v>3388</v>
      </c>
      <c r="BE1674" s="1" t="s">
        <v>12851</v>
      </c>
      <c r="BG1674" s="1" t="s">
        <v>108</v>
      </c>
      <c r="BH1674" s="1" t="s">
        <v>8814</v>
      </c>
      <c r="BI1674" s="1" t="s">
        <v>3389</v>
      </c>
      <c r="BJ1674" s="1" t="s">
        <v>12091</v>
      </c>
      <c r="BK1674" s="1" t="s">
        <v>108</v>
      </c>
      <c r="BL1674" s="1" t="s">
        <v>8814</v>
      </c>
      <c r="BM1674" s="1" t="s">
        <v>3390</v>
      </c>
      <c r="BN1674" s="1" t="s">
        <v>13254</v>
      </c>
      <c r="BQ1674" s="1" t="s">
        <v>3391</v>
      </c>
      <c r="BR1674" s="1" t="s">
        <v>15770</v>
      </c>
      <c r="BS1674" s="1" t="s">
        <v>93</v>
      </c>
      <c r="BT1674" s="1" t="s">
        <v>11615</v>
      </c>
    </row>
    <row r="1675" spans="1:72" ht="13.5" customHeight="1">
      <c r="A1675" s="3" t="str">
        <f>HYPERLINK("http://kyu.snu.ac.kr/sdhj/index.jsp?type=hj/GK14802_00IH_0001_0028.jpg","1723_각북면_28")</f>
        <v>1723_각북면_28</v>
      </c>
      <c r="B1675" s="2">
        <v>1723</v>
      </c>
      <c r="C1675" s="2" t="s">
        <v>17136</v>
      </c>
      <c r="D1675" s="2" t="s">
        <v>17137</v>
      </c>
      <c r="E1675" s="2">
        <v>1674</v>
      </c>
      <c r="F1675" s="1">
        <v>9</v>
      </c>
      <c r="G1675" s="1" t="s">
        <v>3385</v>
      </c>
      <c r="H1675" s="1" t="s">
        <v>8454</v>
      </c>
      <c r="I1675" s="1">
        <v>1</v>
      </c>
      <c r="L1675" s="1">
        <v>2</v>
      </c>
      <c r="M1675" s="2" t="s">
        <v>16248</v>
      </c>
      <c r="N1675" s="2" t="s">
        <v>16249</v>
      </c>
      <c r="T1675" s="1" t="s">
        <v>17178</v>
      </c>
      <c r="U1675" s="1" t="s">
        <v>781</v>
      </c>
      <c r="V1675" s="1" t="s">
        <v>8823</v>
      </c>
      <c r="W1675" s="1" t="s">
        <v>1544</v>
      </c>
      <c r="X1675" s="1" t="s">
        <v>9208</v>
      </c>
      <c r="Y1675" s="1" t="s">
        <v>91</v>
      </c>
      <c r="Z1675" s="1" t="s">
        <v>9400</v>
      </c>
      <c r="AC1675" s="1">
        <v>33</v>
      </c>
      <c r="AD1675" s="1" t="s">
        <v>83</v>
      </c>
      <c r="AE1675" s="1" t="s">
        <v>11479</v>
      </c>
      <c r="AJ1675" s="1" t="s">
        <v>92</v>
      </c>
      <c r="AK1675" s="1" t="s">
        <v>11644</v>
      </c>
      <c r="AL1675" s="1" t="s">
        <v>319</v>
      </c>
      <c r="AM1675" s="1" t="s">
        <v>11623</v>
      </c>
      <c r="AT1675" s="1" t="s">
        <v>3392</v>
      </c>
      <c r="AU1675" s="1" t="s">
        <v>11918</v>
      </c>
      <c r="AV1675" s="1" t="s">
        <v>3393</v>
      </c>
      <c r="AW1675" s="1" t="s">
        <v>12503</v>
      </c>
      <c r="BG1675" s="1" t="s">
        <v>607</v>
      </c>
      <c r="BH1675" s="1" t="s">
        <v>8948</v>
      </c>
      <c r="BI1675" s="1" t="s">
        <v>3394</v>
      </c>
      <c r="BJ1675" s="1" t="s">
        <v>9901</v>
      </c>
      <c r="BK1675" s="1" t="s">
        <v>611</v>
      </c>
      <c r="BL1675" s="1" t="s">
        <v>11916</v>
      </c>
      <c r="BM1675" s="1" t="s">
        <v>14764</v>
      </c>
      <c r="BN1675" s="1" t="s">
        <v>9222</v>
      </c>
      <c r="BO1675" s="1" t="s">
        <v>3395</v>
      </c>
      <c r="BP1675" s="1" t="s">
        <v>13900</v>
      </c>
      <c r="BQ1675" s="1" t="s">
        <v>3396</v>
      </c>
      <c r="BR1675" s="1" t="s">
        <v>14407</v>
      </c>
      <c r="BS1675" s="1" t="s">
        <v>224</v>
      </c>
      <c r="BT1675" s="1" t="s">
        <v>11564</v>
      </c>
    </row>
    <row r="1676" spans="1:72" ht="13.5" customHeight="1">
      <c r="A1676" s="3" t="str">
        <f>HYPERLINK("http://kyu.snu.ac.kr/sdhj/index.jsp?type=hj/GK14802_00IH_0001_0028.jpg","1723_각북면_28")</f>
        <v>1723_각북면_28</v>
      </c>
      <c r="B1676" s="2">
        <v>1723</v>
      </c>
      <c r="C1676" s="2" t="s">
        <v>17749</v>
      </c>
      <c r="D1676" s="2" t="s">
        <v>17750</v>
      </c>
      <c r="E1676" s="2">
        <v>1675</v>
      </c>
      <c r="F1676" s="1">
        <v>9</v>
      </c>
      <c r="G1676" s="1" t="s">
        <v>3385</v>
      </c>
      <c r="H1676" s="1" t="s">
        <v>8454</v>
      </c>
      <c r="I1676" s="1">
        <v>1</v>
      </c>
      <c r="L1676" s="1">
        <v>2</v>
      </c>
      <c r="M1676" s="2" t="s">
        <v>16248</v>
      </c>
      <c r="N1676" s="2" t="s">
        <v>16249</v>
      </c>
      <c r="S1676" s="1" t="s">
        <v>3397</v>
      </c>
      <c r="T1676" s="1" t="s">
        <v>8739</v>
      </c>
      <c r="W1676" s="1" t="s">
        <v>72</v>
      </c>
      <c r="X1676" s="1" t="s">
        <v>9205</v>
      </c>
      <c r="Y1676" s="1" t="s">
        <v>3398</v>
      </c>
      <c r="Z1676" s="1" t="s">
        <v>10929</v>
      </c>
      <c r="AC1676" s="1">
        <v>32</v>
      </c>
      <c r="AD1676" s="1" t="s">
        <v>139</v>
      </c>
      <c r="AE1676" s="1" t="s">
        <v>11480</v>
      </c>
    </row>
    <row r="1677" spans="1:72" ht="13.5" customHeight="1">
      <c r="A1677" s="3" t="str">
        <f>HYPERLINK("http://kyu.snu.ac.kr/sdhj/index.jsp?type=hj/GK14802_00IH_0001_0028.jpg","1723_각북면_28")</f>
        <v>1723_각북면_28</v>
      </c>
      <c r="B1677" s="2">
        <v>1723</v>
      </c>
      <c r="C1677" s="2" t="s">
        <v>17183</v>
      </c>
      <c r="D1677" s="2" t="s">
        <v>17184</v>
      </c>
      <c r="E1677" s="2">
        <v>1676</v>
      </c>
      <c r="F1677" s="1">
        <v>9</v>
      </c>
      <c r="G1677" s="1" t="s">
        <v>3385</v>
      </c>
      <c r="H1677" s="1" t="s">
        <v>8454</v>
      </c>
      <c r="I1677" s="1">
        <v>1</v>
      </c>
      <c r="L1677" s="1">
        <v>2</v>
      </c>
      <c r="M1677" s="2" t="s">
        <v>16248</v>
      </c>
      <c r="N1677" s="2" t="s">
        <v>16249</v>
      </c>
      <c r="T1677" s="1" t="s">
        <v>17273</v>
      </c>
      <c r="U1677" s="1" t="s">
        <v>112</v>
      </c>
      <c r="V1677" s="1" t="s">
        <v>8759</v>
      </c>
      <c r="Y1677" s="1" t="s">
        <v>937</v>
      </c>
      <c r="Z1677" s="1" t="s">
        <v>10046</v>
      </c>
      <c r="AC1677" s="1">
        <v>44</v>
      </c>
      <c r="AD1677" s="1" t="s">
        <v>74</v>
      </c>
      <c r="AE1677" s="1" t="s">
        <v>11463</v>
      </c>
      <c r="AT1677" s="1" t="s">
        <v>351</v>
      </c>
      <c r="AU1677" s="1" t="s">
        <v>14998</v>
      </c>
      <c r="AV1677" s="1" t="s">
        <v>668</v>
      </c>
      <c r="AW1677" s="1" t="s">
        <v>11989</v>
      </c>
      <c r="BB1677" s="1" t="s">
        <v>110</v>
      </c>
      <c r="BC1677" s="1" t="s">
        <v>8789</v>
      </c>
      <c r="BD1677" s="1" t="s">
        <v>218</v>
      </c>
      <c r="BE1677" s="1" t="s">
        <v>9322</v>
      </c>
    </row>
    <row r="1678" spans="1:72" ht="13.5" customHeight="1">
      <c r="A1678" s="3" t="str">
        <f>HYPERLINK("http://kyu.snu.ac.kr/sdhj/index.jsp?type=hj/GK14802_00IH_0001_0028.jpg","1723_각북면_28")</f>
        <v>1723_각북면_28</v>
      </c>
      <c r="B1678" s="2">
        <v>1723</v>
      </c>
      <c r="C1678" s="2" t="s">
        <v>17183</v>
      </c>
      <c r="D1678" s="2" t="s">
        <v>17184</v>
      </c>
      <c r="E1678" s="2">
        <v>1677</v>
      </c>
      <c r="F1678" s="1">
        <v>9</v>
      </c>
      <c r="G1678" s="1" t="s">
        <v>3385</v>
      </c>
      <c r="H1678" s="1" t="s">
        <v>8454</v>
      </c>
      <c r="I1678" s="1">
        <v>1</v>
      </c>
      <c r="L1678" s="1">
        <v>2</v>
      </c>
      <c r="M1678" s="2" t="s">
        <v>16248</v>
      </c>
      <c r="N1678" s="2" t="s">
        <v>16249</v>
      </c>
      <c r="T1678" s="1" t="s">
        <v>17273</v>
      </c>
      <c r="U1678" s="1" t="s">
        <v>112</v>
      </c>
      <c r="V1678" s="1" t="s">
        <v>8759</v>
      </c>
      <c r="Y1678" s="1" t="s">
        <v>1361</v>
      </c>
      <c r="Z1678" s="1" t="s">
        <v>9961</v>
      </c>
      <c r="AC1678" s="1">
        <v>66</v>
      </c>
      <c r="AD1678" s="1" t="s">
        <v>165</v>
      </c>
      <c r="AE1678" s="1" t="s">
        <v>10958</v>
      </c>
      <c r="AG1678" s="1" t="s">
        <v>17974</v>
      </c>
      <c r="AI1678" s="1" t="s">
        <v>18051</v>
      </c>
      <c r="AT1678" s="1" t="s">
        <v>351</v>
      </c>
      <c r="AU1678" s="1" t="s">
        <v>14998</v>
      </c>
      <c r="AV1678" s="1" t="s">
        <v>3399</v>
      </c>
      <c r="AW1678" s="1" t="s">
        <v>18052</v>
      </c>
      <c r="BB1678" s="1" t="s">
        <v>110</v>
      </c>
      <c r="BC1678" s="1" t="s">
        <v>8789</v>
      </c>
      <c r="BD1678" s="1" t="s">
        <v>3043</v>
      </c>
      <c r="BE1678" s="1" t="s">
        <v>10361</v>
      </c>
    </row>
    <row r="1679" spans="1:72" ht="13.5" customHeight="1">
      <c r="A1679" s="3" t="str">
        <f>HYPERLINK("http://kyu.snu.ac.kr/sdhj/index.jsp?type=hj/GK14802_00IH_0001_0028.jpg","1723_각북면_28")</f>
        <v>1723_각북면_28</v>
      </c>
      <c r="B1679" s="2">
        <v>1723</v>
      </c>
      <c r="C1679" s="2" t="s">
        <v>18053</v>
      </c>
      <c r="D1679" s="2" t="s">
        <v>18054</v>
      </c>
      <c r="E1679" s="2">
        <v>1678</v>
      </c>
      <c r="F1679" s="1">
        <v>9</v>
      </c>
      <c r="G1679" s="1" t="s">
        <v>3385</v>
      </c>
      <c r="H1679" s="1" t="s">
        <v>8454</v>
      </c>
      <c r="I1679" s="1">
        <v>1</v>
      </c>
      <c r="L1679" s="1">
        <v>2</v>
      </c>
      <c r="M1679" s="2" t="s">
        <v>16248</v>
      </c>
      <c r="N1679" s="2" t="s">
        <v>16249</v>
      </c>
      <c r="T1679" s="1" t="s">
        <v>17273</v>
      </c>
      <c r="U1679" s="1" t="s">
        <v>112</v>
      </c>
      <c r="V1679" s="1" t="s">
        <v>8759</v>
      </c>
      <c r="Y1679" s="1" t="s">
        <v>2617</v>
      </c>
      <c r="Z1679" s="1" t="s">
        <v>10006</v>
      </c>
      <c r="AC1679" s="1">
        <v>73</v>
      </c>
      <c r="AD1679" s="1" t="s">
        <v>187</v>
      </c>
      <c r="AE1679" s="1" t="s">
        <v>11443</v>
      </c>
      <c r="AF1679" s="1" t="s">
        <v>15167</v>
      </c>
      <c r="AG1679" s="1" t="s">
        <v>15256</v>
      </c>
      <c r="AH1679" s="1" t="s">
        <v>3400</v>
      </c>
      <c r="AI1679" s="1" t="s">
        <v>11547</v>
      </c>
      <c r="AV1679" s="1" t="s">
        <v>3401</v>
      </c>
      <c r="AW1679" s="1" t="s">
        <v>15355</v>
      </c>
      <c r="BB1679" s="1" t="s">
        <v>110</v>
      </c>
      <c r="BC1679" s="1" t="s">
        <v>8789</v>
      </c>
      <c r="BD1679" s="1" t="s">
        <v>3402</v>
      </c>
      <c r="BE1679" s="1" t="s">
        <v>12850</v>
      </c>
    </row>
    <row r="1680" spans="1:72" ht="13.5" customHeight="1">
      <c r="A1680" s="3" t="str">
        <f>HYPERLINK("http://kyu.snu.ac.kr/sdhj/index.jsp?type=hj/GK14802_00IH_0001_0028.jpg","1723_각북면_28")</f>
        <v>1723_각북면_28</v>
      </c>
      <c r="B1680" s="2">
        <v>1723</v>
      </c>
      <c r="C1680" s="2" t="s">
        <v>17033</v>
      </c>
      <c r="D1680" s="2" t="s">
        <v>17034</v>
      </c>
      <c r="E1680" s="2">
        <v>1679</v>
      </c>
      <c r="F1680" s="1">
        <v>9</v>
      </c>
      <c r="G1680" s="1" t="s">
        <v>3385</v>
      </c>
      <c r="H1680" s="1" t="s">
        <v>8454</v>
      </c>
      <c r="I1680" s="1">
        <v>1</v>
      </c>
      <c r="L1680" s="1">
        <v>2</v>
      </c>
      <c r="M1680" s="2" t="s">
        <v>16248</v>
      </c>
      <c r="N1680" s="2" t="s">
        <v>16249</v>
      </c>
      <c r="T1680" s="1" t="s">
        <v>17273</v>
      </c>
      <c r="U1680" s="1" t="s">
        <v>105</v>
      </c>
      <c r="V1680" s="1" t="s">
        <v>8758</v>
      </c>
      <c r="Y1680" s="1" t="s">
        <v>3403</v>
      </c>
      <c r="Z1680" s="1" t="s">
        <v>10928</v>
      </c>
      <c r="AC1680" s="1">
        <v>61</v>
      </c>
      <c r="AD1680" s="1" t="s">
        <v>88</v>
      </c>
      <c r="AE1680" s="1" t="s">
        <v>11437</v>
      </c>
      <c r="AV1680" s="1" t="s">
        <v>3404</v>
      </c>
      <c r="AW1680" s="1" t="s">
        <v>12086</v>
      </c>
      <c r="BB1680" s="1" t="s">
        <v>110</v>
      </c>
      <c r="BC1680" s="1" t="s">
        <v>8789</v>
      </c>
      <c r="BD1680" s="1" t="s">
        <v>3405</v>
      </c>
      <c r="BE1680" s="1" t="s">
        <v>12849</v>
      </c>
    </row>
    <row r="1681" spans="1:73" ht="13.5" customHeight="1">
      <c r="A1681" s="3" t="str">
        <f>HYPERLINK("http://kyu.snu.ac.kr/sdhj/index.jsp?type=hj/GK14802_00IH_0001_0028.jpg","1723_각북면_28")</f>
        <v>1723_각북면_28</v>
      </c>
      <c r="B1681" s="2">
        <v>1723</v>
      </c>
      <c r="C1681" s="2" t="s">
        <v>17183</v>
      </c>
      <c r="D1681" s="2" t="s">
        <v>17184</v>
      </c>
      <c r="E1681" s="2">
        <v>1680</v>
      </c>
      <c r="F1681" s="1">
        <v>9</v>
      </c>
      <c r="G1681" s="1" t="s">
        <v>3385</v>
      </c>
      <c r="H1681" s="1" t="s">
        <v>8454</v>
      </c>
      <c r="I1681" s="1">
        <v>1</v>
      </c>
      <c r="L1681" s="1">
        <v>2</v>
      </c>
      <c r="M1681" s="2" t="s">
        <v>16248</v>
      </c>
      <c r="N1681" s="2" t="s">
        <v>16249</v>
      </c>
      <c r="T1681" s="1" t="s">
        <v>17273</v>
      </c>
      <c r="U1681" s="1" t="s">
        <v>105</v>
      </c>
      <c r="V1681" s="1" t="s">
        <v>8758</v>
      </c>
      <c r="Y1681" s="1" t="s">
        <v>2901</v>
      </c>
      <c r="Z1681" s="1" t="s">
        <v>10927</v>
      </c>
      <c r="AC1681" s="1">
        <v>56</v>
      </c>
      <c r="AD1681" s="1" t="s">
        <v>451</v>
      </c>
      <c r="AE1681" s="1" t="s">
        <v>11478</v>
      </c>
      <c r="AV1681" s="1" t="s">
        <v>1352</v>
      </c>
      <c r="AW1681" s="1" t="s">
        <v>11976</v>
      </c>
      <c r="BB1681" s="1" t="s">
        <v>110</v>
      </c>
      <c r="BC1681" s="1" t="s">
        <v>8789</v>
      </c>
      <c r="BD1681" s="1" t="s">
        <v>3406</v>
      </c>
      <c r="BE1681" s="1" t="s">
        <v>9416</v>
      </c>
    </row>
    <row r="1682" spans="1:73" ht="13.5" customHeight="1">
      <c r="A1682" s="3" t="str">
        <f>HYPERLINK("http://kyu.snu.ac.kr/sdhj/index.jsp?type=hj/GK14802_00IH_0001_0028.jpg","1723_각북면_28")</f>
        <v>1723_각북면_28</v>
      </c>
      <c r="B1682" s="2">
        <v>1723</v>
      </c>
      <c r="C1682" s="2" t="s">
        <v>17183</v>
      </c>
      <c r="D1682" s="2" t="s">
        <v>17184</v>
      </c>
      <c r="E1682" s="2">
        <v>1681</v>
      </c>
      <c r="F1682" s="1">
        <v>9</v>
      </c>
      <c r="G1682" s="1" t="s">
        <v>3385</v>
      </c>
      <c r="H1682" s="1" t="s">
        <v>8454</v>
      </c>
      <c r="I1682" s="1">
        <v>1</v>
      </c>
      <c r="L1682" s="1">
        <v>2</v>
      </c>
      <c r="M1682" s="2" t="s">
        <v>16248</v>
      </c>
      <c r="N1682" s="2" t="s">
        <v>16249</v>
      </c>
      <c r="T1682" s="1" t="s">
        <v>17273</v>
      </c>
      <c r="U1682" s="1" t="s">
        <v>105</v>
      </c>
      <c r="V1682" s="1" t="s">
        <v>8758</v>
      </c>
      <c r="Y1682" s="1" t="s">
        <v>642</v>
      </c>
      <c r="Z1682" s="1" t="s">
        <v>18055</v>
      </c>
      <c r="AF1682" s="1" t="s">
        <v>114</v>
      </c>
      <c r="AG1682" s="1" t="s">
        <v>11505</v>
      </c>
    </row>
    <row r="1683" spans="1:73" ht="13.5" customHeight="1">
      <c r="A1683" s="3" t="str">
        <f>HYPERLINK("http://kyu.snu.ac.kr/sdhj/index.jsp?type=hj/GK14802_00IH_0001_0028.jpg","1723_각북면_28")</f>
        <v>1723_각북면_28</v>
      </c>
      <c r="B1683" s="2">
        <v>1723</v>
      </c>
      <c r="C1683" s="2" t="s">
        <v>17183</v>
      </c>
      <c r="D1683" s="2" t="s">
        <v>17184</v>
      </c>
      <c r="E1683" s="2">
        <v>1682</v>
      </c>
      <c r="F1683" s="1">
        <v>9</v>
      </c>
      <c r="G1683" s="1" t="s">
        <v>3385</v>
      </c>
      <c r="H1683" s="1" t="s">
        <v>8454</v>
      </c>
      <c r="I1683" s="1">
        <v>1</v>
      </c>
      <c r="L1683" s="1">
        <v>2</v>
      </c>
      <c r="M1683" s="2" t="s">
        <v>16248</v>
      </c>
      <c r="N1683" s="2" t="s">
        <v>16249</v>
      </c>
      <c r="T1683" s="1" t="s">
        <v>17273</v>
      </c>
      <c r="U1683" s="1" t="s">
        <v>105</v>
      </c>
      <c r="V1683" s="1" t="s">
        <v>8758</v>
      </c>
      <c r="Y1683" s="1" t="s">
        <v>3407</v>
      </c>
      <c r="Z1683" s="1" t="s">
        <v>9495</v>
      </c>
      <c r="AC1683" s="1">
        <v>49</v>
      </c>
      <c r="AD1683" s="1" t="s">
        <v>107</v>
      </c>
      <c r="AE1683" s="1" t="s">
        <v>11483</v>
      </c>
      <c r="AT1683" s="1" t="s">
        <v>140</v>
      </c>
      <c r="AU1683" s="1" t="s">
        <v>8822</v>
      </c>
      <c r="AV1683" s="1" t="s">
        <v>18056</v>
      </c>
      <c r="AW1683" s="1" t="s">
        <v>18057</v>
      </c>
      <c r="BB1683" s="1" t="s">
        <v>171</v>
      </c>
      <c r="BC1683" s="1" t="s">
        <v>14995</v>
      </c>
      <c r="BD1683" s="1" t="s">
        <v>14758</v>
      </c>
      <c r="BE1683" s="1" t="s">
        <v>14866</v>
      </c>
    </row>
    <row r="1684" spans="1:73" ht="13.5" customHeight="1">
      <c r="A1684" s="3" t="str">
        <f>HYPERLINK("http://kyu.snu.ac.kr/sdhj/index.jsp?type=hj/GK14802_00IH_0001_0028.jpg","1723_각북면_28")</f>
        <v>1723_각북면_28</v>
      </c>
      <c r="B1684" s="2">
        <v>1723</v>
      </c>
      <c r="C1684" s="2" t="s">
        <v>18027</v>
      </c>
      <c r="D1684" s="2" t="s">
        <v>18028</v>
      </c>
      <c r="E1684" s="2">
        <v>1683</v>
      </c>
      <c r="F1684" s="1">
        <v>9</v>
      </c>
      <c r="G1684" s="1" t="s">
        <v>3385</v>
      </c>
      <c r="H1684" s="1" t="s">
        <v>8454</v>
      </c>
      <c r="I1684" s="1">
        <v>1</v>
      </c>
      <c r="L1684" s="1">
        <v>2</v>
      </c>
      <c r="M1684" s="2" t="s">
        <v>16248</v>
      </c>
      <c r="N1684" s="2" t="s">
        <v>16249</v>
      </c>
      <c r="T1684" s="1" t="s">
        <v>17273</v>
      </c>
      <c r="U1684" s="1" t="s">
        <v>112</v>
      </c>
      <c r="V1684" s="1" t="s">
        <v>8759</v>
      </c>
      <c r="Y1684" s="1" t="s">
        <v>788</v>
      </c>
      <c r="Z1684" s="1" t="s">
        <v>10926</v>
      </c>
      <c r="AC1684" s="1">
        <v>47</v>
      </c>
      <c r="AD1684" s="1" t="s">
        <v>223</v>
      </c>
      <c r="AE1684" s="1" t="s">
        <v>11481</v>
      </c>
      <c r="AT1684" s="1" t="s">
        <v>140</v>
      </c>
      <c r="AU1684" s="1" t="s">
        <v>8822</v>
      </c>
      <c r="AV1684" s="1" t="s">
        <v>18056</v>
      </c>
      <c r="AW1684" s="1" t="s">
        <v>18057</v>
      </c>
      <c r="BB1684" s="1" t="s">
        <v>171</v>
      </c>
      <c r="BC1684" s="1" t="s">
        <v>14995</v>
      </c>
      <c r="BD1684" s="1" t="s">
        <v>14758</v>
      </c>
      <c r="BE1684" s="1" t="s">
        <v>14866</v>
      </c>
      <c r="BU1684" s="1" t="s">
        <v>144</v>
      </c>
    </row>
    <row r="1685" spans="1:73" ht="13.5" customHeight="1">
      <c r="A1685" s="3" t="str">
        <f>HYPERLINK("http://kyu.snu.ac.kr/sdhj/index.jsp?type=hj/GK14802_00IH_0001_0028.jpg","1723_각북면_28")</f>
        <v>1723_각북면_28</v>
      </c>
      <c r="B1685" s="2">
        <v>1723</v>
      </c>
      <c r="C1685" s="2" t="s">
        <v>18027</v>
      </c>
      <c r="D1685" s="2" t="s">
        <v>18028</v>
      </c>
      <c r="E1685" s="2">
        <v>1684</v>
      </c>
      <c r="F1685" s="1">
        <v>9</v>
      </c>
      <c r="G1685" s="1" t="s">
        <v>3385</v>
      </c>
      <c r="H1685" s="1" t="s">
        <v>8454</v>
      </c>
      <c r="I1685" s="1">
        <v>1</v>
      </c>
      <c r="L1685" s="1">
        <v>2</v>
      </c>
      <c r="M1685" s="2" t="s">
        <v>16248</v>
      </c>
      <c r="N1685" s="2" t="s">
        <v>16249</v>
      </c>
      <c r="T1685" s="1" t="s">
        <v>17273</v>
      </c>
      <c r="U1685" s="1" t="s">
        <v>105</v>
      </c>
      <c r="V1685" s="1" t="s">
        <v>8758</v>
      </c>
      <c r="Y1685" s="1" t="s">
        <v>14765</v>
      </c>
      <c r="Z1685" s="1" t="s">
        <v>14874</v>
      </c>
      <c r="AC1685" s="1">
        <v>41</v>
      </c>
      <c r="AD1685" s="1" t="s">
        <v>238</v>
      </c>
      <c r="AE1685" s="1" t="s">
        <v>11444</v>
      </c>
      <c r="AT1685" s="1" t="s">
        <v>140</v>
      </c>
      <c r="AU1685" s="1" t="s">
        <v>8822</v>
      </c>
      <c r="AV1685" s="1" t="s">
        <v>14766</v>
      </c>
      <c r="AW1685" s="1" t="s">
        <v>14875</v>
      </c>
      <c r="BB1685" s="1" t="s">
        <v>171</v>
      </c>
      <c r="BC1685" s="1" t="s">
        <v>14995</v>
      </c>
      <c r="BD1685" s="1" t="s">
        <v>3408</v>
      </c>
      <c r="BE1685" s="1" t="s">
        <v>12848</v>
      </c>
    </row>
    <row r="1686" spans="1:73" ht="13.5" customHeight="1">
      <c r="A1686" s="3" t="str">
        <f>HYPERLINK("http://kyu.snu.ac.kr/sdhj/index.jsp?type=hj/GK14802_00IH_0001_0028.jpg","1723_각북면_28")</f>
        <v>1723_각북면_28</v>
      </c>
      <c r="B1686" s="2">
        <v>1723</v>
      </c>
      <c r="C1686" s="2" t="s">
        <v>18058</v>
      </c>
      <c r="D1686" s="2" t="s">
        <v>18059</v>
      </c>
      <c r="E1686" s="2">
        <v>1685</v>
      </c>
      <c r="F1686" s="1">
        <v>9</v>
      </c>
      <c r="G1686" s="1" t="s">
        <v>3385</v>
      </c>
      <c r="H1686" s="1" t="s">
        <v>8454</v>
      </c>
      <c r="I1686" s="1">
        <v>1</v>
      </c>
      <c r="L1686" s="1">
        <v>2</v>
      </c>
      <c r="M1686" s="2" t="s">
        <v>16248</v>
      </c>
      <c r="N1686" s="2" t="s">
        <v>16249</v>
      </c>
      <c r="T1686" s="1" t="s">
        <v>17273</v>
      </c>
      <c r="U1686" s="1" t="s">
        <v>105</v>
      </c>
      <c r="V1686" s="1" t="s">
        <v>8758</v>
      </c>
      <c r="Y1686" s="1" t="s">
        <v>8289</v>
      </c>
      <c r="Z1686" s="1" t="s">
        <v>10728</v>
      </c>
      <c r="AC1686" s="1">
        <v>35</v>
      </c>
      <c r="AD1686" s="1" t="s">
        <v>546</v>
      </c>
      <c r="AE1686" s="1" t="s">
        <v>11460</v>
      </c>
      <c r="AT1686" s="1" t="s">
        <v>140</v>
      </c>
      <c r="AU1686" s="1" t="s">
        <v>8822</v>
      </c>
      <c r="AV1686" s="1" t="s">
        <v>14766</v>
      </c>
      <c r="AW1686" s="1" t="s">
        <v>14875</v>
      </c>
      <c r="BB1686" s="1" t="s">
        <v>171</v>
      </c>
      <c r="BC1686" s="1" t="s">
        <v>14995</v>
      </c>
      <c r="BD1686" s="1" t="s">
        <v>3408</v>
      </c>
      <c r="BE1686" s="1" t="s">
        <v>12848</v>
      </c>
      <c r="BU1686" s="1" t="s">
        <v>144</v>
      </c>
    </row>
    <row r="1687" spans="1:73" ht="13.5" customHeight="1">
      <c r="A1687" s="3" t="str">
        <f>HYPERLINK("http://kyu.snu.ac.kr/sdhj/index.jsp?type=hj/GK14802_00IH_0001_0028.jpg","1723_각북면_28")</f>
        <v>1723_각북면_28</v>
      </c>
      <c r="B1687" s="2">
        <v>1723</v>
      </c>
      <c r="C1687" s="2" t="s">
        <v>18058</v>
      </c>
      <c r="D1687" s="2" t="s">
        <v>18059</v>
      </c>
      <c r="E1687" s="2">
        <v>1686</v>
      </c>
      <c r="F1687" s="1">
        <v>9</v>
      </c>
      <c r="G1687" s="1" t="s">
        <v>3385</v>
      </c>
      <c r="H1687" s="1" t="s">
        <v>8454</v>
      </c>
      <c r="I1687" s="1">
        <v>1</v>
      </c>
      <c r="L1687" s="1">
        <v>2</v>
      </c>
      <c r="M1687" s="2" t="s">
        <v>16248</v>
      </c>
      <c r="N1687" s="2" t="s">
        <v>16249</v>
      </c>
      <c r="T1687" s="1" t="s">
        <v>17273</v>
      </c>
      <c r="U1687" s="1" t="s">
        <v>105</v>
      </c>
      <c r="V1687" s="1" t="s">
        <v>8758</v>
      </c>
      <c r="Y1687" s="1" t="s">
        <v>3409</v>
      </c>
      <c r="Z1687" s="1" t="s">
        <v>10348</v>
      </c>
      <c r="AC1687" s="1">
        <v>36</v>
      </c>
      <c r="AD1687" s="1" t="s">
        <v>950</v>
      </c>
      <c r="AE1687" s="1" t="s">
        <v>9523</v>
      </c>
      <c r="AT1687" s="1" t="s">
        <v>351</v>
      </c>
      <c r="AU1687" s="1" t="s">
        <v>14998</v>
      </c>
      <c r="AV1687" s="1" t="s">
        <v>668</v>
      </c>
      <c r="AW1687" s="1" t="s">
        <v>11989</v>
      </c>
      <c r="BB1687" s="1" t="s">
        <v>110</v>
      </c>
      <c r="BC1687" s="1" t="s">
        <v>8789</v>
      </c>
      <c r="BD1687" s="1" t="s">
        <v>218</v>
      </c>
      <c r="BE1687" s="1" t="s">
        <v>9322</v>
      </c>
    </row>
    <row r="1688" spans="1:73" ht="13.5" customHeight="1">
      <c r="A1688" s="3" t="str">
        <f>HYPERLINK("http://kyu.snu.ac.kr/sdhj/index.jsp?type=hj/GK14802_00IH_0001_0028.jpg","1723_각북면_28")</f>
        <v>1723_각북면_28</v>
      </c>
      <c r="B1688" s="2">
        <v>1723</v>
      </c>
      <c r="C1688" s="2" t="s">
        <v>17183</v>
      </c>
      <c r="D1688" s="2" t="s">
        <v>17184</v>
      </c>
      <c r="E1688" s="2">
        <v>1687</v>
      </c>
      <c r="F1688" s="1">
        <v>9</v>
      </c>
      <c r="G1688" s="1" t="s">
        <v>3385</v>
      </c>
      <c r="H1688" s="1" t="s">
        <v>8454</v>
      </c>
      <c r="I1688" s="1">
        <v>1</v>
      </c>
      <c r="L1688" s="1">
        <v>2</v>
      </c>
      <c r="M1688" s="2" t="s">
        <v>16248</v>
      </c>
      <c r="N1688" s="2" t="s">
        <v>16249</v>
      </c>
      <c r="T1688" s="1" t="s">
        <v>17273</v>
      </c>
      <c r="U1688" s="1" t="s">
        <v>112</v>
      </c>
      <c r="V1688" s="1" t="s">
        <v>8759</v>
      </c>
      <c r="Y1688" s="1" t="s">
        <v>3410</v>
      </c>
      <c r="Z1688" s="1" t="s">
        <v>10925</v>
      </c>
      <c r="AC1688" s="1">
        <v>35</v>
      </c>
      <c r="AD1688" s="1" t="s">
        <v>546</v>
      </c>
      <c r="AE1688" s="1" t="s">
        <v>11460</v>
      </c>
      <c r="AV1688" s="1" t="s">
        <v>3411</v>
      </c>
      <c r="AW1688" s="1" t="s">
        <v>12502</v>
      </c>
      <c r="BB1688" s="1" t="s">
        <v>110</v>
      </c>
      <c r="BC1688" s="1" t="s">
        <v>8789</v>
      </c>
      <c r="BD1688" s="1" t="s">
        <v>2901</v>
      </c>
      <c r="BE1688" s="1" t="s">
        <v>10927</v>
      </c>
    </row>
    <row r="1689" spans="1:73" ht="13.5" customHeight="1">
      <c r="A1689" s="3" t="str">
        <f>HYPERLINK("http://kyu.snu.ac.kr/sdhj/index.jsp?type=hj/GK14802_00IH_0001_0028.jpg","1723_각북면_28")</f>
        <v>1723_각북면_28</v>
      </c>
      <c r="B1689" s="2">
        <v>1723</v>
      </c>
      <c r="C1689" s="2" t="s">
        <v>17064</v>
      </c>
      <c r="D1689" s="2" t="s">
        <v>17065</v>
      </c>
      <c r="E1689" s="2">
        <v>1688</v>
      </c>
      <c r="F1689" s="1">
        <v>9</v>
      </c>
      <c r="G1689" s="1" t="s">
        <v>3385</v>
      </c>
      <c r="H1689" s="1" t="s">
        <v>8454</v>
      </c>
      <c r="I1689" s="1">
        <v>1</v>
      </c>
      <c r="L1689" s="1">
        <v>2</v>
      </c>
      <c r="M1689" s="2" t="s">
        <v>16248</v>
      </c>
      <c r="N1689" s="2" t="s">
        <v>16249</v>
      </c>
      <c r="T1689" s="1" t="s">
        <v>17273</v>
      </c>
      <c r="U1689" s="1" t="s">
        <v>112</v>
      </c>
      <c r="V1689" s="1" t="s">
        <v>8759</v>
      </c>
      <c r="Y1689" s="1" t="s">
        <v>3412</v>
      </c>
      <c r="Z1689" s="1" t="s">
        <v>10924</v>
      </c>
      <c r="AC1689" s="1">
        <v>34</v>
      </c>
      <c r="AD1689" s="1" t="s">
        <v>115</v>
      </c>
      <c r="AE1689" s="1" t="s">
        <v>11474</v>
      </c>
      <c r="AF1689" s="1" t="s">
        <v>114</v>
      </c>
      <c r="AG1689" s="1" t="s">
        <v>11505</v>
      </c>
      <c r="AV1689" s="1" t="s">
        <v>3413</v>
      </c>
      <c r="AW1689" s="1" t="s">
        <v>15366</v>
      </c>
      <c r="BB1689" s="1" t="s">
        <v>110</v>
      </c>
      <c r="BC1689" s="1" t="s">
        <v>8789</v>
      </c>
      <c r="BD1689" s="1" t="s">
        <v>3414</v>
      </c>
      <c r="BE1689" s="1" t="s">
        <v>10796</v>
      </c>
    </row>
    <row r="1690" spans="1:73" ht="13.5" customHeight="1">
      <c r="A1690" s="3" t="str">
        <f>HYPERLINK("http://kyu.snu.ac.kr/sdhj/index.jsp?type=hj/GK14802_00IH_0001_0028.jpg","1723_각북면_28")</f>
        <v>1723_각북면_28</v>
      </c>
      <c r="B1690" s="2">
        <v>1723</v>
      </c>
      <c r="C1690" s="2" t="s">
        <v>17183</v>
      </c>
      <c r="D1690" s="2" t="s">
        <v>17184</v>
      </c>
      <c r="E1690" s="2">
        <v>1689</v>
      </c>
      <c r="F1690" s="1">
        <v>9</v>
      </c>
      <c r="G1690" s="1" t="s">
        <v>3385</v>
      </c>
      <c r="H1690" s="1" t="s">
        <v>8454</v>
      </c>
      <c r="I1690" s="1">
        <v>1</v>
      </c>
      <c r="L1690" s="1">
        <v>2</v>
      </c>
      <c r="M1690" s="2" t="s">
        <v>16248</v>
      </c>
      <c r="N1690" s="2" t="s">
        <v>16249</v>
      </c>
      <c r="T1690" s="1" t="s">
        <v>17273</v>
      </c>
      <c r="U1690" s="1" t="s">
        <v>112</v>
      </c>
      <c r="V1690" s="1" t="s">
        <v>8759</v>
      </c>
      <c r="Y1690" s="1" t="s">
        <v>1525</v>
      </c>
      <c r="Z1690" s="1" t="s">
        <v>10923</v>
      </c>
      <c r="AC1690" s="1">
        <v>42</v>
      </c>
      <c r="AD1690" s="1" t="s">
        <v>399</v>
      </c>
      <c r="AE1690" s="1" t="s">
        <v>8465</v>
      </c>
      <c r="AV1690" s="1" t="s">
        <v>3415</v>
      </c>
      <c r="AW1690" s="1" t="s">
        <v>18060</v>
      </c>
      <c r="BB1690" s="1" t="s">
        <v>110</v>
      </c>
      <c r="BC1690" s="1" t="s">
        <v>8789</v>
      </c>
      <c r="BD1690" s="1" t="s">
        <v>218</v>
      </c>
      <c r="BE1690" s="1" t="s">
        <v>9322</v>
      </c>
    </row>
    <row r="1691" spans="1:73" ht="13.5" customHeight="1">
      <c r="A1691" s="3" t="str">
        <f>HYPERLINK("http://kyu.snu.ac.kr/sdhj/index.jsp?type=hj/GK14802_00IH_0001_0028.jpg","1723_각북면_28")</f>
        <v>1723_각북면_28</v>
      </c>
      <c r="B1691" s="2">
        <v>1723</v>
      </c>
      <c r="C1691" s="2" t="s">
        <v>18061</v>
      </c>
      <c r="D1691" s="2" t="s">
        <v>18062</v>
      </c>
      <c r="E1691" s="2">
        <v>1690</v>
      </c>
      <c r="F1691" s="1">
        <v>9</v>
      </c>
      <c r="G1691" s="1" t="s">
        <v>3385</v>
      </c>
      <c r="H1691" s="1" t="s">
        <v>8454</v>
      </c>
      <c r="I1691" s="1">
        <v>1</v>
      </c>
      <c r="L1691" s="1">
        <v>2</v>
      </c>
      <c r="M1691" s="2" t="s">
        <v>16248</v>
      </c>
      <c r="N1691" s="2" t="s">
        <v>16249</v>
      </c>
      <c r="T1691" s="1" t="s">
        <v>17273</v>
      </c>
      <c r="U1691" s="1" t="s">
        <v>112</v>
      </c>
      <c r="V1691" s="1" t="s">
        <v>8759</v>
      </c>
      <c r="Y1691" s="1" t="s">
        <v>1746</v>
      </c>
      <c r="Z1691" s="1" t="s">
        <v>9524</v>
      </c>
      <c r="AC1691" s="1">
        <v>31</v>
      </c>
      <c r="AD1691" s="1" t="s">
        <v>178</v>
      </c>
      <c r="AE1691" s="1" t="s">
        <v>11453</v>
      </c>
      <c r="AF1691" s="1" t="s">
        <v>114</v>
      </c>
      <c r="AG1691" s="1" t="s">
        <v>11505</v>
      </c>
      <c r="AT1691" s="1" t="s">
        <v>351</v>
      </c>
      <c r="AU1691" s="1" t="s">
        <v>14998</v>
      </c>
      <c r="AV1691" s="1" t="s">
        <v>3411</v>
      </c>
      <c r="AW1691" s="1" t="s">
        <v>12502</v>
      </c>
      <c r="BB1691" s="1" t="s">
        <v>110</v>
      </c>
      <c r="BC1691" s="1" t="s">
        <v>8789</v>
      </c>
      <c r="BD1691" s="1" t="s">
        <v>2901</v>
      </c>
      <c r="BE1691" s="1" t="s">
        <v>10927</v>
      </c>
    </row>
    <row r="1692" spans="1:73" ht="13.5" customHeight="1">
      <c r="A1692" s="3" t="str">
        <f>HYPERLINK("http://kyu.snu.ac.kr/sdhj/index.jsp?type=hj/GK14802_00IH_0001_0028.jpg","1723_각북면_28")</f>
        <v>1723_각북면_28</v>
      </c>
      <c r="B1692" s="2">
        <v>1723</v>
      </c>
      <c r="C1692" s="2" t="s">
        <v>17064</v>
      </c>
      <c r="D1692" s="2" t="s">
        <v>17065</v>
      </c>
      <c r="E1692" s="2">
        <v>1691</v>
      </c>
      <c r="F1692" s="1">
        <v>9</v>
      </c>
      <c r="G1692" s="1" t="s">
        <v>3385</v>
      </c>
      <c r="H1692" s="1" t="s">
        <v>8454</v>
      </c>
      <c r="I1692" s="1">
        <v>1</v>
      </c>
      <c r="L1692" s="1">
        <v>2</v>
      </c>
      <c r="M1692" s="2" t="s">
        <v>16248</v>
      </c>
      <c r="N1692" s="2" t="s">
        <v>16249</v>
      </c>
      <c r="T1692" s="1" t="s">
        <v>17273</v>
      </c>
      <c r="U1692" s="1" t="s">
        <v>112</v>
      </c>
      <c r="V1692" s="1" t="s">
        <v>8759</v>
      </c>
      <c r="Y1692" s="1" t="s">
        <v>3416</v>
      </c>
      <c r="Z1692" s="1" t="s">
        <v>18063</v>
      </c>
      <c r="AC1692" s="1">
        <v>42</v>
      </c>
      <c r="AD1692" s="1" t="s">
        <v>399</v>
      </c>
      <c r="AE1692" s="1" t="s">
        <v>8465</v>
      </c>
      <c r="AT1692" s="1" t="s">
        <v>140</v>
      </c>
      <c r="AU1692" s="1" t="s">
        <v>8822</v>
      </c>
      <c r="AV1692" s="1" t="s">
        <v>1568</v>
      </c>
      <c r="AW1692" s="1" t="s">
        <v>10752</v>
      </c>
      <c r="BB1692" s="1" t="s">
        <v>171</v>
      </c>
      <c r="BC1692" s="1" t="s">
        <v>14995</v>
      </c>
      <c r="BD1692" s="1" t="s">
        <v>14767</v>
      </c>
      <c r="BE1692" s="1" t="s">
        <v>14876</v>
      </c>
    </row>
    <row r="1693" spans="1:73" ht="13.5" customHeight="1">
      <c r="A1693" s="3" t="str">
        <f>HYPERLINK("http://kyu.snu.ac.kr/sdhj/index.jsp?type=hj/GK14802_00IH_0001_0028.jpg","1723_각북면_28")</f>
        <v>1723_각북면_28</v>
      </c>
      <c r="B1693" s="2">
        <v>1723</v>
      </c>
      <c r="C1693" s="2" t="s">
        <v>18064</v>
      </c>
      <c r="D1693" s="2" t="s">
        <v>18065</v>
      </c>
      <c r="E1693" s="2">
        <v>1692</v>
      </c>
      <c r="F1693" s="1">
        <v>9</v>
      </c>
      <c r="G1693" s="1" t="s">
        <v>3385</v>
      </c>
      <c r="H1693" s="1" t="s">
        <v>8454</v>
      </c>
      <c r="I1693" s="1">
        <v>1</v>
      </c>
      <c r="L1693" s="1">
        <v>2</v>
      </c>
      <c r="M1693" s="2" t="s">
        <v>16248</v>
      </c>
      <c r="N1693" s="2" t="s">
        <v>16249</v>
      </c>
      <c r="T1693" s="1" t="s">
        <v>17273</v>
      </c>
      <c r="U1693" s="1" t="s">
        <v>105</v>
      </c>
      <c r="V1693" s="1" t="s">
        <v>8758</v>
      </c>
      <c r="Y1693" s="1" t="s">
        <v>14767</v>
      </c>
      <c r="Z1693" s="1" t="s">
        <v>14876</v>
      </c>
      <c r="AG1693" s="1" t="s">
        <v>18066</v>
      </c>
      <c r="AI1693" s="1" t="s">
        <v>18067</v>
      </c>
    </row>
    <row r="1694" spans="1:73" ht="13.5" customHeight="1">
      <c r="A1694" s="3" t="str">
        <f>HYPERLINK("http://kyu.snu.ac.kr/sdhj/index.jsp?type=hj/GK14802_00IH_0001_0028.jpg","1723_각북면_28")</f>
        <v>1723_각북면_28</v>
      </c>
      <c r="B1694" s="2">
        <v>1723</v>
      </c>
      <c r="C1694" s="2" t="s">
        <v>18064</v>
      </c>
      <c r="D1694" s="2" t="s">
        <v>18065</v>
      </c>
      <c r="E1694" s="2">
        <v>1693</v>
      </c>
      <c r="F1694" s="1">
        <v>9</v>
      </c>
      <c r="G1694" s="1" t="s">
        <v>3385</v>
      </c>
      <c r="H1694" s="1" t="s">
        <v>8454</v>
      </c>
      <c r="I1694" s="1">
        <v>1</v>
      </c>
      <c r="L1694" s="1">
        <v>2</v>
      </c>
      <c r="M1694" s="2" t="s">
        <v>16248</v>
      </c>
      <c r="N1694" s="2" t="s">
        <v>16249</v>
      </c>
      <c r="T1694" s="1" t="s">
        <v>17273</v>
      </c>
      <c r="U1694" s="1" t="s">
        <v>112</v>
      </c>
      <c r="V1694" s="1" t="s">
        <v>8759</v>
      </c>
      <c r="Y1694" s="1" t="s">
        <v>3417</v>
      </c>
      <c r="Z1694" s="1" t="s">
        <v>9347</v>
      </c>
      <c r="AF1694" s="1" t="s">
        <v>379</v>
      </c>
      <c r="AG1694" s="1" t="s">
        <v>11490</v>
      </c>
      <c r="AH1694" s="1" t="s">
        <v>3400</v>
      </c>
      <c r="AI1694" s="1" t="s">
        <v>11547</v>
      </c>
    </row>
    <row r="1695" spans="1:73" ht="13.5" customHeight="1">
      <c r="A1695" s="3" t="str">
        <f>HYPERLINK("http://kyu.snu.ac.kr/sdhj/index.jsp?type=hj/GK14802_00IH_0001_0029.jpg","1723_각북면_29")</f>
        <v>1723_각북면_29</v>
      </c>
      <c r="B1695" s="2">
        <v>1723</v>
      </c>
      <c r="C1695" s="2" t="s">
        <v>17183</v>
      </c>
      <c r="D1695" s="2" t="s">
        <v>17184</v>
      </c>
      <c r="E1695" s="2">
        <v>1694</v>
      </c>
      <c r="F1695" s="1">
        <v>9</v>
      </c>
      <c r="G1695" s="1" t="s">
        <v>3385</v>
      </c>
      <c r="H1695" s="1" t="s">
        <v>8454</v>
      </c>
      <c r="I1695" s="1">
        <v>1</v>
      </c>
      <c r="L1695" s="1">
        <v>2</v>
      </c>
      <c r="M1695" s="2" t="s">
        <v>16248</v>
      </c>
      <c r="N1695" s="2" t="s">
        <v>16249</v>
      </c>
      <c r="T1695" s="1" t="s">
        <v>17273</v>
      </c>
      <c r="U1695" s="1" t="s">
        <v>105</v>
      </c>
      <c r="V1695" s="1" t="s">
        <v>8758</v>
      </c>
      <c r="Y1695" s="1" t="s">
        <v>3135</v>
      </c>
      <c r="Z1695" s="1" t="s">
        <v>10922</v>
      </c>
      <c r="AC1695" s="1">
        <v>31</v>
      </c>
      <c r="AD1695" s="1" t="s">
        <v>178</v>
      </c>
      <c r="AE1695" s="1" t="s">
        <v>11453</v>
      </c>
      <c r="AT1695" s="1" t="s">
        <v>140</v>
      </c>
      <c r="AU1695" s="1" t="s">
        <v>8822</v>
      </c>
      <c r="AV1695" s="1" t="s">
        <v>1875</v>
      </c>
      <c r="AW1695" s="1" t="s">
        <v>9678</v>
      </c>
      <c r="BB1695" s="1" t="s">
        <v>171</v>
      </c>
      <c r="BC1695" s="1" t="s">
        <v>14995</v>
      </c>
      <c r="BD1695" s="1" t="s">
        <v>3418</v>
      </c>
      <c r="BE1695" s="1" t="s">
        <v>12847</v>
      </c>
    </row>
    <row r="1696" spans="1:73" ht="13.5" customHeight="1">
      <c r="A1696" s="3" t="str">
        <f>HYPERLINK("http://kyu.snu.ac.kr/sdhj/index.jsp?type=hj/GK14802_00IH_0001_0029.jpg","1723_각북면_29")</f>
        <v>1723_각북면_29</v>
      </c>
      <c r="B1696" s="2">
        <v>1723</v>
      </c>
      <c r="C1696" s="2" t="s">
        <v>17183</v>
      </c>
      <c r="D1696" s="2" t="s">
        <v>17184</v>
      </c>
      <c r="E1696" s="2">
        <v>1695</v>
      </c>
      <c r="F1696" s="1">
        <v>9</v>
      </c>
      <c r="G1696" s="1" t="s">
        <v>3385</v>
      </c>
      <c r="H1696" s="1" t="s">
        <v>8454</v>
      </c>
      <c r="I1696" s="1">
        <v>1</v>
      </c>
      <c r="L1696" s="1">
        <v>2</v>
      </c>
      <c r="M1696" s="2" t="s">
        <v>16248</v>
      </c>
      <c r="N1696" s="2" t="s">
        <v>16249</v>
      </c>
      <c r="T1696" s="1" t="s">
        <v>17273</v>
      </c>
      <c r="U1696" s="1" t="s">
        <v>105</v>
      </c>
      <c r="V1696" s="1" t="s">
        <v>8758</v>
      </c>
      <c r="Y1696" s="1" t="s">
        <v>1121</v>
      </c>
      <c r="Z1696" s="1" t="s">
        <v>10640</v>
      </c>
      <c r="AC1696" s="1">
        <v>23</v>
      </c>
      <c r="AD1696" s="1" t="s">
        <v>446</v>
      </c>
      <c r="AE1696" s="1" t="s">
        <v>11469</v>
      </c>
      <c r="AF1696" s="1" t="s">
        <v>89</v>
      </c>
      <c r="AG1696" s="1" t="s">
        <v>11488</v>
      </c>
      <c r="AV1696" s="1" t="s">
        <v>481</v>
      </c>
      <c r="AW1696" s="1" t="s">
        <v>12501</v>
      </c>
      <c r="BB1696" s="1" t="s">
        <v>110</v>
      </c>
      <c r="BC1696" s="1" t="s">
        <v>8789</v>
      </c>
      <c r="BD1696" s="1" t="s">
        <v>3419</v>
      </c>
      <c r="BE1696" s="1" t="s">
        <v>10297</v>
      </c>
    </row>
    <row r="1697" spans="1:73" ht="13.5" customHeight="1">
      <c r="A1697" s="3" t="str">
        <f>HYPERLINK("http://kyu.snu.ac.kr/sdhj/index.jsp?type=hj/GK14802_00IH_0001_0029.jpg","1723_각북면_29")</f>
        <v>1723_각북면_29</v>
      </c>
      <c r="B1697" s="2">
        <v>1723</v>
      </c>
      <c r="C1697" s="2" t="s">
        <v>17183</v>
      </c>
      <c r="D1697" s="2" t="s">
        <v>17184</v>
      </c>
      <c r="E1697" s="2">
        <v>1696</v>
      </c>
      <c r="F1697" s="1">
        <v>9</v>
      </c>
      <c r="G1697" s="1" t="s">
        <v>3385</v>
      </c>
      <c r="H1697" s="1" t="s">
        <v>8454</v>
      </c>
      <c r="I1697" s="1">
        <v>1</v>
      </c>
      <c r="L1697" s="1">
        <v>2</v>
      </c>
      <c r="M1697" s="2" t="s">
        <v>16248</v>
      </c>
      <c r="N1697" s="2" t="s">
        <v>16249</v>
      </c>
      <c r="T1697" s="1" t="s">
        <v>17273</v>
      </c>
      <c r="U1697" s="1" t="s">
        <v>105</v>
      </c>
      <c r="V1697" s="1" t="s">
        <v>8758</v>
      </c>
      <c r="Y1697" s="1" t="s">
        <v>3420</v>
      </c>
      <c r="Z1697" s="1" t="s">
        <v>18068</v>
      </c>
      <c r="AC1697" s="1">
        <v>41</v>
      </c>
      <c r="AD1697" s="1" t="s">
        <v>238</v>
      </c>
      <c r="AE1697" s="1" t="s">
        <v>11444</v>
      </c>
      <c r="AV1697" s="1" t="s">
        <v>3421</v>
      </c>
      <c r="AW1697" s="1" t="s">
        <v>15375</v>
      </c>
      <c r="BB1697" s="1" t="s">
        <v>110</v>
      </c>
      <c r="BC1697" s="1" t="s">
        <v>8789</v>
      </c>
      <c r="BD1697" s="1" t="s">
        <v>8235</v>
      </c>
      <c r="BE1697" s="1" t="s">
        <v>10340</v>
      </c>
    </row>
    <row r="1698" spans="1:73" ht="13.5" customHeight="1">
      <c r="A1698" s="3" t="str">
        <f>HYPERLINK("http://kyu.snu.ac.kr/sdhj/index.jsp?type=hj/GK14802_00IH_0001_0029.jpg","1723_각북면_29")</f>
        <v>1723_각북면_29</v>
      </c>
      <c r="B1698" s="2">
        <v>1723</v>
      </c>
      <c r="C1698" s="2" t="s">
        <v>17423</v>
      </c>
      <c r="D1698" s="2" t="s">
        <v>17424</v>
      </c>
      <c r="E1698" s="2">
        <v>1697</v>
      </c>
      <c r="F1698" s="1">
        <v>9</v>
      </c>
      <c r="G1698" s="1" t="s">
        <v>3385</v>
      </c>
      <c r="H1698" s="1" t="s">
        <v>8454</v>
      </c>
      <c r="I1698" s="1">
        <v>1</v>
      </c>
      <c r="L1698" s="1">
        <v>2</v>
      </c>
      <c r="M1698" s="2" t="s">
        <v>16248</v>
      </c>
      <c r="N1698" s="2" t="s">
        <v>16249</v>
      </c>
      <c r="T1698" s="1" t="s">
        <v>17273</v>
      </c>
      <c r="U1698" s="1" t="s">
        <v>112</v>
      </c>
      <c r="V1698" s="1" t="s">
        <v>8759</v>
      </c>
      <c r="Y1698" s="1" t="s">
        <v>3422</v>
      </c>
      <c r="Z1698" s="1" t="s">
        <v>10921</v>
      </c>
      <c r="AC1698" s="1">
        <v>30</v>
      </c>
      <c r="AD1698" s="1" t="s">
        <v>198</v>
      </c>
      <c r="AE1698" s="1" t="s">
        <v>11454</v>
      </c>
      <c r="AT1698" s="1" t="s">
        <v>351</v>
      </c>
      <c r="AU1698" s="1" t="s">
        <v>14998</v>
      </c>
      <c r="AV1698" s="1" t="s">
        <v>668</v>
      </c>
      <c r="AW1698" s="1" t="s">
        <v>11989</v>
      </c>
      <c r="BB1698" s="1" t="s">
        <v>110</v>
      </c>
      <c r="BC1698" s="1" t="s">
        <v>8789</v>
      </c>
      <c r="BD1698" s="1" t="s">
        <v>218</v>
      </c>
      <c r="BE1698" s="1" t="s">
        <v>9322</v>
      </c>
    </row>
    <row r="1699" spans="1:73" ht="13.5" customHeight="1">
      <c r="A1699" s="3" t="str">
        <f>HYPERLINK("http://kyu.snu.ac.kr/sdhj/index.jsp?type=hj/GK14802_00IH_0001_0029.jpg","1723_각북면_29")</f>
        <v>1723_각북면_29</v>
      </c>
      <c r="B1699" s="2">
        <v>1723</v>
      </c>
      <c r="C1699" s="2" t="s">
        <v>17183</v>
      </c>
      <c r="D1699" s="2" t="s">
        <v>17184</v>
      </c>
      <c r="E1699" s="2">
        <v>1698</v>
      </c>
      <c r="F1699" s="1">
        <v>9</v>
      </c>
      <c r="G1699" s="1" t="s">
        <v>3385</v>
      </c>
      <c r="H1699" s="1" t="s">
        <v>8454</v>
      </c>
      <c r="I1699" s="1">
        <v>1</v>
      </c>
      <c r="L1699" s="1">
        <v>2</v>
      </c>
      <c r="M1699" s="2" t="s">
        <v>16248</v>
      </c>
      <c r="N1699" s="2" t="s">
        <v>16249</v>
      </c>
      <c r="T1699" s="1" t="s">
        <v>17273</v>
      </c>
      <c r="U1699" s="1" t="s">
        <v>105</v>
      </c>
      <c r="V1699" s="1" t="s">
        <v>8758</v>
      </c>
      <c r="Y1699" s="1" t="s">
        <v>509</v>
      </c>
      <c r="Z1699" s="1" t="s">
        <v>10633</v>
      </c>
      <c r="AC1699" s="1">
        <v>27</v>
      </c>
      <c r="AD1699" s="1" t="s">
        <v>295</v>
      </c>
      <c r="AE1699" s="1" t="s">
        <v>11471</v>
      </c>
      <c r="AT1699" s="1" t="s">
        <v>351</v>
      </c>
      <c r="AU1699" s="1" t="s">
        <v>14998</v>
      </c>
      <c r="AV1699" s="1" t="s">
        <v>668</v>
      </c>
      <c r="AW1699" s="1" t="s">
        <v>11989</v>
      </c>
      <c r="BB1699" s="1" t="s">
        <v>110</v>
      </c>
      <c r="BC1699" s="1" t="s">
        <v>8789</v>
      </c>
      <c r="BD1699" s="1" t="s">
        <v>218</v>
      </c>
      <c r="BE1699" s="1" t="s">
        <v>9322</v>
      </c>
      <c r="BU1699" s="1" t="s">
        <v>144</v>
      </c>
    </row>
    <row r="1700" spans="1:73" ht="13.5" customHeight="1">
      <c r="A1700" s="3" t="str">
        <f>HYPERLINK("http://kyu.snu.ac.kr/sdhj/index.jsp?type=hj/GK14802_00IH_0001_0029.jpg","1723_각북면_29")</f>
        <v>1723_각북면_29</v>
      </c>
      <c r="B1700" s="2">
        <v>1723</v>
      </c>
      <c r="C1700" s="2" t="s">
        <v>17183</v>
      </c>
      <c r="D1700" s="2" t="s">
        <v>17184</v>
      </c>
      <c r="E1700" s="2">
        <v>1699</v>
      </c>
      <c r="F1700" s="1">
        <v>9</v>
      </c>
      <c r="G1700" s="1" t="s">
        <v>3385</v>
      </c>
      <c r="H1700" s="1" t="s">
        <v>8454</v>
      </c>
      <c r="I1700" s="1">
        <v>1</v>
      </c>
      <c r="L1700" s="1">
        <v>2</v>
      </c>
      <c r="M1700" s="2" t="s">
        <v>16248</v>
      </c>
      <c r="N1700" s="2" t="s">
        <v>16249</v>
      </c>
      <c r="T1700" s="1" t="s">
        <v>17273</v>
      </c>
      <c r="U1700" s="1" t="s">
        <v>105</v>
      </c>
      <c r="V1700" s="1" t="s">
        <v>8758</v>
      </c>
      <c r="Y1700" s="1" t="s">
        <v>3423</v>
      </c>
      <c r="Z1700" s="1" t="s">
        <v>10920</v>
      </c>
      <c r="AC1700" s="1">
        <v>23</v>
      </c>
      <c r="AD1700" s="1" t="s">
        <v>446</v>
      </c>
      <c r="AE1700" s="1" t="s">
        <v>11469</v>
      </c>
      <c r="AV1700" s="1" t="s">
        <v>3424</v>
      </c>
      <c r="AW1700" s="1" t="s">
        <v>15368</v>
      </c>
      <c r="BB1700" s="1" t="s">
        <v>110</v>
      </c>
      <c r="BC1700" s="1" t="s">
        <v>8789</v>
      </c>
      <c r="BD1700" s="1" t="s">
        <v>3420</v>
      </c>
      <c r="BE1700" s="1" t="s">
        <v>18069</v>
      </c>
    </row>
    <row r="1701" spans="1:73" ht="13.5" customHeight="1">
      <c r="A1701" s="3" t="str">
        <f>HYPERLINK("http://kyu.snu.ac.kr/sdhj/index.jsp?type=hj/GK14802_00IH_0001_0029.jpg","1723_각북면_29")</f>
        <v>1723_각북면_29</v>
      </c>
      <c r="B1701" s="2">
        <v>1723</v>
      </c>
      <c r="C1701" s="2" t="s">
        <v>17261</v>
      </c>
      <c r="D1701" s="2" t="s">
        <v>17262</v>
      </c>
      <c r="E1701" s="2">
        <v>1700</v>
      </c>
      <c r="F1701" s="1">
        <v>9</v>
      </c>
      <c r="G1701" s="1" t="s">
        <v>3385</v>
      </c>
      <c r="H1701" s="1" t="s">
        <v>8454</v>
      </c>
      <c r="I1701" s="1">
        <v>1</v>
      </c>
      <c r="L1701" s="1">
        <v>2</v>
      </c>
      <c r="M1701" s="2" t="s">
        <v>16248</v>
      </c>
      <c r="N1701" s="2" t="s">
        <v>16249</v>
      </c>
      <c r="T1701" s="1" t="s">
        <v>17273</v>
      </c>
      <c r="U1701" s="1" t="s">
        <v>112</v>
      </c>
      <c r="V1701" s="1" t="s">
        <v>8759</v>
      </c>
      <c r="Y1701" s="1" t="s">
        <v>86</v>
      </c>
      <c r="Z1701" s="1" t="s">
        <v>9383</v>
      </c>
      <c r="AC1701" s="1">
        <v>16</v>
      </c>
      <c r="AD1701" s="1" t="s">
        <v>318</v>
      </c>
      <c r="AE1701" s="1" t="s">
        <v>11436</v>
      </c>
      <c r="AT1701" s="1" t="s">
        <v>351</v>
      </c>
      <c r="AU1701" s="1" t="s">
        <v>14998</v>
      </c>
      <c r="AV1701" s="1" t="s">
        <v>14768</v>
      </c>
      <c r="AW1701" s="1" t="s">
        <v>12500</v>
      </c>
      <c r="BB1701" s="1" t="s">
        <v>110</v>
      </c>
      <c r="BC1701" s="1" t="s">
        <v>8789</v>
      </c>
      <c r="BD1701" s="1" t="s">
        <v>8294</v>
      </c>
      <c r="BE1701" s="1" t="s">
        <v>9495</v>
      </c>
    </row>
    <row r="1702" spans="1:73" ht="13.5" customHeight="1">
      <c r="A1702" s="3" t="str">
        <f>HYPERLINK("http://kyu.snu.ac.kr/sdhj/index.jsp?type=hj/GK14802_00IH_0001_0029.jpg","1723_각북면_29")</f>
        <v>1723_각북면_29</v>
      </c>
      <c r="B1702" s="2">
        <v>1723</v>
      </c>
      <c r="C1702" s="2" t="s">
        <v>17183</v>
      </c>
      <c r="D1702" s="2" t="s">
        <v>17184</v>
      </c>
      <c r="E1702" s="2">
        <v>1701</v>
      </c>
      <c r="F1702" s="1">
        <v>9</v>
      </c>
      <c r="G1702" s="1" t="s">
        <v>3385</v>
      </c>
      <c r="H1702" s="1" t="s">
        <v>8454</v>
      </c>
      <c r="I1702" s="1">
        <v>1</v>
      </c>
      <c r="L1702" s="1">
        <v>2</v>
      </c>
      <c r="M1702" s="2" t="s">
        <v>16248</v>
      </c>
      <c r="N1702" s="2" t="s">
        <v>16249</v>
      </c>
      <c r="T1702" s="1" t="s">
        <v>17273</v>
      </c>
      <c r="U1702" s="1" t="s">
        <v>105</v>
      </c>
      <c r="V1702" s="1" t="s">
        <v>8758</v>
      </c>
      <c r="Y1702" s="1" t="s">
        <v>3425</v>
      </c>
      <c r="Z1702" s="1" t="s">
        <v>10919</v>
      </c>
      <c r="AC1702" s="1">
        <v>18</v>
      </c>
      <c r="AD1702" s="1" t="s">
        <v>149</v>
      </c>
      <c r="AE1702" s="1" t="s">
        <v>9619</v>
      </c>
      <c r="AT1702" s="1" t="s">
        <v>351</v>
      </c>
      <c r="AU1702" s="1" t="s">
        <v>14998</v>
      </c>
      <c r="AV1702" s="1" t="s">
        <v>3426</v>
      </c>
      <c r="AW1702" s="1" t="s">
        <v>12499</v>
      </c>
      <c r="BB1702" s="1" t="s">
        <v>110</v>
      </c>
      <c r="BC1702" s="1" t="s">
        <v>8789</v>
      </c>
      <c r="BD1702" s="1" t="s">
        <v>3420</v>
      </c>
      <c r="BE1702" s="1" t="s">
        <v>18068</v>
      </c>
    </row>
    <row r="1703" spans="1:73" ht="13.5" customHeight="1">
      <c r="A1703" s="3" t="str">
        <f>HYPERLINK("http://kyu.snu.ac.kr/sdhj/index.jsp?type=hj/GK14802_00IH_0001_0029.jpg","1723_각북면_29")</f>
        <v>1723_각북면_29</v>
      </c>
      <c r="B1703" s="2">
        <v>1723</v>
      </c>
      <c r="C1703" s="2" t="s">
        <v>17183</v>
      </c>
      <c r="D1703" s="2" t="s">
        <v>17184</v>
      </c>
      <c r="E1703" s="2">
        <v>1702</v>
      </c>
      <c r="F1703" s="1">
        <v>9</v>
      </c>
      <c r="G1703" s="1" t="s">
        <v>3385</v>
      </c>
      <c r="H1703" s="1" t="s">
        <v>8454</v>
      </c>
      <c r="I1703" s="1">
        <v>1</v>
      </c>
      <c r="L1703" s="1">
        <v>2</v>
      </c>
      <c r="M1703" s="2" t="s">
        <v>16248</v>
      </c>
      <c r="N1703" s="2" t="s">
        <v>16249</v>
      </c>
      <c r="T1703" s="1" t="s">
        <v>17273</v>
      </c>
      <c r="U1703" s="1" t="s">
        <v>105</v>
      </c>
      <c r="V1703" s="1" t="s">
        <v>8758</v>
      </c>
      <c r="Y1703" s="1" t="s">
        <v>3427</v>
      </c>
      <c r="Z1703" s="1" t="s">
        <v>10918</v>
      </c>
      <c r="AC1703" s="1">
        <v>16</v>
      </c>
      <c r="AD1703" s="1" t="s">
        <v>318</v>
      </c>
      <c r="AE1703" s="1" t="s">
        <v>11436</v>
      </c>
      <c r="AT1703" s="1" t="s">
        <v>351</v>
      </c>
      <c r="AU1703" s="1" t="s">
        <v>14998</v>
      </c>
      <c r="AV1703" s="1" t="s">
        <v>3426</v>
      </c>
      <c r="AW1703" s="1" t="s">
        <v>12499</v>
      </c>
      <c r="BB1703" s="1" t="s">
        <v>110</v>
      </c>
      <c r="BC1703" s="1" t="s">
        <v>8789</v>
      </c>
      <c r="BD1703" s="1" t="s">
        <v>3420</v>
      </c>
      <c r="BE1703" s="1" t="s">
        <v>18068</v>
      </c>
      <c r="BU1703" s="1" t="s">
        <v>144</v>
      </c>
    </row>
    <row r="1704" spans="1:73" ht="13.5" customHeight="1">
      <c r="A1704" s="3" t="str">
        <f>HYPERLINK("http://kyu.snu.ac.kr/sdhj/index.jsp?type=hj/GK14802_00IH_0001_0029.jpg","1723_각북면_29")</f>
        <v>1723_각북면_29</v>
      </c>
      <c r="B1704" s="2">
        <v>1723</v>
      </c>
      <c r="C1704" s="2" t="s">
        <v>17183</v>
      </c>
      <c r="D1704" s="2" t="s">
        <v>17184</v>
      </c>
      <c r="E1704" s="2">
        <v>1703</v>
      </c>
      <c r="F1704" s="1">
        <v>9</v>
      </c>
      <c r="G1704" s="1" t="s">
        <v>3385</v>
      </c>
      <c r="H1704" s="1" t="s">
        <v>8454</v>
      </c>
      <c r="I1704" s="1">
        <v>1</v>
      </c>
      <c r="L1704" s="1">
        <v>2</v>
      </c>
      <c r="M1704" s="2" t="s">
        <v>16248</v>
      </c>
      <c r="N1704" s="2" t="s">
        <v>16249</v>
      </c>
      <c r="T1704" s="1" t="s">
        <v>17273</v>
      </c>
      <c r="U1704" s="1" t="s">
        <v>105</v>
      </c>
      <c r="V1704" s="1" t="s">
        <v>8758</v>
      </c>
      <c r="Y1704" s="1" t="s">
        <v>1287</v>
      </c>
      <c r="Z1704" s="1" t="s">
        <v>10346</v>
      </c>
      <c r="AC1704" s="1">
        <v>12</v>
      </c>
      <c r="AD1704" s="1" t="s">
        <v>501</v>
      </c>
      <c r="AE1704" s="1" t="s">
        <v>11446</v>
      </c>
      <c r="AT1704" s="1" t="s">
        <v>140</v>
      </c>
      <c r="AU1704" s="1" t="s">
        <v>8822</v>
      </c>
      <c r="AV1704" s="1" t="s">
        <v>1525</v>
      </c>
      <c r="AW1704" s="1" t="s">
        <v>10923</v>
      </c>
      <c r="BB1704" s="1" t="s">
        <v>171</v>
      </c>
      <c r="BC1704" s="1" t="s">
        <v>14995</v>
      </c>
      <c r="BD1704" s="1" t="s">
        <v>51</v>
      </c>
      <c r="BE1704" s="1" t="s">
        <v>9254</v>
      </c>
    </row>
    <row r="1705" spans="1:73" ht="13.5" customHeight="1">
      <c r="A1705" s="3" t="str">
        <f>HYPERLINK("http://kyu.snu.ac.kr/sdhj/index.jsp?type=hj/GK14802_00IH_0001_0029.jpg","1723_각북면_29")</f>
        <v>1723_각북면_29</v>
      </c>
      <c r="B1705" s="2">
        <v>1723</v>
      </c>
      <c r="C1705" s="2" t="s">
        <v>17183</v>
      </c>
      <c r="D1705" s="2" t="s">
        <v>17184</v>
      </c>
      <c r="E1705" s="2">
        <v>1704</v>
      </c>
      <c r="F1705" s="1">
        <v>9</v>
      </c>
      <c r="G1705" s="1" t="s">
        <v>3385</v>
      </c>
      <c r="H1705" s="1" t="s">
        <v>8454</v>
      </c>
      <c r="I1705" s="1">
        <v>1</v>
      </c>
      <c r="L1705" s="1">
        <v>2</v>
      </c>
      <c r="M1705" s="2" t="s">
        <v>16248</v>
      </c>
      <c r="N1705" s="2" t="s">
        <v>16249</v>
      </c>
      <c r="T1705" s="1" t="s">
        <v>17273</v>
      </c>
      <c r="U1705" s="1" t="s">
        <v>105</v>
      </c>
      <c r="V1705" s="1" t="s">
        <v>8758</v>
      </c>
      <c r="Y1705" s="1" t="s">
        <v>3428</v>
      </c>
      <c r="Z1705" s="1" t="s">
        <v>10471</v>
      </c>
      <c r="AC1705" s="1">
        <v>10</v>
      </c>
      <c r="AD1705" s="1" t="s">
        <v>65</v>
      </c>
      <c r="AE1705" s="1" t="s">
        <v>11462</v>
      </c>
      <c r="AT1705" s="1" t="s">
        <v>140</v>
      </c>
      <c r="AU1705" s="1" t="s">
        <v>8822</v>
      </c>
      <c r="AV1705" s="1" t="s">
        <v>1525</v>
      </c>
      <c r="AW1705" s="1" t="s">
        <v>10923</v>
      </c>
      <c r="BB1705" s="1" t="s">
        <v>171</v>
      </c>
      <c r="BC1705" s="1" t="s">
        <v>14995</v>
      </c>
      <c r="BD1705" s="1" t="s">
        <v>51</v>
      </c>
      <c r="BE1705" s="1" t="s">
        <v>9254</v>
      </c>
      <c r="BU1705" s="1" t="s">
        <v>144</v>
      </c>
    </row>
    <row r="1706" spans="1:73" ht="13.5" customHeight="1">
      <c r="A1706" s="3" t="str">
        <f>HYPERLINK("http://kyu.snu.ac.kr/sdhj/index.jsp?type=hj/GK14802_00IH_0001_0029.jpg","1723_각북면_29")</f>
        <v>1723_각북면_29</v>
      </c>
      <c r="B1706" s="2">
        <v>1723</v>
      </c>
      <c r="C1706" s="2" t="s">
        <v>17183</v>
      </c>
      <c r="D1706" s="2" t="s">
        <v>17184</v>
      </c>
      <c r="E1706" s="2">
        <v>1705</v>
      </c>
      <c r="F1706" s="1">
        <v>9</v>
      </c>
      <c r="G1706" s="1" t="s">
        <v>3385</v>
      </c>
      <c r="H1706" s="1" t="s">
        <v>8454</v>
      </c>
      <c r="I1706" s="1">
        <v>1</v>
      </c>
      <c r="L1706" s="1">
        <v>3</v>
      </c>
      <c r="M1706" s="2" t="s">
        <v>16250</v>
      </c>
      <c r="N1706" s="2" t="s">
        <v>16251</v>
      </c>
      <c r="T1706" s="1" t="s">
        <v>17809</v>
      </c>
      <c r="U1706" s="1" t="s">
        <v>607</v>
      </c>
      <c r="V1706" s="1" t="s">
        <v>8948</v>
      </c>
      <c r="W1706" s="1" t="s">
        <v>72</v>
      </c>
      <c r="X1706" s="1" t="s">
        <v>9205</v>
      </c>
      <c r="Y1706" s="1" t="s">
        <v>3429</v>
      </c>
      <c r="Z1706" s="1" t="s">
        <v>10917</v>
      </c>
      <c r="AC1706" s="1">
        <v>60</v>
      </c>
      <c r="AD1706" s="1" t="s">
        <v>465</v>
      </c>
      <c r="AE1706" s="1" t="s">
        <v>11239</v>
      </c>
      <c r="AJ1706" s="1" t="s">
        <v>17</v>
      </c>
      <c r="AK1706" s="1" t="s">
        <v>11643</v>
      </c>
      <c r="AL1706" s="1" t="s">
        <v>75</v>
      </c>
      <c r="AM1706" s="1" t="s">
        <v>11565</v>
      </c>
      <c r="AT1706" s="1" t="s">
        <v>98</v>
      </c>
      <c r="AU1706" s="1" t="s">
        <v>11883</v>
      </c>
      <c r="AV1706" s="1" t="s">
        <v>8295</v>
      </c>
      <c r="AW1706" s="1" t="s">
        <v>12487</v>
      </c>
      <c r="BG1706" s="1" t="s">
        <v>3430</v>
      </c>
      <c r="BH1706" s="1" t="s">
        <v>15027</v>
      </c>
      <c r="BI1706" s="1" t="s">
        <v>14769</v>
      </c>
      <c r="BJ1706" s="1" t="s">
        <v>13251</v>
      </c>
      <c r="BK1706" s="1" t="s">
        <v>3431</v>
      </c>
      <c r="BL1706" s="1" t="s">
        <v>13455</v>
      </c>
      <c r="BM1706" s="1" t="s">
        <v>3432</v>
      </c>
      <c r="BN1706" s="1" t="s">
        <v>12886</v>
      </c>
      <c r="BO1706" s="1" t="s">
        <v>3085</v>
      </c>
      <c r="BP1706" s="1" t="s">
        <v>13420</v>
      </c>
      <c r="BQ1706" s="1" t="s">
        <v>3433</v>
      </c>
      <c r="BR1706" s="1" t="s">
        <v>15826</v>
      </c>
      <c r="BS1706" s="1" t="s">
        <v>196</v>
      </c>
      <c r="BT1706" s="1" t="s">
        <v>11624</v>
      </c>
    </row>
    <row r="1707" spans="1:73" ht="13.5" customHeight="1">
      <c r="A1707" s="3" t="str">
        <f>HYPERLINK("http://kyu.snu.ac.kr/sdhj/index.jsp?type=hj/GK14802_00IH_0001_0029.jpg","1723_각북면_29")</f>
        <v>1723_각북면_29</v>
      </c>
      <c r="B1707" s="2">
        <v>1723</v>
      </c>
      <c r="C1707" s="2" t="s">
        <v>17161</v>
      </c>
      <c r="D1707" s="2" t="s">
        <v>17162</v>
      </c>
      <c r="E1707" s="2">
        <v>1706</v>
      </c>
      <c r="F1707" s="1">
        <v>9</v>
      </c>
      <c r="G1707" s="1" t="s">
        <v>3385</v>
      </c>
      <c r="H1707" s="1" t="s">
        <v>8454</v>
      </c>
      <c r="I1707" s="1">
        <v>1</v>
      </c>
      <c r="L1707" s="1">
        <v>3</v>
      </c>
      <c r="M1707" s="2" t="s">
        <v>16250</v>
      </c>
      <c r="N1707" s="2" t="s">
        <v>16251</v>
      </c>
      <c r="S1707" s="1" t="s">
        <v>49</v>
      </c>
      <c r="T1707" s="1" t="s">
        <v>241</v>
      </c>
      <c r="W1707" s="1" t="s">
        <v>197</v>
      </c>
      <c r="X1707" s="1" t="s">
        <v>17810</v>
      </c>
      <c r="Y1707" s="1" t="s">
        <v>91</v>
      </c>
      <c r="Z1707" s="1" t="s">
        <v>9400</v>
      </c>
      <c r="AC1707" s="1">
        <v>62</v>
      </c>
      <c r="AD1707" s="1" t="s">
        <v>120</v>
      </c>
      <c r="AE1707" s="1" t="s">
        <v>11461</v>
      </c>
      <c r="AJ1707" s="1" t="s">
        <v>92</v>
      </c>
      <c r="AK1707" s="1" t="s">
        <v>11644</v>
      </c>
      <c r="AL1707" s="1" t="s">
        <v>3434</v>
      </c>
      <c r="AM1707" s="1" t="s">
        <v>11567</v>
      </c>
      <c r="AT1707" s="1" t="s">
        <v>607</v>
      </c>
      <c r="AU1707" s="1" t="s">
        <v>8948</v>
      </c>
      <c r="AV1707" s="1" t="s">
        <v>3435</v>
      </c>
      <c r="AW1707" s="1" t="s">
        <v>12498</v>
      </c>
      <c r="BG1707" s="1" t="s">
        <v>98</v>
      </c>
      <c r="BH1707" s="1" t="s">
        <v>11883</v>
      </c>
      <c r="BI1707" s="1" t="s">
        <v>3436</v>
      </c>
      <c r="BJ1707" s="1" t="s">
        <v>11422</v>
      </c>
      <c r="BK1707" s="1" t="s">
        <v>562</v>
      </c>
      <c r="BL1707" s="1" t="s">
        <v>12895</v>
      </c>
      <c r="BM1707" s="1" t="s">
        <v>3437</v>
      </c>
      <c r="BN1707" s="1" t="s">
        <v>11978</v>
      </c>
      <c r="BO1707" s="1" t="s">
        <v>3438</v>
      </c>
      <c r="BP1707" s="1" t="s">
        <v>13899</v>
      </c>
      <c r="BQ1707" s="1" t="s">
        <v>3439</v>
      </c>
      <c r="BR1707" s="1" t="s">
        <v>14406</v>
      </c>
      <c r="BS1707" s="1" t="s">
        <v>1056</v>
      </c>
      <c r="BT1707" s="1" t="s">
        <v>11676</v>
      </c>
    </row>
    <row r="1708" spans="1:73" ht="13.5" customHeight="1">
      <c r="A1708" s="3" t="str">
        <f>HYPERLINK("http://kyu.snu.ac.kr/sdhj/index.jsp?type=hj/GK14802_00IH_0001_0029.jpg","1723_각북면_29")</f>
        <v>1723_각북면_29</v>
      </c>
      <c r="B1708" s="2">
        <v>1723</v>
      </c>
      <c r="C1708" s="2" t="s">
        <v>17103</v>
      </c>
      <c r="D1708" s="2" t="s">
        <v>17104</v>
      </c>
      <c r="E1708" s="2">
        <v>1707</v>
      </c>
      <c r="F1708" s="1">
        <v>9</v>
      </c>
      <c r="G1708" s="1" t="s">
        <v>3385</v>
      </c>
      <c r="H1708" s="1" t="s">
        <v>8454</v>
      </c>
      <c r="I1708" s="1">
        <v>1</v>
      </c>
      <c r="L1708" s="1">
        <v>3</v>
      </c>
      <c r="M1708" s="2" t="s">
        <v>16250</v>
      </c>
      <c r="N1708" s="2" t="s">
        <v>16251</v>
      </c>
      <c r="S1708" s="1" t="s">
        <v>60</v>
      </c>
      <c r="T1708" s="1" t="s">
        <v>8660</v>
      </c>
      <c r="U1708" s="1" t="s">
        <v>607</v>
      </c>
      <c r="V1708" s="1" t="s">
        <v>8948</v>
      </c>
      <c r="Y1708" s="1" t="s">
        <v>3440</v>
      </c>
      <c r="Z1708" s="1" t="s">
        <v>10916</v>
      </c>
      <c r="AC1708" s="1">
        <v>28</v>
      </c>
      <c r="AD1708" s="1" t="s">
        <v>972</v>
      </c>
      <c r="AE1708" s="1" t="s">
        <v>11452</v>
      </c>
    </row>
    <row r="1709" spans="1:73" ht="13.5" customHeight="1">
      <c r="A1709" s="3" t="str">
        <f>HYPERLINK("http://kyu.snu.ac.kr/sdhj/index.jsp?type=hj/GK14802_00IH_0001_0029.jpg","1723_각북면_29")</f>
        <v>1723_각북면_29</v>
      </c>
      <c r="B1709" s="2">
        <v>1723</v>
      </c>
      <c r="C1709" s="2" t="s">
        <v>17103</v>
      </c>
      <c r="D1709" s="2" t="s">
        <v>17104</v>
      </c>
      <c r="E1709" s="2">
        <v>1708</v>
      </c>
      <c r="F1709" s="1">
        <v>9</v>
      </c>
      <c r="G1709" s="1" t="s">
        <v>3385</v>
      </c>
      <c r="H1709" s="1" t="s">
        <v>8454</v>
      </c>
      <c r="I1709" s="1">
        <v>1</v>
      </c>
      <c r="L1709" s="1">
        <v>3</v>
      </c>
      <c r="M1709" s="2" t="s">
        <v>16250</v>
      </c>
      <c r="N1709" s="2" t="s">
        <v>16251</v>
      </c>
      <c r="S1709" s="1" t="s">
        <v>616</v>
      </c>
      <c r="T1709" s="1" t="s">
        <v>1975</v>
      </c>
      <c r="W1709" s="1" t="s">
        <v>552</v>
      </c>
      <c r="X1709" s="1" t="s">
        <v>9199</v>
      </c>
      <c r="Y1709" s="1" t="s">
        <v>91</v>
      </c>
      <c r="Z1709" s="1" t="s">
        <v>9400</v>
      </c>
      <c r="AC1709" s="1">
        <v>27</v>
      </c>
      <c r="AD1709" s="1" t="s">
        <v>295</v>
      </c>
      <c r="AE1709" s="1" t="s">
        <v>11471</v>
      </c>
    </row>
    <row r="1710" spans="1:73" ht="13.5" customHeight="1">
      <c r="A1710" s="3" t="str">
        <f>HYPERLINK("http://kyu.snu.ac.kr/sdhj/index.jsp?type=hj/GK14802_00IH_0001_0029.jpg","1723_각북면_29")</f>
        <v>1723_각북면_29</v>
      </c>
      <c r="B1710" s="2">
        <v>1723</v>
      </c>
      <c r="C1710" s="2" t="s">
        <v>17491</v>
      </c>
      <c r="D1710" s="2" t="s">
        <v>17492</v>
      </c>
      <c r="E1710" s="2">
        <v>1709</v>
      </c>
      <c r="F1710" s="1">
        <v>9</v>
      </c>
      <c r="G1710" s="1" t="s">
        <v>3385</v>
      </c>
      <c r="H1710" s="1" t="s">
        <v>8454</v>
      </c>
      <c r="I1710" s="1">
        <v>1</v>
      </c>
      <c r="L1710" s="1">
        <v>3</v>
      </c>
      <c r="M1710" s="2" t="s">
        <v>16250</v>
      </c>
      <c r="N1710" s="2" t="s">
        <v>16251</v>
      </c>
      <c r="S1710" s="1" t="s">
        <v>136</v>
      </c>
      <c r="T1710" s="1" t="s">
        <v>4203</v>
      </c>
      <c r="U1710" s="1" t="s">
        <v>607</v>
      </c>
      <c r="V1710" s="1" t="s">
        <v>8948</v>
      </c>
      <c r="Y1710" s="1" t="s">
        <v>3441</v>
      </c>
      <c r="Z1710" s="1" t="s">
        <v>10915</v>
      </c>
      <c r="AA1710" s="1" t="s">
        <v>3442</v>
      </c>
      <c r="AB1710" s="1" t="s">
        <v>11425</v>
      </c>
      <c r="AC1710" s="1">
        <v>26</v>
      </c>
      <c r="AD1710" s="1" t="s">
        <v>727</v>
      </c>
      <c r="AE1710" s="1" t="s">
        <v>11485</v>
      </c>
    </row>
    <row r="1711" spans="1:73" ht="13.5" customHeight="1">
      <c r="A1711" s="3" t="str">
        <f>HYPERLINK("http://kyu.snu.ac.kr/sdhj/index.jsp?type=hj/GK14802_00IH_0001_0029.jpg","1723_각북면_29")</f>
        <v>1723_각북면_29</v>
      </c>
      <c r="B1711" s="2">
        <v>1723</v>
      </c>
      <c r="C1711" s="2" t="s">
        <v>17103</v>
      </c>
      <c r="D1711" s="2" t="s">
        <v>17104</v>
      </c>
      <c r="E1711" s="2">
        <v>1710</v>
      </c>
      <c r="F1711" s="1">
        <v>9</v>
      </c>
      <c r="G1711" s="1" t="s">
        <v>3385</v>
      </c>
      <c r="H1711" s="1" t="s">
        <v>8454</v>
      </c>
      <c r="I1711" s="1">
        <v>1</v>
      </c>
      <c r="L1711" s="1">
        <v>3</v>
      </c>
      <c r="M1711" s="2" t="s">
        <v>16250</v>
      </c>
      <c r="N1711" s="2" t="s">
        <v>16251</v>
      </c>
      <c r="S1711" s="1" t="s">
        <v>616</v>
      </c>
      <c r="T1711" s="1" t="s">
        <v>1975</v>
      </c>
      <c r="W1711" s="1" t="s">
        <v>1211</v>
      </c>
      <c r="X1711" s="1" t="s">
        <v>9197</v>
      </c>
      <c r="Y1711" s="1" t="s">
        <v>91</v>
      </c>
      <c r="Z1711" s="1" t="s">
        <v>9400</v>
      </c>
      <c r="AC1711" s="1">
        <v>30</v>
      </c>
      <c r="AD1711" s="1" t="s">
        <v>198</v>
      </c>
      <c r="AE1711" s="1" t="s">
        <v>11454</v>
      </c>
      <c r="AF1711" s="1" t="s">
        <v>89</v>
      </c>
      <c r="AG1711" s="1" t="s">
        <v>11488</v>
      </c>
    </row>
    <row r="1712" spans="1:73" ht="13.5" customHeight="1">
      <c r="A1712" s="3" t="str">
        <f>HYPERLINK("http://kyu.snu.ac.kr/sdhj/index.jsp?type=hj/GK14802_00IH_0001_0029.jpg","1723_각북면_29")</f>
        <v>1723_각북면_29</v>
      </c>
      <c r="B1712" s="2">
        <v>1723</v>
      </c>
      <c r="C1712" s="2" t="s">
        <v>17491</v>
      </c>
      <c r="D1712" s="2" t="s">
        <v>17492</v>
      </c>
      <c r="E1712" s="2">
        <v>1711</v>
      </c>
      <c r="F1712" s="1">
        <v>9</v>
      </c>
      <c r="G1712" s="1" t="s">
        <v>3385</v>
      </c>
      <c r="H1712" s="1" t="s">
        <v>8454</v>
      </c>
      <c r="I1712" s="1">
        <v>1</v>
      </c>
      <c r="L1712" s="1">
        <v>3</v>
      </c>
      <c r="M1712" s="2" t="s">
        <v>16250</v>
      </c>
      <c r="N1712" s="2" t="s">
        <v>16251</v>
      </c>
      <c r="T1712" s="1" t="s">
        <v>17813</v>
      </c>
      <c r="U1712" s="1" t="s">
        <v>112</v>
      </c>
      <c r="V1712" s="1" t="s">
        <v>8759</v>
      </c>
      <c r="Y1712" s="1" t="s">
        <v>3443</v>
      </c>
      <c r="Z1712" s="1" t="s">
        <v>10914</v>
      </c>
      <c r="AC1712" s="1">
        <v>34</v>
      </c>
      <c r="AD1712" s="1" t="s">
        <v>115</v>
      </c>
      <c r="AE1712" s="1" t="s">
        <v>11474</v>
      </c>
      <c r="AT1712" s="1" t="s">
        <v>351</v>
      </c>
      <c r="AU1712" s="1" t="s">
        <v>14998</v>
      </c>
      <c r="AV1712" s="1" t="s">
        <v>3444</v>
      </c>
      <c r="AW1712" s="1" t="s">
        <v>12497</v>
      </c>
      <c r="BB1712" s="1" t="s">
        <v>110</v>
      </c>
      <c r="BC1712" s="1" t="s">
        <v>8789</v>
      </c>
      <c r="BD1712" s="1" t="s">
        <v>2490</v>
      </c>
      <c r="BE1712" s="1" t="s">
        <v>9479</v>
      </c>
    </row>
    <row r="1713" spans="1:73" ht="13.5" customHeight="1">
      <c r="A1713" s="3" t="str">
        <f>HYPERLINK("http://kyu.snu.ac.kr/sdhj/index.jsp?type=hj/GK14802_00IH_0001_0029.jpg","1723_각북면_29")</f>
        <v>1723_각북면_29</v>
      </c>
      <c r="B1713" s="2">
        <v>1723</v>
      </c>
      <c r="C1713" s="2" t="s">
        <v>17674</v>
      </c>
      <c r="D1713" s="2" t="s">
        <v>17675</v>
      </c>
      <c r="E1713" s="2">
        <v>1712</v>
      </c>
      <c r="F1713" s="1">
        <v>9</v>
      </c>
      <c r="G1713" s="1" t="s">
        <v>3385</v>
      </c>
      <c r="H1713" s="1" t="s">
        <v>8454</v>
      </c>
      <c r="I1713" s="1">
        <v>1</v>
      </c>
      <c r="L1713" s="1">
        <v>3</v>
      </c>
      <c r="M1713" s="2" t="s">
        <v>16250</v>
      </c>
      <c r="N1713" s="2" t="s">
        <v>16251</v>
      </c>
      <c r="T1713" s="1" t="s">
        <v>17813</v>
      </c>
      <c r="U1713" s="1" t="s">
        <v>112</v>
      </c>
      <c r="V1713" s="1" t="s">
        <v>8759</v>
      </c>
      <c r="Y1713" s="1" t="s">
        <v>3445</v>
      </c>
      <c r="Z1713" s="1" t="s">
        <v>9602</v>
      </c>
      <c r="AC1713" s="1">
        <v>45</v>
      </c>
      <c r="AD1713" s="1" t="s">
        <v>536</v>
      </c>
      <c r="AE1713" s="1" t="s">
        <v>11475</v>
      </c>
      <c r="AG1713" s="1" t="s">
        <v>18070</v>
      </c>
      <c r="AT1713" s="1" t="s">
        <v>140</v>
      </c>
      <c r="AU1713" s="1" t="s">
        <v>8822</v>
      </c>
      <c r="AV1713" s="1" t="s">
        <v>3446</v>
      </c>
      <c r="AW1713" s="1" t="s">
        <v>12273</v>
      </c>
      <c r="BB1713" s="1" t="s">
        <v>171</v>
      </c>
      <c r="BC1713" s="1" t="s">
        <v>14995</v>
      </c>
      <c r="BD1713" s="1" t="s">
        <v>3447</v>
      </c>
      <c r="BE1713" s="1" t="s">
        <v>12846</v>
      </c>
    </row>
    <row r="1714" spans="1:73" ht="13.5" customHeight="1">
      <c r="A1714" s="3" t="str">
        <f>HYPERLINK("http://kyu.snu.ac.kr/sdhj/index.jsp?type=hj/GK14802_00IH_0001_0029.jpg","1723_각북면_29")</f>
        <v>1723_각북면_29</v>
      </c>
      <c r="B1714" s="2">
        <v>1723</v>
      </c>
      <c r="C1714" s="2" t="s">
        <v>17210</v>
      </c>
      <c r="D1714" s="2" t="s">
        <v>17211</v>
      </c>
      <c r="E1714" s="2">
        <v>1713</v>
      </c>
      <c r="F1714" s="1">
        <v>9</v>
      </c>
      <c r="G1714" s="1" t="s">
        <v>3385</v>
      </c>
      <c r="H1714" s="1" t="s">
        <v>8454</v>
      </c>
      <c r="I1714" s="1">
        <v>1</v>
      </c>
      <c r="L1714" s="1">
        <v>3</v>
      </c>
      <c r="M1714" s="2" t="s">
        <v>16250</v>
      </c>
      <c r="N1714" s="2" t="s">
        <v>16251</v>
      </c>
      <c r="T1714" s="1" t="s">
        <v>17813</v>
      </c>
      <c r="U1714" s="1" t="s">
        <v>112</v>
      </c>
      <c r="V1714" s="1" t="s">
        <v>8759</v>
      </c>
      <c r="Y1714" s="1" t="s">
        <v>961</v>
      </c>
      <c r="Z1714" s="1" t="s">
        <v>9654</v>
      </c>
      <c r="AC1714" s="1">
        <v>19</v>
      </c>
      <c r="AD1714" s="1" t="s">
        <v>245</v>
      </c>
      <c r="AE1714" s="1" t="s">
        <v>11450</v>
      </c>
      <c r="AF1714" s="1" t="s">
        <v>15172</v>
      </c>
      <c r="AG1714" s="1" t="s">
        <v>15261</v>
      </c>
      <c r="AT1714" s="1" t="s">
        <v>140</v>
      </c>
      <c r="AU1714" s="1" t="s">
        <v>8822</v>
      </c>
      <c r="AV1714" s="1" t="s">
        <v>3445</v>
      </c>
      <c r="AW1714" s="1" t="s">
        <v>9602</v>
      </c>
      <c r="BB1714" s="1" t="s">
        <v>171</v>
      </c>
      <c r="BC1714" s="1" t="s">
        <v>14995</v>
      </c>
      <c r="BD1714" s="1" t="s">
        <v>8296</v>
      </c>
      <c r="BE1714" s="1" t="s">
        <v>18071</v>
      </c>
    </row>
    <row r="1715" spans="1:73" ht="13.5" customHeight="1">
      <c r="A1715" s="3" t="str">
        <f>HYPERLINK("http://kyu.snu.ac.kr/sdhj/index.jsp?type=hj/GK14802_00IH_0001_0029.jpg","1723_각북면_29")</f>
        <v>1723_각북면_29</v>
      </c>
      <c r="B1715" s="2">
        <v>1723</v>
      </c>
      <c r="C1715" s="2" t="s">
        <v>17491</v>
      </c>
      <c r="D1715" s="2" t="s">
        <v>17492</v>
      </c>
      <c r="E1715" s="2">
        <v>1714</v>
      </c>
      <c r="F1715" s="1">
        <v>9</v>
      </c>
      <c r="G1715" s="1" t="s">
        <v>3385</v>
      </c>
      <c r="H1715" s="1" t="s">
        <v>8454</v>
      </c>
      <c r="I1715" s="1">
        <v>1</v>
      </c>
      <c r="L1715" s="1">
        <v>3</v>
      </c>
      <c r="M1715" s="2" t="s">
        <v>16250</v>
      </c>
      <c r="N1715" s="2" t="s">
        <v>16251</v>
      </c>
      <c r="T1715" s="1" t="s">
        <v>17813</v>
      </c>
      <c r="U1715" s="1" t="s">
        <v>112</v>
      </c>
      <c r="V1715" s="1" t="s">
        <v>8759</v>
      </c>
      <c r="Y1715" s="1" t="s">
        <v>3448</v>
      </c>
      <c r="Z1715" s="1" t="s">
        <v>10080</v>
      </c>
      <c r="AC1715" s="1">
        <v>12</v>
      </c>
      <c r="AD1715" s="1" t="s">
        <v>501</v>
      </c>
      <c r="AE1715" s="1" t="s">
        <v>11446</v>
      </c>
      <c r="AT1715" s="1" t="s">
        <v>140</v>
      </c>
      <c r="AU1715" s="1" t="s">
        <v>8822</v>
      </c>
      <c r="AV1715" s="1" t="s">
        <v>3445</v>
      </c>
      <c r="AW1715" s="1" t="s">
        <v>9602</v>
      </c>
      <c r="BB1715" s="1" t="s">
        <v>171</v>
      </c>
      <c r="BC1715" s="1" t="s">
        <v>14995</v>
      </c>
      <c r="BD1715" s="1" t="s">
        <v>8296</v>
      </c>
      <c r="BE1715" s="1" t="s">
        <v>18072</v>
      </c>
      <c r="BU1715" s="1" t="s">
        <v>144</v>
      </c>
    </row>
    <row r="1716" spans="1:73" ht="13.5" customHeight="1">
      <c r="A1716" s="3" t="str">
        <f>HYPERLINK("http://kyu.snu.ac.kr/sdhj/index.jsp?type=hj/GK14802_00IH_0001_0029.jpg","1723_각북면_29")</f>
        <v>1723_각북면_29</v>
      </c>
      <c r="B1716" s="2">
        <v>1723</v>
      </c>
      <c r="C1716" s="2" t="s">
        <v>17084</v>
      </c>
      <c r="D1716" s="2" t="s">
        <v>17085</v>
      </c>
      <c r="E1716" s="2">
        <v>1715</v>
      </c>
      <c r="F1716" s="1">
        <v>9</v>
      </c>
      <c r="G1716" s="1" t="s">
        <v>3385</v>
      </c>
      <c r="H1716" s="1" t="s">
        <v>8454</v>
      </c>
      <c r="I1716" s="1">
        <v>1</v>
      </c>
      <c r="L1716" s="1">
        <v>3</v>
      </c>
      <c r="M1716" s="2" t="s">
        <v>16250</v>
      </c>
      <c r="N1716" s="2" t="s">
        <v>16251</v>
      </c>
      <c r="T1716" s="1" t="s">
        <v>17813</v>
      </c>
      <c r="U1716" s="1" t="s">
        <v>105</v>
      </c>
      <c r="V1716" s="1" t="s">
        <v>8758</v>
      </c>
      <c r="Y1716" s="1" t="s">
        <v>3449</v>
      </c>
      <c r="Z1716" s="1" t="s">
        <v>10277</v>
      </c>
      <c r="AC1716" s="1">
        <v>52</v>
      </c>
      <c r="AD1716" s="1" t="s">
        <v>795</v>
      </c>
      <c r="AE1716" s="1" t="s">
        <v>11445</v>
      </c>
      <c r="AT1716" s="1" t="s">
        <v>140</v>
      </c>
      <c r="AU1716" s="1" t="s">
        <v>8822</v>
      </c>
      <c r="AV1716" s="1" t="s">
        <v>3446</v>
      </c>
      <c r="AW1716" s="1" t="s">
        <v>12273</v>
      </c>
      <c r="BB1716" s="1" t="s">
        <v>171</v>
      </c>
      <c r="BC1716" s="1" t="s">
        <v>14995</v>
      </c>
      <c r="BD1716" s="1" t="s">
        <v>3447</v>
      </c>
      <c r="BE1716" s="1" t="s">
        <v>12846</v>
      </c>
    </row>
    <row r="1717" spans="1:73" ht="13.5" customHeight="1">
      <c r="A1717" s="3" t="str">
        <f>HYPERLINK("http://kyu.snu.ac.kr/sdhj/index.jsp?type=hj/GK14802_00IH_0001_0029.jpg","1723_각북면_29")</f>
        <v>1723_각북면_29</v>
      </c>
      <c r="B1717" s="2">
        <v>1723</v>
      </c>
      <c r="C1717" s="2" t="s">
        <v>17210</v>
      </c>
      <c r="D1717" s="2" t="s">
        <v>17211</v>
      </c>
      <c r="E1717" s="2">
        <v>1716</v>
      </c>
      <c r="F1717" s="1">
        <v>9</v>
      </c>
      <c r="G1717" s="1" t="s">
        <v>3385</v>
      </c>
      <c r="H1717" s="1" t="s">
        <v>8454</v>
      </c>
      <c r="I1717" s="1">
        <v>1</v>
      </c>
      <c r="L1717" s="1">
        <v>3</v>
      </c>
      <c r="M1717" s="2" t="s">
        <v>16250</v>
      </c>
      <c r="N1717" s="2" t="s">
        <v>16251</v>
      </c>
      <c r="T1717" s="1" t="s">
        <v>17813</v>
      </c>
      <c r="U1717" s="1" t="s">
        <v>105</v>
      </c>
      <c r="V1717" s="1" t="s">
        <v>8758</v>
      </c>
      <c r="Y1717" s="1" t="s">
        <v>2490</v>
      </c>
      <c r="Z1717" s="1" t="s">
        <v>9479</v>
      </c>
      <c r="AC1717" s="1">
        <v>57</v>
      </c>
      <c r="AD1717" s="1" t="s">
        <v>748</v>
      </c>
      <c r="AE1717" s="1" t="s">
        <v>11467</v>
      </c>
      <c r="AT1717" s="1" t="s">
        <v>140</v>
      </c>
      <c r="AU1717" s="1" t="s">
        <v>8822</v>
      </c>
      <c r="AV1717" s="1" t="s">
        <v>3450</v>
      </c>
      <c r="AW1717" s="1" t="s">
        <v>12429</v>
      </c>
      <c r="BB1717" s="1" t="s">
        <v>110</v>
      </c>
      <c r="BC1717" s="1" t="s">
        <v>8789</v>
      </c>
      <c r="BD1717" s="1" t="s">
        <v>2431</v>
      </c>
      <c r="BE1717" s="1" t="s">
        <v>11125</v>
      </c>
    </row>
    <row r="1718" spans="1:73" ht="13.5" customHeight="1">
      <c r="A1718" s="3" t="str">
        <f>HYPERLINK("http://kyu.snu.ac.kr/sdhj/index.jsp?type=hj/GK14802_00IH_0001_0029.jpg","1723_각북면_29")</f>
        <v>1723_각북면_29</v>
      </c>
      <c r="B1718" s="2">
        <v>1723</v>
      </c>
      <c r="C1718" s="2" t="s">
        <v>17491</v>
      </c>
      <c r="D1718" s="2" t="s">
        <v>17492</v>
      </c>
      <c r="E1718" s="2">
        <v>1717</v>
      </c>
      <c r="F1718" s="1">
        <v>9</v>
      </c>
      <c r="G1718" s="1" t="s">
        <v>3385</v>
      </c>
      <c r="H1718" s="1" t="s">
        <v>8454</v>
      </c>
      <c r="I1718" s="1">
        <v>1</v>
      </c>
      <c r="L1718" s="1">
        <v>3</v>
      </c>
      <c r="M1718" s="2" t="s">
        <v>16250</v>
      </c>
      <c r="N1718" s="2" t="s">
        <v>16251</v>
      </c>
      <c r="T1718" s="1" t="s">
        <v>17813</v>
      </c>
      <c r="U1718" s="1" t="s">
        <v>105</v>
      </c>
      <c r="V1718" s="1" t="s">
        <v>8758</v>
      </c>
      <c r="Y1718" s="1" t="s">
        <v>3451</v>
      </c>
      <c r="Z1718" s="1" t="s">
        <v>10913</v>
      </c>
      <c r="AC1718" s="1">
        <v>60</v>
      </c>
      <c r="AD1718" s="1" t="s">
        <v>465</v>
      </c>
      <c r="AE1718" s="1" t="s">
        <v>11239</v>
      </c>
      <c r="AT1718" s="1" t="s">
        <v>140</v>
      </c>
      <c r="AU1718" s="1" t="s">
        <v>8822</v>
      </c>
      <c r="AV1718" s="1" t="s">
        <v>3452</v>
      </c>
      <c r="AW1718" s="1" t="s">
        <v>12496</v>
      </c>
      <c r="BB1718" s="1" t="s">
        <v>171</v>
      </c>
      <c r="BC1718" s="1" t="s">
        <v>14995</v>
      </c>
      <c r="BD1718" s="1" t="s">
        <v>3453</v>
      </c>
      <c r="BE1718" s="1" t="s">
        <v>12845</v>
      </c>
    </row>
    <row r="1719" spans="1:73" ht="13.5" customHeight="1">
      <c r="A1719" s="3" t="str">
        <f>HYPERLINK("http://kyu.snu.ac.kr/sdhj/index.jsp?type=hj/GK14802_00IH_0001_0029.jpg","1723_각북면_29")</f>
        <v>1723_각북면_29</v>
      </c>
      <c r="B1719" s="2">
        <v>1723</v>
      </c>
      <c r="C1719" s="2" t="s">
        <v>17491</v>
      </c>
      <c r="D1719" s="2" t="s">
        <v>17492</v>
      </c>
      <c r="E1719" s="2">
        <v>1718</v>
      </c>
      <c r="F1719" s="1">
        <v>9</v>
      </c>
      <c r="G1719" s="1" t="s">
        <v>3385</v>
      </c>
      <c r="H1719" s="1" t="s">
        <v>8454</v>
      </c>
      <c r="I1719" s="1">
        <v>1</v>
      </c>
      <c r="L1719" s="1">
        <v>3</v>
      </c>
      <c r="M1719" s="2" t="s">
        <v>16250</v>
      </c>
      <c r="N1719" s="2" t="s">
        <v>16251</v>
      </c>
      <c r="T1719" s="1" t="s">
        <v>17813</v>
      </c>
      <c r="U1719" s="1" t="s">
        <v>105</v>
      </c>
      <c r="V1719" s="1" t="s">
        <v>8758</v>
      </c>
      <c r="Y1719" s="1" t="s">
        <v>3133</v>
      </c>
      <c r="Z1719" s="1" t="s">
        <v>10452</v>
      </c>
      <c r="AC1719" s="1">
        <v>50</v>
      </c>
      <c r="AD1719" s="1" t="s">
        <v>168</v>
      </c>
      <c r="AE1719" s="1" t="s">
        <v>11458</v>
      </c>
      <c r="AV1719" s="1" t="s">
        <v>3454</v>
      </c>
      <c r="AW1719" s="1" t="s">
        <v>10163</v>
      </c>
      <c r="BB1719" s="1" t="s">
        <v>110</v>
      </c>
      <c r="BC1719" s="1" t="s">
        <v>8789</v>
      </c>
      <c r="BD1719" s="1" t="s">
        <v>3455</v>
      </c>
      <c r="BE1719" s="1" t="s">
        <v>12844</v>
      </c>
    </row>
    <row r="1720" spans="1:73" ht="13.5" customHeight="1">
      <c r="A1720" s="3" t="str">
        <f>HYPERLINK("http://kyu.snu.ac.kr/sdhj/index.jsp?type=hj/GK14802_00IH_0001_0029.jpg","1723_각북면_29")</f>
        <v>1723_각북면_29</v>
      </c>
      <c r="B1720" s="2">
        <v>1723</v>
      </c>
      <c r="C1720" s="2" t="s">
        <v>17491</v>
      </c>
      <c r="D1720" s="2" t="s">
        <v>17492</v>
      </c>
      <c r="E1720" s="2">
        <v>1719</v>
      </c>
      <c r="F1720" s="1">
        <v>9</v>
      </c>
      <c r="G1720" s="1" t="s">
        <v>3385</v>
      </c>
      <c r="H1720" s="1" t="s">
        <v>8454</v>
      </c>
      <c r="I1720" s="1">
        <v>1</v>
      </c>
      <c r="L1720" s="1">
        <v>3</v>
      </c>
      <c r="M1720" s="2" t="s">
        <v>16250</v>
      </c>
      <c r="N1720" s="2" t="s">
        <v>16251</v>
      </c>
      <c r="T1720" s="1" t="s">
        <v>17813</v>
      </c>
      <c r="U1720" s="1" t="s">
        <v>105</v>
      </c>
      <c r="V1720" s="1" t="s">
        <v>8758</v>
      </c>
      <c r="Y1720" s="1" t="s">
        <v>3456</v>
      </c>
      <c r="Z1720" s="1" t="s">
        <v>9271</v>
      </c>
      <c r="AC1720" s="1">
        <v>42</v>
      </c>
      <c r="AD1720" s="1" t="s">
        <v>399</v>
      </c>
      <c r="AE1720" s="1" t="s">
        <v>8465</v>
      </c>
      <c r="AF1720" s="1" t="s">
        <v>114</v>
      </c>
      <c r="AG1720" s="1" t="s">
        <v>11505</v>
      </c>
      <c r="AV1720" s="1" t="s">
        <v>3457</v>
      </c>
      <c r="AW1720" s="1" t="s">
        <v>12495</v>
      </c>
      <c r="BB1720" s="1" t="s">
        <v>110</v>
      </c>
      <c r="BC1720" s="1" t="s">
        <v>8789</v>
      </c>
      <c r="BD1720" s="1" t="s">
        <v>2846</v>
      </c>
      <c r="BE1720" s="1" t="s">
        <v>11003</v>
      </c>
    </row>
    <row r="1721" spans="1:73" ht="13.5" customHeight="1">
      <c r="A1721" s="3" t="str">
        <f>HYPERLINK("http://kyu.snu.ac.kr/sdhj/index.jsp?type=hj/GK14802_00IH_0001_0029.jpg","1723_각북면_29")</f>
        <v>1723_각북면_29</v>
      </c>
      <c r="B1721" s="2">
        <v>1723</v>
      </c>
      <c r="C1721" s="2" t="s">
        <v>17491</v>
      </c>
      <c r="D1721" s="2" t="s">
        <v>17492</v>
      </c>
      <c r="E1721" s="2">
        <v>1720</v>
      </c>
      <c r="F1721" s="1">
        <v>9</v>
      </c>
      <c r="G1721" s="1" t="s">
        <v>3385</v>
      </c>
      <c r="H1721" s="1" t="s">
        <v>8454</v>
      </c>
      <c r="I1721" s="1">
        <v>1</v>
      </c>
      <c r="L1721" s="1">
        <v>3</v>
      </c>
      <c r="M1721" s="2" t="s">
        <v>16250</v>
      </c>
      <c r="N1721" s="2" t="s">
        <v>16251</v>
      </c>
      <c r="T1721" s="1" t="s">
        <v>17813</v>
      </c>
      <c r="U1721" s="1" t="s">
        <v>105</v>
      </c>
      <c r="V1721" s="1" t="s">
        <v>8758</v>
      </c>
      <c r="Y1721" s="1" t="s">
        <v>3406</v>
      </c>
      <c r="Z1721" s="1" t="s">
        <v>9416</v>
      </c>
      <c r="AC1721" s="1">
        <v>46</v>
      </c>
      <c r="AD1721" s="1" t="s">
        <v>318</v>
      </c>
      <c r="AE1721" s="1" t="s">
        <v>11436</v>
      </c>
      <c r="AT1721" s="1" t="s">
        <v>140</v>
      </c>
      <c r="AU1721" s="1" t="s">
        <v>8822</v>
      </c>
      <c r="AV1721" s="1" t="s">
        <v>3458</v>
      </c>
      <c r="AW1721" s="1" t="s">
        <v>12439</v>
      </c>
      <c r="BB1721" s="1" t="s">
        <v>171</v>
      </c>
      <c r="BC1721" s="1" t="s">
        <v>14995</v>
      </c>
      <c r="BD1721" s="1" t="s">
        <v>3459</v>
      </c>
      <c r="BE1721" s="1" t="s">
        <v>12843</v>
      </c>
    </row>
    <row r="1722" spans="1:73" ht="13.5" customHeight="1">
      <c r="A1722" s="3" t="str">
        <f>HYPERLINK("http://kyu.snu.ac.kr/sdhj/index.jsp?type=hj/GK14802_00IH_0001_0029.jpg","1723_각북면_29")</f>
        <v>1723_각북면_29</v>
      </c>
      <c r="B1722" s="2">
        <v>1723</v>
      </c>
      <c r="C1722" s="2" t="s">
        <v>17867</v>
      </c>
      <c r="D1722" s="2" t="s">
        <v>17868</v>
      </c>
      <c r="E1722" s="2">
        <v>1721</v>
      </c>
      <c r="F1722" s="1">
        <v>9</v>
      </c>
      <c r="G1722" s="1" t="s">
        <v>3385</v>
      </c>
      <c r="H1722" s="1" t="s">
        <v>8454</v>
      </c>
      <c r="I1722" s="1">
        <v>1</v>
      </c>
      <c r="L1722" s="1">
        <v>3</v>
      </c>
      <c r="M1722" s="2" t="s">
        <v>16250</v>
      </c>
      <c r="N1722" s="2" t="s">
        <v>16251</v>
      </c>
      <c r="T1722" s="1" t="s">
        <v>17813</v>
      </c>
      <c r="U1722" s="1" t="s">
        <v>105</v>
      </c>
      <c r="V1722" s="1" t="s">
        <v>8758</v>
      </c>
      <c r="Y1722" s="1" t="s">
        <v>3460</v>
      </c>
      <c r="Z1722" s="1" t="s">
        <v>10591</v>
      </c>
      <c r="AC1722" s="1">
        <v>37</v>
      </c>
      <c r="AD1722" s="1" t="s">
        <v>476</v>
      </c>
      <c r="AE1722" s="1" t="s">
        <v>11482</v>
      </c>
      <c r="AV1722" s="1" t="s">
        <v>3461</v>
      </c>
      <c r="AW1722" s="1" t="s">
        <v>11937</v>
      </c>
      <c r="BB1722" s="1" t="s">
        <v>110</v>
      </c>
      <c r="BC1722" s="1" t="s">
        <v>8789</v>
      </c>
      <c r="BD1722" s="1" t="s">
        <v>3050</v>
      </c>
      <c r="BE1722" s="1" t="s">
        <v>12842</v>
      </c>
    </row>
    <row r="1723" spans="1:73" ht="13.5" customHeight="1">
      <c r="A1723" s="3" t="str">
        <f>HYPERLINK("http://kyu.snu.ac.kr/sdhj/index.jsp?type=hj/GK14802_00IH_0001_0029.jpg","1723_각북면_29")</f>
        <v>1723_각북면_29</v>
      </c>
      <c r="B1723" s="2">
        <v>1723</v>
      </c>
      <c r="C1723" s="2" t="s">
        <v>17491</v>
      </c>
      <c r="D1723" s="2" t="s">
        <v>17492</v>
      </c>
      <c r="E1723" s="2">
        <v>1722</v>
      </c>
      <c r="F1723" s="1">
        <v>9</v>
      </c>
      <c r="G1723" s="1" t="s">
        <v>3385</v>
      </c>
      <c r="H1723" s="1" t="s">
        <v>8454</v>
      </c>
      <c r="I1723" s="1">
        <v>1</v>
      </c>
      <c r="L1723" s="1">
        <v>3</v>
      </c>
      <c r="M1723" s="2" t="s">
        <v>16250</v>
      </c>
      <c r="N1723" s="2" t="s">
        <v>16251</v>
      </c>
      <c r="T1723" s="1" t="s">
        <v>17813</v>
      </c>
      <c r="U1723" s="1" t="s">
        <v>105</v>
      </c>
      <c r="V1723" s="1" t="s">
        <v>8758</v>
      </c>
      <c r="Y1723" s="1" t="s">
        <v>3462</v>
      </c>
      <c r="Z1723" s="1" t="s">
        <v>10912</v>
      </c>
      <c r="AC1723" s="1">
        <v>66</v>
      </c>
      <c r="AD1723" s="1" t="s">
        <v>165</v>
      </c>
      <c r="AE1723" s="1" t="s">
        <v>10958</v>
      </c>
      <c r="BU1723" s="1" t="s">
        <v>144</v>
      </c>
    </row>
    <row r="1724" spans="1:73" ht="13.5" customHeight="1">
      <c r="A1724" s="3" t="str">
        <f>HYPERLINK("http://kyu.snu.ac.kr/sdhj/index.jsp?type=hj/GK14802_00IH_0001_0029.jpg","1723_각북면_29")</f>
        <v>1723_각북면_29</v>
      </c>
      <c r="B1724" s="2">
        <v>1723</v>
      </c>
      <c r="C1724" s="2" t="s">
        <v>17491</v>
      </c>
      <c r="D1724" s="2" t="s">
        <v>17492</v>
      </c>
      <c r="E1724" s="2">
        <v>1723</v>
      </c>
      <c r="F1724" s="1">
        <v>9</v>
      </c>
      <c r="G1724" s="1" t="s">
        <v>3385</v>
      </c>
      <c r="H1724" s="1" t="s">
        <v>8454</v>
      </c>
      <c r="I1724" s="1">
        <v>1</v>
      </c>
      <c r="L1724" s="1">
        <v>3</v>
      </c>
      <c r="M1724" s="2" t="s">
        <v>16250</v>
      </c>
      <c r="N1724" s="2" t="s">
        <v>16251</v>
      </c>
      <c r="T1724" s="1" t="s">
        <v>17813</v>
      </c>
      <c r="U1724" s="1" t="s">
        <v>105</v>
      </c>
      <c r="V1724" s="1" t="s">
        <v>8758</v>
      </c>
      <c r="Y1724" s="1" t="s">
        <v>3463</v>
      </c>
      <c r="Z1724" s="1" t="s">
        <v>9753</v>
      </c>
      <c r="AC1724" s="1">
        <v>32</v>
      </c>
      <c r="AD1724" s="1" t="s">
        <v>139</v>
      </c>
      <c r="AE1724" s="1" t="s">
        <v>11480</v>
      </c>
      <c r="AT1724" s="1" t="s">
        <v>140</v>
      </c>
      <c r="AU1724" s="1" t="s">
        <v>8822</v>
      </c>
      <c r="AV1724" s="1" t="s">
        <v>3464</v>
      </c>
      <c r="AW1724" s="1" t="s">
        <v>9292</v>
      </c>
      <c r="BB1724" s="1" t="s">
        <v>110</v>
      </c>
      <c r="BC1724" s="1" t="s">
        <v>8789</v>
      </c>
      <c r="BD1724" s="1" t="s">
        <v>3449</v>
      </c>
      <c r="BE1724" s="1" t="s">
        <v>10277</v>
      </c>
    </row>
    <row r="1725" spans="1:73" ht="13.5" customHeight="1">
      <c r="A1725" s="3" t="str">
        <f>HYPERLINK("http://kyu.snu.ac.kr/sdhj/index.jsp?type=hj/GK14802_00IH_0001_0029.jpg","1723_각북면_29")</f>
        <v>1723_각북면_29</v>
      </c>
      <c r="B1725" s="2">
        <v>1723</v>
      </c>
      <c r="C1725" s="2" t="s">
        <v>17491</v>
      </c>
      <c r="D1725" s="2" t="s">
        <v>17492</v>
      </c>
      <c r="E1725" s="2">
        <v>1724</v>
      </c>
      <c r="F1725" s="1">
        <v>9</v>
      </c>
      <c r="G1725" s="1" t="s">
        <v>3385</v>
      </c>
      <c r="H1725" s="1" t="s">
        <v>8454</v>
      </c>
      <c r="I1725" s="1">
        <v>1</v>
      </c>
      <c r="L1725" s="1">
        <v>3</v>
      </c>
      <c r="M1725" s="2" t="s">
        <v>16250</v>
      </c>
      <c r="N1725" s="2" t="s">
        <v>16251</v>
      </c>
      <c r="T1725" s="1" t="s">
        <v>17813</v>
      </c>
      <c r="U1725" s="1" t="s">
        <v>105</v>
      </c>
      <c r="V1725" s="1" t="s">
        <v>8758</v>
      </c>
      <c r="Y1725" s="1" t="s">
        <v>218</v>
      </c>
      <c r="Z1725" s="1" t="s">
        <v>9322</v>
      </c>
      <c r="AC1725" s="1">
        <v>19</v>
      </c>
      <c r="AD1725" s="1" t="s">
        <v>245</v>
      </c>
      <c r="AE1725" s="1" t="s">
        <v>11450</v>
      </c>
      <c r="AT1725" s="1" t="s">
        <v>140</v>
      </c>
      <c r="AU1725" s="1" t="s">
        <v>8822</v>
      </c>
      <c r="AV1725" s="1" t="s">
        <v>3464</v>
      </c>
      <c r="AW1725" s="1" t="s">
        <v>9292</v>
      </c>
      <c r="BB1725" s="1" t="s">
        <v>110</v>
      </c>
      <c r="BC1725" s="1" t="s">
        <v>8789</v>
      </c>
      <c r="BD1725" s="1" t="s">
        <v>3449</v>
      </c>
      <c r="BE1725" s="1" t="s">
        <v>10277</v>
      </c>
      <c r="BU1725" s="1" t="s">
        <v>144</v>
      </c>
    </row>
    <row r="1726" spans="1:73" ht="13.5" customHeight="1">
      <c r="A1726" s="3" t="str">
        <f>HYPERLINK("http://kyu.snu.ac.kr/sdhj/index.jsp?type=hj/GK14802_00IH_0001_0029.jpg","1723_각북면_29")</f>
        <v>1723_각북면_29</v>
      </c>
      <c r="B1726" s="2">
        <v>1723</v>
      </c>
      <c r="C1726" s="2" t="s">
        <v>17491</v>
      </c>
      <c r="D1726" s="2" t="s">
        <v>17492</v>
      </c>
      <c r="E1726" s="2">
        <v>1725</v>
      </c>
      <c r="F1726" s="1">
        <v>9</v>
      </c>
      <c r="G1726" s="1" t="s">
        <v>3385</v>
      </c>
      <c r="H1726" s="1" t="s">
        <v>8454</v>
      </c>
      <c r="I1726" s="1">
        <v>1</v>
      </c>
      <c r="L1726" s="1">
        <v>3</v>
      </c>
      <c r="M1726" s="2" t="s">
        <v>16250</v>
      </c>
      <c r="N1726" s="2" t="s">
        <v>16251</v>
      </c>
      <c r="T1726" s="1" t="s">
        <v>17813</v>
      </c>
      <c r="U1726" s="1" t="s">
        <v>105</v>
      </c>
      <c r="V1726" s="1" t="s">
        <v>8758</v>
      </c>
      <c r="Y1726" s="1" t="s">
        <v>3465</v>
      </c>
      <c r="Z1726" s="1" t="s">
        <v>10911</v>
      </c>
      <c r="AC1726" s="1">
        <v>23</v>
      </c>
      <c r="AD1726" s="1" t="s">
        <v>446</v>
      </c>
      <c r="AE1726" s="1" t="s">
        <v>11469</v>
      </c>
      <c r="AT1726" s="1" t="s">
        <v>140</v>
      </c>
      <c r="AU1726" s="1" t="s">
        <v>8822</v>
      </c>
      <c r="AV1726" s="1" t="s">
        <v>3466</v>
      </c>
      <c r="AW1726" s="1" t="s">
        <v>12471</v>
      </c>
      <c r="BB1726" s="1" t="s">
        <v>110</v>
      </c>
      <c r="BC1726" s="1" t="s">
        <v>8789</v>
      </c>
      <c r="BD1726" s="1" t="s">
        <v>218</v>
      </c>
      <c r="BE1726" s="1" t="s">
        <v>9322</v>
      </c>
    </row>
    <row r="1727" spans="1:73" ht="13.5" customHeight="1">
      <c r="A1727" s="3" t="str">
        <f>HYPERLINK("http://kyu.snu.ac.kr/sdhj/index.jsp?type=hj/GK14802_00IH_0001_0029.jpg","1723_각북면_29")</f>
        <v>1723_각북면_29</v>
      </c>
      <c r="B1727" s="2">
        <v>1723</v>
      </c>
      <c r="C1727" s="2" t="s">
        <v>17491</v>
      </c>
      <c r="D1727" s="2" t="s">
        <v>17492</v>
      </c>
      <c r="E1727" s="2">
        <v>1726</v>
      </c>
      <c r="F1727" s="1">
        <v>9</v>
      </c>
      <c r="G1727" s="1" t="s">
        <v>3385</v>
      </c>
      <c r="H1727" s="1" t="s">
        <v>8454</v>
      </c>
      <c r="I1727" s="1">
        <v>1</v>
      </c>
      <c r="L1727" s="1">
        <v>3</v>
      </c>
      <c r="M1727" s="2" t="s">
        <v>16250</v>
      </c>
      <c r="N1727" s="2" t="s">
        <v>16251</v>
      </c>
      <c r="T1727" s="1" t="s">
        <v>17813</v>
      </c>
      <c r="U1727" s="1" t="s">
        <v>105</v>
      </c>
      <c r="V1727" s="1" t="s">
        <v>8758</v>
      </c>
      <c r="Y1727" s="1" t="s">
        <v>2359</v>
      </c>
      <c r="Z1727" s="1" t="s">
        <v>9505</v>
      </c>
      <c r="AC1727" s="1">
        <v>28</v>
      </c>
      <c r="AD1727" s="1" t="s">
        <v>972</v>
      </c>
      <c r="AE1727" s="1" t="s">
        <v>11452</v>
      </c>
      <c r="AV1727" s="1" t="s">
        <v>3467</v>
      </c>
      <c r="AW1727" s="1" t="s">
        <v>12494</v>
      </c>
      <c r="BB1727" s="1" t="s">
        <v>110</v>
      </c>
      <c r="BC1727" s="1" t="s">
        <v>8789</v>
      </c>
      <c r="BD1727" s="1" t="s">
        <v>3451</v>
      </c>
      <c r="BE1727" s="1" t="s">
        <v>10913</v>
      </c>
    </row>
    <row r="1728" spans="1:73" ht="13.5" customHeight="1">
      <c r="A1728" s="3" t="str">
        <f>HYPERLINK("http://kyu.snu.ac.kr/sdhj/index.jsp?type=hj/GK14802_00IH_0001_0029.jpg","1723_각북면_29")</f>
        <v>1723_각북면_29</v>
      </c>
      <c r="B1728" s="2">
        <v>1723</v>
      </c>
      <c r="C1728" s="2" t="s">
        <v>17086</v>
      </c>
      <c r="D1728" s="2" t="s">
        <v>17087</v>
      </c>
      <c r="E1728" s="2">
        <v>1727</v>
      </c>
      <c r="F1728" s="1">
        <v>9</v>
      </c>
      <c r="G1728" s="1" t="s">
        <v>3385</v>
      </c>
      <c r="H1728" s="1" t="s">
        <v>8454</v>
      </c>
      <c r="I1728" s="1">
        <v>1</v>
      </c>
      <c r="L1728" s="1">
        <v>3</v>
      </c>
      <c r="M1728" s="2" t="s">
        <v>16250</v>
      </c>
      <c r="N1728" s="2" t="s">
        <v>16251</v>
      </c>
      <c r="T1728" s="1" t="s">
        <v>17813</v>
      </c>
      <c r="U1728" s="1" t="s">
        <v>105</v>
      </c>
      <c r="V1728" s="1" t="s">
        <v>8758</v>
      </c>
      <c r="Y1728" s="1" t="s">
        <v>3468</v>
      </c>
      <c r="Z1728" s="1" t="s">
        <v>10910</v>
      </c>
      <c r="AC1728" s="1">
        <v>24</v>
      </c>
      <c r="AD1728" s="1" t="s">
        <v>446</v>
      </c>
      <c r="AE1728" s="1" t="s">
        <v>11469</v>
      </c>
      <c r="AV1728" s="1" t="s">
        <v>3467</v>
      </c>
      <c r="AW1728" s="1" t="s">
        <v>12494</v>
      </c>
      <c r="BB1728" s="1" t="s">
        <v>110</v>
      </c>
      <c r="BC1728" s="1" t="s">
        <v>8789</v>
      </c>
      <c r="BD1728" s="1" t="s">
        <v>3451</v>
      </c>
      <c r="BE1728" s="1" t="s">
        <v>10913</v>
      </c>
      <c r="BU1728" s="1" t="s">
        <v>144</v>
      </c>
    </row>
    <row r="1729" spans="1:73" ht="13.5" customHeight="1">
      <c r="A1729" s="3" t="str">
        <f>HYPERLINK("http://kyu.snu.ac.kr/sdhj/index.jsp?type=hj/GK14802_00IH_0001_0029.jpg","1723_각북면_29")</f>
        <v>1723_각북면_29</v>
      </c>
      <c r="B1729" s="2">
        <v>1723</v>
      </c>
      <c r="C1729" s="2" t="s">
        <v>17086</v>
      </c>
      <c r="D1729" s="2" t="s">
        <v>17087</v>
      </c>
      <c r="E1729" s="2">
        <v>1728</v>
      </c>
      <c r="F1729" s="1">
        <v>9</v>
      </c>
      <c r="G1729" s="1" t="s">
        <v>3385</v>
      </c>
      <c r="H1729" s="1" t="s">
        <v>8454</v>
      </c>
      <c r="I1729" s="1">
        <v>1</v>
      </c>
      <c r="L1729" s="1">
        <v>3</v>
      </c>
      <c r="M1729" s="2" t="s">
        <v>16250</v>
      </c>
      <c r="N1729" s="2" t="s">
        <v>16251</v>
      </c>
      <c r="T1729" s="1" t="s">
        <v>17813</v>
      </c>
      <c r="U1729" s="1" t="s">
        <v>105</v>
      </c>
      <c r="V1729" s="1" t="s">
        <v>8758</v>
      </c>
      <c r="Y1729" s="1" t="s">
        <v>3469</v>
      </c>
      <c r="Z1729" s="1" t="s">
        <v>10909</v>
      </c>
      <c r="AC1729" s="1">
        <v>38</v>
      </c>
      <c r="AD1729" s="1" t="s">
        <v>414</v>
      </c>
      <c r="AE1729" s="1" t="s">
        <v>8756</v>
      </c>
      <c r="AF1729" s="1" t="s">
        <v>114</v>
      </c>
      <c r="AG1729" s="1" t="s">
        <v>11505</v>
      </c>
      <c r="AV1729" s="1" t="s">
        <v>585</v>
      </c>
      <c r="AW1729" s="1" t="s">
        <v>10209</v>
      </c>
      <c r="BB1729" s="1" t="s">
        <v>171</v>
      </c>
      <c r="BC1729" s="1" t="s">
        <v>14995</v>
      </c>
      <c r="BD1729" s="1" t="s">
        <v>3470</v>
      </c>
      <c r="BE1729" s="1" t="s">
        <v>18073</v>
      </c>
    </row>
    <row r="1730" spans="1:73" ht="13.5" customHeight="1">
      <c r="A1730" s="3" t="str">
        <f>HYPERLINK("http://kyu.snu.ac.kr/sdhj/index.jsp?type=hj/GK14802_00IH_0001_0029.jpg","1723_각북면_29")</f>
        <v>1723_각북면_29</v>
      </c>
      <c r="B1730" s="2">
        <v>1723</v>
      </c>
      <c r="C1730" s="2" t="s">
        <v>17282</v>
      </c>
      <c r="D1730" s="2" t="s">
        <v>17283</v>
      </c>
      <c r="E1730" s="2">
        <v>1729</v>
      </c>
      <c r="F1730" s="1">
        <v>9</v>
      </c>
      <c r="G1730" s="1" t="s">
        <v>3385</v>
      </c>
      <c r="H1730" s="1" t="s">
        <v>8454</v>
      </c>
      <c r="I1730" s="1">
        <v>1</v>
      </c>
      <c r="L1730" s="1">
        <v>3</v>
      </c>
      <c r="M1730" s="2" t="s">
        <v>16250</v>
      </c>
      <c r="N1730" s="2" t="s">
        <v>16251</v>
      </c>
      <c r="T1730" s="1" t="s">
        <v>17813</v>
      </c>
      <c r="U1730" s="1" t="s">
        <v>3471</v>
      </c>
      <c r="V1730" s="1" t="s">
        <v>9074</v>
      </c>
      <c r="Y1730" s="1" t="s">
        <v>3472</v>
      </c>
      <c r="Z1730" s="1" t="s">
        <v>10413</v>
      </c>
      <c r="AC1730" s="1">
        <v>65</v>
      </c>
      <c r="AD1730" s="1" t="s">
        <v>358</v>
      </c>
      <c r="AE1730" s="1" t="s">
        <v>10404</v>
      </c>
      <c r="AT1730" s="1" t="s">
        <v>108</v>
      </c>
      <c r="AU1730" s="1" t="s">
        <v>8814</v>
      </c>
      <c r="AV1730" s="1" t="s">
        <v>1008</v>
      </c>
      <c r="AW1730" s="1" t="s">
        <v>10135</v>
      </c>
      <c r="BB1730" s="1" t="s">
        <v>110</v>
      </c>
      <c r="BC1730" s="1" t="s">
        <v>8789</v>
      </c>
      <c r="BD1730" s="1" t="s">
        <v>2431</v>
      </c>
      <c r="BE1730" s="1" t="s">
        <v>11125</v>
      </c>
    </row>
    <row r="1731" spans="1:73" ht="13.5" customHeight="1">
      <c r="A1731" s="3" t="str">
        <f>HYPERLINK("http://kyu.snu.ac.kr/sdhj/index.jsp?type=hj/GK14802_00IH_0001_0029.jpg","1723_각북면_29")</f>
        <v>1723_각북면_29</v>
      </c>
      <c r="B1731" s="2">
        <v>1723</v>
      </c>
      <c r="C1731" s="2" t="s">
        <v>17491</v>
      </c>
      <c r="D1731" s="2" t="s">
        <v>17492</v>
      </c>
      <c r="E1731" s="2">
        <v>1730</v>
      </c>
      <c r="F1731" s="1">
        <v>9</v>
      </c>
      <c r="G1731" s="1" t="s">
        <v>3385</v>
      </c>
      <c r="H1731" s="1" t="s">
        <v>8454</v>
      </c>
      <c r="I1731" s="1">
        <v>1</v>
      </c>
      <c r="L1731" s="1">
        <v>3</v>
      </c>
      <c r="M1731" s="2" t="s">
        <v>16250</v>
      </c>
      <c r="N1731" s="2" t="s">
        <v>16251</v>
      </c>
      <c r="T1731" s="1" t="s">
        <v>17813</v>
      </c>
      <c r="U1731" s="1" t="s">
        <v>112</v>
      </c>
      <c r="V1731" s="1" t="s">
        <v>8759</v>
      </c>
      <c r="Y1731" s="1" t="s">
        <v>3473</v>
      </c>
      <c r="Z1731" s="1" t="s">
        <v>10908</v>
      </c>
      <c r="AC1731" s="1">
        <v>34</v>
      </c>
      <c r="AD1731" s="1" t="s">
        <v>115</v>
      </c>
      <c r="AE1731" s="1" t="s">
        <v>11474</v>
      </c>
      <c r="AT1731" s="1" t="s">
        <v>108</v>
      </c>
      <c r="AU1731" s="1" t="s">
        <v>8814</v>
      </c>
      <c r="AV1731" s="1" t="s">
        <v>1926</v>
      </c>
      <c r="AW1731" s="1" t="s">
        <v>9512</v>
      </c>
      <c r="BB1731" s="1" t="s">
        <v>171</v>
      </c>
      <c r="BC1731" s="1" t="s">
        <v>14995</v>
      </c>
      <c r="BD1731" s="1" t="s">
        <v>3470</v>
      </c>
      <c r="BE1731" s="1" t="s">
        <v>18073</v>
      </c>
    </row>
    <row r="1732" spans="1:73" ht="13.5" customHeight="1">
      <c r="A1732" s="3" t="str">
        <f>HYPERLINK("http://kyu.snu.ac.kr/sdhj/index.jsp?type=hj/GK14802_00IH_0001_0029.jpg","1723_각북면_29")</f>
        <v>1723_각북면_29</v>
      </c>
      <c r="B1732" s="2">
        <v>1723</v>
      </c>
      <c r="C1732" s="2" t="s">
        <v>17282</v>
      </c>
      <c r="D1732" s="2" t="s">
        <v>17283</v>
      </c>
      <c r="E1732" s="2">
        <v>1731</v>
      </c>
      <c r="F1732" s="1">
        <v>9</v>
      </c>
      <c r="G1732" s="1" t="s">
        <v>3385</v>
      </c>
      <c r="H1732" s="1" t="s">
        <v>8454</v>
      </c>
      <c r="I1732" s="1">
        <v>1</v>
      </c>
      <c r="L1732" s="1">
        <v>3</v>
      </c>
      <c r="M1732" s="2" t="s">
        <v>16250</v>
      </c>
      <c r="N1732" s="2" t="s">
        <v>16251</v>
      </c>
      <c r="T1732" s="1" t="s">
        <v>17813</v>
      </c>
      <c r="U1732" s="1" t="s">
        <v>112</v>
      </c>
      <c r="V1732" s="1" t="s">
        <v>8759</v>
      </c>
      <c r="Y1732" s="1" t="s">
        <v>3474</v>
      </c>
      <c r="Z1732" s="1" t="s">
        <v>9590</v>
      </c>
      <c r="AC1732" s="1">
        <v>23</v>
      </c>
      <c r="AD1732" s="1" t="s">
        <v>446</v>
      </c>
      <c r="AE1732" s="1" t="s">
        <v>11469</v>
      </c>
      <c r="AT1732" s="1" t="s">
        <v>108</v>
      </c>
      <c r="AU1732" s="1" t="s">
        <v>8814</v>
      </c>
      <c r="AV1732" s="1" t="s">
        <v>2972</v>
      </c>
      <c r="AW1732" s="1" t="s">
        <v>9298</v>
      </c>
      <c r="BB1732" s="1" t="s">
        <v>110</v>
      </c>
      <c r="BC1732" s="1" t="s">
        <v>8789</v>
      </c>
      <c r="BD1732" s="1" t="s">
        <v>3406</v>
      </c>
      <c r="BE1732" s="1" t="s">
        <v>9416</v>
      </c>
    </row>
    <row r="1733" spans="1:73" ht="13.5" customHeight="1">
      <c r="A1733" s="3" t="str">
        <f>HYPERLINK("http://kyu.snu.ac.kr/sdhj/index.jsp?type=hj/GK14802_00IH_0001_0029.jpg","1723_각북면_29")</f>
        <v>1723_각북면_29</v>
      </c>
      <c r="B1733" s="2">
        <v>1723</v>
      </c>
      <c r="C1733" s="2" t="s">
        <v>17183</v>
      </c>
      <c r="D1733" s="2" t="s">
        <v>17184</v>
      </c>
      <c r="E1733" s="2">
        <v>1732</v>
      </c>
      <c r="F1733" s="1">
        <v>9</v>
      </c>
      <c r="G1733" s="1" t="s">
        <v>3385</v>
      </c>
      <c r="H1733" s="1" t="s">
        <v>8454</v>
      </c>
      <c r="I1733" s="1">
        <v>1</v>
      </c>
      <c r="L1733" s="1">
        <v>3</v>
      </c>
      <c r="M1733" s="2" t="s">
        <v>16250</v>
      </c>
      <c r="N1733" s="2" t="s">
        <v>16251</v>
      </c>
      <c r="T1733" s="1" t="s">
        <v>17813</v>
      </c>
      <c r="U1733" s="1" t="s">
        <v>112</v>
      </c>
      <c r="V1733" s="1" t="s">
        <v>8759</v>
      </c>
      <c r="Y1733" s="1" t="s">
        <v>3475</v>
      </c>
      <c r="Z1733" s="1" t="s">
        <v>9987</v>
      </c>
      <c r="AC1733" s="1">
        <v>19</v>
      </c>
      <c r="AD1733" s="1" t="s">
        <v>245</v>
      </c>
      <c r="AE1733" s="1" t="s">
        <v>11450</v>
      </c>
      <c r="BB1733" s="1" t="s">
        <v>110</v>
      </c>
      <c r="BC1733" s="1" t="s">
        <v>8789</v>
      </c>
      <c r="BD1733" s="1" t="s">
        <v>3406</v>
      </c>
      <c r="BE1733" s="1" t="s">
        <v>9416</v>
      </c>
      <c r="BU1733" s="1" t="s">
        <v>1221</v>
      </c>
    </row>
    <row r="1734" spans="1:73" ht="13.5" customHeight="1">
      <c r="A1734" s="3" t="str">
        <f>HYPERLINK("http://kyu.snu.ac.kr/sdhj/index.jsp?type=hj/GK14802_00IH_0001_0029.jpg","1723_각북면_29")</f>
        <v>1723_각북면_29</v>
      </c>
      <c r="B1734" s="2">
        <v>1723</v>
      </c>
      <c r="C1734" s="2" t="s">
        <v>17432</v>
      </c>
      <c r="D1734" s="2" t="s">
        <v>17433</v>
      </c>
      <c r="E1734" s="2">
        <v>1733</v>
      </c>
      <c r="F1734" s="1">
        <v>9</v>
      </c>
      <c r="G1734" s="1" t="s">
        <v>3385</v>
      </c>
      <c r="H1734" s="1" t="s">
        <v>8454</v>
      </c>
      <c r="I1734" s="1">
        <v>1</v>
      </c>
      <c r="L1734" s="1">
        <v>3</v>
      </c>
      <c r="M1734" s="2" t="s">
        <v>16250</v>
      </c>
      <c r="N1734" s="2" t="s">
        <v>16251</v>
      </c>
      <c r="T1734" s="1" t="s">
        <v>17813</v>
      </c>
      <c r="U1734" s="1" t="s">
        <v>105</v>
      </c>
      <c r="V1734" s="1" t="s">
        <v>8758</v>
      </c>
      <c r="Y1734" s="1" t="s">
        <v>3476</v>
      </c>
      <c r="Z1734" s="1" t="s">
        <v>10907</v>
      </c>
      <c r="AC1734" s="1">
        <v>17</v>
      </c>
      <c r="AD1734" s="1" t="s">
        <v>448</v>
      </c>
      <c r="AE1734" s="1" t="s">
        <v>11466</v>
      </c>
      <c r="AT1734" s="1" t="s">
        <v>108</v>
      </c>
      <c r="AU1734" s="1" t="s">
        <v>8814</v>
      </c>
      <c r="AV1734" s="1" t="s">
        <v>2972</v>
      </c>
      <c r="AW1734" s="1" t="s">
        <v>9298</v>
      </c>
      <c r="BB1734" s="1" t="s">
        <v>110</v>
      </c>
      <c r="BC1734" s="1" t="s">
        <v>8789</v>
      </c>
      <c r="BD1734" s="1" t="s">
        <v>3406</v>
      </c>
      <c r="BE1734" s="1" t="s">
        <v>9416</v>
      </c>
      <c r="BU1734" s="1" t="s">
        <v>144</v>
      </c>
    </row>
    <row r="1735" spans="1:73" ht="13.5" customHeight="1">
      <c r="A1735" s="3" t="str">
        <f>HYPERLINK("http://kyu.snu.ac.kr/sdhj/index.jsp?type=hj/GK14802_00IH_0001_0029.jpg","1723_각북면_29")</f>
        <v>1723_각북면_29</v>
      </c>
      <c r="B1735" s="2">
        <v>1723</v>
      </c>
      <c r="C1735" s="2" t="s">
        <v>17183</v>
      </c>
      <c r="D1735" s="2" t="s">
        <v>17184</v>
      </c>
      <c r="E1735" s="2">
        <v>1734</v>
      </c>
      <c r="F1735" s="1">
        <v>9</v>
      </c>
      <c r="G1735" s="1" t="s">
        <v>3385</v>
      </c>
      <c r="H1735" s="1" t="s">
        <v>8454</v>
      </c>
      <c r="I1735" s="1">
        <v>1</v>
      </c>
      <c r="L1735" s="1">
        <v>3</v>
      </c>
      <c r="M1735" s="2" t="s">
        <v>16250</v>
      </c>
      <c r="N1735" s="2" t="s">
        <v>16251</v>
      </c>
      <c r="T1735" s="1" t="s">
        <v>17813</v>
      </c>
      <c r="U1735" s="1" t="s">
        <v>105</v>
      </c>
      <c r="V1735" s="1" t="s">
        <v>8758</v>
      </c>
      <c r="Y1735" s="1" t="s">
        <v>3477</v>
      </c>
      <c r="Z1735" s="1" t="s">
        <v>10906</v>
      </c>
      <c r="AC1735" s="1">
        <v>21</v>
      </c>
      <c r="AD1735" s="1" t="s">
        <v>104</v>
      </c>
      <c r="AE1735" s="1" t="s">
        <v>11476</v>
      </c>
      <c r="AT1735" s="1" t="s">
        <v>108</v>
      </c>
      <c r="AU1735" s="1" t="s">
        <v>8814</v>
      </c>
      <c r="AV1735" s="1" t="s">
        <v>2972</v>
      </c>
      <c r="AW1735" s="1" t="s">
        <v>9298</v>
      </c>
      <c r="BB1735" s="1" t="s">
        <v>110</v>
      </c>
      <c r="BC1735" s="1" t="s">
        <v>8789</v>
      </c>
      <c r="BD1735" s="1" t="s">
        <v>3406</v>
      </c>
      <c r="BE1735" s="1" t="s">
        <v>9416</v>
      </c>
      <c r="BU1735" s="1" t="s">
        <v>144</v>
      </c>
    </row>
    <row r="1736" spans="1:73" ht="13.5" customHeight="1">
      <c r="A1736" s="3" t="str">
        <f>HYPERLINK("http://kyu.snu.ac.kr/sdhj/index.jsp?type=hj/GK14802_00IH_0001_0029.jpg","1723_각북면_29")</f>
        <v>1723_각북면_29</v>
      </c>
      <c r="B1736" s="2">
        <v>1723</v>
      </c>
      <c r="C1736" s="2" t="s">
        <v>17183</v>
      </c>
      <c r="D1736" s="2" t="s">
        <v>17184</v>
      </c>
      <c r="E1736" s="2">
        <v>1735</v>
      </c>
      <c r="F1736" s="1">
        <v>9</v>
      </c>
      <c r="G1736" s="1" t="s">
        <v>3385</v>
      </c>
      <c r="H1736" s="1" t="s">
        <v>8454</v>
      </c>
      <c r="I1736" s="1">
        <v>1</v>
      </c>
      <c r="L1736" s="1">
        <v>3</v>
      </c>
      <c r="M1736" s="2" t="s">
        <v>16250</v>
      </c>
      <c r="N1736" s="2" t="s">
        <v>16251</v>
      </c>
      <c r="T1736" s="1" t="s">
        <v>17813</v>
      </c>
      <c r="U1736" s="1" t="s">
        <v>105</v>
      </c>
      <c r="V1736" s="1" t="s">
        <v>8758</v>
      </c>
      <c r="Y1736" s="1" t="s">
        <v>3478</v>
      </c>
      <c r="Z1736" s="1" t="s">
        <v>10763</v>
      </c>
      <c r="AC1736" s="1">
        <v>12</v>
      </c>
      <c r="AD1736" s="1" t="s">
        <v>501</v>
      </c>
      <c r="AE1736" s="1" t="s">
        <v>11446</v>
      </c>
      <c r="AT1736" s="1" t="s">
        <v>108</v>
      </c>
      <c r="AU1736" s="1" t="s">
        <v>8814</v>
      </c>
      <c r="AV1736" s="1" t="s">
        <v>2972</v>
      </c>
      <c r="AW1736" s="1" t="s">
        <v>9298</v>
      </c>
      <c r="BB1736" s="1" t="s">
        <v>110</v>
      </c>
      <c r="BC1736" s="1" t="s">
        <v>8789</v>
      </c>
      <c r="BD1736" s="1" t="s">
        <v>3406</v>
      </c>
      <c r="BE1736" s="1" t="s">
        <v>9416</v>
      </c>
      <c r="BU1736" s="1" t="s">
        <v>144</v>
      </c>
    </row>
    <row r="1737" spans="1:73" ht="13.5" customHeight="1">
      <c r="A1737" s="3" t="str">
        <f>HYPERLINK("http://kyu.snu.ac.kr/sdhj/index.jsp?type=hj/GK14802_00IH_0001_0029.jpg","1723_각북면_29")</f>
        <v>1723_각북면_29</v>
      </c>
      <c r="B1737" s="2">
        <v>1723</v>
      </c>
      <c r="C1737" s="2" t="s">
        <v>17183</v>
      </c>
      <c r="D1737" s="2" t="s">
        <v>17184</v>
      </c>
      <c r="E1737" s="2">
        <v>1736</v>
      </c>
      <c r="F1737" s="1">
        <v>9</v>
      </c>
      <c r="G1737" s="1" t="s">
        <v>3385</v>
      </c>
      <c r="H1737" s="1" t="s">
        <v>8454</v>
      </c>
      <c r="I1737" s="1">
        <v>1</v>
      </c>
      <c r="L1737" s="1">
        <v>3</v>
      </c>
      <c r="M1737" s="2" t="s">
        <v>16250</v>
      </c>
      <c r="N1737" s="2" t="s">
        <v>16251</v>
      </c>
      <c r="T1737" s="1" t="s">
        <v>17813</v>
      </c>
      <c r="U1737" s="1" t="s">
        <v>105</v>
      </c>
      <c r="V1737" s="1" t="s">
        <v>8758</v>
      </c>
      <c r="Y1737" s="1" t="s">
        <v>3479</v>
      </c>
      <c r="Z1737" s="1" t="s">
        <v>9369</v>
      </c>
      <c r="AC1737" s="1">
        <v>28</v>
      </c>
      <c r="AD1737" s="1" t="s">
        <v>972</v>
      </c>
      <c r="AE1737" s="1" t="s">
        <v>11452</v>
      </c>
    </row>
    <row r="1738" spans="1:73" ht="13.5" customHeight="1">
      <c r="A1738" s="3" t="str">
        <f>HYPERLINK("http://kyu.snu.ac.kr/sdhj/index.jsp?type=hj/GK14802_00IH_0001_0029.jpg","1723_각북면_29")</f>
        <v>1723_각북면_29</v>
      </c>
      <c r="B1738" s="2">
        <v>1723</v>
      </c>
      <c r="C1738" s="2" t="s">
        <v>17491</v>
      </c>
      <c r="D1738" s="2" t="s">
        <v>17492</v>
      </c>
      <c r="E1738" s="2">
        <v>1737</v>
      </c>
      <c r="F1738" s="1">
        <v>9</v>
      </c>
      <c r="G1738" s="1" t="s">
        <v>3385</v>
      </c>
      <c r="H1738" s="1" t="s">
        <v>8454</v>
      </c>
      <c r="I1738" s="1">
        <v>1</v>
      </c>
      <c r="L1738" s="1">
        <v>3</v>
      </c>
      <c r="M1738" s="2" t="s">
        <v>16250</v>
      </c>
      <c r="N1738" s="2" t="s">
        <v>16251</v>
      </c>
      <c r="T1738" s="1" t="s">
        <v>17813</v>
      </c>
      <c r="U1738" s="1" t="s">
        <v>112</v>
      </c>
      <c r="V1738" s="1" t="s">
        <v>8759</v>
      </c>
      <c r="Y1738" s="1" t="s">
        <v>3480</v>
      </c>
      <c r="Z1738" s="1" t="s">
        <v>10088</v>
      </c>
      <c r="AC1738" s="1">
        <v>12</v>
      </c>
      <c r="AD1738" s="1" t="s">
        <v>501</v>
      </c>
      <c r="AE1738" s="1" t="s">
        <v>11446</v>
      </c>
      <c r="AV1738" s="1" t="s">
        <v>627</v>
      </c>
      <c r="AW1738" s="1" t="s">
        <v>10273</v>
      </c>
      <c r="BB1738" s="1" t="s">
        <v>110</v>
      </c>
      <c r="BC1738" s="1" t="s">
        <v>8789</v>
      </c>
      <c r="BD1738" s="1" t="s">
        <v>3479</v>
      </c>
      <c r="BE1738" s="1" t="s">
        <v>9369</v>
      </c>
    </row>
    <row r="1739" spans="1:73" ht="13.5" customHeight="1">
      <c r="A1739" s="3" t="str">
        <f>HYPERLINK("http://kyu.snu.ac.kr/sdhj/index.jsp?type=hj/GK14802_00IH_0001_0029.jpg","1723_각북면_29")</f>
        <v>1723_각북면_29</v>
      </c>
      <c r="B1739" s="2">
        <v>1723</v>
      </c>
      <c r="C1739" s="2" t="s">
        <v>17491</v>
      </c>
      <c r="D1739" s="2" t="s">
        <v>17492</v>
      </c>
      <c r="E1739" s="2">
        <v>1738</v>
      </c>
      <c r="F1739" s="1">
        <v>9</v>
      </c>
      <c r="G1739" s="1" t="s">
        <v>3385</v>
      </c>
      <c r="H1739" s="1" t="s">
        <v>8454</v>
      </c>
      <c r="I1739" s="1">
        <v>1</v>
      </c>
      <c r="L1739" s="1">
        <v>3</v>
      </c>
      <c r="M1739" s="2" t="s">
        <v>16250</v>
      </c>
      <c r="N1739" s="2" t="s">
        <v>16251</v>
      </c>
      <c r="T1739" s="1" t="s">
        <v>17813</v>
      </c>
      <c r="U1739" s="1" t="s">
        <v>105</v>
      </c>
      <c r="V1739" s="1" t="s">
        <v>8758</v>
      </c>
      <c r="Y1739" s="1" t="s">
        <v>19212</v>
      </c>
      <c r="Z1739" s="1" t="s">
        <v>15102</v>
      </c>
      <c r="AC1739" s="1">
        <v>13</v>
      </c>
      <c r="AD1739" s="1" t="s">
        <v>187</v>
      </c>
      <c r="AE1739" s="1" t="s">
        <v>11443</v>
      </c>
      <c r="AV1739" s="1" t="s">
        <v>3481</v>
      </c>
      <c r="AW1739" s="1" t="s">
        <v>15391</v>
      </c>
      <c r="BB1739" s="1" t="s">
        <v>110</v>
      </c>
      <c r="BC1739" s="1" t="s">
        <v>8789</v>
      </c>
      <c r="BD1739" s="1" t="s">
        <v>3463</v>
      </c>
      <c r="BE1739" s="1" t="s">
        <v>9753</v>
      </c>
    </row>
    <row r="1740" spans="1:73" ht="13.5" customHeight="1">
      <c r="A1740" s="3" t="str">
        <f>HYPERLINK("http://kyu.snu.ac.kr/sdhj/index.jsp?type=hj/GK14802_00IH_0001_0029.jpg","1723_각북면_29")</f>
        <v>1723_각북면_29</v>
      </c>
      <c r="B1740" s="2">
        <v>1723</v>
      </c>
      <c r="C1740" s="2" t="s">
        <v>17491</v>
      </c>
      <c r="D1740" s="2" t="s">
        <v>17492</v>
      </c>
      <c r="E1740" s="2">
        <v>1739</v>
      </c>
      <c r="F1740" s="1">
        <v>9</v>
      </c>
      <c r="G1740" s="1" t="s">
        <v>3385</v>
      </c>
      <c r="H1740" s="1" t="s">
        <v>8454</v>
      </c>
      <c r="I1740" s="1">
        <v>1</v>
      </c>
      <c r="L1740" s="1">
        <v>3</v>
      </c>
      <c r="M1740" s="2" t="s">
        <v>16250</v>
      </c>
      <c r="N1740" s="2" t="s">
        <v>16251</v>
      </c>
      <c r="T1740" s="1" t="s">
        <v>17813</v>
      </c>
      <c r="U1740" s="1" t="s">
        <v>105</v>
      </c>
      <c r="V1740" s="1" t="s">
        <v>8758</v>
      </c>
      <c r="Y1740" s="1" t="s">
        <v>3482</v>
      </c>
      <c r="Z1740" s="1" t="s">
        <v>10278</v>
      </c>
      <c r="AC1740" s="1">
        <v>8</v>
      </c>
      <c r="AD1740" s="1" t="s">
        <v>593</v>
      </c>
      <c r="AE1740" s="1" t="s">
        <v>11448</v>
      </c>
      <c r="AV1740" s="1" t="s">
        <v>3481</v>
      </c>
      <c r="AW1740" s="1" t="s">
        <v>15391</v>
      </c>
      <c r="BB1740" s="1" t="s">
        <v>110</v>
      </c>
      <c r="BC1740" s="1" t="s">
        <v>8789</v>
      </c>
      <c r="BD1740" s="1" t="s">
        <v>3463</v>
      </c>
      <c r="BE1740" s="1" t="s">
        <v>9753</v>
      </c>
      <c r="BU1740" s="1" t="s">
        <v>144</v>
      </c>
    </row>
    <row r="1741" spans="1:73" ht="13.5" customHeight="1">
      <c r="A1741" s="3" t="str">
        <f>HYPERLINK("http://kyu.snu.ac.kr/sdhj/index.jsp?type=hj/GK14802_00IH_0001_0029.jpg","1723_각북면_29")</f>
        <v>1723_각북면_29</v>
      </c>
      <c r="B1741" s="2">
        <v>1723</v>
      </c>
      <c r="C1741" s="2" t="s">
        <v>17491</v>
      </c>
      <c r="D1741" s="2" t="s">
        <v>17492</v>
      </c>
      <c r="E1741" s="2">
        <v>1740</v>
      </c>
      <c r="F1741" s="1">
        <v>9</v>
      </c>
      <c r="G1741" s="1" t="s">
        <v>3385</v>
      </c>
      <c r="H1741" s="1" t="s">
        <v>8454</v>
      </c>
      <c r="I1741" s="1">
        <v>1</v>
      </c>
      <c r="L1741" s="1">
        <v>3</v>
      </c>
      <c r="M1741" s="2" t="s">
        <v>16250</v>
      </c>
      <c r="N1741" s="2" t="s">
        <v>16251</v>
      </c>
      <c r="T1741" s="1" t="s">
        <v>17813</v>
      </c>
      <c r="U1741" s="1" t="s">
        <v>105</v>
      </c>
      <c r="V1741" s="1" t="s">
        <v>8758</v>
      </c>
      <c r="Y1741" s="1" t="s">
        <v>2703</v>
      </c>
      <c r="Z1741" s="1" t="s">
        <v>10267</v>
      </c>
      <c r="AC1741" s="1">
        <v>16</v>
      </c>
      <c r="AD1741" s="1" t="s">
        <v>318</v>
      </c>
      <c r="AE1741" s="1" t="s">
        <v>11436</v>
      </c>
      <c r="AV1741" s="1" t="s">
        <v>3481</v>
      </c>
      <c r="AW1741" s="1" t="s">
        <v>15391</v>
      </c>
      <c r="BB1741" s="1" t="s">
        <v>110</v>
      </c>
      <c r="BC1741" s="1" t="s">
        <v>8789</v>
      </c>
      <c r="BD1741" s="1" t="s">
        <v>3463</v>
      </c>
      <c r="BE1741" s="1" t="s">
        <v>9753</v>
      </c>
      <c r="BU1741" s="1" t="s">
        <v>144</v>
      </c>
    </row>
    <row r="1742" spans="1:73" ht="13.5" customHeight="1">
      <c r="A1742" s="3" t="str">
        <f>HYPERLINK("http://kyu.snu.ac.kr/sdhj/index.jsp?type=hj/GK14802_00IH_0001_0029.jpg","1723_각북면_29")</f>
        <v>1723_각북면_29</v>
      </c>
      <c r="B1742" s="2">
        <v>1723</v>
      </c>
      <c r="C1742" s="2" t="s">
        <v>17491</v>
      </c>
      <c r="D1742" s="2" t="s">
        <v>17492</v>
      </c>
      <c r="E1742" s="2">
        <v>1741</v>
      </c>
      <c r="F1742" s="1">
        <v>9</v>
      </c>
      <c r="G1742" s="1" t="s">
        <v>3385</v>
      </c>
      <c r="H1742" s="1" t="s">
        <v>8454</v>
      </c>
      <c r="I1742" s="1">
        <v>1</v>
      </c>
      <c r="L1742" s="1">
        <v>3</v>
      </c>
      <c r="M1742" s="2" t="s">
        <v>16250</v>
      </c>
      <c r="N1742" s="2" t="s">
        <v>16251</v>
      </c>
      <c r="T1742" s="1" t="s">
        <v>17813</v>
      </c>
      <c r="U1742" s="1" t="s">
        <v>112</v>
      </c>
      <c r="V1742" s="1" t="s">
        <v>8759</v>
      </c>
      <c r="Y1742" s="1" t="s">
        <v>3483</v>
      </c>
      <c r="Z1742" s="1" t="s">
        <v>9560</v>
      </c>
      <c r="AF1742" s="1" t="s">
        <v>581</v>
      </c>
      <c r="AG1742" s="1" t="s">
        <v>11494</v>
      </c>
      <c r="AH1742" s="1" t="s">
        <v>377</v>
      </c>
      <c r="AI1742" s="1" t="s">
        <v>11620</v>
      </c>
    </row>
    <row r="1743" spans="1:73" ht="13.5" customHeight="1">
      <c r="A1743" s="3" t="str">
        <f>HYPERLINK("http://kyu.snu.ac.kr/sdhj/index.jsp?type=hj/GK14802_00IH_0001_0029.jpg","1723_각북면_29")</f>
        <v>1723_각북면_29</v>
      </c>
      <c r="B1743" s="2">
        <v>1723</v>
      </c>
      <c r="C1743" s="2" t="s">
        <v>17491</v>
      </c>
      <c r="D1743" s="2" t="s">
        <v>17492</v>
      </c>
      <c r="E1743" s="2">
        <v>1742</v>
      </c>
      <c r="F1743" s="1">
        <v>9</v>
      </c>
      <c r="G1743" s="1" t="s">
        <v>3385</v>
      </c>
      <c r="H1743" s="1" t="s">
        <v>8454</v>
      </c>
      <c r="I1743" s="1">
        <v>1</v>
      </c>
      <c r="L1743" s="1">
        <v>4</v>
      </c>
      <c r="M1743" s="2" t="s">
        <v>3699</v>
      </c>
      <c r="N1743" s="2" t="s">
        <v>11834</v>
      </c>
      <c r="T1743" s="1" t="s">
        <v>17809</v>
      </c>
      <c r="U1743" s="1" t="s">
        <v>101</v>
      </c>
      <c r="V1743" s="1" t="s">
        <v>8800</v>
      </c>
      <c r="W1743" s="1" t="s">
        <v>72</v>
      </c>
      <c r="X1743" s="1" t="s">
        <v>9205</v>
      </c>
      <c r="Y1743" s="1" t="s">
        <v>3484</v>
      </c>
      <c r="Z1743" s="1" t="s">
        <v>10905</v>
      </c>
      <c r="AC1743" s="1">
        <v>59</v>
      </c>
      <c r="AD1743" s="1" t="s">
        <v>349</v>
      </c>
      <c r="AE1743" s="1" t="s">
        <v>11477</v>
      </c>
      <c r="AJ1743" s="1" t="s">
        <v>17</v>
      </c>
      <c r="AK1743" s="1" t="s">
        <v>11643</v>
      </c>
      <c r="AL1743" s="1" t="s">
        <v>75</v>
      </c>
      <c r="AM1743" s="1" t="s">
        <v>11565</v>
      </c>
      <c r="AT1743" s="1" t="s">
        <v>864</v>
      </c>
      <c r="AU1743" s="1" t="s">
        <v>15016</v>
      </c>
      <c r="AV1743" s="1" t="s">
        <v>3485</v>
      </c>
      <c r="AW1743" s="1" t="s">
        <v>12453</v>
      </c>
      <c r="BG1743" s="1" t="s">
        <v>3486</v>
      </c>
      <c r="BH1743" s="1" t="s">
        <v>15021</v>
      </c>
      <c r="BI1743" s="1" t="s">
        <v>14769</v>
      </c>
      <c r="BJ1743" s="1" t="s">
        <v>13251</v>
      </c>
      <c r="BK1743" s="1" t="s">
        <v>3431</v>
      </c>
      <c r="BL1743" s="1" t="s">
        <v>13455</v>
      </c>
      <c r="BM1743" s="1" t="s">
        <v>3432</v>
      </c>
      <c r="BN1743" s="1" t="s">
        <v>12886</v>
      </c>
      <c r="BO1743" s="1" t="s">
        <v>611</v>
      </c>
      <c r="BP1743" s="1" t="s">
        <v>11916</v>
      </c>
      <c r="BQ1743" s="1" t="s">
        <v>3487</v>
      </c>
      <c r="BR1743" s="1" t="s">
        <v>14405</v>
      </c>
      <c r="BS1743" s="1" t="s">
        <v>3488</v>
      </c>
      <c r="BT1743" s="1" t="s">
        <v>14655</v>
      </c>
    </row>
    <row r="1744" spans="1:73" ht="13.5" customHeight="1">
      <c r="A1744" s="3" t="str">
        <f>HYPERLINK("http://kyu.snu.ac.kr/sdhj/index.jsp?type=hj/GK14802_00IH_0001_0029.jpg","1723_각북면_29")</f>
        <v>1723_각북면_29</v>
      </c>
      <c r="B1744" s="2">
        <v>1723</v>
      </c>
      <c r="C1744" s="2" t="s">
        <v>18074</v>
      </c>
      <c r="D1744" s="2" t="s">
        <v>18075</v>
      </c>
      <c r="E1744" s="2">
        <v>1743</v>
      </c>
      <c r="F1744" s="1">
        <v>9</v>
      </c>
      <c r="G1744" s="1" t="s">
        <v>3385</v>
      </c>
      <c r="H1744" s="1" t="s">
        <v>8454</v>
      </c>
      <c r="I1744" s="1">
        <v>1</v>
      </c>
      <c r="L1744" s="1">
        <v>4</v>
      </c>
      <c r="M1744" s="2" t="s">
        <v>3699</v>
      </c>
      <c r="N1744" s="2" t="s">
        <v>11834</v>
      </c>
      <c r="S1744" s="1" t="s">
        <v>49</v>
      </c>
      <c r="T1744" s="1" t="s">
        <v>241</v>
      </c>
      <c r="W1744" s="1" t="s">
        <v>294</v>
      </c>
      <c r="X1744" s="1" t="s">
        <v>9214</v>
      </c>
      <c r="Y1744" s="1" t="s">
        <v>91</v>
      </c>
      <c r="Z1744" s="1" t="s">
        <v>9400</v>
      </c>
      <c r="AF1744" s="1" t="s">
        <v>164</v>
      </c>
      <c r="AG1744" s="1" t="s">
        <v>9220</v>
      </c>
    </row>
    <row r="1745" spans="1:57" ht="13.5" customHeight="1">
      <c r="A1745" s="3" t="str">
        <f>HYPERLINK("http://kyu.snu.ac.kr/sdhj/index.jsp?type=hj/GK14802_00IH_0001_0029.jpg","1723_각북면_29")</f>
        <v>1723_각북면_29</v>
      </c>
      <c r="B1745" s="2">
        <v>1723</v>
      </c>
      <c r="C1745" s="2" t="s">
        <v>17491</v>
      </c>
      <c r="D1745" s="2" t="s">
        <v>17492</v>
      </c>
      <c r="E1745" s="2">
        <v>1744</v>
      </c>
      <c r="F1745" s="1">
        <v>9</v>
      </c>
      <c r="G1745" s="1" t="s">
        <v>3385</v>
      </c>
      <c r="H1745" s="1" t="s">
        <v>8454</v>
      </c>
      <c r="I1745" s="1">
        <v>1</v>
      </c>
      <c r="L1745" s="1">
        <v>4</v>
      </c>
      <c r="M1745" s="2" t="s">
        <v>3699</v>
      </c>
      <c r="N1745" s="2" t="s">
        <v>11834</v>
      </c>
      <c r="S1745" s="1" t="s">
        <v>2896</v>
      </c>
      <c r="T1745" s="1" t="s">
        <v>8703</v>
      </c>
      <c r="W1745" s="1" t="s">
        <v>72</v>
      </c>
      <c r="X1745" s="1" t="s">
        <v>9205</v>
      </c>
      <c r="Y1745" s="1" t="s">
        <v>51</v>
      </c>
      <c r="Z1745" s="1" t="s">
        <v>9254</v>
      </c>
      <c r="AF1745" s="1" t="s">
        <v>497</v>
      </c>
      <c r="AG1745" s="1" t="s">
        <v>11490</v>
      </c>
      <c r="AH1745" s="1" t="s">
        <v>3489</v>
      </c>
      <c r="AI1745" s="1" t="s">
        <v>11621</v>
      </c>
    </row>
    <row r="1746" spans="1:57" ht="13.5" customHeight="1">
      <c r="A1746" s="3" t="str">
        <f>HYPERLINK("http://kyu.snu.ac.kr/sdhj/index.jsp?type=hj/GK14802_00IH_0001_0029.jpg","1723_각북면_29")</f>
        <v>1723_각북면_29</v>
      </c>
      <c r="B1746" s="2">
        <v>1723</v>
      </c>
      <c r="C1746" s="2" t="s">
        <v>17335</v>
      </c>
      <c r="D1746" s="2" t="s">
        <v>17336</v>
      </c>
      <c r="E1746" s="2">
        <v>1745</v>
      </c>
      <c r="F1746" s="1">
        <v>9</v>
      </c>
      <c r="G1746" s="1" t="s">
        <v>3385</v>
      </c>
      <c r="H1746" s="1" t="s">
        <v>8454</v>
      </c>
      <c r="I1746" s="1">
        <v>1</v>
      </c>
      <c r="L1746" s="1">
        <v>4</v>
      </c>
      <c r="M1746" s="2" t="s">
        <v>3699</v>
      </c>
      <c r="N1746" s="2" t="s">
        <v>11834</v>
      </c>
      <c r="S1746" s="1" t="s">
        <v>136</v>
      </c>
      <c r="T1746" s="1" t="s">
        <v>4203</v>
      </c>
      <c r="U1746" s="1" t="s">
        <v>101</v>
      </c>
      <c r="V1746" s="1" t="s">
        <v>8800</v>
      </c>
      <c r="Y1746" s="1" t="s">
        <v>3490</v>
      </c>
      <c r="Z1746" s="1" t="s">
        <v>10904</v>
      </c>
      <c r="AA1746" s="1" t="s">
        <v>3491</v>
      </c>
      <c r="AB1746" s="1" t="s">
        <v>11424</v>
      </c>
      <c r="AC1746" s="1">
        <v>23</v>
      </c>
      <c r="AD1746" s="1" t="s">
        <v>446</v>
      </c>
      <c r="AE1746" s="1" t="s">
        <v>11469</v>
      </c>
    </row>
    <row r="1747" spans="1:57" ht="13.5" customHeight="1">
      <c r="A1747" s="3" t="str">
        <f>HYPERLINK("http://kyu.snu.ac.kr/sdhj/index.jsp?type=hj/GK14802_00IH_0001_0029.jpg","1723_각북면_29")</f>
        <v>1723_각북면_29</v>
      </c>
      <c r="B1747" s="2">
        <v>1723</v>
      </c>
      <c r="C1747" s="2" t="s">
        <v>17491</v>
      </c>
      <c r="D1747" s="2" t="s">
        <v>17492</v>
      </c>
      <c r="E1747" s="2">
        <v>1746</v>
      </c>
      <c r="F1747" s="1">
        <v>9</v>
      </c>
      <c r="G1747" s="1" t="s">
        <v>3385</v>
      </c>
      <c r="H1747" s="1" t="s">
        <v>8454</v>
      </c>
      <c r="I1747" s="1">
        <v>1</v>
      </c>
      <c r="L1747" s="1">
        <v>4</v>
      </c>
      <c r="M1747" s="2" t="s">
        <v>3699</v>
      </c>
      <c r="N1747" s="2" t="s">
        <v>11834</v>
      </c>
      <c r="S1747" s="1" t="s">
        <v>616</v>
      </c>
      <c r="T1747" s="1" t="s">
        <v>1975</v>
      </c>
      <c r="W1747" s="1" t="s">
        <v>782</v>
      </c>
      <c r="X1747" s="1" t="s">
        <v>8722</v>
      </c>
      <c r="Y1747" s="1" t="s">
        <v>91</v>
      </c>
      <c r="Z1747" s="1" t="s">
        <v>9400</v>
      </c>
      <c r="AC1747" s="1">
        <v>25</v>
      </c>
      <c r="AD1747" s="1" t="s">
        <v>276</v>
      </c>
      <c r="AE1747" s="1" t="s">
        <v>11439</v>
      </c>
      <c r="AF1747" s="1" t="s">
        <v>89</v>
      </c>
      <c r="AG1747" s="1" t="s">
        <v>11488</v>
      </c>
    </row>
    <row r="1748" spans="1:57" ht="13.5" customHeight="1">
      <c r="A1748" s="3" t="str">
        <f>HYPERLINK("http://kyu.snu.ac.kr/sdhj/index.jsp?type=hj/GK14802_00IH_0001_0029.jpg","1723_각북면_29")</f>
        <v>1723_각북면_29</v>
      </c>
      <c r="B1748" s="2">
        <v>1723</v>
      </c>
      <c r="C1748" s="2" t="s">
        <v>17491</v>
      </c>
      <c r="D1748" s="2" t="s">
        <v>17492</v>
      </c>
      <c r="E1748" s="2">
        <v>1747</v>
      </c>
      <c r="F1748" s="1">
        <v>9</v>
      </c>
      <c r="G1748" s="1" t="s">
        <v>3385</v>
      </c>
      <c r="H1748" s="1" t="s">
        <v>8454</v>
      </c>
      <c r="I1748" s="1">
        <v>1</v>
      </c>
      <c r="L1748" s="1">
        <v>4</v>
      </c>
      <c r="M1748" s="2" t="s">
        <v>3699</v>
      </c>
      <c r="N1748" s="2" t="s">
        <v>11834</v>
      </c>
      <c r="S1748" s="1" t="s">
        <v>3492</v>
      </c>
      <c r="T1748" s="1" t="s">
        <v>8737</v>
      </c>
      <c r="Y1748" s="1" t="s">
        <v>3493</v>
      </c>
      <c r="Z1748" s="1" t="s">
        <v>10903</v>
      </c>
      <c r="AC1748" s="1">
        <v>16</v>
      </c>
      <c r="AD1748" s="1" t="s">
        <v>318</v>
      </c>
      <c r="AE1748" s="1" t="s">
        <v>11436</v>
      </c>
    </row>
    <row r="1749" spans="1:57" ht="13.5" customHeight="1">
      <c r="A1749" s="3" t="str">
        <f>HYPERLINK("http://kyu.snu.ac.kr/sdhj/index.jsp?type=hj/GK14802_00IH_0001_0029.jpg","1723_각북면_29")</f>
        <v>1723_각북면_29</v>
      </c>
      <c r="B1749" s="2">
        <v>1723</v>
      </c>
      <c r="C1749" s="2" t="s">
        <v>17491</v>
      </c>
      <c r="D1749" s="2" t="s">
        <v>17492</v>
      </c>
      <c r="E1749" s="2">
        <v>1748</v>
      </c>
      <c r="F1749" s="1">
        <v>9</v>
      </c>
      <c r="G1749" s="1" t="s">
        <v>3385</v>
      </c>
      <c r="H1749" s="1" t="s">
        <v>8454</v>
      </c>
      <c r="I1749" s="1">
        <v>1</v>
      </c>
      <c r="L1749" s="1">
        <v>4</v>
      </c>
      <c r="M1749" s="2" t="s">
        <v>3699</v>
      </c>
      <c r="N1749" s="2" t="s">
        <v>11834</v>
      </c>
      <c r="T1749" s="1" t="s">
        <v>17813</v>
      </c>
      <c r="U1749" s="1" t="s">
        <v>112</v>
      </c>
      <c r="V1749" s="1" t="s">
        <v>8759</v>
      </c>
      <c r="Y1749" s="1" t="s">
        <v>214</v>
      </c>
      <c r="Z1749" s="1" t="s">
        <v>9919</v>
      </c>
      <c r="AC1749" s="1">
        <v>59</v>
      </c>
      <c r="AD1749" s="1" t="s">
        <v>349</v>
      </c>
      <c r="AE1749" s="1" t="s">
        <v>11477</v>
      </c>
      <c r="AT1749" s="1" t="s">
        <v>351</v>
      </c>
      <c r="AU1749" s="1" t="s">
        <v>14998</v>
      </c>
      <c r="AV1749" s="1" t="s">
        <v>3494</v>
      </c>
      <c r="AW1749" s="1" t="s">
        <v>12493</v>
      </c>
      <c r="BB1749" s="1" t="s">
        <v>110</v>
      </c>
      <c r="BC1749" s="1" t="s">
        <v>8789</v>
      </c>
      <c r="BD1749" s="1" t="s">
        <v>3495</v>
      </c>
      <c r="BE1749" s="1" t="s">
        <v>12834</v>
      </c>
    </row>
    <row r="1750" spans="1:57" ht="13.5" customHeight="1">
      <c r="A1750" s="3" t="str">
        <f>HYPERLINK("http://kyu.snu.ac.kr/sdhj/index.jsp?type=hj/GK14802_00IH_0001_0029.jpg","1723_각북면_29")</f>
        <v>1723_각북면_29</v>
      </c>
      <c r="B1750" s="2">
        <v>1723</v>
      </c>
      <c r="C1750" s="2" t="s">
        <v>17033</v>
      </c>
      <c r="D1750" s="2" t="s">
        <v>17034</v>
      </c>
      <c r="E1750" s="2">
        <v>1749</v>
      </c>
      <c r="F1750" s="1">
        <v>9</v>
      </c>
      <c r="G1750" s="1" t="s">
        <v>3385</v>
      </c>
      <c r="H1750" s="1" t="s">
        <v>8454</v>
      </c>
      <c r="I1750" s="1">
        <v>1</v>
      </c>
      <c r="L1750" s="1">
        <v>4</v>
      </c>
      <c r="M1750" s="2" t="s">
        <v>3699</v>
      </c>
      <c r="N1750" s="2" t="s">
        <v>11834</v>
      </c>
      <c r="T1750" s="1" t="s">
        <v>17813</v>
      </c>
      <c r="U1750" s="1" t="s">
        <v>105</v>
      </c>
      <c r="V1750" s="1" t="s">
        <v>8758</v>
      </c>
      <c r="Y1750" s="1" t="s">
        <v>3496</v>
      </c>
      <c r="Z1750" s="1" t="s">
        <v>10902</v>
      </c>
      <c r="AC1750" s="1">
        <v>46</v>
      </c>
      <c r="AD1750" s="1" t="s">
        <v>129</v>
      </c>
      <c r="AE1750" s="1" t="s">
        <v>11468</v>
      </c>
      <c r="AT1750" s="1" t="s">
        <v>140</v>
      </c>
      <c r="AU1750" s="1" t="s">
        <v>8822</v>
      </c>
      <c r="AV1750" s="1" t="s">
        <v>3497</v>
      </c>
      <c r="AW1750" s="1" t="s">
        <v>12474</v>
      </c>
      <c r="BB1750" s="1" t="s">
        <v>171</v>
      </c>
      <c r="BC1750" s="1" t="s">
        <v>14995</v>
      </c>
      <c r="BD1750" s="1" t="s">
        <v>19143</v>
      </c>
      <c r="BE1750" s="1" t="s">
        <v>15091</v>
      </c>
    </row>
    <row r="1751" spans="1:57" ht="13.5" customHeight="1">
      <c r="A1751" s="3" t="str">
        <f>HYPERLINK("http://kyu.snu.ac.kr/sdhj/index.jsp?type=hj/GK14802_00IH_0001_0029.jpg","1723_각북면_29")</f>
        <v>1723_각북면_29</v>
      </c>
      <c r="B1751" s="2">
        <v>1723</v>
      </c>
      <c r="C1751" s="2" t="s">
        <v>17199</v>
      </c>
      <c r="D1751" s="2" t="s">
        <v>17200</v>
      </c>
      <c r="E1751" s="2">
        <v>1750</v>
      </c>
      <c r="F1751" s="1">
        <v>9</v>
      </c>
      <c r="G1751" s="1" t="s">
        <v>3385</v>
      </c>
      <c r="H1751" s="1" t="s">
        <v>8454</v>
      </c>
      <c r="I1751" s="1">
        <v>1</v>
      </c>
      <c r="L1751" s="1">
        <v>4</v>
      </c>
      <c r="M1751" s="2" t="s">
        <v>3699</v>
      </c>
      <c r="N1751" s="2" t="s">
        <v>11834</v>
      </c>
      <c r="T1751" s="1" t="s">
        <v>17813</v>
      </c>
      <c r="U1751" s="1" t="s">
        <v>105</v>
      </c>
      <c r="V1751" s="1" t="s">
        <v>8758</v>
      </c>
      <c r="Y1751" s="1" t="s">
        <v>3498</v>
      </c>
      <c r="Z1751" s="1" t="s">
        <v>9629</v>
      </c>
      <c r="AG1751" s="1" t="s">
        <v>18076</v>
      </c>
      <c r="AI1751" s="1" t="s">
        <v>18077</v>
      </c>
    </row>
    <row r="1752" spans="1:57" ht="13.5" customHeight="1">
      <c r="A1752" s="3" t="str">
        <f>HYPERLINK("http://kyu.snu.ac.kr/sdhj/index.jsp?type=hj/GK14802_00IH_0001_0029.jpg","1723_각북면_29")</f>
        <v>1723_각북면_29</v>
      </c>
      <c r="B1752" s="2">
        <v>1723</v>
      </c>
      <c r="C1752" s="2" t="s">
        <v>17491</v>
      </c>
      <c r="D1752" s="2" t="s">
        <v>17492</v>
      </c>
      <c r="E1752" s="2">
        <v>1751</v>
      </c>
      <c r="F1752" s="1">
        <v>9</v>
      </c>
      <c r="G1752" s="1" t="s">
        <v>3385</v>
      </c>
      <c r="H1752" s="1" t="s">
        <v>8454</v>
      </c>
      <c r="I1752" s="1">
        <v>1</v>
      </c>
      <c r="L1752" s="1">
        <v>4</v>
      </c>
      <c r="M1752" s="2" t="s">
        <v>3699</v>
      </c>
      <c r="N1752" s="2" t="s">
        <v>11834</v>
      </c>
      <c r="T1752" s="1" t="s">
        <v>17813</v>
      </c>
      <c r="U1752" s="1" t="s">
        <v>105</v>
      </c>
      <c r="V1752" s="1" t="s">
        <v>8758</v>
      </c>
      <c r="Y1752" s="1" t="s">
        <v>3315</v>
      </c>
      <c r="Z1752" s="1" t="s">
        <v>9409</v>
      </c>
      <c r="AF1752" s="1" t="s">
        <v>15168</v>
      </c>
      <c r="AG1752" s="1" t="s">
        <v>15257</v>
      </c>
      <c r="AH1752" s="1" t="s">
        <v>3499</v>
      </c>
      <c r="AI1752" s="1" t="s">
        <v>18077</v>
      </c>
    </row>
    <row r="1753" spans="1:57" ht="13.5" customHeight="1">
      <c r="A1753" s="3" t="str">
        <f>HYPERLINK("http://kyu.snu.ac.kr/sdhj/index.jsp?type=hj/GK14802_00IH_0001_0029.jpg","1723_각북면_29")</f>
        <v>1723_각북면_29</v>
      </c>
      <c r="B1753" s="2">
        <v>1723</v>
      </c>
      <c r="C1753" s="2" t="s">
        <v>17491</v>
      </c>
      <c r="D1753" s="2" t="s">
        <v>17492</v>
      </c>
      <c r="E1753" s="2">
        <v>1752</v>
      </c>
      <c r="F1753" s="1">
        <v>9</v>
      </c>
      <c r="G1753" s="1" t="s">
        <v>3385</v>
      </c>
      <c r="H1753" s="1" t="s">
        <v>8454</v>
      </c>
      <c r="I1753" s="1">
        <v>1</v>
      </c>
      <c r="L1753" s="1">
        <v>4</v>
      </c>
      <c r="M1753" s="2" t="s">
        <v>3699</v>
      </c>
      <c r="N1753" s="2" t="s">
        <v>11834</v>
      </c>
      <c r="T1753" s="1" t="s">
        <v>17813</v>
      </c>
      <c r="U1753" s="1" t="s">
        <v>112</v>
      </c>
      <c r="V1753" s="1" t="s">
        <v>8759</v>
      </c>
      <c r="Y1753" s="1" t="s">
        <v>3500</v>
      </c>
      <c r="Z1753" s="1" t="s">
        <v>10901</v>
      </c>
      <c r="AF1753" s="1" t="s">
        <v>643</v>
      </c>
      <c r="AG1753" s="1" t="s">
        <v>11532</v>
      </c>
    </row>
    <row r="1754" spans="1:57" ht="13.5" customHeight="1">
      <c r="A1754" s="3" t="str">
        <f>HYPERLINK("http://kyu.snu.ac.kr/sdhj/index.jsp?type=hj/GK14802_00IH_0001_0029.jpg","1723_각북면_29")</f>
        <v>1723_각북면_29</v>
      </c>
      <c r="B1754" s="2">
        <v>1723</v>
      </c>
      <c r="C1754" s="2" t="s">
        <v>17491</v>
      </c>
      <c r="D1754" s="2" t="s">
        <v>17492</v>
      </c>
      <c r="E1754" s="2">
        <v>1753</v>
      </c>
      <c r="F1754" s="1">
        <v>9</v>
      </c>
      <c r="G1754" s="1" t="s">
        <v>3385</v>
      </c>
      <c r="H1754" s="1" t="s">
        <v>8454</v>
      </c>
      <c r="I1754" s="1">
        <v>1</v>
      </c>
      <c r="L1754" s="1">
        <v>4</v>
      </c>
      <c r="M1754" s="2" t="s">
        <v>3699</v>
      </c>
      <c r="N1754" s="2" t="s">
        <v>11834</v>
      </c>
      <c r="T1754" s="1" t="s">
        <v>17813</v>
      </c>
      <c r="U1754" s="1" t="s">
        <v>105</v>
      </c>
      <c r="V1754" s="1" t="s">
        <v>8758</v>
      </c>
      <c r="Y1754" s="1" t="s">
        <v>3501</v>
      </c>
      <c r="Z1754" s="1" t="s">
        <v>10900</v>
      </c>
      <c r="AC1754" s="1">
        <v>46</v>
      </c>
      <c r="AD1754" s="1" t="s">
        <v>129</v>
      </c>
      <c r="AE1754" s="1" t="s">
        <v>11468</v>
      </c>
      <c r="AT1754" s="1" t="s">
        <v>108</v>
      </c>
      <c r="AU1754" s="1" t="s">
        <v>8814</v>
      </c>
      <c r="AV1754" s="1" t="s">
        <v>1468</v>
      </c>
      <c r="AW1754" s="1" t="s">
        <v>10802</v>
      </c>
      <c r="BB1754" s="1" t="s">
        <v>110</v>
      </c>
      <c r="BC1754" s="1" t="s">
        <v>8789</v>
      </c>
      <c r="BD1754" s="1" t="s">
        <v>19142</v>
      </c>
      <c r="BE1754" s="1" t="s">
        <v>15076</v>
      </c>
    </row>
    <row r="1755" spans="1:57" ht="13.5" customHeight="1">
      <c r="A1755" s="3" t="str">
        <f>HYPERLINK("http://kyu.snu.ac.kr/sdhj/index.jsp?type=hj/GK14802_00IH_0001_0029.jpg","1723_각북면_29")</f>
        <v>1723_각북면_29</v>
      </c>
      <c r="B1755" s="2">
        <v>1723</v>
      </c>
      <c r="C1755" s="2" t="s">
        <v>17491</v>
      </c>
      <c r="D1755" s="2" t="s">
        <v>17492</v>
      </c>
      <c r="E1755" s="2">
        <v>1754</v>
      </c>
      <c r="F1755" s="1">
        <v>9</v>
      </c>
      <c r="G1755" s="1" t="s">
        <v>3385</v>
      </c>
      <c r="H1755" s="1" t="s">
        <v>8454</v>
      </c>
      <c r="I1755" s="1">
        <v>1</v>
      </c>
      <c r="L1755" s="1">
        <v>4</v>
      </c>
      <c r="M1755" s="2" t="s">
        <v>3699</v>
      </c>
      <c r="N1755" s="2" t="s">
        <v>11834</v>
      </c>
      <c r="T1755" s="1" t="s">
        <v>17813</v>
      </c>
      <c r="U1755" s="1" t="s">
        <v>112</v>
      </c>
      <c r="V1755" s="1" t="s">
        <v>8759</v>
      </c>
      <c r="Y1755" s="1" t="s">
        <v>3502</v>
      </c>
      <c r="Z1755" s="1" t="s">
        <v>10899</v>
      </c>
      <c r="AC1755" s="1">
        <v>46</v>
      </c>
      <c r="AD1755" s="1" t="s">
        <v>129</v>
      </c>
      <c r="AE1755" s="1" t="s">
        <v>11468</v>
      </c>
      <c r="AV1755" s="1" t="s">
        <v>952</v>
      </c>
      <c r="AW1755" s="1" t="s">
        <v>9870</v>
      </c>
      <c r="BB1755" s="1" t="s">
        <v>176</v>
      </c>
      <c r="BC1755" s="1" t="s">
        <v>8762</v>
      </c>
      <c r="BD1755" s="1" t="s">
        <v>111</v>
      </c>
      <c r="BE1755" s="1" t="s">
        <v>9387</v>
      </c>
    </row>
    <row r="1756" spans="1:57" ht="13.5" customHeight="1">
      <c r="A1756" s="3" t="str">
        <f>HYPERLINK("http://kyu.snu.ac.kr/sdhj/index.jsp?type=hj/GK14802_00IH_0001_0029.jpg","1723_각북면_29")</f>
        <v>1723_각북면_29</v>
      </c>
      <c r="B1756" s="2">
        <v>1723</v>
      </c>
      <c r="C1756" s="2" t="s">
        <v>17491</v>
      </c>
      <c r="D1756" s="2" t="s">
        <v>17492</v>
      </c>
      <c r="E1756" s="2">
        <v>1755</v>
      </c>
      <c r="F1756" s="1">
        <v>9</v>
      </c>
      <c r="G1756" s="1" t="s">
        <v>3385</v>
      </c>
      <c r="H1756" s="1" t="s">
        <v>8454</v>
      </c>
      <c r="I1756" s="1">
        <v>1</v>
      </c>
      <c r="L1756" s="1">
        <v>4</v>
      </c>
      <c r="M1756" s="2" t="s">
        <v>3699</v>
      </c>
      <c r="N1756" s="2" t="s">
        <v>11834</v>
      </c>
      <c r="T1756" s="1" t="s">
        <v>17813</v>
      </c>
      <c r="U1756" s="1" t="s">
        <v>105</v>
      </c>
      <c r="V1756" s="1" t="s">
        <v>8758</v>
      </c>
      <c r="Y1756" s="1" t="s">
        <v>8297</v>
      </c>
      <c r="Z1756" s="1" t="s">
        <v>10898</v>
      </c>
      <c r="AC1756" s="1">
        <v>41</v>
      </c>
      <c r="AD1756" s="1" t="s">
        <v>238</v>
      </c>
      <c r="AE1756" s="1" t="s">
        <v>11444</v>
      </c>
      <c r="AT1756" s="1" t="s">
        <v>108</v>
      </c>
      <c r="AU1756" s="1" t="s">
        <v>8814</v>
      </c>
      <c r="AV1756" s="1" t="s">
        <v>2312</v>
      </c>
      <c r="AW1756" s="1" t="s">
        <v>10673</v>
      </c>
      <c r="BB1756" s="1" t="s">
        <v>171</v>
      </c>
      <c r="BC1756" s="1" t="s">
        <v>14995</v>
      </c>
      <c r="BD1756" s="1" t="s">
        <v>447</v>
      </c>
      <c r="BE1756" s="1" t="s">
        <v>9589</v>
      </c>
    </row>
    <row r="1757" spans="1:57" ht="13.5" customHeight="1">
      <c r="A1757" s="3" t="str">
        <f>HYPERLINK("http://kyu.snu.ac.kr/sdhj/index.jsp?type=hj/GK14802_00IH_0001_0029.jpg","1723_각북면_29")</f>
        <v>1723_각북면_29</v>
      </c>
      <c r="B1757" s="2">
        <v>1723</v>
      </c>
      <c r="C1757" s="2" t="s">
        <v>17491</v>
      </c>
      <c r="D1757" s="2" t="s">
        <v>17492</v>
      </c>
      <c r="E1757" s="2">
        <v>1756</v>
      </c>
      <c r="F1757" s="1">
        <v>9</v>
      </c>
      <c r="G1757" s="1" t="s">
        <v>3385</v>
      </c>
      <c r="H1757" s="1" t="s">
        <v>8454</v>
      </c>
      <c r="I1757" s="1">
        <v>1</v>
      </c>
      <c r="L1757" s="1">
        <v>4</v>
      </c>
      <c r="M1757" s="2" t="s">
        <v>3699</v>
      </c>
      <c r="N1757" s="2" t="s">
        <v>11834</v>
      </c>
      <c r="T1757" s="1" t="s">
        <v>17813</v>
      </c>
      <c r="U1757" s="1" t="s">
        <v>105</v>
      </c>
      <c r="V1757" s="1" t="s">
        <v>8758</v>
      </c>
      <c r="Y1757" s="1" t="s">
        <v>3503</v>
      </c>
      <c r="Z1757" s="1" t="s">
        <v>10504</v>
      </c>
      <c r="AC1757" s="1">
        <v>39</v>
      </c>
      <c r="AD1757" s="1" t="s">
        <v>52</v>
      </c>
      <c r="AE1757" s="1" t="s">
        <v>11470</v>
      </c>
      <c r="AT1757" s="1" t="s">
        <v>351</v>
      </c>
      <c r="AU1757" s="1" t="s">
        <v>14998</v>
      </c>
      <c r="AV1757" s="1" t="s">
        <v>3504</v>
      </c>
      <c r="AW1757" s="1" t="s">
        <v>12435</v>
      </c>
      <c r="BB1757" s="1" t="s">
        <v>176</v>
      </c>
      <c r="BC1757" s="1" t="s">
        <v>8762</v>
      </c>
      <c r="BD1757" s="1" t="s">
        <v>3505</v>
      </c>
      <c r="BE1757" s="1" t="s">
        <v>10444</v>
      </c>
    </row>
    <row r="1758" spans="1:57" ht="13.5" customHeight="1">
      <c r="A1758" s="3" t="str">
        <f>HYPERLINK("http://kyu.snu.ac.kr/sdhj/index.jsp?type=hj/GK14802_00IH_0001_0029.jpg","1723_각북면_29")</f>
        <v>1723_각북면_29</v>
      </c>
      <c r="B1758" s="2">
        <v>1723</v>
      </c>
      <c r="C1758" s="2" t="s">
        <v>17899</v>
      </c>
      <c r="D1758" s="2" t="s">
        <v>17900</v>
      </c>
      <c r="E1758" s="2">
        <v>1757</v>
      </c>
      <c r="F1758" s="1">
        <v>9</v>
      </c>
      <c r="G1758" s="1" t="s">
        <v>3385</v>
      </c>
      <c r="H1758" s="1" t="s">
        <v>8454</v>
      </c>
      <c r="I1758" s="1">
        <v>1</v>
      </c>
      <c r="L1758" s="1">
        <v>4</v>
      </c>
      <c r="M1758" s="2" t="s">
        <v>3699</v>
      </c>
      <c r="N1758" s="2" t="s">
        <v>11834</v>
      </c>
      <c r="T1758" s="1" t="s">
        <v>17813</v>
      </c>
      <c r="U1758" s="1" t="s">
        <v>112</v>
      </c>
      <c r="V1758" s="1" t="s">
        <v>8759</v>
      </c>
      <c r="Y1758" s="1" t="s">
        <v>3506</v>
      </c>
      <c r="Z1758" s="1" t="s">
        <v>9257</v>
      </c>
      <c r="AC1758" s="1">
        <v>38</v>
      </c>
      <c r="AD1758" s="1" t="s">
        <v>414</v>
      </c>
      <c r="AE1758" s="1" t="s">
        <v>8756</v>
      </c>
      <c r="AG1758" s="1" t="s">
        <v>18078</v>
      </c>
    </row>
    <row r="1759" spans="1:57" ht="13.5" customHeight="1">
      <c r="A1759" s="3" t="str">
        <f>HYPERLINK("http://kyu.snu.ac.kr/sdhj/index.jsp?type=hj/GK14802_00IH_0001_0029.jpg","1723_각북면_29")</f>
        <v>1723_각북면_29</v>
      </c>
      <c r="B1759" s="2">
        <v>1723</v>
      </c>
      <c r="C1759" s="2" t="s">
        <v>17491</v>
      </c>
      <c r="D1759" s="2" t="s">
        <v>17492</v>
      </c>
      <c r="E1759" s="2">
        <v>1758</v>
      </c>
      <c r="F1759" s="1">
        <v>9</v>
      </c>
      <c r="G1759" s="1" t="s">
        <v>3385</v>
      </c>
      <c r="H1759" s="1" t="s">
        <v>8454</v>
      </c>
      <c r="I1759" s="1">
        <v>1</v>
      </c>
      <c r="L1759" s="1">
        <v>4</v>
      </c>
      <c r="M1759" s="2" t="s">
        <v>3699</v>
      </c>
      <c r="N1759" s="2" t="s">
        <v>11834</v>
      </c>
      <c r="T1759" s="1" t="s">
        <v>17813</v>
      </c>
      <c r="U1759" s="1" t="s">
        <v>112</v>
      </c>
      <c r="V1759" s="1" t="s">
        <v>8759</v>
      </c>
      <c r="Y1759" s="1" t="s">
        <v>3507</v>
      </c>
      <c r="Z1759" s="1" t="s">
        <v>10897</v>
      </c>
      <c r="AC1759" s="1">
        <v>35</v>
      </c>
      <c r="AD1759" s="1" t="s">
        <v>546</v>
      </c>
      <c r="AE1759" s="1" t="s">
        <v>11460</v>
      </c>
      <c r="AF1759" s="1" t="s">
        <v>15188</v>
      </c>
      <c r="AG1759" s="1" t="s">
        <v>15277</v>
      </c>
    </row>
    <row r="1760" spans="1:57" ht="13.5" customHeight="1">
      <c r="A1760" s="3" t="str">
        <f>HYPERLINK("http://kyu.snu.ac.kr/sdhj/index.jsp?type=hj/GK14802_00IH_0001_0029.jpg","1723_각북면_29")</f>
        <v>1723_각북면_29</v>
      </c>
      <c r="B1760" s="2">
        <v>1723</v>
      </c>
      <c r="C1760" s="2" t="s">
        <v>17491</v>
      </c>
      <c r="D1760" s="2" t="s">
        <v>17492</v>
      </c>
      <c r="E1760" s="2">
        <v>1759</v>
      </c>
      <c r="F1760" s="1">
        <v>9</v>
      </c>
      <c r="G1760" s="1" t="s">
        <v>3385</v>
      </c>
      <c r="H1760" s="1" t="s">
        <v>8454</v>
      </c>
      <c r="I1760" s="1">
        <v>1</v>
      </c>
      <c r="L1760" s="1">
        <v>4</v>
      </c>
      <c r="M1760" s="2" t="s">
        <v>3699</v>
      </c>
      <c r="N1760" s="2" t="s">
        <v>11834</v>
      </c>
      <c r="T1760" s="1" t="s">
        <v>17813</v>
      </c>
      <c r="U1760" s="1" t="s">
        <v>105</v>
      </c>
      <c r="V1760" s="1" t="s">
        <v>8758</v>
      </c>
      <c r="Y1760" s="1" t="s">
        <v>3508</v>
      </c>
      <c r="Z1760" s="1" t="s">
        <v>10292</v>
      </c>
      <c r="AC1760" s="1">
        <v>46</v>
      </c>
      <c r="AD1760" s="1" t="s">
        <v>129</v>
      </c>
      <c r="AE1760" s="1" t="s">
        <v>11468</v>
      </c>
      <c r="AT1760" s="1" t="s">
        <v>108</v>
      </c>
      <c r="AU1760" s="1" t="s">
        <v>8814</v>
      </c>
      <c r="AV1760" s="1" t="s">
        <v>649</v>
      </c>
      <c r="AW1760" s="1" t="s">
        <v>10731</v>
      </c>
      <c r="BB1760" s="1" t="s">
        <v>176</v>
      </c>
      <c r="BC1760" s="1" t="s">
        <v>8762</v>
      </c>
      <c r="BD1760" s="1" t="s">
        <v>2326</v>
      </c>
      <c r="BE1760" s="1" t="s">
        <v>9454</v>
      </c>
    </row>
    <row r="1761" spans="1:73" ht="13.5" customHeight="1">
      <c r="A1761" s="3" t="str">
        <f>HYPERLINK("http://kyu.snu.ac.kr/sdhj/index.jsp?type=hj/GK14802_00IH_0001_0029.jpg","1723_각북면_29")</f>
        <v>1723_각북면_29</v>
      </c>
      <c r="B1761" s="2">
        <v>1723</v>
      </c>
      <c r="C1761" s="2" t="s">
        <v>17491</v>
      </c>
      <c r="D1761" s="2" t="s">
        <v>17492</v>
      </c>
      <c r="E1761" s="2">
        <v>1760</v>
      </c>
      <c r="F1761" s="1">
        <v>9</v>
      </c>
      <c r="G1761" s="1" t="s">
        <v>3385</v>
      </c>
      <c r="H1761" s="1" t="s">
        <v>8454</v>
      </c>
      <c r="I1761" s="1">
        <v>1</v>
      </c>
      <c r="L1761" s="1">
        <v>4</v>
      </c>
      <c r="M1761" s="2" t="s">
        <v>3699</v>
      </c>
      <c r="N1761" s="2" t="s">
        <v>11834</v>
      </c>
      <c r="T1761" s="1" t="s">
        <v>17813</v>
      </c>
      <c r="U1761" s="1" t="s">
        <v>112</v>
      </c>
      <c r="V1761" s="1" t="s">
        <v>8759</v>
      </c>
      <c r="Y1761" s="1" t="s">
        <v>2884</v>
      </c>
      <c r="Z1761" s="1" t="s">
        <v>10896</v>
      </c>
      <c r="AC1761" s="1">
        <v>24</v>
      </c>
      <c r="AD1761" s="1" t="s">
        <v>256</v>
      </c>
      <c r="AE1761" s="1" t="s">
        <v>11459</v>
      </c>
      <c r="AT1761" s="1" t="s">
        <v>140</v>
      </c>
      <c r="AU1761" s="1" t="s">
        <v>8822</v>
      </c>
      <c r="AV1761" s="1" t="s">
        <v>214</v>
      </c>
      <c r="AW1761" s="1" t="s">
        <v>9919</v>
      </c>
      <c r="BB1761" s="1" t="s">
        <v>110</v>
      </c>
      <c r="BC1761" s="1" t="s">
        <v>8789</v>
      </c>
      <c r="BD1761" s="1" t="s">
        <v>3508</v>
      </c>
      <c r="BE1761" s="1" t="s">
        <v>10292</v>
      </c>
    </row>
    <row r="1762" spans="1:73" ht="13.5" customHeight="1">
      <c r="A1762" s="3" t="str">
        <f>HYPERLINK("http://kyu.snu.ac.kr/sdhj/index.jsp?type=hj/GK14802_00IH_0001_0029.jpg","1723_각북면_29")</f>
        <v>1723_각북면_29</v>
      </c>
      <c r="B1762" s="2">
        <v>1723</v>
      </c>
      <c r="C1762" s="2" t="s">
        <v>17491</v>
      </c>
      <c r="D1762" s="2" t="s">
        <v>17492</v>
      </c>
      <c r="E1762" s="2">
        <v>1761</v>
      </c>
      <c r="F1762" s="1">
        <v>9</v>
      </c>
      <c r="G1762" s="1" t="s">
        <v>3385</v>
      </c>
      <c r="H1762" s="1" t="s">
        <v>8454</v>
      </c>
      <c r="I1762" s="1">
        <v>1</v>
      </c>
      <c r="L1762" s="1">
        <v>4</v>
      </c>
      <c r="M1762" s="2" t="s">
        <v>3699</v>
      </c>
      <c r="N1762" s="2" t="s">
        <v>11834</v>
      </c>
      <c r="T1762" s="1" t="s">
        <v>17813</v>
      </c>
      <c r="U1762" s="1" t="s">
        <v>112</v>
      </c>
      <c r="V1762" s="1" t="s">
        <v>8759</v>
      </c>
      <c r="Y1762" s="1" t="s">
        <v>3509</v>
      </c>
      <c r="Z1762" s="1" t="s">
        <v>15048</v>
      </c>
      <c r="AC1762" s="1">
        <v>62</v>
      </c>
      <c r="AD1762" s="1" t="s">
        <v>120</v>
      </c>
      <c r="AE1762" s="1" t="s">
        <v>11461</v>
      </c>
      <c r="AT1762" s="1" t="s">
        <v>351</v>
      </c>
      <c r="AU1762" s="1" t="s">
        <v>14998</v>
      </c>
      <c r="AV1762" s="1" t="s">
        <v>3510</v>
      </c>
      <c r="AW1762" s="1" t="s">
        <v>12492</v>
      </c>
      <c r="BB1762" s="1" t="s">
        <v>110</v>
      </c>
      <c r="BC1762" s="1" t="s">
        <v>8789</v>
      </c>
      <c r="BD1762" s="1" t="s">
        <v>3145</v>
      </c>
      <c r="BE1762" s="1" t="s">
        <v>10228</v>
      </c>
    </row>
    <row r="1763" spans="1:73" ht="13.5" customHeight="1">
      <c r="A1763" s="3" t="str">
        <f>HYPERLINK("http://kyu.snu.ac.kr/sdhj/index.jsp?type=hj/GK14802_00IH_0001_0029.jpg","1723_각북면_29")</f>
        <v>1723_각북면_29</v>
      </c>
      <c r="B1763" s="2">
        <v>1723</v>
      </c>
      <c r="C1763" s="2" t="s">
        <v>17491</v>
      </c>
      <c r="D1763" s="2" t="s">
        <v>17492</v>
      </c>
      <c r="E1763" s="2">
        <v>1762</v>
      </c>
      <c r="F1763" s="1">
        <v>9</v>
      </c>
      <c r="G1763" s="1" t="s">
        <v>3385</v>
      </c>
      <c r="H1763" s="1" t="s">
        <v>8454</v>
      </c>
      <c r="I1763" s="1">
        <v>1</v>
      </c>
      <c r="L1763" s="1">
        <v>4</v>
      </c>
      <c r="M1763" s="2" t="s">
        <v>3699</v>
      </c>
      <c r="N1763" s="2" t="s">
        <v>11834</v>
      </c>
      <c r="T1763" s="1" t="s">
        <v>17813</v>
      </c>
      <c r="U1763" s="1" t="s">
        <v>3511</v>
      </c>
      <c r="V1763" s="1" t="s">
        <v>9074</v>
      </c>
      <c r="Y1763" s="1" t="s">
        <v>3512</v>
      </c>
      <c r="Z1763" s="1" t="s">
        <v>10895</v>
      </c>
      <c r="AC1763" s="1">
        <v>44</v>
      </c>
      <c r="AD1763" s="1" t="s">
        <v>74</v>
      </c>
      <c r="AE1763" s="1" t="s">
        <v>11463</v>
      </c>
      <c r="AT1763" s="1" t="s">
        <v>140</v>
      </c>
      <c r="AU1763" s="1" t="s">
        <v>8822</v>
      </c>
      <c r="AV1763" s="1" t="s">
        <v>3513</v>
      </c>
      <c r="AW1763" s="1" t="s">
        <v>12491</v>
      </c>
      <c r="BB1763" s="1" t="s">
        <v>110</v>
      </c>
      <c r="BC1763" s="1" t="s">
        <v>8789</v>
      </c>
      <c r="BD1763" s="1" t="s">
        <v>3514</v>
      </c>
      <c r="BE1763" s="1" t="s">
        <v>12841</v>
      </c>
    </row>
    <row r="1764" spans="1:73" ht="13.5" customHeight="1">
      <c r="A1764" s="3" t="str">
        <f>HYPERLINK("http://kyu.snu.ac.kr/sdhj/index.jsp?type=hj/GK14802_00IH_0001_0029.jpg","1723_각북면_29")</f>
        <v>1723_각북면_29</v>
      </c>
      <c r="B1764" s="2">
        <v>1723</v>
      </c>
      <c r="C1764" s="2" t="s">
        <v>17491</v>
      </c>
      <c r="D1764" s="2" t="s">
        <v>17492</v>
      </c>
      <c r="E1764" s="2">
        <v>1763</v>
      </c>
      <c r="F1764" s="1">
        <v>9</v>
      </c>
      <c r="G1764" s="1" t="s">
        <v>3385</v>
      </c>
      <c r="H1764" s="1" t="s">
        <v>8454</v>
      </c>
      <c r="I1764" s="1">
        <v>1</v>
      </c>
      <c r="L1764" s="1">
        <v>4</v>
      </c>
      <c r="M1764" s="2" t="s">
        <v>3699</v>
      </c>
      <c r="N1764" s="2" t="s">
        <v>11834</v>
      </c>
      <c r="T1764" s="1" t="s">
        <v>17813</v>
      </c>
      <c r="U1764" s="1" t="s">
        <v>112</v>
      </c>
      <c r="V1764" s="1" t="s">
        <v>8759</v>
      </c>
      <c r="Y1764" s="1" t="s">
        <v>941</v>
      </c>
      <c r="Z1764" s="1" t="s">
        <v>10717</v>
      </c>
      <c r="AC1764" s="1">
        <v>39</v>
      </c>
      <c r="AD1764" s="1" t="s">
        <v>52</v>
      </c>
      <c r="AE1764" s="1" t="s">
        <v>11470</v>
      </c>
      <c r="AT1764" s="1" t="s">
        <v>140</v>
      </c>
      <c r="AU1764" s="1" t="s">
        <v>8822</v>
      </c>
      <c r="AV1764" s="1" t="s">
        <v>3513</v>
      </c>
      <c r="AW1764" s="1" t="s">
        <v>12491</v>
      </c>
      <c r="BB1764" s="1" t="s">
        <v>110</v>
      </c>
      <c r="BC1764" s="1" t="s">
        <v>8789</v>
      </c>
      <c r="BD1764" s="1" t="s">
        <v>3514</v>
      </c>
      <c r="BE1764" s="1" t="s">
        <v>12841</v>
      </c>
      <c r="BU1764" s="1" t="s">
        <v>144</v>
      </c>
    </row>
    <row r="1765" spans="1:73" ht="13.5" customHeight="1">
      <c r="A1765" s="3" t="str">
        <f>HYPERLINK("http://kyu.snu.ac.kr/sdhj/index.jsp?type=hj/GK14802_00IH_0001_0029.jpg","1723_각북면_29")</f>
        <v>1723_각북면_29</v>
      </c>
      <c r="B1765" s="2">
        <v>1723</v>
      </c>
      <c r="C1765" s="2" t="s">
        <v>17491</v>
      </c>
      <c r="D1765" s="2" t="s">
        <v>17492</v>
      </c>
      <c r="E1765" s="2">
        <v>1764</v>
      </c>
      <c r="F1765" s="1">
        <v>9</v>
      </c>
      <c r="G1765" s="1" t="s">
        <v>3385</v>
      </c>
      <c r="H1765" s="1" t="s">
        <v>8454</v>
      </c>
      <c r="I1765" s="1">
        <v>1</v>
      </c>
      <c r="L1765" s="1">
        <v>4</v>
      </c>
      <c r="M1765" s="2" t="s">
        <v>3699</v>
      </c>
      <c r="N1765" s="2" t="s">
        <v>11834</v>
      </c>
      <c r="T1765" s="1" t="s">
        <v>17813</v>
      </c>
      <c r="U1765" s="1" t="s">
        <v>112</v>
      </c>
      <c r="V1765" s="1" t="s">
        <v>8759</v>
      </c>
      <c r="Y1765" s="1" t="s">
        <v>3515</v>
      </c>
      <c r="Z1765" s="1" t="s">
        <v>10894</v>
      </c>
      <c r="AC1765" s="1">
        <v>27</v>
      </c>
      <c r="AD1765" s="1" t="s">
        <v>295</v>
      </c>
      <c r="AE1765" s="1" t="s">
        <v>11471</v>
      </c>
      <c r="AT1765" s="1" t="s">
        <v>140</v>
      </c>
      <c r="AU1765" s="1" t="s">
        <v>8822</v>
      </c>
      <c r="AV1765" s="1" t="s">
        <v>952</v>
      </c>
      <c r="AW1765" s="1" t="s">
        <v>9870</v>
      </c>
      <c r="BB1765" s="1" t="s">
        <v>171</v>
      </c>
      <c r="BC1765" s="1" t="s">
        <v>14995</v>
      </c>
      <c r="BD1765" s="1" t="s">
        <v>111</v>
      </c>
      <c r="BE1765" s="1" t="s">
        <v>9387</v>
      </c>
    </row>
    <row r="1766" spans="1:73" ht="13.5" customHeight="1">
      <c r="A1766" s="3" t="str">
        <f>HYPERLINK("http://kyu.snu.ac.kr/sdhj/index.jsp?type=hj/GK14802_00IH_0001_0029.jpg","1723_각북면_29")</f>
        <v>1723_각북면_29</v>
      </c>
      <c r="B1766" s="2">
        <v>1723</v>
      </c>
      <c r="C1766" s="2" t="s">
        <v>17491</v>
      </c>
      <c r="D1766" s="2" t="s">
        <v>17492</v>
      </c>
      <c r="E1766" s="2">
        <v>1765</v>
      </c>
      <c r="F1766" s="1">
        <v>9</v>
      </c>
      <c r="G1766" s="1" t="s">
        <v>3385</v>
      </c>
      <c r="H1766" s="1" t="s">
        <v>8454</v>
      </c>
      <c r="I1766" s="1">
        <v>1</v>
      </c>
      <c r="L1766" s="1">
        <v>4</v>
      </c>
      <c r="M1766" s="2" t="s">
        <v>3699</v>
      </c>
      <c r="N1766" s="2" t="s">
        <v>11834</v>
      </c>
      <c r="T1766" s="1" t="s">
        <v>17813</v>
      </c>
      <c r="U1766" s="1" t="s">
        <v>105</v>
      </c>
      <c r="V1766" s="1" t="s">
        <v>8758</v>
      </c>
      <c r="Y1766" s="1" t="s">
        <v>3516</v>
      </c>
      <c r="Z1766" s="1" t="s">
        <v>10721</v>
      </c>
      <c r="AC1766" s="1">
        <v>22</v>
      </c>
      <c r="AD1766" s="1" t="s">
        <v>143</v>
      </c>
      <c r="AE1766" s="1" t="s">
        <v>11451</v>
      </c>
      <c r="AT1766" s="1" t="s">
        <v>140</v>
      </c>
      <c r="AU1766" s="1" t="s">
        <v>8822</v>
      </c>
      <c r="AV1766" s="1" t="s">
        <v>952</v>
      </c>
      <c r="AW1766" s="1" t="s">
        <v>9870</v>
      </c>
      <c r="BB1766" s="1" t="s">
        <v>171</v>
      </c>
      <c r="BC1766" s="1" t="s">
        <v>14995</v>
      </c>
      <c r="BD1766" s="1" t="s">
        <v>111</v>
      </c>
      <c r="BE1766" s="1" t="s">
        <v>9387</v>
      </c>
      <c r="BU1766" s="1" t="s">
        <v>144</v>
      </c>
    </row>
    <row r="1767" spans="1:73" ht="13.5" customHeight="1">
      <c r="A1767" s="3" t="str">
        <f>HYPERLINK("http://kyu.snu.ac.kr/sdhj/index.jsp?type=hj/GK14802_00IH_0001_0029.jpg","1723_각북면_29")</f>
        <v>1723_각북면_29</v>
      </c>
      <c r="B1767" s="2">
        <v>1723</v>
      </c>
      <c r="C1767" s="2" t="s">
        <v>17491</v>
      </c>
      <c r="D1767" s="2" t="s">
        <v>17492</v>
      </c>
      <c r="E1767" s="2">
        <v>1766</v>
      </c>
      <c r="F1767" s="1">
        <v>9</v>
      </c>
      <c r="G1767" s="1" t="s">
        <v>3385</v>
      </c>
      <c r="H1767" s="1" t="s">
        <v>8454</v>
      </c>
      <c r="I1767" s="1">
        <v>1</v>
      </c>
      <c r="L1767" s="1">
        <v>4</v>
      </c>
      <c r="M1767" s="2" t="s">
        <v>3699</v>
      </c>
      <c r="N1767" s="2" t="s">
        <v>11834</v>
      </c>
      <c r="T1767" s="1" t="s">
        <v>17813</v>
      </c>
      <c r="U1767" s="1" t="s">
        <v>112</v>
      </c>
      <c r="V1767" s="1" t="s">
        <v>8759</v>
      </c>
      <c r="Y1767" s="1" t="s">
        <v>3517</v>
      </c>
      <c r="Z1767" s="1" t="s">
        <v>10064</v>
      </c>
      <c r="AC1767" s="1">
        <v>27</v>
      </c>
      <c r="AD1767" s="1" t="s">
        <v>295</v>
      </c>
      <c r="AE1767" s="1" t="s">
        <v>11471</v>
      </c>
      <c r="AT1767" s="1" t="s">
        <v>140</v>
      </c>
      <c r="AU1767" s="1" t="s">
        <v>8822</v>
      </c>
      <c r="AV1767" s="1" t="s">
        <v>3518</v>
      </c>
      <c r="AW1767" s="1" t="s">
        <v>10090</v>
      </c>
      <c r="BB1767" s="1" t="s">
        <v>171</v>
      </c>
      <c r="BC1767" s="1" t="s">
        <v>14995</v>
      </c>
      <c r="BD1767" s="1" t="s">
        <v>218</v>
      </c>
      <c r="BE1767" s="1" t="s">
        <v>9322</v>
      </c>
    </row>
    <row r="1768" spans="1:73" ht="13.5" customHeight="1">
      <c r="A1768" s="3" t="str">
        <f>HYPERLINK("http://kyu.snu.ac.kr/sdhj/index.jsp?type=hj/GK14802_00IH_0001_0029.jpg","1723_각북면_29")</f>
        <v>1723_각북면_29</v>
      </c>
      <c r="B1768" s="2">
        <v>1723</v>
      </c>
      <c r="C1768" s="2" t="s">
        <v>17491</v>
      </c>
      <c r="D1768" s="2" t="s">
        <v>17492</v>
      </c>
      <c r="E1768" s="2">
        <v>1767</v>
      </c>
      <c r="F1768" s="1">
        <v>9</v>
      </c>
      <c r="G1768" s="1" t="s">
        <v>3385</v>
      </c>
      <c r="H1768" s="1" t="s">
        <v>8454</v>
      </c>
      <c r="I1768" s="1">
        <v>1</v>
      </c>
      <c r="L1768" s="1">
        <v>4</v>
      </c>
      <c r="M1768" s="2" t="s">
        <v>3699</v>
      </c>
      <c r="N1768" s="2" t="s">
        <v>11834</v>
      </c>
      <c r="T1768" s="1" t="s">
        <v>17813</v>
      </c>
      <c r="U1768" s="1" t="s">
        <v>112</v>
      </c>
      <c r="V1768" s="1" t="s">
        <v>8759</v>
      </c>
      <c r="Y1768" s="1" t="s">
        <v>3519</v>
      </c>
      <c r="Z1768" s="1" t="s">
        <v>10722</v>
      </c>
      <c r="AC1768" s="1">
        <v>25</v>
      </c>
      <c r="AD1768" s="1" t="s">
        <v>276</v>
      </c>
      <c r="AE1768" s="1" t="s">
        <v>11439</v>
      </c>
      <c r="AG1768" s="1" t="s">
        <v>18079</v>
      </c>
      <c r="AT1768" s="1" t="s">
        <v>140</v>
      </c>
      <c r="AU1768" s="1" t="s">
        <v>8822</v>
      </c>
      <c r="AV1768" s="1" t="s">
        <v>3518</v>
      </c>
      <c r="AW1768" s="1" t="s">
        <v>10090</v>
      </c>
      <c r="BB1768" s="1" t="s">
        <v>171</v>
      </c>
      <c r="BC1768" s="1" t="s">
        <v>14995</v>
      </c>
      <c r="BD1768" s="1" t="s">
        <v>218</v>
      </c>
      <c r="BE1768" s="1" t="s">
        <v>9322</v>
      </c>
    </row>
    <row r="1769" spans="1:73" ht="13.5" customHeight="1">
      <c r="A1769" s="3" t="str">
        <f>HYPERLINK("http://kyu.snu.ac.kr/sdhj/index.jsp?type=hj/GK14802_00IH_0001_0029.jpg","1723_각북면_29")</f>
        <v>1723_각북면_29</v>
      </c>
      <c r="B1769" s="2">
        <v>1723</v>
      </c>
      <c r="C1769" s="2" t="s">
        <v>17491</v>
      </c>
      <c r="D1769" s="2" t="s">
        <v>17492</v>
      </c>
      <c r="E1769" s="2">
        <v>1768</v>
      </c>
      <c r="F1769" s="1">
        <v>9</v>
      </c>
      <c r="G1769" s="1" t="s">
        <v>3385</v>
      </c>
      <c r="H1769" s="1" t="s">
        <v>8454</v>
      </c>
      <c r="I1769" s="1">
        <v>1</v>
      </c>
      <c r="L1769" s="1">
        <v>4</v>
      </c>
      <c r="M1769" s="2" t="s">
        <v>3699</v>
      </c>
      <c r="N1769" s="2" t="s">
        <v>11834</v>
      </c>
      <c r="T1769" s="1" t="s">
        <v>17813</v>
      </c>
      <c r="U1769" s="1" t="s">
        <v>112</v>
      </c>
      <c r="V1769" s="1" t="s">
        <v>8759</v>
      </c>
      <c r="Y1769" s="1" t="s">
        <v>3520</v>
      </c>
      <c r="Z1769" s="1" t="s">
        <v>10829</v>
      </c>
      <c r="AC1769" s="1">
        <v>21</v>
      </c>
      <c r="AD1769" s="1" t="s">
        <v>104</v>
      </c>
      <c r="AE1769" s="1" t="s">
        <v>11476</v>
      </c>
      <c r="AG1769" s="1" t="s">
        <v>18079</v>
      </c>
      <c r="AT1769" s="1" t="s">
        <v>140</v>
      </c>
      <c r="AU1769" s="1" t="s">
        <v>8822</v>
      </c>
      <c r="AV1769" s="1" t="s">
        <v>3518</v>
      </c>
      <c r="AW1769" s="1" t="s">
        <v>10090</v>
      </c>
      <c r="BB1769" s="1" t="s">
        <v>171</v>
      </c>
      <c r="BC1769" s="1" t="s">
        <v>14995</v>
      </c>
      <c r="BD1769" s="1" t="s">
        <v>218</v>
      </c>
      <c r="BE1769" s="1" t="s">
        <v>9322</v>
      </c>
    </row>
    <row r="1770" spans="1:73" ht="13.5" customHeight="1">
      <c r="A1770" s="3" t="str">
        <f>HYPERLINK("http://kyu.snu.ac.kr/sdhj/index.jsp?type=hj/GK14802_00IH_0001_0029.jpg","1723_각북면_29")</f>
        <v>1723_각북면_29</v>
      </c>
      <c r="B1770" s="2">
        <v>1723</v>
      </c>
      <c r="C1770" s="2" t="s">
        <v>17491</v>
      </c>
      <c r="D1770" s="2" t="s">
        <v>17492</v>
      </c>
      <c r="E1770" s="2">
        <v>1769</v>
      </c>
      <c r="F1770" s="1">
        <v>9</v>
      </c>
      <c r="G1770" s="1" t="s">
        <v>3385</v>
      </c>
      <c r="H1770" s="1" t="s">
        <v>8454</v>
      </c>
      <c r="I1770" s="1">
        <v>1</v>
      </c>
      <c r="L1770" s="1">
        <v>4</v>
      </c>
      <c r="M1770" s="2" t="s">
        <v>3699</v>
      </c>
      <c r="N1770" s="2" t="s">
        <v>11834</v>
      </c>
      <c r="T1770" s="1" t="s">
        <v>17813</v>
      </c>
      <c r="U1770" s="1" t="s">
        <v>112</v>
      </c>
      <c r="V1770" s="1" t="s">
        <v>8759</v>
      </c>
      <c r="Y1770" s="1" t="s">
        <v>3521</v>
      </c>
      <c r="Z1770" s="1" t="s">
        <v>10893</v>
      </c>
      <c r="AC1770" s="1">
        <v>19</v>
      </c>
      <c r="AD1770" s="1" t="s">
        <v>245</v>
      </c>
      <c r="AE1770" s="1" t="s">
        <v>11450</v>
      </c>
      <c r="AG1770" s="1" t="s">
        <v>18079</v>
      </c>
      <c r="AT1770" s="1" t="s">
        <v>140</v>
      </c>
      <c r="AU1770" s="1" t="s">
        <v>8822</v>
      </c>
      <c r="AV1770" s="1" t="s">
        <v>3518</v>
      </c>
      <c r="AW1770" s="1" t="s">
        <v>10090</v>
      </c>
      <c r="BB1770" s="1" t="s">
        <v>171</v>
      </c>
      <c r="BC1770" s="1" t="s">
        <v>14995</v>
      </c>
      <c r="BD1770" s="1" t="s">
        <v>218</v>
      </c>
      <c r="BE1770" s="1" t="s">
        <v>9322</v>
      </c>
    </row>
    <row r="1771" spans="1:73" ht="13.5" customHeight="1">
      <c r="A1771" s="3" t="str">
        <f>HYPERLINK("http://kyu.snu.ac.kr/sdhj/index.jsp?type=hj/GK14802_00IH_0001_0029.jpg","1723_각북면_29")</f>
        <v>1723_각북면_29</v>
      </c>
      <c r="B1771" s="2">
        <v>1723</v>
      </c>
      <c r="C1771" s="2" t="s">
        <v>17491</v>
      </c>
      <c r="D1771" s="2" t="s">
        <v>17492</v>
      </c>
      <c r="E1771" s="2">
        <v>1770</v>
      </c>
      <c r="F1771" s="1">
        <v>9</v>
      </c>
      <c r="G1771" s="1" t="s">
        <v>3385</v>
      </c>
      <c r="H1771" s="1" t="s">
        <v>8454</v>
      </c>
      <c r="I1771" s="1">
        <v>1</v>
      </c>
      <c r="L1771" s="1">
        <v>4</v>
      </c>
      <c r="M1771" s="2" t="s">
        <v>3699</v>
      </c>
      <c r="N1771" s="2" t="s">
        <v>11834</v>
      </c>
      <c r="T1771" s="1" t="s">
        <v>17813</v>
      </c>
      <c r="U1771" s="1" t="s">
        <v>112</v>
      </c>
      <c r="V1771" s="1" t="s">
        <v>8759</v>
      </c>
      <c r="Y1771" s="1" t="s">
        <v>103</v>
      </c>
      <c r="Z1771" s="1" t="s">
        <v>9444</v>
      </c>
      <c r="AC1771" s="1">
        <v>13</v>
      </c>
      <c r="AD1771" s="1" t="s">
        <v>187</v>
      </c>
      <c r="AE1771" s="1" t="s">
        <v>11443</v>
      </c>
      <c r="AF1771" s="1" t="s">
        <v>15133</v>
      </c>
      <c r="AG1771" s="1" t="s">
        <v>15226</v>
      </c>
      <c r="AT1771" s="1" t="s">
        <v>140</v>
      </c>
      <c r="AU1771" s="1" t="s">
        <v>8822</v>
      </c>
      <c r="AV1771" s="1" t="s">
        <v>3518</v>
      </c>
      <c r="AW1771" s="1" t="s">
        <v>10090</v>
      </c>
      <c r="BB1771" s="1" t="s">
        <v>171</v>
      </c>
      <c r="BC1771" s="1" t="s">
        <v>14995</v>
      </c>
      <c r="BD1771" s="1" t="s">
        <v>218</v>
      </c>
      <c r="BE1771" s="1" t="s">
        <v>9322</v>
      </c>
      <c r="BU1771" s="1" t="s">
        <v>3522</v>
      </c>
    </row>
    <row r="1772" spans="1:73" ht="13.5" customHeight="1">
      <c r="A1772" s="3" t="str">
        <f>HYPERLINK("http://kyu.snu.ac.kr/sdhj/index.jsp?type=hj/GK14802_00IH_0001_0029.jpg","1723_각북면_29")</f>
        <v>1723_각북면_29</v>
      </c>
      <c r="B1772" s="2">
        <v>1723</v>
      </c>
      <c r="C1772" s="2" t="s">
        <v>17491</v>
      </c>
      <c r="D1772" s="2" t="s">
        <v>17492</v>
      </c>
      <c r="E1772" s="2">
        <v>1771</v>
      </c>
      <c r="F1772" s="1">
        <v>9</v>
      </c>
      <c r="G1772" s="1" t="s">
        <v>3385</v>
      </c>
      <c r="H1772" s="1" t="s">
        <v>8454</v>
      </c>
      <c r="I1772" s="1">
        <v>1</v>
      </c>
      <c r="L1772" s="1">
        <v>4</v>
      </c>
      <c r="M1772" s="2" t="s">
        <v>3699</v>
      </c>
      <c r="N1772" s="2" t="s">
        <v>11834</v>
      </c>
      <c r="T1772" s="1" t="s">
        <v>17813</v>
      </c>
      <c r="U1772" s="1" t="s">
        <v>105</v>
      </c>
      <c r="V1772" s="1" t="s">
        <v>8758</v>
      </c>
      <c r="Y1772" s="1" t="s">
        <v>3241</v>
      </c>
      <c r="Z1772" s="1" t="s">
        <v>10892</v>
      </c>
      <c r="AC1772" s="1">
        <v>15</v>
      </c>
      <c r="AD1772" s="1" t="s">
        <v>336</v>
      </c>
      <c r="AE1772" s="1" t="s">
        <v>11456</v>
      </c>
      <c r="AT1772" s="1" t="s">
        <v>351</v>
      </c>
      <c r="AU1772" s="1" t="s">
        <v>14998</v>
      </c>
      <c r="AV1772" s="1" t="s">
        <v>3523</v>
      </c>
      <c r="AW1772" s="1" t="s">
        <v>15408</v>
      </c>
      <c r="BB1772" s="1" t="s">
        <v>110</v>
      </c>
      <c r="BC1772" s="1" t="s">
        <v>8789</v>
      </c>
      <c r="BD1772" s="1" t="s">
        <v>3496</v>
      </c>
      <c r="BE1772" s="1" t="s">
        <v>10902</v>
      </c>
    </row>
    <row r="1773" spans="1:73" ht="13.5" customHeight="1">
      <c r="A1773" s="3" t="str">
        <f>HYPERLINK("http://kyu.snu.ac.kr/sdhj/index.jsp?type=hj/GK14802_00IH_0001_0029.jpg","1723_각북면_29")</f>
        <v>1723_각북면_29</v>
      </c>
      <c r="B1773" s="2">
        <v>1723</v>
      </c>
      <c r="C1773" s="2" t="s">
        <v>17313</v>
      </c>
      <c r="D1773" s="2" t="s">
        <v>17314</v>
      </c>
      <c r="E1773" s="2">
        <v>1772</v>
      </c>
      <c r="F1773" s="1">
        <v>9</v>
      </c>
      <c r="G1773" s="1" t="s">
        <v>3385</v>
      </c>
      <c r="H1773" s="1" t="s">
        <v>8454</v>
      </c>
      <c r="I1773" s="1">
        <v>1</v>
      </c>
      <c r="L1773" s="1">
        <v>4</v>
      </c>
      <c r="M1773" s="2" t="s">
        <v>3699</v>
      </c>
      <c r="N1773" s="2" t="s">
        <v>11834</v>
      </c>
      <c r="T1773" s="1" t="s">
        <v>17813</v>
      </c>
      <c r="U1773" s="1" t="s">
        <v>105</v>
      </c>
      <c r="V1773" s="1" t="s">
        <v>8758</v>
      </c>
      <c r="Y1773" s="1" t="s">
        <v>2432</v>
      </c>
      <c r="Z1773" s="1" t="s">
        <v>9350</v>
      </c>
      <c r="AC1773" s="1">
        <v>12</v>
      </c>
      <c r="AD1773" s="1" t="s">
        <v>501</v>
      </c>
      <c r="AE1773" s="1" t="s">
        <v>11446</v>
      </c>
      <c r="AT1773" s="1" t="s">
        <v>351</v>
      </c>
      <c r="AU1773" s="1" t="s">
        <v>14998</v>
      </c>
      <c r="AV1773" s="1" t="s">
        <v>3523</v>
      </c>
      <c r="AW1773" s="1" t="s">
        <v>15408</v>
      </c>
      <c r="BB1773" s="1" t="s">
        <v>110</v>
      </c>
      <c r="BC1773" s="1" t="s">
        <v>8789</v>
      </c>
      <c r="BD1773" s="1" t="s">
        <v>3496</v>
      </c>
      <c r="BE1773" s="1" t="s">
        <v>10902</v>
      </c>
      <c r="BU1773" s="1" t="s">
        <v>144</v>
      </c>
    </row>
    <row r="1774" spans="1:73" ht="13.5" customHeight="1">
      <c r="A1774" s="3" t="str">
        <f>HYPERLINK("http://kyu.snu.ac.kr/sdhj/index.jsp?type=hj/GK14802_00IH_0001_0029.jpg","1723_각북면_29")</f>
        <v>1723_각북면_29</v>
      </c>
      <c r="B1774" s="2">
        <v>1723</v>
      </c>
      <c r="C1774" s="2" t="s">
        <v>17313</v>
      </c>
      <c r="D1774" s="2" t="s">
        <v>17314</v>
      </c>
      <c r="E1774" s="2">
        <v>1773</v>
      </c>
      <c r="F1774" s="1">
        <v>9</v>
      </c>
      <c r="G1774" s="1" t="s">
        <v>3385</v>
      </c>
      <c r="H1774" s="1" t="s">
        <v>8454</v>
      </c>
      <c r="I1774" s="1">
        <v>1</v>
      </c>
      <c r="L1774" s="1">
        <v>4</v>
      </c>
      <c r="M1774" s="2" t="s">
        <v>3699</v>
      </c>
      <c r="N1774" s="2" t="s">
        <v>11834</v>
      </c>
      <c r="T1774" s="1" t="s">
        <v>17813</v>
      </c>
      <c r="U1774" s="1" t="s">
        <v>112</v>
      </c>
      <c r="V1774" s="1" t="s">
        <v>8759</v>
      </c>
      <c r="Y1774" s="1" t="s">
        <v>3524</v>
      </c>
      <c r="Z1774" s="1" t="s">
        <v>10891</v>
      </c>
      <c r="AC1774" s="1">
        <v>18</v>
      </c>
      <c r="AD1774" s="1" t="s">
        <v>149</v>
      </c>
      <c r="AE1774" s="1" t="s">
        <v>9619</v>
      </c>
      <c r="AF1774" s="1" t="s">
        <v>89</v>
      </c>
      <c r="AG1774" s="1" t="s">
        <v>11488</v>
      </c>
      <c r="AT1774" s="1" t="s">
        <v>140</v>
      </c>
      <c r="AU1774" s="1" t="s">
        <v>8822</v>
      </c>
      <c r="AV1774" s="1" t="s">
        <v>3525</v>
      </c>
      <c r="AW1774" s="1" t="s">
        <v>18080</v>
      </c>
      <c r="BB1774" s="1" t="s">
        <v>110</v>
      </c>
      <c r="BC1774" s="1" t="s">
        <v>8789</v>
      </c>
      <c r="BD1774" s="1" t="s">
        <v>3501</v>
      </c>
      <c r="BE1774" s="1" t="s">
        <v>10900</v>
      </c>
    </row>
    <row r="1775" spans="1:73" ht="13.5" customHeight="1">
      <c r="A1775" s="3" t="str">
        <f>HYPERLINK("http://kyu.snu.ac.kr/sdhj/index.jsp?type=hj/GK14802_00IH_0001_0029.jpg","1723_각북면_29")</f>
        <v>1723_각북면_29</v>
      </c>
      <c r="B1775" s="2">
        <v>1723</v>
      </c>
      <c r="C1775" s="2" t="s">
        <v>17491</v>
      </c>
      <c r="D1775" s="2" t="s">
        <v>17492</v>
      </c>
      <c r="E1775" s="2">
        <v>1774</v>
      </c>
      <c r="F1775" s="1">
        <v>9</v>
      </c>
      <c r="G1775" s="1" t="s">
        <v>3385</v>
      </c>
      <c r="H1775" s="1" t="s">
        <v>8454</v>
      </c>
      <c r="I1775" s="1">
        <v>1</v>
      </c>
      <c r="L1775" s="1">
        <v>4</v>
      </c>
      <c r="M1775" s="2" t="s">
        <v>3699</v>
      </c>
      <c r="N1775" s="2" t="s">
        <v>11834</v>
      </c>
      <c r="T1775" s="1" t="s">
        <v>17813</v>
      </c>
      <c r="U1775" s="1" t="s">
        <v>105</v>
      </c>
      <c r="V1775" s="1" t="s">
        <v>8758</v>
      </c>
      <c r="Y1775" s="1" t="s">
        <v>3526</v>
      </c>
      <c r="Z1775" s="1" t="s">
        <v>10890</v>
      </c>
      <c r="AC1775" s="1">
        <v>15</v>
      </c>
      <c r="AD1775" s="1" t="s">
        <v>336</v>
      </c>
      <c r="AE1775" s="1" t="s">
        <v>11456</v>
      </c>
      <c r="AT1775" s="1" t="s">
        <v>140</v>
      </c>
      <c r="AU1775" s="1" t="s">
        <v>8822</v>
      </c>
      <c r="AV1775" s="1" t="s">
        <v>3525</v>
      </c>
      <c r="AW1775" s="1" t="s">
        <v>18080</v>
      </c>
      <c r="BB1775" s="1" t="s">
        <v>110</v>
      </c>
      <c r="BC1775" s="1" t="s">
        <v>8789</v>
      </c>
      <c r="BD1775" s="1" t="s">
        <v>3501</v>
      </c>
      <c r="BE1775" s="1" t="s">
        <v>10900</v>
      </c>
      <c r="BU1775" s="1" t="s">
        <v>144</v>
      </c>
    </row>
    <row r="1776" spans="1:73" ht="13.5" customHeight="1">
      <c r="A1776" s="3" t="str">
        <f>HYPERLINK("http://kyu.snu.ac.kr/sdhj/index.jsp?type=hj/GK14802_00IH_0001_0029.jpg","1723_각북면_29")</f>
        <v>1723_각북면_29</v>
      </c>
      <c r="B1776" s="2">
        <v>1723</v>
      </c>
      <c r="C1776" s="2" t="s">
        <v>17491</v>
      </c>
      <c r="D1776" s="2" t="s">
        <v>17492</v>
      </c>
      <c r="E1776" s="2">
        <v>1775</v>
      </c>
      <c r="F1776" s="1">
        <v>9</v>
      </c>
      <c r="G1776" s="1" t="s">
        <v>3385</v>
      </c>
      <c r="H1776" s="1" t="s">
        <v>8454</v>
      </c>
      <c r="I1776" s="1">
        <v>1</v>
      </c>
      <c r="L1776" s="1">
        <v>4</v>
      </c>
      <c r="M1776" s="2" t="s">
        <v>3699</v>
      </c>
      <c r="N1776" s="2" t="s">
        <v>11834</v>
      </c>
      <c r="T1776" s="1" t="s">
        <v>17813</v>
      </c>
      <c r="U1776" s="1" t="s">
        <v>105</v>
      </c>
      <c r="V1776" s="1" t="s">
        <v>8758</v>
      </c>
      <c r="Y1776" s="1" t="s">
        <v>3527</v>
      </c>
      <c r="Z1776" s="1" t="s">
        <v>15049</v>
      </c>
      <c r="AC1776" s="1">
        <v>26</v>
      </c>
      <c r="AD1776" s="1" t="s">
        <v>727</v>
      </c>
      <c r="AE1776" s="1" t="s">
        <v>11485</v>
      </c>
      <c r="AT1776" s="1" t="s">
        <v>140</v>
      </c>
      <c r="AU1776" s="1" t="s">
        <v>8822</v>
      </c>
      <c r="AV1776" s="1" t="s">
        <v>3509</v>
      </c>
      <c r="AW1776" s="1" t="s">
        <v>15048</v>
      </c>
      <c r="BB1776" s="1" t="s">
        <v>171</v>
      </c>
      <c r="BC1776" s="1" t="s">
        <v>14995</v>
      </c>
      <c r="BD1776" s="1" t="s">
        <v>51</v>
      </c>
      <c r="BE1776" s="1" t="s">
        <v>9254</v>
      </c>
    </row>
    <row r="1777" spans="1:73" ht="13.5" customHeight="1">
      <c r="A1777" s="3" t="str">
        <f>HYPERLINK("http://kyu.snu.ac.kr/sdhj/index.jsp?type=hj/GK14802_00IH_0001_0029.jpg","1723_각북면_29")</f>
        <v>1723_각북면_29</v>
      </c>
      <c r="B1777" s="2">
        <v>1723</v>
      </c>
      <c r="C1777" s="2" t="s">
        <v>17491</v>
      </c>
      <c r="D1777" s="2" t="s">
        <v>17492</v>
      </c>
      <c r="E1777" s="2">
        <v>1776</v>
      </c>
      <c r="F1777" s="1">
        <v>9</v>
      </c>
      <c r="G1777" s="1" t="s">
        <v>3385</v>
      </c>
      <c r="H1777" s="1" t="s">
        <v>8454</v>
      </c>
      <c r="I1777" s="1">
        <v>1</v>
      </c>
      <c r="L1777" s="1">
        <v>4</v>
      </c>
      <c r="M1777" s="2" t="s">
        <v>3699</v>
      </c>
      <c r="N1777" s="2" t="s">
        <v>11834</v>
      </c>
      <c r="T1777" s="1" t="s">
        <v>17813</v>
      </c>
      <c r="U1777" s="1" t="s">
        <v>105</v>
      </c>
      <c r="V1777" s="1" t="s">
        <v>8758</v>
      </c>
      <c r="Y1777" s="1" t="s">
        <v>3528</v>
      </c>
      <c r="Z1777" s="1" t="s">
        <v>10889</v>
      </c>
      <c r="AC1777" s="1">
        <v>20</v>
      </c>
      <c r="AD1777" s="1" t="s">
        <v>620</v>
      </c>
      <c r="AE1777" s="1" t="s">
        <v>11473</v>
      </c>
      <c r="AT1777" s="1" t="s">
        <v>140</v>
      </c>
      <c r="AU1777" s="1" t="s">
        <v>8822</v>
      </c>
      <c r="AV1777" s="1" t="s">
        <v>3509</v>
      </c>
      <c r="AW1777" s="1" t="s">
        <v>15048</v>
      </c>
      <c r="BB1777" s="1" t="s">
        <v>171</v>
      </c>
      <c r="BC1777" s="1" t="s">
        <v>14995</v>
      </c>
      <c r="BD1777" s="1" t="s">
        <v>51</v>
      </c>
      <c r="BE1777" s="1" t="s">
        <v>9254</v>
      </c>
      <c r="BU1777" s="1" t="s">
        <v>144</v>
      </c>
    </row>
    <row r="1778" spans="1:73" ht="13.5" customHeight="1">
      <c r="A1778" s="3" t="str">
        <f>HYPERLINK("http://kyu.snu.ac.kr/sdhj/index.jsp?type=hj/GK14802_00IH_0001_0029.jpg","1723_각북면_29")</f>
        <v>1723_각북면_29</v>
      </c>
      <c r="B1778" s="2">
        <v>1723</v>
      </c>
      <c r="C1778" s="2" t="s">
        <v>17491</v>
      </c>
      <c r="D1778" s="2" t="s">
        <v>17492</v>
      </c>
      <c r="E1778" s="2">
        <v>1777</v>
      </c>
      <c r="F1778" s="1">
        <v>9</v>
      </c>
      <c r="G1778" s="1" t="s">
        <v>3385</v>
      </c>
      <c r="H1778" s="1" t="s">
        <v>8454</v>
      </c>
      <c r="I1778" s="1">
        <v>1</v>
      </c>
      <c r="L1778" s="1">
        <v>4</v>
      </c>
      <c r="M1778" s="2" t="s">
        <v>3699</v>
      </c>
      <c r="N1778" s="2" t="s">
        <v>11834</v>
      </c>
      <c r="T1778" s="1" t="s">
        <v>17813</v>
      </c>
      <c r="U1778" s="1" t="s">
        <v>105</v>
      </c>
      <c r="V1778" s="1" t="s">
        <v>8758</v>
      </c>
      <c r="Y1778" s="1" t="s">
        <v>3529</v>
      </c>
      <c r="Z1778" s="1" t="s">
        <v>10888</v>
      </c>
      <c r="AC1778" s="1">
        <v>17</v>
      </c>
      <c r="AD1778" s="1" t="s">
        <v>448</v>
      </c>
      <c r="AE1778" s="1" t="s">
        <v>11466</v>
      </c>
      <c r="AT1778" s="1" t="s">
        <v>140</v>
      </c>
      <c r="AU1778" s="1" t="s">
        <v>8822</v>
      </c>
      <c r="AV1778" s="1" t="s">
        <v>3509</v>
      </c>
      <c r="AW1778" s="1" t="s">
        <v>15048</v>
      </c>
      <c r="BB1778" s="1" t="s">
        <v>171</v>
      </c>
      <c r="BC1778" s="1" t="s">
        <v>14995</v>
      </c>
      <c r="BD1778" s="1" t="s">
        <v>51</v>
      </c>
      <c r="BE1778" s="1" t="s">
        <v>9254</v>
      </c>
      <c r="BU1778" s="1" t="s">
        <v>144</v>
      </c>
    </row>
    <row r="1779" spans="1:73" ht="13.5" customHeight="1">
      <c r="A1779" s="3" t="str">
        <f>HYPERLINK("http://kyu.snu.ac.kr/sdhj/index.jsp?type=hj/GK14802_00IH_0001_0029.jpg","1723_각북면_29")</f>
        <v>1723_각북면_29</v>
      </c>
      <c r="B1779" s="2">
        <v>1723</v>
      </c>
      <c r="C1779" s="2" t="s">
        <v>17491</v>
      </c>
      <c r="D1779" s="2" t="s">
        <v>17492</v>
      </c>
      <c r="E1779" s="2">
        <v>1778</v>
      </c>
      <c r="F1779" s="1">
        <v>9</v>
      </c>
      <c r="G1779" s="1" t="s">
        <v>3385</v>
      </c>
      <c r="H1779" s="1" t="s">
        <v>8454</v>
      </c>
      <c r="I1779" s="1">
        <v>1</v>
      </c>
      <c r="L1779" s="1">
        <v>4</v>
      </c>
      <c r="M1779" s="2" t="s">
        <v>3699</v>
      </c>
      <c r="N1779" s="2" t="s">
        <v>11834</v>
      </c>
      <c r="T1779" s="1" t="s">
        <v>17813</v>
      </c>
      <c r="U1779" s="1" t="s">
        <v>105</v>
      </c>
      <c r="V1779" s="1" t="s">
        <v>8758</v>
      </c>
      <c r="Y1779" s="1" t="s">
        <v>3530</v>
      </c>
      <c r="Z1779" s="1" t="s">
        <v>10887</v>
      </c>
      <c r="AC1779" s="1">
        <v>12</v>
      </c>
      <c r="AD1779" s="1" t="s">
        <v>501</v>
      </c>
      <c r="AE1779" s="1" t="s">
        <v>11446</v>
      </c>
      <c r="AT1779" s="1" t="s">
        <v>140</v>
      </c>
      <c r="AU1779" s="1" t="s">
        <v>8822</v>
      </c>
      <c r="AV1779" s="1" t="s">
        <v>3525</v>
      </c>
      <c r="AW1779" s="1" t="s">
        <v>18080</v>
      </c>
      <c r="BB1779" s="1" t="s">
        <v>110</v>
      </c>
      <c r="BC1779" s="1" t="s">
        <v>8789</v>
      </c>
      <c r="BD1779" s="1" t="s">
        <v>3501</v>
      </c>
      <c r="BE1779" s="1" t="s">
        <v>10900</v>
      </c>
    </row>
    <row r="1780" spans="1:73" ht="13.5" customHeight="1">
      <c r="A1780" s="3" t="str">
        <f>HYPERLINK("http://kyu.snu.ac.kr/sdhj/index.jsp?type=hj/GK14802_00IH_0001_0029.jpg","1723_각북면_29")</f>
        <v>1723_각북면_29</v>
      </c>
      <c r="B1780" s="2">
        <v>1723</v>
      </c>
      <c r="C1780" s="2" t="s">
        <v>17491</v>
      </c>
      <c r="D1780" s="2" t="s">
        <v>17492</v>
      </c>
      <c r="E1780" s="2">
        <v>1779</v>
      </c>
      <c r="F1780" s="1">
        <v>9</v>
      </c>
      <c r="G1780" s="1" t="s">
        <v>3385</v>
      </c>
      <c r="H1780" s="1" t="s">
        <v>8454</v>
      </c>
      <c r="I1780" s="1">
        <v>1</v>
      </c>
      <c r="L1780" s="1">
        <v>4</v>
      </c>
      <c r="M1780" s="2" t="s">
        <v>3699</v>
      </c>
      <c r="N1780" s="2" t="s">
        <v>11834</v>
      </c>
      <c r="T1780" s="1" t="s">
        <v>17813</v>
      </c>
      <c r="U1780" s="1" t="s">
        <v>112</v>
      </c>
      <c r="V1780" s="1" t="s">
        <v>8759</v>
      </c>
      <c r="Y1780" s="1" t="s">
        <v>3531</v>
      </c>
      <c r="Z1780" s="1" t="s">
        <v>10886</v>
      </c>
      <c r="AC1780" s="1">
        <v>11</v>
      </c>
      <c r="AD1780" s="1" t="s">
        <v>153</v>
      </c>
      <c r="AE1780" s="1" t="s">
        <v>11465</v>
      </c>
      <c r="AT1780" s="1" t="s">
        <v>140</v>
      </c>
      <c r="AU1780" s="1" t="s">
        <v>8822</v>
      </c>
      <c r="AV1780" s="1" t="s">
        <v>3512</v>
      </c>
      <c r="AW1780" s="1" t="s">
        <v>10895</v>
      </c>
      <c r="BB1780" s="1" t="s">
        <v>110</v>
      </c>
      <c r="BC1780" s="1" t="s">
        <v>8789</v>
      </c>
      <c r="BD1780" s="1" t="s">
        <v>3503</v>
      </c>
      <c r="BE1780" s="1" t="s">
        <v>10504</v>
      </c>
    </row>
    <row r="1781" spans="1:73" ht="13.5" customHeight="1">
      <c r="A1781" s="3" t="str">
        <f>HYPERLINK("http://kyu.snu.ac.kr/sdhj/index.jsp?type=hj/GK14802_00IH_0001_0029.jpg","1723_각북면_29")</f>
        <v>1723_각북면_29</v>
      </c>
      <c r="B1781" s="2">
        <v>1723</v>
      </c>
      <c r="C1781" s="2" t="s">
        <v>17084</v>
      </c>
      <c r="D1781" s="2" t="s">
        <v>17085</v>
      </c>
      <c r="E1781" s="2">
        <v>1780</v>
      </c>
      <c r="F1781" s="1">
        <v>9</v>
      </c>
      <c r="G1781" s="1" t="s">
        <v>3385</v>
      </c>
      <c r="H1781" s="1" t="s">
        <v>8454</v>
      </c>
      <c r="I1781" s="1">
        <v>1</v>
      </c>
      <c r="L1781" s="1">
        <v>4</v>
      </c>
      <c r="M1781" s="2" t="s">
        <v>3699</v>
      </c>
      <c r="N1781" s="2" t="s">
        <v>11834</v>
      </c>
      <c r="T1781" s="1" t="s">
        <v>17813</v>
      </c>
      <c r="U1781" s="1" t="s">
        <v>105</v>
      </c>
      <c r="V1781" s="1" t="s">
        <v>8758</v>
      </c>
      <c r="Y1781" s="1" t="s">
        <v>2453</v>
      </c>
      <c r="Z1781" s="1" t="s">
        <v>10125</v>
      </c>
      <c r="AC1781" s="1">
        <v>18</v>
      </c>
      <c r="AD1781" s="1" t="s">
        <v>149</v>
      </c>
      <c r="AE1781" s="1" t="s">
        <v>9619</v>
      </c>
      <c r="AF1781" s="1" t="s">
        <v>89</v>
      </c>
      <c r="AG1781" s="1" t="s">
        <v>11488</v>
      </c>
      <c r="AT1781" s="1" t="s">
        <v>351</v>
      </c>
      <c r="AU1781" s="1" t="s">
        <v>14998</v>
      </c>
      <c r="AV1781" s="1" t="s">
        <v>3532</v>
      </c>
      <c r="AW1781" s="1" t="s">
        <v>12490</v>
      </c>
      <c r="BB1781" s="1" t="s">
        <v>110</v>
      </c>
      <c r="BC1781" s="1" t="s">
        <v>8789</v>
      </c>
      <c r="BD1781" s="1" t="s">
        <v>3533</v>
      </c>
      <c r="BE1781" s="1" t="s">
        <v>12840</v>
      </c>
    </row>
    <row r="1782" spans="1:73" ht="13.5" customHeight="1">
      <c r="A1782" s="3" t="str">
        <f>HYPERLINK("http://kyu.snu.ac.kr/sdhj/index.jsp?type=hj/GK14802_00IH_0001_0029.jpg","1723_각북면_29")</f>
        <v>1723_각북면_29</v>
      </c>
      <c r="B1782" s="2">
        <v>1723</v>
      </c>
      <c r="C1782" s="2" t="s">
        <v>17408</v>
      </c>
      <c r="D1782" s="2" t="s">
        <v>17409</v>
      </c>
      <c r="E1782" s="2">
        <v>1781</v>
      </c>
      <c r="F1782" s="1">
        <v>9</v>
      </c>
      <c r="G1782" s="1" t="s">
        <v>3385</v>
      </c>
      <c r="H1782" s="1" t="s">
        <v>8454</v>
      </c>
      <c r="I1782" s="1">
        <v>1</v>
      </c>
      <c r="L1782" s="1">
        <v>5</v>
      </c>
      <c r="M1782" s="2" t="s">
        <v>16252</v>
      </c>
      <c r="N1782" s="2" t="s">
        <v>16253</v>
      </c>
      <c r="T1782" s="1" t="s">
        <v>17178</v>
      </c>
      <c r="U1782" s="1" t="s">
        <v>781</v>
      </c>
      <c r="V1782" s="1" t="s">
        <v>8823</v>
      </c>
      <c r="W1782" s="1" t="s">
        <v>929</v>
      </c>
      <c r="X1782" s="1" t="s">
        <v>9241</v>
      </c>
      <c r="Y1782" s="1" t="s">
        <v>91</v>
      </c>
      <c r="Z1782" s="1" t="s">
        <v>9400</v>
      </c>
      <c r="AC1782" s="1">
        <v>60</v>
      </c>
      <c r="AD1782" s="1" t="s">
        <v>465</v>
      </c>
      <c r="AE1782" s="1" t="s">
        <v>11239</v>
      </c>
      <c r="AJ1782" s="1" t="s">
        <v>17</v>
      </c>
      <c r="AK1782" s="1" t="s">
        <v>11643</v>
      </c>
      <c r="AL1782" s="1" t="s">
        <v>930</v>
      </c>
      <c r="AM1782" s="1" t="s">
        <v>11689</v>
      </c>
      <c r="AT1782" s="1" t="s">
        <v>440</v>
      </c>
      <c r="AU1782" s="1" t="s">
        <v>8820</v>
      </c>
      <c r="AV1782" s="1" t="s">
        <v>3534</v>
      </c>
      <c r="AW1782" s="1" t="s">
        <v>11029</v>
      </c>
      <c r="BG1782" s="1" t="s">
        <v>38</v>
      </c>
      <c r="BH1782" s="1" t="s">
        <v>8841</v>
      </c>
      <c r="BI1782" s="1" t="s">
        <v>3535</v>
      </c>
      <c r="BJ1782" s="1" t="s">
        <v>13262</v>
      </c>
      <c r="BK1782" s="1" t="s">
        <v>98</v>
      </c>
      <c r="BL1782" s="1" t="s">
        <v>11883</v>
      </c>
      <c r="BM1782" s="1" t="s">
        <v>8298</v>
      </c>
      <c r="BN1782" s="1" t="s">
        <v>13738</v>
      </c>
      <c r="BO1782" s="1" t="s">
        <v>98</v>
      </c>
      <c r="BP1782" s="1" t="s">
        <v>11883</v>
      </c>
      <c r="BQ1782" s="1" t="s">
        <v>3536</v>
      </c>
      <c r="BR1782" s="1" t="s">
        <v>14404</v>
      </c>
      <c r="BS1782" s="1" t="s">
        <v>213</v>
      </c>
      <c r="BT1782" s="1" t="s">
        <v>11661</v>
      </c>
    </row>
    <row r="1783" spans="1:73" ht="13.5" customHeight="1">
      <c r="A1783" s="3" t="str">
        <f>HYPERLINK("http://kyu.snu.ac.kr/sdhj/index.jsp?type=hj/GK14802_00IH_0001_0029.jpg","1723_각북면_29")</f>
        <v>1723_각북면_29</v>
      </c>
      <c r="B1783" s="2">
        <v>1723</v>
      </c>
      <c r="C1783" s="2" t="s">
        <v>17066</v>
      </c>
      <c r="D1783" s="2" t="s">
        <v>17067</v>
      </c>
      <c r="E1783" s="2">
        <v>1782</v>
      </c>
      <c r="F1783" s="1">
        <v>9</v>
      </c>
      <c r="G1783" s="1" t="s">
        <v>3385</v>
      </c>
      <c r="H1783" s="1" t="s">
        <v>8454</v>
      </c>
      <c r="I1783" s="1">
        <v>1</v>
      </c>
      <c r="L1783" s="1">
        <v>5</v>
      </c>
      <c r="M1783" s="2" t="s">
        <v>16252</v>
      </c>
      <c r="N1783" s="2" t="s">
        <v>16253</v>
      </c>
      <c r="T1783" s="1" t="s">
        <v>17273</v>
      </c>
      <c r="U1783" s="1" t="s">
        <v>105</v>
      </c>
      <c r="V1783" s="1" t="s">
        <v>8758</v>
      </c>
      <c r="Y1783" s="1" t="s">
        <v>3537</v>
      </c>
      <c r="Z1783" s="1" t="s">
        <v>15098</v>
      </c>
      <c r="AC1783" s="1">
        <v>65</v>
      </c>
      <c r="AD1783" s="1" t="s">
        <v>358</v>
      </c>
      <c r="AE1783" s="1" t="s">
        <v>10404</v>
      </c>
      <c r="AT1783" s="1" t="s">
        <v>140</v>
      </c>
      <c r="AU1783" s="1" t="s">
        <v>8822</v>
      </c>
      <c r="AV1783" s="1" t="s">
        <v>3538</v>
      </c>
      <c r="AW1783" s="1" t="s">
        <v>10477</v>
      </c>
      <c r="BB1783" s="1" t="s">
        <v>110</v>
      </c>
      <c r="BC1783" s="1" t="s">
        <v>8789</v>
      </c>
      <c r="BD1783" s="1" t="s">
        <v>3539</v>
      </c>
      <c r="BE1783" s="1" t="s">
        <v>12773</v>
      </c>
    </row>
    <row r="1784" spans="1:73" ht="13.5" customHeight="1">
      <c r="A1784" s="3" t="str">
        <f>HYPERLINK("http://kyu.snu.ac.kr/sdhj/index.jsp?type=hj/GK14802_00IH_0001_0029.jpg","1723_각북면_29")</f>
        <v>1723_각북면_29</v>
      </c>
      <c r="B1784" s="2">
        <v>1723</v>
      </c>
      <c r="C1784" s="2" t="s">
        <v>17183</v>
      </c>
      <c r="D1784" s="2" t="s">
        <v>17184</v>
      </c>
      <c r="E1784" s="2">
        <v>1783</v>
      </c>
      <c r="F1784" s="1">
        <v>9</v>
      </c>
      <c r="G1784" s="1" t="s">
        <v>3385</v>
      </c>
      <c r="H1784" s="1" t="s">
        <v>8454</v>
      </c>
      <c r="I1784" s="1">
        <v>1</v>
      </c>
      <c r="L1784" s="1">
        <v>5</v>
      </c>
      <c r="M1784" s="2" t="s">
        <v>16252</v>
      </c>
      <c r="N1784" s="2" t="s">
        <v>16253</v>
      </c>
      <c r="T1784" s="1" t="s">
        <v>17273</v>
      </c>
      <c r="U1784" s="1" t="s">
        <v>105</v>
      </c>
      <c r="V1784" s="1" t="s">
        <v>8758</v>
      </c>
      <c r="Y1784" s="1" t="s">
        <v>642</v>
      </c>
      <c r="Z1784" s="1" t="s">
        <v>18055</v>
      </c>
      <c r="AC1784" s="1">
        <v>31</v>
      </c>
      <c r="AD1784" s="1" t="s">
        <v>178</v>
      </c>
      <c r="AE1784" s="1" t="s">
        <v>11453</v>
      </c>
    </row>
    <row r="1785" spans="1:73" ht="13.5" customHeight="1">
      <c r="A1785" s="3" t="str">
        <f>HYPERLINK("http://kyu.snu.ac.kr/sdhj/index.jsp?type=hj/GK14802_00IH_0001_0029.jpg","1723_각북면_29")</f>
        <v>1723_각북면_29</v>
      </c>
      <c r="B1785" s="2">
        <v>1723</v>
      </c>
      <c r="C1785" s="2" t="s">
        <v>17183</v>
      </c>
      <c r="D1785" s="2" t="s">
        <v>17184</v>
      </c>
      <c r="E1785" s="2">
        <v>1784</v>
      </c>
      <c r="F1785" s="1">
        <v>9</v>
      </c>
      <c r="G1785" s="1" t="s">
        <v>3385</v>
      </c>
      <c r="H1785" s="1" t="s">
        <v>8454</v>
      </c>
      <c r="I1785" s="1">
        <v>1</v>
      </c>
      <c r="L1785" s="1">
        <v>5</v>
      </c>
      <c r="M1785" s="2" t="s">
        <v>16252</v>
      </c>
      <c r="N1785" s="2" t="s">
        <v>16253</v>
      </c>
      <c r="T1785" s="1" t="s">
        <v>17273</v>
      </c>
      <c r="U1785" s="1" t="s">
        <v>105</v>
      </c>
      <c r="V1785" s="1" t="s">
        <v>8758</v>
      </c>
      <c r="Y1785" s="1" t="s">
        <v>3540</v>
      </c>
      <c r="Z1785" s="1" t="s">
        <v>10885</v>
      </c>
      <c r="AC1785" s="1">
        <v>27</v>
      </c>
      <c r="AD1785" s="1" t="s">
        <v>295</v>
      </c>
      <c r="AE1785" s="1" t="s">
        <v>11471</v>
      </c>
      <c r="BU1785" s="1" t="s">
        <v>144</v>
      </c>
    </row>
    <row r="1786" spans="1:73" ht="13.5" customHeight="1">
      <c r="A1786" s="3" t="str">
        <f>HYPERLINK("http://kyu.snu.ac.kr/sdhj/index.jsp?type=hj/GK14802_00IH_0001_0029.jpg","1723_각북면_29")</f>
        <v>1723_각북면_29</v>
      </c>
      <c r="B1786" s="2">
        <v>1723</v>
      </c>
      <c r="C1786" s="2" t="s">
        <v>17183</v>
      </c>
      <c r="D1786" s="2" t="s">
        <v>17184</v>
      </c>
      <c r="E1786" s="2">
        <v>1785</v>
      </c>
      <c r="F1786" s="1">
        <v>9</v>
      </c>
      <c r="G1786" s="1" t="s">
        <v>3385</v>
      </c>
      <c r="H1786" s="1" t="s">
        <v>8454</v>
      </c>
      <c r="I1786" s="1">
        <v>1</v>
      </c>
      <c r="L1786" s="1">
        <v>5</v>
      </c>
      <c r="M1786" s="2" t="s">
        <v>16252</v>
      </c>
      <c r="N1786" s="2" t="s">
        <v>16253</v>
      </c>
      <c r="T1786" s="1" t="s">
        <v>17273</v>
      </c>
      <c r="U1786" s="1" t="s">
        <v>105</v>
      </c>
      <c r="V1786" s="1" t="s">
        <v>8758</v>
      </c>
      <c r="Y1786" s="1" t="s">
        <v>3541</v>
      </c>
      <c r="Z1786" s="1" t="s">
        <v>10884</v>
      </c>
      <c r="AC1786" s="1">
        <v>67</v>
      </c>
      <c r="AD1786" s="1" t="s">
        <v>230</v>
      </c>
      <c r="AE1786" s="1" t="s">
        <v>11441</v>
      </c>
      <c r="AF1786" s="1" t="s">
        <v>89</v>
      </c>
      <c r="AG1786" s="1" t="s">
        <v>11488</v>
      </c>
      <c r="AT1786" s="1" t="s">
        <v>351</v>
      </c>
      <c r="AU1786" s="1" t="s">
        <v>14998</v>
      </c>
      <c r="AV1786" s="1" t="s">
        <v>3542</v>
      </c>
      <c r="AW1786" s="1" t="s">
        <v>12489</v>
      </c>
      <c r="BB1786" s="1" t="s">
        <v>110</v>
      </c>
      <c r="BC1786" s="1" t="s">
        <v>8789</v>
      </c>
      <c r="BD1786" s="1" t="s">
        <v>3543</v>
      </c>
      <c r="BE1786" s="1" t="s">
        <v>9322</v>
      </c>
    </row>
    <row r="1787" spans="1:73" ht="13.5" customHeight="1">
      <c r="A1787" s="3" t="str">
        <f>HYPERLINK("http://kyu.snu.ac.kr/sdhj/index.jsp?type=hj/GK14802_00IH_0001_0029.jpg","1723_각북면_29")</f>
        <v>1723_각북면_29</v>
      </c>
      <c r="B1787" s="2">
        <v>1723</v>
      </c>
      <c r="C1787" s="2" t="s">
        <v>17199</v>
      </c>
      <c r="D1787" s="2" t="s">
        <v>17200</v>
      </c>
      <c r="E1787" s="2">
        <v>1786</v>
      </c>
      <c r="F1787" s="1">
        <v>9</v>
      </c>
      <c r="G1787" s="1" t="s">
        <v>3385</v>
      </c>
      <c r="H1787" s="1" t="s">
        <v>8454</v>
      </c>
      <c r="I1787" s="1">
        <v>2</v>
      </c>
      <c r="J1787" s="1" t="s">
        <v>3544</v>
      </c>
      <c r="K1787" s="1" t="s">
        <v>14858</v>
      </c>
      <c r="L1787" s="1">
        <v>1</v>
      </c>
      <c r="M1787" s="2" t="s">
        <v>3544</v>
      </c>
      <c r="N1787" s="2" t="s">
        <v>14858</v>
      </c>
      <c r="T1787" s="1" t="s">
        <v>17449</v>
      </c>
      <c r="U1787" s="1" t="s">
        <v>3545</v>
      </c>
      <c r="V1787" s="1" t="s">
        <v>9073</v>
      </c>
      <c r="W1787" s="1" t="s">
        <v>82</v>
      </c>
      <c r="X1787" s="1" t="s">
        <v>17688</v>
      </c>
      <c r="Y1787" s="1" t="s">
        <v>1748</v>
      </c>
      <c r="Z1787" s="1" t="s">
        <v>10883</v>
      </c>
      <c r="AC1787" s="1">
        <v>49</v>
      </c>
      <c r="AD1787" s="1" t="s">
        <v>107</v>
      </c>
      <c r="AE1787" s="1" t="s">
        <v>11483</v>
      </c>
      <c r="AJ1787" s="1" t="s">
        <v>17</v>
      </c>
      <c r="AK1787" s="1" t="s">
        <v>11643</v>
      </c>
      <c r="AL1787" s="1" t="s">
        <v>42</v>
      </c>
      <c r="AM1787" s="1" t="s">
        <v>15289</v>
      </c>
      <c r="AT1787" s="1" t="s">
        <v>3545</v>
      </c>
      <c r="AU1787" s="1" t="s">
        <v>9073</v>
      </c>
      <c r="AV1787" s="1" t="s">
        <v>3546</v>
      </c>
      <c r="AW1787" s="1" t="s">
        <v>10882</v>
      </c>
      <c r="BG1787" s="1" t="s">
        <v>76</v>
      </c>
      <c r="BH1787" s="1" t="s">
        <v>8908</v>
      </c>
      <c r="BI1787" s="1" t="s">
        <v>1284</v>
      </c>
      <c r="BJ1787" s="1" t="s">
        <v>11030</v>
      </c>
      <c r="BM1787" s="1" t="s">
        <v>3298</v>
      </c>
      <c r="BN1787" s="1" t="s">
        <v>9481</v>
      </c>
      <c r="BO1787" s="1" t="s">
        <v>76</v>
      </c>
      <c r="BP1787" s="1" t="s">
        <v>8908</v>
      </c>
      <c r="BQ1787" s="1" t="s">
        <v>3547</v>
      </c>
      <c r="BR1787" s="1" t="s">
        <v>15551</v>
      </c>
      <c r="BS1787" s="1" t="s">
        <v>93</v>
      </c>
      <c r="BT1787" s="1" t="s">
        <v>11615</v>
      </c>
    </row>
    <row r="1788" spans="1:73" ht="13.5" customHeight="1">
      <c r="A1788" s="3" t="str">
        <f>HYPERLINK("http://kyu.snu.ac.kr/sdhj/index.jsp?type=hj/GK14802_00IH_0001_0029.jpg","1723_각북면_29")</f>
        <v>1723_각북면_29</v>
      </c>
      <c r="B1788" s="2">
        <v>1723</v>
      </c>
      <c r="C1788" s="2" t="s">
        <v>17389</v>
      </c>
      <c r="D1788" s="2" t="s">
        <v>17390</v>
      </c>
      <c r="E1788" s="2">
        <v>1787</v>
      </c>
      <c r="F1788" s="1">
        <v>9</v>
      </c>
      <c r="G1788" s="1" t="s">
        <v>3385</v>
      </c>
      <c r="H1788" s="1" t="s">
        <v>8454</v>
      </c>
      <c r="I1788" s="1">
        <v>2</v>
      </c>
      <c r="L1788" s="1">
        <v>1</v>
      </c>
      <c r="M1788" s="2" t="s">
        <v>3544</v>
      </c>
      <c r="N1788" s="2" t="s">
        <v>14858</v>
      </c>
      <c r="S1788" s="1" t="s">
        <v>49</v>
      </c>
      <c r="T1788" s="1" t="s">
        <v>241</v>
      </c>
      <c r="W1788" s="1" t="s">
        <v>294</v>
      </c>
      <c r="X1788" s="1" t="s">
        <v>9214</v>
      </c>
      <c r="Y1788" s="1" t="s">
        <v>51</v>
      </c>
      <c r="Z1788" s="1" t="s">
        <v>9254</v>
      </c>
      <c r="AC1788" s="1">
        <v>32</v>
      </c>
      <c r="AD1788" s="1" t="s">
        <v>139</v>
      </c>
      <c r="AE1788" s="1" t="s">
        <v>11480</v>
      </c>
      <c r="AJ1788" s="1" t="s">
        <v>17</v>
      </c>
      <c r="AK1788" s="1" t="s">
        <v>11643</v>
      </c>
      <c r="AL1788" s="1" t="s">
        <v>205</v>
      </c>
      <c r="AM1788" s="1" t="s">
        <v>11656</v>
      </c>
      <c r="AT1788" s="1" t="s">
        <v>76</v>
      </c>
      <c r="AU1788" s="1" t="s">
        <v>8908</v>
      </c>
      <c r="AV1788" s="1" t="s">
        <v>3548</v>
      </c>
      <c r="AW1788" s="1" t="s">
        <v>12488</v>
      </c>
      <c r="BG1788" s="1" t="s">
        <v>108</v>
      </c>
      <c r="BH1788" s="1" t="s">
        <v>8814</v>
      </c>
      <c r="BI1788" s="1" t="s">
        <v>1368</v>
      </c>
      <c r="BJ1788" s="1" t="s">
        <v>9356</v>
      </c>
      <c r="BM1788" s="1" t="s">
        <v>224</v>
      </c>
      <c r="BN1788" s="1" t="s">
        <v>11564</v>
      </c>
      <c r="BO1788" s="1" t="s">
        <v>76</v>
      </c>
      <c r="BP1788" s="1" t="s">
        <v>8908</v>
      </c>
      <c r="BQ1788" s="1" t="s">
        <v>3549</v>
      </c>
      <c r="BR1788" s="1" t="s">
        <v>15518</v>
      </c>
      <c r="BS1788" s="1" t="s">
        <v>42</v>
      </c>
      <c r="BT1788" s="1" t="s">
        <v>15289</v>
      </c>
    </row>
    <row r="1789" spans="1:73" ht="13.5" customHeight="1">
      <c r="A1789" s="3" t="str">
        <f>HYPERLINK("http://kyu.snu.ac.kr/sdhj/index.jsp?type=hj/GK14802_00IH_0001_0029.jpg","1723_각북면_29")</f>
        <v>1723_각북면_29</v>
      </c>
      <c r="B1789" s="2">
        <v>1723</v>
      </c>
      <c r="C1789" s="2" t="s">
        <v>17181</v>
      </c>
      <c r="D1789" s="2" t="s">
        <v>17182</v>
      </c>
      <c r="E1789" s="2">
        <v>1788</v>
      </c>
      <c r="F1789" s="1">
        <v>9</v>
      </c>
      <c r="G1789" s="1" t="s">
        <v>3385</v>
      </c>
      <c r="H1789" s="1" t="s">
        <v>8454</v>
      </c>
      <c r="I1789" s="1">
        <v>2</v>
      </c>
      <c r="L1789" s="1">
        <v>1</v>
      </c>
      <c r="M1789" s="2" t="s">
        <v>3544</v>
      </c>
      <c r="N1789" s="2" t="s">
        <v>14858</v>
      </c>
      <c r="S1789" s="1" t="s">
        <v>206</v>
      </c>
      <c r="T1789" s="1" t="s">
        <v>18081</v>
      </c>
      <c r="Y1789" s="1" t="s">
        <v>3546</v>
      </c>
      <c r="Z1789" s="1" t="s">
        <v>10882</v>
      </c>
      <c r="AC1789" s="1">
        <v>72</v>
      </c>
      <c r="AD1789" s="1" t="s">
        <v>501</v>
      </c>
      <c r="AE1789" s="1" t="s">
        <v>11446</v>
      </c>
    </row>
    <row r="1790" spans="1:73" ht="13.5" customHeight="1">
      <c r="A1790" s="3" t="str">
        <f>HYPERLINK("http://kyu.snu.ac.kr/sdhj/index.jsp?type=hj/GK14802_00IH_0001_0029.jpg","1723_각북면_29")</f>
        <v>1723_각북면_29</v>
      </c>
      <c r="B1790" s="2">
        <v>1723</v>
      </c>
      <c r="C1790" s="2" t="s">
        <v>17084</v>
      </c>
      <c r="D1790" s="2" t="s">
        <v>17085</v>
      </c>
      <c r="E1790" s="2">
        <v>1789</v>
      </c>
      <c r="F1790" s="1">
        <v>9</v>
      </c>
      <c r="G1790" s="1" t="s">
        <v>3385</v>
      </c>
      <c r="H1790" s="1" t="s">
        <v>8454</v>
      </c>
      <c r="I1790" s="1">
        <v>2</v>
      </c>
      <c r="L1790" s="1">
        <v>1</v>
      </c>
      <c r="M1790" s="2" t="s">
        <v>3544</v>
      </c>
      <c r="N1790" s="2" t="s">
        <v>14858</v>
      </c>
      <c r="S1790" s="1" t="s">
        <v>217</v>
      </c>
      <c r="T1790" s="1" t="s">
        <v>8665</v>
      </c>
      <c r="W1790" s="1" t="s">
        <v>82</v>
      </c>
      <c r="X1790" s="1" t="s">
        <v>18022</v>
      </c>
      <c r="Y1790" s="1" t="s">
        <v>51</v>
      </c>
      <c r="Z1790" s="1" t="s">
        <v>9254</v>
      </c>
      <c r="AC1790" s="1">
        <v>71</v>
      </c>
      <c r="AD1790" s="1" t="s">
        <v>153</v>
      </c>
      <c r="AE1790" s="1" t="s">
        <v>11465</v>
      </c>
    </row>
    <row r="1791" spans="1:73" ht="13.5" customHeight="1">
      <c r="A1791" s="3" t="str">
        <f>HYPERLINK("http://kyu.snu.ac.kr/sdhj/index.jsp?type=hj/GK14802_00IH_0001_0029.jpg","1723_각북면_29")</f>
        <v>1723_각북면_29</v>
      </c>
      <c r="B1791" s="2">
        <v>1723</v>
      </c>
      <c r="C1791" s="2" t="s">
        <v>17084</v>
      </c>
      <c r="D1791" s="2" t="s">
        <v>17085</v>
      </c>
      <c r="E1791" s="2">
        <v>1790</v>
      </c>
      <c r="F1791" s="1">
        <v>9</v>
      </c>
      <c r="G1791" s="1" t="s">
        <v>3385</v>
      </c>
      <c r="H1791" s="1" t="s">
        <v>8454</v>
      </c>
      <c r="I1791" s="1">
        <v>2</v>
      </c>
      <c r="L1791" s="1">
        <v>1</v>
      </c>
      <c r="M1791" s="2" t="s">
        <v>3544</v>
      </c>
      <c r="N1791" s="2" t="s">
        <v>14858</v>
      </c>
      <c r="S1791" s="1" t="s">
        <v>687</v>
      </c>
      <c r="T1791" s="1" t="s">
        <v>8672</v>
      </c>
      <c r="Y1791" s="1" t="s">
        <v>3550</v>
      </c>
      <c r="Z1791" s="1" t="s">
        <v>10714</v>
      </c>
      <c r="AF1791" s="1" t="s">
        <v>274</v>
      </c>
      <c r="AG1791" s="1" t="s">
        <v>14924</v>
      </c>
    </row>
    <row r="1792" spans="1:73" ht="13.5" customHeight="1">
      <c r="A1792" s="3" t="str">
        <f>HYPERLINK("http://kyu.snu.ac.kr/sdhj/index.jsp?type=hj/GK14802_00IH_0001_0029.jpg","1723_각북면_29")</f>
        <v>1723_각북면_29</v>
      </c>
      <c r="B1792" s="2">
        <v>1723</v>
      </c>
      <c r="C1792" s="2" t="s">
        <v>17084</v>
      </c>
      <c r="D1792" s="2" t="s">
        <v>17085</v>
      </c>
      <c r="E1792" s="2">
        <v>1791</v>
      </c>
      <c r="F1792" s="1">
        <v>9</v>
      </c>
      <c r="G1792" s="1" t="s">
        <v>3385</v>
      </c>
      <c r="H1792" s="1" t="s">
        <v>8454</v>
      </c>
      <c r="I1792" s="1">
        <v>2</v>
      </c>
      <c r="L1792" s="1">
        <v>1</v>
      </c>
      <c r="M1792" s="2" t="s">
        <v>3544</v>
      </c>
      <c r="N1792" s="2" t="s">
        <v>14858</v>
      </c>
      <c r="S1792" s="1" t="s">
        <v>67</v>
      </c>
      <c r="T1792" s="1" t="s">
        <v>2699</v>
      </c>
      <c r="Y1792" s="1" t="s">
        <v>51</v>
      </c>
      <c r="Z1792" s="1" t="s">
        <v>9254</v>
      </c>
      <c r="AC1792" s="1">
        <v>8</v>
      </c>
      <c r="AD1792" s="1" t="s">
        <v>593</v>
      </c>
      <c r="AE1792" s="1" t="s">
        <v>11448</v>
      </c>
      <c r="AG1792" s="1" t="s">
        <v>18082</v>
      </c>
    </row>
    <row r="1793" spans="1:73" ht="13.5" customHeight="1">
      <c r="A1793" s="3" t="str">
        <f>HYPERLINK("http://kyu.snu.ac.kr/sdhj/index.jsp?type=hj/GK14802_00IH_0001_0029.jpg","1723_각북면_29")</f>
        <v>1723_각북면_29</v>
      </c>
      <c r="B1793" s="2">
        <v>1723</v>
      </c>
      <c r="C1793" s="2" t="s">
        <v>17084</v>
      </c>
      <c r="D1793" s="2" t="s">
        <v>17085</v>
      </c>
      <c r="E1793" s="2">
        <v>1792</v>
      </c>
      <c r="F1793" s="1">
        <v>9</v>
      </c>
      <c r="G1793" s="1" t="s">
        <v>3385</v>
      </c>
      <c r="H1793" s="1" t="s">
        <v>8454</v>
      </c>
      <c r="I1793" s="1">
        <v>2</v>
      </c>
      <c r="L1793" s="1">
        <v>1</v>
      </c>
      <c r="M1793" s="2" t="s">
        <v>3544</v>
      </c>
      <c r="N1793" s="2" t="s">
        <v>14858</v>
      </c>
      <c r="S1793" s="1" t="s">
        <v>67</v>
      </c>
      <c r="T1793" s="1" t="s">
        <v>2699</v>
      </c>
      <c r="Y1793" s="1" t="s">
        <v>3551</v>
      </c>
      <c r="Z1793" s="1" t="s">
        <v>9443</v>
      </c>
      <c r="AC1793" s="1">
        <v>6</v>
      </c>
      <c r="AD1793" s="1" t="s">
        <v>165</v>
      </c>
      <c r="AE1793" s="1" t="s">
        <v>10958</v>
      </c>
      <c r="AG1793" s="1" t="s">
        <v>18082</v>
      </c>
    </row>
    <row r="1794" spans="1:73" ht="13.5" customHeight="1">
      <c r="A1794" s="3" t="str">
        <f>HYPERLINK("http://kyu.snu.ac.kr/sdhj/index.jsp?type=hj/GK14802_00IH_0001_0029.jpg","1723_각북면_29")</f>
        <v>1723_각북면_29</v>
      </c>
      <c r="B1794" s="2">
        <v>1723</v>
      </c>
      <c r="C1794" s="2" t="s">
        <v>17084</v>
      </c>
      <c r="D1794" s="2" t="s">
        <v>17085</v>
      </c>
      <c r="E1794" s="2">
        <v>1793</v>
      </c>
      <c r="F1794" s="1">
        <v>9</v>
      </c>
      <c r="G1794" s="1" t="s">
        <v>3385</v>
      </c>
      <c r="H1794" s="1" t="s">
        <v>8454</v>
      </c>
      <c r="I1794" s="1">
        <v>2</v>
      </c>
      <c r="L1794" s="1">
        <v>1</v>
      </c>
      <c r="M1794" s="2" t="s">
        <v>3544</v>
      </c>
      <c r="N1794" s="2" t="s">
        <v>14858</v>
      </c>
      <c r="S1794" s="1" t="s">
        <v>49</v>
      </c>
      <c r="T1794" s="1" t="s">
        <v>241</v>
      </c>
      <c r="W1794" s="1" t="s">
        <v>197</v>
      </c>
      <c r="X1794" s="1" t="s">
        <v>17455</v>
      </c>
      <c r="Y1794" s="1" t="s">
        <v>51</v>
      </c>
      <c r="Z1794" s="1" t="s">
        <v>9254</v>
      </c>
      <c r="AC1794" s="1">
        <v>35</v>
      </c>
      <c r="AD1794" s="1" t="s">
        <v>358</v>
      </c>
      <c r="AE1794" s="1" t="s">
        <v>10404</v>
      </c>
      <c r="AF1794" s="1" t="s">
        <v>15146</v>
      </c>
      <c r="AG1794" s="1" t="s">
        <v>15237</v>
      </c>
    </row>
    <row r="1795" spans="1:73" ht="13.5" customHeight="1">
      <c r="A1795" s="3" t="str">
        <f>HYPERLINK("http://kyu.snu.ac.kr/sdhj/index.jsp?type=hj/GK14802_00IH_0001_0029.jpg","1723_각북면_29")</f>
        <v>1723_각북면_29</v>
      </c>
      <c r="B1795" s="2">
        <v>1723</v>
      </c>
      <c r="C1795" s="2" t="s">
        <v>17084</v>
      </c>
      <c r="D1795" s="2" t="s">
        <v>17085</v>
      </c>
      <c r="E1795" s="2">
        <v>1794</v>
      </c>
      <c r="F1795" s="1">
        <v>9</v>
      </c>
      <c r="G1795" s="1" t="s">
        <v>3385</v>
      </c>
      <c r="H1795" s="1" t="s">
        <v>8454</v>
      </c>
      <c r="I1795" s="1">
        <v>2</v>
      </c>
      <c r="L1795" s="1">
        <v>2</v>
      </c>
      <c r="M1795" s="2" t="s">
        <v>3552</v>
      </c>
      <c r="N1795" s="2" t="s">
        <v>10881</v>
      </c>
      <c r="T1795" s="1" t="s">
        <v>17178</v>
      </c>
      <c r="U1795" s="1" t="s">
        <v>1583</v>
      </c>
      <c r="V1795" s="1" t="s">
        <v>8809</v>
      </c>
      <c r="Y1795" s="1" t="s">
        <v>3552</v>
      </c>
      <c r="Z1795" s="1" t="s">
        <v>10881</v>
      </c>
      <c r="AC1795" s="1">
        <v>41</v>
      </c>
      <c r="AD1795" s="1" t="s">
        <v>238</v>
      </c>
      <c r="AE1795" s="1" t="s">
        <v>11444</v>
      </c>
      <c r="AJ1795" s="1" t="s">
        <v>17</v>
      </c>
      <c r="AK1795" s="1" t="s">
        <v>11643</v>
      </c>
      <c r="AL1795" s="1" t="s">
        <v>42</v>
      </c>
      <c r="AM1795" s="1" t="s">
        <v>15289</v>
      </c>
      <c r="AN1795" s="1" t="s">
        <v>258</v>
      </c>
      <c r="AO1795" s="1" t="s">
        <v>1975</v>
      </c>
      <c r="AR1795" s="1" t="s">
        <v>3553</v>
      </c>
      <c r="AS1795" s="1" t="s">
        <v>15339</v>
      </c>
      <c r="AT1795" s="1" t="s">
        <v>994</v>
      </c>
      <c r="AU1795" s="1" t="s">
        <v>11902</v>
      </c>
      <c r="AV1795" s="1" t="s">
        <v>3554</v>
      </c>
      <c r="AW1795" s="1" t="s">
        <v>15348</v>
      </c>
      <c r="BB1795" s="1" t="s">
        <v>176</v>
      </c>
      <c r="BC1795" s="1" t="s">
        <v>8762</v>
      </c>
      <c r="BD1795" s="1" t="s">
        <v>3039</v>
      </c>
      <c r="BE1795" s="1" t="s">
        <v>12839</v>
      </c>
      <c r="BG1795" s="1" t="s">
        <v>456</v>
      </c>
      <c r="BH1795" s="1" t="s">
        <v>11889</v>
      </c>
      <c r="BI1795" s="1" t="s">
        <v>3555</v>
      </c>
      <c r="BJ1795" s="1" t="s">
        <v>13215</v>
      </c>
      <c r="BK1795" s="1" t="s">
        <v>456</v>
      </c>
      <c r="BL1795" s="1" t="s">
        <v>11889</v>
      </c>
      <c r="BM1795" s="1" t="s">
        <v>3556</v>
      </c>
      <c r="BN1795" s="1" t="s">
        <v>13724</v>
      </c>
      <c r="BO1795" s="1" t="s">
        <v>456</v>
      </c>
      <c r="BP1795" s="1" t="s">
        <v>11889</v>
      </c>
      <c r="BQ1795" s="1" t="s">
        <v>3557</v>
      </c>
      <c r="BR1795" s="1" t="s">
        <v>14383</v>
      </c>
      <c r="BS1795" s="1" t="s">
        <v>329</v>
      </c>
      <c r="BT1795" s="1" t="s">
        <v>11551</v>
      </c>
    </row>
    <row r="1796" spans="1:73" ht="13.5" customHeight="1">
      <c r="A1796" s="3" t="str">
        <f>HYPERLINK("http://kyu.snu.ac.kr/sdhj/index.jsp?type=hj/GK14802_00IH_0001_0029.jpg","1723_각북면_29")</f>
        <v>1723_각북면_29</v>
      </c>
      <c r="B1796" s="2">
        <v>1723</v>
      </c>
      <c r="C1796" s="2" t="s">
        <v>17049</v>
      </c>
      <c r="D1796" s="2" t="s">
        <v>17050</v>
      </c>
      <c r="E1796" s="2">
        <v>1795</v>
      </c>
      <c r="F1796" s="1">
        <v>9</v>
      </c>
      <c r="G1796" s="1" t="s">
        <v>3385</v>
      </c>
      <c r="H1796" s="1" t="s">
        <v>8454</v>
      </c>
      <c r="I1796" s="1">
        <v>2</v>
      </c>
      <c r="L1796" s="1">
        <v>2</v>
      </c>
      <c r="M1796" s="2" t="s">
        <v>3552</v>
      </c>
      <c r="N1796" s="2" t="s">
        <v>10881</v>
      </c>
      <c r="S1796" s="1" t="s">
        <v>1336</v>
      </c>
      <c r="T1796" s="1" t="s">
        <v>8709</v>
      </c>
      <c r="Y1796" s="1" t="s">
        <v>3558</v>
      </c>
      <c r="Z1796" s="1" t="s">
        <v>10880</v>
      </c>
      <c r="AC1796" s="1">
        <v>21</v>
      </c>
      <c r="AD1796" s="1" t="s">
        <v>104</v>
      </c>
      <c r="AE1796" s="1" t="s">
        <v>11476</v>
      </c>
    </row>
    <row r="1797" spans="1:73" ht="13.5" customHeight="1">
      <c r="A1797" s="3" t="str">
        <f>HYPERLINK("http://kyu.snu.ac.kr/sdhj/index.jsp?type=hj/GK14802_00IH_0001_0029.jpg","1723_각북면_29")</f>
        <v>1723_각북면_29</v>
      </c>
      <c r="B1797" s="2">
        <v>1723</v>
      </c>
      <c r="C1797" s="2" t="s">
        <v>17183</v>
      </c>
      <c r="D1797" s="2" t="s">
        <v>17184</v>
      </c>
      <c r="E1797" s="2">
        <v>1796</v>
      </c>
      <c r="F1797" s="1">
        <v>9</v>
      </c>
      <c r="G1797" s="1" t="s">
        <v>3385</v>
      </c>
      <c r="H1797" s="1" t="s">
        <v>8454</v>
      </c>
      <c r="I1797" s="1">
        <v>2</v>
      </c>
      <c r="L1797" s="1">
        <v>3</v>
      </c>
      <c r="M1797" s="2" t="s">
        <v>16254</v>
      </c>
      <c r="N1797" s="2" t="s">
        <v>16255</v>
      </c>
      <c r="Q1797" s="1" t="s">
        <v>3559</v>
      </c>
      <c r="R1797" s="1" t="s">
        <v>8645</v>
      </c>
      <c r="T1797" s="1" t="s">
        <v>17875</v>
      </c>
      <c r="W1797" s="1" t="s">
        <v>82</v>
      </c>
      <c r="X1797" s="1" t="s">
        <v>18083</v>
      </c>
      <c r="Y1797" s="1" t="s">
        <v>3560</v>
      </c>
      <c r="Z1797" s="1" t="s">
        <v>10728</v>
      </c>
      <c r="AC1797" s="1">
        <v>56</v>
      </c>
      <c r="AD1797" s="1" t="s">
        <v>451</v>
      </c>
      <c r="AE1797" s="1" t="s">
        <v>11478</v>
      </c>
      <c r="AJ1797" s="1" t="s">
        <v>17</v>
      </c>
      <c r="AK1797" s="1" t="s">
        <v>11643</v>
      </c>
      <c r="AL1797" s="1" t="s">
        <v>42</v>
      </c>
      <c r="AM1797" s="1" t="s">
        <v>15289</v>
      </c>
      <c r="AT1797" s="1" t="s">
        <v>76</v>
      </c>
      <c r="AU1797" s="1" t="s">
        <v>8908</v>
      </c>
      <c r="AV1797" s="1" t="s">
        <v>977</v>
      </c>
      <c r="AW1797" s="1" t="s">
        <v>12074</v>
      </c>
      <c r="BG1797" s="1" t="s">
        <v>76</v>
      </c>
      <c r="BH1797" s="1" t="s">
        <v>8908</v>
      </c>
      <c r="BI1797" s="1" t="s">
        <v>3561</v>
      </c>
      <c r="BJ1797" s="1" t="s">
        <v>13261</v>
      </c>
      <c r="BK1797" s="1" t="s">
        <v>76</v>
      </c>
      <c r="BL1797" s="1" t="s">
        <v>8908</v>
      </c>
      <c r="BM1797" s="1" t="s">
        <v>3562</v>
      </c>
      <c r="BN1797" s="1" t="s">
        <v>13737</v>
      </c>
      <c r="BO1797" s="1" t="s">
        <v>202</v>
      </c>
      <c r="BP1797" s="1" t="s">
        <v>8811</v>
      </c>
      <c r="BQ1797" s="1" t="s">
        <v>3563</v>
      </c>
      <c r="BR1797" s="1" t="s">
        <v>15854</v>
      </c>
      <c r="BS1797" s="1" t="s">
        <v>93</v>
      </c>
      <c r="BT1797" s="1" t="s">
        <v>11615</v>
      </c>
    </row>
    <row r="1798" spans="1:73" ht="13.5" customHeight="1">
      <c r="A1798" s="3" t="str">
        <f>HYPERLINK("http://kyu.snu.ac.kr/sdhj/index.jsp?type=hj/GK14802_00IH_0001_0029.jpg","1723_각북면_29")</f>
        <v>1723_각북면_29</v>
      </c>
      <c r="B1798" s="2">
        <v>1723</v>
      </c>
      <c r="C1798" s="2" t="s">
        <v>17086</v>
      </c>
      <c r="D1798" s="2" t="s">
        <v>17087</v>
      </c>
      <c r="E1798" s="2">
        <v>1797</v>
      </c>
      <c r="F1798" s="1">
        <v>9</v>
      </c>
      <c r="G1798" s="1" t="s">
        <v>3385</v>
      </c>
      <c r="H1798" s="1" t="s">
        <v>8454</v>
      </c>
      <c r="I1798" s="1">
        <v>2</v>
      </c>
      <c r="L1798" s="1">
        <v>3</v>
      </c>
      <c r="M1798" s="2" t="s">
        <v>16254</v>
      </c>
      <c r="N1798" s="2" t="s">
        <v>16255</v>
      </c>
      <c r="S1798" s="1" t="s">
        <v>216</v>
      </c>
      <c r="T1798" s="1" t="s">
        <v>8655</v>
      </c>
      <c r="Y1798" s="1" t="s">
        <v>2908</v>
      </c>
      <c r="Z1798" s="1" t="s">
        <v>15116</v>
      </c>
      <c r="AC1798" s="1">
        <v>20</v>
      </c>
      <c r="AD1798" s="1" t="s">
        <v>620</v>
      </c>
      <c r="AE1798" s="1" t="s">
        <v>11473</v>
      </c>
    </row>
    <row r="1799" spans="1:73" ht="13.5" customHeight="1">
      <c r="A1799" s="3" t="str">
        <f>HYPERLINK("http://kyu.snu.ac.kr/sdhj/index.jsp?type=hj/GK14802_00IH_0001_0029.jpg","1723_각북면_29")</f>
        <v>1723_각북면_29</v>
      </c>
      <c r="B1799" s="2">
        <v>1723</v>
      </c>
      <c r="C1799" s="2" t="s">
        <v>17803</v>
      </c>
      <c r="D1799" s="2" t="s">
        <v>17804</v>
      </c>
      <c r="E1799" s="2">
        <v>1798</v>
      </c>
      <c r="F1799" s="1">
        <v>9</v>
      </c>
      <c r="G1799" s="1" t="s">
        <v>3385</v>
      </c>
      <c r="H1799" s="1" t="s">
        <v>8454</v>
      </c>
      <c r="I1799" s="1">
        <v>2</v>
      </c>
      <c r="L1799" s="1">
        <v>3</v>
      </c>
      <c r="M1799" s="2" t="s">
        <v>16254</v>
      </c>
      <c r="N1799" s="2" t="s">
        <v>16255</v>
      </c>
      <c r="S1799" s="1" t="s">
        <v>67</v>
      </c>
      <c r="T1799" s="1" t="s">
        <v>2699</v>
      </c>
      <c r="Y1799" s="1" t="s">
        <v>3564</v>
      </c>
      <c r="Z1799" s="1" t="s">
        <v>10825</v>
      </c>
      <c r="AC1799" s="1">
        <v>14</v>
      </c>
      <c r="AD1799" s="1" t="s">
        <v>580</v>
      </c>
      <c r="AE1799" s="1" t="s">
        <v>11457</v>
      </c>
    </row>
    <row r="1800" spans="1:73" ht="13.5" customHeight="1">
      <c r="A1800" s="3" t="str">
        <f>HYPERLINK("http://kyu.snu.ac.kr/sdhj/index.jsp?type=hj/GK14802_00IH_0001_0029.jpg","1723_각북면_29")</f>
        <v>1723_각북면_29</v>
      </c>
      <c r="B1800" s="2">
        <v>1723</v>
      </c>
      <c r="C1800" s="2" t="s">
        <v>17442</v>
      </c>
      <c r="D1800" s="2" t="s">
        <v>17443</v>
      </c>
      <c r="E1800" s="2">
        <v>1799</v>
      </c>
      <c r="F1800" s="1">
        <v>9</v>
      </c>
      <c r="G1800" s="1" t="s">
        <v>3385</v>
      </c>
      <c r="H1800" s="1" t="s">
        <v>8454</v>
      </c>
      <c r="I1800" s="1">
        <v>2</v>
      </c>
      <c r="L1800" s="1">
        <v>3</v>
      </c>
      <c r="M1800" s="2" t="s">
        <v>16254</v>
      </c>
      <c r="N1800" s="2" t="s">
        <v>16255</v>
      </c>
      <c r="S1800" s="1" t="s">
        <v>67</v>
      </c>
      <c r="T1800" s="1" t="s">
        <v>2699</v>
      </c>
      <c r="Y1800" s="1" t="s">
        <v>1322</v>
      </c>
      <c r="Z1800" s="1" t="s">
        <v>10461</v>
      </c>
      <c r="AC1800" s="1">
        <v>10</v>
      </c>
      <c r="AD1800" s="1" t="s">
        <v>65</v>
      </c>
      <c r="AE1800" s="1" t="s">
        <v>11462</v>
      </c>
      <c r="AG1800" s="1" t="s">
        <v>18084</v>
      </c>
    </row>
    <row r="1801" spans="1:73" ht="13.5" customHeight="1">
      <c r="A1801" s="3" t="str">
        <f>HYPERLINK("http://kyu.snu.ac.kr/sdhj/index.jsp?type=hj/GK14802_00IH_0001_0029.jpg","1723_각북면_29")</f>
        <v>1723_각북면_29</v>
      </c>
      <c r="B1801" s="2">
        <v>1723</v>
      </c>
      <c r="C1801" s="2" t="s">
        <v>17803</v>
      </c>
      <c r="D1801" s="2" t="s">
        <v>17804</v>
      </c>
      <c r="E1801" s="2">
        <v>1800</v>
      </c>
      <c r="F1801" s="1">
        <v>9</v>
      </c>
      <c r="G1801" s="1" t="s">
        <v>3385</v>
      </c>
      <c r="H1801" s="1" t="s">
        <v>8454</v>
      </c>
      <c r="I1801" s="1">
        <v>2</v>
      </c>
      <c r="L1801" s="1">
        <v>3</v>
      </c>
      <c r="M1801" s="2" t="s">
        <v>16254</v>
      </c>
      <c r="N1801" s="2" t="s">
        <v>16255</v>
      </c>
      <c r="S1801" s="1" t="s">
        <v>67</v>
      </c>
      <c r="T1801" s="1" t="s">
        <v>2699</v>
      </c>
      <c r="Y1801" s="1" t="s">
        <v>3565</v>
      </c>
      <c r="Z1801" s="1" t="s">
        <v>10641</v>
      </c>
      <c r="AC1801" s="1">
        <v>8</v>
      </c>
      <c r="AD1801" s="1" t="s">
        <v>593</v>
      </c>
      <c r="AE1801" s="1" t="s">
        <v>11448</v>
      </c>
      <c r="AF1801" s="1" t="s">
        <v>15192</v>
      </c>
      <c r="AG1801" s="1" t="s">
        <v>15282</v>
      </c>
    </row>
    <row r="1802" spans="1:73" ht="13.5" customHeight="1">
      <c r="A1802" s="3" t="str">
        <f>HYPERLINK("http://kyu.snu.ac.kr/sdhj/index.jsp?type=hj/GK14802_00IH_0001_0030.jpg","1723_각북면_30")</f>
        <v>1723_각북면_30</v>
      </c>
      <c r="B1802" s="2">
        <v>1723</v>
      </c>
      <c r="C1802" s="2" t="s">
        <v>17803</v>
      </c>
      <c r="D1802" s="2" t="s">
        <v>17804</v>
      </c>
      <c r="E1802" s="2">
        <v>1801</v>
      </c>
      <c r="F1802" s="1">
        <v>9</v>
      </c>
      <c r="G1802" s="1" t="s">
        <v>3385</v>
      </c>
      <c r="H1802" s="1" t="s">
        <v>8454</v>
      </c>
      <c r="I1802" s="1">
        <v>2</v>
      </c>
      <c r="L1802" s="1">
        <v>4</v>
      </c>
      <c r="M1802" s="2" t="s">
        <v>16256</v>
      </c>
      <c r="N1802" s="2" t="s">
        <v>16257</v>
      </c>
      <c r="T1802" s="1" t="s">
        <v>17809</v>
      </c>
      <c r="U1802" s="1" t="s">
        <v>101</v>
      </c>
      <c r="V1802" s="1" t="s">
        <v>8800</v>
      </c>
      <c r="W1802" s="1" t="s">
        <v>72</v>
      </c>
      <c r="X1802" s="1" t="s">
        <v>9205</v>
      </c>
      <c r="Y1802" s="1" t="s">
        <v>3566</v>
      </c>
      <c r="Z1802" s="1" t="s">
        <v>10879</v>
      </c>
      <c r="AC1802" s="1">
        <v>66</v>
      </c>
      <c r="AD1802" s="1" t="s">
        <v>165</v>
      </c>
      <c r="AE1802" s="1" t="s">
        <v>10958</v>
      </c>
      <c r="AJ1802" s="1" t="s">
        <v>17</v>
      </c>
      <c r="AK1802" s="1" t="s">
        <v>11643</v>
      </c>
      <c r="AL1802" s="1" t="s">
        <v>75</v>
      </c>
      <c r="AM1802" s="1" t="s">
        <v>11565</v>
      </c>
      <c r="AT1802" s="1" t="s">
        <v>98</v>
      </c>
      <c r="AU1802" s="1" t="s">
        <v>11883</v>
      </c>
      <c r="AV1802" s="1" t="s">
        <v>8295</v>
      </c>
      <c r="AW1802" s="1" t="s">
        <v>12487</v>
      </c>
      <c r="BG1802" s="1" t="s">
        <v>3567</v>
      </c>
      <c r="BH1802" s="1" t="s">
        <v>15022</v>
      </c>
      <c r="BI1802" s="1" t="s">
        <v>14769</v>
      </c>
      <c r="BJ1802" s="1" t="s">
        <v>13251</v>
      </c>
      <c r="BK1802" s="1" t="s">
        <v>3431</v>
      </c>
      <c r="BL1802" s="1" t="s">
        <v>13455</v>
      </c>
      <c r="BM1802" s="1" t="s">
        <v>3432</v>
      </c>
      <c r="BN1802" s="1" t="s">
        <v>12886</v>
      </c>
      <c r="BO1802" s="1" t="s">
        <v>3085</v>
      </c>
      <c r="BP1802" s="1" t="s">
        <v>13420</v>
      </c>
      <c r="BQ1802" s="1" t="s">
        <v>3433</v>
      </c>
      <c r="BR1802" s="1" t="s">
        <v>15826</v>
      </c>
      <c r="BS1802" s="1" t="s">
        <v>196</v>
      </c>
      <c r="BT1802" s="1" t="s">
        <v>11624</v>
      </c>
    </row>
    <row r="1803" spans="1:73" ht="13.5" customHeight="1">
      <c r="A1803" s="3" t="str">
        <f>HYPERLINK("http://kyu.snu.ac.kr/sdhj/index.jsp?type=hj/GK14802_00IH_0001_0030.jpg","1723_각북면_30")</f>
        <v>1723_각북면_30</v>
      </c>
      <c r="B1803" s="2">
        <v>1723</v>
      </c>
      <c r="C1803" s="2" t="s">
        <v>17161</v>
      </c>
      <c r="D1803" s="2" t="s">
        <v>17162</v>
      </c>
      <c r="E1803" s="2">
        <v>1802</v>
      </c>
      <c r="F1803" s="1">
        <v>9</v>
      </c>
      <c r="G1803" s="1" t="s">
        <v>3385</v>
      </c>
      <c r="H1803" s="1" t="s">
        <v>8454</v>
      </c>
      <c r="I1803" s="1">
        <v>2</v>
      </c>
      <c r="L1803" s="1">
        <v>4</v>
      </c>
      <c r="M1803" s="2" t="s">
        <v>16256</v>
      </c>
      <c r="N1803" s="2" t="s">
        <v>16257</v>
      </c>
      <c r="S1803" s="1" t="s">
        <v>49</v>
      </c>
      <c r="T1803" s="1" t="s">
        <v>241</v>
      </c>
      <c r="W1803" s="1" t="s">
        <v>1211</v>
      </c>
      <c r="X1803" s="1" t="s">
        <v>9197</v>
      </c>
      <c r="Y1803" s="1" t="s">
        <v>91</v>
      </c>
      <c r="Z1803" s="1" t="s">
        <v>9400</v>
      </c>
      <c r="AC1803" s="1">
        <v>69</v>
      </c>
      <c r="AD1803" s="1" t="s">
        <v>62</v>
      </c>
      <c r="AE1803" s="1" t="s">
        <v>11464</v>
      </c>
      <c r="AJ1803" s="1" t="s">
        <v>92</v>
      </c>
      <c r="AK1803" s="1" t="s">
        <v>11644</v>
      </c>
      <c r="AL1803" s="1" t="s">
        <v>160</v>
      </c>
      <c r="AM1803" s="1" t="s">
        <v>11619</v>
      </c>
      <c r="AT1803" s="1" t="s">
        <v>607</v>
      </c>
      <c r="AU1803" s="1" t="s">
        <v>8948</v>
      </c>
      <c r="AV1803" s="1" t="s">
        <v>3568</v>
      </c>
      <c r="AW1803" s="1" t="s">
        <v>12486</v>
      </c>
      <c r="BG1803" s="1" t="s">
        <v>562</v>
      </c>
      <c r="BH1803" s="1" t="s">
        <v>12895</v>
      </c>
      <c r="BI1803" s="1" t="s">
        <v>3569</v>
      </c>
      <c r="BJ1803" s="1" t="s">
        <v>13260</v>
      </c>
      <c r="BK1803" s="1" t="s">
        <v>2027</v>
      </c>
      <c r="BL1803" s="1" t="s">
        <v>13460</v>
      </c>
      <c r="BM1803" s="1" t="s">
        <v>2028</v>
      </c>
      <c r="BN1803" s="1" t="s">
        <v>13736</v>
      </c>
      <c r="BO1803" s="1" t="s">
        <v>3570</v>
      </c>
      <c r="BP1803" s="1" t="s">
        <v>13898</v>
      </c>
      <c r="BQ1803" s="1" t="s">
        <v>3571</v>
      </c>
      <c r="BR1803" s="1" t="s">
        <v>15859</v>
      </c>
      <c r="BS1803" s="1" t="s">
        <v>1007</v>
      </c>
      <c r="BT1803" s="1" t="s">
        <v>11659</v>
      </c>
    </row>
    <row r="1804" spans="1:73" ht="13.5" customHeight="1">
      <c r="A1804" s="3" t="str">
        <f>HYPERLINK("http://kyu.snu.ac.kr/sdhj/index.jsp?type=hj/GK14802_00IH_0001_0030.jpg","1723_각북면_30")</f>
        <v>1723_각북면_30</v>
      </c>
      <c r="B1804" s="2">
        <v>1723</v>
      </c>
      <c r="C1804" s="2" t="s">
        <v>18085</v>
      </c>
      <c r="D1804" s="2" t="s">
        <v>18086</v>
      </c>
      <c r="E1804" s="2">
        <v>1803</v>
      </c>
      <c r="F1804" s="1">
        <v>9</v>
      </c>
      <c r="G1804" s="1" t="s">
        <v>3385</v>
      </c>
      <c r="H1804" s="1" t="s">
        <v>8454</v>
      </c>
      <c r="I1804" s="1">
        <v>2</v>
      </c>
      <c r="L1804" s="1">
        <v>4</v>
      </c>
      <c r="M1804" s="2" t="s">
        <v>16256</v>
      </c>
      <c r="N1804" s="2" t="s">
        <v>16257</v>
      </c>
      <c r="S1804" s="1" t="s">
        <v>60</v>
      </c>
      <c r="T1804" s="1" t="s">
        <v>8660</v>
      </c>
      <c r="U1804" s="1" t="s">
        <v>607</v>
      </c>
      <c r="V1804" s="1" t="s">
        <v>8948</v>
      </c>
      <c r="Y1804" s="1" t="s">
        <v>3572</v>
      </c>
      <c r="Z1804" s="1" t="s">
        <v>10234</v>
      </c>
      <c r="AC1804" s="1">
        <v>37</v>
      </c>
      <c r="AD1804" s="1" t="s">
        <v>476</v>
      </c>
      <c r="AE1804" s="1" t="s">
        <v>11482</v>
      </c>
    </row>
    <row r="1805" spans="1:73" ht="13.5" customHeight="1">
      <c r="A1805" s="3" t="str">
        <f>HYPERLINK("http://kyu.snu.ac.kr/sdhj/index.jsp?type=hj/GK14802_00IH_0001_0030.jpg","1723_각북면_30")</f>
        <v>1723_각북면_30</v>
      </c>
      <c r="B1805" s="2">
        <v>1723</v>
      </c>
      <c r="C1805" s="2" t="s">
        <v>17103</v>
      </c>
      <c r="D1805" s="2" t="s">
        <v>17104</v>
      </c>
      <c r="E1805" s="2">
        <v>1804</v>
      </c>
      <c r="F1805" s="1">
        <v>9</v>
      </c>
      <c r="G1805" s="1" t="s">
        <v>3385</v>
      </c>
      <c r="H1805" s="1" t="s">
        <v>8454</v>
      </c>
      <c r="I1805" s="1">
        <v>2</v>
      </c>
      <c r="L1805" s="1">
        <v>4</v>
      </c>
      <c r="M1805" s="2" t="s">
        <v>16256</v>
      </c>
      <c r="N1805" s="2" t="s">
        <v>16257</v>
      </c>
      <c r="S1805" s="1" t="s">
        <v>616</v>
      </c>
      <c r="T1805" s="1" t="s">
        <v>1975</v>
      </c>
      <c r="W1805" s="1" t="s">
        <v>1032</v>
      </c>
      <c r="X1805" s="1" t="s">
        <v>9221</v>
      </c>
      <c r="Y1805" s="1" t="s">
        <v>91</v>
      </c>
      <c r="Z1805" s="1" t="s">
        <v>9400</v>
      </c>
      <c r="AC1805" s="1">
        <v>30</v>
      </c>
      <c r="AD1805" s="1" t="s">
        <v>198</v>
      </c>
      <c r="AE1805" s="1" t="s">
        <v>11454</v>
      </c>
    </row>
    <row r="1806" spans="1:73" ht="13.5" customHeight="1">
      <c r="A1806" s="3" t="str">
        <f>HYPERLINK("http://kyu.snu.ac.kr/sdhj/index.jsp?type=hj/GK14802_00IH_0001_0030.jpg","1723_각북면_30")</f>
        <v>1723_각북면_30</v>
      </c>
      <c r="B1806" s="2">
        <v>1723</v>
      </c>
      <c r="C1806" s="2" t="s">
        <v>17491</v>
      </c>
      <c r="D1806" s="2" t="s">
        <v>17492</v>
      </c>
      <c r="E1806" s="2">
        <v>1805</v>
      </c>
      <c r="F1806" s="1">
        <v>9</v>
      </c>
      <c r="G1806" s="1" t="s">
        <v>3385</v>
      </c>
      <c r="H1806" s="1" t="s">
        <v>8454</v>
      </c>
      <c r="I1806" s="1">
        <v>2</v>
      </c>
      <c r="L1806" s="1">
        <v>4</v>
      </c>
      <c r="M1806" s="2" t="s">
        <v>16256</v>
      </c>
      <c r="N1806" s="2" t="s">
        <v>16257</v>
      </c>
      <c r="T1806" s="1" t="s">
        <v>17813</v>
      </c>
      <c r="U1806" s="1" t="s">
        <v>112</v>
      </c>
      <c r="V1806" s="1" t="s">
        <v>8759</v>
      </c>
      <c r="Y1806" s="1" t="s">
        <v>3573</v>
      </c>
      <c r="Z1806" s="1" t="s">
        <v>10878</v>
      </c>
      <c r="AC1806" s="1">
        <v>51</v>
      </c>
      <c r="AD1806" s="1" t="s">
        <v>421</v>
      </c>
      <c r="AE1806" s="1" t="s">
        <v>9672</v>
      </c>
      <c r="AT1806" s="1" t="s">
        <v>351</v>
      </c>
      <c r="AU1806" s="1" t="s">
        <v>14998</v>
      </c>
      <c r="AV1806" s="1" t="s">
        <v>3450</v>
      </c>
      <c r="AW1806" s="1" t="s">
        <v>12429</v>
      </c>
      <c r="BB1806" s="1" t="s">
        <v>110</v>
      </c>
      <c r="BC1806" s="1" t="s">
        <v>8789</v>
      </c>
      <c r="BD1806" s="1" t="s">
        <v>2431</v>
      </c>
      <c r="BE1806" s="1" t="s">
        <v>11125</v>
      </c>
    </row>
    <row r="1807" spans="1:73" ht="13.5" customHeight="1">
      <c r="A1807" s="3" t="str">
        <f>HYPERLINK("http://kyu.snu.ac.kr/sdhj/index.jsp?type=hj/GK14802_00IH_0001_0030.jpg","1723_각북면_30")</f>
        <v>1723_각북면_30</v>
      </c>
      <c r="B1807" s="2">
        <v>1723</v>
      </c>
      <c r="C1807" s="2" t="s">
        <v>17130</v>
      </c>
      <c r="D1807" s="2" t="s">
        <v>17131</v>
      </c>
      <c r="E1807" s="2">
        <v>1806</v>
      </c>
      <c r="F1807" s="1">
        <v>9</v>
      </c>
      <c r="G1807" s="1" t="s">
        <v>3385</v>
      </c>
      <c r="H1807" s="1" t="s">
        <v>8454</v>
      </c>
      <c r="I1807" s="1">
        <v>2</v>
      </c>
      <c r="L1807" s="1">
        <v>4</v>
      </c>
      <c r="M1807" s="2" t="s">
        <v>16256</v>
      </c>
      <c r="N1807" s="2" t="s">
        <v>16257</v>
      </c>
      <c r="T1807" s="1" t="s">
        <v>17813</v>
      </c>
      <c r="U1807" s="1" t="s">
        <v>105</v>
      </c>
      <c r="V1807" s="1" t="s">
        <v>8758</v>
      </c>
      <c r="Y1807" s="1" t="s">
        <v>3574</v>
      </c>
      <c r="Z1807" s="1" t="s">
        <v>15083</v>
      </c>
      <c r="AC1807" s="1">
        <v>50</v>
      </c>
      <c r="AD1807" s="1" t="s">
        <v>168</v>
      </c>
      <c r="AE1807" s="1" t="s">
        <v>11458</v>
      </c>
      <c r="AT1807" s="1" t="s">
        <v>140</v>
      </c>
      <c r="AU1807" s="1" t="s">
        <v>8822</v>
      </c>
      <c r="AV1807" s="1" t="s">
        <v>3458</v>
      </c>
      <c r="AW1807" s="1" t="s">
        <v>12439</v>
      </c>
      <c r="BB1807" s="1" t="s">
        <v>171</v>
      </c>
      <c r="BC1807" s="1" t="s">
        <v>14995</v>
      </c>
      <c r="BD1807" s="1" t="s">
        <v>3575</v>
      </c>
      <c r="BE1807" s="1" t="s">
        <v>18087</v>
      </c>
    </row>
    <row r="1808" spans="1:73" ht="13.5" customHeight="1">
      <c r="A1808" s="3" t="str">
        <f>HYPERLINK("http://kyu.snu.ac.kr/sdhj/index.jsp?type=hj/GK14802_00IH_0001_0030.jpg","1723_각북면_30")</f>
        <v>1723_각북면_30</v>
      </c>
      <c r="B1808" s="2">
        <v>1723</v>
      </c>
      <c r="C1808" s="2" t="s">
        <v>18088</v>
      </c>
      <c r="D1808" s="2" t="s">
        <v>18089</v>
      </c>
      <c r="E1808" s="2">
        <v>1807</v>
      </c>
      <c r="F1808" s="1">
        <v>9</v>
      </c>
      <c r="G1808" s="1" t="s">
        <v>3385</v>
      </c>
      <c r="H1808" s="1" t="s">
        <v>8454</v>
      </c>
      <c r="I1808" s="1">
        <v>2</v>
      </c>
      <c r="L1808" s="1">
        <v>4</v>
      </c>
      <c r="M1808" s="2" t="s">
        <v>16256</v>
      </c>
      <c r="N1808" s="2" t="s">
        <v>16257</v>
      </c>
      <c r="T1808" s="1" t="s">
        <v>17813</v>
      </c>
      <c r="U1808" s="1" t="s">
        <v>105</v>
      </c>
      <c r="V1808" s="1" t="s">
        <v>8758</v>
      </c>
      <c r="Y1808" s="1" t="s">
        <v>709</v>
      </c>
      <c r="Z1808" s="1" t="s">
        <v>10083</v>
      </c>
      <c r="AC1808" s="1">
        <v>40</v>
      </c>
      <c r="AD1808" s="1" t="s">
        <v>266</v>
      </c>
      <c r="AE1808" s="1" t="s">
        <v>11440</v>
      </c>
      <c r="AT1808" s="1" t="s">
        <v>140</v>
      </c>
      <c r="AU1808" s="1" t="s">
        <v>8822</v>
      </c>
      <c r="AV1808" s="1" t="s">
        <v>3458</v>
      </c>
      <c r="AW1808" s="1" t="s">
        <v>12439</v>
      </c>
      <c r="BB1808" s="1" t="s">
        <v>171</v>
      </c>
      <c r="BC1808" s="1" t="s">
        <v>14995</v>
      </c>
      <c r="BD1808" s="1" t="s">
        <v>3575</v>
      </c>
      <c r="BE1808" s="1" t="s">
        <v>18087</v>
      </c>
      <c r="BU1808" s="1" t="s">
        <v>144</v>
      </c>
    </row>
    <row r="1809" spans="1:73" ht="13.5" customHeight="1">
      <c r="A1809" s="3" t="str">
        <f>HYPERLINK("http://kyu.snu.ac.kr/sdhj/index.jsp?type=hj/GK14802_00IH_0001_0030.jpg","1723_각북면_30")</f>
        <v>1723_각북면_30</v>
      </c>
      <c r="B1809" s="2">
        <v>1723</v>
      </c>
      <c r="C1809" s="2" t="s">
        <v>18088</v>
      </c>
      <c r="D1809" s="2" t="s">
        <v>18089</v>
      </c>
      <c r="E1809" s="2">
        <v>1808</v>
      </c>
      <c r="F1809" s="1">
        <v>9</v>
      </c>
      <c r="G1809" s="1" t="s">
        <v>3385</v>
      </c>
      <c r="H1809" s="1" t="s">
        <v>8454</v>
      </c>
      <c r="I1809" s="1">
        <v>2</v>
      </c>
      <c r="L1809" s="1">
        <v>4</v>
      </c>
      <c r="M1809" s="2" t="s">
        <v>16256</v>
      </c>
      <c r="N1809" s="2" t="s">
        <v>16257</v>
      </c>
      <c r="T1809" s="1" t="s">
        <v>17813</v>
      </c>
      <c r="U1809" s="1" t="s">
        <v>105</v>
      </c>
      <c r="V1809" s="1" t="s">
        <v>8758</v>
      </c>
      <c r="Y1809" s="1" t="s">
        <v>14770</v>
      </c>
      <c r="Z1809" s="1" t="s">
        <v>14877</v>
      </c>
      <c r="AC1809" s="1">
        <v>50</v>
      </c>
      <c r="AD1809" s="1" t="s">
        <v>168</v>
      </c>
      <c r="AE1809" s="1" t="s">
        <v>11458</v>
      </c>
      <c r="AF1809" s="1" t="s">
        <v>3576</v>
      </c>
      <c r="AG1809" s="1" t="s">
        <v>11513</v>
      </c>
      <c r="AV1809" s="1" t="s">
        <v>3577</v>
      </c>
      <c r="AW1809" s="1" t="s">
        <v>10781</v>
      </c>
      <c r="BB1809" s="1" t="s">
        <v>110</v>
      </c>
      <c r="BC1809" s="1" t="s">
        <v>8789</v>
      </c>
      <c r="BD1809" s="1" t="s">
        <v>14758</v>
      </c>
      <c r="BE1809" s="1" t="s">
        <v>14866</v>
      </c>
    </row>
    <row r="1810" spans="1:73" ht="13.5" customHeight="1">
      <c r="A1810" s="3" t="str">
        <f>HYPERLINK("http://kyu.snu.ac.kr/sdhj/index.jsp?type=hj/GK14802_00IH_0001_0030.jpg","1723_각북면_30")</f>
        <v>1723_각북면_30</v>
      </c>
      <c r="B1810" s="2">
        <v>1723</v>
      </c>
      <c r="C1810" s="2" t="s">
        <v>18027</v>
      </c>
      <c r="D1810" s="2" t="s">
        <v>18028</v>
      </c>
      <c r="E1810" s="2">
        <v>1809</v>
      </c>
      <c r="F1810" s="1">
        <v>9</v>
      </c>
      <c r="G1810" s="1" t="s">
        <v>3385</v>
      </c>
      <c r="H1810" s="1" t="s">
        <v>8454</v>
      </c>
      <c r="I1810" s="1">
        <v>2</v>
      </c>
      <c r="L1810" s="1">
        <v>4</v>
      </c>
      <c r="M1810" s="2" t="s">
        <v>16256</v>
      </c>
      <c r="N1810" s="2" t="s">
        <v>16257</v>
      </c>
      <c r="T1810" s="1" t="s">
        <v>17813</v>
      </c>
      <c r="U1810" s="1" t="s">
        <v>105</v>
      </c>
      <c r="V1810" s="1" t="s">
        <v>8758</v>
      </c>
      <c r="Y1810" s="1" t="s">
        <v>2841</v>
      </c>
      <c r="Z1810" s="1" t="s">
        <v>9738</v>
      </c>
      <c r="AC1810" s="1">
        <v>62</v>
      </c>
      <c r="AD1810" s="1" t="s">
        <v>120</v>
      </c>
      <c r="AE1810" s="1" t="s">
        <v>11461</v>
      </c>
      <c r="AF1810" s="1" t="s">
        <v>274</v>
      </c>
      <c r="AG1810" s="1" t="s">
        <v>14924</v>
      </c>
      <c r="AT1810" s="1" t="s">
        <v>140</v>
      </c>
      <c r="AU1810" s="1" t="s">
        <v>8822</v>
      </c>
      <c r="AV1810" s="1" t="s">
        <v>3578</v>
      </c>
      <c r="AW1810" s="1" t="s">
        <v>12485</v>
      </c>
      <c r="BB1810" s="1" t="s">
        <v>110</v>
      </c>
      <c r="BC1810" s="1" t="s">
        <v>8789</v>
      </c>
      <c r="BD1810" s="1" t="s">
        <v>3207</v>
      </c>
      <c r="BE1810" s="1" t="s">
        <v>12734</v>
      </c>
    </row>
    <row r="1811" spans="1:73" ht="13.5" customHeight="1">
      <c r="A1811" s="3" t="str">
        <f>HYPERLINK("http://kyu.snu.ac.kr/sdhj/index.jsp?type=hj/GK14802_00IH_0001_0030.jpg","1723_각북면_30")</f>
        <v>1723_각북면_30</v>
      </c>
      <c r="B1811" s="2">
        <v>1723</v>
      </c>
      <c r="C1811" s="2" t="s">
        <v>17128</v>
      </c>
      <c r="D1811" s="2" t="s">
        <v>17129</v>
      </c>
      <c r="E1811" s="2">
        <v>1810</v>
      </c>
      <c r="F1811" s="1">
        <v>9</v>
      </c>
      <c r="G1811" s="1" t="s">
        <v>3385</v>
      </c>
      <c r="H1811" s="1" t="s">
        <v>8454</v>
      </c>
      <c r="I1811" s="1">
        <v>2</v>
      </c>
      <c r="L1811" s="1">
        <v>4</v>
      </c>
      <c r="M1811" s="2" t="s">
        <v>16256</v>
      </c>
      <c r="N1811" s="2" t="s">
        <v>16257</v>
      </c>
      <c r="T1811" s="1" t="s">
        <v>17813</v>
      </c>
      <c r="U1811" s="1" t="s">
        <v>105</v>
      </c>
      <c r="V1811" s="1" t="s">
        <v>8758</v>
      </c>
      <c r="Y1811" s="1" t="s">
        <v>3072</v>
      </c>
      <c r="Z1811" s="1" t="s">
        <v>9364</v>
      </c>
      <c r="AC1811" s="1">
        <v>42</v>
      </c>
      <c r="AD1811" s="1" t="s">
        <v>399</v>
      </c>
      <c r="AE1811" s="1" t="s">
        <v>8465</v>
      </c>
      <c r="AV1811" s="1" t="s">
        <v>3579</v>
      </c>
      <c r="AW1811" s="1" t="s">
        <v>15354</v>
      </c>
      <c r="BB1811" s="1" t="s">
        <v>110</v>
      </c>
      <c r="BC1811" s="1" t="s">
        <v>8789</v>
      </c>
      <c r="BD1811" s="1" t="s">
        <v>3580</v>
      </c>
      <c r="BE1811" s="1" t="s">
        <v>12838</v>
      </c>
    </row>
    <row r="1812" spans="1:73" ht="13.5" customHeight="1">
      <c r="A1812" s="3" t="str">
        <f>HYPERLINK("http://kyu.snu.ac.kr/sdhj/index.jsp?type=hj/GK14802_00IH_0001_0030.jpg","1723_각북면_30")</f>
        <v>1723_각북면_30</v>
      </c>
      <c r="B1812" s="2">
        <v>1723</v>
      </c>
      <c r="C1812" s="2" t="s">
        <v>17699</v>
      </c>
      <c r="D1812" s="2" t="s">
        <v>17700</v>
      </c>
      <c r="E1812" s="2">
        <v>1811</v>
      </c>
      <c r="F1812" s="1">
        <v>9</v>
      </c>
      <c r="G1812" s="1" t="s">
        <v>3385</v>
      </c>
      <c r="H1812" s="1" t="s">
        <v>8454</v>
      </c>
      <c r="I1812" s="1">
        <v>2</v>
      </c>
      <c r="L1812" s="1">
        <v>4</v>
      </c>
      <c r="M1812" s="2" t="s">
        <v>16256</v>
      </c>
      <c r="N1812" s="2" t="s">
        <v>16257</v>
      </c>
      <c r="T1812" s="1" t="s">
        <v>17813</v>
      </c>
      <c r="U1812" s="1" t="s">
        <v>112</v>
      </c>
      <c r="V1812" s="1" t="s">
        <v>8759</v>
      </c>
      <c r="Y1812" s="1" t="s">
        <v>3581</v>
      </c>
      <c r="Z1812" s="1" t="s">
        <v>10877</v>
      </c>
      <c r="AC1812" s="1">
        <v>27</v>
      </c>
      <c r="AD1812" s="1" t="s">
        <v>295</v>
      </c>
      <c r="AE1812" s="1" t="s">
        <v>11471</v>
      </c>
      <c r="AV1812" s="1" t="s">
        <v>3582</v>
      </c>
      <c r="AW1812" s="1" t="s">
        <v>12484</v>
      </c>
      <c r="BD1812" s="1" t="s">
        <v>2841</v>
      </c>
      <c r="BE1812" s="1" t="s">
        <v>9738</v>
      </c>
    </row>
    <row r="1813" spans="1:73" ht="13.5" customHeight="1">
      <c r="A1813" s="3" t="str">
        <f>HYPERLINK("http://kyu.snu.ac.kr/sdhj/index.jsp?type=hj/GK14802_00IH_0001_0030.jpg","1723_각북면_30")</f>
        <v>1723_각북면_30</v>
      </c>
      <c r="B1813" s="2">
        <v>1723</v>
      </c>
      <c r="C1813" s="2" t="s">
        <v>17033</v>
      </c>
      <c r="D1813" s="2" t="s">
        <v>17034</v>
      </c>
      <c r="E1813" s="2">
        <v>1812</v>
      </c>
      <c r="F1813" s="1">
        <v>9</v>
      </c>
      <c r="G1813" s="1" t="s">
        <v>3385</v>
      </c>
      <c r="H1813" s="1" t="s">
        <v>8454</v>
      </c>
      <c r="I1813" s="1">
        <v>2</v>
      </c>
      <c r="L1813" s="1">
        <v>4</v>
      </c>
      <c r="M1813" s="2" t="s">
        <v>16256</v>
      </c>
      <c r="N1813" s="2" t="s">
        <v>16257</v>
      </c>
      <c r="T1813" s="1" t="s">
        <v>17813</v>
      </c>
      <c r="U1813" s="1" t="s">
        <v>112</v>
      </c>
      <c r="V1813" s="1" t="s">
        <v>8759</v>
      </c>
      <c r="Y1813" s="1" t="s">
        <v>1667</v>
      </c>
      <c r="Z1813" s="1" t="s">
        <v>10876</v>
      </c>
      <c r="AC1813" s="1">
        <v>22</v>
      </c>
      <c r="AD1813" s="1" t="s">
        <v>143</v>
      </c>
      <c r="AE1813" s="1" t="s">
        <v>11451</v>
      </c>
      <c r="AV1813" s="1" t="s">
        <v>3582</v>
      </c>
      <c r="AW1813" s="1" t="s">
        <v>12484</v>
      </c>
      <c r="BD1813" s="1" t="s">
        <v>2841</v>
      </c>
      <c r="BE1813" s="1" t="s">
        <v>9738</v>
      </c>
      <c r="BU1813" s="1" t="s">
        <v>144</v>
      </c>
    </row>
    <row r="1814" spans="1:73" ht="13.5" customHeight="1">
      <c r="A1814" s="3" t="str">
        <f>HYPERLINK("http://kyu.snu.ac.kr/sdhj/index.jsp?type=hj/GK14802_00IH_0001_0030.jpg","1723_각북면_30")</f>
        <v>1723_각북면_30</v>
      </c>
      <c r="B1814" s="2">
        <v>1723</v>
      </c>
      <c r="C1814" s="2" t="s">
        <v>17033</v>
      </c>
      <c r="D1814" s="2" t="s">
        <v>17034</v>
      </c>
      <c r="E1814" s="2">
        <v>1813</v>
      </c>
      <c r="F1814" s="1">
        <v>9</v>
      </c>
      <c r="G1814" s="1" t="s">
        <v>3385</v>
      </c>
      <c r="H1814" s="1" t="s">
        <v>8454</v>
      </c>
      <c r="I1814" s="1">
        <v>2</v>
      </c>
      <c r="L1814" s="1">
        <v>4</v>
      </c>
      <c r="M1814" s="2" t="s">
        <v>16256</v>
      </c>
      <c r="N1814" s="2" t="s">
        <v>16257</v>
      </c>
      <c r="T1814" s="1" t="s">
        <v>17813</v>
      </c>
      <c r="U1814" s="1" t="s">
        <v>112</v>
      </c>
      <c r="V1814" s="1" t="s">
        <v>8759</v>
      </c>
      <c r="Y1814" s="1" t="s">
        <v>3583</v>
      </c>
      <c r="Z1814" s="1" t="s">
        <v>10875</v>
      </c>
      <c r="AC1814" s="1">
        <v>42</v>
      </c>
      <c r="AD1814" s="1" t="s">
        <v>399</v>
      </c>
      <c r="AE1814" s="1" t="s">
        <v>8465</v>
      </c>
      <c r="AG1814" s="1" t="s">
        <v>18090</v>
      </c>
      <c r="AT1814" s="1" t="s">
        <v>108</v>
      </c>
      <c r="AU1814" s="1" t="s">
        <v>8814</v>
      </c>
      <c r="AV1814" s="1" t="s">
        <v>3584</v>
      </c>
      <c r="AW1814" s="1" t="s">
        <v>9570</v>
      </c>
      <c r="BB1814" s="1" t="s">
        <v>110</v>
      </c>
      <c r="BC1814" s="1" t="s">
        <v>8789</v>
      </c>
      <c r="BD1814" s="1" t="s">
        <v>3585</v>
      </c>
      <c r="BE1814" s="1" t="s">
        <v>15386</v>
      </c>
    </row>
    <row r="1815" spans="1:73" ht="13.5" customHeight="1">
      <c r="A1815" s="3" t="str">
        <f>HYPERLINK("http://kyu.snu.ac.kr/sdhj/index.jsp?type=hj/GK14802_00IH_0001_0030.jpg","1723_각북면_30")</f>
        <v>1723_각북면_30</v>
      </c>
      <c r="B1815" s="2">
        <v>1723</v>
      </c>
      <c r="C1815" s="2" t="s">
        <v>17491</v>
      </c>
      <c r="D1815" s="2" t="s">
        <v>17492</v>
      </c>
      <c r="E1815" s="2">
        <v>1814</v>
      </c>
      <c r="F1815" s="1">
        <v>9</v>
      </c>
      <c r="G1815" s="1" t="s">
        <v>3385</v>
      </c>
      <c r="H1815" s="1" t="s">
        <v>8454</v>
      </c>
      <c r="I1815" s="1">
        <v>2</v>
      </c>
      <c r="L1815" s="1">
        <v>4</v>
      </c>
      <c r="M1815" s="2" t="s">
        <v>16256</v>
      </c>
      <c r="N1815" s="2" t="s">
        <v>16257</v>
      </c>
      <c r="T1815" s="1" t="s">
        <v>17813</v>
      </c>
      <c r="U1815" s="1" t="s">
        <v>112</v>
      </c>
      <c r="V1815" s="1" t="s">
        <v>8759</v>
      </c>
      <c r="Y1815" s="1" t="s">
        <v>1125</v>
      </c>
      <c r="Z1815" s="1" t="s">
        <v>18091</v>
      </c>
      <c r="AC1815" s="1">
        <v>35</v>
      </c>
      <c r="AD1815" s="1" t="s">
        <v>546</v>
      </c>
      <c r="AE1815" s="1" t="s">
        <v>11460</v>
      </c>
      <c r="AF1815" s="1" t="s">
        <v>15170</v>
      </c>
      <c r="AG1815" s="1" t="s">
        <v>15259</v>
      </c>
      <c r="AV1815" s="1" t="s">
        <v>3577</v>
      </c>
      <c r="AW1815" s="1" t="s">
        <v>10781</v>
      </c>
      <c r="BD1815" s="1" t="s">
        <v>14758</v>
      </c>
      <c r="BE1815" s="1" t="s">
        <v>14866</v>
      </c>
    </row>
    <row r="1816" spans="1:73" ht="13.5" customHeight="1">
      <c r="A1816" s="3" t="str">
        <f>HYPERLINK("http://kyu.snu.ac.kr/sdhj/index.jsp?type=hj/GK14802_00IH_0001_0030.jpg","1723_각북면_30")</f>
        <v>1723_각북면_30</v>
      </c>
      <c r="B1816" s="2">
        <v>1723</v>
      </c>
      <c r="C1816" s="2" t="s">
        <v>18027</v>
      </c>
      <c r="D1816" s="2" t="s">
        <v>18028</v>
      </c>
      <c r="E1816" s="2">
        <v>1815</v>
      </c>
      <c r="F1816" s="1">
        <v>9</v>
      </c>
      <c r="G1816" s="1" t="s">
        <v>3385</v>
      </c>
      <c r="H1816" s="1" t="s">
        <v>8454</v>
      </c>
      <c r="I1816" s="1">
        <v>2</v>
      </c>
      <c r="L1816" s="1">
        <v>4</v>
      </c>
      <c r="M1816" s="2" t="s">
        <v>16256</v>
      </c>
      <c r="N1816" s="2" t="s">
        <v>16257</v>
      </c>
      <c r="T1816" s="1" t="s">
        <v>17813</v>
      </c>
      <c r="U1816" s="1" t="s">
        <v>105</v>
      </c>
      <c r="V1816" s="1" t="s">
        <v>8758</v>
      </c>
      <c r="Y1816" s="1" t="s">
        <v>3586</v>
      </c>
      <c r="Z1816" s="1" t="s">
        <v>9553</v>
      </c>
      <c r="AC1816" s="1">
        <v>40</v>
      </c>
      <c r="AD1816" s="1" t="s">
        <v>266</v>
      </c>
      <c r="AE1816" s="1" t="s">
        <v>11440</v>
      </c>
      <c r="AT1816" s="1" t="s">
        <v>140</v>
      </c>
      <c r="AU1816" s="1" t="s">
        <v>8822</v>
      </c>
      <c r="AV1816" s="1" t="s">
        <v>3587</v>
      </c>
      <c r="AW1816" s="1" t="s">
        <v>9303</v>
      </c>
      <c r="BD1816" s="1" t="s">
        <v>3470</v>
      </c>
      <c r="BE1816" s="1" t="s">
        <v>18073</v>
      </c>
    </row>
    <row r="1817" spans="1:73" ht="13.5" customHeight="1">
      <c r="A1817" s="3" t="str">
        <f>HYPERLINK("http://kyu.snu.ac.kr/sdhj/index.jsp?type=hj/GK14802_00IH_0001_0030.jpg","1723_각북면_30")</f>
        <v>1723_각북면_30</v>
      </c>
      <c r="B1817" s="2">
        <v>1723</v>
      </c>
      <c r="C1817" s="2" t="s">
        <v>17282</v>
      </c>
      <c r="D1817" s="2" t="s">
        <v>17283</v>
      </c>
      <c r="E1817" s="2">
        <v>1816</v>
      </c>
      <c r="F1817" s="1">
        <v>9</v>
      </c>
      <c r="G1817" s="1" t="s">
        <v>3385</v>
      </c>
      <c r="H1817" s="1" t="s">
        <v>8454</v>
      </c>
      <c r="I1817" s="1">
        <v>2</v>
      </c>
      <c r="L1817" s="1">
        <v>4</v>
      </c>
      <c r="M1817" s="2" t="s">
        <v>16256</v>
      </c>
      <c r="N1817" s="2" t="s">
        <v>16257</v>
      </c>
      <c r="T1817" s="1" t="s">
        <v>17813</v>
      </c>
      <c r="U1817" s="1" t="s">
        <v>105</v>
      </c>
      <c r="V1817" s="1" t="s">
        <v>8758</v>
      </c>
      <c r="Y1817" s="1" t="s">
        <v>3588</v>
      </c>
      <c r="Z1817" s="1" t="s">
        <v>9677</v>
      </c>
      <c r="AF1817" s="1" t="s">
        <v>164</v>
      </c>
      <c r="AG1817" s="1" t="s">
        <v>9220</v>
      </c>
    </row>
    <row r="1818" spans="1:73" ht="13.5" customHeight="1">
      <c r="A1818" s="3" t="str">
        <f>HYPERLINK("http://kyu.snu.ac.kr/sdhj/index.jsp?type=hj/GK14802_00IH_0001_0030.jpg","1723_각북면_30")</f>
        <v>1723_각북면_30</v>
      </c>
      <c r="B1818" s="2">
        <v>1723</v>
      </c>
      <c r="C1818" s="2" t="s">
        <v>17491</v>
      </c>
      <c r="D1818" s="2" t="s">
        <v>17492</v>
      </c>
      <c r="E1818" s="2">
        <v>1817</v>
      </c>
      <c r="F1818" s="1">
        <v>9</v>
      </c>
      <c r="G1818" s="1" t="s">
        <v>3385</v>
      </c>
      <c r="H1818" s="1" t="s">
        <v>8454</v>
      </c>
      <c r="I1818" s="1">
        <v>2</v>
      </c>
      <c r="L1818" s="1">
        <v>4</v>
      </c>
      <c r="M1818" s="2" t="s">
        <v>16256</v>
      </c>
      <c r="N1818" s="2" t="s">
        <v>16257</v>
      </c>
      <c r="T1818" s="1" t="s">
        <v>17813</v>
      </c>
      <c r="U1818" s="1" t="s">
        <v>112</v>
      </c>
      <c r="V1818" s="1" t="s">
        <v>8759</v>
      </c>
      <c r="Y1818" s="1" t="s">
        <v>2102</v>
      </c>
      <c r="Z1818" s="1" t="s">
        <v>10767</v>
      </c>
      <c r="AC1818" s="1">
        <v>40</v>
      </c>
      <c r="AD1818" s="1" t="s">
        <v>266</v>
      </c>
      <c r="AE1818" s="1" t="s">
        <v>11440</v>
      </c>
      <c r="AV1818" s="1" t="s">
        <v>3589</v>
      </c>
      <c r="AW1818" s="1" t="s">
        <v>12483</v>
      </c>
      <c r="BB1818" s="1" t="s">
        <v>110</v>
      </c>
      <c r="BC1818" s="1" t="s">
        <v>8789</v>
      </c>
      <c r="BD1818" s="1" t="s">
        <v>3585</v>
      </c>
      <c r="BE1818" s="1" t="s">
        <v>15386</v>
      </c>
    </row>
    <row r="1819" spans="1:73" ht="13.5" customHeight="1">
      <c r="A1819" s="3" t="str">
        <f>HYPERLINK("http://kyu.snu.ac.kr/sdhj/index.jsp?type=hj/GK14802_00IH_0001_0030.jpg","1723_각북면_30")</f>
        <v>1723_각북면_30</v>
      </c>
      <c r="B1819" s="2">
        <v>1723</v>
      </c>
      <c r="C1819" s="2" t="s">
        <v>17161</v>
      </c>
      <c r="D1819" s="2" t="s">
        <v>17162</v>
      </c>
      <c r="E1819" s="2">
        <v>1818</v>
      </c>
      <c r="F1819" s="1">
        <v>9</v>
      </c>
      <c r="G1819" s="1" t="s">
        <v>3385</v>
      </c>
      <c r="H1819" s="1" t="s">
        <v>8454</v>
      </c>
      <c r="I1819" s="1">
        <v>2</v>
      </c>
      <c r="L1819" s="1">
        <v>4</v>
      </c>
      <c r="M1819" s="2" t="s">
        <v>16256</v>
      </c>
      <c r="N1819" s="2" t="s">
        <v>16257</v>
      </c>
      <c r="T1819" s="1" t="s">
        <v>17813</v>
      </c>
      <c r="U1819" s="1" t="s">
        <v>105</v>
      </c>
      <c r="V1819" s="1" t="s">
        <v>8758</v>
      </c>
      <c r="Y1819" s="1" t="s">
        <v>3590</v>
      </c>
      <c r="Z1819" s="1" t="s">
        <v>10229</v>
      </c>
      <c r="AC1819" s="1">
        <v>30</v>
      </c>
      <c r="AD1819" s="1" t="s">
        <v>198</v>
      </c>
      <c r="AE1819" s="1" t="s">
        <v>11454</v>
      </c>
      <c r="AV1819" s="1" t="s">
        <v>8299</v>
      </c>
      <c r="AW1819" s="1" t="s">
        <v>12482</v>
      </c>
      <c r="BB1819" s="1" t="s">
        <v>110</v>
      </c>
      <c r="BC1819" s="1" t="s">
        <v>8789</v>
      </c>
      <c r="BD1819" s="1" t="s">
        <v>3574</v>
      </c>
      <c r="BE1819" s="1" t="s">
        <v>15083</v>
      </c>
    </row>
    <row r="1820" spans="1:73" ht="13.5" customHeight="1">
      <c r="A1820" s="3" t="str">
        <f>HYPERLINK("http://kyu.snu.ac.kr/sdhj/index.jsp?type=hj/GK14802_00IH_0001_0030.jpg","1723_각북면_30")</f>
        <v>1723_각북면_30</v>
      </c>
      <c r="B1820" s="2">
        <v>1723</v>
      </c>
      <c r="C1820" s="2" t="s">
        <v>17491</v>
      </c>
      <c r="D1820" s="2" t="s">
        <v>17492</v>
      </c>
      <c r="E1820" s="2">
        <v>1819</v>
      </c>
      <c r="F1820" s="1">
        <v>9</v>
      </c>
      <c r="G1820" s="1" t="s">
        <v>3385</v>
      </c>
      <c r="H1820" s="1" t="s">
        <v>8454</v>
      </c>
      <c r="I1820" s="1">
        <v>2</v>
      </c>
      <c r="L1820" s="1">
        <v>4</v>
      </c>
      <c r="M1820" s="2" t="s">
        <v>16256</v>
      </c>
      <c r="N1820" s="2" t="s">
        <v>16257</v>
      </c>
      <c r="T1820" s="1" t="s">
        <v>17813</v>
      </c>
      <c r="U1820" s="1" t="s">
        <v>105</v>
      </c>
      <c r="V1820" s="1" t="s">
        <v>8758</v>
      </c>
      <c r="Y1820" s="1" t="s">
        <v>3591</v>
      </c>
      <c r="Z1820" s="1" t="s">
        <v>9831</v>
      </c>
      <c r="AC1820" s="1">
        <v>17</v>
      </c>
      <c r="AD1820" s="1" t="s">
        <v>448</v>
      </c>
      <c r="AE1820" s="1" t="s">
        <v>11466</v>
      </c>
      <c r="AV1820" s="1" t="s">
        <v>8299</v>
      </c>
      <c r="AW1820" s="1" t="s">
        <v>12482</v>
      </c>
      <c r="BB1820" s="1" t="s">
        <v>110</v>
      </c>
      <c r="BC1820" s="1" t="s">
        <v>8789</v>
      </c>
      <c r="BD1820" s="1" t="s">
        <v>3574</v>
      </c>
      <c r="BE1820" s="1" t="s">
        <v>15083</v>
      </c>
      <c r="BU1820" s="1" t="s">
        <v>144</v>
      </c>
    </row>
    <row r="1821" spans="1:73" ht="13.5" customHeight="1">
      <c r="A1821" s="3" t="str">
        <f>HYPERLINK("http://kyu.snu.ac.kr/sdhj/index.jsp?type=hj/GK14802_00IH_0001_0030.jpg","1723_각북면_30")</f>
        <v>1723_각북면_30</v>
      </c>
      <c r="B1821" s="2">
        <v>1723</v>
      </c>
      <c r="C1821" s="2" t="s">
        <v>17491</v>
      </c>
      <c r="D1821" s="2" t="s">
        <v>17492</v>
      </c>
      <c r="E1821" s="2">
        <v>1820</v>
      </c>
      <c r="F1821" s="1">
        <v>9</v>
      </c>
      <c r="G1821" s="1" t="s">
        <v>3385</v>
      </c>
      <c r="H1821" s="1" t="s">
        <v>8454</v>
      </c>
      <c r="I1821" s="1">
        <v>2</v>
      </c>
      <c r="L1821" s="1">
        <v>4</v>
      </c>
      <c r="M1821" s="2" t="s">
        <v>16256</v>
      </c>
      <c r="N1821" s="2" t="s">
        <v>16257</v>
      </c>
      <c r="T1821" s="1" t="s">
        <v>17813</v>
      </c>
      <c r="U1821" s="1" t="s">
        <v>112</v>
      </c>
      <c r="V1821" s="1" t="s">
        <v>8759</v>
      </c>
      <c r="Y1821" s="1" t="s">
        <v>2346</v>
      </c>
      <c r="Z1821" s="1" t="s">
        <v>10874</v>
      </c>
      <c r="AG1821" s="1" t="s">
        <v>18092</v>
      </c>
      <c r="AI1821" s="1" t="s">
        <v>11620</v>
      </c>
    </row>
    <row r="1822" spans="1:73" ht="13.5" customHeight="1">
      <c r="A1822" s="3" t="str">
        <f>HYPERLINK("http://kyu.snu.ac.kr/sdhj/index.jsp?type=hj/GK14802_00IH_0001_0030.jpg","1723_각북면_30")</f>
        <v>1723_각북면_30</v>
      </c>
      <c r="B1822" s="2">
        <v>1723</v>
      </c>
      <c r="C1822" s="2" t="s">
        <v>17491</v>
      </c>
      <c r="D1822" s="2" t="s">
        <v>17492</v>
      </c>
      <c r="E1822" s="2">
        <v>1821</v>
      </c>
      <c r="F1822" s="1">
        <v>9</v>
      </c>
      <c r="G1822" s="1" t="s">
        <v>3385</v>
      </c>
      <c r="H1822" s="1" t="s">
        <v>8454</v>
      </c>
      <c r="I1822" s="1">
        <v>2</v>
      </c>
      <c r="L1822" s="1">
        <v>4</v>
      </c>
      <c r="M1822" s="2" t="s">
        <v>16256</v>
      </c>
      <c r="N1822" s="2" t="s">
        <v>16257</v>
      </c>
      <c r="T1822" s="1" t="s">
        <v>17813</v>
      </c>
      <c r="U1822" s="1" t="s">
        <v>112</v>
      </c>
      <c r="V1822" s="1" t="s">
        <v>8759</v>
      </c>
      <c r="Y1822" s="1" t="s">
        <v>3592</v>
      </c>
      <c r="Z1822" s="1" t="s">
        <v>15115</v>
      </c>
      <c r="AG1822" s="1" t="s">
        <v>18092</v>
      </c>
      <c r="AI1822" s="1" t="s">
        <v>11620</v>
      </c>
    </row>
    <row r="1823" spans="1:73" ht="13.5" customHeight="1">
      <c r="A1823" s="3" t="str">
        <f>HYPERLINK("http://kyu.snu.ac.kr/sdhj/index.jsp?type=hj/GK14802_00IH_0001_0030.jpg","1723_각북면_30")</f>
        <v>1723_각북면_30</v>
      </c>
      <c r="B1823" s="2">
        <v>1723</v>
      </c>
      <c r="C1823" s="2" t="s">
        <v>17491</v>
      </c>
      <c r="D1823" s="2" t="s">
        <v>17492</v>
      </c>
      <c r="E1823" s="2">
        <v>1822</v>
      </c>
      <c r="F1823" s="1">
        <v>9</v>
      </c>
      <c r="G1823" s="1" t="s">
        <v>3385</v>
      </c>
      <c r="H1823" s="1" t="s">
        <v>8454</v>
      </c>
      <c r="I1823" s="1">
        <v>2</v>
      </c>
      <c r="L1823" s="1">
        <v>4</v>
      </c>
      <c r="M1823" s="2" t="s">
        <v>16256</v>
      </c>
      <c r="N1823" s="2" t="s">
        <v>16257</v>
      </c>
      <c r="T1823" s="1" t="s">
        <v>17813</v>
      </c>
      <c r="U1823" s="1" t="s">
        <v>112</v>
      </c>
      <c r="V1823" s="1" t="s">
        <v>8759</v>
      </c>
      <c r="Y1823" s="1" t="s">
        <v>2127</v>
      </c>
      <c r="Z1823" s="1" t="s">
        <v>10873</v>
      </c>
      <c r="AF1823" s="1" t="s">
        <v>15159</v>
      </c>
      <c r="AG1823" s="1" t="s">
        <v>15249</v>
      </c>
      <c r="AH1823" s="1" t="s">
        <v>377</v>
      </c>
      <c r="AI1823" s="1" t="s">
        <v>11620</v>
      </c>
    </row>
    <row r="1824" spans="1:73" ht="13.5" customHeight="1">
      <c r="A1824" s="3" t="str">
        <f>HYPERLINK("http://kyu.snu.ac.kr/sdhj/index.jsp?type=hj/GK14802_00IH_0001_0030.jpg","1723_각북면_30")</f>
        <v>1723_각북면_30</v>
      </c>
      <c r="B1824" s="2">
        <v>1723</v>
      </c>
      <c r="C1824" s="2" t="s">
        <v>17491</v>
      </c>
      <c r="D1824" s="2" t="s">
        <v>17492</v>
      </c>
      <c r="E1824" s="2">
        <v>1823</v>
      </c>
      <c r="F1824" s="1">
        <v>9</v>
      </c>
      <c r="G1824" s="1" t="s">
        <v>3385</v>
      </c>
      <c r="H1824" s="1" t="s">
        <v>8454</v>
      </c>
      <c r="I1824" s="1">
        <v>2</v>
      </c>
      <c r="L1824" s="1">
        <v>4</v>
      </c>
      <c r="M1824" s="2" t="s">
        <v>16256</v>
      </c>
      <c r="N1824" s="2" t="s">
        <v>16257</v>
      </c>
      <c r="T1824" s="1" t="s">
        <v>17813</v>
      </c>
      <c r="U1824" s="1" t="s">
        <v>105</v>
      </c>
      <c r="V1824" s="1" t="s">
        <v>8758</v>
      </c>
      <c r="Y1824" s="1" t="s">
        <v>1331</v>
      </c>
      <c r="Z1824" s="1" t="s">
        <v>10872</v>
      </c>
      <c r="AF1824" s="1" t="s">
        <v>3593</v>
      </c>
      <c r="AG1824" s="1" t="s">
        <v>11531</v>
      </c>
    </row>
    <row r="1825" spans="1:73" ht="13.5" customHeight="1">
      <c r="A1825" s="3" t="str">
        <f>HYPERLINK("http://kyu.snu.ac.kr/sdhj/index.jsp?type=hj/GK14802_00IH_0001_0030.jpg","1723_각북면_30")</f>
        <v>1723_각북면_30</v>
      </c>
      <c r="B1825" s="2">
        <v>1723</v>
      </c>
      <c r="C1825" s="2" t="s">
        <v>17491</v>
      </c>
      <c r="D1825" s="2" t="s">
        <v>17492</v>
      </c>
      <c r="E1825" s="2">
        <v>1824</v>
      </c>
      <c r="F1825" s="1">
        <v>9</v>
      </c>
      <c r="G1825" s="1" t="s">
        <v>3385</v>
      </c>
      <c r="H1825" s="1" t="s">
        <v>8454</v>
      </c>
      <c r="I1825" s="1">
        <v>2</v>
      </c>
      <c r="L1825" s="1">
        <v>4</v>
      </c>
      <c r="M1825" s="2" t="s">
        <v>16256</v>
      </c>
      <c r="N1825" s="2" t="s">
        <v>16257</v>
      </c>
      <c r="T1825" s="1" t="s">
        <v>17813</v>
      </c>
      <c r="U1825" s="1" t="s">
        <v>112</v>
      </c>
      <c r="V1825" s="1" t="s">
        <v>8759</v>
      </c>
      <c r="Y1825" s="1" t="s">
        <v>3594</v>
      </c>
      <c r="Z1825" s="1" t="s">
        <v>10871</v>
      </c>
      <c r="AC1825" s="1">
        <v>30</v>
      </c>
      <c r="AD1825" s="1" t="s">
        <v>198</v>
      </c>
      <c r="AE1825" s="1" t="s">
        <v>11454</v>
      </c>
      <c r="AF1825" s="1" t="s">
        <v>638</v>
      </c>
      <c r="AG1825" s="1" t="s">
        <v>11518</v>
      </c>
    </row>
    <row r="1826" spans="1:73" ht="13.5" customHeight="1">
      <c r="A1826" s="3" t="str">
        <f>HYPERLINK("http://kyu.snu.ac.kr/sdhj/index.jsp?type=hj/GK14802_00IH_0001_0030.jpg","1723_각북면_30")</f>
        <v>1723_각북면_30</v>
      </c>
      <c r="B1826" s="2">
        <v>1723</v>
      </c>
      <c r="C1826" s="2" t="s">
        <v>17491</v>
      </c>
      <c r="D1826" s="2" t="s">
        <v>17492</v>
      </c>
      <c r="E1826" s="2">
        <v>1825</v>
      </c>
      <c r="F1826" s="1">
        <v>9</v>
      </c>
      <c r="G1826" s="1" t="s">
        <v>3385</v>
      </c>
      <c r="H1826" s="1" t="s">
        <v>8454</v>
      </c>
      <c r="I1826" s="1">
        <v>2</v>
      </c>
      <c r="L1826" s="1">
        <v>4</v>
      </c>
      <c r="M1826" s="2" t="s">
        <v>16256</v>
      </c>
      <c r="N1826" s="2" t="s">
        <v>16257</v>
      </c>
      <c r="T1826" s="1" t="s">
        <v>17813</v>
      </c>
      <c r="U1826" s="1" t="s">
        <v>105</v>
      </c>
      <c r="V1826" s="1" t="s">
        <v>8758</v>
      </c>
      <c r="Y1826" s="1" t="s">
        <v>3595</v>
      </c>
      <c r="Z1826" s="1" t="s">
        <v>9368</v>
      </c>
      <c r="AC1826" s="1">
        <v>14</v>
      </c>
      <c r="AD1826" s="1" t="s">
        <v>580</v>
      </c>
      <c r="AE1826" s="1" t="s">
        <v>11457</v>
      </c>
      <c r="AV1826" s="1" t="s">
        <v>3596</v>
      </c>
      <c r="AW1826" s="1" t="s">
        <v>12434</v>
      </c>
      <c r="BD1826" s="1" t="s">
        <v>8300</v>
      </c>
      <c r="BE1826" s="1" t="s">
        <v>12837</v>
      </c>
    </row>
    <row r="1827" spans="1:73" ht="13.5" customHeight="1">
      <c r="A1827" s="3" t="str">
        <f>HYPERLINK("http://kyu.snu.ac.kr/sdhj/index.jsp?type=hj/GK14802_00IH_0001_0030.jpg","1723_각북면_30")</f>
        <v>1723_각북면_30</v>
      </c>
      <c r="B1827" s="2">
        <v>1723</v>
      </c>
      <c r="C1827" s="2" t="s">
        <v>17491</v>
      </c>
      <c r="D1827" s="2" t="s">
        <v>17492</v>
      </c>
      <c r="E1827" s="2">
        <v>1826</v>
      </c>
      <c r="F1827" s="1">
        <v>9</v>
      </c>
      <c r="G1827" s="1" t="s">
        <v>3385</v>
      </c>
      <c r="H1827" s="1" t="s">
        <v>8454</v>
      </c>
      <c r="I1827" s="1">
        <v>2</v>
      </c>
      <c r="L1827" s="1">
        <v>4</v>
      </c>
      <c r="M1827" s="2" t="s">
        <v>16256</v>
      </c>
      <c r="N1827" s="2" t="s">
        <v>16257</v>
      </c>
      <c r="T1827" s="1" t="s">
        <v>17813</v>
      </c>
      <c r="U1827" s="1" t="s">
        <v>105</v>
      </c>
      <c r="V1827" s="1" t="s">
        <v>8758</v>
      </c>
      <c r="Y1827" s="1" t="s">
        <v>3597</v>
      </c>
      <c r="Z1827" s="1" t="s">
        <v>10870</v>
      </c>
      <c r="AC1827" s="1">
        <v>12</v>
      </c>
      <c r="AD1827" s="1" t="s">
        <v>501</v>
      </c>
      <c r="AE1827" s="1" t="s">
        <v>11446</v>
      </c>
      <c r="AV1827" s="1" t="s">
        <v>3596</v>
      </c>
      <c r="AW1827" s="1" t="s">
        <v>12434</v>
      </c>
      <c r="BD1827" s="1" t="s">
        <v>8300</v>
      </c>
      <c r="BE1827" s="1" t="s">
        <v>12837</v>
      </c>
      <c r="BU1827" s="1" t="s">
        <v>144</v>
      </c>
    </row>
    <row r="1828" spans="1:73" ht="13.5" customHeight="1">
      <c r="A1828" s="3" t="str">
        <f>HYPERLINK("http://kyu.snu.ac.kr/sdhj/index.jsp?type=hj/GK14802_00IH_0001_0030.jpg","1723_각북면_30")</f>
        <v>1723_각북면_30</v>
      </c>
      <c r="B1828" s="2">
        <v>1723</v>
      </c>
      <c r="C1828" s="2" t="s">
        <v>17491</v>
      </c>
      <c r="D1828" s="2" t="s">
        <v>17492</v>
      </c>
      <c r="E1828" s="2">
        <v>1827</v>
      </c>
      <c r="F1828" s="1">
        <v>9</v>
      </c>
      <c r="G1828" s="1" t="s">
        <v>3385</v>
      </c>
      <c r="H1828" s="1" t="s">
        <v>8454</v>
      </c>
      <c r="I1828" s="1">
        <v>2</v>
      </c>
      <c r="L1828" s="1">
        <v>4</v>
      </c>
      <c r="M1828" s="2" t="s">
        <v>16256</v>
      </c>
      <c r="N1828" s="2" t="s">
        <v>16257</v>
      </c>
      <c r="T1828" s="1" t="s">
        <v>17813</v>
      </c>
      <c r="U1828" s="1" t="s">
        <v>105</v>
      </c>
      <c r="V1828" s="1" t="s">
        <v>8758</v>
      </c>
      <c r="Y1828" s="1" t="s">
        <v>8301</v>
      </c>
      <c r="Z1828" s="1" t="s">
        <v>18093</v>
      </c>
      <c r="AC1828" s="1">
        <v>16</v>
      </c>
      <c r="AD1828" s="1" t="s">
        <v>318</v>
      </c>
      <c r="AE1828" s="1" t="s">
        <v>11436</v>
      </c>
      <c r="AV1828" s="1" t="s">
        <v>8299</v>
      </c>
      <c r="AW1828" s="1" t="s">
        <v>12482</v>
      </c>
      <c r="BD1828" s="1" t="s">
        <v>3574</v>
      </c>
      <c r="BE1828" s="1" t="s">
        <v>15083</v>
      </c>
    </row>
    <row r="1829" spans="1:73" ht="13.5" customHeight="1">
      <c r="A1829" s="3" t="str">
        <f>HYPERLINK("http://kyu.snu.ac.kr/sdhj/index.jsp?type=hj/GK14802_00IH_0001_0030.jpg","1723_각북면_30")</f>
        <v>1723_각북면_30</v>
      </c>
      <c r="B1829" s="2">
        <v>1723</v>
      </c>
      <c r="C1829" s="2" t="s">
        <v>17491</v>
      </c>
      <c r="D1829" s="2" t="s">
        <v>17492</v>
      </c>
      <c r="E1829" s="2">
        <v>1828</v>
      </c>
      <c r="F1829" s="1">
        <v>9</v>
      </c>
      <c r="G1829" s="1" t="s">
        <v>3385</v>
      </c>
      <c r="H1829" s="1" t="s">
        <v>8454</v>
      </c>
      <c r="I1829" s="1">
        <v>2</v>
      </c>
      <c r="L1829" s="1">
        <v>4</v>
      </c>
      <c r="M1829" s="2" t="s">
        <v>16256</v>
      </c>
      <c r="N1829" s="2" t="s">
        <v>16257</v>
      </c>
      <c r="T1829" s="1" t="s">
        <v>17813</v>
      </c>
      <c r="U1829" s="1" t="s">
        <v>112</v>
      </c>
      <c r="V1829" s="1" t="s">
        <v>8759</v>
      </c>
      <c r="Y1829" s="1" t="s">
        <v>3598</v>
      </c>
      <c r="Z1829" s="1" t="s">
        <v>10869</v>
      </c>
      <c r="AF1829" s="1" t="s">
        <v>114</v>
      </c>
      <c r="AG1829" s="1" t="s">
        <v>11505</v>
      </c>
    </row>
    <row r="1830" spans="1:73" ht="13.5" customHeight="1">
      <c r="A1830" s="3" t="str">
        <f>HYPERLINK("http://kyu.snu.ac.kr/sdhj/index.jsp?type=hj/GK14802_00IH_0001_0030.jpg","1723_각북면_30")</f>
        <v>1723_각북면_30</v>
      </c>
      <c r="B1830" s="2">
        <v>1723</v>
      </c>
      <c r="C1830" s="2" t="s">
        <v>17491</v>
      </c>
      <c r="D1830" s="2" t="s">
        <v>17492</v>
      </c>
      <c r="E1830" s="2">
        <v>1829</v>
      </c>
      <c r="F1830" s="1">
        <v>9</v>
      </c>
      <c r="G1830" s="1" t="s">
        <v>3385</v>
      </c>
      <c r="H1830" s="1" t="s">
        <v>8454</v>
      </c>
      <c r="I1830" s="1">
        <v>2</v>
      </c>
      <c r="L1830" s="1">
        <v>4</v>
      </c>
      <c r="M1830" s="2" t="s">
        <v>16256</v>
      </c>
      <c r="N1830" s="2" t="s">
        <v>16257</v>
      </c>
      <c r="T1830" s="1" t="s">
        <v>17813</v>
      </c>
      <c r="U1830" s="1" t="s">
        <v>105</v>
      </c>
      <c r="V1830" s="1" t="s">
        <v>8758</v>
      </c>
      <c r="Y1830" s="1" t="s">
        <v>3599</v>
      </c>
      <c r="Z1830" s="1" t="s">
        <v>10868</v>
      </c>
      <c r="AC1830" s="1">
        <v>28</v>
      </c>
      <c r="AD1830" s="1" t="s">
        <v>972</v>
      </c>
      <c r="AE1830" s="1" t="s">
        <v>11452</v>
      </c>
      <c r="AV1830" s="1" t="s">
        <v>3600</v>
      </c>
      <c r="AW1830" s="1" t="s">
        <v>12481</v>
      </c>
      <c r="BB1830" s="1" t="s">
        <v>176</v>
      </c>
      <c r="BC1830" s="1" t="s">
        <v>8762</v>
      </c>
      <c r="BD1830" s="1" t="s">
        <v>51</v>
      </c>
      <c r="BE1830" s="1" t="s">
        <v>9254</v>
      </c>
    </row>
    <row r="1831" spans="1:73" ht="13.5" customHeight="1">
      <c r="A1831" s="3" t="str">
        <f>HYPERLINK("http://kyu.snu.ac.kr/sdhj/index.jsp?type=hj/GK14802_00IH_0001_0030.jpg","1723_각북면_30")</f>
        <v>1723_각북면_30</v>
      </c>
      <c r="B1831" s="2">
        <v>1723</v>
      </c>
      <c r="C1831" s="2" t="s">
        <v>17491</v>
      </c>
      <c r="D1831" s="2" t="s">
        <v>17492</v>
      </c>
      <c r="E1831" s="2">
        <v>1830</v>
      </c>
      <c r="F1831" s="1">
        <v>9</v>
      </c>
      <c r="G1831" s="1" t="s">
        <v>3385</v>
      </c>
      <c r="H1831" s="1" t="s">
        <v>8454</v>
      </c>
      <c r="I1831" s="1">
        <v>2</v>
      </c>
      <c r="L1831" s="1">
        <v>4</v>
      </c>
      <c r="M1831" s="2" t="s">
        <v>16256</v>
      </c>
      <c r="N1831" s="2" t="s">
        <v>16257</v>
      </c>
      <c r="T1831" s="1" t="s">
        <v>17813</v>
      </c>
      <c r="U1831" s="1" t="s">
        <v>105</v>
      </c>
      <c r="V1831" s="1" t="s">
        <v>8758</v>
      </c>
      <c r="Y1831" s="1" t="s">
        <v>3508</v>
      </c>
      <c r="Z1831" s="1" t="s">
        <v>10292</v>
      </c>
      <c r="AC1831" s="1">
        <v>24</v>
      </c>
      <c r="AD1831" s="1" t="s">
        <v>256</v>
      </c>
      <c r="AE1831" s="1" t="s">
        <v>11459</v>
      </c>
      <c r="AV1831" s="1" t="s">
        <v>3596</v>
      </c>
      <c r="AW1831" s="1" t="s">
        <v>12434</v>
      </c>
      <c r="BD1831" s="1" t="s">
        <v>8300</v>
      </c>
      <c r="BE1831" s="1" t="s">
        <v>12837</v>
      </c>
    </row>
    <row r="1832" spans="1:73" ht="13.5" customHeight="1">
      <c r="A1832" s="3" t="str">
        <f>HYPERLINK("http://kyu.snu.ac.kr/sdhj/index.jsp?type=hj/GK14802_00IH_0001_0030.jpg","1723_각북면_30")</f>
        <v>1723_각북면_30</v>
      </c>
      <c r="B1832" s="2">
        <v>1723</v>
      </c>
      <c r="C1832" s="2" t="s">
        <v>17491</v>
      </c>
      <c r="D1832" s="2" t="s">
        <v>17492</v>
      </c>
      <c r="E1832" s="2">
        <v>1831</v>
      </c>
      <c r="F1832" s="1">
        <v>9</v>
      </c>
      <c r="G1832" s="1" t="s">
        <v>3385</v>
      </c>
      <c r="H1832" s="1" t="s">
        <v>8454</v>
      </c>
      <c r="I1832" s="1">
        <v>2</v>
      </c>
      <c r="L1832" s="1">
        <v>4</v>
      </c>
      <c r="M1832" s="2" t="s">
        <v>16256</v>
      </c>
      <c r="N1832" s="2" t="s">
        <v>16257</v>
      </c>
      <c r="T1832" s="1" t="s">
        <v>17813</v>
      </c>
      <c r="U1832" s="1" t="s">
        <v>105</v>
      </c>
      <c r="V1832" s="1" t="s">
        <v>8758</v>
      </c>
      <c r="Y1832" s="1" t="s">
        <v>2540</v>
      </c>
      <c r="Z1832" s="1" t="s">
        <v>9463</v>
      </c>
      <c r="AC1832" s="1">
        <v>21</v>
      </c>
      <c r="AD1832" s="1" t="s">
        <v>104</v>
      </c>
      <c r="AE1832" s="1" t="s">
        <v>11476</v>
      </c>
      <c r="AV1832" s="1" t="s">
        <v>3596</v>
      </c>
      <c r="AW1832" s="1" t="s">
        <v>12434</v>
      </c>
      <c r="BD1832" s="1" t="s">
        <v>8300</v>
      </c>
      <c r="BE1832" s="1" t="s">
        <v>12837</v>
      </c>
    </row>
    <row r="1833" spans="1:73" ht="13.5" customHeight="1">
      <c r="A1833" s="3" t="str">
        <f>HYPERLINK("http://kyu.snu.ac.kr/sdhj/index.jsp?type=hj/GK14802_00IH_0001_0030.jpg","1723_각북면_30")</f>
        <v>1723_각북면_30</v>
      </c>
      <c r="B1833" s="2">
        <v>1723</v>
      </c>
      <c r="C1833" s="2" t="s">
        <v>17491</v>
      </c>
      <c r="D1833" s="2" t="s">
        <v>17492</v>
      </c>
      <c r="E1833" s="2">
        <v>1832</v>
      </c>
      <c r="F1833" s="1">
        <v>9</v>
      </c>
      <c r="G1833" s="1" t="s">
        <v>3385</v>
      </c>
      <c r="H1833" s="1" t="s">
        <v>8454</v>
      </c>
      <c r="I1833" s="1">
        <v>2</v>
      </c>
      <c r="L1833" s="1">
        <v>4</v>
      </c>
      <c r="M1833" s="2" t="s">
        <v>16256</v>
      </c>
      <c r="N1833" s="2" t="s">
        <v>16257</v>
      </c>
      <c r="T1833" s="1" t="s">
        <v>17813</v>
      </c>
      <c r="U1833" s="1" t="s">
        <v>105</v>
      </c>
      <c r="V1833" s="1" t="s">
        <v>8758</v>
      </c>
      <c r="Y1833" s="1" t="s">
        <v>3601</v>
      </c>
      <c r="Z1833" s="1" t="s">
        <v>9578</v>
      </c>
      <c r="AC1833" s="1">
        <v>18</v>
      </c>
      <c r="AD1833" s="1" t="s">
        <v>149</v>
      </c>
      <c r="AE1833" s="1" t="s">
        <v>9619</v>
      </c>
      <c r="AV1833" s="1" t="s">
        <v>3596</v>
      </c>
      <c r="AW1833" s="1" t="s">
        <v>12434</v>
      </c>
      <c r="BD1833" s="1" t="s">
        <v>8300</v>
      </c>
      <c r="BE1833" s="1" t="s">
        <v>12837</v>
      </c>
    </row>
    <row r="1834" spans="1:73" ht="13.5" customHeight="1">
      <c r="A1834" s="3" t="str">
        <f>HYPERLINK("http://kyu.snu.ac.kr/sdhj/index.jsp?type=hj/GK14802_00IH_0001_0030.jpg","1723_각북면_30")</f>
        <v>1723_각북면_30</v>
      </c>
      <c r="B1834" s="2">
        <v>1723</v>
      </c>
      <c r="C1834" s="2" t="s">
        <v>17491</v>
      </c>
      <c r="D1834" s="2" t="s">
        <v>17492</v>
      </c>
      <c r="E1834" s="2">
        <v>1833</v>
      </c>
      <c r="F1834" s="1">
        <v>9</v>
      </c>
      <c r="G1834" s="1" t="s">
        <v>3385</v>
      </c>
      <c r="H1834" s="1" t="s">
        <v>8454</v>
      </c>
      <c r="I1834" s="1">
        <v>2</v>
      </c>
      <c r="L1834" s="1">
        <v>4</v>
      </c>
      <c r="M1834" s="2" t="s">
        <v>16256</v>
      </c>
      <c r="N1834" s="2" t="s">
        <v>16257</v>
      </c>
      <c r="T1834" s="1" t="s">
        <v>17813</v>
      </c>
      <c r="U1834" s="1" t="s">
        <v>105</v>
      </c>
      <c r="V1834" s="1" t="s">
        <v>8758</v>
      </c>
      <c r="Y1834" s="1" t="s">
        <v>3602</v>
      </c>
      <c r="Z1834" s="1" t="s">
        <v>10867</v>
      </c>
      <c r="AC1834" s="1">
        <v>16</v>
      </c>
      <c r="AD1834" s="1" t="s">
        <v>336</v>
      </c>
      <c r="AE1834" s="1" t="s">
        <v>11456</v>
      </c>
      <c r="AV1834" s="1" t="s">
        <v>3596</v>
      </c>
      <c r="AW1834" s="1" t="s">
        <v>12434</v>
      </c>
      <c r="BD1834" s="1" t="s">
        <v>8300</v>
      </c>
      <c r="BE1834" s="1" t="s">
        <v>12837</v>
      </c>
      <c r="BU1834" s="1" t="s">
        <v>8302</v>
      </c>
    </row>
    <row r="1835" spans="1:73" ht="13.5" customHeight="1">
      <c r="A1835" s="3" t="str">
        <f>HYPERLINK("http://kyu.snu.ac.kr/sdhj/index.jsp?type=hj/GK14802_00IH_0001_0030.jpg","1723_각북면_30")</f>
        <v>1723_각북면_30</v>
      </c>
      <c r="B1835" s="2">
        <v>1723</v>
      </c>
      <c r="C1835" s="2" t="s">
        <v>17491</v>
      </c>
      <c r="D1835" s="2" t="s">
        <v>17492</v>
      </c>
      <c r="E1835" s="2">
        <v>1834</v>
      </c>
      <c r="F1835" s="1">
        <v>9</v>
      </c>
      <c r="G1835" s="1" t="s">
        <v>3385</v>
      </c>
      <c r="H1835" s="1" t="s">
        <v>8454</v>
      </c>
      <c r="I1835" s="1">
        <v>2</v>
      </c>
      <c r="L1835" s="1">
        <v>4</v>
      </c>
      <c r="M1835" s="2" t="s">
        <v>16256</v>
      </c>
      <c r="N1835" s="2" t="s">
        <v>16257</v>
      </c>
      <c r="T1835" s="1" t="s">
        <v>17813</v>
      </c>
      <c r="U1835" s="1" t="s">
        <v>112</v>
      </c>
      <c r="V1835" s="1" t="s">
        <v>8759</v>
      </c>
      <c r="Y1835" s="1" t="s">
        <v>3603</v>
      </c>
      <c r="Z1835" s="1" t="s">
        <v>10866</v>
      </c>
      <c r="AC1835" s="1">
        <v>6</v>
      </c>
      <c r="AD1835" s="1" t="s">
        <v>165</v>
      </c>
      <c r="AE1835" s="1" t="s">
        <v>10958</v>
      </c>
      <c r="AT1835" s="1" t="s">
        <v>140</v>
      </c>
      <c r="AU1835" s="1" t="s">
        <v>8822</v>
      </c>
      <c r="AV1835" s="1" t="s">
        <v>2102</v>
      </c>
      <c r="AW1835" s="1" t="s">
        <v>10767</v>
      </c>
      <c r="BD1835" s="1" t="s">
        <v>3470</v>
      </c>
      <c r="BE1835" s="1" t="s">
        <v>18073</v>
      </c>
    </row>
    <row r="1836" spans="1:73" ht="13.5" customHeight="1">
      <c r="A1836" s="3" t="str">
        <f>HYPERLINK("http://kyu.snu.ac.kr/sdhj/index.jsp?type=hj/GK14802_00IH_0001_0030.jpg","1723_각북면_30")</f>
        <v>1723_각북면_30</v>
      </c>
      <c r="B1836" s="2">
        <v>1723</v>
      </c>
      <c r="C1836" s="2" t="s">
        <v>17282</v>
      </c>
      <c r="D1836" s="2" t="s">
        <v>17283</v>
      </c>
      <c r="E1836" s="2">
        <v>1835</v>
      </c>
      <c r="F1836" s="1">
        <v>9</v>
      </c>
      <c r="G1836" s="1" t="s">
        <v>3385</v>
      </c>
      <c r="H1836" s="1" t="s">
        <v>8454</v>
      </c>
      <c r="I1836" s="1">
        <v>2</v>
      </c>
      <c r="L1836" s="1">
        <v>4</v>
      </c>
      <c r="M1836" s="2" t="s">
        <v>16256</v>
      </c>
      <c r="N1836" s="2" t="s">
        <v>16257</v>
      </c>
      <c r="S1836" s="1" t="s">
        <v>2348</v>
      </c>
      <c r="T1836" s="1" t="s">
        <v>14990</v>
      </c>
      <c r="W1836" s="1" t="s">
        <v>82</v>
      </c>
      <c r="X1836" s="1" t="s">
        <v>18094</v>
      </c>
      <c r="Y1836" s="1" t="s">
        <v>51</v>
      </c>
      <c r="Z1836" s="1" t="s">
        <v>9254</v>
      </c>
      <c r="AC1836" s="1">
        <v>34</v>
      </c>
      <c r="AD1836" s="1" t="s">
        <v>115</v>
      </c>
      <c r="AE1836" s="1" t="s">
        <v>11474</v>
      </c>
    </row>
    <row r="1837" spans="1:73" ht="13.5" customHeight="1">
      <c r="A1837" s="3" t="str">
        <f>HYPERLINK("http://kyu.snu.ac.kr/sdhj/index.jsp?type=hj/GK14802_00IH_0001_0030.jpg","1723_각북면_30")</f>
        <v>1723_각북면_30</v>
      </c>
      <c r="B1837" s="2">
        <v>1723</v>
      </c>
      <c r="C1837" s="2" t="s">
        <v>17343</v>
      </c>
      <c r="D1837" s="2" t="s">
        <v>17344</v>
      </c>
      <c r="E1837" s="2">
        <v>1836</v>
      </c>
      <c r="F1837" s="1">
        <v>9</v>
      </c>
      <c r="G1837" s="1" t="s">
        <v>3385</v>
      </c>
      <c r="H1837" s="1" t="s">
        <v>8454</v>
      </c>
      <c r="I1837" s="1">
        <v>2</v>
      </c>
      <c r="L1837" s="1">
        <v>4</v>
      </c>
      <c r="M1837" s="2" t="s">
        <v>16256</v>
      </c>
      <c r="N1837" s="2" t="s">
        <v>16257</v>
      </c>
      <c r="T1837" s="1" t="s">
        <v>17813</v>
      </c>
      <c r="U1837" s="1" t="s">
        <v>112</v>
      </c>
      <c r="V1837" s="1" t="s">
        <v>8759</v>
      </c>
      <c r="Y1837" s="1" t="s">
        <v>3604</v>
      </c>
      <c r="Z1837" s="1" t="s">
        <v>10865</v>
      </c>
      <c r="AF1837" s="1" t="s">
        <v>581</v>
      </c>
      <c r="AG1837" s="1" t="s">
        <v>11494</v>
      </c>
      <c r="AH1837" s="1" t="s">
        <v>93</v>
      </c>
      <c r="AI1837" s="1" t="s">
        <v>11615</v>
      </c>
    </row>
    <row r="1838" spans="1:73" ht="13.5" customHeight="1">
      <c r="A1838" s="3" t="str">
        <f>HYPERLINK("http://kyu.snu.ac.kr/sdhj/index.jsp?type=hj/GK14802_00IH_0001_0030.jpg","1723_각북면_30")</f>
        <v>1723_각북면_30</v>
      </c>
      <c r="B1838" s="2">
        <v>1723</v>
      </c>
      <c r="C1838" s="2" t="s">
        <v>17491</v>
      </c>
      <c r="D1838" s="2" t="s">
        <v>17492</v>
      </c>
      <c r="E1838" s="2">
        <v>1837</v>
      </c>
      <c r="F1838" s="1">
        <v>9</v>
      </c>
      <c r="G1838" s="1" t="s">
        <v>3385</v>
      </c>
      <c r="H1838" s="1" t="s">
        <v>8454</v>
      </c>
      <c r="I1838" s="1">
        <v>2</v>
      </c>
      <c r="L1838" s="1">
        <v>4</v>
      </c>
      <c r="M1838" s="2" t="s">
        <v>16256</v>
      </c>
      <c r="N1838" s="2" t="s">
        <v>16257</v>
      </c>
      <c r="T1838" s="1" t="s">
        <v>17813</v>
      </c>
      <c r="U1838" s="1" t="s">
        <v>105</v>
      </c>
      <c r="V1838" s="1" t="s">
        <v>8758</v>
      </c>
      <c r="Y1838" s="1" t="s">
        <v>3605</v>
      </c>
      <c r="Z1838" s="1" t="s">
        <v>10034</v>
      </c>
      <c r="AC1838" s="1">
        <v>10</v>
      </c>
      <c r="AD1838" s="1" t="s">
        <v>65</v>
      </c>
      <c r="AE1838" s="1" t="s">
        <v>11462</v>
      </c>
      <c r="AG1838" s="1" t="s">
        <v>18079</v>
      </c>
    </row>
    <row r="1839" spans="1:73" ht="13.5" customHeight="1">
      <c r="A1839" s="3" t="str">
        <f>HYPERLINK("http://kyu.snu.ac.kr/sdhj/index.jsp?type=hj/GK14802_00IH_0001_0030.jpg","1723_각북면_30")</f>
        <v>1723_각북면_30</v>
      </c>
      <c r="B1839" s="2">
        <v>1723</v>
      </c>
      <c r="C1839" s="2" t="s">
        <v>17491</v>
      </c>
      <c r="D1839" s="2" t="s">
        <v>17492</v>
      </c>
      <c r="E1839" s="2">
        <v>1838</v>
      </c>
      <c r="F1839" s="1">
        <v>9</v>
      </c>
      <c r="G1839" s="1" t="s">
        <v>3385</v>
      </c>
      <c r="H1839" s="1" t="s">
        <v>8454</v>
      </c>
      <c r="I1839" s="1">
        <v>2</v>
      </c>
      <c r="L1839" s="1">
        <v>4</v>
      </c>
      <c r="M1839" s="2" t="s">
        <v>16256</v>
      </c>
      <c r="N1839" s="2" t="s">
        <v>16257</v>
      </c>
      <c r="T1839" s="1" t="s">
        <v>17813</v>
      </c>
      <c r="U1839" s="1" t="s">
        <v>105</v>
      </c>
      <c r="V1839" s="1" t="s">
        <v>8758</v>
      </c>
      <c r="Y1839" s="1" t="s">
        <v>3606</v>
      </c>
      <c r="Z1839" s="1" t="s">
        <v>10864</v>
      </c>
      <c r="AC1839" s="1">
        <v>49</v>
      </c>
      <c r="AD1839" s="1" t="s">
        <v>107</v>
      </c>
      <c r="AE1839" s="1" t="s">
        <v>11483</v>
      </c>
      <c r="AF1839" s="1" t="s">
        <v>15164</v>
      </c>
      <c r="AG1839" s="1" t="s">
        <v>15254</v>
      </c>
    </row>
    <row r="1840" spans="1:73" ht="13.5" customHeight="1">
      <c r="A1840" s="3" t="str">
        <f>HYPERLINK("http://kyu.snu.ac.kr/sdhj/index.jsp?type=hj/GK14802_00IH_0001_0030.jpg","1723_각북면_30")</f>
        <v>1723_각북면_30</v>
      </c>
      <c r="B1840" s="2">
        <v>1723</v>
      </c>
      <c r="C1840" s="2" t="s">
        <v>17491</v>
      </c>
      <c r="D1840" s="2" t="s">
        <v>17492</v>
      </c>
      <c r="E1840" s="2">
        <v>1839</v>
      </c>
      <c r="F1840" s="1">
        <v>9</v>
      </c>
      <c r="G1840" s="1" t="s">
        <v>3385</v>
      </c>
      <c r="H1840" s="1" t="s">
        <v>8454</v>
      </c>
      <c r="I1840" s="1">
        <v>2</v>
      </c>
      <c r="L1840" s="1">
        <v>4</v>
      </c>
      <c r="M1840" s="2" t="s">
        <v>16256</v>
      </c>
      <c r="N1840" s="2" t="s">
        <v>16257</v>
      </c>
      <c r="T1840" s="1" t="s">
        <v>17813</v>
      </c>
      <c r="U1840" s="1" t="s">
        <v>105</v>
      </c>
      <c r="V1840" s="1" t="s">
        <v>8758</v>
      </c>
      <c r="Y1840" s="1" t="s">
        <v>3607</v>
      </c>
      <c r="Z1840" s="1" t="s">
        <v>15097</v>
      </c>
      <c r="AC1840" s="1">
        <v>15</v>
      </c>
      <c r="AD1840" s="1" t="s">
        <v>336</v>
      </c>
      <c r="AE1840" s="1" t="s">
        <v>11456</v>
      </c>
      <c r="BD1840" s="1" t="s">
        <v>2841</v>
      </c>
      <c r="BE1840" s="1" t="s">
        <v>18095</v>
      </c>
    </row>
    <row r="1841" spans="1:73" ht="13.5" customHeight="1">
      <c r="A1841" s="3" t="str">
        <f>HYPERLINK("http://kyu.snu.ac.kr/sdhj/index.jsp?type=hj/GK14802_00IH_0001_0030.jpg","1723_각북면_30")</f>
        <v>1723_각북면_30</v>
      </c>
      <c r="B1841" s="2">
        <v>1723</v>
      </c>
      <c r="C1841" s="2" t="s">
        <v>17491</v>
      </c>
      <c r="D1841" s="2" t="s">
        <v>17492</v>
      </c>
      <c r="E1841" s="2">
        <v>1840</v>
      </c>
      <c r="F1841" s="1">
        <v>9</v>
      </c>
      <c r="G1841" s="1" t="s">
        <v>3385</v>
      </c>
      <c r="H1841" s="1" t="s">
        <v>8454</v>
      </c>
      <c r="I1841" s="1">
        <v>2</v>
      </c>
      <c r="L1841" s="1">
        <v>4</v>
      </c>
      <c r="M1841" s="2" t="s">
        <v>16256</v>
      </c>
      <c r="N1841" s="2" t="s">
        <v>16257</v>
      </c>
      <c r="T1841" s="1" t="s">
        <v>17813</v>
      </c>
      <c r="U1841" s="1" t="s">
        <v>105</v>
      </c>
      <c r="V1841" s="1" t="s">
        <v>8758</v>
      </c>
      <c r="Y1841" s="1" t="s">
        <v>3608</v>
      </c>
      <c r="Z1841" s="1" t="s">
        <v>15095</v>
      </c>
      <c r="AC1841" s="1">
        <v>18</v>
      </c>
      <c r="AD1841" s="1" t="s">
        <v>149</v>
      </c>
      <c r="AE1841" s="1" t="s">
        <v>9619</v>
      </c>
      <c r="BD1841" s="1" t="s">
        <v>2841</v>
      </c>
      <c r="BE1841" s="1" t="s">
        <v>18095</v>
      </c>
      <c r="BU1841" s="1" t="s">
        <v>18096</v>
      </c>
    </row>
    <row r="1842" spans="1:73" ht="13.5" customHeight="1">
      <c r="A1842" s="3" t="str">
        <f>HYPERLINK("http://kyu.snu.ac.kr/sdhj/index.jsp?type=hj/GK14802_00IH_0001_0030.jpg","1723_각북면_30")</f>
        <v>1723_각북면_30</v>
      </c>
      <c r="B1842" s="2">
        <v>1723</v>
      </c>
      <c r="C1842" s="2" t="s">
        <v>17491</v>
      </c>
      <c r="D1842" s="2" t="s">
        <v>17492</v>
      </c>
      <c r="E1842" s="2">
        <v>1841</v>
      </c>
      <c r="F1842" s="1">
        <v>9</v>
      </c>
      <c r="G1842" s="1" t="s">
        <v>3385</v>
      </c>
      <c r="H1842" s="1" t="s">
        <v>8454</v>
      </c>
      <c r="I1842" s="1">
        <v>2</v>
      </c>
      <c r="L1842" s="1">
        <v>5</v>
      </c>
      <c r="M1842" s="2" t="s">
        <v>3998</v>
      </c>
      <c r="N1842" s="2" t="s">
        <v>11833</v>
      </c>
      <c r="T1842" s="1" t="s">
        <v>17290</v>
      </c>
      <c r="U1842" s="1" t="s">
        <v>607</v>
      </c>
      <c r="V1842" s="1" t="s">
        <v>8948</v>
      </c>
      <c r="W1842" s="1" t="s">
        <v>72</v>
      </c>
      <c r="X1842" s="1" t="s">
        <v>9205</v>
      </c>
      <c r="Y1842" s="1" t="s">
        <v>3609</v>
      </c>
      <c r="Z1842" s="1" t="s">
        <v>10863</v>
      </c>
      <c r="AC1842" s="1">
        <v>43</v>
      </c>
      <c r="AD1842" s="1" t="s">
        <v>242</v>
      </c>
      <c r="AE1842" s="1" t="s">
        <v>11472</v>
      </c>
      <c r="AJ1842" s="1" t="s">
        <v>17</v>
      </c>
      <c r="AK1842" s="1" t="s">
        <v>11643</v>
      </c>
      <c r="AL1842" s="1" t="s">
        <v>75</v>
      </c>
      <c r="AM1842" s="1" t="s">
        <v>11565</v>
      </c>
      <c r="AT1842" s="1" t="s">
        <v>864</v>
      </c>
      <c r="AU1842" s="1" t="s">
        <v>15016</v>
      </c>
      <c r="AV1842" s="1" t="s">
        <v>3610</v>
      </c>
      <c r="AW1842" s="1" t="s">
        <v>12480</v>
      </c>
      <c r="BG1842" s="1" t="s">
        <v>98</v>
      </c>
      <c r="BH1842" s="1" t="s">
        <v>11883</v>
      </c>
      <c r="BI1842" s="1" t="s">
        <v>8295</v>
      </c>
      <c r="BJ1842" s="1" t="s">
        <v>12487</v>
      </c>
      <c r="BK1842" s="1" t="s">
        <v>3567</v>
      </c>
      <c r="BL1842" s="1" t="s">
        <v>15022</v>
      </c>
      <c r="BM1842" s="1" t="s">
        <v>14769</v>
      </c>
      <c r="BN1842" s="1" t="s">
        <v>13251</v>
      </c>
      <c r="BO1842" s="1" t="s">
        <v>607</v>
      </c>
      <c r="BP1842" s="1" t="s">
        <v>8948</v>
      </c>
      <c r="BQ1842" s="1" t="s">
        <v>8303</v>
      </c>
      <c r="BR1842" s="1" t="s">
        <v>14403</v>
      </c>
      <c r="BS1842" s="1" t="s">
        <v>3488</v>
      </c>
      <c r="BT1842" s="1" t="s">
        <v>14655</v>
      </c>
    </row>
    <row r="1843" spans="1:73" ht="13.5" customHeight="1">
      <c r="A1843" s="3" t="str">
        <f>HYPERLINK("http://kyu.snu.ac.kr/sdhj/index.jsp?type=hj/GK14802_00IH_0001_0030.jpg","1723_각북면_30")</f>
        <v>1723_각북면_30</v>
      </c>
      <c r="B1843" s="2">
        <v>1723</v>
      </c>
      <c r="C1843" s="2" t="s">
        <v>17103</v>
      </c>
      <c r="D1843" s="2" t="s">
        <v>17104</v>
      </c>
      <c r="E1843" s="2">
        <v>1842</v>
      </c>
      <c r="F1843" s="1">
        <v>9</v>
      </c>
      <c r="G1843" s="1" t="s">
        <v>3385</v>
      </c>
      <c r="H1843" s="1" t="s">
        <v>8454</v>
      </c>
      <c r="I1843" s="1">
        <v>2</v>
      </c>
      <c r="L1843" s="1">
        <v>5</v>
      </c>
      <c r="M1843" s="2" t="s">
        <v>3998</v>
      </c>
      <c r="N1843" s="2" t="s">
        <v>11833</v>
      </c>
      <c r="S1843" s="1" t="s">
        <v>49</v>
      </c>
      <c r="T1843" s="1" t="s">
        <v>241</v>
      </c>
      <c r="W1843" s="1" t="s">
        <v>1211</v>
      </c>
      <c r="X1843" s="1" t="s">
        <v>9197</v>
      </c>
      <c r="Y1843" s="1" t="s">
        <v>91</v>
      </c>
      <c r="Z1843" s="1" t="s">
        <v>9400</v>
      </c>
      <c r="AC1843" s="1">
        <v>33</v>
      </c>
      <c r="AD1843" s="1" t="s">
        <v>83</v>
      </c>
      <c r="AE1843" s="1" t="s">
        <v>11479</v>
      </c>
      <c r="AJ1843" s="1" t="s">
        <v>92</v>
      </c>
      <c r="AK1843" s="1" t="s">
        <v>11644</v>
      </c>
      <c r="AL1843" s="1" t="s">
        <v>160</v>
      </c>
      <c r="AM1843" s="1" t="s">
        <v>11619</v>
      </c>
      <c r="AT1843" s="1" t="s">
        <v>98</v>
      </c>
      <c r="AU1843" s="1" t="s">
        <v>11883</v>
      </c>
      <c r="AV1843" s="1" t="s">
        <v>3611</v>
      </c>
      <c r="AW1843" s="1" t="s">
        <v>18097</v>
      </c>
      <c r="BG1843" s="1" t="s">
        <v>98</v>
      </c>
      <c r="BH1843" s="1" t="s">
        <v>11883</v>
      </c>
      <c r="BI1843" s="1" t="s">
        <v>3612</v>
      </c>
      <c r="BJ1843" s="1" t="s">
        <v>13259</v>
      </c>
      <c r="BK1843" s="1" t="s">
        <v>607</v>
      </c>
      <c r="BL1843" s="1" t="s">
        <v>8948</v>
      </c>
      <c r="BM1843" s="1" t="s">
        <v>3568</v>
      </c>
      <c r="BN1843" s="1" t="s">
        <v>12486</v>
      </c>
      <c r="BO1843" s="1" t="s">
        <v>2724</v>
      </c>
      <c r="BP1843" s="1" t="s">
        <v>12920</v>
      </c>
      <c r="BQ1843" s="1" t="s">
        <v>3613</v>
      </c>
      <c r="BR1843" s="1" t="s">
        <v>14402</v>
      </c>
      <c r="BS1843" s="1" t="s">
        <v>135</v>
      </c>
      <c r="BT1843" s="1" t="s">
        <v>11697</v>
      </c>
    </row>
    <row r="1844" spans="1:73" ht="13.5" customHeight="1">
      <c r="A1844" s="3" t="str">
        <f>HYPERLINK("http://kyu.snu.ac.kr/sdhj/index.jsp?type=hj/GK14802_00IH_0001_0030.jpg","1723_각북면_30")</f>
        <v>1723_각북면_30</v>
      </c>
      <c r="B1844" s="2">
        <v>1723</v>
      </c>
      <c r="C1844" s="2" t="s">
        <v>17095</v>
      </c>
      <c r="D1844" s="2" t="s">
        <v>17096</v>
      </c>
      <c r="E1844" s="2">
        <v>1843</v>
      </c>
      <c r="F1844" s="1">
        <v>9</v>
      </c>
      <c r="G1844" s="1" t="s">
        <v>3385</v>
      </c>
      <c r="H1844" s="1" t="s">
        <v>8454</v>
      </c>
      <c r="I1844" s="1">
        <v>2</v>
      </c>
      <c r="L1844" s="1">
        <v>5</v>
      </c>
      <c r="M1844" s="2" t="s">
        <v>3998</v>
      </c>
      <c r="N1844" s="2" t="s">
        <v>11833</v>
      </c>
      <c r="S1844" s="1" t="s">
        <v>217</v>
      </c>
      <c r="T1844" s="1" t="s">
        <v>8665</v>
      </c>
      <c r="W1844" s="1" t="s">
        <v>652</v>
      </c>
      <c r="X1844" s="1" t="s">
        <v>9204</v>
      </c>
      <c r="Y1844" s="1" t="s">
        <v>91</v>
      </c>
      <c r="Z1844" s="1" t="s">
        <v>9400</v>
      </c>
      <c r="AC1844" s="1">
        <v>70</v>
      </c>
      <c r="AD1844" s="1" t="s">
        <v>65</v>
      </c>
      <c r="AE1844" s="1" t="s">
        <v>11462</v>
      </c>
    </row>
    <row r="1845" spans="1:73" ht="13.5" customHeight="1">
      <c r="A1845" s="3" t="str">
        <f>HYPERLINK("http://kyu.snu.ac.kr/sdhj/index.jsp?type=hj/GK14802_00IH_0001_0030.jpg","1723_각북면_30")</f>
        <v>1723_각북면_30</v>
      </c>
      <c r="B1845" s="2">
        <v>1723</v>
      </c>
      <c r="C1845" s="2" t="s">
        <v>17294</v>
      </c>
      <c r="D1845" s="2" t="s">
        <v>17295</v>
      </c>
      <c r="E1845" s="2">
        <v>1844</v>
      </c>
      <c r="F1845" s="1">
        <v>9</v>
      </c>
      <c r="G1845" s="1" t="s">
        <v>3385</v>
      </c>
      <c r="H1845" s="1" t="s">
        <v>8454</v>
      </c>
      <c r="I1845" s="1">
        <v>2</v>
      </c>
      <c r="L1845" s="1">
        <v>5</v>
      </c>
      <c r="M1845" s="2" t="s">
        <v>3998</v>
      </c>
      <c r="N1845" s="2" t="s">
        <v>11833</v>
      </c>
      <c r="S1845" s="1" t="s">
        <v>687</v>
      </c>
      <c r="T1845" s="1" t="s">
        <v>8672</v>
      </c>
      <c r="U1845" s="1" t="s">
        <v>607</v>
      </c>
      <c r="V1845" s="1" t="s">
        <v>8948</v>
      </c>
      <c r="Y1845" s="1" t="s">
        <v>3614</v>
      </c>
      <c r="Z1845" s="1" t="s">
        <v>10862</v>
      </c>
      <c r="AC1845" s="1">
        <v>31</v>
      </c>
      <c r="AD1845" s="1" t="s">
        <v>178</v>
      </c>
      <c r="AE1845" s="1" t="s">
        <v>11453</v>
      </c>
    </row>
    <row r="1846" spans="1:73" ht="13.5" customHeight="1">
      <c r="A1846" s="3" t="str">
        <f>HYPERLINK("http://kyu.snu.ac.kr/sdhj/index.jsp?type=hj/GK14802_00IH_0001_0030.jpg","1723_각북면_30")</f>
        <v>1723_각북면_30</v>
      </c>
      <c r="B1846" s="2">
        <v>1723</v>
      </c>
      <c r="C1846" s="2" t="s">
        <v>17103</v>
      </c>
      <c r="D1846" s="2" t="s">
        <v>17104</v>
      </c>
      <c r="E1846" s="2">
        <v>1845</v>
      </c>
      <c r="F1846" s="1">
        <v>9</v>
      </c>
      <c r="G1846" s="1" t="s">
        <v>3385</v>
      </c>
      <c r="H1846" s="1" t="s">
        <v>8454</v>
      </c>
      <c r="I1846" s="1">
        <v>2</v>
      </c>
      <c r="L1846" s="1">
        <v>5</v>
      </c>
      <c r="M1846" s="2" t="s">
        <v>3998</v>
      </c>
      <c r="N1846" s="2" t="s">
        <v>11833</v>
      </c>
      <c r="S1846" s="1" t="s">
        <v>136</v>
      </c>
      <c r="T1846" s="1" t="s">
        <v>4203</v>
      </c>
      <c r="U1846" s="1" t="s">
        <v>101</v>
      </c>
      <c r="V1846" s="1" t="s">
        <v>8800</v>
      </c>
      <c r="Y1846" s="1" t="s">
        <v>1014</v>
      </c>
      <c r="Z1846" s="1" t="s">
        <v>10861</v>
      </c>
      <c r="AC1846" s="1">
        <v>20</v>
      </c>
      <c r="AD1846" s="1" t="s">
        <v>620</v>
      </c>
      <c r="AE1846" s="1" t="s">
        <v>11473</v>
      </c>
    </row>
    <row r="1847" spans="1:73" ht="13.5" customHeight="1">
      <c r="A1847" s="3" t="str">
        <f>HYPERLINK("http://kyu.snu.ac.kr/sdhj/index.jsp?type=hj/GK14802_00IH_0001_0030.jpg","1723_각북면_30")</f>
        <v>1723_각북면_30</v>
      </c>
      <c r="B1847" s="2">
        <v>1723</v>
      </c>
      <c r="C1847" s="2" t="s">
        <v>17294</v>
      </c>
      <c r="D1847" s="2" t="s">
        <v>17295</v>
      </c>
      <c r="E1847" s="2">
        <v>1846</v>
      </c>
      <c r="F1847" s="1">
        <v>9</v>
      </c>
      <c r="G1847" s="1" t="s">
        <v>3385</v>
      </c>
      <c r="H1847" s="1" t="s">
        <v>8454</v>
      </c>
      <c r="I1847" s="1">
        <v>2</v>
      </c>
      <c r="L1847" s="1">
        <v>5</v>
      </c>
      <c r="M1847" s="2" t="s">
        <v>3998</v>
      </c>
      <c r="N1847" s="2" t="s">
        <v>11833</v>
      </c>
      <c r="S1847" s="1" t="s">
        <v>136</v>
      </c>
      <c r="T1847" s="1" t="s">
        <v>4203</v>
      </c>
      <c r="U1847" s="1" t="s">
        <v>101</v>
      </c>
      <c r="V1847" s="1" t="s">
        <v>8800</v>
      </c>
      <c r="Y1847" s="1" t="s">
        <v>3615</v>
      </c>
      <c r="Z1847" s="1" t="s">
        <v>10860</v>
      </c>
      <c r="AA1847" s="1" t="s">
        <v>965</v>
      </c>
      <c r="AB1847" s="1" t="s">
        <v>11423</v>
      </c>
      <c r="AC1847" s="1">
        <v>17</v>
      </c>
      <c r="AD1847" s="1" t="s">
        <v>448</v>
      </c>
      <c r="AE1847" s="1" t="s">
        <v>11466</v>
      </c>
    </row>
    <row r="1848" spans="1:73" ht="13.5" customHeight="1">
      <c r="A1848" s="3" t="str">
        <f>HYPERLINK("http://kyu.snu.ac.kr/sdhj/index.jsp?type=hj/GK14802_00IH_0001_0030.jpg","1723_각북면_30")</f>
        <v>1723_각북면_30</v>
      </c>
      <c r="B1848" s="2">
        <v>1723</v>
      </c>
      <c r="C1848" s="2" t="s">
        <v>17294</v>
      </c>
      <c r="D1848" s="2" t="s">
        <v>17295</v>
      </c>
      <c r="E1848" s="2">
        <v>1847</v>
      </c>
      <c r="F1848" s="1">
        <v>9</v>
      </c>
      <c r="G1848" s="1" t="s">
        <v>3385</v>
      </c>
      <c r="H1848" s="1" t="s">
        <v>8454</v>
      </c>
      <c r="I1848" s="1">
        <v>2</v>
      </c>
      <c r="L1848" s="1">
        <v>5</v>
      </c>
      <c r="M1848" s="2" t="s">
        <v>3998</v>
      </c>
      <c r="N1848" s="2" t="s">
        <v>11833</v>
      </c>
      <c r="T1848" s="1" t="s">
        <v>17652</v>
      </c>
      <c r="U1848" s="1" t="s">
        <v>112</v>
      </c>
      <c r="V1848" s="1" t="s">
        <v>8759</v>
      </c>
      <c r="Y1848" s="1" t="s">
        <v>3616</v>
      </c>
      <c r="Z1848" s="1" t="s">
        <v>10859</v>
      </c>
      <c r="AC1848" s="1">
        <v>37</v>
      </c>
      <c r="AD1848" s="1" t="s">
        <v>476</v>
      </c>
      <c r="AE1848" s="1" t="s">
        <v>11482</v>
      </c>
      <c r="AT1848" s="1" t="s">
        <v>140</v>
      </c>
      <c r="AU1848" s="1" t="s">
        <v>8822</v>
      </c>
      <c r="AV1848" s="1" t="s">
        <v>3458</v>
      </c>
      <c r="AW1848" s="1" t="s">
        <v>12439</v>
      </c>
      <c r="BB1848" s="1" t="s">
        <v>171</v>
      </c>
      <c r="BC1848" s="1" t="s">
        <v>14995</v>
      </c>
      <c r="BD1848" s="1" t="s">
        <v>3575</v>
      </c>
      <c r="BE1848" s="1" t="s">
        <v>18087</v>
      </c>
    </row>
    <row r="1849" spans="1:73" ht="13.5" customHeight="1">
      <c r="A1849" s="3" t="str">
        <f>HYPERLINK("http://kyu.snu.ac.kr/sdhj/index.jsp?type=hj/GK14802_00IH_0001_0030.jpg","1723_각북면_30")</f>
        <v>1723_각북면_30</v>
      </c>
      <c r="B1849" s="2">
        <v>1723</v>
      </c>
      <c r="C1849" s="2" t="s">
        <v>18088</v>
      </c>
      <c r="D1849" s="2" t="s">
        <v>18089</v>
      </c>
      <c r="E1849" s="2">
        <v>1848</v>
      </c>
      <c r="F1849" s="1">
        <v>9</v>
      </c>
      <c r="G1849" s="1" t="s">
        <v>3385</v>
      </c>
      <c r="H1849" s="1" t="s">
        <v>8454</v>
      </c>
      <c r="I1849" s="1">
        <v>2</v>
      </c>
      <c r="L1849" s="1">
        <v>5</v>
      </c>
      <c r="M1849" s="2" t="s">
        <v>3998</v>
      </c>
      <c r="N1849" s="2" t="s">
        <v>11833</v>
      </c>
      <c r="T1849" s="1" t="s">
        <v>17652</v>
      </c>
      <c r="U1849" s="1" t="s">
        <v>105</v>
      </c>
      <c r="V1849" s="1" t="s">
        <v>8758</v>
      </c>
      <c r="Y1849" s="1" t="s">
        <v>3617</v>
      </c>
      <c r="Z1849" s="1" t="s">
        <v>10176</v>
      </c>
      <c r="AC1849" s="1">
        <v>64</v>
      </c>
      <c r="AD1849" s="1" t="s">
        <v>68</v>
      </c>
      <c r="AE1849" s="1" t="s">
        <v>11438</v>
      </c>
      <c r="BU1849" s="1" t="s">
        <v>144</v>
      </c>
    </row>
    <row r="1850" spans="1:73" ht="13.5" customHeight="1">
      <c r="A1850" s="3" t="str">
        <f>HYPERLINK("http://kyu.snu.ac.kr/sdhj/index.jsp?type=hj/GK14802_00IH_0001_0030.jpg","1723_각북면_30")</f>
        <v>1723_각북면_30</v>
      </c>
      <c r="B1850" s="2">
        <v>1723</v>
      </c>
      <c r="C1850" s="2" t="s">
        <v>17294</v>
      </c>
      <c r="D1850" s="2" t="s">
        <v>17295</v>
      </c>
      <c r="E1850" s="2">
        <v>1849</v>
      </c>
      <c r="F1850" s="1">
        <v>9</v>
      </c>
      <c r="G1850" s="1" t="s">
        <v>3385</v>
      </c>
      <c r="H1850" s="1" t="s">
        <v>8454</v>
      </c>
      <c r="I1850" s="1">
        <v>2</v>
      </c>
      <c r="L1850" s="1">
        <v>5</v>
      </c>
      <c r="M1850" s="2" t="s">
        <v>3998</v>
      </c>
      <c r="N1850" s="2" t="s">
        <v>11833</v>
      </c>
      <c r="T1850" s="1" t="s">
        <v>17652</v>
      </c>
      <c r="U1850" s="1" t="s">
        <v>112</v>
      </c>
      <c r="V1850" s="1" t="s">
        <v>8759</v>
      </c>
      <c r="Y1850" s="1" t="s">
        <v>3618</v>
      </c>
      <c r="Z1850" s="1" t="s">
        <v>10858</v>
      </c>
      <c r="AC1850" s="1">
        <v>63</v>
      </c>
      <c r="AD1850" s="1" t="s">
        <v>41</v>
      </c>
      <c r="AE1850" s="1" t="s">
        <v>11447</v>
      </c>
    </row>
    <row r="1851" spans="1:73" ht="13.5" customHeight="1">
      <c r="A1851" s="3" t="str">
        <f>HYPERLINK("http://kyu.snu.ac.kr/sdhj/index.jsp?type=hj/GK14802_00IH_0001_0030.jpg","1723_각북면_30")</f>
        <v>1723_각북면_30</v>
      </c>
      <c r="B1851" s="2">
        <v>1723</v>
      </c>
      <c r="C1851" s="2" t="s">
        <v>17294</v>
      </c>
      <c r="D1851" s="2" t="s">
        <v>17295</v>
      </c>
      <c r="E1851" s="2">
        <v>1850</v>
      </c>
      <c r="F1851" s="1">
        <v>9</v>
      </c>
      <c r="G1851" s="1" t="s">
        <v>3385</v>
      </c>
      <c r="H1851" s="1" t="s">
        <v>8454</v>
      </c>
      <c r="I1851" s="1">
        <v>2</v>
      </c>
      <c r="L1851" s="1">
        <v>5</v>
      </c>
      <c r="M1851" s="2" t="s">
        <v>3998</v>
      </c>
      <c r="N1851" s="2" t="s">
        <v>11833</v>
      </c>
      <c r="T1851" s="1" t="s">
        <v>17652</v>
      </c>
      <c r="U1851" s="1" t="s">
        <v>112</v>
      </c>
      <c r="V1851" s="1" t="s">
        <v>8759</v>
      </c>
      <c r="Y1851" s="1" t="s">
        <v>3619</v>
      </c>
      <c r="Z1851" s="1" t="s">
        <v>10857</v>
      </c>
      <c r="AF1851" s="1" t="s">
        <v>3114</v>
      </c>
      <c r="AG1851" s="1" t="s">
        <v>11530</v>
      </c>
    </row>
    <row r="1852" spans="1:73" ht="13.5" customHeight="1">
      <c r="A1852" s="3" t="str">
        <f>HYPERLINK("http://kyu.snu.ac.kr/sdhj/index.jsp?type=hj/GK14802_00IH_0001_0030.jpg","1723_각북면_30")</f>
        <v>1723_각북면_30</v>
      </c>
      <c r="B1852" s="2">
        <v>1723</v>
      </c>
      <c r="C1852" s="2" t="s">
        <v>17408</v>
      </c>
      <c r="D1852" s="2" t="s">
        <v>17409</v>
      </c>
      <c r="E1852" s="2">
        <v>1851</v>
      </c>
      <c r="F1852" s="1">
        <v>9</v>
      </c>
      <c r="G1852" s="1" t="s">
        <v>3385</v>
      </c>
      <c r="H1852" s="1" t="s">
        <v>8454</v>
      </c>
      <c r="I1852" s="1">
        <v>2</v>
      </c>
      <c r="L1852" s="1">
        <v>5</v>
      </c>
      <c r="M1852" s="2" t="s">
        <v>3998</v>
      </c>
      <c r="N1852" s="2" t="s">
        <v>11833</v>
      </c>
      <c r="T1852" s="1" t="s">
        <v>17652</v>
      </c>
      <c r="U1852" s="1" t="s">
        <v>105</v>
      </c>
      <c r="V1852" s="1" t="s">
        <v>8758</v>
      </c>
      <c r="Y1852" s="1" t="s">
        <v>1824</v>
      </c>
      <c r="Z1852" s="1" t="s">
        <v>10486</v>
      </c>
      <c r="AC1852" s="1">
        <v>62</v>
      </c>
      <c r="AD1852" s="1" t="s">
        <v>120</v>
      </c>
      <c r="AE1852" s="1" t="s">
        <v>11461</v>
      </c>
      <c r="AV1852" s="1" t="s">
        <v>2690</v>
      </c>
      <c r="AW1852" s="1" t="s">
        <v>12479</v>
      </c>
      <c r="BB1852" s="1" t="s">
        <v>110</v>
      </c>
      <c r="BC1852" s="1" t="s">
        <v>8789</v>
      </c>
      <c r="BD1852" s="1" t="s">
        <v>3620</v>
      </c>
      <c r="BE1852" s="1" t="s">
        <v>12836</v>
      </c>
    </row>
    <row r="1853" spans="1:73" ht="13.5" customHeight="1">
      <c r="A1853" s="3" t="str">
        <f>HYPERLINK("http://kyu.snu.ac.kr/sdhj/index.jsp?type=hj/GK14802_00IH_0001_0030.jpg","1723_각북면_30")</f>
        <v>1723_각북면_30</v>
      </c>
      <c r="B1853" s="2">
        <v>1723</v>
      </c>
      <c r="C1853" s="2" t="s">
        <v>17294</v>
      </c>
      <c r="D1853" s="2" t="s">
        <v>17295</v>
      </c>
      <c r="E1853" s="2">
        <v>1852</v>
      </c>
      <c r="F1853" s="1">
        <v>9</v>
      </c>
      <c r="G1853" s="1" t="s">
        <v>3385</v>
      </c>
      <c r="H1853" s="1" t="s">
        <v>8454</v>
      </c>
      <c r="I1853" s="1">
        <v>2</v>
      </c>
      <c r="L1853" s="1">
        <v>5</v>
      </c>
      <c r="M1853" s="2" t="s">
        <v>3998</v>
      </c>
      <c r="N1853" s="2" t="s">
        <v>11833</v>
      </c>
      <c r="T1853" s="1" t="s">
        <v>17652</v>
      </c>
      <c r="U1853" s="1" t="s">
        <v>105</v>
      </c>
      <c r="V1853" s="1" t="s">
        <v>8758</v>
      </c>
      <c r="Y1853" s="1" t="s">
        <v>3586</v>
      </c>
      <c r="Z1853" s="1" t="s">
        <v>9553</v>
      </c>
      <c r="AC1853" s="1">
        <v>37</v>
      </c>
      <c r="AD1853" s="1" t="s">
        <v>476</v>
      </c>
      <c r="AE1853" s="1" t="s">
        <v>11482</v>
      </c>
      <c r="AF1853" s="1" t="s">
        <v>3576</v>
      </c>
      <c r="AG1853" s="1" t="s">
        <v>11513</v>
      </c>
      <c r="BB1853" s="1" t="s">
        <v>110</v>
      </c>
      <c r="BC1853" s="1" t="s">
        <v>8789</v>
      </c>
      <c r="BD1853" s="1" t="s">
        <v>3617</v>
      </c>
      <c r="BE1853" s="1" t="s">
        <v>10176</v>
      </c>
    </row>
    <row r="1854" spans="1:73" ht="13.5" customHeight="1">
      <c r="A1854" s="3" t="str">
        <f>HYPERLINK("http://kyu.snu.ac.kr/sdhj/index.jsp?type=hj/GK14802_00IH_0001_0030.jpg","1723_각북면_30")</f>
        <v>1723_각북면_30</v>
      </c>
      <c r="B1854" s="2">
        <v>1723</v>
      </c>
      <c r="C1854" s="2" t="s">
        <v>17294</v>
      </c>
      <c r="D1854" s="2" t="s">
        <v>17295</v>
      </c>
      <c r="E1854" s="2">
        <v>1853</v>
      </c>
      <c r="F1854" s="1">
        <v>9</v>
      </c>
      <c r="G1854" s="1" t="s">
        <v>3385</v>
      </c>
      <c r="H1854" s="1" t="s">
        <v>8454</v>
      </c>
      <c r="I1854" s="1">
        <v>2</v>
      </c>
      <c r="L1854" s="1">
        <v>5</v>
      </c>
      <c r="M1854" s="2" t="s">
        <v>3998</v>
      </c>
      <c r="N1854" s="2" t="s">
        <v>11833</v>
      </c>
      <c r="T1854" s="1" t="s">
        <v>17652</v>
      </c>
      <c r="U1854" s="1" t="s">
        <v>105</v>
      </c>
      <c r="V1854" s="1" t="s">
        <v>8758</v>
      </c>
      <c r="Y1854" s="1" t="s">
        <v>3621</v>
      </c>
      <c r="Z1854" s="1" t="s">
        <v>10856</v>
      </c>
      <c r="AF1854" s="1" t="s">
        <v>3622</v>
      </c>
      <c r="AG1854" s="1" t="s">
        <v>11493</v>
      </c>
    </row>
    <row r="1855" spans="1:73" ht="13.5" customHeight="1">
      <c r="A1855" s="3" t="str">
        <f>HYPERLINK("http://kyu.snu.ac.kr/sdhj/index.jsp?type=hj/GK14802_00IH_0001_0030.jpg","1723_각북면_30")</f>
        <v>1723_각북면_30</v>
      </c>
      <c r="B1855" s="2">
        <v>1723</v>
      </c>
      <c r="C1855" s="2" t="s">
        <v>17294</v>
      </c>
      <c r="D1855" s="2" t="s">
        <v>17295</v>
      </c>
      <c r="E1855" s="2">
        <v>1854</v>
      </c>
      <c r="F1855" s="1">
        <v>9</v>
      </c>
      <c r="G1855" s="1" t="s">
        <v>3385</v>
      </c>
      <c r="H1855" s="1" t="s">
        <v>8454</v>
      </c>
      <c r="I1855" s="1">
        <v>2</v>
      </c>
      <c r="L1855" s="1">
        <v>5</v>
      </c>
      <c r="M1855" s="2" t="s">
        <v>3998</v>
      </c>
      <c r="N1855" s="2" t="s">
        <v>11833</v>
      </c>
      <c r="T1855" s="1" t="s">
        <v>17652</v>
      </c>
      <c r="U1855" s="1" t="s">
        <v>105</v>
      </c>
      <c r="V1855" s="1" t="s">
        <v>8758</v>
      </c>
      <c r="Y1855" s="1" t="s">
        <v>2759</v>
      </c>
      <c r="Z1855" s="1" t="s">
        <v>9452</v>
      </c>
      <c r="AC1855" s="1">
        <v>52</v>
      </c>
      <c r="AD1855" s="1" t="s">
        <v>795</v>
      </c>
      <c r="AE1855" s="1" t="s">
        <v>11445</v>
      </c>
      <c r="AV1855" s="1" t="s">
        <v>3450</v>
      </c>
      <c r="AW1855" s="1" t="s">
        <v>12429</v>
      </c>
      <c r="BB1855" s="1" t="s">
        <v>110</v>
      </c>
      <c r="BC1855" s="1" t="s">
        <v>8789</v>
      </c>
      <c r="BD1855" s="1" t="s">
        <v>2431</v>
      </c>
      <c r="BE1855" s="1" t="s">
        <v>11125</v>
      </c>
    </row>
    <row r="1856" spans="1:73" ht="13.5" customHeight="1">
      <c r="A1856" s="3" t="str">
        <f>HYPERLINK("http://kyu.snu.ac.kr/sdhj/index.jsp?type=hj/GK14802_00IH_0001_0030.jpg","1723_각북면_30")</f>
        <v>1723_각북면_30</v>
      </c>
      <c r="B1856" s="2">
        <v>1723</v>
      </c>
      <c r="C1856" s="2" t="s">
        <v>17294</v>
      </c>
      <c r="D1856" s="2" t="s">
        <v>17295</v>
      </c>
      <c r="E1856" s="2">
        <v>1855</v>
      </c>
      <c r="F1856" s="1">
        <v>9</v>
      </c>
      <c r="G1856" s="1" t="s">
        <v>3385</v>
      </c>
      <c r="H1856" s="1" t="s">
        <v>8454</v>
      </c>
      <c r="I1856" s="1">
        <v>2</v>
      </c>
      <c r="L1856" s="1">
        <v>5</v>
      </c>
      <c r="M1856" s="2" t="s">
        <v>3998</v>
      </c>
      <c r="N1856" s="2" t="s">
        <v>11833</v>
      </c>
      <c r="T1856" s="1" t="s">
        <v>17652</v>
      </c>
      <c r="U1856" s="1" t="s">
        <v>105</v>
      </c>
      <c r="V1856" s="1" t="s">
        <v>8758</v>
      </c>
      <c r="Y1856" s="1" t="s">
        <v>3623</v>
      </c>
      <c r="Z1856" s="1" t="s">
        <v>10801</v>
      </c>
      <c r="AF1856" s="1" t="s">
        <v>2023</v>
      </c>
      <c r="AG1856" s="1" t="s">
        <v>11520</v>
      </c>
    </row>
    <row r="1857" spans="1:73" ht="13.5" customHeight="1">
      <c r="A1857" s="3" t="str">
        <f>HYPERLINK("http://kyu.snu.ac.kr/sdhj/index.jsp?type=hj/GK14802_00IH_0001_0030.jpg","1723_각북면_30")</f>
        <v>1723_각북면_30</v>
      </c>
      <c r="B1857" s="2">
        <v>1723</v>
      </c>
      <c r="C1857" s="2" t="s">
        <v>17294</v>
      </c>
      <c r="D1857" s="2" t="s">
        <v>17295</v>
      </c>
      <c r="E1857" s="2">
        <v>1856</v>
      </c>
      <c r="F1857" s="1">
        <v>9</v>
      </c>
      <c r="G1857" s="1" t="s">
        <v>3385</v>
      </c>
      <c r="H1857" s="1" t="s">
        <v>8454</v>
      </c>
      <c r="I1857" s="1">
        <v>2</v>
      </c>
      <c r="L1857" s="1">
        <v>5</v>
      </c>
      <c r="M1857" s="2" t="s">
        <v>3998</v>
      </c>
      <c r="N1857" s="2" t="s">
        <v>11833</v>
      </c>
      <c r="T1857" s="1" t="s">
        <v>17652</v>
      </c>
      <c r="U1857" s="1" t="s">
        <v>105</v>
      </c>
      <c r="V1857" s="1" t="s">
        <v>8758</v>
      </c>
      <c r="Y1857" s="1" t="s">
        <v>2629</v>
      </c>
      <c r="Z1857" s="1" t="s">
        <v>10855</v>
      </c>
      <c r="AC1857" s="1">
        <v>45</v>
      </c>
      <c r="AD1857" s="1" t="s">
        <v>536</v>
      </c>
      <c r="AE1857" s="1" t="s">
        <v>11475</v>
      </c>
      <c r="AV1857" s="1" t="s">
        <v>3624</v>
      </c>
      <c r="AW1857" s="1" t="s">
        <v>12478</v>
      </c>
      <c r="BB1857" s="1" t="s">
        <v>110</v>
      </c>
      <c r="BC1857" s="1" t="s">
        <v>8789</v>
      </c>
      <c r="BD1857" s="1" t="s">
        <v>1824</v>
      </c>
      <c r="BE1857" s="1" t="s">
        <v>10486</v>
      </c>
    </row>
    <row r="1858" spans="1:73" ht="13.5" customHeight="1">
      <c r="A1858" s="3" t="str">
        <f>HYPERLINK("http://kyu.snu.ac.kr/sdhj/index.jsp?type=hj/GK14802_00IH_0001_0030.jpg","1723_각북면_30")</f>
        <v>1723_각북면_30</v>
      </c>
      <c r="B1858" s="2">
        <v>1723</v>
      </c>
      <c r="C1858" s="2" t="s">
        <v>17302</v>
      </c>
      <c r="D1858" s="2" t="s">
        <v>17303</v>
      </c>
      <c r="E1858" s="2">
        <v>1857</v>
      </c>
      <c r="F1858" s="1">
        <v>9</v>
      </c>
      <c r="G1858" s="1" t="s">
        <v>3385</v>
      </c>
      <c r="H1858" s="1" t="s">
        <v>8454</v>
      </c>
      <c r="I1858" s="1">
        <v>2</v>
      </c>
      <c r="L1858" s="1">
        <v>5</v>
      </c>
      <c r="M1858" s="2" t="s">
        <v>3998</v>
      </c>
      <c r="N1858" s="2" t="s">
        <v>11833</v>
      </c>
      <c r="T1858" s="1" t="s">
        <v>17652</v>
      </c>
      <c r="U1858" s="1" t="s">
        <v>105</v>
      </c>
      <c r="V1858" s="1" t="s">
        <v>8758</v>
      </c>
      <c r="Y1858" s="1" t="s">
        <v>3617</v>
      </c>
      <c r="Z1858" s="1" t="s">
        <v>10176</v>
      </c>
      <c r="AF1858" s="1" t="s">
        <v>164</v>
      </c>
      <c r="AG1858" s="1" t="s">
        <v>9220</v>
      </c>
    </row>
    <row r="1859" spans="1:73" ht="13.5" customHeight="1">
      <c r="A1859" s="3" t="str">
        <f>HYPERLINK("http://kyu.snu.ac.kr/sdhj/index.jsp?type=hj/GK14802_00IH_0001_0030.jpg","1723_각북면_30")</f>
        <v>1723_각북면_30</v>
      </c>
      <c r="B1859" s="2">
        <v>1723</v>
      </c>
      <c r="C1859" s="2" t="s">
        <v>17294</v>
      </c>
      <c r="D1859" s="2" t="s">
        <v>17295</v>
      </c>
      <c r="E1859" s="2">
        <v>1858</v>
      </c>
      <c r="F1859" s="1">
        <v>9</v>
      </c>
      <c r="G1859" s="1" t="s">
        <v>3385</v>
      </c>
      <c r="H1859" s="1" t="s">
        <v>8454</v>
      </c>
      <c r="I1859" s="1">
        <v>2</v>
      </c>
      <c r="L1859" s="1">
        <v>5</v>
      </c>
      <c r="M1859" s="2" t="s">
        <v>3998</v>
      </c>
      <c r="N1859" s="2" t="s">
        <v>11833</v>
      </c>
      <c r="T1859" s="1" t="s">
        <v>17652</v>
      </c>
      <c r="U1859" s="1" t="s">
        <v>105</v>
      </c>
      <c r="V1859" s="1" t="s">
        <v>8758</v>
      </c>
      <c r="Y1859" s="1" t="s">
        <v>3625</v>
      </c>
      <c r="Z1859" s="1" t="s">
        <v>10854</v>
      </c>
      <c r="AC1859" s="1">
        <v>38</v>
      </c>
      <c r="AD1859" s="1" t="s">
        <v>414</v>
      </c>
      <c r="AE1859" s="1" t="s">
        <v>8756</v>
      </c>
      <c r="AF1859" s="1" t="s">
        <v>3622</v>
      </c>
      <c r="AG1859" s="1" t="s">
        <v>11493</v>
      </c>
    </row>
    <row r="1860" spans="1:73" ht="13.5" customHeight="1">
      <c r="A1860" s="3" t="str">
        <f>HYPERLINK("http://kyu.snu.ac.kr/sdhj/index.jsp?type=hj/GK14802_00IH_0001_0030.jpg","1723_각북면_30")</f>
        <v>1723_각북면_30</v>
      </c>
      <c r="B1860" s="2">
        <v>1723</v>
      </c>
      <c r="C1860" s="2" t="s">
        <v>17294</v>
      </c>
      <c r="D1860" s="2" t="s">
        <v>17295</v>
      </c>
      <c r="E1860" s="2">
        <v>1859</v>
      </c>
      <c r="F1860" s="1">
        <v>9</v>
      </c>
      <c r="G1860" s="1" t="s">
        <v>3385</v>
      </c>
      <c r="H1860" s="1" t="s">
        <v>8454</v>
      </c>
      <c r="I1860" s="1">
        <v>2</v>
      </c>
      <c r="L1860" s="1">
        <v>5</v>
      </c>
      <c r="M1860" s="2" t="s">
        <v>3998</v>
      </c>
      <c r="N1860" s="2" t="s">
        <v>11833</v>
      </c>
      <c r="T1860" s="1" t="s">
        <v>17652</v>
      </c>
      <c r="U1860" s="1" t="s">
        <v>105</v>
      </c>
      <c r="V1860" s="1" t="s">
        <v>8758</v>
      </c>
      <c r="Y1860" s="1" t="s">
        <v>915</v>
      </c>
      <c r="Z1860" s="1" t="s">
        <v>10385</v>
      </c>
      <c r="AG1860" s="1" t="s">
        <v>18098</v>
      </c>
      <c r="BB1860" s="1" t="s">
        <v>110</v>
      </c>
      <c r="BC1860" s="1" t="s">
        <v>8789</v>
      </c>
      <c r="BD1860" s="1" t="s">
        <v>3626</v>
      </c>
      <c r="BE1860" s="1" t="s">
        <v>12835</v>
      </c>
    </row>
    <row r="1861" spans="1:73" ht="13.5" customHeight="1">
      <c r="A1861" s="3" t="str">
        <f>HYPERLINK("http://kyu.snu.ac.kr/sdhj/index.jsp?type=hj/GK14802_00IH_0001_0030.jpg","1723_각북면_30")</f>
        <v>1723_각북면_30</v>
      </c>
      <c r="B1861" s="2">
        <v>1723</v>
      </c>
      <c r="C1861" s="2" t="s">
        <v>17294</v>
      </c>
      <c r="D1861" s="2" t="s">
        <v>17295</v>
      </c>
      <c r="E1861" s="2">
        <v>1860</v>
      </c>
      <c r="F1861" s="1">
        <v>9</v>
      </c>
      <c r="G1861" s="1" t="s">
        <v>3385</v>
      </c>
      <c r="H1861" s="1" t="s">
        <v>8454</v>
      </c>
      <c r="I1861" s="1">
        <v>2</v>
      </c>
      <c r="L1861" s="1">
        <v>5</v>
      </c>
      <c r="M1861" s="2" t="s">
        <v>3998</v>
      </c>
      <c r="N1861" s="2" t="s">
        <v>11833</v>
      </c>
      <c r="T1861" s="1" t="s">
        <v>17652</v>
      </c>
      <c r="U1861" s="1" t="s">
        <v>105</v>
      </c>
      <c r="V1861" s="1" t="s">
        <v>8758</v>
      </c>
      <c r="Y1861" s="1" t="s">
        <v>3627</v>
      </c>
      <c r="Z1861" s="1" t="s">
        <v>10853</v>
      </c>
      <c r="AF1861" s="1" t="s">
        <v>15176</v>
      </c>
      <c r="AG1861" s="1" t="s">
        <v>15265</v>
      </c>
      <c r="BB1861" s="1" t="s">
        <v>110</v>
      </c>
      <c r="BC1861" s="1" t="s">
        <v>8789</v>
      </c>
      <c r="BD1861" s="1" t="s">
        <v>3626</v>
      </c>
      <c r="BE1861" s="1" t="s">
        <v>12835</v>
      </c>
      <c r="BU1861" s="1" t="s">
        <v>3628</v>
      </c>
    </row>
    <row r="1862" spans="1:73" ht="13.5" customHeight="1">
      <c r="A1862" s="3" t="str">
        <f>HYPERLINK("http://kyu.snu.ac.kr/sdhj/index.jsp?type=hj/GK14802_00IH_0001_0030.jpg","1723_각북면_30")</f>
        <v>1723_각북면_30</v>
      </c>
      <c r="B1862" s="2">
        <v>1723</v>
      </c>
      <c r="C1862" s="2" t="s">
        <v>17294</v>
      </c>
      <c r="D1862" s="2" t="s">
        <v>17295</v>
      </c>
      <c r="E1862" s="2">
        <v>1861</v>
      </c>
      <c r="F1862" s="1">
        <v>9</v>
      </c>
      <c r="G1862" s="1" t="s">
        <v>3385</v>
      </c>
      <c r="H1862" s="1" t="s">
        <v>8454</v>
      </c>
      <c r="I1862" s="1">
        <v>2</v>
      </c>
      <c r="L1862" s="1">
        <v>5</v>
      </c>
      <c r="M1862" s="2" t="s">
        <v>3998</v>
      </c>
      <c r="N1862" s="2" t="s">
        <v>11833</v>
      </c>
      <c r="T1862" s="1" t="s">
        <v>17652</v>
      </c>
      <c r="U1862" s="1" t="s">
        <v>105</v>
      </c>
      <c r="V1862" s="1" t="s">
        <v>8758</v>
      </c>
      <c r="Y1862" s="1" t="s">
        <v>509</v>
      </c>
      <c r="Z1862" s="1" t="s">
        <v>10633</v>
      </c>
      <c r="AC1862" s="1">
        <v>50</v>
      </c>
      <c r="AD1862" s="1" t="s">
        <v>168</v>
      </c>
      <c r="AE1862" s="1" t="s">
        <v>11458</v>
      </c>
      <c r="AG1862" s="1" t="s">
        <v>18099</v>
      </c>
      <c r="BB1862" s="1" t="s">
        <v>110</v>
      </c>
      <c r="BC1862" s="1" t="s">
        <v>8789</v>
      </c>
      <c r="BD1862" s="1" t="s">
        <v>3495</v>
      </c>
      <c r="BE1862" s="1" t="s">
        <v>12834</v>
      </c>
    </row>
    <row r="1863" spans="1:73" ht="13.5" customHeight="1">
      <c r="A1863" s="3" t="str">
        <f>HYPERLINK("http://kyu.snu.ac.kr/sdhj/index.jsp?type=hj/GK14802_00IH_0001_0030.jpg","1723_각북면_30")</f>
        <v>1723_각북면_30</v>
      </c>
      <c r="B1863" s="2">
        <v>1723</v>
      </c>
      <c r="C1863" s="2" t="s">
        <v>17294</v>
      </c>
      <c r="D1863" s="2" t="s">
        <v>17295</v>
      </c>
      <c r="E1863" s="2">
        <v>1862</v>
      </c>
      <c r="F1863" s="1">
        <v>9</v>
      </c>
      <c r="G1863" s="1" t="s">
        <v>3385</v>
      </c>
      <c r="H1863" s="1" t="s">
        <v>8454</v>
      </c>
      <c r="I1863" s="1">
        <v>2</v>
      </c>
      <c r="L1863" s="1">
        <v>5</v>
      </c>
      <c r="M1863" s="2" t="s">
        <v>3998</v>
      </c>
      <c r="N1863" s="2" t="s">
        <v>11833</v>
      </c>
      <c r="T1863" s="1" t="s">
        <v>17652</v>
      </c>
      <c r="U1863" s="1" t="s">
        <v>112</v>
      </c>
      <c r="V1863" s="1" t="s">
        <v>8759</v>
      </c>
      <c r="Y1863" s="1" t="s">
        <v>3629</v>
      </c>
      <c r="Z1863" s="1" t="s">
        <v>10852</v>
      </c>
      <c r="AC1863" s="1">
        <v>21</v>
      </c>
      <c r="AD1863" s="1" t="s">
        <v>104</v>
      </c>
      <c r="AE1863" s="1" t="s">
        <v>11476</v>
      </c>
      <c r="AG1863" s="1" t="s">
        <v>18100</v>
      </c>
      <c r="BC1863" s="1" t="s">
        <v>18101</v>
      </c>
      <c r="BE1863" s="1" t="s">
        <v>18102</v>
      </c>
      <c r="BF1863" s="1" t="s">
        <v>18103</v>
      </c>
    </row>
    <row r="1864" spans="1:73" ht="13.5" customHeight="1">
      <c r="A1864" s="3" t="str">
        <f>HYPERLINK("http://kyu.snu.ac.kr/sdhj/index.jsp?type=hj/GK14802_00IH_0001_0030.jpg","1723_각북면_30")</f>
        <v>1723_각북면_30</v>
      </c>
      <c r="B1864" s="2">
        <v>1723</v>
      </c>
      <c r="C1864" s="2" t="s">
        <v>17049</v>
      </c>
      <c r="D1864" s="2" t="s">
        <v>17050</v>
      </c>
      <c r="E1864" s="2">
        <v>1863</v>
      </c>
      <c r="F1864" s="1">
        <v>9</v>
      </c>
      <c r="G1864" s="1" t="s">
        <v>3385</v>
      </c>
      <c r="H1864" s="1" t="s">
        <v>8454</v>
      </c>
      <c r="I1864" s="1">
        <v>2</v>
      </c>
      <c r="L1864" s="1">
        <v>5</v>
      </c>
      <c r="M1864" s="2" t="s">
        <v>3998</v>
      </c>
      <c r="N1864" s="2" t="s">
        <v>11833</v>
      </c>
      <c r="T1864" s="1" t="s">
        <v>17652</v>
      </c>
      <c r="U1864" s="1" t="s">
        <v>112</v>
      </c>
      <c r="V1864" s="1" t="s">
        <v>8759</v>
      </c>
      <c r="Y1864" s="1" t="s">
        <v>3474</v>
      </c>
      <c r="Z1864" s="1" t="s">
        <v>9590</v>
      </c>
      <c r="AC1864" s="1">
        <v>15</v>
      </c>
      <c r="AD1864" s="1" t="s">
        <v>336</v>
      </c>
      <c r="AE1864" s="1" t="s">
        <v>11456</v>
      </c>
      <c r="AF1864" s="1" t="s">
        <v>15140</v>
      </c>
      <c r="AG1864" s="1" t="s">
        <v>15232</v>
      </c>
      <c r="BC1864" s="1" t="s">
        <v>18104</v>
      </c>
      <c r="BE1864" s="1" t="s">
        <v>18105</v>
      </c>
      <c r="BF1864" s="1" t="s">
        <v>18106</v>
      </c>
    </row>
    <row r="1865" spans="1:73" ht="13.5" customHeight="1">
      <c r="A1865" s="3" t="str">
        <f>HYPERLINK("http://kyu.snu.ac.kr/sdhj/index.jsp?type=hj/GK14802_00IH_0001_0030.jpg","1723_각북면_30")</f>
        <v>1723_각북면_30</v>
      </c>
      <c r="B1865" s="2">
        <v>1723</v>
      </c>
      <c r="C1865" s="2" t="s">
        <v>17294</v>
      </c>
      <c r="D1865" s="2" t="s">
        <v>17295</v>
      </c>
      <c r="E1865" s="2">
        <v>1864</v>
      </c>
      <c r="F1865" s="1">
        <v>9</v>
      </c>
      <c r="G1865" s="1" t="s">
        <v>3385</v>
      </c>
      <c r="H1865" s="1" t="s">
        <v>8454</v>
      </c>
      <c r="I1865" s="1">
        <v>2</v>
      </c>
      <c r="L1865" s="1">
        <v>5</v>
      </c>
      <c r="M1865" s="2" t="s">
        <v>3998</v>
      </c>
      <c r="N1865" s="2" t="s">
        <v>11833</v>
      </c>
      <c r="T1865" s="1" t="s">
        <v>17652</v>
      </c>
      <c r="U1865" s="1" t="s">
        <v>105</v>
      </c>
      <c r="V1865" s="1" t="s">
        <v>8758</v>
      </c>
      <c r="Y1865" s="1" t="s">
        <v>2290</v>
      </c>
      <c r="Z1865" s="1" t="s">
        <v>10220</v>
      </c>
      <c r="AC1865" s="1">
        <v>34</v>
      </c>
      <c r="AD1865" s="1" t="s">
        <v>115</v>
      </c>
      <c r="AE1865" s="1" t="s">
        <v>11474</v>
      </c>
      <c r="AT1865" s="1" t="s">
        <v>140</v>
      </c>
      <c r="AU1865" s="1" t="s">
        <v>8822</v>
      </c>
      <c r="AV1865" s="1" t="s">
        <v>918</v>
      </c>
      <c r="AW1865" s="1" t="s">
        <v>10051</v>
      </c>
      <c r="BB1865" s="1" t="s">
        <v>110</v>
      </c>
      <c r="BC1865" s="1" t="s">
        <v>8789</v>
      </c>
      <c r="BD1865" s="1" t="s">
        <v>1166</v>
      </c>
      <c r="BE1865" s="1" t="s">
        <v>15091</v>
      </c>
    </row>
    <row r="1866" spans="1:73" ht="13.5" customHeight="1">
      <c r="A1866" s="3" t="str">
        <f>HYPERLINK("http://kyu.snu.ac.kr/sdhj/index.jsp?type=hj/GK14802_00IH_0001_0030.jpg","1723_각북면_30")</f>
        <v>1723_각북면_30</v>
      </c>
      <c r="B1866" s="2">
        <v>1723</v>
      </c>
      <c r="C1866" s="2" t="s">
        <v>17294</v>
      </c>
      <c r="D1866" s="2" t="s">
        <v>17295</v>
      </c>
      <c r="E1866" s="2">
        <v>1865</v>
      </c>
      <c r="F1866" s="1">
        <v>9</v>
      </c>
      <c r="G1866" s="1" t="s">
        <v>3385</v>
      </c>
      <c r="H1866" s="1" t="s">
        <v>8454</v>
      </c>
      <c r="I1866" s="1">
        <v>2</v>
      </c>
      <c r="L1866" s="1">
        <v>5</v>
      </c>
      <c r="M1866" s="2" t="s">
        <v>3998</v>
      </c>
      <c r="N1866" s="2" t="s">
        <v>11833</v>
      </c>
      <c r="T1866" s="1" t="s">
        <v>17652</v>
      </c>
      <c r="U1866" s="1" t="s">
        <v>112</v>
      </c>
      <c r="V1866" s="1" t="s">
        <v>8759</v>
      </c>
      <c r="Y1866" s="1" t="s">
        <v>3630</v>
      </c>
      <c r="Z1866" s="1" t="s">
        <v>9637</v>
      </c>
      <c r="AC1866" s="1">
        <v>30</v>
      </c>
      <c r="AD1866" s="1" t="s">
        <v>198</v>
      </c>
      <c r="AE1866" s="1" t="s">
        <v>11454</v>
      </c>
      <c r="AG1866" s="1" t="s">
        <v>18107</v>
      </c>
      <c r="BD1866" s="1" t="s">
        <v>3631</v>
      </c>
      <c r="BE1866" s="1" t="s">
        <v>12833</v>
      </c>
    </row>
    <row r="1867" spans="1:73" ht="13.5" customHeight="1">
      <c r="A1867" s="3" t="str">
        <f>HYPERLINK("http://kyu.snu.ac.kr/sdhj/index.jsp?type=hj/GK14802_00IH_0001_0030.jpg","1723_각북면_30")</f>
        <v>1723_각북면_30</v>
      </c>
      <c r="B1867" s="2">
        <v>1723</v>
      </c>
      <c r="C1867" s="2" t="s">
        <v>17294</v>
      </c>
      <c r="D1867" s="2" t="s">
        <v>17295</v>
      </c>
      <c r="E1867" s="2">
        <v>1866</v>
      </c>
      <c r="F1867" s="1">
        <v>9</v>
      </c>
      <c r="G1867" s="1" t="s">
        <v>3385</v>
      </c>
      <c r="H1867" s="1" t="s">
        <v>8454</v>
      </c>
      <c r="I1867" s="1">
        <v>2</v>
      </c>
      <c r="L1867" s="1">
        <v>5</v>
      </c>
      <c r="M1867" s="2" t="s">
        <v>3998</v>
      </c>
      <c r="N1867" s="2" t="s">
        <v>11833</v>
      </c>
      <c r="T1867" s="1" t="s">
        <v>17652</v>
      </c>
      <c r="U1867" s="1" t="s">
        <v>105</v>
      </c>
      <c r="V1867" s="1" t="s">
        <v>8758</v>
      </c>
      <c r="Y1867" s="1" t="s">
        <v>353</v>
      </c>
      <c r="Z1867" s="1" t="s">
        <v>9532</v>
      </c>
      <c r="AC1867" s="1">
        <v>23</v>
      </c>
      <c r="AD1867" s="1" t="s">
        <v>446</v>
      </c>
      <c r="AE1867" s="1" t="s">
        <v>11469</v>
      </c>
      <c r="AF1867" s="1" t="s">
        <v>18108</v>
      </c>
      <c r="AG1867" s="1" t="s">
        <v>15266</v>
      </c>
    </row>
    <row r="1868" spans="1:73" ht="13.5" customHeight="1">
      <c r="A1868" s="3" t="str">
        <f>HYPERLINK("http://kyu.snu.ac.kr/sdhj/index.jsp?type=hj/GK14802_00IH_0001_0030.jpg","1723_각북면_30")</f>
        <v>1723_각북면_30</v>
      </c>
      <c r="B1868" s="2">
        <v>1723</v>
      </c>
      <c r="C1868" s="2" t="s">
        <v>17294</v>
      </c>
      <c r="D1868" s="2" t="s">
        <v>17295</v>
      </c>
      <c r="E1868" s="2">
        <v>1867</v>
      </c>
      <c r="F1868" s="1">
        <v>9</v>
      </c>
      <c r="G1868" s="1" t="s">
        <v>3385</v>
      </c>
      <c r="H1868" s="1" t="s">
        <v>8454</v>
      </c>
      <c r="I1868" s="1">
        <v>2</v>
      </c>
      <c r="L1868" s="1">
        <v>5</v>
      </c>
      <c r="M1868" s="2" t="s">
        <v>3998</v>
      </c>
      <c r="N1868" s="2" t="s">
        <v>11833</v>
      </c>
      <c r="T1868" s="1" t="s">
        <v>17652</v>
      </c>
      <c r="U1868" s="1" t="s">
        <v>112</v>
      </c>
      <c r="V1868" s="1" t="s">
        <v>8759</v>
      </c>
      <c r="Y1868" s="1" t="s">
        <v>3632</v>
      </c>
      <c r="Z1868" s="1" t="s">
        <v>9274</v>
      </c>
      <c r="AC1868" s="1">
        <v>27</v>
      </c>
      <c r="AD1868" s="1" t="s">
        <v>295</v>
      </c>
      <c r="AE1868" s="1" t="s">
        <v>11471</v>
      </c>
      <c r="AT1868" s="1" t="s">
        <v>112</v>
      </c>
      <c r="AU1868" s="1" t="s">
        <v>8759</v>
      </c>
      <c r="AV1868" s="1" t="s">
        <v>3633</v>
      </c>
      <c r="AW1868" s="1" t="s">
        <v>12477</v>
      </c>
      <c r="BF1868" s="1" t="s">
        <v>18109</v>
      </c>
    </row>
    <row r="1869" spans="1:73" ht="13.5" customHeight="1">
      <c r="A1869" s="3" t="str">
        <f>HYPERLINK("http://kyu.snu.ac.kr/sdhj/index.jsp?type=hj/GK14802_00IH_0001_0030.jpg","1723_각북면_30")</f>
        <v>1723_각북면_30</v>
      </c>
      <c r="B1869" s="2">
        <v>1723</v>
      </c>
      <c r="C1869" s="2" t="s">
        <v>17294</v>
      </c>
      <c r="D1869" s="2" t="s">
        <v>17295</v>
      </c>
      <c r="E1869" s="2">
        <v>1868</v>
      </c>
      <c r="F1869" s="1">
        <v>9</v>
      </c>
      <c r="G1869" s="1" t="s">
        <v>3385</v>
      </c>
      <c r="H1869" s="1" t="s">
        <v>8454</v>
      </c>
      <c r="I1869" s="1">
        <v>2</v>
      </c>
      <c r="L1869" s="1">
        <v>5</v>
      </c>
      <c r="M1869" s="2" t="s">
        <v>3998</v>
      </c>
      <c r="N1869" s="2" t="s">
        <v>11833</v>
      </c>
      <c r="T1869" s="1" t="s">
        <v>17652</v>
      </c>
      <c r="U1869" s="1" t="s">
        <v>105</v>
      </c>
      <c r="V1869" s="1" t="s">
        <v>8758</v>
      </c>
      <c r="Y1869" s="1" t="s">
        <v>3634</v>
      </c>
      <c r="Z1869" s="1" t="s">
        <v>10851</v>
      </c>
      <c r="AC1869" s="1">
        <v>24</v>
      </c>
      <c r="AD1869" s="1" t="s">
        <v>256</v>
      </c>
      <c r="AE1869" s="1" t="s">
        <v>11459</v>
      </c>
      <c r="AU1869" s="1" t="s">
        <v>8759</v>
      </c>
      <c r="AW1869" s="1" t="s">
        <v>12477</v>
      </c>
      <c r="BF1869" s="1" t="s">
        <v>18110</v>
      </c>
    </row>
    <row r="1870" spans="1:73" ht="13.5" customHeight="1">
      <c r="A1870" s="3" t="str">
        <f>HYPERLINK("http://kyu.snu.ac.kr/sdhj/index.jsp?type=hj/GK14802_00IH_0001_0030.jpg","1723_각북면_30")</f>
        <v>1723_각북면_30</v>
      </c>
      <c r="B1870" s="2">
        <v>1723</v>
      </c>
      <c r="C1870" s="2" t="s">
        <v>17294</v>
      </c>
      <c r="D1870" s="2" t="s">
        <v>17295</v>
      </c>
      <c r="E1870" s="2">
        <v>1869</v>
      </c>
      <c r="F1870" s="1">
        <v>9</v>
      </c>
      <c r="G1870" s="1" t="s">
        <v>3385</v>
      </c>
      <c r="H1870" s="1" t="s">
        <v>8454</v>
      </c>
      <c r="I1870" s="1">
        <v>2</v>
      </c>
      <c r="L1870" s="1">
        <v>5</v>
      </c>
      <c r="M1870" s="2" t="s">
        <v>3998</v>
      </c>
      <c r="N1870" s="2" t="s">
        <v>11833</v>
      </c>
      <c r="T1870" s="1" t="s">
        <v>17652</v>
      </c>
      <c r="U1870" s="1" t="s">
        <v>105</v>
      </c>
      <c r="V1870" s="1" t="s">
        <v>8758</v>
      </c>
      <c r="Y1870" s="1" t="s">
        <v>3635</v>
      </c>
      <c r="Z1870" s="1" t="s">
        <v>10850</v>
      </c>
      <c r="AC1870" s="1">
        <v>21</v>
      </c>
      <c r="AD1870" s="1" t="s">
        <v>104</v>
      </c>
      <c r="AE1870" s="1" t="s">
        <v>11476</v>
      </c>
      <c r="AU1870" s="1" t="s">
        <v>8759</v>
      </c>
      <c r="AW1870" s="1" t="s">
        <v>12477</v>
      </c>
      <c r="BF1870" s="1" t="s">
        <v>18111</v>
      </c>
    </row>
    <row r="1871" spans="1:73" ht="13.5" customHeight="1">
      <c r="A1871" s="3" t="str">
        <f>HYPERLINK("http://kyu.snu.ac.kr/sdhj/index.jsp?type=hj/GK14802_00IH_0001_0030.jpg","1723_각북면_30")</f>
        <v>1723_각북면_30</v>
      </c>
      <c r="B1871" s="2">
        <v>1723</v>
      </c>
      <c r="C1871" s="2" t="s">
        <v>17278</v>
      </c>
      <c r="D1871" s="2" t="s">
        <v>17279</v>
      </c>
      <c r="E1871" s="2">
        <v>1870</v>
      </c>
      <c r="F1871" s="1">
        <v>9</v>
      </c>
      <c r="G1871" s="1" t="s">
        <v>3385</v>
      </c>
      <c r="H1871" s="1" t="s">
        <v>8454</v>
      </c>
      <c r="I1871" s="1">
        <v>2</v>
      </c>
      <c r="L1871" s="1">
        <v>5</v>
      </c>
      <c r="M1871" s="2" t="s">
        <v>3998</v>
      </c>
      <c r="N1871" s="2" t="s">
        <v>11833</v>
      </c>
      <c r="T1871" s="1" t="s">
        <v>17652</v>
      </c>
      <c r="U1871" s="1" t="s">
        <v>112</v>
      </c>
      <c r="V1871" s="1" t="s">
        <v>8759</v>
      </c>
      <c r="Y1871" s="1" t="s">
        <v>867</v>
      </c>
      <c r="Z1871" s="1" t="s">
        <v>9996</v>
      </c>
      <c r="AC1871" s="1">
        <v>37</v>
      </c>
      <c r="AD1871" s="1" t="s">
        <v>476</v>
      </c>
      <c r="AE1871" s="1" t="s">
        <v>11482</v>
      </c>
      <c r="AF1871" s="1" t="s">
        <v>581</v>
      </c>
      <c r="AG1871" s="1" t="s">
        <v>11494</v>
      </c>
      <c r="AH1871" s="1" t="s">
        <v>2917</v>
      </c>
      <c r="AI1871" s="1" t="s">
        <v>14992</v>
      </c>
      <c r="AT1871" s="1" t="s">
        <v>140</v>
      </c>
      <c r="AU1871" s="1" t="s">
        <v>8822</v>
      </c>
      <c r="AV1871" s="1" t="s">
        <v>3587</v>
      </c>
      <c r="AW1871" s="1" t="s">
        <v>9303</v>
      </c>
      <c r="BB1871" s="1" t="s">
        <v>171</v>
      </c>
      <c r="BC1871" s="1" t="s">
        <v>14995</v>
      </c>
      <c r="BD1871" s="1" t="s">
        <v>3470</v>
      </c>
      <c r="BE1871" s="1" t="s">
        <v>18073</v>
      </c>
    </row>
    <row r="1872" spans="1:73" ht="13.5" customHeight="1">
      <c r="A1872" s="3" t="str">
        <f>HYPERLINK("http://kyu.snu.ac.kr/sdhj/index.jsp?type=hj/GK14802_00IH_0001_0030.jpg","1723_각북면_30")</f>
        <v>1723_각북면_30</v>
      </c>
      <c r="B1872" s="2">
        <v>1723</v>
      </c>
      <c r="C1872" s="2" t="s">
        <v>17282</v>
      </c>
      <c r="D1872" s="2" t="s">
        <v>17283</v>
      </c>
      <c r="E1872" s="2">
        <v>1871</v>
      </c>
      <c r="F1872" s="1">
        <v>9</v>
      </c>
      <c r="G1872" s="1" t="s">
        <v>3385</v>
      </c>
      <c r="H1872" s="1" t="s">
        <v>8454</v>
      </c>
      <c r="I1872" s="1">
        <v>2</v>
      </c>
      <c r="L1872" s="1">
        <v>5</v>
      </c>
      <c r="M1872" s="2" t="s">
        <v>3998</v>
      </c>
      <c r="N1872" s="2" t="s">
        <v>11833</v>
      </c>
      <c r="T1872" s="1" t="s">
        <v>17652</v>
      </c>
      <c r="U1872" s="1" t="s">
        <v>3636</v>
      </c>
      <c r="V1872" s="1" t="s">
        <v>9071</v>
      </c>
      <c r="Y1872" s="1" t="s">
        <v>3637</v>
      </c>
      <c r="Z1872" s="1" t="s">
        <v>10849</v>
      </c>
      <c r="AC1872" s="1">
        <v>23</v>
      </c>
      <c r="AD1872" s="1" t="s">
        <v>446</v>
      </c>
      <c r="AE1872" s="1" t="s">
        <v>11469</v>
      </c>
      <c r="AV1872" s="1" t="s">
        <v>3638</v>
      </c>
      <c r="AW1872" s="1" t="s">
        <v>12476</v>
      </c>
      <c r="BB1872" s="1" t="s">
        <v>110</v>
      </c>
      <c r="BC1872" s="1" t="s">
        <v>8789</v>
      </c>
      <c r="BD1872" s="1" t="s">
        <v>3617</v>
      </c>
      <c r="BE1872" s="1" t="s">
        <v>10176</v>
      </c>
    </row>
    <row r="1873" spans="1:73" ht="13.5" customHeight="1">
      <c r="A1873" s="3" t="str">
        <f>HYPERLINK("http://kyu.snu.ac.kr/sdhj/index.jsp?type=hj/GK14802_00IH_0001_0030.jpg","1723_각북면_30")</f>
        <v>1723_각북면_30</v>
      </c>
      <c r="B1873" s="2">
        <v>1723</v>
      </c>
      <c r="C1873" s="2" t="s">
        <v>17294</v>
      </c>
      <c r="D1873" s="2" t="s">
        <v>17295</v>
      </c>
      <c r="E1873" s="2">
        <v>1872</v>
      </c>
      <c r="F1873" s="1">
        <v>9</v>
      </c>
      <c r="G1873" s="1" t="s">
        <v>3385</v>
      </c>
      <c r="H1873" s="1" t="s">
        <v>8454</v>
      </c>
      <c r="I1873" s="1">
        <v>2</v>
      </c>
      <c r="L1873" s="1">
        <v>5</v>
      </c>
      <c r="M1873" s="2" t="s">
        <v>3998</v>
      </c>
      <c r="N1873" s="2" t="s">
        <v>11833</v>
      </c>
      <c r="T1873" s="1" t="s">
        <v>17652</v>
      </c>
      <c r="U1873" s="1" t="s">
        <v>112</v>
      </c>
      <c r="V1873" s="1" t="s">
        <v>8759</v>
      </c>
      <c r="Y1873" s="1" t="s">
        <v>3639</v>
      </c>
      <c r="Z1873" s="1" t="s">
        <v>9679</v>
      </c>
      <c r="AC1873" s="1">
        <v>40</v>
      </c>
      <c r="AD1873" s="1" t="s">
        <v>266</v>
      </c>
      <c r="AE1873" s="1" t="s">
        <v>11440</v>
      </c>
      <c r="BB1873" s="1" t="s">
        <v>110</v>
      </c>
      <c r="BC1873" s="1" t="s">
        <v>8789</v>
      </c>
      <c r="BD1873" s="1" t="s">
        <v>3640</v>
      </c>
      <c r="BE1873" s="1" t="s">
        <v>10486</v>
      </c>
    </row>
    <row r="1874" spans="1:73" ht="13.5" customHeight="1">
      <c r="A1874" s="3" t="str">
        <f>HYPERLINK("http://kyu.snu.ac.kr/sdhj/index.jsp?type=hj/GK14802_00IH_0001_0030.jpg","1723_각북면_30")</f>
        <v>1723_각북면_30</v>
      </c>
      <c r="B1874" s="2">
        <v>1723</v>
      </c>
      <c r="C1874" s="2" t="s">
        <v>17294</v>
      </c>
      <c r="D1874" s="2" t="s">
        <v>17295</v>
      </c>
      <c r="E1874" s="2">
        <v>1873</v>
      </c>
      <c r="F1874" s="1">
        <v>9</v>
      </c>
      <c r="G1874" s="1" t="s">
        <v>3385</v>
      </c>
      <c r="H1874" s="1" t="s">
        <v>8454</v>
      </c>
      <c r="I1874" s="1">
        <v>2</v>
      </c>
      <c r="L1874" s="1">
        <v>5</v>
      </c>
      <c r="M1874" s="2" t="s">
        <v>3998</v>
      </c>
      <c r="N1874" s="2" t="s">
        <v>11833</v>
      </c>
      <c r="T1874" s="1" t="s">
        <v>17652</v>
      </c>
      <c r="U1874" s="1" t="s">
        <v>105</v>
      </c>
      <c r="V1874" s="1" t="s">
        <v>8758</v>
      </c>
      <c r="Y1874" s="1" t="s">
        <v>2590</v>
      </c>
      <c r="Z1874" s="1" t="s">
        <v>9294</v>
      </c>
      <c r="AC1874" s="1">
        <v>20</v>
      </c>
      <c r="AD1874" s="1" t="s">
        <v>620</v>
      </c>
      <c r="AE1874" s="1" t="s">
        <v>11473</v>
      </c>
      <c r="BB1874" s="1" t="s">
        <v>110</v>
      </c>
      <c r="BC1874" s="1" t="s">
        <v>8789</v>
      </c>
      <c r="BD1874" s="1" t="s">
        <v>2065</v>
      </c>
      <c r="BE1874" s="1" t="s">
        <v>9331</v>
      </c>
    </row>
    <row r="1875" spans="1:73" ht="13.5" customHeight="1">
      <c r="A1875" s="3" t="str">
        <f>HYPERLINK("http://kyu.snu.ac.kr/sdhj/index.jsp?type=hj/GK14802_00IH_0001_0030.jpg","1723_각북면_30")</f>
        <v>1723_각북면_30</v>
      </c>
      <c r="B1875" s="2">
        <v>1723</v>
      </c>
      <c r="C1875" s="2" t="s">
        <v>17294</v>
      </c>
      <c r="D1875" s="2" t="s">
        <v>17295</v>
      </c>
      <c r="E1875" s="2">
        <v>1874</v>
      </c>
      <c r="F1875" s="1">
        <v>9</v>
      </c>
      <c r="G1875" s="1" t="s">
        <v>3385</v>
      </c>
      <c r="H1875" s="1" t="s">
        <v>8454</v>
      </c>
      <c r="I1875" s="1">
        <v>2</v>
      </c>
      <c r="L1875" s="1">
        <v>5</v>
      </c>
      <c r="M1875" s="2" t="s">
        <v>3998</v>
      </c>
      <c r="N1875" s="2" t="s">
        <v>11833</v>
      </c>
      <c r="T1875" s="1" t="s">
        <v>17652</v>
      </c>
      <c r="U1875" s="1" t="s">
        <v>105</v>
      </c>
      <c r="V1875" s="1" t="s">
        <v>8758</v>
      </c>
      <c r="Y1875" s="1" t="s">
        <v>3641</v>
      </c>
      <c r="Z1875" s="1" t="s">
        <v>10730</v>
      </c>
      <c r="AC1875" s="1">
        <v>14</v>
      </c>
      <c r="AD1875" s="1" t="s">
        <v>580</v>
      </c>
      <c r="AE1875" s="1" t="s">
        <v>11457</v>
      </c>
      <c r="AF1875" s="1" t="s">
        <v>3576</v>
      </c>
      <c r="AG1875" s="1" t="s">
        <v>11513</v>
      </c>
      <c r="BB1875" s="1" t="s">
        <v>110</v>
      </c>
      <c r="BC1875" s="1" t="s">
        <v>8789</v>
      </c>
      <c r="BD1875" s="1" t="s">
        <v>2065</v>
      </c>
      <c r="BE1875" s="1" t="s">
        <v>9331</v>
      </c>
      <c r="BU1875" s="1" t="s">
        <v>1221</v>
      </c>
    </row>
    <row r="1876" spans="1:73" ht="13.5" customHeight="1">
      <c r="A1876" s="3" t="str">
        <f>HYPERLINK("http://kyu.snu.ac.kr/sdhj/index.jsp?type=hj/GK14802_00IH_0001_0030.jpg","1723_각북면_30")</f>
        <v>1723_각북면_30</v>
      </c>
      <c r="B1876" s="2">
        <v>1723</v>
      </c>
      <c r="C1876" s="2" t="s">
        <v>17432</v>
      </c>
      <c r="D1876" s="2" t="s">
        <v>17433</v>
      </c>
      <c r="E1876" s="2">
        <v>1875</v>
      </c>
      <c r="F1876" s="1">
        <v>9</v>
      </c>
      <c r="G1876" s="1" t="s">
        <v>3385</v>
      </c>
      <c r="H1876" s="1" t="s">
        <v>8454</v>
      </c>
      <c r="I1876" s="1">
        <v>2</v>
      </c>
      <c r="L1876" s="1">
        <v>5</v>
      </c>
      <c r="M1876" s="2" t="s">
        <v>3998</v>
      </c>
      <c r="N1876" s="2" t="s">
        <v>11833</v>
      </c>
      <c r="T1876" s="1" t="s">
        <v>17652</v>
      </c>
      <c r="U1876" s="1" t="s">
        <v>112</v>
      </c>
      <c r="V1876" s="1" t="s">
        <v>8759</v>
      </c>
      <c r="Y1876" s="1" t="s">
        <v>3642</v>
      </c>
      <c r="Z1876" s="1" t="s">
        <v>10789</v>
      </c>
      <c r="AC1876" s="1">
        <v>11</v>
      </c>
      <c r="AD1876" s="1" t="s">
        <v>153</v>
      </c>
      <c r="AE1876" s="1" t="s">
        <v>11465</v>
      </c>
      <c r="BB1876" s="1" t="s">
        <v>110</v>
      </c>
      <c r="BC1876" s="1" t="s">
        <v>8789</v>
      </c>
      <c r="BD1876" s="1" t="s">
        <v>3643</v>
      </c>
      <c r="BE1876" s="1" t="s">
        <v>10855</v>
      </c>
    </row>
    <row r="1877" spans="1:73" ht="13.5" customHeight="1">
      <c r="A1877" s="3" t="str">
        <f>HYPERLINK("http://kyu.snu.ac.kr/sdhj/index.jsp?type=hj/GK14802_00IH_0001_0030.jpg","1723_각북면_30")</f>
        <v>1723_각북면_30</v>
      </c>
      <c r="B1877" s="2">
        <v>1723</v>
      </c>
      <c r="C1877" s="2" t="s">
        <v>17108</v>
      </c>
      <c r="D1877" s="2" t="s">
        <v>17109</v>
      </c>
      <c r="E1877" s="2">
        <v>1876</v>
      </c>
      <c r="F1877" s="1">
        <v>9</v>
      </c>
      <c r="G1877" s="1" t="s">
        <v>3385</v>
      </c>
      <c r="H1877" s="1" t="s">
        <v>8454</v>
      </c>
      <c r="I1877" s="1">
        <v>2</v>
      </c>
      <c r="L1877" s="1">
        <v>5</v>
      </c>
      <c r="M1877" s="2" t="s">
        <v>3998</v>
      </c>
      <c r="N1877" s="2" t="s">
        <v>11833</v>
      </c>
      <c r="T1877" s="1" t="s">
        <v>17652</v>
      </c>
      <c r="U1877" s="1" t="s">
        <v>105</v>
      </c>
      <c r="V1877" s="1" t="s">
        <v>8758</v>
      </c>
      <c r="Y1877" s="1" t="s">
        <v>3644</v>
      </c>
      <c r="Z1877" s="1" t="s">
        <v>10848</v>
      </c>
      <c r="AC1877" s="1">
        <v>11</v>
      </c>
      <c r="AD1877" s="1" t="s">
        <v>153</v>
      </c>
      <c r="AE1877" s="1" t="s">
        <v>11465</v>
      </c>
      <c r="BB1877" s="1" t="s">
        <v>110</v>
      </c>
      <c r="BC1877" s="1" t="s">
        <v>8789</v>
      </c>
      <c r="BD1877" s="1" t="s">
        <v>2290</v>
      </c>
      <c r="BE1877" s="1" t="s">
        <v>10220</v>
      </c>
    </row>
    <row r="1878" spans="1:73" ht="13.5" customHeight="1">
      <c r="A1878" s="3" t="str">
        <f>HYPERLINK("http://kyu.snu.ac.kr/sdhj/index.jsp?type=hj/GK14802_00IH_0001_0030.jpg","1723_각북면_30")</f>
        <v>1723_각북면_30</v>
      </c>
      <c r="B1878" s="2">
        <v>1723</v>
      </c>
      <c r="C1878" s="2" t="s">
        <v>17294</v>
      </c>
      <c r="D1878" s="2" t="s">
        <v>17295</v>
      </c>
      <c r="E1878" s="2">
        <v>1877</v>
      </c>
      <c r="F1878" s="1">
        <v>9</v>
      </c>
      <c r="G1878" s="1" t="s">
        <v>3385</v>
      </c>
      <c r="H1878" s="1" t="s">
        <v>8454</v>
      </c>
      <c r="I1878" s="1">
        <v>2</v>
      </c>
      <c r="L1878" s="1">
        <v>5</v>
      </c>
      <c r="M1878" s="2" t="s">
        <v>3998</v>
      </c>
      <c r="N1878" s="2" t="s">
        <v>11833</v>
      </c>
      <c r="S1878" s="1" t="s">
        <v>2348</v>
      </c>
      <c r="T1878" s="1" t="s">
        <v>14990</v>
      </c>
      <c r="AC1878" s="1">
        <v>31</v>
      </c>
      <c r="AD1878" s="1" t="s">
        <v>178</v>
      </c>
      <c r="AE1878" s="1" t="s">
        <v>11453</v>
      </c>
      <c r="BD1878" s="1" t="s">
        <v>3043</v>
      </c>
      <c r="BE1878" s="1" t="s">
        <v>10361</v>
      </c>
    </row>
    <row r="1879" spans="1:73" ht="13.5" customHeight="1">
      <c r="A1879" s="3" t="str">
        <f>HYPERLINK("http://kyu.snu.ac.kr/sdhj/index.jsp?type=hj/GK14802_00IH_0001_0030.jpg","1723_각북면_30")</f>
        <v>1723_각북면_30</v>
      </c>
      <c r="B1879" s="2">
        <v>1723</v>
      </c>
      <c r="C1879" s="2" t="s">
        <v>17343</v>
      </c>
      <c r="D1879" s="2" t="s">
        <v>17344</v>
      </c>
      <c r="E1879" s="2">
        <v>1878</v>
      </c>
      <c r="F1879" s="1">
        <v>9</v>
      </c>
      <c r="G1879" s="1" t="s">
        <v>3385</v>
      </c>
      <c r="H1879" s="1" t="s">
        <v>8454</v>
      </c>
      <c r="I1879" s="1">
        <v>2</v>
      </c>
      <c r="L1879" s="1">
        <v>5</v>
      </c>
      <c r="M1879" s="2" t="s">
        <v>3998</v>
      </c>
      <c r="N1879" s="2" t="s">
        <v>11833</v>
      </c>
      <c r="T1879" s="1" t="s">
        <v>17652</v>
      </c>
      <c r="U1879" s="1" t="s">
        <v>105</v>
      </c>
      <c r="V1879" s="1" t="s">
        <v>8758</v>
      </c>
      <c r="Y1879" s="1" t="s">
        <v>3645</v>
      </c>
      <c r="Z1879" s="1" t="s">
        <v>10847</v>
      </c>
      <c r="AC1879" s="1">
        <v>16</v>
      </c>
      <c r="AD1879" s="1" t="s">
        <v>318</v>
      </c>
      <c r="AE1879" s="1" t="s">
        <v>11436</v>
      </c>
      <c r="AT1879" s="1" t="s">
        <v>140</v>
      </c>
      <c r="AU1879" s="1" t="s">
        <v>8822</v>
      </c>
      <c r="AV1879" s="1" t="s">
        <v>749</v>
      </c>
      <c r="AW1879" s="1" t="s">
        <v>9486</v>
      </c>
      <c r="BB1879" s="1" t="s">
        <v>171</v>
      </c>
      <c r="BC1879" s="1" t="s">
        <v>14995</v>
      </c>
      <c r="BD1879" s="1" t="s">
        <v>3646</v>
      </c>
      <c r="BE1879" s="1" t="s">
        <v>12808</v>
      </c>
    </row>
    <row r="1880" spans="1:73" ht="13.5" customHeight="1">
      <c r="A1880" s="3" t="str">
        <f>HYPERLINK("http://kyu.snu.ac.kr/sdhj/index.jsp?type=hj/GK14802_00IH_0001_0030.jpg","1723_각북면_30")</f>
        <v>1723_각북면_30</v>
      </c>
      <c r="B1880" s="2">
        <v>1723</v>
      </c>
      <c r="C1880" s="2" t="s">
        <v>17189</v>
      </c>
      <c r="D1880" s="2" t="s">
        <v>17190</v>
      </c>
      <c r="E1880" s="2">
        <v>1879</v>
      </c>
      <c r="F1880" s="1">
        <v>9</v>
      </c>
      <c r="G1880" s="1" t="s">
        <v>3385</v>
      </c>
      <c r="H1880" s="1" t="s">
        <v>8454</v>
      </c>
      <c r="I1880" s="1">
        <v>2</v>
      </c>
      <c r="L1880" s="1">
        <v>5</v>
      </c>
      <c r="M1880" s="2" t="s">
        <v>3998</v>
      </c>
      <c r="N1880" s="2" t="s">
        <v>11833</v>
      </c>
      <c r="T1880" s="1" t="s">
        <v>17652</v>
      </c>
      <c r="U1880" s="1" t="s">
        <v>105</v>
      </c>
      <c r="V1880" s="1" t="s">
        <v>8758</v>
      </c>
      <c r="Y1880" s="1" t="s">
        <v>3647</v>
      </c>
      <c r="Z1880" s="1" t="s">
        <v>9554</v>
      </c>
      <c r="AC1880" s="1">
        <v>21</v>
      </c>
      <c r="AD1880" s="1" t="s">
        <v>178</v>
      </c>
      <c r="AE1880" s="1" t="s">
        <v>11453</v>
      </c>
      <c r="BB1880" s="1" t="s">
        <v>110</v>
      </c>
      <c r="BC1880" s="1" t="s">
        <v>8789</v>
      </c>
      <c r="BD1880" s="1" t="s">
        <v>3648</v>
      </c>
      <c r="BE1880" s="1" t="s">
        <v>12770</v>
      </c>
    </row>
    <row r="1881" spans="1:73" ht="13.5" customHeight="1">
      <c r="A1881" s="3" t="str">
        <f>HYPERLINK("http://kyu.snu.ac.kr/sdhj/index.jsp?type=hj/GK14802_00IH_0001_0030.jpg","1723_각북면_30")</f>
        <v>1723_각북면_30</v>
      </c>
      <c r="B1881" s="2">
        <v>1723</v>
      </c>
      <c r="C1881" s="2" t="s">
        <v>17294</v>
      </c>
      <c r="D1881" s="2" t="s">
        <v>17295</v>
      </c>
      <c r="E1881" s="2">
        <v>1880</v>
      </c>
      <c r="F1881" s="1">
        <v>9</v>
      </c>
      <c r="G1881" s="1" t="s">
        <v>3385</v>
      </c>
      <c r="H1881" s="1" t="s">
        <v>8454</v>
      </c>
      <c r="I1881" s="1">
        <v>2</v>
      </c>
      <c r="L1881" s="1">
        <v>5</v>
      </c>
      <c r="M1881" s="2" t="s">
        <v>3998</v>
      </c>
      <c r="N1881" s="2" t="s">
        <v>11833</v>
      </c>
      <c r="T1881" s="1" t="s">
        <v>17652</v>
      </c>
      <c r="U1881" s="1" t="s">
        <v>105</v>
      </c>
      <c r="V1881" s="1" t="s">
        <v>8758</v>
      </c>
      <c r="Y1881" s="1" t="s">
        <v>3649</v>
      </c>
      <c r="Z1881" s="1" t="s">
        <v>9557</v>
      </c>
      <c r="AC1881" s="1">
        <v>18</v>
      </c>
      <c r="AD1881" s="1" t="s">
        <v>149</v>
      </c>
      <c r="AE1881" s="1" t="s">
        <v>9619</v>
      </c>
      <c r="BB1881" s="1" t="s">
        <v>110</v>
      </c>
      <c r="BC1881" s="1" t="s">
        <v>8789</v>
      </c>
      <c r="BD1881" s="1" t="s">
        <v>3648</v>
      </c>
      <c r="BE1881" s="1" t="s">
        <v>12770</v>
      </c>
      <c r="BU1881" s="1" t="s">
        <v>1221</v>
      </c>
    </row>
    <row r="1882" spans="1:73" ht="13.5" customHeight="1">
      <c r="A1882" s="3" t="str">
        <f>HYPERLINK("http://kyu.snu.ac.kr/sdhj/index.jsp?type=hj/GK14802_00IH_0001_0030.jpg","1723_각북면_30")</f>
        <v>1723_각북면_30</v>
      </c>
      <c r="B1882" s="2">
        <v>1723</v>
      </c>
      <c r="C1882" s="2" t="s">
        <v>17432</v>
      </c>
      <c r="D1882" s="2" t="s">
        <v>17433</v>
      </c>
      <c r="E1882" s="2">
        <v>1881</v>
      </c>
      <c r="F1882" s="1">
        <v>9</v>
      </c>
      <c r="G1882" s="1" t="s">
        <v>3385</v>
      </c>
      <c r="H1882" s="1" t="s">
        <v>8454</v>
      </c>
      <c r="I1882" s="1">
        <v>2</v>
      </c>
      <c r="L1882" s="1">
        <v>5</v>
      </c>
      <c r="M1882" s="2" t="s">
        <v>3998</v>
      </c>
      <c r="N1882" s="2" t="s">
        <v>11833</v>
      </c>
      <c r="T1882" s="1" t="s">
        <v>17652</v>
      </c>
      <c r="U1882" s="1" t="s">
        <v>105</v>
      </c>
      <c r="V1882" s="1" t="s">
        <v>8758</v>
      </c>
      <c r="Y1882" s="1" t="s">
        <v>3650</v>
      </c>
      <c r="Z1882" s="1" t="s">
        <v>10577</v>
      </c>
      <c r="AF1882" s="1" t="s">
        <v>1495</v>
      </c>
      <c r="AG1882" s="1" t="s">
        <v>11500</v>
      </c>
    </row>
    <row r="1883" spans="1:73" ht="13.5" customHeight="1">
      <c r="A1883" s="3" t="str">
        <f>HYPERLINK("http://kyu.snu.ac.kr/sdhj/index.jsp?type=hj/GK14802_00IH_0001_0030.jpg","1723_각북면_30")</f>
        <v>1723_각북면_30</v>
      </c>
      <c r="B1883" s="2">
        <v>1723</v>
      </c>
      <c r="C1883" s="2" t="s">
        <v>17294</v>
      </c>
      <c r="D1883" s="2" t="s">
        <v>17295</v>
      </c>
      <c r="E1883" s="2">
        <v>1882</v>
      </c>
      <c r="F1883" s="1">
        <v>9</v>
      </c>
      <c r="G1883" s="1" t="s">
        <v>3385</v>
      </c>
      <c r="H1883" s="1" t="s">
        <v>8454</v>
      </c>
      <c r="I1883" s="1">
        <v>2</v>
      </c>
      <c r="L1883" s="1">
        <v>5</v>
      </c>
      <c r="M1883" s="2" t="s">
        <v>3998</v>
      </c>
      <c r="N1883" s="2" t="s">
        <v>11833</v>
      </c>
      <c r="T1883" s="1" t="s">
        <v>17652</v>
      </c>
      <c r="U1883" s="1" t="s">
        <v>105</v>
      </c>
      <c r="V1883" s="1" t="s">
        <v>8758</v>
      </c>
      <c r="Y1883" s="1" t="s">
        <v>3651</v>
      </c>
      <c r="Z1883" s="1" t="s">
        <v>9558</v>
      </c>
      <c r="AC1883" s="1">
        <v>13</v>
      </c>
      <c r="AD1883" s="1" t="s">
        <v>187</v>
      </c>
      <c r="AE1883" s="1" t="s">
        <v>11443</v>
      </c>
    </row>
    <row r="1884" spans="1:73" ht="13.5" customHeight="1">
      <c r="A1884" s="3" t="str">
        <f>HYPERLINK("http://kyu.snu.ac.kr/sdhj/index.jsp?type=hj/GK14802_00IH_0001_0030.jpg","1723_각북면_30")</f>
        <v>1723_각북면_30</v>
      </c>
      <c r="B1884" s="2">
        <v>1723</v>
      </c>
      <c r="C1884" s="2" t="s">
        <v>17294</v>
      </c>
      <c r="D1884" s="2" t="s">
        <v>17295</v>
      </c>
      <c r="E1884" s="2">
        <v>1883</v>
      </c>
      <c r="F1884" s="1">
        <v>9</v>
      </c>
      <c r="G1884" s="1" t="s">
        <v>3385</v>
      </c>
      <c r="H1884" s="1" t="s">
        <v>8454</v>
      </c>
      <c r="I1884" s="1">
        <v>2</v>
      </c>
      <c r="L1884" s="1">
        <v>5</v>
      </c>
      <c r="M1884" s="2" t="s">
        <v>3998</v>
      </c>
      <c r="N1884" s="2" t="s">
        <v>11833</v>
      </c>
      <c r="T1884" s="1" t="s">
        <v>17652</v>
      </c>
      <c r="U1884" s="1" t="s">
        <v>112</v>
      </c>
      <c r="V1884" s="1" t="s">
        <v>8759</v>
      </c>
      <c r="Y1884" s="1" t="s">
        <v>649</v>
      </c>
      <c r="Z1884" s="1" t="s">
        <v>10731</v>
      </c>
      <c r="AG1884" s="1" t="s">
        <v>17651</v>
      </c>
    </row>
    <row r="1885" spans="1:73" ht="13.5" customHeight="1">
      <c r="A1885" s="3" t="str">
        <f>HYPERLINK("http://kyu.snu.ac.kr/sdhj/index.jsp?type=hj/GK14802_00IH_0001_0030.jpg","1723_각북면_30")</f>
        <v>1723_각북면_30</v>
      </c>
      <c r="B1885" s="2">
        <v>1723</v>
      </c>
      <c r="C1885" s="2" t="s">
        <v>17294</v>
      </c>
      <c r="D1885" s="2" t="s">
        <v>17295</v>
      </c>
      <c r="E1885" s="2">
        <v>1884</v>
      </c>
      <c r="F1885" s="1">
        <v>9</v>
      </c>
      <c r="G1885" s="1" t="s">
        <v>3385</v>
      </c>
      <c r="H1885" s="1" t="s">
        <v>8454</v>
      </c>
      <c r="I1885" s="1">
        <v>2</v>
      </c>
      <c r="L1885" s="1">
        <v>5</v>
      </c>
      <c r="M1885" s="2" t="s">
        <v>3998</v>
      </c>
      <c r="N1885" s="2" t="s">
        <v>11833</v>
      </c>
      <c r="T1885" s="1" t="s">
        <v>17652</v>
      </c>
      <c r="U1885" s="1" t="s">
        <v>105</v>
      </c>
      <c r="V1885" s="1" t="s">
        <v>8758</v>
      </c>
      <c r="Y1885" s="1" t="s">
        <v>1902</v>
      </c>
      <c r="Z1885" s="1" t="s">
        <v>10074</v>
      </c>
      <c r="AF1885" s="1" t="s">
        <v>15178</v>
      </c>
      <c r="AG1885" s="1" t="s">
        <v>15268</v>
      </c>
    </row>
    <row r="1886" spans="1:73" ht="13.5" customHeight="1">
      <c r="A1886" s="3" t="str">
        <f>HYPERLINK("http://kyu.snu.ac.kr/sdhj/index.jsp?type=hj/GK14802_00IH_0001_0030.jpg","1723_각북면_30")</f>
        <v>1723_각북면_30</v>
      </c>
      <c r="B1886" s="2">
        <v>1723</v>
      </c>
      <c r="C1886" s="2" t="s">
        <v>17294</v>
      </c>
      <c r="D1886" s="2" t="s">
        <v>17295</v>
      </c>
      <c r="E1886" s="2">
        <v>1885</v>
      </c>
      <c r="F1886" s="1">
        <v>9</v>
      </c>
      <c r="G1886" s="1" t="s">
        <v>3385</v>
      </c>
      <c r="H1886" s="1" t="s">
        <v>8454</v>
      </c>
      <c r="I1886" s="1">
        <v>2</v>
      </c>
      <c r="L1886" s="1">
        <v>5</v>
      </c>
      <c r="M1886" s="2" t="s">
        <v>3998</v>
      </c>
      <c r="N1886" s="2" t="s">
        <v>11833</v>
      </c>
      <c r="T1886" s="1" t="s">
        <v>17652</v>
      </c>
      <c r="U1886" s="1" t="s">
        <v>105</v>
      </c>
      <c r="V1886" s="1" t="s">
        <v>8758</v>
      </c>
      <c r="Y1886" s="1" t="s">
        <v>3652</v>
      </c>
      <c r="Z1886" s="1" t="s">
        <v>10816</v>
      </c>
      <c r="AC1886" s="1">
        <v>17</v>
      </c>
      <c r="AD1886" s="1" t="s">
        <v>448</v>
      </c>
      <c r="AE1886" s="1" t="s">
        <v>11466</v>
      </c>
      <c r="AT1886" s="1" t="s">
        <v>140</v>
      </c>
      <c r="AU1886" s="1" t="s">
        <v>8822</v>
      </c>
      <c r="AV1886" s="1" t="s">
        <v>3618</v>
      </c>
      <c r="AW1886" s="1" t="s">
        <v>10858</v>
      </c>
    </row>
    <row r="1887" spans="1:73" ht="13.5" customHeight="1">
      <c r="A1887" s="3" t="str">
        <f>HYPERLINK("http://kyu.snu.ac.kr/sdhj/index.jsp?type=hj/GK14802_00IH_0001_0030.jpg","1723_각북면_30")</f>
        <v>1723_각북면_30</v>
      </c>
      <c r="B1887" s="2">
        <v>1723</v>
      </c>
      <c r="C1887" s="2" t="s">
        <v>17294</v>
      </c>
      <c r="D1887" s="2" t="s">
        <v>17295</v>
      </c>
      <c r="E1887" s="2">
        <v>1886</v>
      </c>
      <c r="F1887" s="1">
        <v>9</v>
      </c>
      <c r="G1887" s="1" t="s">
        <v>3385</v>
      </c>
      <c r="H1887" s="1" t="s">
        <v>8454</v>
      </c>
      <c r="I1887" s="1">
        <v>2</v>
      </c>
      <c r="L1887" s="1">
        <v>5</v>
      </c>
      <c r="M1887" s="2" t="s">
        <v>3998</v>
      </c>
      <c r="N1887" s="2" t="s">
        <v>11833</v>
      </c>
      <c r="T1887" s="1" t="s">
        <v>17652</v>
      </c>
      <c r="U1887" s="1" t="s">
        <v>3653</v>
      </c>
      <c r="V1887" s="1" t="s">
        <v>8831</v>
      </c>
      <c r="Y1887" s="1" t="s">
        <v>3654</v>
      </c>
      <c r="Z1887" s="1" t="s">
        <v>10846</v>
      </c>
      <c r="AC1887" s="1">
        <v>20</v>
      </c>
      <c r="AD1887" s="1" t="s">
        <v>620</v>
      </c>
      <c r="AE1887" s="1" t="s">
        <v>11473</v>
      </c>
      <c r="AF1887" s="1" t="s">
        <v>89</v>
      </c>
      <c r="AG1887" s="1" t="s">
        <v>11488</v>
      </c>
    </row>
    <row r="1888" spans="1:73" ht="13.5" customHeight="1">
      <c r="A1888" s="3" t="str">
        <f>HYPERLINK("http://kyu.snu.ac.kr/sdhj/index.jsp?type=hj/GK14802_00IH_0001_0030.jpg","1723_각북면_30")</f>
        <v>1723_각북면_30</v>
      </c>
      <c r="B1888" s="2">
        <v>1723</v>
      </c>
      <c r="C1888" s="2" t="s">
        <v>17294</v>
      </c>
      <c r="D1888" s="2" t="s">
        <v>17295</v>
      </c>
      <c r="E1888" s="2">
        <v>1887</v>
      </c>
      <c r="F1888" s="1">
        <v>9</v>
      </c>
      <c r="G1888" s="1" t="s">
        <v>3385</v>
      </c>
      <c r="H1888" s="1" t="s">
        <v>8454</v>
      </c>
      <c r="I1888" s="1">
        <v>3</v>
      </c>
      <c r="J1888" s="1" t="s">
        <v>3655</v>
      </c>
      <c r="K1888" s="1" t="s">
        <v>8565</v>
      </c>
      <c r="L1888" s="1">
        <v>1</v>
      </c>
      <c r="M1888" s="2" t="s">
        <v>3655</v>
      </c>
      <c r="N1888" s="2" t="s">
        <v>8565</v>
      </c>
      <c r="T1888" s="1" t="s">
        <v>17083</v>
      </c>
      <c r="U1888" s="1" t="s">
        <v>440</v>
      </c>
      <c r="V1888" s="1" t="s">
        <v>8820</v>
      </c>
      <c r="W1888" s="1" t="s">
        <v>72</v>
      </c>
      <c r="X1888" s="1" t="s">
        <v>9205</v>
      </c>
      <c r="Y1888" s="1" t="s">
        <v>3116</v>
      </c>
      <c r="Z1888" s="1" t="s">
        <v>9445</v>
      </c>
      <c r="AC1888" s="1">
        <v>66</v>
      </c>
      <c r="AD1888" s="1" t="s">
        <v>165</v>
      </c>
      <c r="AE1888" s="1" t="s">
        <v>10958</v>
      </c>
      <c r="AJ1888" s="1" t="s">
        <v>17</v>
      </c>
      <c r="AK1888" s="1" t="s">
        <v>11643</v>
      </c>
      <c r="AL1888" s="1" t="s">
        <v>75</v>
      </c>
      <c r="AM1888" s="1" t="s">
        <v>11565</v>
      </c>
      <c r="AT1888" s="1" t="s">
        <v>76</v>
      </c>
      <c r="AU1888" s="1" t="s">
        <v>8908</v>
      </c>
      <c r="AV1888" s="1" t="s">
        <v>3656</v>
      </c>
      <c r="AW1888" s="1" t="s">
        <v>12077</v>
      </c>
      <c r="BG1888" s="1" t="s">
        <v>76</v>
      </c>
      <c r="BH1888" s="1" t="s">
        <v>8908</v>
      </c>
      <c r="BI1888" s="1" t="s">
        <v>402</v>
      </c>
      <c r="BJ1888" s="1" t="s">
        <v>10638</v>
      </c>
      <c r="BK1888" s="1" t="s">
        <v>76</v>
      </c>
      <c r="BL1888" s="1" t="s">
        <v>8908</v>
      </c>
      <c r="BM1888" s="1" t="s">
        <v>3657</v>
      </c>
      <c r="BN1888" s="1" t="s">
        <v>13716</v>
      </c>
      <c r="BO1888" s="1" t="s">
        <v>76</v>
      </c>
      <c r="BP1888" s="1" t="s">
        <v>8908</v>
      </c>
      <c r="BQ1888" s="1" t="s">
        <v>3658</v>
      </c>
      <c r="BR1888" s="1" t="s">
        <v>12438</v>
      </c>
      <c r="BS1888" s="1" t="s">
        <v>205</v>
      </c>
      <c r="BT1888" s="1" t="s">
        <v>11656</v>
      </c>
    </row>
    <row r="1889" spans="1:72" ht="13.5" customHeight="1">
      <c r="A1889" s="3" t="str">
        <f>HYPERLINK("http://kyu.snu.ac.kr/sdhj/index.jsp?type=hj/GK14802_00IH_0001_0030.jpg","1723_각북면_30")</f>
        <v>1723_각북면_30</v>
      </c>
      <c r="B1889" s="2">
        <v>1723</v>
      </c>
      <c r="C1889" s="2" t="s">
        <v>17071</v>
      </c>
      <c r="D1889" s="2" t="s">
        <v>17072</v>
      </c>
      <c r="E1889" s="2">
        <v>1888</v>
      </c>
      <c r="F1889" s="1">
        <v>9</v>
      </c>
      <c r="G1889" s="1" t="s">
        <v>3385</v>
      </c>
      <c r="H1889" s="1" t="s">
        <v>8454</v>
      </c>
      <c r="I1889" s="1">
        <v>3</v>
      </c>
      <c r="L1889" s="1">
        <v>1</v>
      </c>
      <c r="M1889" s="2" t="s">
        <v>3655</v>
      </c>
      <c r="N1889" s="2" t="s">
        <v>8565</v>
      </c>
      <c r="S1889" s="1" t="s">
        <v>49</v>
      </c>
      <c r="T1889" s="1" t="s">
        <v>241</v>
      </c>
      <c r="W1889" s="1" t="s">
        <v>72</v>
      </c>
      <c r="X1889" s="1" t="s">
        <v>9205</v>
      </c>
      <c r="Y1889" s="1" t="s">
        <v>51</v>
      </c>
      <c r="Z1889" s="1" t="s">
        <v>9254</v>
      </c>
      <c r="AC1889" s="1">
        <v>60</v>
      </c>
      <c r="AD1889" s="1" t="s">
        <v>465</v>
      </c>
      <c r="AE1889" s="1" t="s">
        <v>11239</v>
      </c>
      <c r="AJ1889" s="1" t="s">
        <v>17</v>
      </c>
      <c r="AK1889" s="1" t="s">
        <v>11643</v>
      </c>
      <c r="AL1889" s="1" t="s">
        <v>93</v>
      </c>
      <c r="AM1889" s="1" t="s">
        <v>11615</v>
      </c>
      <c r="AT1889" s="1" t="s">
        <v>76</v>
      </c>
      <c r="AU1889" s="1" t="s">
        <v>8908</v>
      </c>
      <c r="AV1889" s="1" t="s">
        <v>2267</v>
      </c>
      <c r="AW1889" s="1" t="s">
        <v>10230</v>
      </c>
      <c r="BG1889" s="1" t="s">
        <v>76</v>
      </c>
      <c r="BH1889" s="1" t="s">
        <v>8908</v>
      </c>
      <c r="BI1889" s="1" t="s">
        <v>3659</v>
      </c>
      <c r="BJ1889" s="1" t="s">
        <v>12997</v>
      </c>
      <c r="BK1889" s="1" t="s">
        <v>76</v>
      </c>
      <c r="BL1889" s="1" t="s">
        <v>8908</v>
      </c>
      <c r="BM1889" s="1" t="s">
        <v>3660</v>
      </c>
      <c r="BN1889" s="1" t="s">
        <v>13735</v>
      </c>
      <c r="BQ1889" s="1" t="s">
        <v>3661</v>
      </c>
      <c r="BR1889" s="1" t="s">
        <v>14401</v>
      </c>
      <c r="BS1889" s="1" t="s">
        <v>130</v>
      </c>
      <c r="BT1889" s="1" t="s">
        <v>11651</v>
      </c>
    </row>
    <row r="1890" spans="1:72" ht="13.5" customHeight="1">
      <c r="A1890" s="3" t="str">
        <f>HYPERLINK("http://kyu.snu.ac.kr/sdhj/index.jsp?type=hj/GK14802_00IH_0001_0030.jpg","1723_각북면_30")</f>
        <v>1723_각북면_30</v>
      </c>
      <c r="B1890" s="2">
        <v>1723</v>
      </c>
      <c r="C1890" s="2" t="s">
        <v>17084</v>
      </c>
      <c r="D1890" s="2" t="s">
        <v>17085</v>
      </c>
      <c r="E1890" s="2">
        <v>1889</v>
      </c>
      <c r="F1890" s="1">
        <v>9</v>
      </c>
      <c r="G1890" s="1" t="s">
        <v>3385</v>
      </c>
      <c r="H1890" s="1" t="s">
        <v>8454</v>
      </c>
      <c r="I1890" s="1">
        <v>3</v>
      </c>
      <c r="L1890" s="1">
        <v>1</v>
      </c>
      <c r="M1890" s="2" t="s">
        <v>3655</v>
      </c>
      <c r="N1890" s="2" t="s">
        <v>8565</v>
      </c>
      <c r="S1890" s="1" t="s">
        <v>60</v>
      </c>
      <c r="T1890" s="1" t="s">
        <v>8660</v>
      </c>
      <c r="U1890" s="1" t="s">
        <v>3662</v>
      </c>
      <c r="V1890" s="1" t="s">
        <v>8840</v>
      </c>
      <c r="Y1890" s="1" t="s">
        <v>61</v>
      </c>
      <c r="Z1890" s="1" t="s">
        <v>10845</v>
      </c>
      <c r="AC1890" s="1">
        <v>28</v>
      </c>
      <c r="AD1890" s="1" t="s">
        <v>972</v>
      </c>
      <c r="AE1890" s="1" t="s">
        <v>11452</v>
      </c>
    </row>
    <row r="1891" spans="1:72" ht="13.5" customHeight="1">
      <c r="A1891" s="3" t="str">
        <f>HYPERLINK("http://kyu.snu.ac.kr/sdhj/index.jsp?type=hj/GK14802_00IH_0001_0030.jpg","1723_각북면_30")</f>
        <v>1723_각북면_30</v>
      </c>
      <c r="B1891" s="2">
        <v>1723</v>
      </c>
      <c r="C1891" s="2" t="s">
        <v>17027</v>
      </c>
      <c r="D1891" s="2" t="s">
        <v>17028</v>
      </c>
      <c r="E1891" s="2">
        <v>1890</v>
      </c>
      <c r="F1891" s="1">
        <v>9</v>
      </c>
      <c r="G1891" s="1" t="s">
        <v>3385</v>
      </c>
      <c r="H1891" s="1" t="s">
        <v>8454</v>
      </c>
      <c r="I1891" s="1">
        <v>3</v>
      </c>
      <c r="L1891" s="1">
        <v>1</v>
      </c>
      <c r="M1891" s="2" t="s">
        <v>3655</v>
      </c>
      <c r="N1891" s="2" t="s">
        <v>8565</v>
      </c>
      <c r="S1891" s="1" t="s">
        <v>616</v>
      </c>
      <c r="T1891" s="1" t="s">
        <v>1975</v>
      </c>
      <c r="W1891" s="1" t="s">
        <v>72</v>
      </c>
      <c r="X1891" s="1" t="s">
        <v>9205</v>
      </c>
      <c r="Y1891" s="1" t="s">
        <v>51</v>
      </c>
      <c r="Z1891" s="1" t="s">
        <v>9254</v>
      </c>
      <c r="AC1891" s="1">
        <v>29</v>
      </c>
      <c r="AD1891" s="1" t="s">
        <v>233</v>
      </c>
      <c r="AE1891" s="1" t="s">
        <v>11435</v>
      </c>
      <c r="AF1891" s="1" t="s">
        <v>89</v>
      </c>
      <c r="AG1891" s="1" t="s">
        <v>11488</v>
      </c>
    </row>
    <row r="1892" spans="1:72" ht="13.5" customHeight="1">
      <c r="A1892" s="3" t="str">
        <f>HYPERLINK("http://kyu.snu.ac.kr/sdhj/index.jsp?type=hj/GK14802_00IH_0001_0030.jpg","1723_각북면_30")</f>
        <v>1723_각북면_30</v>
      </c>
      <c r="B1892" s="2">
        <v>1723</v>
      </c>
      <c r="C1892" s="2" t="s">
        <v>17086</v>
      </c>
      <c r="D1892" s="2" t="s">
        <v>17087</v>
      </c>
      <c r="E1892" s="2">
        <v>1891</v>
      </c>
      <c r="F1892" s="1">
        <v>9</v>
      </c>
      <c r="G1892" s="1" t="s">
        <v>3385</v>
      </c>
      <c r="H1892" s="1" t="s">
        <v>8454</v>
      </c>
      <c r="I1892" s="1">
        <v>3</v>
      </c>
      <c r="L1892" s="1">
        <v>2</v>
      </c>
      <c r="M1892" s="2" t="s">
        <v>3470</v>
      </c>
      <c r="N1892" s="2" t="s">
        <v>15951</v>
      </c>
      <c r="T1892" s="1" t="s">
        <v>17188</v>
      </c>
      <c r="U1892" s="1" t="s">
        <v>503</v>
      </c>
      <c r="V1892" s="1" t="s">
        <v>8753</v>
      </c>
      <c r="W1892" s="1" t="s">
        <v>82</v>
      </c>
      <c r="X1892" s="1" t="s">
        <v>17289</v>
      </c>
      <c r="Y1892" s="1" t="s">
        <v>51</v>
      </c>
      <c r="Z1892" s="1" t="s">
        <v>9254</v>
      </c>
      <c r="AC1892" s="1">
        <v>66</v>
      </c>
      <c r="AD1892" s="1" t="s">
        <v>165</v>
      </c>
      <c r="AE1892" s="1" t="s">
        <v>10958</v>
      </c>
      <c r="AJ1892" s="1" t="s">
        <v>17</v>
      </c>
      <c r="AK1892" s="1" t="s">
        <v>11643</v>
      </c>
      <c r="AL1892" s="1" t="s">
        <v>93</v>
      </c>
      <c r="AM1892" s="1" t="s">
        <v>11615</v>
      </c>
      <c r="AT1892" s="1" t="s">
        <v>76</v>
      </c>
      <c r="AU1892" s="1" t="s">
        <v>8908</v>
      </c>
      <c r="AV1892" s="1" t="s">
        <v>3663</v>
      </c>
      <c r="AW1892" s="1" t="s">
        <v>9362</v>
      </c>
      <c r="BG1892" s="1" t="s">
        <v>76</v>
      </c>
      <c r="BH1892" s="1" t="s">
        <v>8908</v>
      </c>
      <c r="BI1892" s="1" t="s">
        <v>1306</v>
      </c>
      <c r="BJ1892" s="1" t="s">
        <v>10304</v>
      </c>
      <c r="BK1892" s="1" t="s">
        <v>76</v>
      </c>
      <c r="BL1892" s="1" t="s">
        <v>8908</v>
      </c>
      <c r="BM1892" s="1" t="s">
        <v>3664</v>
      </c>
      <c r="BN1892" s="1" t="s">
        <v>13734</v>
      </c>
      <c r="BO1892" s="1" t="s">
        <v>76</v>
      </c>
      <c r="BP1892" s="1" t="s">
        <v>8908</v>
      </c>
      <c r="BQ1892" s="1" t="s">
        <v>3665</v>
      </c>
      <c r="BR1892" s="1" t="s">
        <v>14400</v>
      </c>
      <c r="BS1892" s="1" t="s">
        <v>93</v>
      </c>
      <c r="BT1892" s="1" t="s">
        <v>11615</v>
      </c>
    </row>
    <row r="1893" spans="1:72" ht="13.5" customHeight="1">
      <c r="A1893" s="3" t="str">
        <f>HYPERLINK("http://kyu.snu.ac.kr/sdhj/index.jsp?type=hj/GK14802_00IH_0001_0030.jpg","1723_각북면_30")</f>
        <v>1723_각북면_30</v>
      </c>
      <c r="B1893" s="2">
        <v>1723</v>
      </c>
      <c r="C1893" s="2" t="s">
        <v>17033</v>
      </c>
      <c r="D1893" s="2" t="s">
        <v>17034</v>
      </c>
      <c r="E1893" s="2">
        <v>1892</v>
      </c>
      <c r="F1893" s="1">
        <v>9</v>
      </c>
      <c r="G1893" s="1" t="s">
        <v>3385</v>
      </c>
      <c r="H1893" s="1" t="s">
        <v>8454</v>
      </c>
      <c r="I1893" s="1">
        <v>3</v>
      </c>
      <c r="L1893" s="1">
        <v>2</v>
      </c>
      <c r="M1893" s="2" t="s">
        <v>3470</v>
      </c>
      <c r="N1893" s="2" t="s">
        <v>15951</v>
      </c>
      <c r="S1893" s="1" t="s">
        <v>216</v>
      </c>
      <c r="T1893" s="1" t="s">
        <v>8655</v>
      </c>
      <c r="Y1893" s="1" t="s">
        <v>2432</v>
      </c>
      <c r="Z1893" s="1" t="s">
        <v>9350</v>
      </c>
      <c r="AC1893" s="1">
        <v>19</v>
      </c>
      <c r="AD1893" s="1" t="s">
        <v>245</v>
      </c>
      <c r="AE1893" s="1" t="s">
        <v>11450</v>
      </c>
    </row>
    <row r="1894" spans="1:72" ht="13.5" customHeight="1">
      <c r="A1894" s="3" t="str">
        <f>HYPERLINK("http://kyu.snu.ac.kr/sdhj/index.jsp?type=hj/GK14802_00IH_0001_0030.jpg","1723_각북면_30")</f>
        <v>1723_각북면_30</v>
      </c>
      <c r="B1894" s="2">
        <v>1723</v>
      </c>
      <c r="C1894" s="2" t="s">
        <v>17189</v>
      </c>
      <c r="D1894" s="2" t="s">
        <v>17190</v>
      </c>
      <c r="E1894" s="2">
        <v>1893</v>
      </c>
      <c r="F1894" s="1">
        <v>9</v>
      </c>
      <c r="G1894" s="1" t="s">
        <v>3385</v>
      </c>
      <c r="H1894" s="1" t="s">
        <v>8454</v>
      </c>
      <c r="I1894" s="1">
        <v>3</v>
      </c>
      <c r="L1894" s="1">
        <v>2</v>
      </c>
      <c r="M1894" s="2" t="s">
        <v>3470</v>
      </c>
      <c r="N1894" s="2" t="s">
        <v>15951</v>
      </c>
      <c r="S1894" s="1" t="s">
        <v>1196</v>
      </c>
      <c r="T1894" s="1" t="s">
        <v>8661</v>
      </c>
      <c r="Y1894" s="1" t="s">
        <v>3666</v>
      </c>
      <c r="Z1894" s="1" t="s">
        <v>10844</v>
      </c>
      <c r="AC1894" s="1">
        <v>9</v>
      </c>
      <c r="AD1894" s="1" t="s">
        <v>62</v>
      </c>
      <c r="AE1894" s="1" t="s">
        <v>11464</v>
      </c>
    </row>
    <row r="1895" spans="1:72" ht="13.5" customHeight="1">
      <c r="A1895" s="3" t="str">
        <f>HYPERLINK("http://kyu.snu.ac.kr/sdhj/index.jsp?type=hj/GK14802_00IH_0001_0030.jpg","1723_각북면_30")</f>
        <v>1723_각북면_30</v>
      </c>
      <c r="B1895" s="2">
        <v>1723</v>
      </c>
      <c r="C1895" s="2" t="s">
        <v>17189</v>
      </c>
      <c r="D1895" s="2" t="s">
        <v>17190</v>
      </c>
      <c r="E1895" s="2">
        <v>1894</v>
      </c>
      <c r="F1895" s="1">
        <v>9</v>
      </c>
      <c r="G1895" s="1" t="s">
        <v>3385</v>
      </c>
      <c r="H1895" s="1" t="s">
        <v>8454</v>
      </c>
      <c r="I1895" s="1">
        <v>3</v>
      </c>
      <c r="L1895" s="1">
        <v>3</v>
      </c>
      <c r="M1895" s="2" t="s">
        <v>14758</v>
      </c>
      <c r="N1895" s="2" t="s">
        <v>14866</v>
      </c>
      <c r="T1895" s="1" t="s">
        <v>18112</v>
      </c>
      <c r="U1895" s="1" t="s">
        <v>503</v>
      </c>
      <c r="V1895" s="1" t="s">
        <v>8753</v>
      </c>
      <c r="Y1895" s="1" t="s">
        <v>14758</v>
      </c>
      <c r="Z1895" s="1" t="s">
        <v>14866</v>
      </c>
      <c r="AC1895" s="1">
        <v>68</v>
      </c>
      <c r="AD1895" s="1" t="s">
        <v>593</v>
      </c>
      <c r="AE1895" s="1" t="s">
        <v>11448</v>
      </c>
      <c r="AJ1895" s="1" t="s">
        <v>17</v>
      </c>
      <c r="AK1895" s="1" t="s">
        <v>11643</v>
      </c>
      <c r="AL1895" s="1" t="s">
        <v>319</v>
      </c>
      <c r="AM1895" s="1" t="s">
        <v>11623</v>
      </c>
      <c r="AT1895" s="1" t="s">
        <v>76</v>
      </c>
      <c r="AU1895" s="1" t="s">
        <v>8908</v>
      </c>
      <c r="AV1895" s="1" t="s">
        <v>649</v>
      </c>
      <c r="AW1895" s="1" t="s">
        <v>10731</v>
      </c>
      <c r="BG1895" s="1" t="s">
        <v>76</v>
      </c>
      <c r="BH1895" s="1" t="s">
        <v>8908</v>
      </c>
      <c r="BI1895" s="1" t="s">
        <v>3667</v>
      </c>
      <c r="BJ1895" s="1" t="s">
        <v>13258</v>
      </c>
      <c r="BK1895" s="1" t="s">
        <v>76</v>
      </c>
      <c r="BL1895" s="1" t="s">
        <v>8908</v>
      </c>
      <c r="BM1895" s="1" t="s">
        <v>3668</v>
      </c>
      <c r="BN1895" s="1" t="s">
        <v>13385</v>
      </c>
      <c r="BO1895" s="1" t="s">
        <v>76</v>
      </c>
      <c r="BP1895" s="1" t="s">
        <v>8908</v>
      </c>
      <c r="BQ1895" s="1" t="s">
        <v>3669</v>
      </c>
      <c r="BR1895" s="1" t="s">
        <v>14399</v>
      </c>
      <c r="BS1895" s="1" t="s">
        <v>160</v>
      </c>
      <c r="BT1895" s="1" t="s">
        <v>11619</v>
      </c>
    </row>
    <row r="1896" spans="1:72" ht="13.5" customHeight="1">
      <c r="A1896" s="3" t="str">
        <f>HYPERLINK("http://kyu.snu.ac.kr/sdhj/index.jsp?type=hj/GK14802_00IH_0001_0030.jpg","1723_각북면_30")</f>
        <v>1723_각북면_30</v>
      </c>
      <c r="B1896" s="2">
        <v>1723</v>
      </c>
      <c r="C1896" s="2" t="s">
        <v>18027</v>
      </c>
      <c r="D1896" s="2" t="s">
        <v>18028</v>
      </c>
      <c r="E1896" s="2">
        <v>1895</v>
      </c>
      <c r="F1896" s="1">
        <v>9</v>
      </c>
      <c r="G1896" s="1" t="s">
        <v>3385</v>
      </c>
      <c r="H1896" s="1" t="s">
        <v>8454</v>
      </c>
      <c r="I1896" s="1">
        <v>3</v>
      </c>
      <c r="L1896" s="1">
        <v>3</v>
      </c>
      <c r="M1896" s="2" t="s">
        <v>14758</v>
      </c>
      <c r="N1896" s="2" t="s">
        <v>14866</v>
      </c>
      <c r="S1896" s="1" t="s">
        <v>3034</v>
      </c>
      <c r="T1896" s="1" t="s">
        <v>8658</v>
      </c>
      <c r="W1896" s="1" t="s">
        <v>294</v>
      </c>
      <c r="X1896" s="1" t="s">
        <v>9214</v>
      </c>
      <c r="Y1896" s="1" t="s">
        <v>51</v>
      </c>
      <c r="Z1896" s="1" t="s">
        <v>9254</v>
      </c>
      <c r="AC1896" s="1">
        <v>42</v>
      </c>
      <c r="AD1896" s="1" t="s">
        <v>399</v>
      </c>
      <c r="AE1896" s="1" t="s">
        <v>8465</v>
      </c>
    </row>
    <row r="1897" spans="1:72" ht="13.5" customHeight="1">
      <c r="A1897" s="3" t="str">
        <f>HYPERLINK("http://kyu.snu.ac.kr/sdhj/index.jsp?type=hj/GK14802_00IH_0001_0030.jpg","1723_각북면_30")</f>
        <v>1723_각북면_30</v>
      </c>
      <c r="B1897" s="2">
        <v>1723</v>
      </c>
      <c r="C1897" s="2" t="s">
        <v>18027</v>
      </c>
      <c r="D1897" s="2" t="s">
        <v>18028</v>
      </c>
      <c r="E1897" s="2">
        <v>1896</v>
      </c>
      <c r="F1897" s="1">
        <v>9</v>
      </c>
      <c r="G1897" s="1" t="s">
        <v>3385</v>
      </c>
      <c r="H1897" s="1" t="s">
        <v>8454</v>
      </c>
      <c r="I1897" s="1">
        <v>3</v>
      </c>
      <c r="L1897" s="1">
        <v>3</v>
      </c>
      <c r="M1897" s="2" t="s">
        <v>14758</v>
      </c>
      <c r="N1897" s="2" t="s">
        <v>14866</v>
      </c>
      <c r="S1897" s="1" t="s">
        <v>67</v>
      </c>
      <c r="T1897" s="1" t="s">
        <v>2699</v>
      </c>
      <c r="Y1897" s="1" t="s">
        <v>3670</v>
      </c>
      <c r="Z1897" s="1" t="s">
        <v>10843</v>
      </c>
      <c r="AC1897" s="1">
        <v>20</v>
      </c>
      <c r="AD1897" s="1" t="s">
        <v>620</v>
      </c>
      <c r="AE1897" s="1" t="s">
        <v>11473</v>
      </c>
    </row>
    <row r="1898" spans="1:72" ht="13.5" customHeight="1">
      <c r="A1898" s="3" t="str">
        <f>HYPERLINK("http://kyu.snu.ac.kr/sdhj/index.jsp?type=hj/GK14802_00IH_0001_0030.jpg","1723_각북면_30")</f>
        <v>1723_각북면_30</v>
      </c>
      <c r="B1898" s="2">
        <v>1723</v>
      </c>
      <c r="C1898" s="2" t="s">
        <v>18027</v>
      </c>
      <c r="D1898" s="2" t="s">
        <v>18028</v>
      </c>
      <c r="E1898" s="2">
        <v>1897</v>
      </c>
      <c r="F1898" s="1">
        <v>9</v>
      </c>
      <c r="G1898" s="1" t="s">
        <v>3385</v>
      </c>
      <c r="H1898" s="1" t="s">
        <v>8454</v>
      </c>
      <c r="I1898" s="1">
        <v>3</v>
      </c>
      <c r="L1898" s="1">
        <v>3</v>
      </c>
      <c r="M1898" s="2" t="s">
        <v>14758</v>
      </c>
      <c r="N1898" s="2" t="s">
        <v>14866</v>
      </c>
      <c r="S1898" s="1" t="s">
        <v>67</v>
      </c>
      <c r="T1898" s="1" t="s">
        <v>2699</v>
      </c>
      <c r="Y1898" s="1" t="s">
        <v>51</v>
      </c>
      <c r="Z1898" s="1" t="s">
        <v>9254</v>
      </c>
      <c r="AC1898" s="1">
        <v>32</v>
      </c>
      <c r="AD1898" s="1" t="s">
        <v>139</v>
      </c>
      <c r="AE1898" s="1" t="s">
        <v>11480</v>
      </c>
    </row>
    <row r="1899" spans="1:72" ht="13.5" customHeight="1">
      <c r="A1899" s="3" t="str">
        <f>HYPERLINK("http://kyu.snu.ac.kr/sdhj/index.jsp?type=hj/GK14802_00IH_0001_0030.jpg","1723_각북면_30")</f>
        <v>1723_각북면_30</v>
      </c>
      <c r="B1899" s="2">
        <v>1723</v>
      </c>
      <c r="C1899" s="2" t="s">
        <v>18027</v>
      </c>
      <c r="D1899" s="2" t="s">
        <v>18028</v>
      </c>
      <c r="E1899" s="2">
        <v>1898</v>
      </c>
      <c r="F1899" s="1">
        <v>9</v>
      </c>
      <c r="G1899" s="1" t="s">
        <v>3385</v>
      </c>
      <c r="H1899" s="1" t="s">
        <v>8454</v>
      </c>
      <c r="I1899" s="1">
        <v>3</v>
      </c>
      <c r="L1899" s="1">
        <v>4</v>
      </c>
      <c r="M1899" s="2" t="s">
        <v>3646</v>
      </c>
      <c r="N1899" s="2" t="s">
        <v>12808</v>
      </c>
      <c r="T1899" s="1" t="s">
        <v>17188</v>
      </c>
      <c r="U1899" s="1" t="s">
        <v>503</v>
      </c>
      <c r="V1899" s="1" t="s">
        <v>8753</v>
      </c>
      <c r="W1899" s="1" t="s">
        <v>72</v>
      </c>
      <c r="X1899" s="1" t="s">
        <v>9205</v>
      </c>
      <c r="Y1899" s="1" t="s">
        <v>51</v>
      </c>
      <c r="Z1899" s="1" t="s">
        <v>9254</v>
      </c>
      <c r="AC1899" s="1">
        <v>41</v>
      </c>
      <c r="AD1899" s="1" t="s">
        <v>238</v>
      </c>
      <c r="AE1899" s="1" t="s">
        <v>11444</v>
      </c>
      <c r="AJ1899" s="1" t="s">
        <v>17</v>
      </c>
      <c r="AK1899" s="1" t="s">
        <v>11643</v>
      </c>
      <c r="AL1899" s="1" t="s">
        <v>75</v>
      </c>
      <c r="AM1899" s="1" t="s">
        <v>11565</v>
      </c>
      <c r="AT1899" s="1" t="s">
        <v>351</v>
      </c>
      <c r="AU1899" s="1" t="s">
        <v>14998</v>
      </c>
      <c r="AV1899" s="1" t="s">
        <v>532</v>
      </c>
      <c r="AW1899" s="1" t="s">
        <v>10563</v>
      </c>
      <c r="BG1899" s="1" t="s">
        <v>76</v>
      </c>
      <c r="BH1899" s="1" t="s">
        <v>8908</v>
      </c>
      <c r="BI1899" s="1" t="s">
        <v>961</v>
      </c>
      <c r="BJ1899" s="1" t="s">
        <v>9654</v>
      </c>
      <c r="BK1899" s="1" t="s">
        <v>76</v>
      </c>
      <c r="BL1899" s="1" t="s">
        <v>8908</v>
      </c>
      <c r="BM1899" s="1" t="s">
        <v>2232</v>
      </c>
      <c r="BN1899" s="1" t="s">
        <v>13733</v>
      </c>
      <c r="BO1899" s="1" t="s">
        <v>76</v>
      </c>
      <c r="BP1899" s="1" t="s">
        <v>8908</v>
      </c>
      <c r="BQ1899" s="1" t="s">
        <v>3671</v>
      </c>
      <c r="BR1899" s="1" t="s">
        <v>12001</v>
      </c>
      <c r="BS1899" s="1" t="s">
        <v>93</v>
      </c>
      <c r="BT1899" s="1" t="s">
        <v>11615</v>
      </c>
    </row>
    <row r="1900" spans="1:72" ht="13.5" customHeight="1">
      <c r="A1900" s="3" t="str">
        <f>HYPERLINK("http://kyu.snu.ac.kr/sdhj/index.jsp?type=hj/GK14802_00IH_0001_0030.jpg","1723_각북면_30")</f>
        <v>1723_각북면_30</v>
      </c>
      <c r="B1900" s="2">
        <v>1723</v>
      </c>
      <c r="C1900" s="2" t="s">
        <v>17189</v>
      </c>
      <c r="D1900" s="2" t="s">
        <v>17190</v>
      </c>
      <c r="E1900" s="2">
        <v>1899</v>
      </c>
      <c r="F1900" s="1">
        <v>9</v>
      </c>
      <c r="G1900" s="1" t="s">
        <v>3385</v>
      </c>
      <c r="H1900" s="1" t="s">
        <v>8454</v>
      </c>
      <c r="I1900" s="1">
        <v>3</v>
      </c>
      <c r="L1900" s="1">
        <v>4</v>
      </c>
      <c r="M1900" s="2" t="s">
        <v>3646</v>
      </c>
      <c r="N1900" s="2" t="s">
        <v>12808</v>
      </c>
      <c r="S1900" s="1" t="s">
        <v>969</v>
      </c>
      <c r="T1900" s="1" t="s">
        <v>8694</v>
      </c>
      <c r="U1900" s="1" t="s">
        <v>105</v>
      </c>
      <c r="V1900" s="1" t="s">
        <v>8758</v>
      </c>
      <c r="Y1900" s="1" t="s">
        <v>19213</v>
      </c>
      <c r="Z1900" s="1" t="s">
        <v>10842</v>
      </c>
      <c r="AC1900" s="1">
        <v>21</v>
      </c>
      <c r="AD1900" s="1" t="s">
        <v>104</v>
      </c>
      <c r="AE1900" s="1" t="s">
        <v>11476</v>
      </c>
    </row>
    <row r="1901" spans="1:72" ht="13.5" customHeight="1">
      <c r="A1901" s="3" t="str">
        <f>HYPERLINK("http://kyu.snu.ac.kr/sdhj/index.jsp?type=hj/GK14802_00IH_0001_0030.jpg","1723_각북면_30")</f>
        <v>1723_각북면_30</v>
      </c>
      <c r="B1901" s="2">
        <v>1723</v>
      </c>
      <c r="C1901" s="2" t="s">
        <v>17341</v>
      </c>
      <c r="D1901" s="2" t="s">
        <v>17342</v>
      </c>
      <c r="E1901" s="2">
        <v>1900</v>
      </c>
      <c r="F1901" s="1">
        <v>9</v>
      </c>
      <c r="G1901" s="1" t="s">
        <v>3385</v>
      </c>
      <c r="H1901" s="1" t="s">
        <v>8454</v>
      </c>
      <c r="I1901" s="1">
        <v>3</v>
      </c>
      <c r="L1901" s="1">
        <v>4</v>
      </c>
      <c r="M1901" s="2" t="s">
        <v>3646</v>
      </c>
      <c r="N1901" s="2" t="s">
        <v>12808</v>
      </c>
      <c r="S1901" s="1" t="s">
        <v>3672</v>
      </c>
      <c r="T1901" s="1" t="s">
        <v>8738</v>
      </c>
      <c r="Y1901" s="1" t="s">
        <v>2672</v>
      </c>
      <c r="Z1901" s="1" t="s">
        <v>10123</v>
      </c>
      <c r="AC1901" s="1">
        <v>18</v>
      </c>
      <c r="AD1901" s="1" t="s">
        <v>149</v>
      </c>
      <c r="AE1901" s="1" t="s">
        <v>9619</v>
      </c>
    </row>
    <row r="1902" spans="1:72" ht="13.5" customHeight="1">
      <c r="A1902" s="3" t="str">
        <f>HYPERLINK("http://kyu.snu.ac.kr/sdhj/index.jsp?type=hj/GK14802_00IH_0001_0030.jpg","1723_각북면_30")</f>
        <v>1723_각북면_30</v>
      </c>
      <c r="B1902" s="2">
        <v>1723</v>
      </c>
      <c r="C1902" s="2" t="s">
        <v>17674</v>
      </c>
      <c r="D1902" s="2" t="s">
        <v>17675</v>
      </c>
      <c r="E1902" s="2">
        <v>1901</v>
      </c>
      <c r="F1902" s="1">
        <v>9</v>
      </c>
      <c r="G1902" s="1" t="s">
        <v>3385</v>
      </c>
      <c r="H1902" s="1" t="s">
        <v>8454</v>
      </c>
      <c r="I1902" s="1">
        <v>3</v>
      </c>
      <c r="L1902" s="1">
        <v>5</v>
      </c>
      <c r="M1902" s="2" t="s">
        <v>16258</v>
      </c>
      <c r="N1902" s="2" t="s">
        <v>15343</v>
      </c>
      <c r="T1902" s="1" t="s">
        <v>17205</v>
      </c>
      <c r="U1902" s="1" t="s">
        <v>101</v>
      </c>
      <c r="V1902" s="1" t="s">
        <v>8800</v>
      </c>
      <c r="W1902" s="1" t="s">
        <v>197</v>
      </c>
      <c r="X1902" s="1" t="s">
        <v>18113</v>
      </c>
      <c r="Y1902" s="1" t="s">
        <v>3673</v>
      </c>
      <c r="Z1902" s="1" t="s">
        <v>10841</v>
      </c>
      <c r="AC1902" s="1">
        <v>74</v>
      </c>
      <c r="AD1902" s="1" t="s">
        <v>580</v>
      </c>
      <c r="AE1902" s="1" t="s">
        <v>11457</v>
      </c>
      <c r="AJ1902" s="1" t="s">
        <v>17</v>
      </c>
      <c r="AK1902" s="1" t="s">
        <v>11643</v>
      </c>
      <c r="AL1902" s="1" t="s">
        <v>1277</v>
      </c>
      <c r="AM1902" s="1" t="s">
        <v>11673</v>
      </c>
      <c r="AT1902" s="1" t="s">
        <v>864</v>
      </c>
      <c r="AU1902" s="1" t="s">
        <v>15016</v>
      </c>
      <c r="AV1902" s="1" t="s">
        <v>3674</v>
      </c>
      <c r="AW1902" s="1" t="s">
        <v>12449</v>
      </c>
      <c r="BG1902" s="1" t="s">
        <v>864</v>
      </c>
      <c r="BH1902" s="1" t="s">
        <v>15016</v>
      </c>
      <c r="BI1902" s="1" t="s">
        <v>3675</v>
      </c>
      <c r="BJ1902" s="1" t="s">
        <v>9956</v>
      </c>
      <c r="BK1902" s="1" t="s">
        <v>2061</v>
      </c>
      <c r="BL1902" s="1" t="s">
        <v>11910</v>
      </c>
      <c r="BM1902" s="1" t="s">
        <v>124</v>
      </c>
      <c r="BN1902" s="1" t="s">
        <v>13048</v>
      </c>
      <c r="BO1902" s="1" t="s">
        <v>3676</v>
      </c>
      <c r="BP1902" s="1" t="s">
        <v>15022</v>
      </c>
      <c r="BQ1902" s="1" t="s">
        <v>14769</v>
      </c>
      <c r="BR1902" s="1" t="s">
        <v>13251</v>
      </c>
      <c r="BS1902" s="1" t="s">
        <v>75</v>
      </c>
      <c r="BT1902" s="1" t="s">
        <v>11565</v>
      </c>
    </row>
    <row r="1903" spans="1:72" ht="13.5" customHeight="1">
      <c r="A1903" s="3" t="str">
        <f>HYPERLINK("http://kyu.snu.ac.kr/sdhj/index.jsp?type=hj/GK14802_00IH_0001_0030.jpg","1723_각북면_30")</f>
        <v>1723_각북면_30</v>
      </c>
      <c r="B1903" s="2">
        <v>1723</v>
      </c>
      <c r="C1903" s="2" t="s">
        <v>18114</v>
      </c>
      <c r="D1903" s="2" t="s">
        <v>18115</v>
      </c>
      <c r="E1903" s="2">
        <v>1902</v>
      </c>
      <c r="F1903" s="1">
        <v>9</v>
      </c>
      <c r="G1903" s="1" t="s">
        <v>3385</v>
      </c>
      <c r="H1903" s="1" t="s">
        <v>8454</v>
      </c>
      <c r="I1903" s="1">
        <v>3</v>
      </c>
      <c r="L1903" s="1">
        <v>5</v>
      </c>
      <c r="M1903" s="2" t="s">
        <v>16258</v>
      </c>
      <c r="N1903" s="2" t="s">
        <v>15343</v>
      </c>
      <c r="S1903" s="1" t="s">
        <v>49</v>
      </c>
      <c r="T1903" s="1" t="s">
        <v>241</v>
      </c>
      <c r="W1903" s="1" t="s">
        <v>222</v>
      </c>
      <c r="X1903" s="1" t="s">
        <v>9218</v>
      </c>
      <c r="Y1903" s="1" t="s">
        <v>91</v>
      </c>
      <c r="Z1903" s="1" t="s">
        <v>9400</v>
      </c>
      <c r="AC1903" s="1">
        <v>66</v>
      </c>
      <c r="AD1903" s="1" t="s">
        <v>165</v>
      </c>
      <c r="AE1903" s="1" t="s">
        <v>10958</v>
      </c>
      <c r="AJ1903" s="1" t="s">
        <v>92</v>
      </c>
      <c r="AK1903" s="1" t="s">
        <v>11644</v>
      </c>
      <c r="AL1903" s="1" t="s">
        <v>224</v>
      </c>
      <c r="AM1903" s="1" t="s">
        <v>11564</v>
      </c>
      <c r="AT1903" s="1" t="s">
        <v>98</v>
      </c>
      <c r="AU1903" s="1" t="s">
        <v>11883</v>
      </c>
      <c r="AV1903" s="1" t="s">
        <v>3677</v>
      </c>
      <c r="AW1903" s="1" t="s">
        <v>12475</v>
      </c>
      <c r="BG1903" s="1" t="s">
        <v>98</v>
      </c>
      <c r="BH1903" s="1" t="s">
        <v>11883</v>
      </c>
      <c r="BI1903" s="1" t="s">
        <v>14771</v>
      </c>
      <c r="BJ1903" s="1" t="s">
        <v>9211</v>
      </c>
      <c r="BK1903" s="1" t="s">
        <v>98</v>
      </c>
      <c r="BL1903" s="1" t="s">
        <v>11883</v>
      </c>
      <c r="BM1903" s="1" t="s">
        <v>3678</v>
      </c>
      <c r="BN1903" s="1" t="s">
        <v>18116</v>
      </c>
      <c r="BO1903" s="1" t="s">
        <v>98</v>
      </c>
      <c r="BP1903" s="1" t="s">
        <v>11883</v>
      </c>
      <c r="BQ1903" s="1" t="s">
        <v>3679</v>
      </c>
      <c r="BR1903" s="1" t="s">
        <v>15720</v>
      </c>
      <c r="BS1903" s="1" t="s">
        <v>2111</v>
      </c>
      <c r="BT1903" s="1" t="s">
        <v>11630</v>
      </c>
    </row>
    <row r="1904" spans="1:72" ht="13.5" customHeight="1">
      <c r="A1904" s="3" t="str">
        <f>HYPERLINK("http://kyu.snu.ac.kr/sdhj/index.jsp?type=hj/GK14802_00IH_0001_0030.jpg","1723_각북면_30")</f>
        <v>1723_각북면_30</v>
      </c>
      <c r="B1904" s="2">
        <v>1723</v>
      </c>
      <c r="C1904" s="2" t="s">
        <v>17699</v>
      </c>
      <c r="D1904" s="2" t="s">
        <v>17700</v>
      </c>
      <c r="E1904" s="2">
        <v>1903</v>
      </c>
      <c r="F1904" s="1">
        <v>9</v>
      </c>
      <c r="G1904" s="1" t="s">
        <v>3385</v>
      </c>
      <c r="H1904" s="1" t="s">
        <v>8454</v>
      </c>
      <c r="I1904" s="1">
        <v>3</v>
      </c>
      <c r="L1904" s="1">
        <v>5</v>
      </c>
      <c r="M1904" s="2" t="s">
        <v>16258</v>
      </c>
      <c r="N1904" s="2" t="s">
        <v>15343</v>
      </c>
      <c r="S1904" s="1" t="s">
        <v>217</v>
      </c>
      <c r="T1904" s="1" t="s">
        <v>8665</v>
      </c>
      <c r="W1904" s="1" t="s">
        <v>72</v>
      </c>
      <c r="X1904" s="1" t="s">
        <v>9205</v>
      </c>
      <c r="Y1904" s="1" t="s">
        <v>91</v>
      </c>
      <c r="Z1904" s="1" t="s">
        <v>9400</v>
      </c>
      <c r="AF1904" s="1" t="s">
        <v>164</v>
      </c>
      <c r="AG1904" s="1" t="s">
        <v>9220</v>
      </c>
    </row>
    <row r="1905" spans="1:58" ht="13.5" customHeight="1">
      <c r="A1905" s="3" t="str">
        <f>HYPERLINK("http://kyu.snu.ac.kr/sdhj/index.jsp?type=hj/GK14802_00IH_0001_0030.jpg","1723_각북면_30")</f>
        <v>1723_각북면_30</v>
      </c>
      <c r="B1905" s="2">
        <v>1723</v>
      </c>
      <c r="C1905" s="2" t="s">
        <v>17210</v>
      </c>
      <c r="D1905" s="2" t="s">
        <v>17211</v>
      </c>
      <c r="E1905" s="2">
        <v>1904</v>
      </c>
      <c r="F1905" s="1">
        <v>9</v>
      </c>
      <c r="G1905" s="1" t="s">
        <v>3385</v>
      </c>
      <c r="H1905" s="1" t="s">
        <v>8454</v>
      </c>
      <c r="I1905" s="1">
        <v>3</v>
      </c>
      <c r="L1905" s="1">
        <v>5</v>
      </c>
      <c r="M1905" s="2" t="s">
        <v>16258</v>
      </c>
      <c r="N1905" s="2" t="s">
        <v>15343</v>
      </c>
      <c r="S1905" s="1" t="s">
        <v>136</v>
      </c>
      <c r="T1905" s="1" t="s">
        <v>4203</v>
      </c>
      <c r="U1905" s="1" t="s">
        <v>607</v>
      </c>
      <c r="V1905" s="1" t="s">
        <v>8948</v>
      </c>
      <c r="Y1905" s="1" t="s">
        <v>3680</v>
      </c>
      <c r="Z1905" s="1" t="s">
        <v>10840</v>
      </c>
      <c r="AC1905" s="1">
        <v>34</v>
      </c>
      <c r="AD1905" s="1" t="s">
        <v>115</v>
      </c>
      <c r="AE1905" s="1" t="s">
        <v>11474</v>
      </c>
    </row>
    <row r="1906" spans="1:58" ht="13.5" customHeight="1">
      <c r="A1906" s="3" t="str">
        <f>HYPERLINK("http://kyu.snu.ac.kr/sdhj/index.jsp?type=hj/GK14802_00IH_0001_0030.jpg","1723_각북면_30")</f>
        <v>1723_각북면_30</v>
      </c>
      <c r="B1906" s="2">
        <v>1723</v>
      </c>
      <c r="C1906" s="2" t="s">
        <v>17103</v>
      </c>
      <c r="D1906" s="2" t="s">
        <v>17104</v>
      </c>
      <c r="E1906" s="2">
        <v>1905</v>
      </c>
      <c r="F1906" s="1">
        <v>9</v>
      </c>
      <c r="G1906" s="1" t="s">
        <v>3385</v>
      </c>
      <c r="H1906" s="1" t="s">
        <v>8454</v>
      </c>
      <c r="I1906" s="1">
        <v>3</v>
      </c>
      <c r="L1906" s="1">
        <v>5</v>
      </c>
      <c r="M1906" s="2" t="s">
        <v>16258</v>
      </c>
      <c r="N1906" s="2" t="s">
        <v>15343</v>
      </c>
      <c r="S1906" s="1" t="s">
        <v>616</v>
      </c>
      <c r="T1906" s="1" t="s">
        <v>1975</v>
      </c>
      <c r="W1906" s="1" t="s">
        <v>222</v>
      </c>
      <c r="X1906" s="1" t="s">
        <v>9218</v>
      </c>
      <c r="Y1906" s="1" t="s">
        <v>91</v>
      </c>
      <c r="Z1906" s="1" t="s">
        <v>9400</v>
      </c>
      <c r="AC1906" s="1">
        <v>30</v>
      </c>
      <c r="AD1906" s="1" t="s">
        <v>198</v>
      </c>
      <c r="AE1906" s="1" t="s">
        <v>11454</v>
      </c>
    </row>
    <row r="1907" spans="1:58" ht="13.5" customHeight="1">
      <c r="A1907" s="3" t="str">
        <f>HYPERLINK("http://kyu.snu.ac.kr/sdhj/index.jsp?type=hj/GK14802_00IH_0001_0030.jpg","1723_각북면_30")</f>
        <v>1723_각북면_30</v>
      </c>
      <c r="B1907" s="2">
        <v>1723</v>
      </c>
      <c r="C1907" s="2" t="s">
        <v>17210</v>
      </c>
      <c r="D1907" s="2" t="s">
        <v>17211</v>
      </c>
      <c r="E1907" s="2">
        <v>1906</v>
      </c>
      <c r="F1907" s="1">
        <v>9</v>
      </c>
      <c r="G1907" s="1" t="s">
        <v>3385</v>
      </c>
      <c r="H1907" s="1" t="s">
        <v>8454</v>
      </c>
      <c r="I1907" s="1">
        <v>3</v>
      </c>
      <c r="L1907" s="1">
        <v>5</v>
      </c>
      <c r="M1907" s="2" t="s">
        <v>16258</v>
      </c>
      <c r="N1907" s="2" t="s">
        <v>15343</v>
      </c>
      <c r="T1907" s="1" t="s">
        <v>17212</v>
      </c>
      <c r="U1907" s="1" t="s">
        <v>105</v>
      </c>
      <c r="V1907" s="1" t="s">
        <v>8758</v>
      </c>
      <c r="Y1907" s="1" t="s">
        <v>3681</v>
      </c>
      <c r="Z1907" s="1" t="s">
        <v>10839</v>
      </c>
      <c r="AG1907" s="1" t="s">
        <v>18117</v>
      </c>
    </row>
    <row r="1908" spans="1:58" ht="13.5" customHeight="1">
      <c r="A1908" s="3" t="str">
        <f>HYPERLINK("http://kyu.snu.ac.kr/sdhj/index.jsp?type=hj/GK14802_00IH_0001_0030.jpg","1723_각북면_30")</f>
        <v>1723_각북면_30</v>
      </c>
      <c r="B1908" s="2">
        <v>1723</v>
      </c>
      <c r="C1908" s="2" t="s">
        <v>17210</v>
      </c>
      <c r="D1908" s="2" t="s">
        <v>17211</v>
      </c>
      <c r="E1908" s="2">
        <v>1907</v>
      </c>
      <c r="F1908" s="1">
        <v>9</v>
      </c>
      <c r="G1908" s="1" t="s">
        <v>3385</v>
      </c>
      <c r="H1908" s="1" t="s">
        <v>8454</v>
      </c>
      <c r="I1908" s="1">
        <v>3</v>
      </c>
      <c r="L1908" s="1">
        <v>5</v>
      </c>
      <c r="M1908" s="2" t="s">
        <v>16258</v>
      </c>
      <c r="N1908" s="2" t="s">
        <v>15343</v>
      </c>
      <c r="T1908" s="1" t="s">
        <v>17212</v>
      </c>
      <c r="U1908" s="1" t="s">
        <v>105</v>
      </c>
      <c r="V1908" s="1" t="s">
        <v>8758</v>
      </c>
      <c r="Y1908" s="1" t="s">
        <v>1247</v>
      </c>
      <c r="Z1908" s="1" t="s">
        <v>9559</v>
      </c>
      <c r="AF1908" s="1" t="s">
        <v>15175</v>
      </c>
      <c r="AG1908" s="1" t="s">
        <v>15264</v>
      </c>
    </row>
    <row r="1909" spans="1:58" ht="13.5" customHeight="1">
      <c r="A1909" s="3" t="str">
        <f>HYPERLINK("http://kyu.snu.ac.kr/sdhj/index.jsp?type=hj/GK14802_00IH_0001_0030.jpg","1723_각북면_30")</f>
        <v>1723_각북면_30</v>
      </c>
      <c r="B1909" s="2">
        <v>1723</v>
      </c>
      <c r="C1909" s="2" t="s">
        <v>17210</v>
      </c>
      <c r="D1909" s="2" t="s">
        <v>17211</v>
      </c>
      <c r="E1909" s="2">
        <v>1908</v>
      </c>
      <c r="F1909" s="1">
        <v>9</v>
      </c>
      <c r="G1909" s="1" t="s">
        <v>3385</v>
      </c>
      <c r="H1909" s="1" t="s">
        <v>8454</v>
      </c>
      <c r="I1909" s="1">
        <v>3</v>
      </c>
      <c r="L1909" s="1">
        <v>5</v>
      </c>
      <c r="M1909" s="2" t="s">
        <v>16258</v>
      </c>
      <c r="N1909" s="2" t="s">
        <v>15343</v>
      </c>
      <c r="T1909" s="1" t="s">
        <v>17212</v>
      </c>
      <c r="U1909" s="1" t="s">
        <v>112</v>
      </c>
      <c r="V1909" s="1" t="s">
        <v>8759</v>
      </c>
      <c r="Y1909" s="1" t="s">
        <v>409</v>
      </c>
      <c r="Z1909" s="1" t="s">
        <v>10838</v>
      </c>
      <c r="AG1909" s="1" t="s">
        <v>18118</v>
      </c>
      <c r="AI1909" s="1" t="s">
        <v>11619</v>
      </c>
    </row>
    <row r="1910" spans="1:58" ht="13.5" customHeight="1">
      <c r="A1910" s="3" t="str">
        <f>HYPERLINK("http://kyu.snu.ac.kr/sdhj/index.jsp?type=hj/GK14802_00IH_0001_0030.jpg","1723_각북면_30")</f>
        <v>1723_각북면_30</v>
      </c>
      <c r="B1910" s="2">
        <v>1723</v>
      </c>
      <c r="C1910" s="2" t="s">
        <v>17210</v>
      </c>
      <c r="D1910" s="2" t="s">
        <v>17211</v>
      </c>
      <c r="E1910" s="2">
        <v>1909</v>
      </c>
      <c r="F1910" s="1">
        <v>9</v>
      </c>
      <c r="G1910" s="1" t="s">
        <v>3385</v>
      </c>
      <c r="H1910" s="1" t="s">
        <v>8454</v>
      </c>
      <c r="I1910" s="1">
        <v>3</v>
      </c>
      <c r="L1910" s="1">
        <v>5</v>
      </c>
      <c r="M1910" s="2" t="s">
        <v>16258</v>
      </c>
      <c r="N1910" s="2" t="s">
        <v>15343</v>
      </c>
      <c r="T1910" s="1" t="s">
        <v>17212</v>
      </c>
      <c r="U1910" s="1" t="s">
        <v>105</v>
      </c>
      <c r="V1910" s="1" t="s">
        <v>8758</v>
      </c>
      <c r="Y1910" s="1" t="s">
        <v>3682</v>
      </c>
      <c r="Z1910" s="1" t="s">
        <v>9408</v>
      </c>
      <c r="AG1910" s="1" t="s">
        <v>18118</v>
      </c>
      <c r="AI1910" s="1" t="s">
        <v>11619</v>
      </c>
    </row>
    <row r="1911" spans="1:58" ht="13.5" customHeight="1">
      <c r="A1911" s="3" t="str">
        <f>HYPERLINK("http://kyu.snu.ac.kr/sdhj/index.jsp?type=hj/GK14802_00IH_0001_0030.jpg","1723_각북면_30")</f>
        <v>1723_각북면_30</v>
      </c>
      <c r="B1911" s="2">
        <v>1723</v>
      </c>
      <c r="C1911" s="2" t="s">
        <v>17210</v>
      </c>
      <c r="D1911" s="2" t="s">
        <v>17211</v>
      </c>
      <c r="E1911" s="2">
        <v>1910</v>
      </c>
      <c r="F1911" s="1">
        <v>9</v>
      </c>
      <c r="G1911" s="1" t="s">
        <v>3385</v>
      </c>
      <c r="H1911" s="1" t="s">
        <v>8454</v>
      </c>
      <c r="I1911" s="1">
        <v>3</v>
      </c>
      <c r="L1911" s="1">
        <v>5</v>
      </c>
      <c r="M1911" s="2" t="s">
        <v>16258</v>
      </c>
      <c r="N1911" s="2" t="s">
        <v>15343</v>
      </c>
      <c r="T1911" s="1" t="s">
        <v>17212</v>
      </c>
      <c r="U1911" s="1" t="s">
        <v>105</v>
      </c>
      <c r="V1911" s="1" t="s">
        <v>8758</v>
      </c>
      <c r="Y1911" s="1" t="s">
        <v>3683</v>
      </c>
      <c r="Z1911" s="1" t="s">
        <v>10837</v>
      </c>
      <c r="AG1911" s="1" t="s">
        <v>18118</v>
      </c>
      <c r="AI1911" s="1" t="s">
        <v>11619</v>
      </c>
      <c r="BB1911" s="1" t="s">
        <v>2491</v>
      </c>
      <c r="BC1911" s="1" t="s">
        <v>12719</v>
      </c>
      <c r="BE1911" s="1" t="s">
        <v>18119</v>
      </c>
      <c r="BF1911" s="1" t="s">
        <v>18120</v>
      </c>
    </row>
    <row r="1912" spans="1:58" ht="13.5" customHeight="1">
      <c r="A1912" s="3" t="str">
        <f>HYPERLINK("http://kyu.snu.ac.kr/sdhj/index.jsp?type=hj/GK14802_00IH_0001_0030.jpg","1723_각북면_30")</f>
        <v>1723_각북면_30</v>
      </c>
      <c r="B1912" s="2">
        <v>1723</v>
      </c>
      <c r="C1912" s="2" t="s">
        <v>17210</v>
      </c>
      <c r="D1912" s="2" t="s">
        <v>17211</v>
      </c>
      <c r="E1912" s="2">
        <v>1911</v>
      </c>
      <c r="F1912" s="1">
        <v>9</v>
      </c>
      <c r="G1912" s="1" t="s">
        <v>3385</v>
      </c>
      <c r="H1912" s="1" t="s">
        <v>8454</v>
      </c>
      <c r="I1912" s="1">
        <v>3</v>
      </c>
      <c r="L1912" s="1">
        <v>5</v>
      </c>
      <c r="M1912" s="2" t="s">
        <v>16258</v>
      </c>
      <c r="N1912" s="2" t="s">
        <v>15343</v>
      </c>
      <c r="T1912" s="1" t="s">
        <v>17212</v>
      </c>
      <c r="U1912" s="1" t="s">
        <v>112</v>
      </c>
      <c r="V1912" s="1" t="s">
        <v>8759</v>
      </c>
      <c r="Y1912" s="1" t="s">
        <v>3684</v>
      </c>
      <c r="Z1912" s="1" t="s">
        <v>10836</v>
      </c>
      <c r="AG1912" s="1" t="s">
        <v>18118</v>
      </c>
      <c r="AI1912" s="1" t="s">
        <v>11619</v>
      </c>
      <c r="BC1912" s="1" t="s">
        <v>12719</v>
      </c>
      <c r="BE1912" s="1" t="s">
        <v>18119</v>
      </c>
      <c r="BF1912" s="1" t="s">
        <v>18121</v>
      </c>
    </row>
    <row r="1913" spans="1:58" ht="13.5" customHeight="1">
      <c r="A1913" s="3" t="str">
        <f>HYPERLINK("http://kyu.snu.ac.kr/sdhj/index.jsp?type=hj/GK14802_00IH_0001_0030.jpg","1723_각북면_30")</f>
        <v>1723_각북면_30</v>
      </c>
      <c r="B1913" s="2">
        <v>1723</v>
      </c>
      <c r="C1913" s="2" t="s">
        <v>17210</v>
      </c>
      <c r="D1913" s="2" t="s">
        <v>17211</v>
      </c>
      <c r="E1913" s="2">
        <v>1912</v>
      </c>
      <c r="F1913" s="1">
        <v>9</v>
      </c>
      <c r="G1913" s="1" t="s">
        <v>3385</v>
      </c>
      <c r="H1913" s="1" t="s">
        <v>8454</v>
      </c>
      <c r="I1913" s="1">
        <v>3</v>
      </c>
      <c r="L1913" s="1">
        <v>5</v>
      </c>
      <c r="M1913" s="2" t="s">
        <v>16258</v>
      </c>
      <c r="N1913" s="2" t="s">
        <v>15343</v>
      </c>
      <c r="T1913" s="1" t="s">
        <v>17212</v>
      </c>
      <c r="U1913" s="1" t="s">
        <v>112</v>
      </c>
      <c r="V1913" s="1" t="s">
        <v>8759</v>
      </c>
      <c r="Y1913" s="1" t="s">
        <v>961</v>
      </c>
      <c r="Z1913" s="1" t="s">
        <v>9654</v>
      </c>
      <c r="AG1913" s="1" t="s">
        <v>18118</v>
      </c>
      <c r="AI1913" s="1" t="s">
        <v>11619</v>
      </c>
      <c r="BC1913" s="1" t="s">
        <v>12719</v>
      </c>
      <c r="BE1913" s="1" t="s">
        <v>18119</v>
      </c>
      <c r="BF1913" s="1" t="s">
        <v>18122</v>
      </c>
    </row>
    <row r="1914" spans="1:58" ht="13.5" customHeight="1">
      <c r="A1914" s="3" t="str">
        <f>HYPERLINK("http://kyu.snu.ac.kr/sdhj/index.jsp?type=hj/GK14802_00IH_0001_0030.jpg","1723_각북면_30")</f>
        <v>1723_각북면_30</v>
      </c>
      <c r="B1914" s="2">
        <v>1723</v>
      </c>
      <c r="C1914" s="2" t="s">
        <v>17210</v>
      </c>
      <c r="D1914" s="2" t="s">
        <v>17211</v>
      </c>
      <c r="E1914" s="2">
        <v>1913</v>
      </c>
      <c r="F1914" s="1">
        <v>9</v>
      </c>
      <c r="G1914" s="1" t="s">
        <v>3385</v>
      </c>
      <c r="H1914" s="1" t="s">
        <v>8454</v>
      </c>
      <c r="I1914" s="1">
        <v>3</v>
      </c>
      <c r="L1914" s="1">
        <v>5</v>
      </c>
      <c r="M1914" s="2" t="s">
        <v>16258</v>
      </c>
      <c r="N1914" s="2" t="s">
        <v>15343</v>
      </c>
      <c r="T1914" s="1" t="s">
        <v>17212</v>
      </c>
      <c r="U1914" s="1" t="s">
        <v>105</v>
      </c>
      <c r="V1914" s="1" t="s">
        <v>8758</v>
      </c>
      <c r="Y1914" s="1" t="s">
        <v>3685</v>
      </c>
      <c r="Z1914" s="1" t="s">
        <v>9357</v>
      </c>
      <c r="AG1914" s="1" t="s">
        <v>18118</v>
      </c>
      <c r="AI1914" s="1" t="s">
        <v>11619</v>
      </c>
      <c r="BC1914" s="1" t="s">
        <v>12719</v>
      </c>
      <c r="BE1914" s="1" t="s">
        <v>18119</v>
      </c>
      <c r="BF1914" s="1" t="s">
        <v>18123</v>
      </c>
    </row>
    <row r="1915" spans="1:58" ht="13.5" customHeight="1">
      <c r="A1915" s="3" t="str">
        <f>HYPERLINK("http://kyu.snu.ac.kr/sdhj/index.jsp?type=hj/GK14802_00IH_0001_0030.jpg","1723_각북면_30")</f>
        <v>1723_각북면_30</v>
      </c>
      <c r="B1915" s="2">
        <v>1723</v>
      </c>
      <c r="C1915" s="2" t="s">
        <v>17210</v>
      </c>
      <c r="D1915" s="2" t="s">
        <v>17211</v>
      </c>
      <c r="E1915" s="2">
        <v>1914</v>
      </c>
      <c r="F1915" s="1">
        <v>9</v>
      </c>
      <c r="G1915" s="1" t="s">
        <v>3385</v>
      </c>
      <c r="H1915" s="1" t="s">
        <v>8454</v>
      </c>
      <c r="I1915" s="1">
        <v>3</v>
      </c>
      <c r="L1915" s="1">
        <v>5</v>
      </c>
      <c r="M1915" s="2" t="s">
        <v>16258</v>
      </c>
      <c r="N1915" s="2" t="s">
        <v>15343</v>
      </c>
      <c r="T1915" s="1" t="s">
        <v>17212</v>
      </c>
      <c r="U1915" s="1" t="s">
        <v>105</v>
      </c>
      <c r="V1915" s="1" t="s">
        <v>8758</v>
      </c>
      <c r="Y1915" s="1" t="s">
        <v>2440</v>
      </c>
      <c r="Z1915" s="1" t="s">
        <v>9663</v>
      </c>
      <c r="AF1915" s="1" t="s">
        <v>15210</v>
      </c>
      <c r="AG1915" s="1" t="s">
        <v>15214</v>
      </c>
      <c r="AH1915" s="1" t="s">
        <v>160</v>
      </c>
      <c r="AI1915" s="1" t="s">
        <v>11619</v>
      </c>
      <c r="BC1915" s="1" t="s">
        <v>12719</v>
      </c>
      <c r="BE1915" s="1" t="s">
        <v>18119</v>
      </c>
      <c r="BF1915" s="1" t="s">
        <v>18124</v>
      </c>
    </row>
    <row r="1916" spans="1:58" ht="13.5" customHeight="1">
      <c r="A1916" s="3" t="str">
        <f>HYPERLINK("http://kyu.snu.ac.kr/sdhj/index.jsp?type=hj/GK14802_00IH_0001_0030.jpg","1723_각북면_30")</f>
        <v>1723_각북면_30</v>
      </c>
      <c r="B1916" s="2">
        <v>1723</v>
      </c>
      <c r="C1916" s="2" t="s">
        <v>17210</v>
      </c>
      <c r="D1916" s="2" t="s">
        <v>17211</v>
      </c>
      <c r="E1916" s="2">
        <v>1915</v>
      </c>
      <c r="F1916" s="1">
        <v>9</v>
      </c>
      <c r="G1916" s="1" t="s">
        <v>3385</v>
      </c>
      <c r="H1916" s="1" t="s">
        <v>8454</v>
      </c>
      <c r="I1916" s="1">
        <v>3</v>
      </c>
      <c r="L1916" s="1">
        <v>5</v>
      </c>
      <c r="M1916" s="2" t="s">
        <v>16258</v>
      </c>
      <c r="N1916" s="2" t="s">
        <v>15343</v>
      </c>
      <c r="T1916" s="1" t="s">
        <v>17212</v>
      </c>
      <c r="U1916" s="1" t="s">
        <v>105</v>
      </c>
      <c r="V1916" s="1" t="s">
        <v>8758</v>
      </c>
      <c r="Y1916" s="1" t="s">
        <v>111</v>
      </c>
      <c r="Z1916" s="1" t="s">
        <v>9387</v>
      </c>
      <c r="AC1916" s="1">
        <v>48</v>
      </c>
      <c r="AD1916" s="1" t="s">
        <v>107</v>
      </c>
      <c r="AE1916" s="1" t="s">
        <v>11483</v>
      </c>
      <c r="AG1916" s="1" t="s">
        <v>18118</v>
      </c>
      <c r="AI1916" s="1" t="s">
        <v>11618</v>
      </c>
    </row>
    <row r="1917" spans="1:58" ht="13.5" customHeight="1">
      <c r="A1917" s="3" t="str">
        <f>HYPERLINK("http://kyu.snu.ac.kr/sdhj/index.jsp?type=hj/GK14802_00IH_0001_0030.jpg","1723_각북면_30")</f>
        <v>1723_각북면_30</v>
      </c>
      <c r="B1917" s="2">
        <v>1723</v>
      </c>
      <c r="C1917" s="2" t="s">
        <v>17210</v>
      </c>
      <c r="D1917" s="2" t="s">
        <v>17211</v>
      </c>
      <c r="E1917" s="2">
        <v>1916</v>
      </c>
      <c r="F1917" s="1">
        <v>9</v>
      </c>
      <c r="G1917" s="1" t="s">
        <v>3385</v>
      </c>
      <c r="H1917" s="1" t="s">
        <v>8454</v>
      </c>
      <c r="I1917" s="1">
        <v>3</v>
      </c>
      <c r="L1917" s="1">
        <v>5</v>
      </c>
      <c r="M1917" s="2" t="s">
        <v>16258</v>
      </c>
      <c r="N1917" s="2" t="s">
        <v>15343</v>
      </c>
      <c r="T1917" s="1" t="s">
        <v>17212</v>
      </c>
      <c r="U1917" s="1" t="s">
        <v>112</v>
      </c>
      <c r="V1917" s="1" t="s">
        <v>8759</v>
      </c>
      <c r="Y1917" s="1" t="s">
        <v>3686</v>
      </c>
      <c r="Z1917" s="1" t="s">
        <v>10808</v>
      </c>
      <c r="AC1917" s="1">
        <v>25</v>
      </c>
      <c r="AD1917" s="1" t="s">
        <v>276</v>
      </c>
      <c r="AE1917" s="1" t="s">
        <v>11439</v>
      </c>
      <c r="AG1917" s="1" t="s">
        <v>18118</v>
      </c>
      <c r="AI1917" s="1" t="s">
        <v>11618</v>
      </c>
      <c r="BC1917" s="1" t="s">
        <v>18125</v>
      </c>
      <c r="BE1917" s="1" t="s">
        <v>18126</v>
      </c>
      <c r="BF1917" s="1" t="s">
        <v>18120</v>
      </c>
    </row>
    <row r="1918" spans="1:58" ht="13.5" customHeight="1">
      <c r="A1918" s="3" t="str">
        <f>HYPERLINK("http://kyu.snu.ac.kr/sdhj/index.jsp?type=hj/GK14802_00IH_0001_0030.jpg","1723_각북면_30")</f>
        <v>1723_각북면_30</v>
      </c>
      <c r="B1918" s="2">
        <v>1723</v>
      </c>
      <c r="C1918" s="2" t="s">
        <v>17210</v>
      </c>
      <c r="D1918" s="2" t="s">
        <v>17211</v>
      </c>
      <c r="E1918" s="2">
        <v>1917</v>
      </c>
      <c r="F1918" s="1">
        <v>9</v>
      </c>
      <c r="G1918" s="1" t="s">
        <v>3385</v>
      </c>
      <c r="H1918" s="1" t="s">
        <v>8454</v>
      </c>
      <c r="I1918" s="1">
        <v>3</v>
      </c>
      <c r="L1918" s="1">
        <v>5</v>
      </c>
      <c r="M1918" s="2" t="s">
        <v>16258</v>
      </c>
      <c r="N1918" s="2" t="s">
        <v>15343</v>
      </c>
      <c r="T1918" s="1" t="s">
        <v>17212</v>
      </c>
      <c r="U1918" s="1" t="s">
        <v>112</v>
      </c>
      <c r="V1918" s="1" t="s">
        <v>8759</v>
      </c>
      <c r="Y1918" s="1" t="s">
        <v>3687</v>
      </c>
      <c r="Z1918" s="1" t="s">
        <v>10835</v>
      </c>
      <c r="AC1918" s="1">
        <v>23</v>
      </c>
      <c r="AD1918" s="1" t="s">
        <v>446</v>
      </c>
      <c r="AE1918" s="1" t="s">
        <v>11469</v>
      </c>
      <c r="AG1918" s="1" t="s">
        <v>18118</v>
      </c>
      <c r="AI1918" s="1" t="s">
        <v>11618</v>
      </c>
      <c r="BC1918" s="1" t="s">
        <v>18125</v>
      </c>
      <c r="BE1918" s="1" t="s">
        <v>18126</v>
      </c>
      <c r="BF1918" s="1" t="s">
        <v>18121</v>
      </c>
    </row>
    <row r="1919" spans="1:58" ht="13.5" customHeight="1">
      <c r="A1919" s="3" t="str">
        <f>HYPERLINK("http://kyu.snu.ac.kr/sdhj/index.jsp?type=hj/GK14802_00IH_0001_0030.jpg","1723_각북면_30")</f>
        <v>1723_각북면_30</v>
      </c>
      <c r="B1919" s="2">
        <v>1723</v>
      </c>
      <c r="C1919" s="2" t="s">
        <v>17210</v>
      </c>
      <c r="D1919" s="2" t="s">
        <v>17211</v>
      </c>
      <c r="E1919" s="2">
        <v>1918</v>
      </c>
      <c r="F1919" s="1">
        <v>9</v>
      </c>
      <c r="G1919" s="1" t="s">
        <v>3385</v>
      </c>
      <c r="H1919" s="1" t="s">
        <v>8454</v>
      </c>
      <c r="I1919" s="1">
        <v>3</v>
      </c>
      <c r="L1919" s="1">
        <v>5</v>
      </c>
      <c r="M1919" s="2" t="s">
        <v>16258</v>
      </c>
      <c r="N1919" s="2" t="s">
        <v>15343</v>
      </c>
      <c r="T1919" s="1" t="s">
        <v>17212</v>
      </c>
      <c r="U1919" s="1" t="s">
        <v>112</v>
      </c>
      <c r="V1919" s="1" t="s">
        <v>8759</v>
      </c>
      <c r="Y1919" s="1" t="s">
        <v>3688</v>
      </c>
      <c r="Z1919" s="1" t="s">
        <v>10834</v>
      </c>
      <c r="AC1919" s="1">
        <v>21</v>
      </c>
      <c r="AD1919" s="1" t="s">
        <v>104</v>
      </c>
      <c r="AE1919" s="1" t="s">
        <v>11476</v>
      </c>
      <c r="AF1919" s="1" t="s">
        <v>15141</v>
      </c>
      <c r="AG1919" s="1" t="s">
        <v>15233</v>
      </c>
      <c r="AH1919" s="1" t="s">
        <v>3689</v>
      </c>
      <c r="AI1919" s="1" t="s">
        <v>11618</v>
      </c>
      <c r="BC1919" s="1" t="s">
        <v>18125</v>
      </c>
      <c r="BE1919" s="1" t="s">
        <v>18126</v>
      </c>
      <c r="BF1919" s="1" t="s">
        <v>18122</v>
      </c>
    </row>
    <row r="1920" spans="1:58" ht="13.5" customHeight="1">
      <c r="A1920" s="3" t="str">
        <f>HYPERLINK("http://kyu.snu.ac.kr/sdhj/index.jsp?type=hj/GK14802_00IH_0001_0030.jpg","1723_각북면_30")</f>
        <v>1723_각북면_30</v>
      </c>
      <c r="B1920" s="2">
        <v>1723</v>
      </c>
      <c r="C1920" s="2" t="s">
        <v>17210</v>
      </c>
      <c r="D1920" s="2" t="s">
        <v>17211</v>
      </c>
      <c r="E1920" s="2">
        <v>1919</v>
      </c>
      <c r="F1920" s="1">
        <v>9</v>
      </c>
      <c r="G1920" s="1" t="s">
        <v>3385</v>
      </c>
      <c r="H1920" s="1" t="s">
        <v>8454</v>
      </c>
      <c r="I1920" s="1">
        <v>3</v>
      </c>
      <c r="L1920" s="1">
        <v>5</v>
      </c>
      <c r="M1920" s="2" t="s">
        <v>16258</v>
      </c>
      <c r="N1920" s="2" t="s">
        <v>15343</v>
      </c>
      <c r="T1920" s="1" t="s">
        <v>17212</v>
      </c>
      <c r="U1920" s="1" t="s">
        <v>112</v>
      </c>
      <c r="V1920" s="1" t="s">
        <v>8759</v>
      </c>
      <c r="Y1920" s="1" t="s">
        <v>654</v>
      </c>
      <c r="Z1920" s="1" t="s">
        <v>10833</v>
      </c>
      <c r="AG1920" s="1" t="s">
        <v>18127</v>
      </c>
    </row>
    <row r="1921" spans="1:72" ht="13.5" customHeight="1">
      <c r="A1921" s="3" t="str">
        <f>HYPERLINK("http://kyu.snu.ac.kr/sdhj/index.jsp?type=hj/GK14802_00IH_0001_0030.jpg","1723_각북면_30")</f>
        <v>1723_각북면_30</v>
      </c>
      <c r="B1921" s="2">
        <v>1723</v>
      </c>
      <c r="C1921" s="2" t="s">
        <v>17210</v>
      </c>
      <c r="D1921" s="2" t="s">
        <v>17211</v>
      </c>
      <c r="E1921" s="2">
        <v>1920</v>
      </c>
      <c r="F1921" s="1">
        <v>9</v>
      </c>
      <c r="G1921" s="1" t="s">
        <v>3385</v>
      </c>
      <c r="H1921" s="1" t="s">
        <v>8454</v>
      </c>
      <c r="I1921" s="1">
        <v>3</v>
      </c>
      <c r="L1921" s="1">
        <v>5</v>
      </c>
      <c r="M1921" s="2" t="s">
        <v>16258</v>
      </c>
      <c r="N1921" s="2" t="s">
        <v>15343</v>
      </c>
      <c r="T1921" s="1" t="s">
        <v>17212</v>
      </c>
      <c r="U1921" s="1" t="s">
        <v>105</v>
      </c>
      <c r="V1921" s="1" t="s">
        <v>8758</v>
      </c>
      <c r="Y1921" s="1" t="s">
        <v>3026</v>
      </c>
      <c r="Z1921" s="1" t="s">
        <v>10832</v>
      </c>
      <c r="AG1921" s="1" t="s">
        <v>18127</v>
      </c>
    </row>
    <row r="1922" spans="1:72" ht="13.5" customHeight="1">
      <c r="A1922" s="3" t="str">
        <f>HYPERLINK("http://kyu.snu.ac.kr/sdhj/index.jsp?type=hj/GK14802_00IH_0001_0030.jpg","1723_각북면_30")</f>
        <v>1723_각북면_30</v>
      </c>
      <c r="B1922" s="2">
        <v>1723</v>
      </c>
      <c r="C1922" s="2" t="s">
        <v>17210</v>
      </c>
      <c r="D1922" s="2" t="s">
        <v>17211</v>
      </c>
      <c r="E1922" s="2">
        <v>1921</v>
      </c>
      <c r="F1922" s="1">
        <v>9</v>
      </c>
      <c r="G1922" s="1" t="s">
        <v>3385</v>
      </c>
      <c r="H1922" s="1" t="s">
        <v>8454</v>
      </c>
      <c r="I1922" s="1">
        <v>3</v>
      </c>
      <c r="L1922" s="1">
        <v>5</v>
      </c>
      <c r="M1922" s="2" t="s">
        <v>16258</v>
      </c>
      <c r="N1922" s="2" t="s">
        <v>15343</v>
      </c>
      <c r="T1922" s="1" t="s">
        <v>17212</v>
      </c>
      <c r="U1922" s="1" t="s">
        <v>105</v>
      </c>
      <c r="V1922" s="1" t="s">
        <v>8758</v>
      </c>
      <c r="Y1922" s="1" t="s">
        <v>447</v>
      </c>
      <c r="Z1922" s="1" t="s">
        <v>9589</v>
      </c>
      <c r="AG1922" s="1" t="s">
        <v>18127</v>
      </c>
    </row>
    <row r="1923" spans="1:72" ht="13.5" customHeight="1">
      <c r="A1923" s="3" t="str">
        <f>HYPERLINK("http://kyu.snu.ac.kr/sdhj/index.jsp?type=hj/GK14802_00IH_0001_0030.jpg","1723_각북면_30")</f>
        <v>1723_각북면_30</v>
      </c>
      <c r="B1923" s="2">
        <v>1723</v>
      </c>
      <c r="C1923" s="2" t="s">
        <v>17210</v>
      </c>
      <c r="D1923" s="2" t="s">
        <v>17211</v>
      </c>
      <c r="E1923" s="2">
        <v>1922</v>
      </c>
      <c r="F1923" s="1">
        <v>9</v>
      </c>
      <c r="G1923" s="1" t="s">
        <v>3385</v>
      </c>
      <c r="H1923" s="1" t="s">
        <v>8454</v>
      </c>
      <c r="I1923" s="1">
        <v>3</v>
      </c>
      <c r="L1923" s="1">
        <v>5</v>
      </c>
      <c r="M1923" s="2" t="s">
        <v>16258</v>
      </c>
      <c r="N1923" s="2" t="s">
        <v>15343</v>
      </c>
      <c r="T1923" s="1" t="s">
        <v>17212</v>
      </c>
      <c r="U1923" s="1" t="s">
        <v>112</v>
      </c>
      <c r="V1923" s="1" t="s">
        <v>8759</v>
      </c>
      <c r="Y1923" s="1" t="s">
        <v>3690</v>
      </c>
      <c r="Z1923" s="1" t="s">
        <v>10831</v>
      </c>
      <c r="AF1923" s="1" t="s">
        <v>15142</v>
      </c>
      <c r="AG1923" s="1" t="s">
        <v>15234</v>
      </c>
    </row>
    <row r="1924" spans="1:72" ht="13.5" customHeight="1">
      <c r="A1924" s="3" t="str">
        <f>HYPERLINK("http://kyu.snu.ac.kr/sdhj/index.jsp?type=hj/GK14802_00IH_0001_0030.jpg","1723_각북면_30")</f>
        <v>1723_각북면_30</v>
      </c>
      <c r="B1924" s="2">
        <v>1723</v>
      </c>
      <c r="C1924" s="2" t="s">
        <v>17210</v>
      </c>
      <c r="D1924" s="2" t="s">
        <v>17211</v>
      </c>
      <c r="E1924" s="2">
        <v>1923</v>
      </c>
      <c r="F1924" s="1">
        <v>9</v>
      </c>
      <c r="G1924" s="1" t="s">
        <v>3385</v>
      </c>
      <c r="H1924" s="1" t="s">
        <v>8454</v>
      </c>
      <c r="I1924" s="1">
        <v>3</v>
      </c>
      <c r="L1924" s="1">
        <v>5</v>
      </c>
      <c r="M1924" s="2" t="s">
        <v>16258</v>
      </c>
      <c r="N1924" s="2" t="s">
        <v>15343</v>
      </c>
      <c r="T1924" s="1" t="s">
        <v>17212</v>
      </c>
      <c r="U1924" s="1" t="s">
        <v>105</v>
      </c>
      <c r="V1924" s="1" t="s">
        <v>8758</v>
      </c>
      <c r="Y1924" s="1" t="s">
        <v>3691</v>
      </c>
      <c r="Z1924" s="1" t="s">
        <v>15059</v>
      </c>
      <c r="AC1924" s="1">
        <v>40</v>
      </c>
      <c r="AD1924" s="1" t="s">
        <v>266</v>
      </c>
      <c r="AE1924" s="1" t="s">
        <v>11440</v>
      </c>
    </row>
    <row r="1925" spans="1:72" ht="13.5" customHeight="1">
      <c r="A1925" s="3" t="str">
        <f>HYPERLINK("http://kyu.snu.ac.kr/sdhj/index.jsp?type=hj/GK14802_00IH_0001_0030.jpg","1723_각북면_30")</f>
        <v>1723_각북면_30</v>
      </c>
      <c r="B1925" s="2">
        <v>1723</v>
      </c>
      <c r="C1925" s="2" t="s">
        <v>17210</v>
      </c>
      <c r="D1925" s="2" t="s">
        <v>17211</v>
      </c>
      <c r="E1925" s="2">
        <v>1924</v>
      </c>
      <c r="F1925" s="1">
        <v>9</v>
      </c>
      <c r="G1925" s="1" t="s">
        <v>3385</v>
      </c>
      <c r="H1925" s="1" t="s">
        <v>8454</v>
      </c>
      <c r="I1925" s="1">
        <v>3</v>
      </c>
      <c r="L1925" s="1">
        <v>5</v>
      </c>
      <c r="M1925" s="2" t="s">
        <v>16258</v>
      </c>
      <c r="N1925" s="2" t="s">
        <v>15343</v>
      </c>
      <c r="T1925" s="1" t="s">
        <v>17212</v>
      </c>
      <c r="U1925" s="1" t="s">
        <v>112</v>
      </c>
      <c r="V1925" s="1" t="s">
        <v>8759</v>
      </c>
      <c r="Y1925" s="1" t="s">
        <v>2121</v>
      </c>
      <c r="Z1925" s="1" t="s">
        <v>9934</v>
      </c>
      <c r="AC1925" s="1">
        <v>14</v>
      </c>
      <c r="AD1925" s="1" t="s">
        <v>580</v>
      </c>
      <c r="AE1925" s="1" t="s">
        <v>11457</v>
      </c>
      <c r="AF1925" s="1" t="s">
        <v>114</v>
      </c>
      <c r="AG1925" s="1" t="s">
        <v>11505</v>
      </c>
      <c r="BC1925" s="1" t="s">
        <v>18128</v>
      </c>
      <c r="BE1925" s="1" t="s">
        <v>18129</v>
      </c>
      <c r="BF1925" s="1" t="s">
        <v>18130</v>
      </c>
    </row>
    <row r="1926" spans="1:72" ht="13.5" customHeight="1">
      <c r="A1926" s="3" t="str">
        <f>HYPERLINK("http://kyu.snu.ac.kr/sdhj/index.jsp?type=hj/GK14802_00IH_0001_0030.jpg","1723_각북면_30")</f>
        <v>1723_각북면_30</v>
      </c>
      <c r="B1926" s="2">
        <v>1723</v>
      </c>
      <c r="C1926" s="2" t="s">
        <v>17183</v>
      </c>
      <c r="D1926" s="2" t="s">
        <v>17184</v>
      </c>
      <c r="E1926" s="2">
        <v>1925</v>
      </c>
      <c r="F1926" s="1">
        <v>9</v>
      </c>
      <c r="G1926" s="1" t="s">
        <v>3385</v>
      </c>
      <c r="H1926" s="1" t="s">
        <v>8454</v>
      </c>
      <c r="I1926" s="1">
        <v>3</v>
      </c>
      <c r="L1926" s="1">
        <v>5</v>
      </c>
      <c r="M1926" s="2" t="s">
        <v>16258</v>
      </c>
      <c r="N1926" s="2" t="s">
        <v>15343</v>
      </c>
      <c r="T1926" s="1" t="s">
        <v>17212</v>
      </c>
      <c r="U1926" s="1" t="s">
        <v>105</v>
      </c>
      <c r="V1926" s="1" t="s">
        <v>8758</v>
      </c>
      <c r="Y1926" s="1" t="s">
        <v>3692</v>
      </c>
      <c r="Z1926" s="1" t="s">
        <v>10271</v>
      </c>
      <c r="AC1926" s="1">
        <v>10</v>
      </c>
      <c r="AD1926" s="1" t="s">
        <v>65</v>
      </c>
      <c r="AE1926" s="1" t="s">
        <v>11462</v>
      </c>
      <c r="AF1926" s="1" t="s">
        <v>89</v>
      </c>
      <c r="AG1926" s="1" t="s">
        <v>11488</v>
      </c>
      <c r="AT1926" s="1" t="s">
        <v>108</v>
      </c>
      <c r="AU1926" s="1" t="s">
        <v>8814</v>
      </c>
      <c r="AV1926" s="1" t="s">
        <v>328</v>
      </c>
      <c r="AW1926" s="1" t="s">
        <v>11387</v>
      </c>
      <c r="BB1926" s="1" t="s">
        <v>110</v>
      </c>
      <c r="BC1926" s="1" t="s">
        <v>8789</v>
      </c>
      <c r="BD1926" s="1" t="s">
        <v>3691</v>
      </c>
      <c r="BE1926" s="1" t="s">
        <v>18131</v>
      </c>
      <c r="BF1926" s="1" t="s">
        <v>18121</v>
      </c>
    </row>
    <row r="1927" spans="1:72" ht="13.5" customHeight="1">
      <c r="A1927" s="3" t="str">
        <f>HYPERLINK("http://kyu.snu.ac.kr/sdhj/index.jsp?type=hj/GK14802_00IH_0001_0030.jpg","1723_각북면_30")</f>
        <v>1723_각북면_30</v>
      </c>
      <c r="B1927" s="2">
        <v>1723</v>
      </c>
      <c r="C1927" s="2" t="s">
        <v>17210</v>
      </c>
      <c r="D1927" s="2" t="s">
        <v>17211</v>
      </c>
      <c r="E1927" s="2">
        <v>1926</v>
      </c>
      <c r="F1927" s="1">
        <v>9</v>
      </c>
      <c r="G1927" s="1" t="s">
        <v>3385</v>
      </c>
      <c r="H1927" s="1" t="s">
        <v>8454</v>
      </c>
      <c r="I1927" s="1">
        <v>3</v>
      </c>
      <c r="L1927" s="1">
        <v>5</v>
      </c>
      <c r="M1927" s="2" t="s">
        <v>16258</v>
      </c>
      <c r="N1927" s="2" t="s">
        <v>15343</v>
      </c>
      <c r="T1927" s="1" t="s">
        <v>17212</v>
      </c>
      <c r="U1927" s="1" t="s">
        <v>112</v>
      </c>
      <c r="V1927" s="1" t="s">
        <v>8759</v>
      </c>
      <c r="Y1927" s="1" t="s">
        <v>1239</v>
      </c>
      <c r="Z1927" s="1" t="s">
        <v>9838</v>
      </c>
      <c r="AG1927" s="1" t="s">
        <v>18117</v>
      </c>
    </row>
    <row r="1928" spans="1:72" ht="13.5" customHeight="1">
      <c r="A1928" s="3" t="str">
        <f>HYPERLINK("http://kyu.snu.ac.kr/sdhj/index.jsp?type=hj/GK14802_00IH_0001_0030.jpg","1723_각북면_30")</f>
        <v>1723_각북면_30</v>
      </c>
      <c r="B1928" s="2">
        <v>1723</v>
      </c>
      <c r="C1928" s="2" t="s">
        <v>17210</v>
      </c>
      <c r="D1928" s="2" t="s">
        <v>17211</v>
      </c>
      <c r="E1928" s="2">
        <v>1927</v>
      </c>
      <c r="F1928" s="1">
        <v>9</v>
      </c>
      <c r="G1928" s="1" t="s">
        <v>3385</v>
      </c>
      <c r="H1928" s="1" t="s">
        <v>8454</v>
      </c>
      <c r="I1928" s="1">
        <v>3</v>
      </c>
      <c r="L1928" s="1">
        <v>5</v>
      </c>
      <c r="M1928" s="2" t="s">
        <v>16258</v>
      </c>
      <c r="N1928" s="2" t="s">
        <v>15343</v>
      </c>
      <c r="T1928" s="1" t="s">
        <v>17212</v>
      </c>
      <c r="U1928" s="1" t="s">
        <v>105</v>
      </c>
      <c r="V1928" s="1" t="s">
        <v>8758</v>
      </c>
      <c r="Y1928" s="1" t="s">
        <v>3693</v>
      </c>
      <c r="Z1928" s="1" t="s">
        <v>9607</v>
      </c>
      <c r="AG1928" s="1" t="s">
        <v>18117</v>
      </c>
    </row>
    <row r="1929" spans="1:72" ht="13.5" customHeight="1">
      <c r="A1929" s="3" t="str">
        <f>HYPERLINK("http://kyu.snu.ac.kr/sdhj/index.jsp?type=hj/GK14802_00IH_0001_0030.jpg","1723_각북면_30")</f>
        <v>1723_각북면_30</v>
      </c>
      <c r="B1929" s="2">
        <v>1723</v>
      </c>
      <c r="C1929" s="2" t="s">
        <v>17210</v>
      </c>
      <c r="D1929" s="2" t="s">
        <v>17211</v>
      </c>
      <c r="E1929" s="2">
        <v>1928</v>
      </c>
      <c r="F1929" s="1">
        <v>9</v>
      </c>
      <c r="G1929" s="1" t="s">
        <v>3385</v>
      </c>
      <c r="H1929" s="1" t="s">
        <v>8454</v>
      </c>
      <c r="I1929" s="1">
        <v>3</v>
      </c>
      <c r="L1929" s="1">
        <v>5</v>
      </c>
      <c r="M1929" s="2" t="s">
        <v>16258</v>
      </c>
      <c r="N1929" s="2" t="s">
        <v>15343</v>
      </c>
      <c r="T1929" s="1" t="s">
        <v>17212</v>
      </c>
      <c r="U1929" s="1" t="s">
        <v>112</v>
      </c>
      <c r="V1929" s="1" t="s">
        <v>8759</v>
      </c>
      <c r="Y1929" s="1" t="s">
        <v>3062</v>
      </c>
      <c r="Z1929" s="1" t="s">
        <v>9730</v>
      </c>
      <c r="AG1929" s="1" t="s">
        <v>18117</v>
      </c>
    </row>
    <row r="1930" spans="1:72" ht="13.5" customHeight="1">
      <c r="A1930" s="3" t="str">
        <f>HYPERLINK("http://kyu.snu.ac.kr/sdhj/index.jsp?type=hj/GK14802_00IH_0001_0030.jpg","1723_각북면_30")</f>
        <v>1723_각북면_30</v>
      </c>
      <c r="B1930" s="2">
        <v>1723</v>
      </c>
      <c r="C1930" s="2" t="s">
        <v>17210</v>
      </c>
      <c r="D1930" s="2" t="s">
        <v>17211</v>
      </c>
      <c r="E1930" s="2">
        <v>1929</v>
      </c>
      <c r="F1930" s="1">
        <v>9</v>
      </c>
      <c r="G1930" s="1" t="s">
        <v>3385</v>
      </c>
      <c r="H1930" s="1" t="s">
        <v>8454</v>
      </c>
      <c r="I1930" s="1">
        <v>3</v>
      </c>
      <c r="L1930" s="1">
        <v>5</v>
      </c>
      <c r="M1930" s="2" t="s">
        <v>16258</v>
      </c>
      <c r="N1930" s="2" t="s">
        <v>15343</v>
      </c>
      <c r="T1930" s="1" t="s">
        <v>17212</v>
      </c>
      <c r="U1930" s="1" t="s">
        <v>112</v>
      </c>
      <c r="V1930" s="1" t="s">
        <v>8759</v>
      </c>
      <c r="Y1930" s="1" t="s">
        <v>3694</v>
      </c>
      <c r="Z1930" s="1" t="s">
        <v>8520</v>
      </c>
      <c r="AF1930" s="1" t="s">
        <v>15137</v>
      </c>
      <c r="AG1930" s="1" t="s">
        <v>15229</v>
      </c>
    </row>
    <row r="1931" spans="1:72" ht="13.5" customHeight="1">
      <c r="A1931" s="3" t="str">
        <f>HYPERLINK("http://kyu.snu.ac.kr/sdhj/index.jsp?type=hj/GK14802_00IH_0001_0030.jpg","1723_각북면_30")</f>
        <v>1723_각북면_30</v>
      </c>
      <c r="B1931" s="2">
        <v>1723</v>
      </c>
      <c r="C1931" s="2" t="s">
        <v>17210</v>
      </c>
      <c r="D1931" s="2" t="s">
        <v>17211</v>
      </c>
      <c r="E1931" s="2">
        <v>1930</v>
      </c>
      <c r="F1931" s="1">
        <v>9</v>
      </c>
      <c r="G1931" s="1" t="s">
        <v>3385</v>
      </c>
      <c r="H1931" s="1" t="s">
        <v>8454</v>
      </c>
      <c r="I1931" s="1">
        <v>3</v>
      </c>
      <c r="L1931" s="1">
        <v>5</v>
      </c>
      <c r="M1931" s="2" t="s">
        <v>16258</v>
      </c>
      <c r="N1931" s="2" t="s">
        <v>15343</v>
      </c>
      <c r="T1931" s="1" t="s">
        <v>17212</v>
      </c>
      <c r="U1931" s="1" t="s">
        <v>112</v>
      </c>
      <c r="V1931" s="1" t="s">
        <v>8759</v>
      </c>
      <c r="Y1931" s="1" t="s">
        <v>3695</v>
      </c>
      <c r="Z1931" s="1" t="s">
        <v>10830</v>
      </c>
      <c r="AC1931" s="1">
        <v>23</v>
      </c>
      <c r="AD1931" s="1" t="s">
        <v>446</v>
      </c>
      <c r="AE1931" s="1" t="s">
        <v>11469</v>
      </c>
      <c r="AV1931" s="1" t="s">
        <v>3596</v>
      </c>
      <c r="AW1931" s="1" t="s">
        <v>12434</v>
      </c>
      <c r="BB1931" s="1" t="s">
        <v>110</v>
      </c>
      <c r="BC1931" s="1" t="s">
        <v>8789</v>
      </c>
      <c r="BD1931" s="1" t="s">
        <v>2759</v>
      </c>
      <c r="BE1931" s="1" t="s">
        <v>9452</v>
      </c>
    </row>
    <row r="1932" spans="1:72" ht="13.5" customHeight="1">
      <c r="A1932" s="3" t="str">
        <f>HYPERLINK("http://kyu.snu.ac.kr/sdhj/index.jsp?type=hj/GK14802_00IH_0001_0030.jpg","1723_각북면_30")</f>
        <v>1723_각북면_30</v>
      </c>
      <c r="B1932" s="2">
        <v>1723</v>
      </c>
      <c r="C1932" s="2" t="s">
        <v>17210</v>
      </c>
      <c r="D1932" s="2" t="s">
        <v>17211</v>
      </c>
      <c r="E1932" s="2">
        <v>1931</v>
      </c>
      <c r="F1932" s="1">
        <v>9</v>
      </c>
      <c r="G1932" s="1" t="s">
        <v>3385</v>
      </c>
      <c r="H1932" s="1" t="s">
        <v>8454</v>
      </c>
      <c r="I1932" s="1">
        <v>3</v>
      </c>
      <c r="L1932" s="1">
        <v>5</v>
      </c>
      <c r="M1932" s="2" t="s">
        <v>16258</v>
      </c>
      <c r="N1932" s="2" t="s">
        <v>15343</v>
      </c>
      <c r="T1932" s="1" t="s">
        <v>17212</v>
      </c>
      <c r="U1932" s="1" t="s">
        <v>105</v>
      </c>
      <c r="V1932" s="1" t="s">
        <v>8758</v>
      </c>
      <c r="Y1932" s="1" t="s">
        <v>3696</v>
      </c>
      <c r="Z1932" s="1" t="s">
        <v>9535</v>
      </c>
      <c r="AC1932" s="1">
        <v>16</v>
      </c>
      <c r="AD1932" s="1" t="s">
        <v>318</v>
      </c>
      <c r="AE1932" s="1" t="s">
        <v>11436</v>
      </c>
      <c r="AF1932" s="1" t="s">
        <v>89</v>
      </c>
      <c r="AG1932" s="1" t="s">
        <v>11488</v>
      </c>
    </row>
    <row r="1933" spans="1:72" ht="13.5" customHeight="1">
      <c r="A1933" s="3" t="str">
        <f>HYPERLINK("http://kyu.snu.ac.kr/sdhj/index.jsp?type=hj/GK14802_00IH_0001_0031.jpg","1723_각북면_31")</f>
        <v>1723_각북면_31</v>
      </c>
      <c r="B1933" s="2">
        <v>1723</v>
      </c>
      <c r="C1933" s="2" t="s">
        <v>17210</v>
      </c>
      <c r="D1933" s="2" t="s">
        <v>17211</v>
      </c>
      <c r="E1933" s="2">
        <v>1932</v>
      </c>
      <c r="F1933" s="1">
        <v>9</v>
      </c>
      <c r="G1933" s="1" t="s">
        <v>3385</v>
      </c>
      <c r="H1933" s="1" t="s">
        <v>8454</v>
      </c>
      <c r="I1933" s="1">
        <v>4</v>
      </c>
      <c r="J1933" s="1" t="s">
        <v>3697</v>
      </c>
      <c r="K1933" s="1" t="s">
        <v>8564</v>
      </c>
      <c r="L1933" s="1">
        <v>1</v>
      </c>
      <c r="M1933" s="2" t="s">
        <v>3518</v>
      </c>
      <c r="N1933" s="2" t="s">
        <v>10090</v>
      </c>
      <c r="T1933" s="1" t="s">
        <v>18132</v>
      </c>
      <c r="U1933" s="1" t="s">
        <v>3698</v>
      </c>
      <c r="V1933" s="1" t="s">
        <v>9072</v>
      </c>
      <c r="Y1933" s="1" t="s">
        <v>3518</v>
      </c>
      <c r="Z1933" s="1" t="s">
        <v>10090</v>
      </c>
      <c r="AC1933" s="1">
        <v>53</v>
      </c>
      <c r="AD1933" s="1" t="s">
        <v>559</v>
      </c>
      <c r="AE1933" s="1" t="s">
        <v>11384</v>
      </c>
      <c r="AJ1933" s="1" t="s">
        <v>17</v>
      </c>
      <c r="AK1933" s="1" t="s">
        <v>11643</v>
      </c>
      <c r="AL1933" s="1" t="s">
        <v>81</v>
      </c>
      <c r="AM1933" s="1" t="s">
        <v>11611</v>
      </c>
      <c r="AN1933" s="1" t="s">
        <v>258</v>
      </c>
      <c r="AO1933" s="1" t="s">
        <v>1975</v>
      </c>
      <c r="AP1933" s="1" t="s">
        <v>101</v>
      </c>
      <c r="AQ1933" s="1" t="s">
        <v>8800</v>
      </c>
      <c r="AR1933" s="1" t="s">
        <v>3699</v>
      </c>
      <c r="AS1933" s="1" t="s">
        <v>11834</v>
      </c>
      <c r="AT1933" s="1" t="s">
        <v>140</v>
      </c>
      <c r="AU1933" s="1" t="s">
        <v>8822</v>
      </c>
      <c r="AV1933" s="1" t="s">
        <v>3497</v>
      </c>
      <c r="AW1933" s="1" t="s">
        <v>12474</v>
      </c>
      <c r="BB1933" s="1" t="s">
        <v>171</v>
      </c>
      <c r="BC1933" s="1" t="s">
        <v>14995</v>
      </c>
      <c r="BD1933" s="1" t="s">
        <v>19214</v>
      </c>
      <c r="BE1933" s="1" t="s">
        <v>18133</v>
      </c>
      <c r="BG1933" s="1" t="s">
        <v>108</v>
      </c>
      <c r="BH1933" s="1" t="s">
        <v>8814</v>
      </c>
      <c r="BI1933" s="1" t="s">
        <v>534</v>
      </c>
      <c r="BJ1933" s="1" t="s">
        <v>12440</v>
      </c>
      <c r="BK1933" s="1" t="s">
        <v>108</v>
      </c>
      <c r="BL1933" s="1" t="s">
        <v>8814</v>
      </c>
      <c r="BM1933" s="1" t="s">
        <v>977</v>
      </c>
      <c r="BN1933" s="1" t="s">
        <v>12074</v>
      </c>
      <c r="BO1933" s="1" t="s">
        <v>76</v>
      </c>
      <c r="BP1933" s="1" t="s">
        <v>8908</v>
      </c>
      <c r="BQ1933" s="1" t="s">
        <v>3700</v>
      </c>
      <c r="BR1933" s="1" t="s">
        <v>14398</v>
      </c>
      <c r="BS1933" s="1" t="s">
        <v>75</v>
      </c>
      <c r="BT1933" s="1" t="s">
        <v>11565</v>
      </c>
    </row>
    <row r="1934" spans="1:72" ht="13.5" customHeight="1">
      <c r="A1934" s="3" t="str">
        <f>HYPERLINK("http://kyu.snu.ac.kr/sdhj/index.jsp?type=hj/GK14802_00IH_0001_0031.jpg","1723_각북면_31")</f>
        <v>1723_각북면_31</v>
      </c>
      <c r="B1934" s="2">
        <v>1723</v>
      </c>
      <c r="C1934" s="2" t="s">
        <v>17807</v>
      </c>
      <c r="D1934" s="2" t="s">
        <v>17808</v>
      </c>
      <c r="E1934" s="2">
        <v>1933</v>
      </c>
      <c r="F1934" s="1">
        <v>9</v>
      </c>
      <c r="G1934" s="1" t="s">
        <v>3385</v>
      </c>
      <c r="H1934" s="1" t="s">
        <v>8454</v>
      </c>
      <c r="I1934" s="1">
        <v>4</v>
      </c>
      <c r="L1934" s="1">
        <v>1</v>
      </c>
      <c r="M1934" s="2" t="s">
        <v>3518</v>
      </c>
      <c r="N1934" s="2" t="s">
        <v>10090</v>
      </c>
      <c r="S1934" s="1" t="s">
        <v>49</v>
      </c>
      <c r="T1934" s="1" t="s">
        <v>241</v>
      </c>
      <c r="U1934" s="1" t="s">
        <v>171</v>
      </c>
      <c r="V1934" s="1" t="s">
        <v>14995</v>
      </c>
      <c r="Y1934" s="1" t="s">
        <v>3543</v>
      </c>
      <c r="Z1934" s="1" t="s">
        <v>9322</v>
      </c>
      <c r="AC1934" s="1">
        <v>56</v>
      </c>
      <c r="AD1934" s="1" t="s">
        <v>451</v>
      </c>
      <c r="AE1934" s="1" t="s">
        <v>11478</v>
      </c>
      <c r="AJ1934" s="1" t="s">
        <v>17</v>
      </c>
      <c r="AK1934" s="1" t="s">
        <v>11643</v>
      </c>
      <c r="AL1934" s="1" t="s">
        <v>179</v>
      </c>
      <c r="AM1934" s="1" t="s">
        <v>11548</v>
      </c>
      <c r="AT1934" s="1" t="s">
        <v>76</v>
      </c>
      <c r="AU1934" s="1" t="s">
        <v>8908</v>
      </c>
      <c r="AV1934" s="1" t="s">
        <v>3701</v>
      </c>
      <c r="AW1934" s="1" t="s">
        <v>12473</v>
      </c>
      <c r="BG1934" s="1" t="s">
        <v>76</v>
      </c>
      <c r="BH1934" s="1" t="s">
        <v>8908</v>
      </c>
      <c r="BI1934" s="1" t="s">
        <v>3702</v>
      </c>
      <c r="BJ1934" s="1" t="s">
        <v>13257</v>
      </c>
      <c r="BK1934" s="1" t="s">
        <v>76</v>
      </c>
      <c r="BL1934" s="1" t="s">
        <v>8908</v>
      </c>
      <c r="BM1934" s="1" t="s">
        <v>1331</v>
      </c>
      <c r="BN1934" s="1" t="s">
        <v>10872</v>
      </c>
      <c r="BO1934" s="1" t="s">
        <v>76</v>
      </c>
      <c r="BP1934" s="1" t="s">
        <v>8908</v>
      </c>
      <c r="BQ1934" s="1" t="s">
        <v>3703</v>
      </c>
      <c r="BR1934" s="1" t="s">
        <v>14397</v>
      </c>
      <c r="BS1934" s="1" t="s">
        <v>319</v>
      </c>
      <c r="BT1934" s="1" t="s">
        <v>11623</v>
      </c>
    </row>
    <row r="1935" spans="1:72" ht="13.5" customHeight="1">
      <c r="A1935" s="3" t="str">
        <f>HYPERLINK("http://kyu.snu.ac.kr/sdhj/index.jsp?type=hj/GK14802_00IH_0001_0031.jpg","1723_각북면_31")</f>
        <v>1723_각북면_31</v>
      </c>
      <c r="B1935" s="2">
        <v>1723</v>
      </c>
      <c r="C1935" s="2" t="s">
        <v>17130</v>
      </c>
      <c r="D1935" s="2" t="s">
        <v>17131</v>
      </c>
      <c r="E1935" s="2">
        <v>1934</v>
      </c>
      <c r="F1935" s="1">
        <v>9</v>
      </c>
      <c r="G1935" s="1" t="s">
        <v>3385</v>
      </c>
      <c r="H1935" s="1" t="s">
        <v>8454</v>
      </c>
      <c r="I1935" s="1">
        <v>4</v>
      </c>
      <c r="L1935" s="1">
        <v>1</v>
      </c>
      <c r="M1935" s="2" t="s">
        <v>3518</v>
      </c>
      <c r="N1935" s="2" t="s">
        <v>10090</v>
      </c>
      <c r="S1935" s="1" t="s">
        <v>60</v>
      </c>
      <c r="T1935" s="1" t="s">
        <v>8660</v>
      </c>
      <c r="Y1935" s="1" t="s">
        <v>3519</v>
      </c>
      <c r="Z1935" s="1" t="s">
        <v>10722</v>
      </c>
      <c r="AC1935" s="1">
        <v>23</v>
      </c>
      <c r="AD1935" s="1" t="s">
        <v>446</v>
      </c>
      <c r="AE1935" s="1" t="s">
        <v>11469</v>
      </c>
    </row>
    <row r="1936" spans="1:72" ht="13.5" customHeight="1">
      <c r="A1936" s="3" t="str">
        <f>HYPERLINK("http://kyu.snu.ac.kr/sdhj/index.jsp?type=hj/GK14802_00IH_0001_0031.jpg","1723_각북면_31")</f>
        <v>1723_각북면_31</v>
      </c>
      <c r="B1936" s="2">
        <v>1723</v>
      </c>
      <c r="C1936" s="2" t="s">
        <v>17183</v>
      </c>
      <c r="D1936" s="2" t="s">
        <v>17184</v>
      </c>
      <c r="E1936" s="2">
        <v>1935</v>
      </c>
      <c r="F1936" s="1">
        <v>9</v>
      </c>
      <c r="G1936" s="1" t="s">
        <v>3385</v>
      </c>
      <c r="H1936" s="1" t="s">
        <v>8454</v>
      </c>
      <c r="I1936" s="1">
        <v>4</v>
      </c>
      <c r="L1936" s="1">
        <v>1</v>
      </c>
      <c r="M1936" s="2" t="s">
        <v>3518</v>
      </c>
      <c r="N1936" s="2" t="s">
        <v>10090</v>
      </c>
      <c r="S1936" s="1" t="s">
        <v>136</v>
      </c>
      <c r="T1936" s="1" t="s">
        <v>4203</v>
      </c>
      <c r="Y1936" s="1" t="s">
        <v>3520</v>
      </c>
      <c r="Z1936" s="1" t="s">
        <v>10829</v>
      </c>
      <c r="AC1936" s="1">
        <v>21</v>
      </c>
      <c r="AD1936" s="1" t="s">
        <v>104</v>
      </c>
      <c r="AE1936" s="1" t="s">
        <v>11476</v>
      </c>
    </row>
    <row r="1937" spans="1:72" ht="13.5" customHeight="1">
      <c r="A1937" s="3" t="str">
        <f>HYPERLINK("http://kyu.snu.ac.kr/sdhj/index.jsp?type=hj/GK14802_00IH_0001_0031.jpg","1723_각북면_31")</f>
        <v>1723_각북면_31</v>
      </c>
      <c r="B1937" s="2">
        <v>1723</v>
      </c>
      <c r="C1937" s="2" t="s">
        <v>17183</v>
      </c>
      <c r="D1937" s="2" t="s">
        <v>17184</v>
      </c>
      <c r="E1937" s="2">
        <v>1936</v>
      </c>
      <c r="F1937" s="1">
        <v>9</v>
      </c>
      <c r="G1937" s="1" t="s">
        <v>3385</v>
      </c>
      <c r="H1937" s="1" t="s">
        <v>8454</v>
      </c>
      <c r="I1937" s="1">
        <v>4</v>
      </c>
      <c r="L1937" s="1">
        <v>1</v>
      </c>
      <c r="M1937" s="2" t="s">
        <v>3518</v>
      </c>
      <c r="N1937" s="2" t="s">
        <v>10090</v>
      </c>
      <c r="S1937" s="1" t="s">
        <v>136</v>
      </c>
      <c r="T1937" s="1" t="s">
        <v>4203</v>
      </c>
      <c r="Y1937" s="1" t="s">
        <v>103</v>
      </c>
      <c r="Z1937" s="1" t="s">
        <v>9444</v>
      </c>
      <c r="AC1937" s="1">
        <v>13</v>
      </c>
      <c r="AD1937" s="1" t="s">
        <v>187</v>
      </c>
      <c r="AE1937" s="1" t="s">
        <v>11443</v>
      </c>
    </row>
    <row r="1938" spans="1:72" ht="13.5" customHeight="1">
      <c r="A1938" s="3" t="str">
        <f>HYPERLINK("http://kyu.snu.ac.kr/sdhj/index.jsp?type=hj/GK14802_00IH_0001_0031.jpg","1723_각북면_31")</f>
        <v>1723_각북면_31</v>
      </c>
      <c r="B1938" s="2">
        <v>1723</v>
      </c>
      <c r="C1938" s="2" t="s">
        <v>17183</v>
      </c>
      <c r="D1938" s="2" t="s">
        <v>17184</v>
      </c>
      <c r="E1938" s="2">
        <v>1937</v>
      </c>
      <c r="F1938" s="1">
        <v>9</v>
      </c>
      <c r="G1938" s="1" t="s">
        <v>3385</v>
      </c>
      <c r="H1938" s="1" t="s">
        <v>8454</v>
      </c>
      <c r="I1938" s="1">
        <v>4</v>
      </c>
      <c r="L1938" s="1">
        <v>2</v>
      </c>
      <c r="M1938" s="2" t="s">
        <v>16259</v>
      </c>
      <c r="N1938" s="2" t="s">
        <v>16260</v>
      </c>
      <c r="T1938" s="1" t="s">
        <v>17083</v>
      </c>
      <c r="U1938" s="1" t="s">
        <v>607</v>
      </c>
      <c r="V1938" s="1" t="s">
        <v>8948</v>
      </c>
      <c r="W1938" s="1" t="s">
        <v>72</v>
      </c>
      <c r="X1938" s="1" t="s">
        <v>9205</v>
      </c>
      <c r="Y1938" s="1" t="s">
        <v>3704</v>
      </c>
      <c r="Z1938" s="1" t="s">
        <v>10164</v>
      </c>
      <c r="AC1938" s="1">
        <v>31</v>
      </c>
      <c r="AD1938" s="1" t="s">
        <v>178</v>
      </c>
      <c r="AE1938" s="1" t="s">
        <v>11453</v>
      </c>
      <c r="AJ1938" s="1" t="s">
        <v>17</v>
      </c>
      <c r="AK1938" s="1" t="s">
        <v>11643</v>
      </c>
      <c r="AL1938" s="1" t="s">
        <v>75</v>
      </c>
      <c r="AM1938" s="1" t="s">
        <v>11565</v>
      </c>
      <c r="AT1938" s="1" t="s">
        <v>3705</v>
      </c>
      <c r="AU1938" s="1" t="s">
        <v>18134</v>
      </c>
      <c r="AV1938" s="1" t="s">
        <v>3706</v>
      </c>
      <c r="AW1938" s="1" t="s">
        <v>12472</v>
      </c>
      <c r="AX1938" s="1" t="s">
        <v>607</v>
      </c>
      <c r="AY1938" s="1" t="s">
        <v>8948</v>
      </c>
      <c r="AZ1938" s="1" t="s">
        <v>3429</v>
      </c>
      <c r="BA1938" s="1" t="s">
        <v>10917</v>
      </c>
      <c r="BG1938" s="1" t="s">
        <v>98</v>
      </c>
      <c r="BH1938" s="1" t="s">
        <v>11883</v>
      </c>
      <c r="BI1938" s="1" t="s">
        <v>8295</v>
      </c>
      <c r="BJ1938" s="1" t="s">
        <v>12487</v>
      </c>
      <c r="BK1938" s="1" t="s">
        <v>3676</v>
      </c>
      <c r="BL1938" s="1" t="s">
        <v>15022</v>
      </c>
      <c r="BM1938" s="1" t="s">
        <v>14769</v>
      </c>
      <c r="BN1938" s="1" t="s">
        <v>13251</v>
      </c>
      <c r="BO1938" s="1" t="s">
        <v>3707</v>
      </c>
      <c r="BP1938" s="1" t="s">
        <v>13897</v>
      </c>
      <c r="BQ1938" s="1" t="s">
        <v>3708</v>
      </c>
      <c r="BR1938" s="1" t="s">
        <v>14396</v>
      </c>
      <c r="BS1938" s="1" t="s">
        <v>319</v>
      </c>
      <c r="BT1938" s="1" t="s">
        <v>11623</v>
      </c>
    </row>
    <row r="1939" spans="1:72" ht="13.5" customHeight="1">
      <c r="A1939" s="3" t="str">
        <f>HYPERLINK("http://kyu.snu.ac.kr/sdhj/index.jsp?type=hj/GK14802_00IH_0001_0031.jpg","1723_각북면_31")</f>
        <v>1723_각북면_31</v>
      </c>
      <c r="B1939" s="2">
        <v>1723</v>
      </c>
      <c r="C1939" s="2" t="s">
        <v>17744</v>
      </c>
      <c r="D1939" s="2" t="s">
        <v>17745</v>
      </c>
      <c r="E1939" s="2">
        <v>1938</v>
      </c>
      <c r="F1939" s="1">
        <v>9</v>
      </c>
      <c r="G1939" s="1" t="s">
        <v>3385</v>
      </c>
      <c r="H1939" s="1" t="s">
        <v>8454</v>
      </c>
      <c r="I1939" s="1">
        <v>4</v>
      </c>
      <c r="L1939" s="1">
        <v>2</v>
      </c>
      <c r="M1939" s="2" t="s">
        <v>16259</v>
      </c>
      <c r="N1939" s="2" t="s">
        <v>16260</v>
      </c>
      <c r="S1939" s="1" t="s">
        <v>49</v>
      </c>
      <c r="T1939" s="1" t="s">
        <v>241</v>
      </c>
      <c r="W1939" s="1" t="s">
        <v>197</v>
      </c>
      <c r="X1939" s="1" t="s">
        <v>17564</v>
      </c>
      <c r="Y1939" s="1" t="s">
        <v>91</v>
      </c>
      <c r="Z1939" s="1" t="s">
        <v>9400</v>
      </c>
      <c r="AC1939" s="1">
        <v>34</v>
      </c>
      <c r="AD1939" s="1" t="s">
        <v>115</v>
      </c>
      <c r="AE1939" s="1" t="s">
        <v>11474</v>
      </c>
      <c r="AJ1939" s="1" t="s">
        <v>92</v>
      </c>
      <c r="AK1939" s="1" t="s">
        <v>11644</v>
      </c>
      <c r="AL1939" s="1" t="s">
        <v>196</v>
      </c>
      <c r="AM1939" s="1" t="s">
        <v>11624</v>
      </c>
      <c r="AT1939" s="1" t="s">
        <v>98</v>
      </c>
      <c r="AU1939" s="1" t="s">
        <v>11883</v>
      </c>
      <c r="AV1939" s="1" t="s">
        <v>8304</v>
      </c>
      <c r="AW1939" s="1" t="s">
        <v>18135</v>
      </c>
      <c r="BG1939" s="1" t="s">
        <v>562</v>
      </c>
      <c r="BH1939" s="1" t="s">
        <v>12895</v>
      </c>
      <c r="BI1939" s="1" t="s">
        <v>3709</v>
      </c>
      <c r="BJ1939" s="1" t="s">
        <v>13256</v>
      </c>
      <c r="BK1939" s="1" t="s">
        <v>607</v>
      </c>
      <c r="BL1939" s="1" t="s">
        <v>8948</v>
      </c>
      <c r="BM1939" s="1" t="s">
        <v>3710</v>
      </c>
      <c r="BN1939" s="1" t="s">
        <v>13732</v>
      </c>
      <c r="BO1939" s="1" t="s">
        <v>605</v>
      </c>
      <c r="BP1939" s="1" t="s">
        <v>11884</v>
      </c>
      <c r="BQ1939" s="1" t="s">
        <v>3711</v>
      </c>
      <c r="BR1939" s="1" t="s">
        <v>14395</v>
      </c>
      <c r="BS1939" s="1" t="s">
        <v>319</v>
      </c>
      <c r="BT1939" s="1" t="s">
        <v>11623</v>
      </c>
    </row>
    <row r="1940" spans="1:72" ht="13.5" customHeight="1">
      <c r="A1940" s="3" t="str">
        <f>HYPERLINK("http://kyu.snu.ac.kr/sdhj/index.jsp?type=hj/GK14802_00IH_0001_0031.jpg","1723_각북면_31")</f>
        <v>1723_각북면_31</v>
      </c>
      <c r="B1940" s="2">
        <v>1723</v>
      </c>
      <c r="C1940" s="2" t="s">
        <v>17103</v>
      </c>
      <c r="D1940" s="2" t="s">
        <v>17104</v>
      </c>
      <c r="E1940" s="2">
        <v>1939</v>
      </c>
      <c r="F1940" s="1">
        <v>9</v>
      </c>
      <c r="G1940" s="1" t="s">
        <v>3385</v>
      </c>
      <c r="H1940" s="1" t="s">
        <v>8454</v>
      </c>
      <c r="I1940" s="1">
        <v>4</v>
      </c>
      <c r="L1940" s="1">
        <v>2</v>
      </c>
      <c r="M1940" s="2" t="s">
        <v>16259</v>
      </c>
      <c r="N1940" s="2" t="s">
        <v>16260</v>
      </c>
      <c r="S1940" s="1" t="s">
        <v>217</v>
      </c>
      <c r="T1940" s="1" t="s">
        <v>8665</v>
      </c>
      <c r="W1940" s="1" t="s">
        <v>782</v>
      </c>
      <c r="X1940" s="1" t="s">
        <v>8722</v>
      </c>
      <c r="Y1940" s="1" t="s">
        <v>91</v>
      </c>
      <c r="Z1940" s="1" t="s">
        <v>9400</v>
      </c>
      <c r="AF1940" s="1" t="s">
        <v>164</v>
      </c>
      <c r="AG1940" s="1" t="s">
        <v>9220</v>
      </c>
    </row>
    <row r="1941" spans="1:72" ht="13.5" customHeight="1">
      <c r="A1941" s="3" t="str">
        <f>HYPERLINK("http://kyu.snu.ac.kr/sdhj/index.jsp?type=hj/GK14802_00IH_0001_0031.jpg","1723_각북면_31")</f>
        <v>1723_각북면_31</v>
      </c>
      <c r="B1941" s="2">
        <v>1723</v>
      </c>
      <c r="C1941" s="2" t="s">
        <v>17086</v>
      </c>
      <c r="D1941" s="2" t="s">
        <v>17087</v>
      </c>
      <c r="E1941" s="2">
        <v>1940</v>
      </c>
      <c r="F1941" s="1">
        <v>9</v>
      </c>
      <c r="G1941" s="1" t="s">
        <v>3385</v>
      </c>
      <c r="H1941" s="1" t="s">
        <v>8454</v>
      </c>
      <c r="I1941" s="1">
        <v>4</v>
      </c>
      <c r="L1941" s="1">
        <v>2</v>
      </c>
      <c r="M1941" s="2" t="s">
        <v>16259</v>
      </c>
      <c r="N1941" s="2" t="s">
        <v>16260</v>
      </c>
      <c r="S1941" s="1" t="s">
        <v>3492</v>
      </c>
      <c r="T1941" s="1" t="s">
        <v>8737</v>
      </c>
      <c r="U1941" s="1" t="s">
        <v>607</v>
      </c>
      <c r="V1941" s="1" t="s">
        <v>8948</v>
      </c>
      <c r="Y1941" s="1" t="s">
        <v>3712</v>
      </c>
      <c r="Z1941" s="1" t="s">
        <v>10828</v>
      </c>
      <c r="AC1941" s="1">
        <v>30</v>
      </c>
      <c r="AD1941" s="1" t="s">
        <v>198</v>
      </c>
      <c r="AE1941" s="1" t="s">
        <v>11454</v>
      </c>
      <c r="AF1941" s="1" t="s">
        <v>89</v>
      </c>
      <c r="AG1941" s="1" t="s">
        <v>11488</v>
      </c>
    </row>
    <row r="1942" spans="1:72" ht="13.5" customHeight="1">
      <c r="A1942" s="3" t="str">
        <f>HYPERLINK("http://kyu.snu.ac.kr/sdhj/index.jsp?type=hj/GK14802_00IH_0001_0031.jpg","1723_각북면_31")</f>
        <v>1723_각북면_31</v>
      </c>
      <c r="B1942" s="2">
        <v>1723</v>
      </c>
      <c r="C1942" s="2" t="s">
        <v>17103</v>
      </c>
      <c r="D1942" s="2" t="s">
        <v>17104</v>
      </c>
      <c r="E1942" s="2">
        <v>1941</v>
      </c>
      <c r="F1942" s="1">
        <v>9</v>
      </c>
      <c r="G1942" s="1" t="s">
        <v>3385</v>
      </c>
      <c r="H1942" s="1" t="s">
        <v>8454</v>
      </c>
      <c r="I1942" s="1">
        <v>4</v>
      </c>
      <c r="L1942" s="1">
        <v>2</v>
      </c>
      <c r="M1942" s="2" t="s">
        <v>16259</v>
      </c>
      <c r="N1942" s="2" t="s">
        <v>16260</v>
      </c>
      <c r="T1942" s="1" t="s">
        <v>18136</v>
      </c>
      <c r="U1942" s="1" t="s">
        <v>112</v>
      </c>
      <c r="V1942" s="1" t="s">
        <v>8759</v>
      </c>
      <c r="Y1942" s="1" t="s">
        <v>3713</v>
      </c>
      <c r="Z1942" s="1" t="s">
        <v>10827</v>
      </c>
      <c r="AC1942" s="1">
        <v>42</v>
      </c>
      <c r="AD1942" s="1" t="s">
        <v>399</v>
      </c>
      <c r="AE1942" s="1" t="s">
        <v>8465</v>
      </c>
      <c r="AT1942" s="1" t="s">
        <v>140</v>
      </c>
      <c r="AU1942" s="1" t="s">
        <v>8822</v>
      </c>
      <c r="AV1942" s="1" t="s">
        <v>3450</v>
      </c>
      <c r="AW1942" s="1" t="s">
        <v>12429</v>
      </c>
      <c r="BB1942" s="1" t="s">
        <v>110</v>
      </c>
      <c r="BC1942" s="1" t="s">
        <v>8789</v>
      </c>
      <c r="BD1942" s="1" t="s">
        <v>2431</v>
      </c>
      <c r="BE1942" s="1" t="s">
        <v>11125</v>
      </c>
    </row>
    <row r="1943" spans="1:72" ht="13.5" customHeight="1">
      <c r="A1943" s="3" t="str">
        <f>HYPERLINK("http://kyu.snu.ac.kr/sdhj/index.jsp?type=hj/GK14802_00IH_0001_0031.jpg","1723_각북면_31")</f>
        <v>1723_각북면_31</v>
      </c>
      <c r="B1943" s="2">
        <v>1723</v>
      </c>
      <c r="C1943" s="2" t="s">
        <v>17086</v>
      </c>
      <c r="D1943" s="2" t="s">
        <v>17087</v>
      </c>
      <c r="E1943" s="2">
        <v>1942</v>
      </c>
      <c r="F1943" s="1">
        <v>9</v>
      </c>
      <c r="G1943" s="1" t="s">
        <v>3385</v>
      </c>
      <c r="H1943" s="1" t="s">
        <v>8454</v>
      </c>
      <c r="I1943" s="1">
        <v>4</v>
      </c>
      <c r="L1943" s="1">
        <v>2</v>
      </c>
      <c r="M1943" s="2" t="s">
        <v>16259</v>
      </c>
      <c r="N1943" s="2" t="s">
        <v>16260</v>
      </c>
      <c r="T1943" s="1" t="s">
        <v>18136</v>
      </c>
      <c r="U1943" s="1" t="s">
        <v>105</v>
      </c>
      <c r="V1943" s="1" t="s">
        <v>8758</v>
      </c>
      <c r="Y1943" s="1" t="s">
        <v>3196</v>
      </c>
      <c r="Z1943" s="1" t="s">
        <v>10463</v>
      </c>
      <c r="AC1943" s="1">
        <v>58</v>
      </c>
      <c r="AD1943" s="1" t="s">
        <v>623</v>
      </c>
      <c r="AE1943" s="1" t="s">
        <v>11484</v>
      </c>
      <c r="AT1943" s="1" t="s">
        <v>108</v>
      </c>
      <c r="AU1943" s="1" t="s">
        <v>8814</v>
      </c>
      <c r="AV1943" s="1" t="s">
        <v>1218</v>
      </c>
      <c r="AW1943" s="1" t="s">
        <v>9415</v>
      </c>
      <c r="BB1943" s="1" t="s">
        <v>110</v>
      </c>
      <c r="BC1943" s="1" t="s">
        <v>8789</v>
      </c>
      <c r="BD1943" s="1" t="s">
        <v>3714</v>
      </c>
      <c r="BE1943" s="1" t="s">
        <v>12832</v>
      </c>
    </row>
    <row r="1944" spans="1:72" ht="13.5" customHeight="1">
      <c r="A1944" s="3" t="str">
        <f>HYPERLINK("http://kyu.snu.ac.kr/sdhj/index.jsp?type=hj/GK14802_00IH_0001_0031.jpg","1723_각북면_31")</f>
        <v>1723_각북면_31</v>
      </c>
      <c r="B1944" s="2">
        <v>1723</v>
      </c>
      <c r="C1944" s="2" t="s">
        <v>17086</v>
      </c>
      <c r="D1944" s="2" t="s">
        <v>17087</v>
      </c>
      <c r="E1944" s="2">
        <v>1943</v>
      </c>
      <c r="F1944" s="1">
        <v>9</v>
      </c>
      <c r="G1944" s="1" t="s">
        <v>3385</v>
      </c>
      <c r="H1944" s="1" t="s">
        <v>8454</v>
      </c>
      <c r="I1944" s="1">
        <v>4</v>
      </c>
      <c r="L1944" s="1">
        <v>2</v>
      </c>
      <c r="M1944" s="2" t="s">
        <v>16259</v>
      </c>
      <c r="N1944" s="2" t="s">
        <v>16260</v>
      </c>
      <c r="T1944" s="1" t="s">
        <v>18136</v>
      </c>
      <c r="U1944" s="1" t="s">
        <v>105</v>
      </c>
      <c r="V1944" s="1" t="s">
        <v>8758</v>
      </c>
      <c r="Y1944" s="1" t="s">
        <v>3015</v>
      </c>
      <c r="Z1944" s="1" t="s">
        <v>10556</v>
      </c>
      <c r="AC1944" s="1">
        <v>58</v>
      </c>
      <c r="AD1944" s="1" t="s">
        <v>623</v>
      </c>
      <c r="AE1944" s="1" t="s">
        <v>11484</v>
      </c>
      <c r="AV1944" s="1" t="s">
        <v>654</v>
      </c>
      <c r="AW1944" s="1" t="s">
        <v>10833</v>
      </c>
      <c r="BB1944" s="1" t="s">
        <v>110</v>
      </c>
      <c r="BC1944" s="1" t="s">
        <v>8789</v>
      </c>
      <c r="BD1944" s="1" t="s">
        <v>151</v>
      </c>
      <c r="BE1944" s="1" t="s">
        <v>9737</v>
      </c>
    </row>
    <row r="1945" spans="1:72" ht="13.5" customHeight="1">
      <c r="A1945" s="3" t="str">
        <f>HYPERLINK("http://kyu.snu.ac.kr/sdhj/index.jsp?type=hj/GK14802_00IH_0001_0031.jpg","1723_각북면_31")</f>
        <v>1723_각북면_31</v>
      </c>
      <c r="B1945" s="2">
        <v>1723</v>
      </c>
      <c r="C1945" s="2" t="s">
        <v>17086</v>
      </c>
      <c r="D1945" s="2" t="s">
        <v>17087</v>
      </c>
      <c r="E1945" s="2">
        <v>1944</v>
      </c>
      <c r="F1945" s="1">
        <v>9</v>
      </c>
      <c r="G1945" s="1" t="s">
        <v>3385</v>
      </c>
      <c r="H1945" s="1" t="s">
        <v>8454</v>
      </c>
      <c r="I1945" s="1">
        <v>4</v>
      </c>
      <c r="L1945" s="1">
        <v>2</v>
      </c>
      <c r="M1945" s="2" t="s">
        <v>16259</v>
      </c>
      <c r="N1945" s="2" t="s">
        <v>16260</v>
      </c>
      <c r="T1945" s="1" t="s">
        <v>18136</v>
      </c>
      <c r="U1945" s="1" t="s">
        <v>105</v>
      </c>
      <c r="V1945" s="1" t="s">
        <v>8758</v>
      </c>
      <c r="Y1945" s="1" t="s">
        <v>151</v>
      </c>
      <c r="Z1945" s="1" t="s">
        <v>9737</v>
      </c>
      <c r="AC1945" s="1">
        <v>42</v>
      </c>
      <c r="AD1945" s="1" t="s">
        <v>399</v>
      </c>
      <c r="AE1945" s="1" t="s">
        <v>8465</v>
      </c>
      <c r="AT1945" s="1" t="s">
        <v>140</v>
      </c>
      <c r="AU1945" s="1" t="s">
        <v>8822</v>
      </c>
      <c r="AV1945" s="1" t="s">
        <v>3458</v>
      </c>
      <c r="AW1945" s="1" t="s">
        <v>12439</v>
      </c>
      <c r="BB1945" s="1" t="s">
        <v>171</v>
      </c>
      <c r="BC1945" s="1" t="s">
        <v>14995</v>
      </c>
      <c r="BD1945" s="1" t="s">
        <v>3575</v>
      </c>
      <c r="BE1945" s="1" t="s">
        <v>18087</v>
      </c>
    </row>
    <row r="1946" spans="1:72" ht="13.5" customHeight="1">
      <c r="A1946" s="3" t="str">
        <f>HYPERLINK("http://kyu.snu.ac.kr/sdhj/index.jsp?type=hj/GK14802_00IH_0001_0031.jpg","1723_각북면_31")</f>
        <v>1723_각북면_31</v>
      </c>
      <c r="B1946" s="2">
        <v>1723</v>
      </c>
      <c r="C1946" s="2" t="s">
        <v>18088</v>
      </c>
      <c r="D1946" s="2" t="s">
        <v>18089</v>
      </c>
      <c r="E1946" s="2">
        <v>1945</v>
      </c>
      <c r="F1946" s="1">
        <v>9</v>
      </c>
      <c r="G1946" s="1" t="s">
        <v>3385</v>
      </c>
      <c r="H1946" s="1" t="s">
        <v>8454</v>
      </c>
      <c r="I1946" s="1">
        <v>4</v>
      </c>
      <c r="L1946" s="1">
        <v>2</v>
      </c>
      <c r="M1946" s="2" t="s">
        <v>16259</v>
      </c>
      <c r="N1946" s="2" t="s">
        <v>16260</v>
      </c>
      <c r="T1946" s="1" t="s">
        <v>18136</v>
      </c>
      <c r="U1946" s="1" t="s">
        <v>105</v>
      </c>
      <c r="V1946" s="1" t="s">
        <v>8758</v>
      </c>
      <c r="Y1946" s="1" t="s">
        <v>1661</v>
      </c>
      <c r="Z1946" s="1" t="s">
        <v>10666</v>
      </c>
      <c r="AC1946" s="1">
        <v>31</v>
      </c>
      <c r="AD1946" s="1" t="s">
        <v>178</v>
      </c>
      <c r="AE1946" s="1" t="s">
        <v>11453</v>
      </c>
      <c r="AT1946" s="1" t="s">
        <v>140</v>
      </c>
      <c r="AU1946" s="1" t="s">
        <v>8822</v>
      </c>
      <c r="AV1946" s="1" t="s">
        <v>3466</v>
      </c>
      <c r="AW1946" s="1" t="s">
        <v>12471</v>
      </c>
      <c r="BB1946" s="1" t="s">
        <v>171</v>
      </c>
      <c r="BC1946" s="1" t="s">
        <v>14995</v>
      </c>
      <c r="BD1946" s="1" t="s">
        <v>218</v>
      </c>
      <c r="BE1946" s="1" t="s">
        <v>9322</v>
      </c>
    </row>
    <row r="1947" spans="1:72" ht="13.5" customHeight="1">
      <c r="A1947" s="3" t="str">
        <f>HYPERLINK("http://kyu.snu.ac.kr/sdhj/index.jsp?type=hj/GK14802_00IH_0001_0031.jpg","1723_각북면_31")</f>
        <v>1723_각북면_31</v>
      </c>
      <c r="B1947" s="2">
        <v>1723</v>
      </c>
      <c r="C1947" s="2" t="s">
        <v>17086</v>
      </c>
      <c r="D1947" s="2" t="s">
        <v>17087</v>
      </c>
      <c r="E1947" s="2">
        <v>1946</v>
      </c>
      <c r="F1947" s="1">
        <v>9</v>
      </c>
      <c r="G1947" s="1" t="s">
        <v>3385</v>
      </c>
      <c r="H1947" s="1" t="s">
        <v>8454</v>
      </c>
      <c r="I1947" s="1">
        <v>4</v>
      </c>
      <c r="L1947" s="1">
        <v>2</v>
      </c>
      <c r="M1947" s="2" t="s">
        <v>16259</v>
      </c>
      <c r="N1947" s="2" t="s">
        <v>16260</v>
      </c>
      <c r="T1947" s="1" t="s">
        <v>18136</v>
      </c>
      <c r="U1947" s="1" t="s">
        <v>105</v>
      </c>
      <c r="V1947" s="1" t="s">
        <v>8758</v>
      </c>
      <c r="Y1947" s="1" t="s">
        <v>3715</v>
      </c>
      <c r="Z1947" s="1" t="s">
        <v>10735</v>
      </c>
      <c r="AC1947" s="1">
        <v>60</v>
      </c>
      <c r="AD1947" s="1" t="s">
        <v>465</v>
      </c>
      <c r="AE1947" s="1" t="s">
        <v>11239</v>
      </c>
      <c r="AG1947" s="1" t="s">
        <v>18137</v>
      </c>
    </row>
    <row r="1948" spans="1:72" ht="13.5" customHeight="1">
      <c r="A1948" s="3" t="str">
        <f>HYPERLINK("http://kyu.snu.ac.kr/sdhj/index.jsp?type=hj/GK14802_00IH_0001_0031.jpg","1723_각북면_31")</f>
        <v>1723_각북면_31</v>
      </c>
      <c r="B1948" s="2">
        <v>1723</v>
      </c>
      <c r="C1948" s="2" t="s">
        <v>17086</v>
      </c>
      <c r="D1948" s="2" t="s">
        <v>17087</v>
      </c>
      <c r="E1948" s="2">
        <v>1947</v>
      </c>
      <c r="F1948" s="1">
        <v>9</v>
      </c>
      <c r="G1948" s="1" t="s">
        <v>3385</v>
      </c>
      <c r="H1948" s="1" t="s">
        <v>8454</v>
      </c>
      <c r="I1948" s="1">
        <v>4</v>
      </c>
      <c r="L1948" s="1">
        <v>2</v>
      </c>
      <c r="M1948" s="2" t="s">
        <v>16259</v>
      </c>
      <c r="N1948" s="2" t="s">
        <v>16260</v>
      </c>
      <c r="T1948" s="1" t="s">
        <v>18136</v>
      </c>
      <c r="U1948" s="1" t="s">
        <v>105</v>
      </c>
      <c r="V1948" s="1" t="s">
        <v>8758</v>
      </c>
      <c r="Y1948" s="1" t="s">
        <v>8232</v>
      </c>
      <c r="Z1948" s="1" t="s">
        <v>10666</v>
      </c>
      <c r="AC1948" s="1">
        <v>56</v>
      </c>
      <c r="AD1948" s="1" t="s">
        <v>451</v>
      </c>
      <c r="AE1948" s="1" t="s">
        <v>11478</v>
      </c>
      <c r="AF1948" s="1" t="s">
        <v>19215</v>
      </c>
      <c r="AG1948" s="1" t="s">
        <v>15281</v>
      </c>
    </row>
    <row r="1949" spans="1:72" ht="13.5" customHeight="1">
      <c r="A1949" s="3" t="str">
        <f>HYPERLINK("http://kyu.snu.ac.kr/sdhj/index.jsp?type=hj/GK14802_00IH_0001_0031.jpg","1723_각북면_31")</f>
        <v>1723_각북면_31</v>
      </c>
      <c r="B1949" s="2">
        <v>1723</v>
      </c>
      <c r="C1949" s="2" t="s">
        <v>17086</v>
      </c>
      <c r="D1949" s="2" t="s">
        <v>17087</v>
      </c>
      <c r="E1949" s="2">
        <v>1948</v>
      </c>
      <c r="F1949" s="1">
        <v>9</v>
      </c>
      <c r="G1949" s="1" t="s">
        <v>3385</v>
      </c>
      <c r="H1949" s="1" t="s">
        <v>8454</v>
      </c>
      <c r="I1949" s="1">
        <v>4</v>
      </c>
      <c r="L1949" s="1">
        <v>2</v>
      </c>
      <c r="M1949" s="2" t="s">
        <v>16259</v>
      </c>
      <c r="N1949" s="2" t="s">
        <v>16260</v>
      </c>
      <c r="T1949" s="1" t="s">
        <v>18136</v>
      </c>
      <c r="U1949" s="1" t="s">
        <v>105</v>
      </c>
      <c r="V1949" s="1" t="s">
        <v>8758</v>
      </c>
      <c r="Y1949" s="1" t="s">
        <v>657</v>
      </c>
      <c r="Z1949" s="1" t="s">
        <v>9388</v>
      </c>
      <c r="AG1949" s="1" t="s">
        <v>18138</v>
      </c>
    </row>
    <row r="1950" spans="1:72" ht="13.5" customHeight="1">
      <c r="A1950" s="3" t="str">
        <f>HYPERLINK("http://kyu.snu.ac.kr/sdhj/index.jsp?type=hj/GK14802_00IH_0001_0031.jpg","1723_각북면_31")</f>
        <v>1723_각북면_31</v>
      </c>
      <c r="B1950" s="2">
        <v>1723</v>
      </c>
      <c r="C1950" s="2" t="s">
        <v>17086</v>
      </c>
      <c r="D1950" s="2" t="s">
        <v>17087</v>
      </c>
      <c r="E1950" s="2">
        <v>1949</v>
      </c>
      <c r="F1950" s="1">
        <v>9</v>
      </c>
      <c r="G1950" s="1" t="s">
        <v>3385</v>
      </c>
      <c r="H1950" s="1" t="s">
        <v>8454</v>
      </c>
      <c r="I1950" s="1">
        <v>4</v>
      </c>
      <c r="L1950" s="1">
        <v>2</v>
      </c>
      <c r="M1950" s="2" t="s">
        <v>16259</v>
      </c>
      <c r="N1950" s="2" t="s">
        <v>16260</v>
      </c>
      <c r="T1950" s="1" t="s">
        <v>18136</v>
      </c>
      <c r="U1950" s="1" t="s">
        <v>105</v>
      </c>
      <c r="V1950" s="1" t="s">
        <v>8758</v>
      </c>
      <c r="Y1950" s="1" t="s">
        <v>3716</v>
      </c>
      <c r="Z1950" s="1" t="s">
        <v>9423</v>
      </c>
      <c r="AG1950" s="1" t="s">
        <v>18138</v>
      </c>
    </row>
    <row r="1951" spans="1:72" ht="13.5" customHeight="1">
      <c r="A1951" s="3" t="str">
        <f>HYPERLINK("http://kyu.snu.ac.kr/sdhj/index.jsp?type=hj/GK14802_00IH_0001_0031.jpg","1723_각북면_31")</f>
        <v>1723_각북면_31</v>
      </c>
      <c r="B1951" s="2">
        <v>1723</v>
      </c>
      <c r="C1951" s="2" t="s">
        <v>17086</v>
      </c>
      <c r="D1951" s="2" t="s">
        <v>17087</v>
      </c>
      <c r="E1951" s="2">
        <v>1950</v>
      </c>
      <c r="F1951" s="1">
        <v>9</v>
      </c>
      <c r="G1951" s="1" t="s">
        <v>3385</v>
      </c>
      <c r="H1951" s="1" t="s">
        <v>8454</v>
      </c>
      <c r="I1951" s="1">
        <v>4</v>
      </c>
      <c r="L1951" s="1">
        <v>2</v>
      </c>
      <c r="M1951" s="2" t="s">
        <v>16259</v>
      </c>
      <c r="N1951" s="2" t="s">
        <v>16260</v>
      </c>
      <c r="T1951" s="1" t="s">
        <v>18136</v>
      </c>
      <c r="U1951" s="1" t="s">
        <v>112</v>
      </c>
      <c r="V1951" s="1" t="s">
        <v>8759</v>
      </c>
      <c r="Y1951" s="1" t="s">
        <v>3717</v>
      </c>
      <c r="Z1951" s="1" t="s">
        <v>9965</v>
      </c>
      <c r="AG1951" s="1" t="s">
        <v>18138</v>
      </c>
    </row>
    <row r="1952" spans="1:72" ht="13.5" customHeight="1">
      <c r="A1952" s="3" t="str">
        <f>HYPERLINK("http://kyu.snu.ac.kr/sdhj/index.jsp?type=hj/GK14802_00IH_0001_0031.jpg","1723_각북면_31")</f>
        <v>1723_각북면_31</v>
      </c>
      <c r="B1952" s="2">
        <v>1723</v>
      </c>
      <c r="C1952" s="2" t="s">
        <v>17086</v>
      </c>
      <c r="D1952" s="2" t="s">
        <v>17087</v>
      </c>
      <c r="E1952" s="2">
        <v>1951</v>
      </c>
      <c r="F1952" s="1">
        <v>9</v>
      </c>
      <c r="G1952" s="1" t="s">
        <v>3385</v>
      </c>
      <c r="H1952" s="1" t="s">
        <v>8454</v>
      </c>
      <c r="I1952" s="1">
        <v>4</v>
      </c>
      <c r="L1952" s="1">
        <v>2</v>
      </c>
      <c r="M1952" s="2" t="s">
        <v>16259</v>
      </c>
      <c r="N1952" s="2" t="s">
        <v>16260</v>
      </c>
      <c r="T1952" s="1" t="s">
        <v>18136</v>
      </c>
      <c r="U1952" s="1" t="s">
        <v>112</v>
      </c>
      <c r="V1952" s="1" t="s">
        <v>8759</v>
      </c>
      <c r="Y1952" s="1" t="s">
        <v>961</v>
      </c>
      <c r="Z1952" s="1" t="s">
        <v>9654</v>
      </c>
      <c r="AG1952" s="1" t="s">
        <v>18138</v>
      </c>
    </row>
    <row r="1953" spans="1:73" ht="13.5" customHeight="1">
      <c r="A1953" s="3" t="str">
        <f>HYPERLINK("http://kyu.snu.ac.kr/sdhj/index.jsp?type=hj/GK14802_00IH_0001_0031.jpg","1723_각북면_31")</f>
        <v>1723_각북면_31</v>
      </c>
      <c r="B1953" s="2">
        <v>1723</v>
      </c>
      <c r="C1953" s="2" t="s">
        <v>17086</v>
      </c>
      <c r="D1953" s="2" t="s">
        <v>17087</v>
      </c>
      <c r="E1953" s="2">
        <v>1952</v>
      </c>
      <c r="F1953" s="1">
        <v>9</v>
      </c>
      <c r="G1953" s="1" t="s">
        <v>3385</v>
      </c>
      <c r="H1953" s="1" t="s">
        <v>8454</v>
      </c>
      <c r="I1953" s="1">
        <v>4</v>
      </c>
      <c r="L1953" s="1">
        <v>2</v>
      </c>
      <c r="M1953" s="2" t="s">
        <v>16259</v>
      </c>
      <c r="N1953" s="2" t="s">
        <v>16260</v>
      </c>
      <c r="T1953" s="1" t="s">
        <v>18136</v>
      </c>
      <c r="U1953" s="1" t="s">
        <v>105</v>
      </c>
      <c r="V1953" s="1" t="s">
        <v>8758</v>
      </c>
      <c r="Y1953" s="1" t="s">
        <v>3718</v>
      </c>
      <c r="Z1953" s="1" t="s">
        <v>10826</v>
      </c>
      <c r="AF1953" s="1" t="s">
        <v>15206</v>
      </c>
      <c r="AG1953" s="1" t="s">
        <v>15225</v>
      </c>
    </row>
    <row r="1954" spans="1:73" ht="13.5" customHeight="1">
      <c r="A1954" s="3" t="str">
        <f>HYPERLINK("http://kyu.snu.ac.kr/sdhj/index.jsp?type=hj/GK14802_00IH_0001_0031.jpg","1723_각북면_31")</f>
        <v>1723_각북면_31</v>
      </c>
      <c r="B1954" s="2">
        <v>1723</v>
      </c>
      <c r="C1954" s="2" t="s">
        <v>17086</v>
      </c>
      <c r="D1954" s="2" t="s">
        <v>17087</v>
      </c>
      <c r="E1954" s="2">
        <v>1953</v>
      </c>
      <c r="F1954" s="1">
        <v>9</v>
      </c>
      <c r="G1954" s="1" t="s">
        <v>3385</v>
      </c>
      <c r="H1954" s="1" t="s">
        <v>8454</v>
      </c>
      <c r="I1954" s="1">
        <v>4</v>
      </c>
      <c r="L1954" s="1">
        <v>2</v>
      </c>
      <c r="M1954" s="2" t="s">
        <v>16259</v>
      </c>
      <c r="N1954" s="2" t="s">
        <v>16260</v>
      </c>
      <c r="T1954" s="1" t="s">
        <v>18136</v>
      </c>
      <c r="U1954" s="1" t="s">
        <v>112</v>
      </c>
      <c r="V1954" s="1" t="s">
        <v>8759</v>
      </c>
      <c r="Y1954" s="1" t="s">
        <v>2267</v>
      </c>
      <c r="Z1954" s="1" t="s">
        <v>10230</v>
      </c>
      <c r="AC1954" s="1">
        <v>34</v>
      </c>
      <c r="AD1954" s="1" t="s">
        <v>115</v>
      </c>
      <c r="AE1954" s="1" t="s">
        <v>11474</v>
      </c>
      <c r="AV1954" s="1" t="s">
        <v>3719</v>
      </c>
      <c r="AW1954" s="1" t="s">
        <v>10674</v>
      </c>
      <c r="BB1954" s="1" t="s">
        <v>110</v>
      </c>
      <c r="BC1954" s="1" t="s">
        <v>8789</v>
      </c>
      <c r="BD1954" s="1" t="s">
        <v>3720</v>
      </c>
      <c r="BE1954" s="1" t="s">
        <v>10759</v>
      </c>
    </row>
    <row r="1955" spans="1:73" ht="13.5" customHeight="1">
      <c r="A1955" s="3" t="str">
        <f>HYPERLINK("http://kyu.snu.ac.kr/sdhj/index.jsp?type=hj/GK14802_00IH_0001_0031.jpg","1723_각북면_31")</f>
        <v>1723_각북면_31</v>
      </c>
      <c r="B1955" s="2">
        <v>1723</v>
      </c>
      <c r="C1955" s="2" t="s">
        <v>17086</v>
      </c>
      <c r="D1955" s="2" t="s">
        <v>17087</v>
      </c>
      <c r="E1955" s="2">
        <v>1954</v>
      </c>
      <c r="F1955" s="1">
        <v>9</v>
      </c>
      <c r="G1955" s="1" t="s">
        <v>3385</v>
      </c>
      <c r="H1955" s="1" t="s">
        <v>8454</v>
      </c>
      <c r="I1955" s="1">
        <v>4</v>
      </c>
      <c r="L1955" s="1">
        <v>2</v>
      </c>
      <c r="M1955" s="2" t="s">
        <v>16259</v>
      </c>
      <c r="N1955" s="2" t="s">
        <v>16260</v>
      </c>
      <c r="T1955" s="1" t="s">
        <v>18136</v>
      </c>
      <c r="U1955" s="1" t="s">
        <v>105</v>
      </c>
      <c r="V1955" s="1" t="s">
        <v>8758</v>
      </c>
      <c r="Y1955" s="1" t="s">
        <v>3043</v>
      </c>
      <c r="Z1955" s="1" t="s">
        <v>10361</v>
      </c>
      <c r="AC1955" s="1">
        <v>21</v>
      </c>
      <c r="AD1955" s="1" t="s">
        <v>104</v>
      </c>
      <c r="AE1955" s="1" t="s">
        <v>11476</v>
      </c>
      <c r="AV1955" s="1" t="s">
        <v>3719</v>
      </c>
      <c r="AW1955" s="1" t="s">
        <v>10674</v>
      </c>
      <c r="BB1955" s="1" t="s">
        <v>110</v>
      </c>
      <c r="BC1955" s="1" t="s">
        <v>8789</v>
      </c>
      <c r="BD1955" s="1" t="s">
        <v>3720</v>
      </c>
      <c r="BE1955" s="1" t="s">
        <v>10759</v>
      </c>
      <c r="BU1955" s="1" t="s">
        <v>144</v>
      </c>
    </row>
    <row r="1956" spans="1:73" ht="13.5" customHeight="1">
      <c r="A1956" s="3" t="str">
        <f>HYPERLINK("http://kyu.snu.ac.kr/sdhj/index.jsp?type=hj/GK14802_00IH_0001_0031.jpg","1723_각북면_31")</f>
        <v>1723_각북면_31</v>
      </c>
      <c r="B1956" s="2">
        <v>1723</v>
      </c>
      <c r="C1956" s="2" t="s">
        <v>17086</v>
      </c>
      <c r="D1956" s="2" t="s">
        <v>17087</v>
      </c>
      <c r="E1956" s="2">
        <v>1955</v>
      </c>
      <c r="F1956" s="1">
        <v>9</v>
      </c>
      <c r="G1956" s="1" t="s">
        <v>3385</v>
      </c>
      <c r="H1956" s="1" t="s">
        <v>8454</v>
      </c>
      <c r="I1956" s="1">
        <v>4</v>
      </c>
      <c r="L1956" s="1">
        <v>2</v>
      </c>
      <c r="M1956" s="2" t="s">
        <v>16259</v>
      </c>
      <c r="N1956" s="2" t="s">
        <v>16260</v>
      </c>
      <c r="T1956" s="1" t="s">
        <v>18136</v>
      </c>
      <c r="U1956" s="1" t="s">
        <v>105</v>
      </c>
      <c r="V1956" s="1" t="s">
        <v>8758</v>
      </c>
      <c r="Y1956" s="1" t="s">
        <v>3721</v>
      </c>
      <c r="Z1956" s="1" t="s">
        <v>10467</v>
      </c>
      <c r="AC1956" s="1">
        <v>32</v>
      </c>
      <c r="AD1956" s="1" t="s">
        <v>139</v>
      </c>
      <c r="AE1956" s="1" t="s">
        <v>11480</v>
      </c>
      <c r="AT1956" s="1" t="s">
        <v>140</v>
      </c>
      <c r="AU1956" s="1" t="s">
        <v>8822</v>
      </c>
      <c r="AV1956" s="1" t="s">
        <v>2176</v>
      </c>
      <c r="AW1956" s="1" t="s">
        <v>9303</v>
      </c>
      <c r="BB1956" s="1" t="s">
        <v>171</v>
      </c>
      <c r="BC1956" s="1" t="s">
        <v>14995</v>
      </c>
      <c r="BD1956" s="1" t="s">
        <v>3470</v>
      </c>
      <c r="BE1956" s="1" t="s">
        <v>18073</v>
      </c>
    </row>
    <row r="1957" spans="1:73" ht="13.5" customHeight="1">
      <c r="A1957" s="3" t="str">
        <f>HYPERLINK("http://kyu.snu.ac.kr/sdhj/index.jsp?type=hj/GK14802_00IH_0001_0031.jpg","1723_각북면_31")</f>
        <v>1723_각북면_31</v>
      </c>
      <c r="B1957" s="2">
        <v>1723</v>
      </c>
      <c r="C1957" s="2" t="s">
        <v>17282</v>
      </c>
      <c r="D1957" s="2" t="s">
        <v>17283</v>
      </c>
      <c r="E1957" s="2">
        <v>1956</v>
      </c>
      <c r="F1957" s="1">
        <v>9</v>
      </c>
      <c r="G1957" s="1" t="s">
        <v>3385</v>
      </c>
      <c r="H1957" s="1" t="s">
        <v>8454</v>
      </c>
      <c r="I1957" s="1">
        <v>4</v>
      </c>
      <c r="L1957" s="1">
        <v>2</v>
      </c>
      <c r="M1957" s="2" t="s">
        <v>16259</v>
      </c>
      <c r="N1957" s="2" t="s">
        <v>16260</v>
      </c>
      <c r="T1957" s="1" t="s">
        <v>18136</v>
      </c>
      <c r="U1957" s="1" t="s">
        <v>112</v>
      </c>
      <c r="V1957" s="1" t="s">
        <v>8759</v>
      </c>
      <c r="Y1957" s="1" t="s">
        <v>3722</v>
      </c>
      <c r="Z1957" s="1" t="s">
        <v>9775</v>
      </c>
      <c r="AC1957" s="1">
        <v>34</v>
      </c>
      <c r="AD1957" s="1" t="s">
        <v>115</v>
      </c>
      <c r="AE1957" s="1" t="s">
        <v>11474</v>
      </c>
      <c r="AG1957" s="1" t="s">
        <v>18043</v>
      </c>
      <c r="AT1957" s="1" t="s">
        <v>140</v>
      </c>
      <c r="AU1957" s="1" t="s">
        <v>8822</v>
      </c>
      <c r="AV1957" s="1" t="s">
        <v>2176</v>
      </c>
      <c r="AW1957" s="1" t="s">
        <v>9303</v>
      </c>
      <c r="BB1957" s="1" t="s">
        <v>171</v>
      </c>
      <c r="BC1957" s="1" t="s">
        <v>14995</v>
      </c>
      <c r="BD1957" s="1" t="s">
        <v>3470</v>
      </c>
      <c r="BE1957" s="1" t="s">
        <v>18073</v>
      </c>
      <c r="BU1957" s="1" t="s">
        <v>144</v>
      </c>
    </row>
    <row r="1958" spans="1:73" ht="13.5" customHeight="1">
      <c r="A1958" s="3" t="str">
        <f>HYPERLINK("http://kyu.snu.ac.kr/sdhj/index.jsp?type=hj/GK14802_00IH_0001_0031.jpg","1723_각북면_31")</f>
        <v>1723_각북면_31</v>
      </c>
      <c r="B1958" s="2">
        <v>1723</v>
      </c>
      <c r="C1958" s="2" t="s">
        <v>17282</v>
      </c>
      <c r="D1958" s="2" t="s">
        <v>17283</v>
      </c>
      <c r="E1958" s="2">
        <v>1957</v>
      </c>
      <c r="F1958" s="1">
        <v>9</v>
      </c>
      <c r="G1958" s="1" t="s">
        <v>3385</v>
      </c>
      <c r="H1958" s="1" t="s">
        <v>8454</v>
      </c>
      <c r="I1958" s="1">
        <v>4</v>
      </c>
      <c r="L1958" s="1">
        <v>2</v>
      </c>
      <c r="M1958" s="2" t="s">
        <v>16259</v>
      </c>
      <c r="N1958" s="2" t="s">
        <v>16260</v>
      </c>
      <c r="T1958" s="1" t="s">
        <v>18136</v>
      </c>
      <c r="U1958" s="1" t="s">
        <v>105</v>
      </c>
      <c r="V1958" s="1" t="s">
        <v>8758</v>
      </c>
      <c r="Y1958" s="1" t="s">
        <v>348</v>
      </c>
      <c r="Z1958" s="1" t="s">
        <v>9600</v>
      </c>
      <c r="AC1958" s="1">
        <v>37</v>
      </c>
      <c r="AD1958" s="1" t="s">
        <v>476</v>
      </c>
      <c r="AE1958" s="1" t="s">
        <v>11482</v>
      </c>
      <c r="AF1958" s="1" t="s">
        <v>15164</v>
      </c>
      <c r="AG1958" s="1" t="s">
        <v>15254</v>
      </c>
      <c r="AT1958" s="1" t="s">
        <v>140</v>
      </c>
      <c r="AU1958" s="1" t="s">
        <v>8822</v>
      </c>
      <c r="AV1958" s="1" t="s">
        <v>2176</v>
      </c>
      <c r="AW1958" s="1" t="s">
        <v>9303</v>
      </c>
      <c r="BB1958" s="1" t="s">
        <v>171</v>
      </c>
      <c r="BC1958" s="1" t="s">
        <v>14995</v>
      </c>
      <c r="BD1958" s="1" t="s">
        <v>3470</v>
      </c>
      <c r="BE1958" s="1" t="s">
        <v>18073</v>
      </c>
      <c r="BU1958" s="1" t="s">
        <v>144</v>
      </c>
    </row>
    <row r="1959" spans="1:73" ht="13.5" customHeight="1">
      <c r="A1959" s="3" t="str">
        <f>HYPERLINK("http://kyu.snu.ac.kr/sdhj/index.jsp?type=hj/GK14802_00IH_0001_0031.jpg","1723_각북면_31")</f>
        <v>1723_각북면_31</v>
      </c>
      <c r="B1959" s="2">
        <v>1723</v>
      </c>
      <c r="C1959" s="2" t="s">
        <v>17282</v>
      </c>
      <c r="D1959" s="2" t="s">
        <v>17283</v>
      </c>
      <c r="E1959" s="2">
        <v>1958</v>
      </c>
      <c r="F1959" s="1">
        <v>9</v>
      </c>
      <c r="G1959" s="1" t="s">
        <v>3385</v>
      </c>
      <c r="H1959" s="1" t="s">
        <v>8454</v>
      </c>
      <c r="I1959" s="1">
        <v>4</v>
      </c>
      <c r="L1959" s="1">
        <v>2</v>
      </c>
      <c r="M1959" s="2" t="s">
        <v>16259</v>
      </c>
      <c r="N1959" s="2" t="s">
        <v>16260</v>
      </c>
      <c r="T1959" s="1" t="s">
        <v>18136</v>
      </c>
      <c r="U1959" s="1" t="s">
        <v>112</v>
      </c>
      <c r="V1959" s="1" t="s">
        <v>8759</v>
      </c>
      <c r="Y1959" s="1" t="s">
        <v>1249</v>
      </c>
      <c r="Z1959" s="1" t="s">
        <v>10092</v>
      </c>
      <c r="AC1959" s="1">
        <v>36</v>
      </c>
      <c r="AD1959" s="1" t="s">
        <v>950</v>
      </c>
      <c r="AE1959" s="1" t="s">
        <v>9523</v>
      </c>
      <c r="AT1959" s="1" t="s">
        <v>140</v>
      </c>
      <c r="AU1959" s="1" t="s">
        <v>8822</v>
      </c>
      <c r="AV1959" s="1" t="s">
        <v>2639</v>
      </c>
      <c r="AW1959" s="1" t="s">
        <v>11086</v>
      </c>
      <c r="BB1959" s="1" t="s">
        <v>110</v>
      </c>
      <c r="BC1959" s="1" t="s">
        <v>8789</v>
      </c>
      <c r="BD1959" s="1" t="s">
        <v>592</v>
      </c>
      <c r="BE1959" s="1" t="s">
        <v>11362</v>
      </c>
    </row>
    <row r="1960" spans="1:73" ht="13.5" customHeight="1">
      <c r="A1960" s="3" t="str">
        <f>HYPERLINK("http://kyu.snu.ac.kr/sdhj/index.jsp?type=hj/GK14802_00IH_0001_0031.jpg","1723_각북면_31")</f>
        <v>1723_각북면_31</v>
      </c>
      <c r="B1960" s="2">
        <v>1723</v>
      </c>
      <c r="C1960" s="2" t="s">
        <v>17086</v>
      </c>
      <c r="D1960" s="2" t="s">
        <v>17087</v>
      </c>
      <c r="E1960" s="2">
        <v>1959</v>
      </c>
      <c r="F1960" s="1">
        <v>9</v>
      </c>
      <c r="G1960" s="1" t="s">
        <v>3385</v>
      </c>
      <c r="H1960" s="1" t="s">
        <v>8454</v>
      </c>
      <c r="I1960" s="1">
        <v>4</v>
      </c>
      <c r="L1960" s="1">
        <v>2</v>
      </c>
      <c r="M1960" s="2" t="s">
        <v>16259</v>
      </c>
      <c r="N1960" s="2" t="s">
        <v>16260</v>
      </c>
      <c r="T1960" s="1" t="s">
        <v>18136</v>
      </c>
      <c r="U1960" s="1" t="s">
        <v>105</v>
      </c>
      <c r="V1960" s="1" t="s">
        <v>8758</v>
      </c>
      <c r="Y1960" s="1" t="s">
        <v>3723</v>
      </c>
      <c r="Z1960" s="1" t="s">
        <v>15076</v>
      </c>
      <c r="AC1960" s="1">
        <v>25</v>
      </c>
      <c r="AD1960" s="1" t="s">
        <v>276</v>
      </c>
      <c r="AE1960" s="1" t="s">
        <v>11439</v>
      </c>
      <c r="AF1960" s="1" t="s">
        <v>89</v>
      </c>
      <c r="AG1960" s="1" t="s">
        <v>11488</v>
      </c>
      <c r="AV1960" s="1" t="s">
        <v>3724</v>
      </c>
      <c r="AW1960" s="1" t="s">
        <v>15351</v>
      </c>
      <c r="BB1960" s="1" t="s">
        <v>110</v>
      </c>
      <c r="BC1960" s="1" t="s">
        <v>8789</v>
      </c>
      <c r="BD1960" s="1" t="s">
        <v>3196</v>
      </c>
      <c r="BE1960" s="1" t="s">
        <v>10463</v>
      </c>
    </row>
    <row r="1961" spans="1:73" ht="13.5" customHeight="1">
      <c r="A1961" s="3" t="str">
        <f>HYPERLINK("http://kyu.snu.ac.kr/sdhj/index.jsp?type=hj/GK14802_00IH_0001_0031.jpg","1723_각북면_31")</f>
        <v>1723_각북면_31</v>
      </c>
      <c r="B1961" s="2">
        <v>1723</v>
      </c>
      <c r="C1961" s="2" t="s">
        <v>17408</v>
      </c>
      <c r="D1961" s="2" t="s">
        <v>17409</v>
      </c>
      <c r="E1961" s="2">
        <v>1960</v>
      </c>
      <c r="F1961" s="1">
        <v>9</v>
      </c>
      <c r="G1961" s="1" t="s">
        <v>3385</v>
      </c>
      <c r="H1961" s="1" t="s">
        <v>8454</v>
      </c>
      <c r="I1961" s="1">
        <v>4</v>
      </c>
      <c r="L1961" s="1">
        <v>2</v>
      </c>
      <c r="M1961" s="2" t="s">
        <v>16259</v>
      </c>
      <c r="N1961" s="2" t="s">
        <v>16260</v>
      </c>
      <c r="T1961" s="1" t="s">
        <v>18136</v>
      </c>
      <c r="U1961" s="1" t="s">
        <v>105</v>
      </c>
      <c r="V1961" s="1" t="s">
        <v>8758</v>
      </c>
      <c r="Y1961" s="1" t="s">
        <v>111</v>
      </c>
      <c r="Z1961" s="1" t="s">
        <v>9387</v>
      </c>
      <c r="AC1961" s="1">
        <v>19</v>
      </c>
      <c r="AD1961" s="1" t="s">
        <v>245</v>
      </c>
      <c r="AE1961" s="1" t="s">
        <v>11450</v>
      </c>
      <c r="AV1961" s="1" t="s">
        <v>3724</v>
      </c>
      <c r="AW1961" s="1" t="s">
        <v>15351</v>
      </c>
      <c r="BB1961" s="1" t="s">
        <v>110</v>
      </c>
      <c r="BC1961" s="1" t="s">
        <v>8789</v>
      </c>
      <c r="BD1961" s="1" t="s">
        <v>3196</v>
      </c>
      <c r="BE1961" s="1" t="s">
        <v>10463</v>
      </c>
      <c r="BU1961" s="1" t="s">
        <v>144</v>
      </c>
    </row>
    <row r="1962" spans="1:73" ht="13.5" customHeight="1">
      <c r="A1962" s="3" t="str">
        <f>HYPERLINK("http://kyu.snu.ac.kr/sdhj/index.jsp?type=hj/GK14802_00IH_0001_0031.jpg","1723_각북면_31")</f>
        <v>1723_각북면_31</v>
      </c>
      <c r="B1962" s="2">
        <v>1723</v>
      </c>
      <c r="C1962" s="2" t="s">
        <v>17408</v>
      </c>
      <c r="D1962" s="2" t="s">
        <v>17409</v>
      </c>
      <c r="E1962" s="2">
        <v>1961</v>
      </c>
      <c r="F1962" s="1">
        <v>9</v>
      </c>
      <c r="G1962" s="1" t="s">
        <v>3385</v>
      </c>
      <c r="H1962" s="1" t="s">
        <v>8454</v>
      </c>
      <c r="I1962" s="1">
        <v>4</v>
      </c>
      <c r="L1962" s="1">
        <v>2</v>
      </c>
      <c r="M1962" s="2" t="s">
        <v>16259</v>
      </c>
      <c r="N1962" s="2" t="s">
        <v>16260</v>
      </c>
      <c r="T1962" s="1" t="s">
        <v>18136</v>
      </c>
      <c r="U1962" s="1" t="s">
        <v>105</v>
      </c>
      <c r="V1962" s="1" t="s">
        <v>8758</v>
      </c>
      <c r="Y1962" s="1" t="s">
        <v>738</v>
      </c>
      <c r="Z1962" s="1" t="s">
        <v>10654</v>
      </c>
      <c r="AF1962" s="1" t="s">
        <v>1217</v>
      </c>
      <c r="AG1962" s="1" t="s">
        <v>11529</v>
      </c>
    </row>
    <row r="1963" spans="1:73" ht="13.5" customHeight="1">
      <c r="A1963" s="3" t="str">
        <f>HYPERLINK("http://kyu.snu.ac.kr/sdhj/index.jsp?type=hj/GK14802_00IH_0001_0031.jpg","1723_각북면_31")</f>
        <v>1723_각북면_31</v>
      </c>
      <c r="B1963" s="2">
        <v>1723</v>
      </c>
      <c r="C1963" s="2" t="s">
        <v>17086</v>
      </c>
      <c r="D1963" s="2" t="s">
        <v>17087</v>
      </c>
      <c r="E1963" s="2">
        <v>1962</v>
      </c>
      <c r="F1963" s="1">
        <v>9</v>
      </c>
      <c r="G1963" s="1" t="s">
        <v>3385</v>
      </c>
      <c r="H1963" s="1" t="s">
        <v>8454</v>
      </c>
      <c r="I1963" s="1">
        <v>4</v>
      </c>
      <c r="L1963" s="1">
        <v>2</v>
      </c>
      <c r="M1963" s="2" t="s">
        <v>16259</v>
      </c>
      <c r="N1963" s="2" t="s">
        <v>16260</v>
      </c>
      <c r="T1963" s="1" t="s">
        <v>18136</v>
      </c>
      <c r="U1963" s="1" t="s">
        <v>112</v>
      </c>
      <c r="V1963" s="1" t="s">
        <v>8759</v>
      </c>
      <c r="Y1963" s="1" t="s">
        <v>3725</v>
      </c>
      <c r="Z1963" s="1" t="s">
        <v>9519</v>
      </c>
      <c r="AC1963" s="1">
        <v>49</v>
      </c>
      <c r="AD1963" s="1" t="s">
        <v>107</v>
      </c>
      <c r="AE1963" s="1" t="s">
        <v>11483</v>
      </c>
      <c r="AT1963" s="1" t="s">
        <v>140</v>
      </c>
      <c r="AU1963" s="1" t="s">
        <v>8822</v>
      </c>
      <c r="AV1963" s="1" t="s">
        <v>1926</v>
      </c>
      <c r="AW1963" s="1" t="s">
        <v>9512</v>
      </c>
      <c r="BB1963" s="1" t="s">
        <v>171</v>
      </c>
      <c r="BC1963" s="1" t="s">
        <v>14995</v>
      </c>
      <c r="BD1963" s="1" t="s">
        <v>3470</v>
      </c>
      <c r="BE1963" s="1" t="s">
        <v>18073</v>
      </c>
    </row>
    <row r="1964" spans="1:73" ht="13.5" customHeight="1">
      <c r="A1964" s="3" t="str">
        <f>HYPERLINK("http://kyu.snu.ac.kr/sdhj/index.jsp?type=hj/GK14802_00IH_0001_0031.jpg","1723_각북면_31")</f>
        <v>1723_각북면_31</v>
      </c>
      <c r="B1964" s="2">
        <v>1723</v>
      </c>
      <c r="C1964" s="2" t="s">
        <v>17282</v>
      </c>
      <c r="D1964" s="2" t="s">
        <v>17283</v>
      </c>
      <c r="E1964" s="2">
        <v>1963</v>
      </c>
      <c r="F1964" s="1">
        <v>9</v>
      </c>
      <c r="G1964" s="1" t="s">
        <v>3385</v>
      </c>
      <c r="H1964" s="1" t="s">
        <v>8454</v>
      </c>
      <c r="I1964" s="1">
        <v>4</v>
      </c>
      <c r="L1964" s="1">
        <v>2</v>
      </c>
      <c r="M1964" s="2" t="s">
        <v>16259</v>
      </c>
      <c r="N1964" s="2" t="s">
        <v>16260</v>
      </c>
      <c r="T1964" s="1" t="s">
        <v>18136</v>
      </c>
      <c r="U1964" s="1" t="s">
        <v>112</v>
      </c>
      <c r="V1964" s="1" t="s">
        <v>8759</v>
      </c>
      <c r="Y1964" s="1" t="s">
        <v>2591</v>
      </c>
      <c r="Z1964" s="1" t="s">
        <v>9498</v>
      </c>
      <c r="AF1964" s="1" t="s">
        <v>164</v>
      </c>
      <c r="AG1964" s="1" t="s">
        <v>9220</v>
      </c>
    </row>
    <row r="1965" spans="1:73" ht="13.5" customHeight="1">
      <c r="A1965" s="3" t="str">
        <f>HYPERLINK("http://kyu.snu.ac.kr/sdhj/index.jsp?type=hj/GK14802_00IH_0001_0031.jpg","1723_각북면_31")</f>
        <v>1723_각북면_31</v>
      </c>
      <c r="B1965" s="2">
        <v>1723</v>
      </c>
      <c r="C1965" s="2" t="s">
        <v>17086</v>
      </c>
      <c r="D1965" s="2" t="s">
        <v>17087</v>
      </c>
      <c r="E1965" s="2">
        <v>1964</v>
      </c>
      <c r="F1965" s="1">
        <v>9</v>
      </c>
      <c r="G1965" s="1" t="s">
        <v>3385</v>
      </c>
      <c r="H1965" s="1" t="s">
        <v>8454</v>
      </c>
      <c r="I1965" s="1">
        <v>4</v>
      </c>
      <c r="L1965" s="1">
        <v>2</v>
      </c>
      <c r="M1965" s="2" t="s">
        <v>16259</v>
      </c>
      <c r="N1965" s="2" t="s">
        <v>16260</v>
      </c>
      <c r="T1965" s="1" t="s">
        <v>18136</v>
      </c>
      <c r="U1965" s="1" t="s">
        <v>105</v>
      </c>
      <c r="V1965" s="1" t="s">
        <v>8758</v>
      </c>
      <c r="Y1965" s="1" t="s">
        <v>1821</v>
      </c>
      <c r="Z1965" s="1" t="s">
        <v>15113</v>
      </c>
      <c r="AC1965" s="1">
        <v>22</v>
      </c>
      <c r="AD1965" s="1" t="s">
        <v>143</v>
      </c>
      <c r="AE1965" s="1" t="s">
        <v>11451</v>
      </c>
      <c r="AT1965" s="1" t="s">
        <v>140</v>
      </c>
      <c r="AU1965" s="1" t="s">
        <v>8822</v>
      </c>
      <c r="AV1965" s="1" t="s">
        <v>2591</v>
      </c>
      <c r="AW1965" s="1" t="s">
        <v>9498</v>
      </c>
    </row>
    <row r="1966" spans="1:73" ht="13.5" customHeight="1">
      <c r="A1966" s="3" t="str">
        <f>HYPERLINK("http://kyu.snu.ac.kr/sdhj/index.jsp?type=hj/GK14802_00IH_0001_0031.jpg","1723_각북면_31")</f>
        <v>1723_각북면_31</v>
      </c>
      <c r="B1966" s="2">
        <v>1723</v>
      </c>
      <c r="C1966" s="2" t="s">
        <v>17086</v>
      </c>
      <c r="D1966" s="2" t="s">
        <v>17087</v>
      </c>
      <c r="E1966" s="2">
        <v>1965</v>
      </c>
      <c r="F1966" s="1">
        <v>9</v>
      </c>
      <c r="G1966" s="1" t="s">
        <v>3385</v>
      </c>
      <c r="H1966" s="1" t="s">
        <v>8454</v>
      </c>
      <c r="I1966" s="1">
        <v>4</v>
      </c>
      <c r="L1966" s="1">
        <v>2</v>
      </c>
      <c r="M1966" s="2" t="s">
        <v>16259</v>
      </c>
      <c r="N1966" s="2" t="s">
        <v>16260</v>
      </c>
      <c r="T1966" s="1" t="s">
        <v>18136</v>
      </c>
      <c r="U1966" s="1" t="s">
        <v>105</v>
      </c>
      <c r="V1966" s="1" t="s">
        <v>8758</v>
      </c>
      <c r="Y1966" s="1" t="s">
        <v>3564</v>
      </c>
      <c r="Z1966" s="1" t="s">
        <v>10825</v>
      </c>
      <c r="AC1966" s="1">
        <v>19</v>
      </c>
      <c r="AD1966" s="1" t="s">
        <v>245</v>
      </c>
      <c r="AE1966" s="1" t="s">
        <v>11450</v>
      </c>
      <c r="AT1966" s="1" t="s">
        <v>140</v>
      </c>
      <c r="AU1966" s="1" t="s">
        <v>8822</v>
      </c>
      <c r="AV1966" s="1" t="s">
        <v>2591</v>
      </c>
      <c r="AW1966" s="1" t="s">
        <v>9498</v>
      </c>
      <c r="BU1966" s="1" t="s">
        <v>3726</v>
      </c>
    </row>
    <row r="1967" spans="1:73" ht="13.5" customHeight="1">
      <c r="A1967" s="3" t="str">
        <f>HYPERLINK("http://kyu.snu.ac.kr/sdhj/index.jsp?type=hj/GK14802_00IH_0001_0031.jpg","1723_각북면_31")</f>
        <v>1723_각북면_31</v>
      </c>
      <c r="B1967" s="2">
        <v>1723</v>
      </c>
      <c r="C1967" s="2" t="s">
        <v>17432</v>
      </c>
      <c r="D1967" s="2" t="s">
        <v>17433</v>
      </c>
      <c r="E1967" s="2">
        <v>1966</v>
      </c>
      <c r="F1967" s="1">
        <v>9</v>
      </c>
      <c r="G1967" s="1" t="s">
        <v>3385</v>
      </c>
      <c r="H1967" s="1" t="s">
        <v>8454</v>
      </c>
      <c r="I1967" s="1">
        <v>4</v>
      </c>
      <c r="L1967" s="1">
        <v>2</v>
      </c>
      <c r="M1967" s="2" t="s">
        <v>16259</v>
      </c>
      <c r="N1967" s="2" t="s">
        <v>16260</v>
      </c>
      <c r="T1967" s="1" t="s">
        <v>18136</v>
      </c>
      <c r="U1967" s="1" t="s">
        <v>1808</v>
      </c>
      <c r="V1967" s="1" t="s">
        <v>8989</v>
      </c>
      <c r="Y1967" s="1" t="s">
        <v>2877</v>
      </c>
      <c r="Z1967" s="1" t="s">
        <v>10824</v>
      </c>
      <c r="AC1967" s="1">
        <v>70</v>
      </c>
      <c r="AD1967" s="1" t="s">
        <v>65</v>
      </c>
      <c r="AE1967" s="1" t="s">
        <v>11462</v>
      </c>
      <c r="AF1967" s="1" t="s">
        <v>581</v>
      </c>
      <c r="AG1967" s="1" t="s">
        <v>11494</v>
      </c>
      <c r="AH1967" s="1" t="s">
        <v>3400</v>
      </c>
      <c r="AI1967" s="1" t="s">
        <v>11547</v>
      </c>
    </row>
    <row r="1968" spans="1:73" ht="13.5" customHeight="1">
      <c r="A1968" s="3" t="str">
        <f>HYPERLINK("http://kyu.snu.ac.kr/sdhj/index.jsp?type=hj/GK14802_00IH_0001_0031.jpg","1723_각북면_31")</f>
        <v>1723_각북면_31</v>
      </c>
      <c r="B1968" s="2">
        <v>1723</v>
      </c>
      <c r="C1968" s="2" t="s">
        <v>17654</v>
      </c>
      <c r="D1968" s="2" t="s">
        <v>17655</v>
      </c>
      <c r="E1968" s="2">
        <v>1967</v>
      </c>
      <c r="F1968" s="1">
        <v>9</v>
      </c>
      <c r="G1968" s="1" t="s">
        <v>3385</v>
      </c>
      <c r="H1968" s="1" t="s">
        <v>8454</v>
      </c>
      <c r="I1968" s="1">
        <v>4</v>
      </c>
      <c r="L1968" s="1">
        <v>2</v>
      </c>
      <c r="M1968" s="2" t="s">
        <v>16259</v>
      </c>
      <c r="N1968" s="2" t="s">
        <v>16260</v>
      </c>
      <c r="T1968" s="1" t="s">
        <v>18136</v>
      </c>
      <c r="U1968" s="1" t="s">
        <v>105</v>
      </c>
      <c r="V1968" s="1" t="s">
        <v>8758</v>
      </c>
      <c r="Y1968" s="1" t="s">
        <v>3727</v>
      </c>
      <c r="Z1968" s="1" t="s">
        <v>10823</v>
      </c>
      <c r="AC1968" s="1">
        <v>18</v>
      </c>
      <c r="AD1968" s="1" t="s">
        <v>149</v>
      </c>
      <c r="AE1968" s="1" t="s">
        <v>9619</v>
      </c>
      <c r="AV1968" s="1" t="s">
        <v>249</v>
      </c>
      <c r="AW1968" s="1" t="s">
        <v>10506</v>
      </c>
      <c r="BB1968" s="1" t="s">
        <v>110</v>
      </c>
      <c r="BC1968" s="1" t="s">
        <v>8789</v>
      </c>
      <c r="BD1968" s="1" t="s">
        <v>3720</v>
      </c>
      <c r="BE1968" s="1" t="s">
        <v>10759</v>
      </c>
    </row>
    <row r="1969" spans="1:73" ht="13.5" customHeight="1">
      <c r="A1969" s="3" t="str">
        <f>HYPERLINK("http://kyu.snu.ac.kr/sdhj/index.jsp?type=hj/GK14802_00IH_0001_0031.jpg","1723_각북면_31")</f>
        <v>1723_각북면_31</v>
      </c>
      <c r="B1969" s="2">
        <v>1723</v>
      </c>
      <c r="C1969" s="2" t="s">
        <v>17086</v>
      </c>
      <c r="D1969" s="2" t="s">
        <v>17087</v>
      </c>
      <c r="E1969" s="2">
        <v>1968</v>
      </c>
      <c r="F1969" s="1">
        <v>9</v>
      </c>
      <c r="G1969" s="1" t="s">
        <v>3385</v>
      </c>
      <c r="H1969" s="1" t="s">
        <v>8454</v>
      </c>
      <c r="I1969" s="1">
        <v>4</v>
      </c>
      <c r="L1969" s="1">
        <v>2</v>
      </c>
      <c r="M1969" s="2" t="s">
        <v>16259</v>
      </c>
      <c r="N1969" s="2" t="s">
        <v>16260</v>
      </c>
      <c r="T1969" s="1" t="s">
        <v>18136</v>
      </c>
      <c r="U1969" s="1" t="s">
        <v>596</v>
      </c>
      <c r="V1969" s="1" t="s">
        <v>9003</v>
      </c>
      <c r="Y1969" s="1" t="s">
        <v>2265</v>
      </c>
      <c r="Z1969" s="1" t="s">
        <v>10822</v>
      </c>
      <c r="AC1969" s="1">
        <v>20</v>
      </c>
      <c r="AD1969" s="1" t="s">
        <v>620</v>
      </c>
      <c r="AE1969" s="1" t="s">
        <v>11473</v>
      </c>
      <c r="AT1969" s="1" t="s">
        <v>140</v>
      </c>
      <c r="AU1969" s="1" t="s">
        <v>8822</v>
      </c>
      <c r="AV1969" s="1" t="s">
        <v>1504</v>
      </c>
      <c r="AW1969" s="1" t="s">
        <v>9956</v>
      </c>
      <c r="BB1969" s="1" t="s">
        <v>171</v>
      </c>
      <c r="BC1969" s="1" t="s">
        <v>14995</v>
      </c>
      <c r="BD1969" s="1" t="s">
        <v>3470</v>
      </c>
      <c r="BE1969" s="1" t="s">
        <v>18073</v>
      </c>
    </row>
    <row r="1970" spans="1:73" ht="13.5" customHeight="1">
      <c r="A1970" s="3" t="str">
        <f>HYPERLINK("http://kyu.snu.ac.kr/sdhj/index.jsp?type=hj/GK14802_00IH_0001_0031.jpg","1723_각북면_31")</f>
        <v>1723_각북면_31</v>
      </c>
      <c r="B1970" s="2">
        <v>1723</v>
      </c>
      <c r="C1970" s="2" t="s">
        <v>17282</v>
      </c>
      <c r="D1970" s="2" t="s">
        <v>17283</v>
      </c>
      <c r="E1970" s="2">
        <v>1969</v>
      </c>
      <c r="F1970" s="1">
        <v>9</v>
      </c>
      <c r="G1970" s="1" t="s">
        <v>3385</v>
      </c>
      <c r="H1970" s="1" t="s">
        <v>8454</v>
      </c>
      <c r="I1970" s="1">
        <v>4</v>
      </c>
      <c r="L1970" s="1">
        <v>2</v>
      </c>
      <c r="M1970" s="2" t="s">
        <v>16259</v>
      </c>
      <c r="N1970" s="2" t="s">
        <v>16260</v>
      </c>
      <c r="T1970" s="1" t="s">
        <v>18136</v>
      </c>
      <c r="U1970" s="1" t="s">
        <v>112</v>
      </c>
      <c r="V1970" s="1" t="s">
        <v>8759</v>
      </c>
      <c r="Y1970" s="1" t="s">
        <v>3728</v>
      </c>
      <c r="Z1970" s="1" t="s">
        <v>10821</v>
      </c>
      <c r="AC1970" s="1">
        <v>30</v>
      </c>
      <c r="AD1970" s="1" t="s">
        <v>198</v>
      </c>
      <c r="AE1970" s="1" t="s">
        <v>11454</v>
      </c>
      <c r="AT1970" s="1" t="s">
        <v>140</v>
      </c>
      <c r="AU1970" s="1" t="s">
        <v>8822</v>
      </c>
      <c r="AV1970" s="1" t="s">
        <v>1504</v>
      </c>
      <c r="AW1970" s="1" t="s">
        <v>9956</v>
      </c>
      <c r="BB1970" s="1" t="s">
        <v>171</v>
      </c>
      <c r="BC1970" s="1" t="s">
        <v>14995</v>
      </c>
      <c r="BD1970" s="1" t="s">
        <v>3470</v>
      </c>
      <c r="BE1970" s="1" t="s">
        <v>18073</v>
      </c>
      <c r="BU1970" s="1" t="s">
        <v>144</v>
      </c>
    </row>
    <row r="1971" spans="1:73" ht="13.5" customHeight="1">
      <c r="A1971" s="3" t="str">
        <f>HYPERLINK("http://kyu.snu.ac.kr/sdhj/index.jsp?type=hj/GK14802_00IH_0001_0031.jpg","1723_각북면_31")</f>
        <v>1723_각북면_31</v>
      </c>
      <c r="B1971" s="2">
        <v>1723</v>
      </c>
      <c r="C1971" s="2" t="s">
        <v>17282</v>
      </c>
      <c r="D1971" s="2" t="s">
        <v>17283</v>
      </c>
      <c r="E1971" s="2">
        <v>1970</v>
      </c>
      <c r="F1971" s="1">
        <v>9</v>
      </c>
      <c r="G1971" s="1" t="s">
        <v>3385</v>
      </c>
      <c r="H1971" s="1" t="s">
        <v>8454</v>
      </c>
      <c r="I1971" s="1">
        <v>4</v>
      </c>
      <c r="L1971" s="1">
        <v>2</v>
      </c>
      <c r="M1971" s="2" t="s">
        <v>16259</v>
      </c>
      <c r="N1971" s="2" t="s">
        <v>16260</v>
      </c>
      <c r="T1971" s="1" t="s">
        <v>18136</v>
      </c>
      <c r="U1971" s="1" t="s">
        <v>112</v>
      </c>
      <c r="V1971" s="1" t="s">
        <v>8759</v>
      </c>
      <c r="Y1971" s="1" t="s">
        <v>1519</v>
      </c>
      <c r="Z1971" s="1" t="s">
        <v>15112</v>
      </c>
      <c r="AC1971" s="1">
        <v>5</v>
      </c>
      <c r="AD1971" s="1" t="s">
        <v>358</v>
      </c>
      <c r="AE1971" s="1" t="s">
        <v>10404</v>
      </c>
      <c r="AG1971" s="1" t="s">
        <v>18043</v>
      </c>
      <c r="AT1971" s="1" t="s">
        <v>140</v>
      </c>
      <c r="AU1971" s="1" t="s">
        <v>8822</v>
      </c>
      <c r="AV1971" s="1" t="s">
        <v>1504</v>
      </c>
      <c r="AW1971" s="1" t="s">
        <v>9956</v>
      </c>
      <c r="BB1971" s="1" t="s">
        <v>171</v>
      </c>
      <c r="BC1971" s="1" t="s">
        <v>14995</v>
      </c>
      <c r="BD1971" s="1" t="s">
        <v>3470</v>
      </c>
      <c r="BE1971" s="1" t="s">
        <v>18073</v>
      </c>
      <c r="BU1971" s="1" t="s">
        <v>144</v>
      </c>
    </row>
    <row r="1972" spans="1:73" ht="13.5" customHeight="1">
      <c r="A1972" s="3" t="str">
        <f>HYPERLINK("http://kyu.snu.ac.kr/sdhj/index.jsp?type=hj/GK14802_00IH_0001_0031.jpg","1723_각북면_31")</f>
        <v>1723_각북면_31</v>
      </c>
      <c r="B1972" s="2">
        <v>1723</v>
      </c>
      <c r="C1972" s="2" t="s">
        <v>17282</v>
      </c>
      <c r="D1972" s="2" t="s">
        <v>17283</v>
      </c>
      <c r="E1972" s="2">
        <v>1971</v>
      </c>
      <c r="F1972" s="1">
        <v>9</v>
      </c>
      <c r="G1972" s="1" t="s">
        <v>3385</v>
      </c>
      <c r="H1972" s="1" t="s">
        <v>8454</v>
      </c>
      <c r="I1972" s="1">
        <v>4</v>
      </c>
      <c r="L1972" s="1">
        <v>2</v>
      </c>
      <c r="M1972" s="2" t="s">
        <v>16259</v>
      </c>
      <c r="N1972" s="2" t="s">
        <v>16260</v>
      </c>
      <c r="T1972" s="1" t="s">
        <v>18136</v>
      </c>
      <c r="U1972" s="1" t="s">
        <v>105</v>
      </c>
      <c r="V1972" s="1" t="s">
        <v>8758</v>
      </c>
      <c r="Y1972" s="1" t="s">
        <v>3729</v>
      </c>
      <c r="Z1972" s="1" t="s">
        <v>10820</v>
      </c>
      <c r="AC1972" s="1">
        <v>30</v>
      </c>
      <c r="AD1972" s="1" t="s">
        <v>198</v>
      </c>
      <c r="AE1972" s="1" t="s">
        <v>11454</v>
      </c>
      <c r="AG1972" s="1" t="s">
        <v>18043</v>
      </c>
      <c r="AT1972" s="1" t="s">
        <v>140</v>
      </c>
      <c r="AU1972" s="1" t="s">
        <v>8822</v>
      </c>
      <c r="AV1972" s="1" t="s">
        <v>1487</v>
      </c>
      <c r="AW1972" s="1" t="s">
        <v>11255</v>
      </c>
      <c r="BB1972" s="1" t="s">
        <v>110</v>
      </c>
      <c r="BC1972" s="1" t="s">
        <v>8789</v>
      </c>
      <c r="BD1972" s="1" t="s">
        <v>1322</v>
      </c>
      <c r="BE1972" s="1" t="s">
        <v>10461</v>
      </c>
    </row>
    <row r="1973" spans="1:73" ht="13.5" customHeight="1">
      <c r="A1973" s="3" t="str">
        <f>HYPERLINK("http://kyu.snu.ac.kr/sdhj/index.jsp?type=hj/GK14802_00IH_0001_0031.jpg","1723_각북면_31")</f>
        <v>1723_각북면_31</v>
      </c>
      <c r="B1973" s="2">
        <v>1723</v>
      </c>
      <c r="C1973" s="2" t="s">
        <v>17086</v>
      </c>
      <c r="D1973" s="2" t="s">
        <v>17087</v>
      </c>
      <c r="E1973" s="2">
        <v>1972</v>
      </c>
      <c r="F1973" s="1">
        <v>9</v>
      </c>
      <c r="G1973" s="1" t="s">
        <v>3385</v>
      </c>
      <c r="H1973" s="1" t="s">
        <v>8454</v>
      </c>
      <c r="I1973" s="1">
        <v>4</v>
      </c>
      <c r="L1973" s="1">
        <v>2</v>
      </c>
      <c r="M1973" s="2" t="s">
        <v>16259</v>
      </c>
      <c r="N1973" s="2" t="s">
        <v>16260</v>
      </c>
      <c r="T1973" s="1" t="s">
        <v>18136</v>
      </c>
      <c r="U1973" s="1" t="s">
        <v>112</v>
      </c>
      <c r="V1973" s="1" t="s">
        <v>8759</v>
      </c>
      <c r="Y1973" s="1" t="s">
        <v>3730</v>
      </c>
      <c r="Z1973" s="1" t="s">
        <v>10819</v>
      </c>
      <c r="AC1973" s="1">
        <v>8</v>
      </c>
      <c r="AG1973" s="1" t="s">
        <v>18043</v>
      </c>
      <c r="BC1973" s="1" t="s">
        <v>18139</v>
      </c>
      <c r="BE1973" s="1" t="s">
        <v>18140</v>
      </c>
      <c r="BF1973" s="1" t="s">
        <v>18141</v>
      </c>
    </row>
    <row r="1974" spans="1:73" ht="13.5" customHeight="1">
      <c r="A1974" s="3" t="str">
        <f>HYPERLINK("http://kyu.snu.ac.kr/sdhj/index.jsp?type=hj/GK14802_00IH_0001_0031.jpg","1723_각북면_31")</f>
        <v>1723_각북면_31</v>
      </c>
      <c r="B1974" s="2">
        <v>1723</v>
      </c>
      <c r="C1974" s="2" t="s">
        <v>17086</v>
      </c>
      <c r="D1974" s="2" t="s">
        <v>17087</v>
      </c>
      <c r="E1974" s="2">
        <v>1973</v>
      </c>
      <c r="F1974" s="1">
        <v>9</v>
      </c>
      <c r="G1974" s="1" t="s">
        <v>3385</v>
      </c>
      <c r="H1974" s="1" t="s">
        <v>8454</v>
      </c>
      <c r="I1974" s="1">
        <v>4</v>
      </c>
      <c r="L1974" s="1">
        <v>2</v>
      </c>
      <c r="M1974" s="2" t="s">
        <v>16259</v>
      </c>
      <c r="N1974" s="2" t="s">
        <v>16260</v>
      </c>
      <c r="T1974" s="1" t="s">
        <v>18136</v>
      </c>
      <c r="U1974" s="1" t="s">
        <v>105</v>
      </c>
      <c r="V1974" s="1" t="s">
        <v>8758</v>
      </c>
      <c r="Y1974" s="1" t="s">
        <v>3731</v>
      </c>
      <c r="Z1974" s="1" t="s">
        <v>10818</v>
      </c>
      <c r="AC1974" s="1">
        <v>5</v>
      </c>
      <c r="AG1974" s="1" t="s">
        <v>18043</v>
      </c>
      <c r="BC1974" s="1" t="s">
        <v>18139</v>
      </c>
      <c r="BE1974" s="1" t="s">
        <v>18140</v>
      </c>
      <c r="BF1974" s="1" t="s">
        <v>18142</v>
      </c>
    </row>
    <row r="1975" spans="1:73" ht="13.5" customHeight="1">
      <c r="A1975" s="3" t="str">
        <f>HYPERLINK("http://kyu.snu.ac.kr/sdhj/index.jsp?type=hj/GK14802_00IH_0001_0031.jpg","1723_각북면_31")</f>
        <v>1723_각북면_31</v>
      </c>
      <c r="B1975" s="2">
        <v>1723</v>
      </c>
      <c r="C1975" s="2" t="s">
        <v>17086</v>
      </c>
      <c r="D1975" s="2" t="s">
        <v>17087</v>
      </c>
      <c r="E1975" s="2">
        <v>1974</v>
      </c>
      <c r="F1975" s="1">
        <v>9</v>
      </c>
      <c r="G1975" s="1" t="s">
        <v>3385</v>
      </c>
      <c r="H1975" s="1" t="s">
        <v>8454</v>
      </c>
      <c r="I1975" s="1">
        <v>4</v>
      </c>
      <c r="L1975" s="1">
        <v>2</v>
      </c>
      <c r="M1975" s="2" t="s">
        <v>16259</v>
      </c>
      <c r="N1975" s="2" t="s">
        <v>16260</v>
      </c>
      <c r="T1975" s="1" t="s">
        <v>18136</v>
      </c>
      <c r="U1975" s="1" t="s">
        <v>105</v>
      </c>
      <c r="V1975" s="1" t="s">
        <v>8758</v>
      </c>
      <c r="Y1975" s="1" t="s">
        <v>8305</v>
      </c>
      <c r="Z1975" s="1" t="s">
        <v>10817</v>
      </c>
      <c r="AG1975" s="1" t="s">
        <v>18043</v>
      </c>
      <c r="BC1975" s="1" t="s">
        <v>18139</v>
      </c>
      <c r="BE1975" s="1" t="s">
        <v>18140</v>
      </c>
      <c r="BF1975" s="1" t="s">
        <v>18143</v>
      </c>
      <c r="BU1975" s="1" t="s">
        <v>3732</v>
      </c>
    </row>
    <row r="1976" spans="1:73" ht="13.5" customHeight="1">
      <c r="A1976" s="3" t="str">
        <f>HYPERLINK("http://kyu.snu.ac.kr/sdhj/index.jsp?type=hj/GK14802_00IH_0001_0031.jpg","1723_각북면_31")</f>
        <v>1723_각북면_31</v>
      </c>
      <c r="B1976" s="2">
        <v>1723</v>
      </c>
      <c r="C1976" s="2" t="s">
        <v>17086</v>
      </c>
      <c r="D1976" s="2" t="s">
        <v>17087</v>
      </c>
      <c r="E1976" s="2">
        <v>1975</v>
      </c>
      <c r="F1976" s="1">
        <v>9</v>
      </c>
      <c r="G1976" s="1" t="s">
        <v>3385</v>
      </c>
      <c r="H1976" s="1" t="s">
        <v>8454</v>
      </c>
      <c r="I1976" s="1">
        <v>4</v>
      </c>
      <c r="L1976" s="1">
        <v>2</v>
      </c>
      <c r="M1976" s="2" t="s">
        <v>16259</v>
      </c>
      <c r="N1976" s="2" t="s">
        <v>16260</v>
      </c>
      <c r="T1976" s="1" t="s">
        <v>18136</v>
      </c>
      <c r="U1976" s="1" t="s">
        <v>105</v>
      </c>
      <c r="V1976" s="1" t="s">
        <v>8758</v>
      </c>
      <c r="Y1976" s="1" t="s">
        <v>3652</v>
      </c>
      <c r="Z1976" s="1" t="s">
        <v>10816</v>
      </c>
      <c r="AC1976" s="1">
        <v>10</v>
      </c>
      <c r="AD1976" s="1" t="s">
        <v>65</v>
      </c>
      <c r="AE1976" s="1" t="s">
        <v>11462</v>
      </c>
      <c r="AF1976" s="1" t="s">
        <v>15129</v>
      </c>
      <c r="AG1976" s="1" t="s">
        <v>15215</v>
      </c>
      <c r="AT1976" s="1" t="s">
        <v>351</v>
      </c>
      <c r="AU1976" s="1" t="s">
        <v>14998</v>
      </c>
      <c r="AV1976" s="1" t="s">
        <v>3733</v>
      </c>
      <c r="AW1976" s="1" t="s">
        <v>9678</v>
      </c>
      <c r="BB1976" s="1" t="s">
        <v>110</v>
      </c>
      <c r="BC1976" s="1" t="s">
        <v>8789</v>
      </c>
      <c r="BD1976" s="1" t="s">
        <v>3734</v>
      </c>
      <c r="BE1976" s="1" t="s">
        <v>10467</v>
      </c>
    </row>
    <row r="1977" spans="1:73" ht="13.5" customHeight="1">
      <c r="A1977" s="3" t="str">
        <f>HYPERLINK("http://kyu.snu.ac.kr/sdhj/index.jsp?type=hj/GK14802_00IH_0001_0031.jpg","1723_각북면_31")</f>
        <v>1723_각북면_31</v>
      </c>
      <c r="B1977" s="2">
        <v>1723</v>
      </c>
      <c r="C1977" s="2" t="s">
        <v>17086</v>
      </c>
      <c r="D1977" s="2" t="s">
        <v>17087</v>
      </c>
      <c r="E1977" s="2">
        <v>1976</v>
      </c>
      <c r="F1977" s="1">
        <v>9</v>
      </c>
      <c r="G1977" s="1" t="s">
        <v>3385</v>
      </c>
      <c r="H1977" s="1" t="s">
        <v>8454</v>
      </c>
      <c r="I1977" s="1">
        <v>4</v>
      </c>
      <c r="L1977" s="1">
        <v>2</v>
      </c>
      <c r="M1977" s="2" t="s">
        <v>16259</v>
      </c>
      <c r="N1977" s="2" t="s">
        <v>16260</v>
      </c>
      <c r="T1977" s="1" t="s">
        <v>18136</v>
      </c>
      <c r="U1977" s="1" t="s">
        <v>112</v>
      </c>
      <c r="V1977" s="1" t="s">
        <v>8759</v>
      </c>
      <c r="Y1977" s="1" t="s">
        <v>3577</v>
      </c>
      <c r="Z1977" s="1" t="s">
        <v>10781</v>
      </c>
      <c r="AF1977" s="1" t="s">
        <v>114</v>
      </c>
      <c r="AG1977" s="1" t="s">
        <v>11505</v>
      </c>
    </row>
    <row r="1978" spans="1:73" ht="13.5" customHeight="1">
      <c r="A1978" s="3" t="str">
        <f>HYPERLINK("http://kyu.snu.ac.kr/sdhj/index.jsp?type=hj/GK14802_00IH_0001_0031.jpg","1723_각북면_31")</f>
        <v>1723_각북면_31</v>
      </c>
      <c r="B1978" s="2">
        <v>1723</v>
      </c>
      <c r="C1978" s="2" t="s">
        <v>17086</v>
      </c>
      <c r="D1978" s="2" t="s">
        <v>17087</v>
      </c>
      <c r="E1978" s="2">
        <v>1977</v>
      </c>
      <c r="F1978" s="1">
        <v>9</v>
      </c>
      <c r="G1978" s="1" t="s">
        <v>3385</v>
      </c>
      <c r="H1978" s="1" t="s">
        <v>8454</v>
      </c>
      <c r="I1978" s="1">
        <v>4</v>
      </c>
      <c r="L1978" s="1">
        <v>3</v>
      </c>
      <c r="M1978" s="2" t="s">
        <v>16261</v>
      </c>
      <c r="N1978" s="2" t="s">
        <v>16262</v>
      </c>
      <c r="T1978" s="1" t="s">
        <v>17809</v>
      </c>
      <c r="U1978" s="1" t="s">
        <v>101</v>
      </c>
      <c r="V1978" s="1" t="s">
        <v>8800</v>
      </c>
      <c r="W1978" s="1" t="s">
        <v>72</v>
      </c>
      <c r="X1978" s="1" t="s">
        <v>9205</v>
      </c>
      <c r="Y1978" s="1" t="s">
        <v>3735</v>
      </c>
      <c r="Z1978" s="1" t="s">
        <v>10815</v>
      </c>
      <c r="AC1978" s="1">
        <v>42</v>
      </c>
      <c r="AD1978" s="1" t="s">
        <v>399</v>
      </c>
      <c r="AE1978" s="1" t="s">
        <v>8465</v>
      </c>
      <c r="AJ1978" s="1" t="s">
        <v>17</v>
      </c>
      <c r="AK1978" s="1" t="s">
        <v>11643</v>
      </c>
      <c r="AL1978" s="1" t="s">
        <v>75</v>
      </c>
      <c r="AM1978" s="1" t="s">
        <v>11565</v>
      </c>
      <c r="AT1978" s="1" t="s">
        <v>864</v>
      </c>
      <c r="AU1978" s="1" t="s">
        <v>15016</v>
      </c>
      <c r="AV1978" s="1" t="s">
        <v>3485</v>
      </c>
      <c r="AW1978" s="1" t="s">
        <v>12453</v>
      </c>
      <c r="BG1978" s="1" t="s">
        <v>3676</v>
      </c>
      <c r="BH1978" s="1" t="s">
        <v>15022</v>
      </c>
      <c r="BI1978" s="1" t="s">
        <v>14769</v>
      </c>
      <c r="BJ1978" s="1" t="s">
        <v>13251</v>
      </c>
      <c r="BK1978" s="1" t="s">
        <v>3431</v>
      </c>
      <c r="BL1978" s="1" t="s">
        <v>13455</v>
      </c>
      <c r="BM1978" s="1" t="s">
        <v>3432</v>
      </c>
      <c r="BN1978" s="1" t="s">
        <v>12886</v>
      </c>
      <c r="BO1978" s="1" t="s">
        <v>38</v>
      </c>
      <c r="BP1978" s="1" t="s">
        <v>8841</v>
      </c>
      <c r="BQ1978" s="1" t="s">
        <v>3736</v>
      </c>
      <c r="BR1978" s="1" t="s">
        <v>14086</v>
      </c>
    </row>
    <row r="1979" spans="1:73" ht="13.5" customHeight="1">
      <c r="A1979" s="3" t="str">
        <f>HYPERLINK("http://kyu.snu.ac.kr/sdhj/index.jsp?type=hj/GK14802_00IH_0001_0031.jpg","1723_각북면_31")</f>
        <v>1723_각북면_31</v>
      </c>
      <c r="B1979" s="2">
        <v>1723</v>
      </c>
      <c r="C1979" s="2" t="s">
        <v>17064</v>
      </c>
      <c r="D1979" s="2" t="s">
        <v>17065</v>
      </c>
      <c r="E1979" s="2">
        <v>1978</v>
      </c>
      <c r="F1979" s="1">
        <v>9</v>
      </c>
      <c r="G1979" s="1" t="s">
        <v>3385</v>
      </c>
      <c r="H1979" s="1" t="s">
        <v>8454</v>
      </c>
      <c r="I1979" s="1">
        <v>4</v>
      </c>
      <c r="L1979" s="1">
        <v>3</v>
      </c>
      <c r="M1979" s="2" t="s">
        <v>16261</v>
      </c>
      <c r="N1979" s="2" t="s">
        <v>16262</v>
      </c>
      <c r="S1979" s="1" t="s">
        <v>49</v>
      </c>
      <c r="T1979" s="1" t="s">
        <v>241</v>
      </c>
      <c r="W1979" s="1" t="s">
        <v>102</v>
      </c>
      <c r="X1979" s="1" t="s">
        <v>9211</v>
      </c>
      <c r="Y1979" s="1" t="s">
        <v>91</v>
      </c>
      <c r="Z1979" s="1" t="s">
        <v>9400</v>
      </c>
      <c r="AF1979" s="1" t="s">
        <v>164</v>
      </c>
      <c r="AG1979" s="1" t="s">
        <v>9220</v>
      </c>
    </row>
    <row r="1980" spans="1:73" ht="13.5" customHeight="1">
      <c r="A1980" s="3" t="str">
        <f>HYPERLINK("http://kyu.snu.ac.kr/sdhj/index.jsp?type=hj/GK14802_00IH_0001_0031.jpg","1723_각북면_31")</f>
        <v>1723_각북면_31</v>
      </c>
      <c r="B1980" s="2">
        <v>1723</v>
      </c>
      <c r="C1980" s="2" t="s">
        <v>17491</v>
      </c>
      <c r="D1980" s="2" t="s">
        <v>17492</v>
      </c>
      <c r="E1980" s="2">
        <v>1979</v>
      </c>
      <c r="F1980" s="1">
        <v>9</v>
      </c>
      <c r="G1980" s="1" t="s">
        <v>3385</v>
      </c>
      <c r="H1980" s="1" t="s">
        <v>8454</v>
      </c>
      <c r="I1980" s="1">
        <v>4</v>
      </c>
      <c r="L1980" s="1">
        <v>3</v>
      </c>
      <c r="M1980" s="2" t="s">
        <v>16261</v>
      </c>
      <c r="N1980" s="2" t="s">
        <v>16262</v>
      </c>
      <c r="S1980" s="1" t="s">
        <v>1760</v>
      </c>
      <c r="T1980" s="1" t="s">
        <v>8667</v>
      </c>
      <c r="W1980" s="1" t="s">
        <v>617</v>
      </c>
      <c r="X1980" s="1" t="s">
        <v>9203</v>
      </c>
      <c r="Y1980" s="1" t="s">
        <v>91</v>
      </c>
      <c r="Z1980" s="1" t="s">
        <v>9400</v>
      </c>
      <c r="AC1980" s="1">
        <v>33</v>
      </c>
      <c r="AD1980" s="1" t="s">
        <v>83</v>
      </c>
      <c r="AE1980" s="1" t="s">
        <v>11479</v>
      </c>
      <c r="AJ1980" s="1" t="s">
        <v>92</v>
      </c>
      <c r="AK1980" s="1" t="s">
        <v>11644</v>
      </c>
      <c r="AL1980" s="1" t="s">
        <v>648</v>
      </c>
      <c r="AM1980" s="1" t="s">
        <v>11650</v>
      </c>
      <c r="AT1980" s="1" t="s">
        <v>101</v>
      </c>
      <c r="AU1980" s="1" t="s">
        <v>8800</v>
      </c>
      <c r="AV1980" s="1" t="s">
        <v>3737</v>
      </c>
      <c r="AW1980" s="1" t="s">
        <v>9631</v>
      </c>
      <c r="BG1980" s="1" t="s">
        <v>98</v>
      </c>
      <c r="BH1980" s="1" t="s">
        <v>11883</v>
      </c>
      <c r="BI1980" s="1" t="s">
        <v>1970</v>
      </c>
      <c r="BJ1980" s="1" t="s">
        <v>12200</v>
      </c>
      <c r="BK1980" s="1" t="s">
        <v>3738</v>
      </c>
      <c r="BL1980" s="1" t="s">
        <v>13459</v>
      </c>
      <c r="BM1980" s="1" t="s">
        <v>3739</v>
      </c>
      <c r="BN1980" s="1" t="s">
        <v>12948</v>
      </c>
      <c r="BO1980" s="1" t="s">
        <v>98</v>
      </c>
      <c r="BP1980" s="1" t="s">
        <v>11883</v>
      </c>
      <c r="BQ1980" s="1" t="s">
        <v>3740</v>
      </c>
      <c r="BR1980" s="1" t="s">
        <v>14394</v>
      </c>
      <c r="BS1980" s="1" t="s">
        <v>224</v>
      </c>
      <c r="BT1980" s="1" t="s">
        <v>11564</v>
      </c>
    </row>
    <row r="1981" spans="1:73" ht="13.5" customHeight="1">
      <c r="A1981" s="3" t="str">
        <f>HYPERLINK("http://kyu.snu.ac.kr/sdhj/index.jsp?type=hj/GK14802_00IH_0001_0031.jpg","1723_각북면_31")</f>
        <v>1723_각북면_31</v>
      </c>
      <c r="B1981" s="2">
        <v>1723</v>
      </c>
      <c r="C1981" s="2" t="s">
        <v>17459</v>
      </c>
      <c r="D1981" s="2" t="s">
        <v>17460</v>
      </c>
      <c r="E1981" s="2">
        <v>1980</v>
      </c>
      <c r="F1981" s="1">
        <v>9</v>
      </c>
      <c r="G1981" s="1" t="s">
        <v>3385</v>
      </c>
      <c r="H1981" s="1" t="s">
        <v>8454</v>
      </c>
      <c r="I1981" s="1">
        <v>4</v>
      </c>
      <c r="L1981" s="1">
        <v>3</v>
      </c>
      <c r="M1981" s="2" t="s">
        <v>16261</v>
      </c>
      <c r="N1981" s="2" t="s">
        <v>16262</v>
      </c>
      <c r="S1981" s="1" t="s">
        <v>217</v>
      </c>
      <c r="T1981" s="1" t="s">
        <v>8665</v>
      </c>
      <c r="W1981" s="1" t="s">
        <v>72</v>
      </c>
      <c r="X1981" s="1" t="s">
        <v>9205</v>
      </c>
      <c r="Y1981" s="1" t="s">
        <v>91</v>
      </c>
      <c r="Z1981" s="1" t="s">
        <v>9400</v>
      </c>
      <c r="AC1981" s="1">
        <v>82</v>
      </c>
      <c r="AD1981" s="1" t="s">
        <v>143</v>
      </c>
      <c r="AE1981" s="1" t="s">
        <v>11451</v>
      </c>
      <c r="AF1981" s="1" t="s">
        <v>89</v>
      </c>
      <c r="AG1981" s="1" t="s">
        <v>11488</v>
      </c>
    </row>
    <row r="1982" spans="1:73" ht="13.5" customHeight="1">
      <c r="A1982" s="3" t="str">
        <f>HYPERLINK("http://kyu.snu.ac.kr/sdhj/index.jsp?type=hj/GK14802_00IH_0001_0031.jpg","1723_각북면_31")</f>
        <v>1723_각북면_31</v>
      </c>
      <c r="B1982" s="2">
        <v>1723</v>
      </c>
      <c r="C1982" s="2" t="s">
        <v>17491</v>
      </c>
      <c r="D1982" s="2" t="s">
        <v>17492</v>
      </c>
      <c r="E1982" s="2">
        <v>1981</v>
      </c>
      <c r="F1982" s="1">
        <v>9</v>
      </c>
      <c r="G1982" s="1" t="s">
        <v>3385</v>
      </c>
      <c r="H1982" s="1" t="s">
        <v>8454</v>
      </c>
      <c r="I1982" s="1">
        <v>4</v>
      </c>
      <c r="L1982" s="1">
        <v>3</v>
      </c>
      <c r="M1982" s="2" t="s">
        <v>16261</v>
      </c>
      <c r="N1982" s="2" t="s">
        <v>16262</v>
      </c>
      <c r="S1982" s="1" t="s">
        <v>3741</v>
      </c>
      <c r="T1982" s="1" t="s">
        <v>8736</v>
      </c>
      <c r="AC1982" s="1">
        <v>50</v>
      </c>
      <c r="AD1982" s="1" t="s">
        <v>168</v>
      </c>
      <c r="AE1982" s="1" t="s">
        <v>11458</v>
      </c>
    </row>
    <row r="1983" spans="1:73" ht="13.5" customHeight="1">
      <c r="A1983" s="3" t="str">
        <f>HYPERLINK("http://kyu.snu.ac.kr/sdhj/index.jsp?type=hj/GK14802_00IH_0001_0031.jpg","1723_각북면_31")</f>
        <v>1723_각북면_31</v>
      </c>
      <c r="B1983" s="2">
        <v>1723</v>
      </c>
      <c r="C1983" s="2" t="s">
        <v>17491</v>
      </c>
      <c r="D1983" s="2" t="s">
        <v>17492</v>
      </c>
      <c r="E1983" s="2">
        <v>1982</v>
      </c>
      <c r="F1983" s="1">
        <v>9</v>
      </c>
      <c r="G1983" s="1" t="s">
        <v>3385</v>
      </c>
      <c r="H1983" s="1" t="s">
        <v>8454</v>
      </c>
      <c r="I1983" s="1">
        <v>4</v>
      </c>
      <c r="L1983" s="1">
        <v>3</v>
      </c>
      <c r="M1983" s="2" t="s">
        <v>16261</v>
      </c>
      <c r="N1983" s="2" t="s">
        <v>16262</v>
      </c>
      <c r="S1983" s="1" t="s">
        <v>136</v>
      </c>
      <c r="T1983" s="1" t="s">
        <v>4203</v>
      </c>
      <c r="U1983" s="1" t="s">
        <v>101</v>
      </c>
      <c r="V1983" s="1" t="s">
        <v>8800</v>
      </c>
      <c r="Y1983" s="1" t="s">
        <v>3742</v>
      </c>
      <c r="Z1983" s="1" t="s">
        <v>10814</v>
      </c>
      <c r="AA1983" s="1" t="s">
        <v>3743</v>
      </c>
      <c r="AB1983" s="1" t="s">
        <v>11422</v>
      </c>
      <c r="AC1983" s="1">
        <v>8</v>
      </c>
      <c r="AD1983" s="1" t="s">
        <v>593</v>
      </c>
      <c r="AE1983" s="1" t="s">
        <v>11448</v>
      </c>
    </row>
    <row r="1984" spans="1:73" ht="13.5" customHeight="1">
      <c r="A1984" s="3" t="str">
        <f>HYPERLINK("http://kyu.snu.ac.kr/sdhj/index.jsp?type=hj/GK14802_00IH_0001_0031.jpg","1723_각북면_31")</f>
        <v>1723_각북면_31</v>
      </c>
      <c r="B1984" s="2">
        <v>1723</v>
      </c>
      <c r="C1984" s="2" t="s">
        <v>17491</v>
      </c>
      <c r="D1984" s="2" t="s">
        <v>17492</v>
      </c>
      <c r="E1984" s="2">
        <v>1983</v>
      </c>
      <c r="F1984" s="1">
        <v>9</v>
      </c>
      <c r="G1984" s="1" t="s">
        <v>3385</v>
      </c>
      <c r="H1984" s="1" t="s">
        <v>8454</v>
      </c>
      <c r="I1984" s="1">
        <v>4</v>
      </c>
      <c r="L1984" s="1">
        <v>3</v>
      </c>
      <c r="M1984" s="2" t="s">
        <v>16261</v>
      </c>
      <c r="N1984" s="2" t="s">
        <v>16262</v>
      </c>
      <c r="T1984" s="1" t="s">
        <v>17813</v>
      </c>
      <c r="U1984" s="1" t="s">
        <v>105</v>
      </c>
      <c r="V1984" s="1" t="s">
        <v>8758</v>
      </c>
      <c r="Y1984" s="1" t="s">
        <v>3231</v>
      </c>
      <c r="Z1984" s="1" t="s">
        <v>9335</v>
      </c>
      <c r="AC1984" s="1">
        <v>21</v>
      </c>
      <c r="AD1984" s="1" t="s">
        <v>104</v>
      </c>
      <c r="AE1984" s="1" t="s">
        <v>11476</v>
      </c>
      <c r="AT1984" s="1" t="s">
        <v>140</v>
      </c>
      <c r="AU1984" s="1" t="s">
        <v>8822</v>
      </c>
      <c r="AV1984" s="1" t="s">
        <v>2591</v>
      </c>
      <c r="AW1984" s="1" t="s">
        <v>9498</v>
      </c>
      <c r="BB1984" s="1" t="s">
        <v>110</v>
      </c>
      <c r="BC1984" s="1" t="s">
        <v>8789</v>
      </c>
      <c r="BD1984" s="1" t="s">
        <v>3744</v>
      </c>
      <c r="BE1984" s="1" t="s">
        <v>10785</v>
      </c>
    </row>
    <row r="1985" spans="1:73" ht="13.5" customHeight="1">
      <c r="A1985" s="3" t="str">
        <f>HYPERLINK("http://kyu.snu.ac.kr/sdhj/index.jsp?type=hj/GK14802_00IH_0001_0031.jpg","1723_각북면_31")</f>
        <v>1723_각북면_31</v>
      </c>
      <c r="B1985" s="2">
        <v>1723</v>
      </c>
      <c r="C1985" s="2" t="s">
        <v>17491</v>
      </c>
      <c r="D1985" s="2" t="s">
        <v>17492</v>
      </c>
      <c r="E1985" s="2">
        <v>1984</v>
      </c>
      <c r="F1985" s="1">
        <v>9</v>
      </c>
      <c r="G1985" s="1" t="s">
        <v>3385</v>
      </c>
      <c r="H1985" s="1" t="s">
        <v>8454</v>
      </c>
      <c r="I1985" s="1">
        <v>4</v>
      </c>
      <c r="L1985" s="1">
        <v>3</v>
      </c>
      <c r="M1985" s="2" t="s">
        <v>16261</v>
      </c>
      <c r="N1985" s="2" t="s">
        <v>16262</v>
      </c>
      <c r="T1985" s="1" t="s">
        <v>17813</v>
      </c>
      <c r="U1985" s="1" t="s">
        <v>105</v>
      </c>
      <c r="V1985" s="1" t="s">
        <v>8758</v>
      </c>
      <c r="Y1985" s="1" t="s">
        <v>3161</v>
      </c>
      <c r="Z1985" s="1" t="s">
        <v>9373</v>
      </c>
      <c r="AC1985" s="1">
        <v>18</v>
      </c>
      <c r="AD1985" s="1" t="s">
        <v>149</v>
      </c>
      <c r="AE1985" s="1" t="s">
        <v>9619</v>
      </c>
      <c r="AT1985" s="1" t="s">
        <v>140</v>
      </c>
      <c r="AU1985" s="1" t="s">
        <v>8822</v>
      </c>
      <c r="AV1985" s="1" t="s">
        <v>2591</v>
      </c>
      <c r="AW1985" s="1" t="s">
        <v>9498</v>
      </c>
      <c r="BB1985" s="1" t="s">
        <v>110</v>
      </c>
      <c r="BC1985" s="1" t="s">
        <v>8789</v>
      </c>
      <c r="BD1985" s="1" t="s">
        <v>3744</v>
      </c>
      <c r="BE1985" s="1" t="s">
        <v>10785</v>
      </c>
    </row>
    <row r="1986" spans="1:73" ht="13.5" customHeight="1">
      <c r="A1986" s="3" t="str">
        <f>HYPERLINK("http://kyu.snu.ac.kr/sdhj/index.jsp?type=hj/GK14802_00IH_0001_0031.jpg","1723_각북면_31")</f>
        <v>1723_각북면_31</v>
      </c>
      <c r="B1986" s="2">
        <v>1723</v>
      </c>
      <c r="C1986" s="2" t="s">
        <v>17491</v>
      </c>
      <c r="D1986" s="2" t="s">
        <v>17492</v>
      </c>
      <c r="E1986" s="2">
        <v>1985</v>
      </c>
      <c r="F1986" s="1">
        <v>9</v>
      </c>
      <c r="G1986" s="1" t="s">
        <v>3385</v>
      </c>
      <c r="H1986" s="1" t="s">
        <v>8454</v>
      </c>
      <c r="I1986" s="1">
        <v>4</v>
      </c>
      <c r="L1986" s="1">
        <v>3</v>
      </c>
      <c r="M1986" s="2" t="s">
        <v>16261</v>
      </c>
      <c r="N1986" s="2" t="s">
        <v>16262</v>
      </c>
      <c r="T1986" s="1" t="s">
        <v>17813</v>
      </c>
      <c r="U1986" s="1" t="s">
        <v>105</v>
      </c>
      <c r="V1986" s="1" t="s">
        <v>8758</v>
      </c>
      <c r="Y1986" s="1" t="s">
        <v>14758</v>
      </c>
      <c r="Z1986" s="1" t="s">
        <v>14866</v>
      </c>
      <c r="AC1986" s="1">
        <v>15</v>
      </c>
      <c r="AD1986" s="1" t="s">
        <v>336</v>
      </c>
      <c r="AE1986" s="1" t="s">
        <v>11456</v>
      </c>
      <c r="AT1986" s="1" t="s">
        <v>140</v>
      </c>
      <c r="AU1986" s="1" t="s">
        <v>8822</v>
      </c>
      <c r="AV1986" s="1" t="s">
        <v>2591</v>
      </c>
      <c r="AW1986" s="1" t="s">
        <v>9498</v>
      </c>
      <c r="BB1986" s="1" t="s">
        <v>110</v>
      </c>
      <c r="BC1986" s="1" t="s">
        <v>8789</v>
      </c>
      <c r="BD1986" s="1" t="s">
        <v>3744</v>
      </c>
      <c r="BE1986" s="1" t="s">
        <v>10785</v>
      </c>
      <c r="BU1986" s="1" t="s">
        <v>3745</v>
      </c>
    </row>
    <row r="1987" spans="1:73" ht="13.5" customHeight="1">
      <c r="A1987" s="3" t="str">
        <f>HYPERLINK("http://kyu.snu.ac.kr/sdhj/index.jsp?type=hj/GK14802_00IH_0001_0031.jpg","1723_각북면_31")</f>
        <v>1723_각북면_31</v>
      </c>
      <c r="B1987" s="2">
        <v>1723</v>
      </c>
      <c r="C1987" s="2" t="s">
        <v>18027</v>
      </c>
      <c r="D1987" s="2" t="s">
        <v>18028</v>
      </c>
      <c r="E1987" s="2">
        <v>1986</v>
      </c>
      <c r="F1987" s="1">
        <v>9</v>
      </c>
      <c r="G1987" s="1" t="s">
        <v>3385</v>
      </c>
      <c r="H1987" s="1" t="s">
        <v>8454</v>
      </c>
      <c r="I1987" s="1">
        <v>4</v>
      </c>
      <c r="L1987" s="1">
        <v>3</v>
      </c>
      <c r="M1987" s="2" t="s">
        <v>16261</v>
      </c>
      <c r="N1987" s="2" t="s">
        <v>16262</v>
      </c>
      <c r="T1987" s="1" t="s">
        <v>17813</v>
      </c>
      <c r="U1987" s="1" t="s">
        <v>105</v>
      </c>
      <c r="V1987" s="1" t="s">
        <v>8758</v>
      </c>
      <c r="Y1987" s="1" t="s">
        <v>3036</v>
      </c>
      <c r="Z1987" s="1" t="s">
        <v>9644</v>
      </c>
      <c r="AC1987" s="1">
        <v>39</v>
      </c>
      <c r="AD1987" s="1" t="s">
        <v>52</v>
      </c>
      <c r="AE1987" s="1" t="s">
        <v>11470</v>
      </c>
      <c r="AV1987" s="1" t="s">
        <v>3389</v>
      </c>
      <c r="AW1987" s="1" t="s">
        <v>12091</v>
      </c>
      <c r="BB1987" s="1" t="s">
        <v>110</v>
      </c>
      <c r="BC1987" s="1" t="s">
        <v>8789</v>
      </c>
      <c r="BD1987" s="1" t="s">
        <v>3746</v>
      </c>
      <c r="BE1987" s="1" t="s">
        <v>10571</v>
      </c>
    </row>
    <row r="1988" spans="1:73" ht="13.5" customHeight="1">
      <c r="A1988" s="3" t="str">
        <f>HYPERLINK("http://kyu.snu.ac.kr/sdhj/index.jsp?type=hj/GK14802_00IH_0001_0031.jpg","1723_각북면_31")</f>
        <v>1723_각북면_31</v>
      </c>
      <c r="B1988" s="2">
        <v>1723</v>
      </c>
      <c r="C1988" s="2" t="s">
        <v>17491</v>
      </c>
      <c r="D1988" s="2" t="s">
        <v>17492</v>
      </c>
      <c r="E1988" s="2">
        <v>1987</v>
      </c>
      <c r="F1988" s="1">
        <v>9</v>
      </c>
      <c r="G1988" s="1" t="s">
        <v>3385</v>
      </c>
      <c r="H1988" s="1" t="s">
        <v>8454</v>
      </c>
      <c r="I1988" s="1">
        <v>4</v>
      </c>
      <c r="L1988" s="1">
        <v>3</v>
      </c>
      <c r="M1988" s="2" t="s">
        <v>16261</v>
      </c>
      <c r="N1988" s="2" t="s">
        <v>16262</v>
      </c>
      <c r="T1988" s="1" t="s">
        <v>17813</v>
      </c>
      <c r="U1988" s="1" t="s">
        <v>105</v>
      </c>
      <c r="V1988" s="1" t="s">
        <v>8758</v>
      </c>
      <c r="Y1988" s="1" t="s">
        <v>1095</v>
      </c>
      <c r="Z1988" s="1" t="s">
        <v>10771</v>
      </c>
      <c r="AC1988" s="1">
        <v>27</v>
      </c>
      <c r="AD1988" s="1" t="s">
        <v>295</v>
      </c>
      <c r="AE1988" s="1" t="s">
        <v>11471</v>
      </c>
      <c r="AV1988" s="1" t="s">
        <v>3389</v>
      </c>
      <c r="AW1988" s="1" t="s">
        <v>12091</v>
      </c>
      <c r="BB1988" s="1" t="s">
        <v>110</v>
      </c>
      <c r="BC1988" s="1" t="s">
        <v>8789</v>
      </c>
      <c r="BD1988" s="1" t="s">
        <v>3746</v>
      </c>
      <c r="BE1988" s="1" t="s">
        <v>10571</v>
      </c>
      <c r="BU1988" s="1" t="s">
        <v>144</v>
      </c>
    </row>
    <row r="1989" spans="1:73" ht="13.5" customHeight="1">
      <c r="A1989" s="3" t="str">
        <f>HYPERLINK("http://kyu.snu.ac.kr/sdhj/index.jsp?type=hj/GK14802_00IH_0001_0031.jpg","1723_각북면_31")</f>
        <v>1723_각북면_31</v>
      </c>
      <c r="B1989" s="2">
        <v>1723</v>
      </c>
      <c r="C1989" s="2" t="s">
        <v>17491</v>
      </c>
      <c r="D1989" s="2" t="s">
        <v>17492</v>
      </c>
      <c r="E1989" s="2">
        <v>1988</v>
      </c>
      <c r="F1989" s="1">
        <v>9</v>
      </c>
      <c r="G1989" s="1" t="s">
        <v>3385</v>
      </c>
      <c r="H1989" s="1" t="s">
        <v>8454</v>
      </c>
      <c r="I1989" s="1">
        <v>4</v>
      </c>
      <c r="L1989" s="1">
        <v>3</v>
      </c>
      <c r="M1989" s="2" t="s">
        <v>16261</v>
      </c>
      <c r="N1989" s="2" t="s">
        <v>16262</v>
      </c>
      <c r="T1989" s="1" t="s">
        <v>17813</v>
      </c>
      <c r="U1989" s="1" t="s">
        <v>105</v>
      </c>
      <c r="V1989" s="1" t="s">
        <v>8758</v>
      </c>
      <c r="Y1989" s="1" t="s">
        <v>3347</v>
      </c>
      <c r="Z1989" s="1" t="s">
        <v>9829</v>
      </c>
      <c r="AC1989" s="1">
        <v>22</v>
      </c>
      <c r="AD1989" s="1" t="s">
        <v>143</v>
      </c>
      <c r="AE1989" s="1" t="s">
        <v>11451</v>
      </c>
      <c r="AV1989" s="1" t="s">
        <v>3747</v>
      </c>
      <c r="AW1989" s="1" t="s">
        <v>15402</v>
      </c>
      <c r="BB1989" s="1" t="s">
        <v>110</v>
      </c>
      <c r="BC1989" s="1" t="s">
        <v>8789</v>
      </c>
      <c r="BD1989" s="1" t="s">
        <v>3036</v>
      </c>
      <c r="BE1989" s="1" t="s">
        <v>9644</v>
      </c>
    </row>
    <row r="1990" spans="1:73" ht="13.5" customHeight="1">
      <c r="A1990" s="3" t="str">
        <f>HYPERLINK("http://kyu.snu.ac.kr/sdhj/index.jsp?type=hj/GK14802_00IH_0001_0031.jpg","1723_각북면_31")</f>
        <v>1723_각북면_31</v>
      </c>
      <c r="B1990" s="2">
        <v>1723</v>
      </c>
      <c r="C1990" s="2" t="s">
        <v>17330</v>
      </c>
      <c r="D1990" s="2" t="s">
        <v>17331</v>
      </c>
      <c r="E1990" s="2">
        <v>1989</v>
      </c>
      <c r="F1990" s="1">
        <v>9</v>
      </c>
      <c r="G1990" s="1" t="s">
        <v>3385</v>
      </c>
      <c r="H1990" s="1" t="s">
        <v>8454</v>
      </c>
      <c r="I1990" s="1">
        <v>4</v>
      </c>
      <c r="L1990" s="1">
        <v>3</v>
      </c>
      <c r="M1990" s="2" t="s">
        <v>16261</v>
      </c>
      <c r="N1990" s="2" t="s">
        <v>16262</v>
      </c>
      <c r="T1990" s="1" t="s">
        <v>17813</v>
      </c>
      <c r="U1990" s="1" t="s">
        <v>105</v>
      </c>
      <c r="V1990" s="1" t="s">
        <v>8758</v>
      </c>
      <c r="Y1990" s="1" t="s">
        <v>3748</v>
      </c>
      <c r="Z1990" s="1" t="s">
        <v>10347</v>
      </c>
      <c r="AC1990" s="1">
        <v>11</v>
      </c>
      <c r="AD1990" s="1" t="s">
        <v>153</v>
      </c>
      <c r="AE1990" s="1" t="s">
        <v>11465</v>
      </c>
      <c r="AV1990" s="1" t="s">
        <v>3747</v>
      </c>
      <c r="AW1990" s="1" t="s">
        <v>15402</v>
      </c>
      <c r="BB1990" s="1" t="s">
        <v>110</v>
      </c>
      <c r="BC1990" s="1" t="s">
        <v>8789</v>
      </c>
      <c r="BD1990" s="1" t="s">
        <v>3036</v>
      </c>
      <c r="BE1990" s="1" t="s">
        <v>9644</v>
      </c>
      <c r="BU1990" s="1" t="s">
        <v>144</v>
      </c>
    </row>
    <row r="1991" spans="1:73" ht="13.5" customHeight="1">
      <c r="A1991" s="3" t="str">
        <f>HYPERLINK("http://kyu.snu.ac.kr/sdhj/index.jsp?type=hj/GK14802_00IH_0001_0031.jpg","1723_각북면_31")</f>
        <v>1723_각북면_31</v>
      </c>
      <c r="B1991" s="2">
        <v>1723</v>
      </c>
      <c r="C1991" s="2" t="s">
        <v>17330</v>
      </c>
      <c r="D1991" s="2" t="s">
        <v>17331</v>
      </c>
      <c r="E1991" s="2">
        <v>1990</v>
      </c>
      <c r="F1991" s="1">
        <v>9</v>
      </c>
      <c r="G1991" s="1" t="s">
        <v>3385</v>
      </c>
      <c r="H1991" s="1" t="s">
        <v>8454</v>
      </c>
      <c r="I1991" s="1">
        <v>4</v>
      </c>
      <c r="L1991" s="1">
        <v>3</v>
      </c>
      <c r="M1991" s="2" t="s">
        <v>16261</v>
      </c>
      <c r="N1991" s="2" t="s">
        <v>16262</v>
      </c>
      <c r="T1991" s="1" t="s">
        <v>17813</v>
      </c>
      <c r="U1991" s="1" t="s">
        <v>105</v>
      </c>
      <c r="V1991" s="1" t="s">
        <v>8758</v>
      </c>
      <c r="Y1991" s="1" t="s">
        <v>3749</v>
      </c>
      <c r="Z1991" s="1" t="s">
        <v>10772</v>
      </c>
      <c r="AC1991" s="1">
        <v>43</v>
      </c>
      <c r="AD1991" s="1" t="s">
        <v>242</v>
      </c>
      <c r="AE1991" s="1" t="s">
        <v>11472</v>
      </c>
      <c r="AV1991" s="1" t="s">
        <v>3750</v>
      </c>
      <c r="AW1991" s="1" t="s">
        <v>15397</v>
      </c>
      <c r="BB1991" s="1" t="s">
        <v>110</v>
      </c>
      <c r="BC1991" s="1" t="s">
        <v>8789</v>
      </c>
      <c r="BD1991" s="1" t="s">
        <v>732</v>
      </c>
      <c r="BE1991" s="1" t="s">
        <v>9293</v>
      </c>
    </row>
    <row r="1992" spans="1:73" ht="13.5" customHeight="1">
      <c r="A1992" s="3" t="str">
        <f>HYPERLINK("http://kyu.snu.ac.kr/sdhj/index.jsp?type=hj/GK14802_00IH_0001_0031.jpg","1723_각북면_31")</f>
        <v>1723_각북면_31</v>
      </c>
      <c r="B1992" s="2">
        <v>1723</v>
      </c>
      <c r="C1992" s="2" t="s">
        <v>17408</v>
      </c>
      <c r="D1992" s="2" t="s">
        <v>17409</v>
      </c>
      <c r="E1992" s="2">
        <v>1991</v>
      </c>
      <c r="F1992" s="1">
        <v>9</v>
      </c>
      <c r="G1992" s="1" t="s">
        <v>3385</v>
      </c>
      <c r="H1992" s="1" t="s">
        <v>8454</v>
      </c>
      <c r="I1992" s="1">
        <v>4</v>
      </c>
      <c r="L1992" s="1">
        <v>3</v>
      </c>
      <c r="M1992" s="2" t="s">
        <v>16261</v>
      </c>
      <c r="N1992" s="2" t="s">
        <v>16262</v>
      </c>
      <c r="T1992" s="1" t="s">
        <v>17813</v>
      </c>
      <c r="U1992" s="1" t="s">
        <v>105</v>
      </c>
      <c r="V1992" s="1" t="s">
        <v>8758</v>
      </c>
      <c r="Y1992" s="1" t="s">
        <v>2468</v>
      </c>
      <c r="Z1992" s="1" t="s">
        <v>9703</v>
      </c>
      <c r="AC1992" s="1">
        <v>38</v>
      </c>
      <c r="AD1992" s="1" t="s">
        <v>414</v>
      </c>
      <c r="AE1992" s="1" t="s">
        <v>8756</v>
      </c>
      <c r="AF1992" s="1" t="s">
        <v>2023</v>
      </c>
      <c r="AG1992" s="1" t="s">
        <v>11520</v>
      </c>
      <c r="AT1992" s="1" t="s">
        <v>140</v>
      </c>
      <c r="AU1992" s="1" t="s">
        <v>8822</v>
      </c>
      <c r="AV1992" s="1" t="s">
        <v>952</v>
      </c>
      <c r="AW1992" s="1" t="s">
        <v>9870</v>
      </c>
      <c r="BB1992" s="1" t="s">
        <v>110</v>
      </c>
      <c r="BC1992" s="1" t="s">
        <v>8789</v>
      </c>
      <c r="BD1992" s="1" t="s">
        <v>111</v>
      </c>
      <c r="BE1992" s="1" t="s">
        <v>9387</v>
      </c>
    </row>
    <row r="1993" spans="1:73" ht="13.5" customHeight="1">
      <c r="A1993" s="3" t="str">
        <f>HYPERLINK("http://kyu.snu.ac.kr/sdhj/index.jsp?type=hj/GK14802_00IH_0001_0031.jpg","1723_각북면_31")</f>
        <v>1723_각북면_31</v>
      </c>
      <c r="B1993" s="2">
        <v>1723</v>
      </c>
      <c r="C1993" s="2" t="s">
        <v>17491</v>
      </c>
      <c r="D1993" s="2" t="s">
        <v>17492</v>
      </c>
      <c r="E1993" s="2">
        <v>1992</v>
      </c>
      <c r="F1993" s="1">
        <v>9</v>
      </c>
      <c r="G1993" s="1" t="s">
        <v>3385</v>
      </c>
      <c r="H1993" s="1" t="s">
        <v>8454</v>
      </c>
      <c r="I1993" s="1">
        <v>4</v>
      </c>
      <c r="L1993" s="1">
        <v>3</v>
      </c>
      <c r="M1993" s="2" t="s">
        <v>16261</v>
      </c>
      <c r="N1993" s="2" t="s">
        <v>16262</v>
      </c>
      <c r="T1993" s="1" t="s">
        <v>17813</v>
      </c>
      <c r="U1993" s="1" t="s">
        <v>105</v>
      </c>
      <c r="V1993" s="1" t="s">
        <v>8758</v>
      </c>
      <c r="Y1993" s="1" t="s">
        <v>3751</v>
      </c>
      <c r="Z1993" s="1" t="s">
        <v>9365</v>
      </c>
      <c r="AC1993" s="1">
        <v>15</v>
      </c>
      <c r="AD1993" s="1" t="s">
        <v>336</v>
      </c>
      <c r="AE1993" s="1" t="s">
        <v>11456</v>
      </c>
      <c r="AV1993" s="1" t="s">
        <v>3752</v>
      </c>
      <c r="AW1993" s="1" t="s">
        <v>9435</v>
      </c>
      <c r="BB1993" s="1" t="s">
        <v>110</v>
      </c>
      <c r="BC1993" s="1" t="s">
        <v>8789</v>
      </c>
      <c r="BD1993" s="1" t="s">
        <v>3749</v>
      </c>
      <c r="BE1993" s="1" t="s">
        <v>10772</v>
      </c>
    </row>
    <row r="1994" spans="1:73" ht="13.5" customHeight="1">
      <c r="A1994" s="3" t="str">
        <f>HYPERLINK("http://kyu.snu.ac.kr/sdhj/index.jsp?type=hj/GK14802_00IH_0001_0031.jpg","1723_각북면_31")</f>
        <v>1723_각북면_31</v>
      </c>
      <c r="B1994" s="2">
        <v>1723</v>
      </c>
      <c r="C1994" s="2" t="s">
        <v>17491</v>
      </c>
      <c r="D1994" s="2" t="s">
        <v>17492</v>
      </c>
      <c r="E1994" s="2">
        <v>1993</v>
      </c>
      <c r="F1994" s="1">
        <v>9</v>
      </c>
      <c r="G1994" s="1" t="s">
        <v>3385</v>
      </c>
      <c r="H1994" s="1" t="s">
        <v>8454</v>
      </c>
      <c r="I1994" s="1">
        <v>4</v>
      </c>
      <c r="L1994" s="1">
        <v>3</v>
      </c>
      <c r="M1994" s="2" t="s">
        <v>16261</v>
      </c>
      <c r="N1994" s="2" t="s">
        <v>16262</v>
      </c>
      <c r="T1994" s="1" t="s">
        <v>17813</v>
      </c>
      <c r="U1994" s="1" t="s">
        <v>105</v>
      </c>
      <c r="V1994" s="1" t="s">
        <v>8758</v>
      </c>
      <c r="Y1994" s="1" t="s">
        <v>3088</v>
      </c>
      <c r="Z1994" s="1" t="s">
        <v>10813</v>
      </c>
      <c r="AC1994" s="1">
        <v>65</v>
      </c>
      <c r="AD1994" s="1" t="s">
        <v>358</v>
      </c>
      <c r="AE1994" s="1" t="s">
        <v>10404</v>
      </c>
      <c r="AV1994" s="1" t="s">
        <v>1638</v>
      </c>
      <c r="AW1994" s="1" t="s">
        <v>11241</v>
      </c>
      <c r="BB1994" s="1" t="s">
        <v>110</v>
      </c>
      <c r="BC1994" s="1" t="s">
        <v>8789</v>
      </c>
      <c r="BD1994" s="1" t="s">
        <v>3753</v>
      </c>
      <c r="BE1994" s="1" t="s">
        <v>11363</v>
      </c>
    </row>
    <row r="1995" spans="1:73" ht="13.5" customHeight="1">
      <c r="A1995" s="3" t="str">
        <f>HYPERLINK("http://kyu.snu.ac.kr/sdhj/index.jsp?type=hj/GK14802_00IH_0001_0031.jpg","1723_각북면_31")</f>
        <v>1723_각북면_31</v>
      </c>
      <c r="B1995" s="2">
        <v>1723</v>
      </c>
      <c r="C1995" s="2" t="s">
        <v>17491</v>
      </c>
      <c r="D1995" s="2" t="s">
        <v>17492</v>
      </c>
      <c r="E1995" s="2">
        <v>1994</v>
      </c>
      <c r="F1995" s="1">
        <v>9</v>
      </c>
      <c r="G1995" s="1" t="s">
        <v>3385</v>
      </c>
      <c r="H1995" s="1" t="s">
        <v>8454</v>
      </c>
      <c r="I1995" s="1">
        <v>4</v>
      </c>
      <c r="L1995" s="1">
        <v>4</v>
      </c>
      <c r="M1995" s="2" t="s">
        <v>16263</v>
      </c>
      <c r="N1995" s="2" t="s">
        <v>16264</v>
      </c>
      <c r="T1995" s="1" t="s">
        <v>18144</v>
      </c>
      <c r="U1995" s="1" t="s">
        <v>101</v>
      </c>
      <c r="V1995" s="1" t="s">
        <v>8800</v>
      </c>
      <c r="W1995" s="1" t="s">
        <v>72</v>
      </c>
      <c r="X1995" s="1" t="s">
        <v>9205</v>
      </c>
      <c r="Y1995" s="1" t="s">
        <v>3754</v>
      </c>
      <c r="Z1995" s="1" t="s">
        <v>10812</v>
      </c>
      <c r="AC1995" s="1">
        <v>45</v>
      </c>
      <c r="AD1995" s="1" t="s">
        <v>536</v>
      </c>
      <c r="AE1995" s="1" t="s">
        <v>11475</v>
      </c>
      <c r="AJ1995" s="1" t="s">
        <v>17</v>
      </c>
      <c r="AK1995" s="1" t="s">
        <v>11643</v>
      </c>
      <c r="AL1995" s="1" t="s">
        <v>75</v>
      </c>
      <c r="AM1995" s="1" t="s">
        <v>11565</v>
      </c>
      <c r="AT1995" s="1" t="s">
        <v>98</v>
      </c>
      <c r="AU1995" s="1" t="s">
        <v>11883</v>
      </c>
      <c r="AV1995" s="1" t="s">
        <v>3755</v>
      </c>
      <c r="AW1995" s="1" t="s">
        <v>12447</v>
      </c>
      <c r="BG1995" s="1" t="s">
        <v>931</v>
      </c>
      <c r="BH1995" s="1" t="s">
        <v>15013</v>
      </c>
      <c r="BI1995" s="1" t="s">
        <v>3756</v>
      </c>
      <c r="BJ1995" s="1" t="s">
        <v>12454</v>
      </c>
      <c r="BK1995" s="1" t="s">
        <v>56</v>
      </c>
      <c r="BL1995" s="1" t="s">
        <v>15020</v>
      </c>
      <c r="BM1995" s="1" t="s">
        <v>18145</v>
      </c>
      <c r="BN1995" s="1" t="s">
        <v>18146</v>
      </c>
      <c r="BO1995" s="1" t="s">
        <v>98</v>
      </c>
      <c r="BP1995" s="1" t="s">
        <v>11883</v>
      </c>
      <c r="BQ1995" s="1" t="s">
        <v>3757</v>
      </c>
      <c r="BR1995" s="1" t="s">
        <v>14381</v>
      </c>
      <c r="BS1995" s="1" t="s">
        <v>930</v>
      </c>
      <c r="BT1995" s="1" t="s">
        <v>11689</v>
      </c>
    </row>
    <row r="1996" spans="1:73" ht="13.5" customHeight="1">
      <c r="A1996" s="3" t="str">
        <f>HYPERLINK("http://kyu.snu.ac.kr/sdhj/index.jsp?type=hj/GK14802_00IH_0001_0031.jpg","1723_각북면_31")</f>
        <v>1723_각북면_31</v>
      </c>
      <c r="B1996" s="2">
        <v>1723</v>
      </c>
      <c r="C1996" s="2" t="s">
        <v>17256</v>
      </c>
      <c r="D1996" s="2" t="s">
        <v>17257</v>
      </c>
      <c r="E1996" s="2">
        <v>1995</v>
      </c>
      <c r="F1996" s="1">
        <v>9</v>
      </c>
      <c r="G1996" s="1" t="s">
        <v>3385</v>
      </c>
      <c r="H1996" s="1" t="s">
        <v>8454</v>
      </c>
      <c r="I1996" s="1">
        <v>4</v>
      </c>
      <c r="L1996" s="1">
        <v>4</v>
      </c>
      <c r="M1996" s="2" t="s">
        <v>16263</v>
      </c>
      <c r="N1996" s="2" t="s">
        <v>16264</v>
      </c>
      <c r="S1996" s="1" t="s">
        <v>49</v>
      </c>
      <c r="T1996" s="1" t="s">
        <v>241</v>
      </c>
      <c r="W1996" s="1" t="s">
        <v>82</v>
      </c>
      <c r="X1996" s="1" t="s">
        <v>18147</v>
      </c>
      <c r="Y1996" s="1" t="s">
        <v>91</v>
      </c>
      <c r="Z1996" s="1" t="s">
        <v>9400</v>
      </c>
      <c r="AC1996" s="1">
        <v>20</v>
      </c>
      <c r="AD1996" s="1" t="s">
        <v>620</v>
      </c>
      <c r="AE1996" s="1" t="s">
        <v>11473</v>
      </c>
      <c r="AJ1996" s="1" t="s">
        <v>92</v>
      </c>
      <c r="AK1996" s="1" t="s">
        <v>11644</v>
      </c>
      <c r="AL1996" s="1" t="s">
        <v>42</v>
      </c>
      <c r="AM1996" s="1" t="s">
        <v>15289</v>
      </c>
      <c r="AT1996" s="1" t="s">
        <v>38</v>
      </c>
      <c r="AU1996" s="1" t="s">
        <v>8841</v>
      </c>
      <c r="AV1996" s="1" t="s">
        <v>3758</v>
      </c>
      <c r="AW1996" s="1" t="s">
        <v>12470</v>
      </c>
      <c r="BG1996" s="1" t="s">
        <v>98</v>
      </c>
      <c r="BH1996" s="1" t="s">
        <v>11883</v>
      </c>
      <c r="BI1996" s="1" t="s">
        <v>3759</v>
      </c>
      <c r="BJ1996" s="1" t="s">
        <v>11231</v>
      </c>
      <c r="BK1996" s="1" t="s">
        <v>201</v>
      </c>
      <c r="BL1996" s="1" t="s">
        <v>8779</v>
      </c>
      <c r="BM1996" s="1" t="s">
        <v>3760</v>
      </c>
      <c r="BN1996" s="1" t="s">
        <v>13543</v>
      </c>
      <c r="BO1996" s="1" t="s">
        <v>38</v>
      </c>
      <c r="BP1996" s="1" t="s">
        <v>8841</v>
      </c>
      <c r="BQ1996" s="1" t="s">
        <v>3761</v>
      </c>
      <c r="BR1996" s="1" t="s">
        <v>15653</v>
      </c>
      <c r="BS1996" s="1" t="s">
        <v>93</v>
      </c>
      <c r="BT1996" s="1" t="s">
        <v>11615</v>
      </c>
    </row>
    <row r="1997" spans="1:73" ht="13.5" customHeight="1">
      <c r="A1997" s="3" t="str">
        <f>HYPERLINK("http://kyu.snu.ac.kr/sdhj/index.jsp?type=hj/GK14802_00IH_0001_0031.jpg","1723_각북면_31")</f>
        <v>1723_각북면_31</v>
      </c>
      <c r="B1997" s="2">
        <v>1723</v>
      </c>
      <c r="C1997" s="2" t="s">
        <v>17057</v>
      </c>
      <c r="D1997" s="2" t="s">
        <v>17058</v>
      </c>
      <c r="E1997" s="2">
        <v>1996</v>
      </c>
      <c r="F1997" s="1">
        <v>9</v>
      </c>
      <c r="G1997" s="1" t="s">
        <v>3385</v>
      </c>
      <c r="H1997" s="1" t="s">
        <v>8454</v>
      </c>
      <c r="I1997" s="1">
        <v>4</v>
      </c>
      <c r="L1997" s="1">
        <v>4</v>
      </c>
      <c r="M1997" s="2" t="s">
        <v>16263</v>
      </c>
      <c r="N1997" s="2" t="s">
        <v>16264</v>
      </c>
      <c r="S1997" s="1" t="s">
        <v>2575</v>
      </c>
      <c r="T1997" s="1" t="s">
        <v>8715</v>
      </c>
      <c r="W1997" s="1" t="s">
        <v>82</v>
      </c>
      <c r="X1997" s="1" t="s">
        <v>18148</v>
      </c>
      <c r="Y1997" s="1" t="s">
        <v>91</v>
      </c>
      <c r="Z1997" s="1" t="s">
        <v>9400</v>
      </c>
      <c r="AC1997" s="1">
        <v>62</v>
      </c>
      <c r="AD1997" s="1" t="s">
        <v>120</v>
      </c>
      <c r="AE1997" s="1" t="s">
        <v>11461</v>
      </c>
    </row>
    <row r="1998" spans="1:73" ht="13.5" customHeight="1">
      <c r="A1998" s="3" t="str">
        <f>HYPERLINK("http://kyu.snu.ac.kr/sdhj/index.jsp?type=hj/GK14802_00IH_0001_0031.jpg","1723_각북면_31")</f>
        <v>1723_각북면_31</v>
      </c>
      <c r="B1998" s="2">
        <v>1723</v>
      </c>
      <c r="C1998" s="2" t="s">
        <v>17704</v>
      </c>
      <c r="D1998" s="2" t="s">
        <v>17705</v>
      </c>
      <c r="E1998" s="2">
        <v>1997</v>
      </c>
      <c r="F1998" s="1">
        <v>9</v>
      </c>
      <c r="G1998" s="1" t="s">
        <v>3385</v>
      </c>
      <c r="H1998" s="1" t="s">
        <v>8454</v>
      </c>
      <c r="I1998" s="1">
        <v>4</v>
      </c>
      <c r="L1998" s="1">
        <v>4</v>
      </c>
      <c r="M1998" s="2" t="s">
        <v>16263</v>
      </c>
      <c r="N1998" s="2" t="s">
        <v>16264</v>
      </c>
      <c r="S1998" s="1" t="s">
        <v>2576</v>
      </c>
      <c r="T1998" s="1" t="s">
        <v>8729</v>
      </c>
      <c r="AC1998" s="1">
        <v>15</v>
      </c>
      <c r="AD1998" s="1" t="s">
        <v>336</v>
      </c>
      <c r="AE1998" s="1" t="s">
        <v>11456</v>
      </c>
    </row>
    <row r="1999" spans="1:73" ht="13.5" customHeight="1">
      <c r="A1999" s="3" t="str">
        <f>HYPERLINK("http://kyu.snu.ac.kr/sdhj/index.jsp?type=hj/GK14802_00IH_0001_0031.jpg","1723_각북면_31")</f>
        <v>1723_각북면_31</v>
      </c>
      <c r="B1999" s="2">
        <v>1723</v>
      </c>
      <c r="C1999" s="2" t="s">
        <v>18149</v>
      </c>
      <c r="D1999" s="2" t="s">
        <v>18150</v>
      </c>
      <c r="E1999" s="2">
        <v>1998</v>
      </c>
      <c r="F1999" s="1">
        <v>9</v>
      </c>
      <c r="G1999" s="1" t="s">
        <v>3385</v>
      </c>
      <c r="H1999" s="1" t="s">
        <v>8454</v>
      </c>
      <c r="I1999" s="1">
        <v>4</v>
      </c>
      <c r="L1999" s="1">
        <v>4</v>
      </c>
      <c r="M1999" s="2" t="s">
        <v>16263</v>
      </c>
      <c r="N1999" s="2" t="s">
        <v>16264</v>
      </c>
      <c r="T1999" s="1" t="s">
        <v>18151</v>
      </c>
      <c r="U1999" s="1" t="s">
        <v>105</v>
      </c>
      <c r="V1999" s="1" t="s">
        <v>8758</v>
      </c>
      <c r="Y1999" s="1" t="s">
        <v>19216</v>
      </c>
      <c r="Z1999" s="1" t="s">
        <v>15082</v>
      </c>
      <c r="AC1999" s="1">
        <v>39</v>
      </c>
      <c r="AD1999" s="1" t="s">
        <v>52</v>
      </c>
      <c r="AE1999" s="1" t="s">
        <v>11470</v>
      </c>
      <c r="AT1999" s="1" t="s">
        <v>108</v>
      </c>
      <c r="AU1999" s="1" t="s">
        <v>8814</v>
      </c>
      <c r="AV1999" s="1" t="s">
        <v>3762</v>
      </c>
      <c r="AW1999" s="1" t="s">
        <v>12457</v>
      </c>
      <c r="BB1999" s="1" t="s">
        <v>110</v>
      </c>
      <c r="BC1999" s="1" t="s">
        <v>8789</v>
      </c>
      <c r="BD1999" s="1" t="s">
        <v>8306</v>
      </c>
      <c r="BE1999" s="1" t="s">
        <v>15098</v>
      </c>
    </row>
    <row r="2000" spans="1:73" ht="13.5" customHeight="1">
      <c r="A2000" s="3" t="str">
        <f>HYPERLINK("http://kyu.snu.ac.kr/sdhj/index.jsp?type=hj/GK14802_00IH_0001_0031.jpg","1723_각북면_31")</f>
        <v>1723_각북면_31</v>
      </c>
      <c r="B2000" s="2">
        <v>1723</v>
      </c>
      <c r="C2000" s="2" t="s">
        <v>18149</v>
      </c>
      <c r="D2000" s="2" t="s">
        <v>18150</v>
      </c>
      <c r="E2000" s="2">
        <v>1999</v>
      </c>
      <c r="F2000" s="1">
        <v>9</v>
      </c>
      <c r="G2000" s="1" t="s">
        <v>3385</v>
      </c>
      <c r="H2000" s="1" t="s">
        <v>8454</v>
      </c>
      <c r="I2000" s="1">
        <v>4</v>
      </c>
      <c r="L2000" s="1">
        <v>4</v>
      </c>
      <c r="M2000" s="2" t="s">
        <v>16263</v>
      </c>
      <c r="N2000" s="2" t="s">
        <v>16264</v>
      </c>
      <c r="T2000" s="1" t="s">
        <v>18151</v>
      </c>
      <c r="U2000" s="1" t="s">
        <v>105</v>
      </c>
      <c r="V2000" s="1" t="s">
        <v>8758</v>
      </c>
      <c r="Y2000" s="1" t="s">
        <v>19142</v>
      </c>
      <c r="Z2000" s="1" t="s">
        <v>15076</v>
      </c>
      <c r="AC2000" s="1">
        <v>20</v>
      </c>
      <c r="AD2000" s="1" t="s">
        <v>620</v>
      </c>
      <c r="AE2000" s="1" t="s">
        <v>11473</v>
      </c>
      <c r="AG2000" s="1" t="s">
        <v>18152</v>
      </c>
      <c r="BB2000" s="1" t="s">
        <v>2491</v>
      </c>
      <c r="BC2000" s="1" t="s">
        <v>12719</v>
      </c>
      <c r="BE2000" s="1" t="s">
        <v>18153</v>
      </c>
      <c r="BF2000" s="1" t="s">
        <v>18154</v>
      </c>
    </row>
    <row r="2001" spans="1:73" ht="13.5" customHeight="1">
      <c r="A2001" s="3" t="str">
        <f>HYPERLINK("http://kyu.snu.ac.kr/sdhj/index.jsp?type=hj/GK14802_00IH_0001_0031.jpg","1723_각북면_31")</f>
        <v>1723_각북면_31</v>
      </c>
      <c r="B2001" s="2">
        <v>1723</v>
      </c>
      <c r="C2001" s="2" t="s">
        <v>18149</v>
      </c>
      <c r="D2001" s="2" t="s">
        <v>18150</v>
      </c>
      <c r="E2001" s="2">
        <v>2000</v>
      </c>
      <c r="F2001" s="1">
        <v>9</v>
      </c>
      <c r="G2001" s="1" t="s">
        <v>3385</v>
      </c>
      <c r="H2001" s="1" t="s">
        <v>8454</v>
      </c>
      <c r="I2001" s="1">
        <v>4</v>
      </c>
      <c r="L2001" s="1">
        <v>4</v>
      </c>
      <c r="M2001" s="2" t="s">
        <v>16263</v>
      </c>
      <c r="N2001" s="2" t="s">
        <v>16264</v>
      </c>
      <c r="T2001" s="1" t="s">
        <v>18151</v>
      </c>
      <c r="U2001" s="1" t="s">
        <v>105</v>
      </c>
      <c r="V2001" s="1" t="s">
        <v>8758</v>
      </c>
      <c r="Y2001" s="1" t="s">
        <v>3608</v>
      </c>
      <c r="Z2001" s="1" t="s">
        <v>15095</v>
      </c>
      <c r="AC2001" s="1">
        <v>15</v>
      </c>
      <c r="AD2001" s="1" t="s">
        <v>336</v>
      </c>
      <c r="AE2001" s="1" t="s">
        <v>11456</v>
      </c>
      <c r="AG2001" s="1" t="s">
        <v>18152</v>
      </c>
      <c r="BC2001" s="1" t="s">
        <v>12719</v>
      </c>
      <c r="BE2001" s="1" t="s">
        <v>18153</v>
      </c>
      <c r="BF2001" s="1" t="s">
        <v>18155</v>
      </c>
    </row>
    <row r="2002" spans="1:73" ht="13.5" customHeight="1">
      <c r="A2002" s="3" t="str">
        <f>HYPERLINK("http://kyu.snu.ac.kr/sdhj/index.jsp?type=hj/GK14802_00IH_0001_0031.jpg","1723_각북면_31")</f>
        <v>1723_각북면_31</v>
      </c>
      <c r="B2002" s="2">
        <v>1723</v>
      </c>
      <c r="C2002" s="2" t="s">
        <v>18149</v>
      </c>
      <c r="D2002" s="2" t="s">
        <v>18150</v>
      </c>
      <c r="E2002" s="2">
        <v>2001</v>
      </c>
      <c r="F2002" s="1">
        <v>9</v>
      </c>
      <c r="G2002" s="1" t="s">
        <v>3385</v>
      </c>
      <c r="H2002" s="1" t="s">
        <v>8454</v>
      </c>
      <c r="I2002" s="1">
        <v>4</v>
      </c>
      <c r="L2002" s="1">
        <v>4</v>
      </c>
      <c r="M2002" s="2" t="s">
        <v>16263</v>
      </c>
      <c r="N2002" s="2" t="s">
        <v>16264</v>
      </c>
      <c r="T2002" s="1" t="s">
        <v>18151</v>
      </c>
      <c r="U2002" s="1" t="s">
        <v>105</v>
      </c>
      <c r="V2002" s="1" t="s">
        <v>8758</v>
      </c>
      <c r="Y2002" s="1" t="s">
        <v>19143</v>
      </c>
      <c r="Z2002" s="1" t="s">
        <v>15091</v>
      </c>
      <c r="AC2002" s="1">
        <v>10</v>
      </c>
      <c r="AD2002" s="1" t="s">
        <v>65</v>
      </c>
      <c r="AE2002" s="1" t="s">
        <v>11462</v>
      </c>
      <c r="AF2002" s="1" t="s">
        <v>15146</v>
      </c>
      <c r="AG2002" s="1" t="s">
        <v>15237</v>
      </c>
      <c r="BC2002" s="1" t="s">
        <v>12719</v>
      </c>
      <c r="BE2002" s="1" t="s">
        <v>18153</v>
      </c>
      <c r="BF2002" s="1" t="s">
        <v>18156</v>
      </c>
    </row>
    <row r="2003" spans="1:73" ht="13.5" customHeight="1">
      <c r="A2003" s="3" t="str">
        <f>HYPERLINK("http://kyu.snu.ac.kr/sdhj/index.jsp?type=hj/GK14802_00IH_0001_0031.jpg","1723_각북면_31")</f>
        <v>1723_각북면_31</v>
      </c>
      <c r="B2003" s="2">
        <v>1723</v>
      </c>
      <c r="C2003" s="2" t="s">
        <v>18149</v>
      </c>
      <c r="D2003" s="2" t="s">
        <v>18150</v>
      </c>
      <c r="E2003" s="2">
        <v>2002</v>
      </c>
      <c r="F2003" s="1">
        <v>9</v>
      </c>
      <c r="G2003" s="1" t="s">
        <v>3385</v>
      </c>
      <c r="H2003" s="1" t="s">
        <v>8454</v>
      </c>
      <c r="I2003" s="1">
        <v>4</v>
      </c>
      <c r="L2003" s="1">
        <v>5</v>
      </c>
      <c r="M2003" s="2" t="s">
        <v>1459</v>
      </c>
      <c r="N2003" s="2" t="s">
        <v>11832</v>
      </c>
      <c r="T2003" s="1" t="s">
        <v>17809</v>
      </c>
      <c r="U2003" s="1" t="s">
        <v>101</v>
      </c>
      <c r="V2003" s="1" t="s">
        <v>8800</v>
      </c>
      <c r="W2003" s="1" t="s">
        <v>72</v>
      </c>
      <c r="X2003" s="1" t="s">
        <v>9205</v>
      </c>
      <c r="Y2003" s="1" t="s">
        <v>3763</v>
      </c>
      <c r="Z2003" s="1" t="s">
        <v>10811</v>
      </c>
      <c r="AC2003" s="1">
        <v>50</v>
      </c>
      <c r="AD2003" s="1" t="s">
        <v>168</v>
      </c>
      <c r="AE2003" s="1" t="s">
        <v>11458</v>
      </c>
      <c r="AJ2003" s="1" t="s">
        <v>17</v>
      </c>
      <c r="AK2003" s="1" t="s">
        <v>11643</v>
      </c>
      <c r="AL2003" s="1" t="s">
        <v>75</v>
      </c>
      <c r="AM2003" s="1" t="s">
        <v>11565</v>
      </c>
      <c r="AT2003" s="1" t="s">
        <v>98</v>
      </c>
      <c r="AU2003" s="1" t="s">
        <v>11883</v>
      </c>
      <c r="AV2003" s="1" t="s">
        <v>3764</v>
      </c>
      <c r="AW2003" s="1" t="s">
        <v>12469</v>
      </c>
      <c r="BG2003" s="1" t="s">
        <v>56</v>
      </c>
      <c r="BH2003" s="1" t="s">
        <v>15020</v>
      </c>
      <c r="BI2003" s="1" t="s">
        <v>18157</v>
      </c>
      <c r="BJ2003" s="1" t="s">
        <v>18158</v>
      </c>
      <c r="BK2003" s="1" t="s">
        <v>3431</v>
      </c>
      <c r="BL2003" s="1" t="s">
        <v>13455</v>
      </c>
      <c r="BM2003" s="1" t="s">
        <v>3432</v>
      </c>
      <c r="BN2003" s="1" t="s">
        <v>12886</v>
      </c>
      <c r="BO2003" s="1" t="s">
        <v>98</v>
      </c>
      <c r="BP2003" s="1" t="s">
        <v>11883</v>
      </c>
      <c r="BQ2003" s="1" t="s">
        <v>3765</v>
      </c>
      <c r="BR2003" s="1" t="s">
        <v>14393</v>
      </c>
      <c r="BS2003" s="1" t="s">
        <v>1956</v>
      </c>
      <c r="BT2003" s="1" t="s">
        <v>11567</v>
      </c>
    </row>
    <row r="2004" spans="1:73" ht="13.5" customHeight="1">
      <c r="A2004" s="3" t="str">
        <f>HYPERLINK("http://kyu.snu.ac.kr/sdhj/index.jsp?type=hj/GK14802_00IH_0001_0031.jpg","1723_각북면_31")</f>
        <v>1723_각북면_31</v>
      </c>
      <c r="B2004" s="2">
        <v>1723</v>
      </c>
      <c r="C2004" s="2" t="s">
        <v>17491</v>
      </c>
      <c r="D2004" s="2" t="s">
        <v>17492</v>
      </c>
      <c r="E2004" s="2">
        <v>2003</v>
      </c>
      <c r="F2004" s="1">
        <v>9</v>
      </c>
      <c r="G2004" s="1" t="s">
        <v>3385</v>
      </c>
      <c r="H2004" s="1" t="s">
        <v>8454</v>
      </c>
      <c r="I2004" s="1">
        <v>4</v>
      </c>
      <c r="L2004" s="1">
        <v>5</v>
      </c>
      <c r="M2004" s="2" t="s">
        <v>1459</v>
      </c>
      <c r="N2004" s="2" t="s">
        <v>11832</v>
      </c>
      <c r="S2004" s="1" t="s">
        <v>49</v>
      </c>
      <c r="T2004" s="1" t="s">
        <v>241</v>
      </c>
      <c r="W2004" s="1" t="s">
        <v>1032</v>
      </c>
      <c r="X2004" s="1" t="s">
        <v>9221</v>
      </c>
      <c r="Y2004" s="1" t="s">
        <v>91</v>
      </c>
      <c r="Z2004" s="1" t="s">
        <v>9400</v>
      </c>
      <c r="AC2004" s="1">
        <v>52</v>
      </c>
      <c r="AD2004" s="1" t="s">
        <v>795</v>
      </c>
      <c r="AE2004" s="1" t="s">
        <v>11445</v>
      </c>
      <c r="AJ2004" s="1" t="s">
        <v>92</v>
      </c>
      <c r="AK2004" s="1" t="s">
        <v>11644</v>
      </c>
      <c r="AL2004" s="1" t="s">
        <v>329</v>
      </c>
      <c r="AM2004" s="1" t="s">
        <v>11551</v>
      </c>
      <c r="AT2004" s="1" t="s">
        <v>98</v>
      </c>
      <c r="AU2004" s="1" t="s">
        <v>11883</v>
      </c>
      <c r="AV2004" s="1" t="s">
        <v>3766</v>
      </c>
      <c r="AW2004" s="1" t="s">
        <v>12468</v>
      </c>
      <c r="BG2004" s="1" t="s">
        <v>611</v>
      </c>
      <c r="BH2004" s="1" t="s">
        <v>11916</v>
      </c>
      <c r="BI2004" s="1" t="s">
        <v>3767</v>
      </c>
      <c r="BJ2004" s="1" t="s">
        <v>12113</v>
      </c>
      <c r="BK2004" s="1" t="s">
        <v>3768</v>
      </c>
      <c r="BL2004" s="1" t="s">
        <v>13458</v>
      </c>
      <c r="BM2004" s="1" t="s">
        <v>3769</v>
      </c>
      <c r="BN2004" s="1" t="s">
        <v>13731</v>
      </c>
      <c r="BO2004" s="1" t="s">
        <v>323</v>
      </c>
      <c r="BP2004" s="1" t="s">
        <v>8750</v>
      </c>
      <c r="BQ2004" s="1" t="s">
        <v>3770</v>
      </c>
      <c r="BR2004" s="1" t="s">
        <v>18159</v>
      </c>
      <c r="BS2004" s="1" t="s">
        <v>2478</v>
      </c>
      <c r="BT2004" s="1" t="s">
        <v>11655</v>
      </c>
    </row>
    <row r="2005" spans="1:73" ht="13.5" customHeight="1">
      <c r="A2005" s="3" t="str">
        <f>HYPERLINK("http://kyu.snu.ac.kr/sdhj/index.jsp?type=hj/GK14802_00IH_0001_0031.jpg","1723_각북면_31")</f>
        <v>1723_각북면_31</v>
      </c>
      <c r="B2005" s="2">
        <v>1723</v>
      </c>
      <c r="C2005" s="2" t="s">
        <v>18160</v>
      </c>
      <c r="D2005" s="2" t="s">
        <v>18161</v>
      </c>
      <c r="E2005" s="2">
        <v>2004</v>
      </c>
      <c r="F2005" s="1">
        <v>9</v>
      </c>
      <c r="G2005" s="1" t="s">
        <v>3385</v>
      </c>
      <c r="H2005" s="1" t="s">
        <v>8454</v>
      </c>
      <c r="I2005" s="1">
        <v>4</v>
      </c>
      <c r="L2005" s="1">
        <v>5</v>
      </c>
      <c r="M2005" s="2" t="s">
        <v>1459</v>
      </c>
      <c r="N2005" s="2" t="s">
        <v>11832</v>
      </c>
      <c r="S2005" s="1" t="s">
        <v>60</v>
      </c>
      <c r="T2005" s="1" t="s">
        <v>8660</v>
      </c>
      <c r="U2005" s="1" t="s">
        <v>101</v>
      </c>
      <c r="V2005" s="1" t="s">
        <v>8800</v>
      </c>
      <c r="Y2005" s="1" t="s">
        <v>3771</v>
      </c>
      <c r="Z2005" s="1" t="s">
        <v>10810</v>
      </c>
      <c r="AC2005" s="1">
        <v>30</v>
      </c>
      <c r="AD2005" s="1" t="s">
        <v>198</v>
      </c>
      <c r="AE2005" s="1" t="s">
        <v>11454</v>
      </c>
    </row>
    <row r="2006" spans="1:73" ht="13.5" customHeight="1">
      <c r="A2006" s="3" t="str">
        <f>HYPERLINK("http://kyu.snu.ac.kr/sdhj/index.jsp?type=hj/GK14802_00IH_0001_0031.jpg","1723_각북면_31")</f>
        <v>1723_각북면_31</v>
      </c>
      <c r="B2006" s="2">
        <v>1723</v>
      </c>
      <c r="C2006" s="2" t="s">
        <v>17491</v>
      </c>
      <c r="D2006" s="2" t="s">
        <v>17492</v>
      </c>
      <c r="E2006" s="2">
        <v>2005</v>
      </c>
      <c r="F2006" s="1">
        <v>9</v>
      </c>
      <c r="G2006" s="1" t="s">
        <v>3385</v>
      </c>
      <c r="H2006" s="1" t="s">
        <v>8454</v>
      </c>
      <c r="I2006" s="1">
        <v>4</v>
      </c>
      <c r="L2006" s="1">
        <v>5</v>
      </c>
      <c r="M2006" s="2" t="s">
        <v>1459</v>
      </c>
      <c r="N2006" s="2" t="s">
        <v>11832</v>
      </c>
      <c r="S2006" s="1" t="s">
        <v>616</v>
      </c>
      <c r="T2006" s="1" t="s">
        <v>1975</v>
      </c>
      <c r="W2006" s="1" t="s">
        <v>197</v>
      </c>
      <c r="X2006" s="1" t="s">
        <v>17810</v>
      </c>
      <c r="Y2006" s="1" t="s">
        <v>91</v>
      </c>
      <c r="Z2006" s="1" t="s">
        <v>9400</v>
      </c>
      <c r="AC2006" s="1">
        <v>32</v>
      </c>
      <c r="AD2006" s="1" t="s">
        <v>139</v>
      </c>
      <c r="AE2006" s="1" t="s">
        <v>11480</v>
      </c>
    </row>
    <row r="2007" spans="1:73" ht="13.5" customHeight="1">
      <c r="A2007" s="3" t="str">
        <f>HYPERLINK("http://kyu.snu.ac.kr/sdhj/index.jsp?type=hj/GK14802_00IH_0001_0031.jpg","1723_각북면_31")</f>
        <v>1723_각북면_31</v>
      </c>
      <c r="B2007" s="2">
        <v>1723</v>
      </c>
      <c r="C2007" s="2" t="s">
        <v>17491</v>
      </c>
      <c r="D2007" s="2" t="s">
        <v>17492</v>
      </c>
      <c r="E2007" s="2">
        <v>2006</v>
      </c>
      <c r="F2007" s="1">
        <v>9</v>
      </c>
      <c r="G2007" s="1" t="s">
        <v>3385</v>
      </c>
      <c r="H2007" s="1" t="s">
        <v>8454</v>
      </c>
      <c r="I2007" s="1">
        <v>4</v>
      </c>
      <c r="L2007" s="1">
        <v>5</v>
      </c>
      <c r="M2007" s="2" t="s">
        <v>1459</v>
      </c>
      <c r="N2007" s="2" t="s">
        <v>11832</v>
      </c>
      <c r="S2007" s="1" t="s">
        <v>136</v>
      </c>
      <c r="T2007" s="1" t="s">
        <v>4203</v>
      </c>
      <c r="U2007" s="1" t="s">
        <v>101</v>
      </c>
      <c r="V2007" s="1" t="s">
        <v>8800</v>
      </c>
      <c r="Y2007" s="1" t="s">
        <v>3772</v>
      </c>
      <c r="Z2007" s="1" t="s">
        <v>10809</v>
      </c>
      <c r="AC2007" s="1">
        <v>24</v>
      </c>
      <c r="AD2007" s="1" t="s">
        <v>256</v>
      </c>
      <c r="AE2007" s="1" t="s">
        <v>11459</v>
      </c>
    </row>
    <row r="2008" spans="1:73" ht="13.5" customHeight="1">
      <c r="A2008" s="3" t="str">
        <f>HYPERLINK("http://kyu.snu.ac.kr/sdhj/index.jsp?type=hj/GK14802_00IH_0001_0031.jpg","1723_각북면_31")</f>
        <v>1723_각북면_31</v>
      </c>
      <c r="B2008" s="2">
        <v>1723</v>
      </c>
      <c r="C2008" s="2" t="s">
        <v>17491</v>
      </c>
      <c r="D2008" s="2" t="s">
        <v>17492</v>
      </c>
      <c r="E2008" s="2">
        <v>2007</v>
      </c>
      <c r="F2008" s="1">
        <v>9</v>
      </c>
      <c r="G2008" s="1" t="s">
        <v>3385</v>
      </c>
      <c r="H2008" s="1" t="s">
        <v>8454</v>
      </c>
      <c r="I2008" s="1">
        <v>4</v>
      </c>
      <c r="L2008" s="1">
        <v>5</v>
      </c>
      <c r="M2008" s="2" t="s">
        <v>1459</v>
      </c>
      <c r="N2008" s="2" t="s">
        <v>11832</v>
      </c>
      <c r="S2008" s="1" t="s">
        <v>616</v>
      </c>
      <c r="T2008" s="1" t="s">
        <v>1975</v>
      </c>
      <c r="W2008" s="1" t="s">
        <v>222</v>
      </c>
      <c r="X2008" s="1" t="s">
        <v>9218</v>
      </c>
      <c r="Y2008" s="1" t="s">
        <v>91</v>
      </c>
      <c r="Z2008" s="1" t="s">
        <v>9400</v>
      </c>
      <c r="AC2008" s="1">
        <v>27</v>
      </c>
      <c r="AD2008" s="1" t="s">
        <v>295</v>
      </c>
      <c r="AE2008" s="1" t="s">
        <v>11471</v>
      </c>
    </row>
    <row r="2009" spans="1:73" ht="13.5" customHeight="1">
      <c r="A2009" s="3" t="str">
        <f>HYPERLINK("http://kyu.snu.ac.kr/sdhj/index.jsp?type=hj/GK14802_00IH_0001_0031.jpg","1723_각북면_31")</f>
        <v>1723_각북면_31</v>
      </c>
      <c r="B2009" s="2">
        <v>1723</v>
      </c>
      <c r="C2009" s="2" t="s">
        <v>17491</v>
      </c>
      <c r="D2009" s="2" t="s">
        <v>17492</v>
      </c>
      <c r="E2009" s="2">
        <v>2008</v>
      </c>
      <c r="F2009" s="1">
        <v>9</v>
      </c>
      <c r="G2009" s="1" t="s">
        <v>3385</v>
      </c>
      <c r="H2009" s="1" t="s">
        <v>8454</v>
      </c>
      <c r="I2009" s="1">
        <v>4</v>
      </c>
      <c r="L2009" s="1">
        <v>5</v>
      </c>
      <c r="M2009" s="2" t="s">
        <v>1459</v>
      </c>
      <c r="N2009" s="2" t="s">
        <v>11832</v>
      </c>
      <c r="T2009" s="1" t="s">
        <v>17813</v>
      </c>
      <c r="U2009" s="1" t="s">
        <v>105</v>
      </c>
      <c r="V2009" s="1" t="s">
        <v>8758</v>
      </c>
      <c r="Y2009" s="1" t="s">
        <v>3715</v>
      </c>
      <c r="Z2009" s="1" t="s">
        <v>10735</v>
      </c>
      <c r="AC2009" s="1">
        <v>52</v>
      </c>
      <c r="AD2009" s="1" t="s">
        <v>795</v>
      </c>
      <c r="AE2009" s="1" t="s">
        <v>11445</v>
      </c>
      <c r="AT2009" s="1" t="s">
        <v>108</v>
      </c>
      <c r="AU2009" s="1" t="s">
        <v>8814</v>
      </c>
      <c r="AV2009" s="1" t="s">
        <v>3773</v>
      </c>
      <c r="AW2009" s="1" t="s">
        <v>12443</v>
      </c>
      <c r="BB2009" s="1" t="s">
        <v>110</v>
      </c>
      <c r="BC2009" s="1" t="s">
        <v>8789</v>
      </c>
      <c r="BD2009" s="1" t="s">
        <v>3774</v>
      </c>
      <c r="BE2009" s="1" t="s">
        <v>12824</v>
      </c>
    </row>
    <row r="2010" spans="1:73" ht="13.5" customHeight="1">
      <c r="A2010" s="3" t="str">
        <f>HYPERLINK("http://kyu.snu.ac.kr/sdhj/index.jsp?type=hj/GK14802_00IH_0001_0031.jpg","1723_각북면_31")</f>
        <v>1723_각북면_31</v>
      </c>
      <c r="B2010" s="2">
        <v>1723</v>
      </c>
      <c r="C2010" s="2" t="s">
        <v>17491</v>
      </c>
      <c r="D2010" s="2" t="s">
        <v>17492</v>
      </c>
      <c r="E2010" s="2">
        <v>2009</v>
      </c>
      <c r="F2010" s="1">
        <v>9</v>
      </c>
      <c r="G2010" s="1" t="s">
        <v>3385</v>
      </c>
      <c r="H2010" s="1" t="s">
        <v>8454</v>
      </c>
      <c r="I2010" s="1">
        <v>4</v>
      </c>
      <c r="L2010" s="1">
        <v>5</v>
      </c>
      <c r="M2010" s="2" t="s">
        <v>1459</v>
      </c>
      <c r="N2010" s="2" t="s">
        <v>11832</v>
      </c>
      <c r="T2010" s="1" t="s">
        <v>17813</v>
      </c>
      <c r="U2010" s="1" t="s">
        <v>112</v>
      </c>
      <c r="V2010" s="1" t="s">
        <v>8759</v>
      </c>
      <c r="Y2010" s="1" t="s">
        <v>3775</v>
      </c>
      <c r="Z2010" s="1" t="s">
        <v>10755</v>
      </c>
      <c r="AC2010" s="1">
        <v>50</v>
      </c>
      <c r="AD2010" s="1" t="s">
        <v>168</v>
      </c>
      <c r="AE2010" s="1" t="s">
        <v>11458</v>
      </c>
      <c r="AT2010" s="1" t="s">
        <v>108</v>
      </c>
      <c r="AU2010" s="1" t="s">
        <v>8814</v>
      </c>
      <c r="AV2010" s="1" t="s">
        <v>3773</v>
      </c>
      <c r="AW2010" s="1" t="s">
        <v>12443</v>
      </c>
      <c r="BB2010" s="1" t="s">
        <v>110</v>
      </c>
      <c r="BC2010" s="1" t="s">
        <v>8789</v>
      </c>
      <c r="BD2010" s="1" t="s">
        <v>3774</v>
      </c>
      <c r="BE2010" s="1" t="s">
        <v>12824</v>
      </c>
      <c r="BU2010" s="1" t="s">
        <v>144</v>
      </c>
    </row>
    <row r="2011" spans="1:73" ht="13.5" customHeight="1">
      <c r="A2011" s="3" t="str">
        <f>HYPERLINK("http://kyu.snu.ac.kr/sdhj/index.jsp?type=hj/GK14802_00IH_0001_0031.jpg","1723_각북면_31")</f>
        <v>1723_각북면_31</v>
      </c>
      <c r="B2011" s="2">
        <v>1723</v>
      </c>
      <c r="C2011" s="2" t="s">
        <v>17491</v>
      </c>
      <c r="D2011" s="2" t="s">
        <v>17492</v>
      </c>
      <c r="E2011" s="2">
        <v>2010</v>
      </c>
      <c r="F2011" s="1">
        <v>9</v>
      </c>
      <c r="G2011" s="1" t="s">
        <v>3385</v>
      </c>
      <c r="H2011" s="1" t="s">
        <v>8454</v>
      </c>
      <c r="I2011" s="1">
        <v>4</v>
      </c>
      <c r="L2011" s="1">
        <v>5</v>
      </c>
      <c r="M2011" s="2" t="s">
        <v>1459</v>
      </c>
      <c r="N2011" s="2" t="s">
        <v>11832</v>
      </c>
      <c r="T2011" s="1" t="s">
        <v>17813</v>
      </c>
      <c r="U2011" s="1" t="s">
        <v>112</v>
      </c>
      <c r="V2011" s="1" t="s">
        <v>8759</v>
      </c>
      <c r="Y2011" s="1" t="s">
        <v>2363</v>
      </c>
      <c r="Z2011" s="1" t="s">
        <v>9734</v>
      </c>
      <c r="AC2011" s="1">
        <v>23</v>
      </c>
      <c r="AD2011" s="1" t="s">
        <v>446</v>
      </c>
      <c r="AE2011" s="1" t="s">
        <v>11469</v>
      </c>
      <c r="AT2011" s="1" t="s">
        <v>3776</v>
      </c>
      <c r="AU2011" s="1" t="s">
        <v>11917</v>
      </c>
      <c r="AW2011" s="1" t="s">
        <v>18162</v>
      </c>
      <c r="BF2011" s="1" t="s">
        <v>17815</v>
      </c>
    </row>
    <row r="2012" spans="1:73" ht="13.5" customHeight="1">
      <c r="A2012" s="3" t="str">
        <f>HYPERLINK("http://kyu.snu.ac.kr/sdhj/index.jsp?type=hj/GK14802_00IH_0001_0031.jpg","1723_각북면_31")</f>
        <v>1723_각북면_31</v>
      </c>
      <c r="B2012" s="2">
        <v>1723</v>
      </c>
      <c r="C2012" s="2" t="s">
        <v>17491</v>
      </c>
      <c r="D2012" s="2" t="s">
        <v>17492</v>
      </c>
      <c r="E2012" s="2">
        <v>2011</v>
      </c>
      <c r="F2012" s="1">
        <v>9</v>
      </c>
      <c r="G2012" s="1" t="s">
        <v>3385</v>
      </c>
      <c r="H2012" s="1" t="s">
        <v>8454</v>
      </c>
      <c r="I2012" s="1">
        <v>4</v>
      </c>
      <c r="L2012" s="1">
        <v>5</v>
      </c>
      <c r="M2012" s="2" t="s">
        <v>1459</v>
      </c>
      <c r="N2012" s="2" t="s">
        <v>11832</v>
      </c>
      <c r="T2012" s="1" t="s">
        <v>17813</v>
      </c>
      <c r="U2012" s="1" t="s">
        <v>112</v>
      </c>
      <c r="V2012" s="1" t="s">
        <v>8759</v>
      </c>
      <c r="Y2012" s="1" t="s">
        <v>3777</v>
      </c>
      <c r="Z2012" s="1" t="s">
        <v>10104</v>
      </c>
      <c r="AC2012" s="1">
        <v>17</v>
      </c>
      <c r="AD2012" s="1" t="s">
        <v>448</v>
      </c>
      <c r="AE2012" s="1" t="s">
        <v>11466</v>
      </c>
      <c r="AU2012" s="1" t="s">
        <v>11917</v>
      </c>
      <c r="AW2012" s="1" t="s">
        <v>18162</v>
      </c>
      <c r="BF2012" s="1" t="s">
        <v>17816</v>
      </c>
    </row>
    <row r="2013" spans="1:73" ht="13.5" customHeight="1">
      <c r="A2013" s="3" t="str">
        <f>HYPERLINK("http://kyu.snu.ac.kr/sdhj/index.jsp?type=hj/GK14802_00IH_0001_0031.jpg","1723_각북면_31")</f>
        <v>1723_각북면_31</v>
      </c>
      <c r="B2013" s="2">
        <v>1723</v>
      </c>
      <c r="C2013" s="2" t="s">
        <v>17491</v>
      </c>
      <c r="D2013" s="2" t="s">
        <v>17492</v>
      </c>
      <c r="E2013" s="2">
        <v>2012</v>
      </c>
      <c r="F2013" s="1">
        <v>9</v>
      </c>
      <c r="G2013" s="1" t="s">
        <v>3385</v>
      </c>
      <c r="H2013" s="1" t="s">
        <v>8454</v>
      </c>
      <c r="I2013" s="1">
        <v>4</v>
      </c>
      <c r="L2013" s="1">
        <v>5</v>
      </c>
      <c r="M2013" s="2" t="s">
        <v>1459</v>
      </c>
      <c r="N2013" s="2" t="s">
        <v>11832</v>
      </c>
      <c r="T2013" s="1" t="s">
        <v>17813</v>
      </c>
      <c r="U2013" s="1" t="s">
        <v>112</v>
      </c>
      <c r="V2013" s="1" t="s">
        <v>8759</v>
      </c>
      <c r="Y2013" s="1" t="s">
        <v>3778</v>
      </c>
      <c r="Z2013" s="1" t="s">
        <v>10808</v>
      </c>
      <c r="AC2013" s="1">
        <v>11</v>
      </c>
      <c r="AD2013" s="1" t="s">
        <v>153</v>
      </c>
      <c r="AE2013" s="1" t="s">
        <v>11465</v>
      </c>
      <c r="AU2013" s="1" t="s">
        <v>11917</v>
      </c>
      <c r="AW2013" s="1" t="s">
        <v>18162</v>
      </c>
      <c r="BF2013" s="1" t="s">
        <v>18163</v>
      </c>
    </row>
    <row r="2014" spans="1:73" ht="13.5" customHeight="1">
      <c r="A2014" s="3" t="str">
        <f>HYPERLINK("http://kyu.snu.ac.kr/sdhj/index.jsp?type=hj/GK14802_00IH_0001_0031.jpg","1723_각북면_31")</f>
        <v>1723_각북면_31</v>
      </c>
      <c r="B2014" s="2">
        <v>1723</v>
      </c>
      <c r="C2014" s="2" t="s">
        <v>17491</v>
      </c>
      <c r="D2014" s="2" t="s">
        <v>17492</v>
      </c>
      <c r="E2014" s="2">
        <v>2013</v>
      </c>
      <c r="F2014" s="1">
        <v>9</v>
      </c>
      <c r="G2014" s="1" t="s">
        <v>3385</v>
      </c>
      <c r="H2014" s="1" t="s">
        <v>8454</v>
      </c>
      <c r="I2014" s="1">
        <v>4</v>
      </c>
      <c r="L2014" s="1">
        <v>5</v>
      </c>
      <c r="M2014" s="2" t="s">
        <v>1459</v>
      </c>
      <c r="N2014" s="2" t="s">
        <v>11832</v>
      </c>
      <c r="T2014" s="1" t="s">
        <v>17813</v>
      </c>
      <c r="U2014" s="1" t="s">
        <v>105</v>
      </c>
      <c r="V2014" s="1" t="s">
        <v>8758</v>
      </c>
      <c r="Y2014" s="1" t="s">
        <v>8254</v>
      </c>
      <c r="Z2014" s="1" t="s">
        <v>9357</v>
      </c>
      <c r="AC2014" s="1">
        <v>7</v>
      </c>
      <c r="AD2014" s="1" t="s">
        <v>448</v>
      </c>
      <c r="AE2014" s="1" t="s">
        <v>11466</v>
      </c>
      <c r="AU2014" s="1" t="s">
        <v>11917</v>
      </c>
      <c r="AW2014" s="1" t="s">
        <v>18162</v>
      </c>
      <c r="BF2014" s="1" t="s">
        <v>18164</v>
      </c>
    </row>
    <row r="2015" spans="1:73" ht="13.5" customHeight="1">
      <c r="A2015" s="3" t="str">
        <f>HYPERLINK("http://kyu.snu.ac.kr/sdhj/index.jsp?type=hj/GK14802_00IH_0001_0031.jpg","1723_각북면_31")</f>
        <v>1723_각북면_31</v>
      </c>
      <c r="B2015" s="2">
        <v>1723</v>
      </c>
      <c r="C2015" s="2" t="s">
        <v>17491</v>
      </c>
      <c r="D2015" s="2" t="s">
        <v>17492</v>
      </c>
      <c r="E2015" s="2">
        <v>2014</v>
      </c>
      <c r="F2015" s="1">
        <v>9</v>
      </c>
      <c r="G2015" s="1" t="s">
        <v>3385</v>
      </c>
      <c r="H2015" s="1" t="s">
        <v>8454</v>
      </c>
      <c r="I2015" s="1">
        <v>4</v>
      </c>
      <c r="L2015" s="1">
        <v>5</v>
      </c>
      <c r="M2015" s="2" t="s">
        <v>1459</v>
      </c>
      <c r="N2015" s="2" t="s">
        <v>11832</v>
      </c>
      <c r="T2015" s="1" t="s">
        <v>17813</v>
      </c>
      <c r="U2015" s="1" t="s">
        <v>105</v>
      </c>
      <c r="V2015" s="1" t="s">
        <v>8758</v>
      </c>
      <c r="Y2015" s="1" t="s">
        <v>3779</v>
      </c>
      <c r="Z2015" s="1" t="s">
        <v>10340</v>
      </c>
      <c r="AC2015" s="1">
        <v>57</v>
      </c>
      <c r="AD2015" s="1" t="s">
        <v>623</v>
      </c>
      <c r="AE2015" s="1" t="s">
        <v>11484</v>
      </c>
      <c r="AT2015" s="1" t="s">
        <v>108</v>
      </c>
      <c r="AU2015" s="1" t="s">
        <v>8814</v>
      </c>
      <c r="AV2015" s="1" t="s">
        <v>1500</v>
      </c>
      <c r="AW2015" s="1" t="s">
        <v>12467</v>
      </c>
      <c r="BB2015" s="1" t="s">
        <v>110</v>
      </c>
      <c r="BC2015" s="1" t="s">
        <v>8789</v>
      </c>
      <c r="BD2015" s="1" t="s">
        <v>1322</v>
      </c>
      <c r="BE2015" s="1" t="s">
        <v>10461</v>
      </c>
    </row>
    <row r="2016" spans="1:73" ht="13.5" customHeight="1">
      <c r="A2016" s="3" t="str">
        <f>HYPERLINK("http://kyu.snu.ac.kr/sdhj/index.jsp?type=hj/GK14802_00IH_0001_0031.jpg","1723_각북면_31")</f>
        <v>1723_각북면_31</v>
      </c>
      <c r="B2016" s="2">
        <v>1723</v>
      </c>
      <c r="C2016" s="2" t="s">
        <v>17491</v>
      </c>
      <c r="D2016" s="2" t="s">
        <v>17492</v>
      </c>
      <c r="E2016" s="2">
        <v>2015</v>
      </c>
      <c r="F2016" s="1">
        <v>9</v>
      </c>
      <c r="G2016" s="1" t="s">
        <v>3385</v>
      </c>
      <c r="H2016" s="1" t="s">
        <v>8454</v>
      </c>
      <c r="I2016" s="1">
        <v>4</v>
      </c>
      <c r="L2016" s="1">
        <v>5</v>
      </c>
      <c r="M2016" s="2" t="s">
        <v>1459</v>
      </c>
      <c r="N2016" s="2" t="s">
        <v>11832</v>
      </c>
      <c r="T2016" s="1" t="s">
        <v>17813</v>
      </c>
      <c r="U2016" s="1" t="s">
        <v>596</v>
      </c>
      <c r="V2016" s="1" t="s">
        <v>9003</v>
      </c>
      <c r="Y2016" s="1" t="s">
        <v>985</v>
      </c>
      <c r="Z2016" s="1" t="s">
        <v>9260</v>
      </c>
      <c r="AC2016" s="1">
        <v>39</v>
      </c>
      <c r="AD2016" s="1" t="s">
        <v>52</v>
      </c>
      <c r="AE2016" s="1" t="s">
        <v>11470</v>
      </c>
      <c r="AT2016" s="1" t="s">
        <v>108</v>
      </c>
      <c r="AU2016" s="1" t="s">
        <v>8814</v>
      </c>
      <c r="AV2016" s="1" t="s">
        <v>1460</v>
      </c>
      <c r="AW2016" s="1" t="s">
        <v>12466</v>
      </c>
      <c r="BB2016" s="1" t="s">
        <v>110</v>
      </c>
      <c r="BC2016" s="1" t="s">
        <v>8789</v>
      </c>
      <c r="BD2016" s="1" t="s">
        <v>1933</v>
      </c>
      <c r="BE2016" s="1" t="s">
        <v>10807</v>
      </c>
    </row>
    <row r="2017" spans="1:73" ht="13.5" customHeight="1">
      <c r="A2017" s="3" t="str">
        <f>HYPERLINK("http://kyu.snu.ac.kr/sdhj/index.jsp?type=hj/GK14802_00IH_0001_0031.jpg","1723_각북면_31")</f>
        <v>1723_각북면_31</v>
      </c>
      <c r="B2017" s="2">
        <v>1723</v>
      </c>
      <c r="C2017" s="2" t="s">
        <v>17181</v>
      </c>
      <c r="D2017" s="2" t="s">
        <v>17182</v>
      </c>
      <c r="E2017" s="2">
        <v>2016</v>
      </c>
      <c r="F2017" s="1">
        <v>9</v>
      </c>
      <c r="G2017" s="1" t="s">
        <v>3385</v>
      </c>
      <c r="H2017" s="1" t="s">
        <v>8454</v>
      </c>
      <c r="I2017" s="1">
        <v>4</v>
      </c>
      <c r="L2017" s="1">
        <v>5</v>
      </c>
      <c r="M2017" s="2" t="s">
        <v>1459</v>
      </c>
      <c r="N2017" s="2" t="s">
        <v>11832</v>
      </c>
      <c r="T2017" s="1" t="s">
        <v>17813</v>
      </c>
      <c r="U2017" s="1" t="s">
        <v>3636</v>
      </c>
      <c r="V2017" s="1" t="s">
        <v>9071</v>
      </c>
      <c r="Y2017" s="1" t="s">
        <v>86</v>
      </c>
      <c r="Z2017" s="1" t="s">
        <v>9383</v>
      </c>
      <c r="AC2017" s="1">
        <v>48</v>
      </c>
      <c r="AD2017" s="1" t="s">
        <v>708</v>
      </c>
      <c r="AE2017" s="1" t="s">
        <v>11449</v>
      </c>
      <c r="AF2017" s="1" t="s">
        <v>274</v>
      </c>
      <c r="AG2017" s="1" t="s">
        <v>14924</v>
      </c>
      <c r="AT2017" s="1" t="s">
        <v>108</v>
      </c>
      <c r="AU2017" s="1" t="s">
        <v>8814</v>
      </c>
      <c r="AV2017" s="1" t="s">
        <v>1460</v>
      </c>
      <c r="AW2017" s="1" t="s">
        <v>12466</v>
      </c>
      <c r="BB2017" s="1" t="s">
        <v>110</v>
      </c>
      <c r="BC2017" s="1" t="s">
        <v>8789</v>
      </c>
      <c r="BD2017" s="1" t="s">
        <v>1933</v>
      </c>
      <c r="BE2017" s="1" t="s">
        <v>10807</v>
      </c>
      <c r="BU2017" s="1" t="s">
        <v>144</v>
      </c>
    </row>
    <row r="2018" spans="1:73" ht="13.5" customHeight="1">
      <c r="A2018" s="3" t="str">
        <f>HYPERLINK("http://kyu.snu.ac.kr/sdhj/index.jsp?type=hj/GK14802_00IH_0001_0031.jpg","1723_각북면_31")</f>
        <v>1723_각북면_31</v>
      </c>
      <c r="B2018" s="2">
        <v>1723</v>
      </c>
      <c r="C2018" s="2" t="s">
        <v>17491</v>
      </c>
      <c r="D2018" s="2" t="s">
        <v>17492</v>
      </c>
      <c r="E2018" s="2">
        <v>2017</v>
      </c>
      <c r="F2018" s="1">
        <v>9</v>
      </c>
      <c r="G2018" s="1" t="s">
        <v>3385</v>
      </c>
      <c r="H2018" s="1" t="s">
        <v>8454</v>
      </c>
      <c r="I2018" s="1">
        <v>4</v>
      </c>
      <c r="L2018" s="1">
        <v>5</v>
      </c>
      <c r="M2018" s="2" t="s">
        <v>1459</v>
      </c>
      <c r="N2018" s="2" t="s">
        <v>11832</v>
      </c>
      <c r="T2018" s="1" t="s">
        <v>17813</v>
      </c>
      <c r="U2018" s="1" t="s">
        <v>105</v>
      </c>
      <c r="V2018" s="1" t="s">
        <v>8758</v>
      </c>
      <c r="Y2018" s="1" t="s">
        <v>1933</v>
      </c>
      <c r="Z2018" s="1" t="s">
        <v>10807</v>
      </c>
      <c r="AC2018" s="1">
        <v>65</v>
      </c>
      <c r="AD2018" s="1" t="s">
        <v>358</v>
      </c>
      <c r="AE2018" s="1" t="s">
        <v>10404</v>
      </c>
      <c r="AT2018" s="1" t="s">
        <v>108</v>
      </c>
      <c r="AU2018" s="1" t="s">
        <v>8814</v>
      </c>
      <c r="AV2018" s="1" t="s">
        <v>3773</v>
      </c>
      <c r="AW2018" s="1" t="s">
        <v>12443</v>
      </c>
      <c r="BB2018" s="1" t="s">
        <v>110</v>
      </c>
      <c r="BC2018" s="1" t="s">
        <v>8789</v>
      </c>
      <c r="BD2018" s="1" t="s">
        <v>896</v>
      </c>
      <c r="BE2018" s="1" t="s">
        <v>11328</v>
      </c>
    </row>
    <row r="2019" spans="1:73" ht="13.5" customHeight="1">
      <c r="A2019" s="3" t="str">
        <f>HYPERLINK("http://kyu.snu.ac.kr/sdhj/index.jsp?type=hj/GK14802_00IH_0001_0031.jpg","1723_각북면_31")</f>
        <v>1723_각북면_31</v>
      </c>
      <c r="B2019" s="2">
        <v>1723</v>
      </c>
      <c r="C2019" s="2" t="s">
        <v>17491</v>
      </c>
      <c r="D2019" s="2" t="s">
        <v>17492</v>
      </c>
      <c r="E2019" s="2">
        <v>2018</v>
      </c>
      <c r="F2019" s="1">
        <v>9</v>
      </c>
      <c r="G2019" s="1" t="s">
        <v>3385</v>
      </c>
      <c r="H2019" s="1" t="s">
        <v>8454</v>
      </c>
      <c r="I2019" s="1">
        <v>4</v>
      </c>
      <c r="L2019" s="1">
        <v>5</v>
      </c>
      <c r="M2019" s="2" t="s">
        <v>1459</v>
      </c>
      <c r="N2019" s="2" t="s">
        <v>11832</v>
      </c>
      <c r="T2019" s="1" t="s">
        <v>17813</v>
      </c>
      <c r="U2019" s="1" t="s">
        <v>112</v>
      </c>
      <c r="V2019" s="1" t="s">
        <v>8759</v>
      </c>
      <c r="Y2019" s="1" t="s">
        <v>3780</v>
      </c>
      <c r="Z2019" s="1" t="s">
        <v>10806</v>
      </c>
      <c r="AF2019" s="1" t="s">
        <v>114</v>
      </c>
      <c r="AG2019" s="1" t="s">
        <v>11505</v>
      </c>
    </row>
    <row r="2020" spans="1:73" ht="13.5" customHeight="1">
      <c r="A2020" s="3" t="str">
        <f>HYPERLINK("http://kyu.snu.ac.kr/sdhj/index.jsp?type=hj/GK14802_00IH_0001_0031.jpg","1723_각북면_31")</f>
        <v>1723_각북면_31</v>
      </c>
      <c r="B2020" s="2">
        <v>1723</v>
      </c>
      <c r="C2020" s="2" t="s">
        <v>17084</v>
      </c>
      <c r="D2020" s="2" t="s">
        <v>17085</v>
      </c>
      <c r="E2020" s="2">
        <v>2019</v>
      </c>
      <c r="F2020" s="1">
        <v>9</v>
      </c>
      <c r="G2020" s="1" t="s">
        <v>3385</v>
      </c>
      <c r="H2020" s="1" t="s">
        <v>8454</v>
      </c>
      <c r="I2020" s="1">
        <v>4</v>
      </c>
      <c r="L2020" s="1">
        <v>5</v>
      </c>
      <c r="M2020" s="2" t="s">
        <v>1459</v>
      </c>
      <c r="N2020" s="2" t="s">
        <v>11832</v>
      </c>
      <c r="T2020" s="1" t="s">
        <v>17813</v>
      </c>
      <c r="U2020" s="1" t="s">
        <v>105</v>
      </c>
      <c r="V2020" s="1" t="s">
        <v>8758</v>
      </c>
      <c r="Y2020" s="1" t="s">
        <v>8307</v>
      </c>
      <c r="Z2020" s="1" t="s">
        <v>10805</v>
      </c>
      <c r="AC2020" s="1">
        <v>30</v>
      </c>
      <c r="AD2020" s="1" t="s">
        <v>198</v>
      </c>
      <c r="AE2020" s="1" t="s">
        <v>11454</v>
      </c>
      <c r="AT2020" s="1" t="s">
        <v>140</v>
      </c>
      <c r="AU2020" s="1" t="s">
        <v>8822</v>
      </c>
      <c r="AV2020" s="1" t="s">
        <v>1306</v>
      </c>
      <c r="AW2020" s="1" t="s">
        <v>10304</v>
      </c>
      <c r="BB2020" s="1" t="s">
        <v>110</v>
      </c>
      <c r="BC2020" s="1" t="s">
        <v>8789</v>
      </c>
      <c r="BD2020" s="1" t="s">
        <v>3715</v>
      </c>
      <c r="BE2020" s="1" t="s">
        <v>10735</v>
      </c>
    </row>
    <row r="2021" spans="1:73" ht="13.5" customHeight="1">
      <c r="A2021" s="3" t="str">
        <f>HYPERLINK("http://kyu.snu.ac.kr/sdhj/index.jsp?type=hj/GK14802_00IH_0001_0031.jpg","1723_각북면_31")</f>
        <v>1723_각북면_31</v>
      </c>
      <c r="B2021" s="2">
        <v>1723</v>
      </c>
      <c r="C2021" s="2" t="s">
        <v>17491</v>
      </c>
      <c r="D2021" s="2" t="s">
        <v>17492</v>
      </c>
      <c r="E2021" s="2">
        <v>2020</v>
      </c>
      <c r="F2021" s="1">
        <v>9</v>
      </c>
      <c r="G2021" s="1" t="s">
        <v>3385</v>
      </c>
      <c r="H2021" s="1" t="s">
        <v>8454</v>
      </c>
      <c r="I2021" s="1">
        <v>4</v>
      </c>
      <c r="L2021" s="1">
        <v>5</v>
      </c>
      <c r="M2021" s="2" t="s">
        <v>1459</v>
      </c>
      <c r="N2021" s="2" t="s">
        <v>11832</v>
      </c>
      <c r="T2021" s="1" t="s">
        <v>17813</v>
      </c>
      <c r="U2021" s="1" t="s">
        <v>105</v>
      </c>
      <c r="V2021" s="1" t="s">
        <v>8758</v>
      </c>
      <c r="Y2021" s="1" t="s">
        <v>3781</v>
      </c>
      <c r="Z2021" s="1" t="s">
        <v>10804</v>
      </c>
      <c r="AC2021" s="1">
        <v>23</v>
      </c>
      <c r="AD2021" s="1" t="s">
        <v>446</v>
      </c>
      <c r="AE2021" s="1" t="s">
        <v>11469</v>
      </c>
      <c r="AT2021" s="1" t="s">
        <v>140</v>
      </c>
      <c r="AU2021" s="1" t="s">
        <v>8822</v>
      </c>
      <c r="AV2021" s="1" t="s">
        <v>1306</v>
      </c>
      <c r="AW2021" s="1" t="s">
        <v>10304</v>
      </c>
      <c r="BB2021" s="1" t="s">
        <v>110</v>
      </c>
      <c r="BC2021" s="1" t="s">
        <v>8789</v>
      </c>
      <c r="BD2021" s="1" t="s">
        <v>3715</v>
      </c>
      <c r="BE2021" s="1" t="s">
        <v>10735</v>
      </c>
      <c r="BU2021" s="1" t="s">
        <v>144</v>
      </c>
    </row>
    <row r="2022" spans="1:73" ht="13.5" customHeight="1">
      <c r="A2022" s="3" t="str">
        <f>HYPERLINK("http://kyu.snu.ac.kr/sdhj/index.jsp?type=hj/GK14802_00IH_0001_0031.jpg","1723_각북면_31")</f>
        <v>1723_각북면_31</v>
      </c>
      <c r="B2022" s="2">
        <v>1723</v>
      </c>
      <c r="C2022" s="2" t="s">
        <v>17491</v>
      </c>
      <c r="D2022" s="2" t="s">
        <v>17492</v>
      </c>
      <c r="E2022" s="2">
        <v>2021</v>
      </c>
      <c r="F2022" s="1">
        <v>9</v>
      </c>
      <c r="G2022" s="1" t="s">
        <v>3385</v>
      </c>
      <c r="H2022" s="1" t="s">
        <v>8454</v>
      </c>
      <c r="I2022" s="1">
        <v>4</v>
      </c>
      <c r="L2022" s="1">
        <v>5</v>
      </c>
      <c r="M2022" s="2" t="s">
        <v>1459</v>
      </c>
      <c r="N2022" s="2" t="s">
        <v>11832</v>
      </c>
      <c r="T2022" s="1" t="s">
        <v>17813</v>
      </c>
      <c r="U2022" s="1" t="s">
        <v>3653</v>
      </c>
      <c r="V2022" s="1" t="s">
        <v>8831</v>
      </c>
      <c r="Y2022" s="1" t="s">
        <v>3349</v>
      </c>
      <c r="Z2022" s="1" t="s">
        <v>10803</v>
      </c>
      <c r="AC2022" s="1">
        <v>32</v>
      </c>
      <c r="AD2022" s="1" t="s">
        <v>139</v>
      </c>
      <c r="AE2022" s="1" t="s">
        <v>11480</v>
      </c>
      <c r="AT2022" s="1" t="s">
        <v>140</v>
      </c>
      <c r="AU2022" s="1" t="s">
        <v>8822</v>
      </c>
      <c r="AV2022" s="1" t="s">
        <v>1306</v>
      </c>
      <c r="AW2022" s="1" t="s">
        <v>10304</v>
      </c>
      <c r="BB2022" s="1" t="s">
        <v>110</v>
      </c>
      <c r="BC2022" s="1" t="s">
        <v>8789</v>
      </c>
      <c r="BD2022" s="1" t="s">
        <v>3715</v>
      </c>
      <c r="BE2022" s="1" t="s">
        <v>10735</v>
      </c>
      <c r="BU2022" s="1" t="s">
        <v>144</v>
      </c>
    </row>
    <row r="2023" spans="1:73" ht="13.5" customHeight="1">
      <c r="A2023" s="3" t="str">
        <f>HYPERLINK("http://kyu.snu.ac.kr/sdhj/index.jsp?type=hj/GK14802_00IH_0001_0031.jpg","1723_각북면_31")</f>
        <v>1723_각북면_31</v>
      </c>
      <c r="B2023" s="2">
        <v>1723</v>
      </c>
      <c r="C2023" s="2" t="s">
        <v>17491</v>
      </c>
      <c r="D2023" s="2" t="s">
        <v>17492</v>
      </c>
      <c r="E2023" s="2">
        <v>2022</v>
      </c>
      <c r="F2023" s="1">
        <v>9</v>
      </c>
      <c r="G2023" s="1" t="s">
        <v>3385</v>
      </c>
      <c r="H2023" s="1" t="s">
        <v>8454</v>
      </c>
      <c r="I2023" s="1">
        <v>4</v>
      </c>
      <c r="L2023" s="1">
        <v>5</v>
      </c>
      <c r="M2023" s="2" t="s">
        <v>1459</v>
      </c>
      <c r="N2023" s="2" t="s">
        <v>11832</v>
      </c>
      <c r="S2023" s="1" t="s">
        <v>2348</v>
      </c>
      <c r="T2023" s="1" t="s">
        <v>14990</v>
      </c>
      <c r="W2023" s="1" t="s">
        <v>72</v>
      </c>
      <c r="X2023" s="1" t="s">
        <v>9205</v>
      </c>
      <c r="Y2023" s="1" t="s">
        <v>3043</v>
      </c>
      <c r="Z2023" s="1" t="s">
        <v>10361</v>
      </c>
      <c r="AC2023" s="1">
        <v>37</v>
      </c>
      <c r="AD2023" s="1" t="s">
        <v>476</v>
      </c>
      <c r="AE2023" s="1" t="s">
        <v>11482</v>
      </c>
    </row>
    <row r="2024" spans="1:73" ht="13.5" customHeight="1">
      <c r="A2024" s="3" t="str">
        <f>HYPERLINK("http://kyu.snu.ac.kr/sdhj/index.jsp?type=hj/GK14802_00IH_0001_0031.jpg","1723_각북면_31")</f>
        <v>1723_각북면_31</v>
      </c>
      <c r="B2024" s="2">
        <v>1723</v>
      </c>
      <c r="C2024" s="2" t="s">
        <v>17343</v>
      </c>
      <c r="D2024" s="2" t="s">
        <v>17344</v>
      </c>
      <c r="E2024" s="2">
        <v>2023</v>
      </c>
      <c r="F2024" s="1">
        <v>9</v>
      </c>
      <c r="G2024" s="1" t="s">
        <v>3385</v>
      </c>
      <c r="H2024" s="1" t="s">
        <v>8454</v>
      </c>
      <c r="I2024" s="1">
        <v>4</v>
      </c>
      <c r="L2024" s="1">
        <v>5</v>
      </c>
      <c r="M2024" s="2" t="s">
        <v>1459</v>
      </c>
      <c r="N2024" s="2" t="s">
        <v>11832</v>
      </c>
      <c r="T2024" s="1" t="s">
        <v>17813</v>
      </c>
      <c r="U2024" s="1" t="s">
        <v>112</v>
      </c>
      <c r="V2024" s="1" t="s">
        <v>8759</v>
      </c>
      <c r="Y2024" s="1" t="s">
        <v>1468</v>
      </c>
      <c r="Z2024" s="1" t="s">
        <v>10802</v>
      </c>
      <c r="AG2024" s="1" t="s">
        <v>18165</v>
      </c>
      <c r="AT2024" s="1" t="s">
        <v>112</v>
      </c>
      <c r="AU2024" s="1" t="s">
        <v>8759</v>
      </c>
      <c r="AV2024" s="1" t="s">
        <v>3782</v>
      </c>
      <c r="AW2024" s="1" t="s">
        <v>12465</v>
      </c>
      <c r="BB2024" s="1" t="s">
        <v>3783</v>
      </c>
      <c r="BC2024" s="1" t="s">
        <v>14991</v>
      </c>
      <c r="BF2024" s="1" t="s">
        <v>18166</v>
      </c>
    </row>
    <row r="2025" spans="1:73" ht="13.5" customHeight="1">
      <c r="A2025" s="3" t="str">
        <f>HYPERLINK("http://kyu.snu.ac.kr/sdhj/index.jsp?type=hj/GK14802_00IH_0001_0031.jpg","1723_각북면_31")</f>
        <v>1723_각북면_31</v>
      </c>
      <c r="B2025" s="2">
        <v>1723</v>
      </c>
      <c r="C2025" s="2" t="s">
        <v>17084</v>
      </c>
      <c r="D2025" s="2" t="s">
        <v>17085</v>
      </c>
      <c r="E2025" s="2">
        <v>2024</v>
      </c>
      <c r="F2025" s="1">
        <v>9</v>
      </c>
      <c r="G2025" s="1" t="s">
        <v>3385</v>
      </c>
      <c r="H2025" s="1" t="s">
        <v>8454</v>
      </c>
      <c r="I2025" s="1">
        <v>4</v>
      </c>
      <c r="L2025" s="1">
        <v>5</v>
      </c>
      <c r="M2025" s="2" t="s">
        <v>1459</v>
      </c>
      <c r="N2025" s="2" t="s">
        <v>11832</v>
      </c>
      <c r="T2025" s="1" t="s">
        <v>17813</v>
      </c>
      <c r="U2025" s="1" t="s">
        <v>112</v>
      </c>
      <c r="V2025" s="1" t="s">
        <v>8759</v>
      </c>
      <c r="Y2025" s="1" t="s">
        <v>2912</v>
      </c>
      <c r="Z2025" s="1" t="s">
        <v>10562</v>
      </c>
      <c r="AG2025" s="1" t="s">
        <v>18165</v>
      </c>
      <c r="AU2025" s="1" t="s">
        <v>8759</v>
      </c>
      <c r="AW2025" s="1" t="s">
        <v>12465</v>
      </c>
      <c r="BC2025" s="1" t="s">
        <v>14991</v>
      </c>
      <c r="BF2025" s="1" t="s">
        <v>18167</v>
      </c>
    </row>
    <row r="2026" spans="1:73" ht="13.5" customHeight="1">
      <c r="A2026" s="3" t="str">
        <f>HYPERLINK("http://kyu.snu.ac.kr/sdhj/index.jsp?type=hj/GK14802_00IH_0001_0031.jpg","1723_각북면_31")</f>
        <v>1723_각북면_31</v>
      </c>
      <c r="B2026" s="2">
        <v>1723</v>
      </c>
      <c r="C2026" s="2" t="s">
        <v>17084</v>
      </c>
      <c r="D2026" s="2" t="s">
        <v>17085</v>
      </c>
      <c r="E2026" s="2">
        <v>2025</v>
      </c>
      <c r="F2026" s="1">
        <v>9</v>
      </c>
      <c r="G2026" s="1" t="s">
        <v>3385</v>
      </c>
      <c r="H2026" s="1" t="s">
        <v>8454</v>
      </c>
      <c r="I2026" s="1">
        <v>4</v>
      </c>
      <c r="L2026" s="1">
        <v>5</v>
      </c>
      <c r="M2026" s="2" t="s">
        <v>1459</v>
      </c>
      <c r="N2026" s="2" t="s">
        <v>11832</v>
      </c>
      <c r="T2026" s="1" t="s">
        <v>17813</v>
      </c>
      <c r="U2026" s="1" t="s">
        <v>105</v>
      </c>
      <c r="V2026" s="1" t="s">
        <v>8758</v>
      </c>
      <c r="Y2026" s="1" t="s">
        <v>8308</v>
      </c>
      <c r="Z2026" s="1" t="s">
        <v>10801</v>
      </c>
      <c r="AF2026" s="1" t="s">
        <v>3784</v>
      </c>
      <c r="AG2026" s="1" t="s">
        <v>11528</v>
      </c>
      <c r="AU2026" s="1" t="s">
        <v>8759</v>
      </c>
      <c r="AW2026" s="1" t="s">
        <v>12465</v>
      </c>
      <c r="BC2026" s="1" t="s">
        <v>14991</v>
      </c>
      <c r="BF2026" s="1" t="s">
        <v>18168</v>
      </c>
    </row>
    <row r="2027" spans="1:73" ht="13.5" customHeight="1">
      <c r="A2027" s="3" t="str">
        <f>HYPERLINK("http://kyu.snu.ac.kr/sdhj/index.jsp?type=hj/GK14802_00IH_0001_0031.jpg","1723_각북면_31")</f>
        <v>1723_각북면_31</v>
      </c>
      <c r="B2027" s="2">
        <v>1723</v>
      </c>
      <c r="C2027" s="2" t="s">
        <v>17084</v>
      </c>
      <c r="D2027" s="2" t="s">
        <v>17085</v>
      </c>
      <c r="E2027" s="2">
        <v>2026</v>
      </c>
      <c r="F2027" s="1">
        <v>9</v>
      </c>
      <c r="G2027" s="1" t="s">
        <v>3385</v>
      </c>
      <c r="H2027" s="1" t="s">
        <v>8454</v>
      </c>
      <c r="I2027" s="1">
        <v>4</v>
      </c>
      <c r="L2027" s="1">
        <v>5</v>
      </c>
      <c r="M2027" s="2" t="s">
        <v>1459</v>
      </c>
      <c r="N2027" s="2" t="s">
        <v>11832</v>
      </c>
      <c r="T2027" s="1" t="s">
        <v>17813</v>
      </c>
      <c r="U2027" s="1" t="s">
        <v>105</v>
      </c>
      <c r="V2027" s="1" t="s">
        <v>8758</v>
      </c>
      <c r="Y2027" s="1" t="s">
        <v>3785</v>
      </c>
      <c r="Z2027" s="1" t="s">
        <v>10800</v>
      </c>
      <c r="AC2027" s="1">
        <v>34</v>
      </c>
      <c r="AD2027" s="1" t="s">
        <v>115</v>
      </c>
      <c r="AE2027" s="1" t="s">
        <v>11474</v>
      </c>
      <c r="AF2027" s="1" t="s">
        <v>19217</v>
      </c>
      <c r="AG2027" s="1" t="s">
        <v>11513</v>
      </c>
      <c r="AT2027" s="1" t="s">
        <v>108</v>
      </c>
      <c r="AU2027" s="1" t="s">
        <v>8814</v>
      </c>
      <c r="AV2027" s="1" t="s">
        <v>3786</v>
      </c>
      <c r="AW2027" s="1" t="s">
        <v>12464</v>
      </c>
      <c r="BB2027" s="1" t="s">
        <v>110</v>
      </c>
      <c r="BC2027" s="1" t="s">
        <v>8789</v>
      </c>
      <c r="BD2027" s="1" t="s">
        <v>3347</v>
      </c>
      <c r="BE2027" s="1" t="s">
        <v>9829</v>
      </c>
    </row>
    <row r="2028" spans="1:73" ht="13.5" customHeight="1">
      <c r="A2028" s="3" t="str">
        <f>HYPERLINK("http://kyu.snu.ac.kr/sdhj/index.jsp?type=hj/GK14802_00IH_0001_0031.jpg","1723_각북면_31")</f>
        <v>1723_각북면_31</v>
      </c>
      <c r="B2028" s="2">
        <v>1723</v>
      </c>
      <c r="C2028" s="2" t="s">
        <v>17491</v>
      </c>
      <c r="D2028" s="2" t="s">
        <v>17492</v>
      </c>
      <c r="E2028" s="2">
        <v>2027</v>
      </c>
      <c r="F2028" s="1">
        <v>9</v>
      </c>
      <c r="G2028" s="1" t="s">
        <v>3385</v>
      </c>
      <c r="H2028" s="1" t="s">
        <v>8454</v>
      </c>
      <c r="I2028" s="1">
        <v>4</v>
      </c>
      <c r="L2028" s="1">
        <v>5</v>
      </c>
      <c r="M2028" s="2" t="s">
        <v>1459</v>
      </c>
      <c r="N2028" s="2" t="s">
        <v>11832</v>
      </c>
      <c r="S2028" s="1" t="s">
        <v>2348</v>
      </c>
      <c r="T2028" s="1" t="s">
        <v>14990</v>
      </c>
      <c r="Y2028" s="1" t="s">
        <v>1467</v>
      </c>
      <c r="Z2028" s="1" t="s">
        <v>9390</v>
      </c>
      <c r="AC2028" s="1">
        <v>46</v>
      </c>
      <c r="AD2028" s="1" t="s">
        <v>129</v>
      </c>
      <c r="AE2028" s="1" t="s">
        <v>11468</v>
      </c>
    </row>
    <row r="2029" spans="1:73" ht="13.5" customHeight="1">
      <c r="A2029" s="3" t="str">
        <f>HYPERLINK("http://kyu.snu.ac.kr/sdhj/index.jsp?type=hj/GK14802_00IH_0001_0031.jpg","1723_각북면_31")</f>
        <v>1723_각북면_31</v>
      </c>
      <c r="B2029" s="2">
        <v>1723</v>
      </c>
      <c r="C2029" s="2" t="s">
        <v>17343</v>
      </c>
      <c r="D2029" s="2" t="s">
        <v>17344</v>
      </c>
      <c r="E2029" s="2">
        <v>2028</v>
      </c>
      <c r="F2029" s="1">
        <v>9</v>
      </c>
      <c r="G2029" s="1" t="s">
        <v>3385</v>
      </c>
      <c r="H2029" s="1" t="s">
        <v>8454</v>
      </c>
      <c r="I2029" s="1">
        <v>4</v>
      </c>
      <c r="L2029" s="1">
        <v>5</v>
      </c>
      <c r="M2029" s="2" t="s">
        <v>1459</v>
      </c>
      <c r="N2029" s="2" t="s">
        <v>11832</v>
      </c>
      <c r="T2029" s="1" t="s">
        <v>17813</v>
      </c>
      <c r="U2029" s="1" t="s">
        <v>3787</v>
      </c>
      <c r="V2029" s="1" t="s">
        <v>8830</v>
      </c>
      <c r="Y2029" s="1" t="s">
        <v>1473</v>
      </c>
      <c r="Z2029" s="1" t="s">
        <v>10799</v>
      </c>
      <c r="AC2029" s="1">
        <v>18</v>
      </c>
      <c r="AD2029" s="1" t="s">
        <v>149</v>
      </c>
      <c r="AE2029" s="1" t="s">
        <v>9619</v>
      </c>
      <c r="AT2029" s="1" t="s">
        <v>140</v>
      </c>
      <c r="AU2029" s="1" t="s">
        <v>8822</v>
      </c>
      <c r="AV2029" s="1" t="s">
        <v>86</v>
      </c>
      <c r="AW2029" s="1" t="s">
        <v>9383</v>
      </c>
      <c r="BB2029" s="1" t="s">
        <v>171</v>
      </c>
      <c r="BC2029" s="1" t="s">
        <v>14995</v>
      </c>
      <c r="BD2029" s="1" t="s">
        <v>1467</v>
      </c>
      <c r="BE2029" s="1" t="s">
        <v>9390</v>
      </c>
    </row>
    <row r="2030" spans="1:73" ht="13.5" customHeight="1">
      <c r="A2030" s="3" t="str">
        <f>HYPERLINK("http://kyu.snu.ac.kr/sdhj/index.jsp?type=hj/GK14802_00IH_0001_0031.jpg","1723_각북면_31")</f>
        <v>1723_각북면_31</v>
      </c>
      <c r="B2030" s="2">
        <v>1723</v>
      </c>
      <c r="C2030" s="2" t="s">
        <v>17491</v>
      </c>
      <c r="D2030" s="2" t="s">
        <v>17492</v>
      </c>
      <c r="E2030" s="2">
        <v>2029</v>
      </c>
      <c r="F2030" s="1">
        <v>9</v>
      </c>
      <c r="G2030" s="1" t="s">
        <v>3385</v>
      </c>
      <c r="H2030" s="1" t="s">
        <v>8454</v>
      </c>
      <c r="I2030" s="1">
        <v>4</v>
      </c>
      <c r="L2030" s="1">
        <v>5</v>
      </c>
      <c r="M2030" s="2" t="s">
        <v>1459</v>
      </c>
      <c r="N2030" s="2" t="s">
        <v>11832</v>
      </c>
      <c r="T2030" s="1" t="s">
        <v>17813</v>
      </c>
      <c r="U2030" s="1" t="s">
        <v>105</v>
      </c>
      <c r="V2030" s="1" t="s">
        <v>8758</v>
      </c>
      <c r="Y2030" s="1" t="s">
        <v>3117</v>
      </c>
      <c r="Z2030" s="1" t="s">
        <v>10217</v>
      </c>
      <c r="AF2030" s="1" t="s">
        <v>2023</v>
      </c>
      <c r="AG2030" s="1" t="s">
        <v>11520</v>
      </c>
      <c r="BB2030" s="1" t="s">
        <v>105</v>
      </c>
      <c r="BC2030" s="1" t="s">
        <v>8758</v>
      </c>
      <c r="BD2030" s="1" t="s">
        <v>896</v>
      </c>
      <c r="BE2030" s="1" t="s">
        <v>11328</v>
      </c>
      <c r="BF2030" s="1" t="s">
        <v>18164</v>
      </c>
    </row>
    <row r="2031" spans="1:73" ht="13.5" customHeight="1">
      <c r="A2031" s="3" t="str">
        <f>HYPERLINK("http://kyu.snu.ac.kr/sdhj/index.jsp?type=hj/GK14802_00IH_0001_0031.jpg","1723_각북면_31")</f>
        <v>1723_각북면_31</v>
      </c>
      <c r="B2031" s="2">
        <v>1723</v>
      </c>
      <c r="C2031" s="2" t="s">
        <v>17491</v>
      </c>
      <c r="D2031" s="2" t="s">
        <v>17492</v>
      </c>
      <c r="E2031" s="2">
        <v>2030</v>
      </c>
      <c r="F2031" s="1">
        <v>9</v>
      </c>
      <c r="G2031" s="1" t="s">
        <v>3385</v>
      </c>
      <c r="H2031" s="1" t="s">
        <v>8454</v>
      </c>
      <c r="I2031" s="1">
        <v>4</v>
      </c>
      <c r="L2031" s="1">
        <v>5</v>
      </c>
      <c r="M2031" s="2" t="s">
        <v>1459</v>
      </c>
      <c r="N2031" s="2" t="s">
        <v>11832</v>
      </c>
      <c r="T2031" s="1" t="s">
        <v>17813</v>
      </c>
      <c r="U2031" s="1" t="s">
        <v>105</v>
      </c>
      <c r="V2031" s="1" t="s">
        <v>8758</v>
      </c>
      <c r="Y2031" s="1" t="s">
        <v>3788</v>
      </c>
      <c r="Z2031" s="1" t="s">
        <v>10106</v>
      </c>
      <c r="AC2031" s="1">
        <v>15</v>
      </c>
      <c r="AD2031" s="1" t="s">
        <v>336</v>
      </c>
      <c r="AE2031" s="1" t="s">
        <v>11456</v>
      </c>
    </row>
    <row r="2032" spans="1:73" ht="13.5" customHeight="1">
      <c r="A2032" s="3" t="str">
        <f>HYPERLINK("http://kyu.snu.ac.kr/sdhj/index.jsp?type=hj/GK14802_00IH_0001_0031.jpg","1723_각북면_31")</f>
        <v>1723_각북면_31</v>
      </c>
      <c r="B2032" s="2">
        <v>1723</v>
      </c>
      <c r="C2032" s="2" t="s">
        <v>17491</v>
      </c>
      <c r="D2032" s="2" t="s">
        <v>17492</v>
      </c>
      <c r="E2032" s="2">
        <v>2031</v>
      </c>
      <c r="F2032" s="1">
        <v>9</v>
      </c>
      <c r="G2032" s="1" t="s">
        <v>3385</v>
      </c>
      <c r="H2032" s="1" t="s">
        <v>8454</v>
      </c>
      <c r="I2032" s="1">
        <v>4</v>
      </c>
      <c r="L2032" s="1">
        <v>5</v>
      </c>
      <c r="M2032" s="2" t="s">
        <v>1459</v>
      </c>
      <c r="N2032" s="2" t="s">
        <v>11832</v>
      </c>
      <c r="T2032" s="1" t="s">
        <v>17813</v>
      </c>
      <c r="U2032" s="1" t="s">
        <v>112</v>
      </c>
      <c r="V2032" s="1" t="s">
        <v>8759</v>
      </c>
      <c r="Y2032" s="1" t="s">
        <v>3789</v>
      </c>
      <c r="Z2032" s="1" t="s">
        <v>10798</v>
      </c>
      <c r="AC2032" s="1">
        <v>12</v>
      </c>
      <c r="AD2032" s="1" t="s">
        <v>501</v>
      </c>
      <c r="AE2032" s="1" t="s">
        <v>11446</v>
      </c>
      <c r="AT2032" s="1" t="s">
        <v>140</v>
      </c>
      <c r="AU2032" s="1" t="s">
        <v>8822</v>
      </c>
      <c r="AV2032" s="1" t="s">
        <v>1499</v>
      </c>
      <c r="AW2032" s="1" t="s">
        <v>12463</v>
      </c>
      <c r="BB2032" s="1" t="s">
        <v>110</v>
      </c>
      <c r="BC2032" s="1" t="s">
        <v>8789</v>
      </c>
      <c r="BD2032" s="1" t="s">
        <v>3788</v>
      </c>
      <c r="BE2032" s="1" t="s">
        <v>10106</v>
      </c>
    </row>
    <row r="2033" spans="1:73" ht="13.5" customHeight="1">
      <c r="A2033" s="3" t="str">
        <f>HYPERLINK("http://kyu.snu.ac.kr/sdhj/index.jsp?type=hj/GK14802_00IH_0001_0031.jpg","1723_각북면_31")</f>
        <v>1723_각북면_31</v>
      </c>
      <c r="B2033" s="2">
        <v>1723</v>
      </c>
      <c r="C2033" s="2" t="s">
        <v>17033</v>
      </c>
      <c r="D2033" s="2" t="s">
        <v>17034</v>
      </c>
      <c r="E2033" s="2">
        <v>2032</v>
      </c>
      <c r="F2033" s="1">
        <v>9</v>
      </c>
      <c r="G2033" s="1" t="s">
        <v>3385</v>
      </c>
      <c r="H2033" s="1" t="s">
        <v>8454</v>
      </c>
      <c r="I2033" s="1">
        <v>4</v>
      </c>
      <c r="L2033" s="1">
        <v>5</v>
      </c>
      <c r="M2033" s="2" t="s">
        <v>1459</v>
      </c>
      <c r="N2033" s="2" t="s">
        <v>11832</v>
      </c>
      <c r="T2033" s="1" t="s">
        <v>17813</v>
      </c>
      <c r="U2033" s="1" t="s">
        <v>105</v>
      </c>
      <c r="V2033" s="1" t="s">
        <v>8758</v>
      </c>
      <c r="Y2033" s="1" t="s">
        <v>3790</v>
      </c>
      <c r="Z2033" s="1" t="s">
        <v>10734</v>
      </c>
      <c r="AC2033" s="1">
        <v>11</v>
      </c>
      <c r="AD2033" s="1" t="s">
        <v>153</v>
      </c>
      <c r="AE2033" s="1" t="s">
        <v>11465</v>
      </c>
      <c r="AT2033" s="1" t="s">
        <v>140</v>
      </c>
      <c r="AU2033" s="1" t="s">
        <v>8822</v>
      </c>
      <c r="AV2033" s="1" t="s">
        <v>1306</v>
      </c>
      <c r="AW2033" s="1" t="s">
        <v>10304</v>
      </c>
      <c r="BB2033" s="1" t="s">
        <v>110</v>
      </c>
      <c r="BC2033" s="1" t="s">
        <v>8789</v>
      </c>
      <c r="BD2033" s="1" t="s">
        <v>3715</v>
      </c>
      <c r="BE2033" s="1" t="s">
        <v>10735</v>
      </c>
    </row>
    <row r="2034" spans="1:73" ht="13.5" customHeight="1">
      <c r="A2034" s="3" t="str">
        <f>HYPERLINK("http://kyu.snu.ac.kr/sdhj/index.jsp?type=hj/GK14802_00IH_0001_0031.jpg","1723_각북면_31")</f>
        <v>1723_각북면_31</v>
      </c>
      <c r="B2034" s="2">
        <v>1723</v>
      </c>
      <c r="C2034" s="2" t="s">
        <v>17491</v>
      </c>
      <c r="D2034" s="2" t="s">
        <v>17492</v>
      </c>
      <c r="E2034" s="2">
        <v>2033</v>
      </c>
      <c r="F2034" s="1">
        <v>9</v>
      </c>
      <c r="G2034" s="1" t="s">
        <v>3385</v>
      </c>
      <c r="H2034" s="1" t="s">
        <v>8454</v>
      </c>
      <c r="I2034" s="1">
        <v>4</v>
      </c>
      <c r="L2034" s="1">
        <v>5</v>
      </c>
      <c r="M2034" s="2" t="s">
        <v>1459</v>
      </c>
      <c r="N2034" s="2" t="s">
        <v>11832</v>
      </c>
      <c r="T2034" s="1" t="s">
        <v>17813</v>
      </c>
      <c r="U2034" s="1" t="s">
        <v>105</v>
      </c>
      <c r="V2034" s="1" t="s">
        <v>8758</v>
      </c>
      <c r="Y2034" s="1" t="s">
        <v>3791</v>
      </c>
      <c r="Z2034" s="1" t="s">
        <v>9416</v>
      </c>
      <c r="AC2034" s="1">
        <v>13</v>
      </c>
      <c r="AD2034" s="1" t="s">
        <v>187</v>
      </c>
      <c r="AE2034" s="1" t="s">
        <v>11443</v>
      </c>
      <c r="AT2034" s="1" t="s">
        <v>140</v>
      </c>
      <c r="AU2034" s="1" t="s">
        <v>8822</v>
      </c>
      <c r="AV2034" s="1" t="s">
        <v>1306</v>
      </c>
      <c r="AW2034" s="1" t="s">
        <v>10304</v>
      </c>
      <c r="BB2034" s="1" t="s">
        <v>110</v>
      </c>
      <c r="BC2034" s="1" t="s">
        <v>8789</v>
      </c>
      <c r="BD2034" s="1" t="s">
        <v>3715</v>
      </c>
      <c r="BE2034" s="1" t="s">
        <v>10735</v>
      </c>
      <c r="BU2034" s="1" t="s">
        <v>144</v>
      </c>
    </row>
    <row r="2035" spans="1:73" ht="13.5" customHeight="1">
      <c r="A2035" s="3" t="str">
        <f>HYPERLINK("http://kyu.snu.ac.kr/sdhj/index.jsp?type=hj/GK14802_00IH_0001_0031.jpg","1723_각북면_31")</f>
        <v>1723_각북면_31</v>
      </c>
      <c r="B2035" s="2">
        <v>1723</v>
      </c>
      <c r="C2035" s="2" t="s">
        <v>17491</v>
      </c>
      <c r="D2035" s="2" t="s">
        <v>17492</v>
      </c>
      <c r="E2035" s="2">
        <v>2034</v>
      </c>
      <c r="F2035" s="1">
        <v>9</v>
      </c>
      <c r="G2035" s="1" t="s">
        <v>3385</v>
      </c>
      <c r="H2035" s="1" t="s">
        <v>8454</v>
      </c>
      <c r="I2035" s="1">
        <v>4</v>
      </c>
      <c r="L2035" s="1">
        <v>5</v>
      </c>
      <c r="M2035" s="2" t="s">
        <v>1459</v>
      </c>
      <c r="N2035" s="2" t="s">
        <v>11832</v>
      </c>
      <c r="T2035" s="1" t="s">
        <v>17813</v>
      </c>
      <c r="U2035" s="1" t="s">
        <v>112</v>
      </c>
      <c r="V2035" s="1" t="s">
        <v>8759</v>
      </c>
      <c r="Y2035" s="1" t="s">
        <v>3792</v>
      </c>
      <c r="Z2035" s="1" t="s">
        <v>10797</v>
      </c>
      <c r="AC2035" s="1">
        <v>28</v>
      </c>
      <c r="AD2035" s="1" t="s">
        <v>972</v>
      </c>
      <c r="AE2035" s="1" t="s">
        <v>11452</v>
      </c>
    </row>
    <row r="2036" spans="1:73" ht="13.5" customHeight="1">
      <c r="A2036" s="3" t="str">
        <f>HYPERLINK("http://kyu.snu.ac.kr/sdhj/index.jsp?type=hj/GK14802_00IH_0001_0031.jpg","1723_각북면_31")</f>
        <v>1723_각북면_31</v>
      </c>
      <c r="B2036" s="2">
        <v>1723</v>
      </c>
      <c r="C2036" s="2" t="s">
        <v>17491</v>
      </c>
      <c r="D2036" s="2" t="s">
        <v>17492</v>
      </c>
      <c r="E2036" s="2">
        <v>2035</v>
      </c>
      <c r="F2036" s="1">
        <v>9</v>
      </c>
      <c r="G2036" s="1" t="s">
        <v>3385</v>
      </c>
      <c r="H2036" s="1" t="s">
        <v>8454</v>
      </c>
      <c r="I2036" s="1">
        <v>4</v>
      </c>
      <c r="L2036" s="1">
        <v>5</v>
      </c>
      <c r="M2036" s="2" t="s">
        <v>1459</v>
      </c>
      <c r="N2036" s="2" t="s">
        <v>11832</v>
      </c>
      <c r="S2036" s="1" t="s">
        <v>2348</v>
      </c>
      <c r="T2036" s="1" t="s">
        <v>14990</v>
      </c>
      <c r="Y2036" s="1" t="s">
        <v>3793</v>
      </c>
      <c r="Z2036" s="1" t="s">
        <v>10575</v>
      </c>
      <c r="AC2036" s="1">
        <v>25</v>
      </c>
      <c r="AD2036" s="1" t="s">
        <v>276</v>
      </c>
      <c r="AE2036" s="1" t="s">
        <v>11439</v>
      </c>
    </row>
    <row r="2037" spans="1:73" ht="13.5" customHeight="1">
      <c r="A2037" s="3" t="str">
        <f>HYPERLINK("http://kyu.snu.ac.kr/sdhj/index.jsp?type=hj/GK14802_00IH_0001_0031.jpg","1723_각북면_31")</f>
        <v>1723_각북면_31</v>
      </c>
      <c r="B2037" s="2">
        <v>1723</v>
      </c>
      <c r="C2037" s="2" t="s">
        <v>17343</v>
      </c>
      <c r="D2037" s="2" t="s">
        <v>17344</v>
      </c>
      <c r="E2037" s="2">
        <v>2036</v>
      </c>
      <c r="F2037" s="1">
        <v>9</v>
      </c>
      <c r="G2037" s="1" t="s">
        <v>3385</v>
      </c>
      <c r="H2037" s="1" t="s">
        <v>8454</v>
      </c>
      <c r="I2037" s="1">
        <v>4</v>
      </c>
      <c r="L2037" s="1">
        <v>5</v>
      </c>
      <c r="M2037" s="2" t="s">
        <v>1459</v>
      </c>
      <c r="N2037" s="2" t="s">
        <v>11832</v>
      </c>
      <c r="T2037" s="1" t="s">
        <v>17813</v>
      </c>
      <c r="U2037" s="1" t="s">
        <v>112</v>
      </c>
      <c r="V2037" s="1" t="s">
        <v>8759</v>
      </c>
      <c r="Y2037" s="1" t="s">
        <v>3794</v>
      </c>
      <c r="Z2037" s="1" t="s">
        <v>9672</v>
      </c>
      <c r="AF2037" s="1" t="s">
        <v>581</v>
      </c>
      <c r="AG2037" s="1" t="s">
        <v>11494</v>
      </c>
      <c r="AH2037" s="1" t="s">
        <v>893</v>
      </c>
      <c r="AI2037" s="1" t="s">
        <v>11617</v>
      </c>
    </row>
    <row r="2038" spans="1:73" ht="13.5" customHeight="1">
      <c r="A2038" s="3" t="str">
        <f>HYPERLINK("http://kyu.snu.ac.kr/sdhj/index.jsp?type=hj/GK14802_00IH_0001_0031.jpg","1723_각북면_31")</f>
        <v>1723_각북면_31</v>
      </c>
      <c r="B2038" s="2">
        <v>1723</v>
      </c>
      <c r="C2038" s="2" t="s">
        <v>17491</v>
      </c>
      <c r="D2038" s="2" t="s">
        <v>17492</v>
      </c>
      <c r="E2038" s="2">
        <v>2037</v>
      </c>
      <c r="F2038" s="1">
        <v>9</v>
      </c>
      <c r="G2038" s="1" t="s">
        <v>3385</v>
      </c>
      <c r="H2038" s="1" t="s">
        <v>8454</v>
      </c>
      <c r="I2038" s="1">
        <v>4</v>
      </c>
      <c r="L2038" s="1">
        <v>5</v>
      </c>
      <c r="M2038" s="2" t="s">
        <v>1459</v>
      </c>
      <c r="N2038" s="2" t="s">
        <v>11832</v>
      </c>
      <c r="T2038" s="1" t="s">
        <v>17813</v>
      </c>
      <c r="U2038" s="1" t="s">
        <v>105</v>
      </c>
      <c r="V2038" s="1" t="s">
        <v>8758</v>
      </c>
      <c r="Y2038" s="1" t="s">
        <v>3795</v>
      </c>
      <c r="Z2038" s="1" t="s">
        <v>10137</v>
      </c>
      <c r="AC2038" s="1">
        <v>5</v>
      </c>
      <c r="AD2038" s="1" t="s">
        <v>358</v>
      </c>
      <c r="AE2038" s="1" t="s">
        <v>10404</v>
      </c>
      <c r="AG2038" s="1" t="s">
        <v>18079</v>
      </c>
      <c r="AT2038" s="1" t="s">
        <v>140</v>
      </c>
      <c r="AU2038" s="1" t="s">
        <v>8822</v>
      </c>
      <c r="AV2038" s="1" t="s">
        <v>3792</v>
      </c>
      <c r="AW2038" s="1" t="s">
        <v>10797</v>
      </c>
      <c r="BB2038" s="1" t="s">
        <v>171</v>
      </c>
      <c r="BC2038" s="1" t="s">
        <v>14995</v>
      </c>
      <c r="BD2038" s="1" t="s">
        <v>3793</v>
      </c>
      <c r="BE2038" s="1" t="s">
        <v>10575</v>
      </c>
    </row>
    <row r="2039" spans="1:73" ht="13.5" customHeight="1">
      <c r="A2039" s="3" t="str">
        <f>HYPERLINK("http://kyu.snu.ac.kr/sdhj/index.jsp?type=hj/GK14802_00IH_0001_0031.jpg","1723_각북면_31")</f>
        <v>1723_각북면_31</v>
      </c>
      <c r="B2039" s="2">
        <v>1723</v>
      </c>
      <c r="C2039" s="2" t="s">
        <v>17491</v>
      </c>
      <c r="D2039" s="2" t="s">
        <v>17492</v>
      </c>
      <c r="E2039" s="2">
        <v>2038</v>
      </c>
      <c r="F2039" s="1">
        <v>9</v>
      </c>
      <c r="G2039" s="1" t="s">
        <v>3385</v>
      </c>
      <c r="H2039" s="1" t="s">
        <v>8454</v>
      </c>
      <c r="I2039" s="1">
        <v>4</v>
      </c>
      <c r="L2039" s="1">
        <v>5</v>
      </c>
      <c r="M2039" s="2" t="s">
        <v>1459</v>
      </c>
      <c r="N2039" s="2" t="s">
        <v>11832</v>
      </c>
      <c r="T2039" s="1" t="s">
        <v>17813</v>
      </c>
      <c r="U2039" s="1" t="s">
        <v>105</v>
      </c>
      <c r="V2039" s="1" t="s">
        <v>8758</v>
      </c>
      <c r="Y2039" s="1" t="s">
        <v>3414</v>
      </c>
      <c r="Z2039" s="1" t="s">
        <v>10796</v>
      </c>
      <c r="AC2039" s="1">
        <v>13</v>
      </c>
      <c r="AD2039" s="1" t="s">
        <v>187</v>
      </c>
      <c r="AE2039" s="1" t="s">
        <v>11443</v>
      </c>
      <c r="AG2039" s="1" t="s">
        <v>18079</v>
      </c>
      <c r="AT2039" s="1" t="s">
        <v>140</v>
      </c>
      <c r="AU2039" s="1" t="s">
        <v>8822</v>
      </c>
      <c r="AV2039" s="1" t="s">
        <v>3796</v>
      </c>
      <c r="AW2039" s="1" t="s">
        <v>12462</v>
      </c>
      <c r="BB2039" s="1" t="s">
        <v>171</v>
      </c>
      <c r="BC2039" s="1" t="s">
        <v>14995</v>
      </c>
      <c r="BD2039" s="1" t="s">
        <v>633</v>
      </c>
      <c r="BE2039" s="1" t="s">
        <v>10060</v>
      </c>
    </row>
    <row r="2040" spans="1:73" ht="13.5" customHeight="1">
      <c r="A2040" s="3" t="str">
        <f>HYPERLINK("http://kyu.snu.ac.kr/sdhj/index.jsp?type=hj/GK14802_00IH_0001_0031.jpg","1723_각북면_31")</f>
        <v>1723_각북면_31</v>
      </c>
      <c r="B2040" s="2">
        <v>1723</v>
      </c>
      <c r="C2040" s="2" t="s">
        <v>17491</v>
      </c>
      <c r="D2040" s="2" t="s">
        <v>17492</v>
      </c>
      <c r="E2040" s="2">
        <v>2039</v>
      </c>
      <c r="F2040" s="1">
        <v>9</v>
      </c>
      <c r="G2040" s="1" t="s">
        <v>3385</v>
      </c>
      <c r="H2040" s="1" t="s">
        <v>8454</v>
      </c>
      <c r="I2040" s="1">
        <v>4</v>
      </c>
      <c r="L2040" s="1">
        <v>5</v>
      </c>
      <c r="M2040" s="2" t="s">
        <v>1459</v>
      </c>
      <c r="N2040" s="2" t="s">
        <v>11832</v>
      </c>
      <c r="T2040" s="1" t="s">
        <v>17813</v>
      </c>
      <c r="U2040" s="1" t="s">
        <v>105</v>
      </c>
      <c r="V2040" s="1" t="s">
        <v>8758</v>
      </c>
      <c r="Y2040" s="1" t="s">
        <v>3797</v>
      </c>
      <c r="Z2040" s="1" t="s">
        <v>10795</v>
      </c>
      <c r="AC2040" s="1">
        <v>26</v>
      </c>
      <c r="AD2040" s="1" t="s">
        <v>727</v>
      </c>
      <c r="AE2040" s="1" t="s">
        <v>11485</v>
      </c>
      <c r="AG2040" s="1" t="s">
        <v>18079</v>
      </c>
      <c r="AT2040" s="1" t="s">
        <v>108</v>
      </c>
      <c r="AU2040" s="1" t="s">
        <v>8814</v>
      </c>
      <c r="AV2040" s="1" t="s">
        <v>3010</v>
      </c>
      <c r="AW2040" s="1" t="s">
        <v>11949</v>
      </c>
      <c r="BB2040" s="1" t="s">
        <v>110</v>
      </c>
      <c r="BC2040" s="1" t="s">
        <v>8789</v>
      </c>
      <c r="BD2040" s="1" t="s">
        <v>1369</v>
      </c>
      <c r="BE2040" s="1" t="s">
        <v>12831</v>
      </c>
    </row>
    <row r="2041" spans="1:73" ht="13.5" customHeight="1">
      <c r="A2041" s="3" t="str">
        <f>HYPERLINK("http://kyu.snu.ac.kr/sdhj/index.jsp?type=hj/GK14802_00IH_0001_0031.jpg","1723_각북면_31")</f>
        <v>1723_각북면_31</v>
      </c>
      <c r="B2041" s="2">
        <v>1723</v>
      </c>
      <c r="C2041" s="2" t="s">
        <v>17491</v>
      </c>
      <c r="D2041" s="2" t="s">
        <v>17492</v>
      </c>
      <c r="E2041" s="2">
        <v>2040</v>
      </c>
      <c r="F2041" s="1">
        <v>9</v>
      </c>
      <c r="G2041" s="1" t="s">
        <v>3385</v>
      </c>
      <c r="H2041" s="1" t="s">
        <v>8454</v>
      </c>
      <c r="I2041" s="1">
        <v>4</v>
      </c>
      <c r="L2041" s="1">
        <v>5</v>
      </c>
      <c r="M2041" s="2" t="s">
        <v>1459</v>
      </c>
      <c r="N2041" s="2" t="s">
        <v>11832</v>
      </c>
      <c r="T2041" s="1" t="s">
        <v>17813</v>
      </c>
      <c r="U2041" s="1" t="s">
        <v>105</v>
      </c>
      <c r="V2041" s="1" t="s">
        <v>8758</v>
      </c>
      <c r="Y2041" s="1" t="s">
        <v>3798</v>
      </c>
      <c r="Z2041" s="1" t="s">
        <v>10575</v>
      </c>
      <c r="AC2041" s="1">
        <v>24</v>
      </c>
      <c r="AD2041" s="1" t="s">
        <v>256</v>
      </c>
      <c r="AE2041" s="1" t="s">
        <v>11459</v>
      </c>
      <c r="AG2041" s="1" t="s">
        <v>18079</v>
      </c>
      <c r="AT2041" s="1" t="s">
        <v>108</v>
      </c>
      <c r="AU2041" s="1" t="s">
        <v>8814</v>
      </c>
      <c r="AV2041" s="1" t="s">
        <v>1246</v>
      </c>
      <c r="AW2041" s="1" t="s">
        <v>9988</v>
      </c>
      <c r="BB2041" s="1" t="s">
        <v>110</v>
      </c>
      <c r="BC2041" s="1" t="s">
        <v>8789</v>
      </c>
      <c r="BD2041" s="1" t="s">
        <v>19145</v>
      </c>
      <c r="BE2041" s="1" t="s">
        <v>15096</v>
      </c>
    </row>
    <row r="2042" spans="1:73" ht="13.5" customHeight="1">
      <c r="A2042" s="3" t="str">
        <f>HYPERLINK("http://kyu.snu.ac.kr/sdhj/index.jsp?type=hj/GK14802_00IH_0001_0031.jpg","1723_각북면_31")</f>
        <v>1723_각북면_31</v>
      </c>
      <c r="B2042" s="2">
        <v>1723</v>
      </c>
      <c r="C2042" s="2" t="s">
        <v>17491</v>
      </c>
      <c r="D2042" s="2" t="s">
        <v>17492</v>
      </c>
      <c r="E2042" s="2">
        <v>2041</v>
      </c>
      <c r="F2042" s="1">
        <v>9</v>
      </c>
      <c r="G2042" s="1" t="s">
        <v>3385</v>
      </c>
      <c r="H2042" s="1" t="s">
        <v>8454</v>
      </c>
      <c r="I2042" s="1">
        <v>4</v>
      </c>
      <c r="L2042" s="1">
        <v>5</v>
      </c>
      <c r="M2042" s="2" t="s">
        <v>1459</v>
      </c>
      <c r="N2042" s="2" t="s">
        <v>11832</v>
      </c>
      <c r="T2042" s="1" t="s">
        <v>17813</v>
      </c>
      <c r="U2042" s="1" t="s">
        <v>105</v>
      </c>
      <c r="V2042" s="1" t="s">
        <v>8758</v>
      </c>
      <c r="Y2042" s="1" t="s">
        <v>3799</v>
      </c>
      <c r="Z2042" s="1" t="s">
        <v>10263</v>
      </c>
      <c r="AC2042" s="1">
        <v>21</v>
      </c>
      <c r="AD2042" s="1" t="s">
        <v>104</v>
      </c>
      <c r="AE2042" s="1" t="s">
        <v>11476</v>
      </c>
      <c r="AG2042" s="1" t="s">
        <v>18079</v>
      </c>
    </row>
    <row r="2043" spans="1:73" ht="13.5" customHeight="1">
      <c r="A2043" s="3" t="str">
        <f>HYPERLINK("http://kyu.snu.ac.kr/sdhj/index.jsp?type=hj/GK14802_00IH_0001_0031.jpg","1723_각북면_31")</f>
        <v>1723_각북면_31</v>
      </c>
      <c r="B2043" s="2">
        <v>1723</v>
      </c>
      <c r="C2043" s="2" t="s">
        <v>17491</v>
      </c>
      <c r="D2043" s="2" t="s">
        <v>17492</v>
      </c>
      <c r="E2043" s="2">
        <v>2042</v>
      </c>
      <c r="F2043" s="1">
        <v>9</v>
      </c>
      <c r="G2043" s="1" t="s">
        <v>3385</v>
      </c>
      <c r="H2043" s="1" t="s">
        <v>8454</v>
      </c>
      <c r="I2043" s="1">
        <v>4</v>
      </c>
      <c r="L2043" s="1">
        <v>5</v>
      </c>
      <c r="M2043" s="2" t="s">
        <v>1459</v>
      </c>
      <c r="N2043" s="2" t="s">
        <v>11832</v>
      </c>
      <c r="T2043" s="1" t="s">
        <v>17813</v>
      </c>
      <c r="U2043" s="1" t="s">
        <v>105</v>
      </c>
      <c r="V2043" s="1" t="s">
        <v>8758</v>
      </c>
      <c r="Y2043" s="1" t="s">
        <v>1219</v>
      </c>
      <c r="Z2043" s="1" t="s">
        <v>10143</v>
      </c>
      <c r="AC2043" s="1">
        <v>19</v>
      </c>
      <c r="AD2043" s="1" t="s">
        <v>245</v>
      </c>
      <c r="AE2043" s="1" t="s">
        <v>11450</v>
      </c>
      <c r="AF2043" s="1" t="s">
        <v>15129</v>
      </c>
      <c r="AG2043" s="1" t="s">
        <v>15215</v>
      </c>
      <c r="AT2043" s="1" t="s">
        <v>108</v>
      </c>
      <c r="AU2043" s="1" t="s">
        <v>8814</v>
      </c>
      <c r="AV2043" s="1" t="s">
        <v>1246</v>
      </c>
      <c r="AW2043" s="1" t="s">
        <v>9988</v>
      </c>
      <c r="BB2043" s="1" t="s">
        <v>110</v>
      </c>
      <c r="BC2043" s="1" t="s">
        <v>8789</v>
      </c>
      <c r="BD2043" s="1" t="s">
        <v>19145</v>
      </c>
      <c r="BE2043" s="1" t="s">
        <v>15096</v>
      </c>
      <c r="BU2043" s="1" t="s">
        <v>144</v>
      </c>
    </row>
    <row r="2044" spans="1:73" ht="13.5" customHeight="1">
      <c r="A2044" s="3" t="str">
        <f>HYPERLINK("http://kyu.snu.ac.kr/sdhj/index.jsp?type=hj/GK14802_00IH_0001_0031.jpg","1723_각북면_31")</f>
        <v>1723_각북면_31</v>
      </c>
      <c r="B2044" s="2">
        <v>1723</v>
      </c>
      <c r="C2044" s="2" t="s">
        <v>17491</v>
      </c>
      <c r="D2044" s="2" t="s">
        <v>17492</v>
      </c>
      <c r="E2044" s="2">
        <v>2043</v>
      </c>
      <c r="F2044" s="1">
        <v>9</v>
      </c>
      <c r="G2044" s="1" t="s">
        <v>3385</v>
      </c>
      <c r="H2044" s="1" t="s">
        <v>8454</v>
      </c>
      <c r="I2044" s="1">
        <v>5</v>
      </c>
      <c r="J2044" s="1" t="s">
        <v>3800</v>
      </c>
      <c r="K2044" s="1" t="s">
        <v>14839</v>
      </c>
      <c r="L2044" s="1">
        <v>1</v>
      </c>
      <c r="M2044" s="2" t="s">
        <v>3800</v>
      </c>
      <c r="N2044" s="2" t="s">
        <v>14839</v>
      </c>
      <c r="T2044" s="1" t="s">
        <v>17898</v>
      </c>
      <c r="U2044" s="1" t="s">
        <v>860</v>
      </c>
      <c r="V2044" s="1" t="s">
        <v>8935</v>
      </c>
      <c r="W2044" s="1" t="s">
        <v>82</v>
      </c>
      <c r="X2044" s="1" t="s">
        <v>18169</v>
      </c>
      <c r="Y2044" s="1" t="s">
        <v>3801</v>
      </c>
      <c r="Z2044" s="1" t="s">
        <v>10794</v>
      </c>
      <c r="AC2044" s="1">
        <v>33</v>
      </c>
      <c r="AD2044" s="1" t="s">
        <v>83</v>
      </c>
      <c r="AE2044" s="1" t="s">
        <v>11479</v>
      </c>
      <c r="AJ2044" s="1" t="s">
        <v>17</v>
      </c>
      <c r="AK2044" s="1" t="s">
        <v>11643</v>
      </c>
      <c r="AL2044" s="1" t="s">
        <v>42</v>
      </c>
      <c r="AM2044" s="1" t="s">
        <v>15289</v>
      </c>
      <c r="AT2044" s="1" t="s">
        <v>57</v>
      </c>
      <c r="AU2044" s="1" t="s">
        <v>8812</v>
      </c>
      <c r="AV2044" s="1" t="s">
        <v>3802</v>
      </c>
      <c r="AW2044" s="1" t="s">
        <v>10793</v>
      </c>
      <c r="BG2044" s="1" t="s">
        <v>38</v>
      </c>
      <c r="BH2044" s="1" t="s">
        <v>8841</v>
      </c>
      <c r="BI2044" s="1" t="s">
        <v>3803</v>
      </c>
      <c r="BJ2044" s="1" t="s">
        <v>12390</v>
      </c>
      <c r="BK2044" s="1" t="s">
        <v>351</v>
      </c>
      <c r="BL2044" s="1" t="s">
        <v>14998</v>
      </c>
      <c r="BM2044" s="1" t="s">
        <v>3297</v>
      </c>
      <c r="BN2044" s="1" t="s">
        <v>12239</v>
      </c>
      <c r="BO2044" s="1" t="s">
        <v>76</v>
      </c>
      <c r="BP2044" s="1" t="s">
        <v>8908</v>
      </c>
      <c r="BQ2044" s="1" t="s">
        <v>3804</v>
      </c>
      <c r="BR2044" s="1" t="s">
        <v>14392</v>
      </c>
      <c r="BS2044" s="1" t="s">
        <v>541</v>
      </c>
      <c r="BT2044" s="1" t="s">
        <v>11664</v>
      </c>
    </row>
    <row r="2045" spans="1:73" ht="13.5" customHeight="1">
      <c r="A2045" s="3" t="str">
        <f>HYPERLINK("http://kyu.snu.ac.kr/sdhj/index.jsp?type=hj/GK14802_00IH_0001_0031.jpg","1723_각북면_31")</f>
        <v>1723_각북면_31</v>
      </c>
      <c r="B2045" s="2">
        <v>1723</v>
      </c>
      <c r="C2045" s="2" t="s">
        <v>17033</v>
      </c>
      <c r="D2045" s="2" t="s">
        <v>17034</v>
      </c>
      <c r="E2045" s="2">
        <v>2044</v>
      </c>
      <c r="F2045" s="1">
        <v>9</v>
      </c>
      <c r="G2045" s="1" t="s">
        <v>3385</v>
      </c>
      <c r="H2045" s="1" t="s">
        <v>8454</v>
      </c>
      <c r="I2045" s="1">
        <v>5</v>
      </c>
      <c r="L2045" s="1">
        <v>1</v>
      </c>
      <c r="M2045" s="2" t="s">
        <v>3800</v>
      </c>
      <c r="N2045" s="2" t="s">
        <v>14839</v>
      </c>
      <c r="S2045" s="1" t="s">
        <v>49</v>
      </c>
      <c r="T2045" s="1" t="s">
        <v>241</v>
      </c>
      <c r="W2045" s="1" t="s">
        <v>197</v>
      </c>
      <c r="X2045" s="1" t="s">
        <v>18170</v>
      </c>
      <c r="Y2045" s="1" t="s">
        <v>51</v>
      </c>
      <c r="Z2045" s="1" t="s">
        <v>9254</v>
      </c>
      <c r="AC2045" s="1">
        <v>29</v>
      </c>
      <c r="AD2045" s="1" t="s">
        <v>233</v>
      </c>
      <c r="AE2045" s="1" t="s">
        <v>11435</v>
      </c>
      <c r="AJ2045" s="1" t="s">
        <v>17</v>
      </c>
      <c r="AK2045" s="1" t="s">
        <v>11643</v>
      </c>
      <c r="AL2045" s="1" t="s">
        <v>199</v>
      </c>
      <c r="AM2045" s="1" t="s">
        <v>11645</v>
      </c>
      <c r="AV2045" s="1" t="s">
        <v>3805</v>
      </c>
      <c r="AW2045" s="1" t="s">
        <v>9280</v>
      </c>
      <c r="BG2045" s="1" t="s">
        <v>38</v>
      </c>
      <c r="BH2045" s="1" t="s">
        <v>8841</v>
      </c>
      <c r="BI2045" s="1" t="s">
        <v>1594</v>
      </c>
      <c r="BJ2045" s="1" t="s">
        <v>9279</v>
      </c>
      <c r="BK2045" s="1" t="s">
        <v>38</v>
      </c>
      <c r="BL2045" s="1" t="s">
        <v>8841</v>
      </c>
      <c r="BM2045" s="1" t="s">
        <v>3806</v>
      </c>
      <c r="BN2045" s="1" t="s">
        <v>13730</v>
      </c>
      <c r="BO2045" s="1" t="s">
        <v>3807</v>
      </c>
      <c r="BP2045" s="1" t="s">
        <v>13896</v>
      </c>
      <c r="BQ2045" s="1" t="s">
        <v>3808</v>
      </c>
      <c r="BR2045" s="1" t="s">
        <v>13915</v>
      </c>
      <c r="BS2045" s="1" t="s">
        <v>518</v>
      </c>
      <c r="BT2045" s="1" t="s">
        <v>11637</v>
      </c>
    </row>
    <row r="2046" spans="1:73" ht="13.5" customHeight="1">
      <c r="A2046" s="3" t="str">
        <f>HYPERLINK("http://kyu.snu.ac.kr/sdhj/index.jsp?type=hj/GK14802_00IH_0001_0032.jpg","1723_각북면_32")</f>
        <v>1723_각북면_32</v>
      </c>
      <c r="B2046" s="2">
        <v>1723</v>
      </c>
      <c r="C2046" s="2" t="s">
        <v>17899</v>
      </c>
      <c r="D2046" s="2" t="s">
        <v>17900</v>
      </c>
      <c r="E2046" s="2">
        <v>2045</v>
      </c>
      <c r="F2046" s="1">
        <v>9</v>
      </c>
      <c r="G2046" s="1" t="s">
        <v>3385</v>
      </c>
      <c r="H2046" s="1" t="s">
        <v>8454</v>
      </c>
      <c r="I2046" s="1">
        <v>5</v>
      </c>
      <c r="L2046" s="1">
        <v>1</v>
      </c>
      <c r="M2046" s="2" t="s">
        <v>3800</v>
      </c>
      <c r="N2046" s="2" t="s">
        <v>14839</v>
      </c>
      <c r="S2046" s="1" t="s">
        <v>206</v>
      </c>
      <c r="T2046" s="1" t="s">
        <v>18171</v>
      </c>
      <c r="Y2046" s="1" t="s">
        <v>3802</v>
      </c>
      <c r="Z2046" s="1" t="s">
        <v>10793</v>
      </c>
      <c r="AF2046" s="1" t="s">
        <v>164</v>
      </c>
      <c r="AG2046" s="1" t="s">
        <v>9220</v>
      </c>
    </row>
    <row r="2047" spans="1:73" ht="13.5" customHeight="1">
      <c r="A2047" s="3" t="str">
        <f>HYPERLINK("http://kyu.snu.ac.kr/sdhj/index.jsp?type=hj/GK14802_00IH_0001_0032.jpg","1723_각북면_32")</f>
        <v>1723_각북면_32</v>
      </c>
      <c r="B2047" s="2">
        <v>1723</v>
      </c>
      <c r="C2047" s="2" t="s">
        <v>17899</v>
      </c>
      <c r="D2047" s="2" t="s">
        <v>17900</v>
      </c>
      <c r="E2047" s="2">
        <v>2046</v>
      </c>
      <c r="F2047" s="1">
        <v>9</v>
      </c>
      <c r="G2047" s="1" t="s">
        <v>3385</v>
      </c>
      <c r="H2047" s="1" t="s">
        <v>8454</v>
      </c>
      <c r="I2047" s="1">
        <v>5</v>
      </c>
      <c r="L2047" s="1">
        <v>1</v>
      </c>
      <c r="M2047" s="2" t="s">
        <v>3800</v>
      </c>
      <c r="N2047" s="2" t="s">
        <v>14839</v>
      </c>
      <c r="S2047" s="1" t="s">
        <v>207</v>
      </c>
      <c r="T2047" s="1" t="s">
        <v>8657</v>
      </c>
      <c r="W2047" s="1" t="s">
        <v>102</v>
      </c>
      <c r="X2047" s="1" t="s">
        <v>9211</v>
      </c>
      <c r="Y2047" s="1" t="s">
        <v>51</v>
      </c>
      <c r="Z2047" s="1" t="s">
        <v>9254</v>
      </c>
      <c r="AC2047" s="1">
        <v>73</v>
      </c>
      <c r="AD2047" s="1" t="s">
        <v>187</v>
      </c>
      <c r="AE2047" s="1" t="s">
        <v>11443</v>
      </c>
    </row>
    <row r="2048" spans="1:73" ht="13.5" customHeight="1">
      <c r="A2048" s="3" t="str">
        <f>HYPERLINK("http://kyu.snu.ac.kr/sdhj/index.jsp?type=hj/GK14802_00IH_0001_0032.jpg","1723_각북면_32")</f>
        <v>1723_각북면_32</v>
      </c>
      <c r="B2048" s="2">
        <v>1723</v>
      </c>
      <c r="C2048" s="2" t="s">
        <v>17899</v>
      </c>
      <c r="D2048" s="2" t="s">
        <v>17900</v>
      </c>
      <c r="E2048" s="2">
        <v>2047</v>
      </c>
      <c r="F2048" s="1">
        <v>9</v>
      </c>
      <c r="G2048" s="1" t="s">
        <v>3385</v>
      </c>
      <c r="H2048" s="1" t="s">
        <v>8454</v>
      </c>
      <c r="I2048" s="1">
        <v>5</v>
      </c>
      <c r="L2048" s="1">
        <v>1</v>
      </c>
      <c r="M2048" s="2" t="s">
        <v>3800</v>
      </c>
      <c r="N2048" s="2" t="s">
        <v>14839</v>
      </c>
      <c r="S2048" s="1" t="s">
        <v>3741</v>
      </c>
      <c r="T2048" s="1" t="s">
        <v>8736</v>
      </c>
      <c r="Y2048" s="1" t="s">
        <v>51</v>
      </c>
      <c r="Z2048" s="1" t="s">
        <v>9254</v>
      </c>
      <c r="AC2048" s="1">
        <v>43</v>
      </c>
      <c r="AD2048" s="1" t="s">
        <v>242</v>
      </c>
      <c r="AE2048" s="1" t="s">
        <v>11472</v>
      </c>
    </row>
    <row r="2049" spans="1:73" ht="13.5" customHeight="1">
      <c r="A2049" s="3" t="str">
        <f>HYPERLINK("http://kyu.snu.ac.kr/sdhj/index.jsp?type=hj/GK14802_00IH_0001_0032.jpg","1723_각북면_32")</f>
        <v>1723_각북면_32</v>
      </c>
      <c r="B2049" s="2">
        <v>1723</v>
      </c>
      <c r="C2049" s="2" t="s">
        <v>17899</v>
      </c>
      <c r="D2049" s="2" t="s">
        <v>17900</v>
      </c>
      <c r="E2049" s="2">
        <v>2048</v>
      </c>
      <c r="F2049" s="1">
        <v>9</v>
      </c>
      <c r="G2049" s="1" t="s">
        <v>3385</v>
      </c>
      <c r="H2049" s="1" t="s">
        <v>8454</v>
      </c>
      <c r="I2049" s="1">
        <v>5</v>
      </c>
      <c r="L2049" s="1">
        <v>1</v>
      </c>
      <c r="M2049" s="2" t="s">
        <v>3800</v>
      </c>
      <c r="N2049" s="2" t="s">
        <v>14839</v>
      </c>
      <c r="S2049" s="1" t="s">
        <v>67</v>
      </c>
      <c r="T2049" s="1" t="s">
        <v>2699</v>
      </c>
      <c r="Y2049" s="1" t="s">
        <v>2229</v>
      </c>
      <c r="Z2049" s="1" t="s">
        <v>9404</v>
      </c>
      <c r="AC2049" s="1">
        <v>9</v>
      </c>
      <c r="AD2049" s="1" t="s">
        <v>62</v>
      </c>
      <c r="AE2049" s="1" t="s">
        <v>11464</v>
      </c>
    </row>
    <row r="2050" spans="1:73" ht="13.5" customHeight="1">
      <c r="A2050" s="3" t="str">
        <f>HYPERLINK("http://kyu.snu.ac.kr/sdhj/index.jsp?type=hj/GK14802_00IH_0001_0032.jpg","1723_각북면_32")</f>
        <v>1723_각북면_32</v>
      </c>
      <c r="B2050" s="2">
        <v>1723</v>
      </c>
      <c r="C2050" s="2" t="s">
        <v>17899</v>
      </c>
      <c r="D2050" s="2" t="s">
        <v>17900</v>
      </c>
      <c r="E2050" s="2">
        <v>2049</v>
      </c>
      <c r="F2050" s="1">
        <v>9</v>
      </c>
      <c r="G2050" s="1" t="s">
        <v>3385</v>
      </c>
      <c r="H2050" s="1" t="s">
        <v>8454</v>
      </c>
      <c r="I2050" s="1">
        <v>5</v>
      </c>
      <c r="L2050" s="1">
        <v>2</v>
      </c>
      <c r="M2050" s="2" t="s">
        <v>16265</v>
      </c>
      <c r="N2050" s="2" t="s">
        <v>16266</v>
      </c>
      <c r="T2050" s="1" t="s">
        <v>17188</v>
      </c>
      <c r="U2050" s="1" t="s">
        <v>503</v>
      </c>
      <c r="V2050" s="1" t="s">
        <v>8753</v>
      </c>
      <c r="W2050" s="1" t="s">
        <v>652</v>
      </c>
      <c r="X2050" s="1" t="s">
        <v>9204</v>
      </c>
      <c r="Y2050" s="1" t="s">
        <v>51</v>
      </c>
      <c r="Z2050" s="1" t="s">
        <v>9254</v>
      </c>
      <c r="AC2050" s="1">
        <v>71</v>
      </c>
      <c r="AD2050" s="1" t="s">
        <v>153</v>
      </c>
      <c r="AE2050" s="1" t="s">
        <v>11465</v>
      </c>
      <c r="AJ2050" s="1" t="s">
        <v>17</v>
      </c>
      <c r="AK2050" s="1" t="s">
        <v>11643</v>
      </c>
      <c r="AL2050" s="1" t="s">
        <v>518</v>
      </c>
      <c r="AM2050" s="1" t="s">
        <v>11637</v>
      </c>
      <c r="AT2050" s="1" t="s">
        <v>38</v>
      </c>
      <c r="AU2050" s="1" t="s">
        <v>8841</v>
      </c>
      <c r="AV2050" s="1" t="s">
        <v>3809</v>
      </c>
      <c r="AW2050" s="1" t="s">
        <v>12461</v>
      </c>
      <c r="BG2050" s="1" t="s">
        <v>98</v>
      </c>
      <c r="BH2050" s="1" t="s">
        <v>11883</v>
      </c>
      <c r="BI2050" s="1" t="s">
        <v>8259</v>
      </c>
      <c r="BJ2050" s="1" t="s">
        <v>11063</v>
      </c>
      <c r="BK2050" s="1" t="s">
        <v>550</v>
      </c>
      <c r="BL2050" s="1" t="s">
        <v>11888</v>
      </c>
      <c r="BM2050" s="1" t="s">
        <v>3810</v>
      </c>
      <c r="BN2050" s="1" t="s">
        <v>13729</v>
      </c>
      <c r="BO2050" s="1" t="s">
        <v>38</v>
      </c>
      <c r="BP2050" s="1" t="s">
        <v>8841</v>
      </c>
      <c r="BQ2050" s="1" t="s">
        <v>3811</v>
      </c>
      <c r="BR2050" s="1" t="s">
        <v>15519</v>
      </c>
      <c r="BS2050" s="1" t="s">
        <v>42</v>
      </c>
      <c r="BT2050" s="1" t="s">
        <v>15289</v>
      </c>
    </row>
    <row r="2051" spans="1:73" ht="13.5" customHeight="1">
      <c r="A2051" s="3" t="str">
        <f>HYPERLINK("http://kyu.snu.ac.kr/sdhj/index.jsp?type=hj/GK14802_00IH_0001_0032.jpg","1723_각북면_32")</f>
        <v>1723_각북면_32</v>
      </c>
      <c r="B2051" s="2">
        <v>1723</v>
      </c>
      <c r="C2051" s="2" t="s">
        <v>17322</v>
      </c>
      <c r="D2051" s="2" t="s">
        <v>17323</v>
      </c>
      <c r="E2051" s="2">
        <v>2050</v>
      </c>
      <c r="F2051" s="1">
        <v>9</v>
      </c>
      <c r="G2051" s="1" t="s">
        <v>3385</v>
      </c>
      <c r="H2051" s="1" t="s">
        <v>8454</v>
      </c>
      <c r="I2051" s="1">
        <v>5</v>
      </c>
      <c r="L2051" s="1">
        <v>2</v>
      </c>
      <c r="M2051" s="2" t="s">
        <v>16265</v>
      </c>
      <c r="N2051" s="2" t="s">
        <v>16266</v>
      </c>
      <c r="S2051" s="1" t="s">
        <v>60</v>
      </c>
      <c r="T2051" s="1" t="s">
        <v>8660</v>
      </c>
      <c r="U2051" s="1" t="s">
        <v>57</v>
      </c>
      <c r="V2051" s="1" t="s">
        <v>8812</v>
      </c>
      <c r="W2051" s="1" t="s">
        <v>2088</v>
      </c>
      <c r="X2051" s="1" t="s">
        <v>9226</v>
      </c>
      <c r="Y2051" s="1" t="s">
        <v>3812</v>
      </c>
      <c r="Z2051" s="1" t="s">
        <v>9571</v>
      </c>
      <c r="AC2051" s="1">
        <v>50</v>
      </c>
      <c r="AD2051" s="1" t="s">
        <v>168</v>
      </c>
      <c r="AE2051" s="1" t="s">
        <v>11458</v>
      </c>
    </row>
    <row r="2052" spans="1:73" ht="13.5" customHeight="1">
      <c r="A2052" s="3" t="str">
        <f>HYPERLINK("http://kyu.snu.ac.kr/sdhj/index.jsp?type=hj/GK14802_00IH_0001_0032.jpg","1723_각북면_32")</f>
        <v>1723_각북면_32</v>
      </c>
      <c r="B2052" s="2">
        <v>1723</v>
      </c>
      <c r="C2052" s="2" t="s">
        <v>17189</v>
      </c>
      <c r="D2052" s="2" t="s">
        <v>17190</v>
      </c>
      <c r="E2052" s="2">
        <v>2051</v>
      </c>
      <c r="F2052" s="1">
        <v>9</v>
      </c>
      <c r="G2052" s="1" t="s">
        <v>3385</v>
      </c>
      <c r="H2052" s="1" t="s">
        <v>8454</v>
      </c>
      <c r="I2052" s="1">
        <v>5</v>
      </c>
      <c r="L2052" s="1">
        <v>2</v>
      </c>
      <c r="M2052" s="2" t="s">
        <v>16265</v>
      </c>
      <c r="N2052" s="2" t="s">
        <v>16266</v>
      </c>
      <c r="S2052" s="1" t="s">
        <v>616</v>
      </c>
      <c r="T2052" s="1" t="s">
        <v>1975</v>
      </c>
      <c r="W2052" s="1" t="s">
        <v>197</v>
      </c>
      <c r="X2052" s="1" t="s">
        <v>17242</v>
      </c>
      <c r="Y2052" s="1" t="s">
        <v>51</v>
      </c>
      <c r="Z2052" s="1" t="s">
        <v>9254</v>
      </c>
      <c r="AC2052" s="1">
        <v>24</v>
      </c>
      <c r="AD2052" s="1" t="s">
        <v>256</v>
      </c>
      <c r="AE2052" s="1" t="s">
        <v>11459</v>
      </c>
    </row>
    <row r="2053" spans="1:73" ht="13.5" customHeight="1">
      <c r="A2053" s="3" t="str">
        <f>HYPERLINK("http://kyu.snu.ac.kr/sdhj/index.jsp?type=hj/GK14802_00IH_0001_0032.jpg","1723_각북면_32")</f>
        <v>1723_각북면_32</v>
      </c>
      <c r="B2053" s="2">
        <v>1723</v>
      </c>
      <c r="C2053" s="2" t="s">
        <v>17189</v>
      </c>
      <c r="D2053" s="2" t="s">
        <v>17190</v>
      </c>
      <c r="E2053" s="2">
        <v>2052</v>
      </c>
      <c r="F2053" s="1">
        <v>9</v>
      </c>
      <c r="G2053" s="1" t="s">
        <v>3385</v>
      </c>
      <c r="H2053" s="1" t="s">
        <v>8454</v>
      </c>
      <c r="I2053" s="1">
        <v>5</v>
      </c>
      <c r="L2053" s="1">
        <v>2</v>
      </c>
      <c r="M2053" s="2" t="s">
        <v>16265</v>
      </c>
      <c r="N2053" s="2" t="s">
        <v>16266</v>
      </c>
      <c r="T2053" s="1" t="s">
        <v>17245</v>
      </c>
      <c r="U2053" s="1" t="s">
        <v>105</v>
      </c>
      <c r="V2053" s="1" t="s">
        <v>8758</v>
      </c>
      <c r="Y2053" s="1" t="s">
        <v>3813</v>
      </c>
      <c r="Z2053" s="1" t="s">
        <v>10792</v>
      </c>
      <c r="AG2053" s="1" t="s">
        <v>18172</v>
      </c>
    </row>
    <row r="2054" spans="1:73" ht="13.5" customHeight="1">
      <c r="A2054" s="3" t="str">
        <f>HYPERLINK("http://kyu.snu.ac.kr/sdhj/index.jsp?type=hj/GK14802_00IH_0001_0032.jpg","1723_각북면_32")</f>
        <v>1723_각북면_32</v>
      </c>
      <c r="B2054" s="2">
        <v>1723</v>
      </c>
      <c r="C2054" s="2" t="s">
        <v>17189</v>
      </c>
      <c r="D2054" s="2" t="s">
        <v>17190</v>
      </c>
      <c r="E2054" s="2">
        <v>2053</v>
      </c>
      <c r="F2054" s="1">
        <v>9</v>
      </c>
      <c r="G2054" s="1" t="s">
        <v>3385</v>
      </c>
      <c r="H2054" s="1" t="s">
        <v>8454</v>
      </c>
      <c r="I2054" s="1">
        <v>5</v>
      </c>
      <c r="L2054" s="1">
        <v>2</v>
      </c>
      <c r="M2054" s="2" t="s">
        <v>16265</v>
      </c>
      <c r="N2054" s="2" t="s">
        <v>16266</v>
      </c>
      <c r="T2054" s="1" t="s">
        <v>17245</v>
      </c>
      <c r="U2054" s="1" t="s">
        <v>105</v>
      </c>
      <c r="V2054" s="1" t="s">
        <v>8758</v>
      </c>
      <c r="Y2054" s="1" t="s">
        <v>3814</v>
      </c>
      <c r="Z2054" s="1" t="s">
        <v>10791</v>
      </c>
      <c r="AF2054" s="1" t="s">
        <v>15185</v>
      </c>
      <c r="AG2054" s="1" t="s">
        <v>15275</v>
      </c>
    </row>
    <row r="2055" spans="1:73" ht="13.5" customHeight="1">
      <c r="A2055" s="3" t="str">
        <f>HYPERLINK("http://kyu.snu.ac.kr/sdhj/index.jsp?type=hj/GK14802_00IH_0001_0032.jpg","1723_각북면_32")</f>
        <v>1723_각북면_32</v>
      </c>
      <c r="B2055" s="2">
        <v>1723</v>
      </c>
      <c r="C2055" s="2" t="s">
        <v>17189</v>
      </c>
      <c r="D2055" s="2" t="s">
        <v>17190</v>
      </c>
      <c r="E2055" s="2">
        <v>2054</v>
      </c>
      <c r="F2055" s="1">
        <v>9</v>
      </c>
      <c r="G2055" s="1" t="s">
        <v>3385</v>
      </c>
      <c r="H2055" s="1" t="s">
        <v>8454</v>
      </c>
      <c r="I2055" s="1">
        <v>5</v>
      </c>
      <c r="L2055" s="1">
        <v>2</v>
      </c>
      <c r="M2055" s="2" t="s">
        <v>16265</v>
      </c>
      <c r="N2055" s="2" t="s">
        <v>16266</v>
      </c>
      <c r="T2055" s="1" t="s">
        <v>17245</v>
      </c>
      <c r="U2055" s="1" t="s">
        <v>105</v>
      </c>
      <c r="V2055" s="1" t="s">
        <v>8758</v>
      </c>
      <c r="Y2055" s="1" t="s">
        <v>8262</v>
      </c>
      <c r="Z2055" s="1" t="s">
        <v>9871</v>
      </c>
      <c r="AC2055" s="1">
        <v>40</v>
      </c>
      <c r="AD2055" s="1" t="s">
        <v>266</v>
      </c>
      <c r="AE2055" s="1" t="s">
        <v>11440</v>
      </c>
    </row>
    <row r="2056" spans="1:73" ht="13.5" customHeight="1">
      <c r="A2056" s="3" t="str">
        <f>HYPERLINK("http://kyu.snu.ac.kr/sdhj/index.jsp?type=hj/GK14802_00IH_0001_0032.jpg","1723_각북면_32")</f>
        <v>1723_각북면_32</v>
      </c>
      <c r="B2056" s="2">
        <v>1723</v>
      </c>
      <c r="C2056" s="2" t="s">
        <v>17189</v>
      </c>
      <c r="D2056" s="2" t="s">
        <v>17190</v>
      </c>
      <c r="E2056" s="2">
        <v>2055</v>
      </c>
      <c r="F2056" s="1">
        <v>9</v>
      </c>
      <c r="G2056" s="1" t="s">
        <v>3385</v>
      </c>
      <c r="H2056" s="1" t="s">
        <v>8454</v>
      </c>
      <c r="I2056" s="1">
        <v>5</v>
      </c>
      <c r="L2056" s="1">
        <v>2</v>
      </c>
      <c r="M2056" s="2" t="s">
        <v>16265</v>
      </c>
      <c r="N2056" s="2" t="s">
        <v>16266</v>
      </c>
      <c r="T2056" s="1" t="s">
        <v>17245</v>
      </c>
      <c r="U2056" s="1" t="s">
        <v>105</v>
      </c>
      <c r="V2056" s="1" t="s">
        <v>8758</v>
      </c>
      <c r="Y2056" s="1" t="s">
        <v>3815</v>
      </c>
      <c r="Z2056" s="1" t="s">
        <v>9872</v>
      </c>
      <c r="AF2056" s="1" t="s">
        <v>497</v>
      </c>
      <c r="AG2056" s="1" t="s">
        <v>11490</v>
      </c>
      <c r="AH2056" s="1" t="s">
        <v>3816</v>
      </c>
      <c r="AI2056" s="1" t="s">
        <v>11616</v>
      </c>
    </row>
    <row r="2057" spans="1:73" ht="13.5" customHeight="1">
      <c r="A2057" s="3" t="str">
        <f>HYPERLINK("http://kyu.snu.ac.kr/sdhj/index.jsp?type=hj/GK14802_00IH_0001_0032.jpg","1723_각북면_32")</f>
        <v>1723_각북면_32</v>
      </c>
      <c r="B2057" s="2">
        <v>1723</v>
      </c>
      <c r="C2057" s="2" t="s">
        <v>17189</v>
      </c>
      <c r="D2057" s="2" t="s">
        <v>17190</v>
      </c>
      <c r="E2057" s="2">
        <v>2056</v>
      </c>
      <c r="F2057" s="1">
        <v>9</v>
      </c>
      <c r="G2057" s="1" t="s">
        <v>3385</v>
      </c>
      <c r="H2057" s="1" t="s">
        <v>8454</v>
      </c>
      <c r="I2057" s="1">
        <v>5</v>
      </c>
      <c r="L2057" s="1">
        <v>3</v>
      </c>
      <c r="M2057" s="2" t="s">
        <v>16267</v>
      </c>
      <c r="N2057" s="2" t="s">
        <v>16268</v>
      </c>
      <c r="T2057" s="1" t="s">
        <v>17809</v>
      </c>
      <c r="U2057" s="1" t="s">
        <v>101</v>
      </c>
      <c r="V2057" s="1" t="s">
        <v>8800</v>
      </c>
      <c r="W2057" s="1" t="s">
        <v>72</v>
      </c>
      <c r="X2057" s="1" t="s">
        <v>9205</v>
      </c>
      <c r="Y2057" s="1" t="s">
        <v>3817</v>
      </c>
      <c r="Z2057" s="1" t="s">
        <v>18173</v>
      </c>
      <c r="AC2057" s="1">
        <v>38</v>
      </c>
      <c r="AD2057" s="1" t="s">
        <v>414</v>
      </c>
      <c r="AE2057" s="1" t="s">
        <v>8756</v>
      </c>
      <c r="AJ2057" s="1" t="s">
        <v>17</v>
      </c>
      <c r="AK2057" s="1" t="s">
        <v>11643</v>
      </c>
      <c r="AL2057" s="1" t="s">
        <v>75</v>
      </c>
      <c r="AM2057" s="1" t="s">
        <v>11565</v>
      </c>
      <c r="AT2057" s="1" t="s">
        <v>98</v>
      </c>
      <c r="AU2057" s="1" t="s">
        <v>11883</v>
      </c>
      <c r="AV2057" s="1" t="s">
        <v>3818</v>
      </c>
      <c r="AW2057" s="1" t="s">
        <v>12460</v>
      </c>
      <c r="BG2057" s="1" t="s">
        <v>56</v>
      </c>
      <c r="BH2057" s="1" t="s">
        <v>15020</v>
      </c>
      <c r="BI2057" s="1" t="s">
        <v>18157</v>
      </c>
      <c r="BJ2057" s="1" t="s">
        <v>18158</v>
      </c>
      <c r="BK2057" s="1" t="s">
        <v>3431</v>
      </c>
      <c r="BL2057" s="1" t="s">
        <v>13455</v>
      </c>
      <c r="BM2057" s="1" t="s">
        <v>479</v>
      </c>
      <c r="BN2057" s="1" t="s">
        <v>12886</v>
      </c>
      <c r="BO2057" s="1" t="s">
        <v>605</v>
      </c>
      <c r="BP2057" s="1" t="s">
        <v>11884</v>
      </c>
      <c r="BQ2057" s="1" t="s">
        <v>3819</v>
      </c>
      <c r="BR2057" s="1" t="s">
        <v>14391</v>
      </c>
      <c r="BS2057" s="1" t="s">
        <v>130</v>
      </c>
      <c r="BT2057" s="1" t="s">
        <v>11651</v>
      </c>
    </row>
    <row r="2058" spans="1:73" ht="13.5" customHeight="1">
      <c r="A2058" s="3" t="str">
        <f>HYPERLINK("http://kyu.snu.ac.kr/sdhj/index.jsp?type=hj/GK14802_00IH_0001_0032.jpg","1723_각북면_32")</f>
        <v>1723_각북면_32</v>
      </c>
      <c r="B2058" s="2">
        <v>1723</v>
      </c>
      <c r="C2058" s="2" t="s">
        <v>17491</v>
      </c>
      <c r="D2058" s="2" t="s">
        <v>17492</v>
      </c>
      <c r="E2058" s="2">
        <v>2057</v>
      </c>
      <c r="F2058" s="1">
        <v>9</v>
      </c>
      <c r="G2058" s="1" t="s">
        <v>3385</v>
      </c>
      <c r="H2058" s="1" t="s">
        <v>8454</v>
      </c>
      <c r="I2058" s="1">
        <v>5</v>
      </c>
      <c r="L2058" s="1">
        <v>3</v>
      </c>
      <c r="M2058" s="2" t="s">
        <v>16267</v>
      </c>
      <c r="N2058" s="2" t="s">
        <v>16268</v>
      </c>
      <c r="S2058" s="1" t="s">
        <v>49</v>
      </c>
      <c r="T2058" s="1" t="s">
        <v>241</v>
      </c>
      <c r="W2058" s="1" t="s">
        <v>2967</v>
      </c>
      <c r="X2058" s="1" t="s">
        <v>9238</v>
      </c>
      <c r="Y2058" s="1" t="s">
        <v>91</v>
      </c>
      <c r="Z2058" s="1" t="s">
        <v>9400</v>
      </c>
      <c r="AC2058" s="1">
        <v>40</v>
      </c>
      <c r="AD2058" s="1" t="s">
        <v>266</v>
      </c>
      <c r="AE2058" s="1" t="s">
        <v>11440</v>
      </c>
      <c r="AJ2058" s="1" t="s">
        <v>92</v>
      </c>
      <c r="AK2058" s="1" t="s">
        <v>11644</v>
      </c>
      <c r="AL2058" s="1" t="s">
        <v>135</v>
      </c>
      <c r="AM2058" s="1" t="s">
        <v>11697</v>
      </c>
      <c r="AT2058" s="1" t="s">
        <v>605</v>
      </c>
      <c r="AU2058" s="1" t="s">
        <v>11884</v>
      </c>
      <c r="AV2058" s="1" t="s">
        <v>3820</v>
      </c>
      <c r="AW2058" s="1" t="s">
        <v>15398</v>
      </c>
      <c r="BG2058" s="1" t="s">
        <v>123</v>
      </c>
      <c r="BH2058" s="1" t="s">
        <v>12897</v>
      </c>
      <c r="BI2058" s="1" t="s">
        <v>3821</v>
      </c>
      <c r="BJ2058" s="1" t="s">
        <v>9497</v>
      </c>
      <c r="BK2058" s="1" t="s">
        <v>3822</v>
      </c>
      <c r="BL2058" s="1" t="s">
        <v>13457</v>
      </c>
      <c r="BM2058" s="1" t="s">
        <v>3823</v>
      </c>
      <c r="BN2058" s="1" t="s">
        <v>8657</v>
      </c>
      <c r="BO2058" s="1" t="s">
        <v>98</v>
      </c>
      <c r="BP2058" s="1" t="s">
        <v>11883</v>
      </c>
      <c r="BQ2058" s="1" t="s">
        <v>3824</v>
      </c>
      <c r="BR2058" s="1" t="s">
        <v>15884</v>
      </c>
      <c r="BS2058" s="1" t="s">
        <v>884</v>
      </c>
      <c r="BT2058" s="1" t="s">
        <v>15297</v>
      </c>
    </row>
    <row r="2059" spans="1:73" ht="13.5" customHeight="1">
      <c r="A2059" s="3" t="str">
        <f>HYPERLINK("http://kyu.snu.ac.kr/sdhj/index.jsp?type=hj/GK14802_00IH_0001_0032.jpg","1723_각북면_32")</f>
        <v>1723_각북면_32</v>
      </c>
      <c r="B2059" s="2">
        <v>1723</v>
      </c>
      <c r="C2059" s="2" t="s">
        <v>17404</v>
      </c>
      <c r="D2059" s="2" t="s">
        <v>17405</v>
      </c>
      <c r="E2059" s="2">
        <v>2058</v>
      </c>
      <c r="F2059" s="1">
        <v>9</v>
      </c>
      <c r="G2059" s="1" t="s">
        <v>3385</v>
      </c>
      <c r="H2059" s="1" t="s">
        <v>8454</v>
      </c>
      <c r="I2059" s="1">
        <v>5</v>
      </c>
      <c r="L2059" s="1">
        <v>3</v>
      </c>
      <c r="M2059" s="2" t="s">
        <v>16267</v>
      </c>
      <c r="N2059" s="2" t="s">
        <v>16268</v>
      </c>
      <c r="S2059" s="1" t="s">
        <v>217</v>
      </c>
      <c r="T2059" s="1" t="s">
        <v>8665</v>
      </c>
      <c r="W2059" s="1" t="s">
        <v>191</v>
      </c>
      <c r="X2059" s="1" t="s">
        <v>8710</v>
      </c>
      <c r="Y2059" s="1" t="s">
        <v>91</v>
      </c>
      <c r="Z2059" s="1" t="s">
        <v>9400</v>
      </c>
      <c r="AC2059" s="1">
        <v>72</v>
      </c>
      <c r="AD2059" s="1" t="s">
        <v>501</v>
      </c>
      <c r="AE2059" s="1" t="s">
        <v>11446</v>
      </c>
    </row>
    <row r="2060" spans="1:73" ht="13.5" customHeight="1">
      <c r="A2060" s="3" t="str">
        <f>HYPERLINK("http://kyu.snu.ac.kr/sdhj/index.jsp?type=hj/GK14802_00IH_0001_0032.jpg","1723_각북면_32")</f>
        <v>1723_각북면_32</v>
      </c>
      <c r="B2060" s="2">
        <v>1723</v>
      </c>
      <c r="C2060" s="2" t="s">
        <v>17491</v>
      </c>
      <c r="D2060" s="2" t="s">
        <v>17492</v>
      </c>
      <c r="E2060" s="2">
        <v>2059</v>
      </c>
      <c r="F2060" s="1">
        <v>9</v>
      </c>
      <c r="G2060" s="1" t="s">
        <v>3385</v>
      </c>
      <c r="H2060" s="1" t="s">
        <v>8454</v>
      </c>
      <c r="I2060" s="1">
        <v>5</v>
      </c>
      <c r="L2060" s="1">
        <v>3</v>
      </c>
      <c r="M2060" s="2" t="s">
        <v>16267</v>
      </c>
      <c r="N2060" s="2" t="s">
        <v>16268</v>
      </c>
      <c r="T2060" s="1" t="s">
        <v>17813</v>
      </c>
      <c r="U2060" s="1" t="s">
        <v>105</v>
      </c>
      <c r="V2060" s="1" t="s">
        <v>8758</v>
      </c>
      <c r="Y2060" s="1" t="s">
        <v>3825</v>
      </c>
      <c r="Z2060" s="1" t="s">
        <v>10790</v>
      </c>
      <c r="AC2060" s="1">
        <v>59</v>
      </c>
      <c r="AD2060" s="1" t="s">
        <v>349</v>
      </c>
      <c r="AE2060" s="1" t="s">
        <v>11477</v>
      </c>
      <c r="AT2060" s="1" t="s">
        <v>351</v>
      </c>
      <c r="AU2060" s="1" t="s">
        <v>14998</v>
      </c>
      <c r="AV2060" s="1" t="s">
        <v>3826</v>
      </c>
      <c r="AW2060" s="1" t="s">
        <v>12459</v>
      </c>
      <c r="BB2060" s="1" t="s">
        <v>110</v>
      </c>
      <c r="BC2060" s="1" t="s">
        <v>8789</v>
      </c>
      <c r="BD2060" s="1" t="s">
        <v>3827</v>
      </c>
      <c r="BE2060" s="1" t="s">
        <v>12830</v>
      </c>
    </row>
    <row r="2061" spans="1:73" ht="13.5" customHeight="1">
      <c r="A2061" s="3" t="str">
        <f>HYPERLINK("http://kyu.snu.ac.kr/sdhj/index.jsp?type=hj/GK14802_00IH_0001_0032.jpg","1723_각북면_32")</f>
        <v>1723_각북면_32</v>
      </c>
      <c r="B2061" s="2">
        <v>1723</v>
      </c>
      <c r="C2061" s="2" t="s">
        <v>17136</v>
      </c>
      <c r="D2061" s="2" t="s">
        <v>17137</v>
      </c>
      <c r="E2061" s="2">
        <v>2060</v>
      </c>
      <c r="F2061" s="1">
        <v>9</v>
      </c>
      <c r="G2061" s="1" t="s">
        <v>3385</v>
      </c>
      <c r="H2061" s="1" t="s">
        <v>8454</v>
      </c>
      <c r="I2061" s="1">
        <v>5</v>
      </c>
      <c r="L2061" s="1">
        <v>3</v>
      </c>
      <c r="M2061" s="2" t="s">
        <v>16267</v>
      </c>
      <c r="N2061" s="2" t="s">
        <v>16268</v>
      </c>
      <c r="T2061" s="1" t="s">
        <v>17813</v>
      </c>
      <c r="U2061" s="1" t="s">
        <v>105</v>
      </c>
      <c r="V2061" s="1" t="s">
        <v>8758</v>
      </c>
      <c r="Y2061" s="1" t="s">
        <v>2615</v>
      </c>
      <c r="Z2061" s="1" t="s">
        <v>10039</v>
      </c>
      <c r="AC2061" s="1">
        <v>59</v>
      </c>
      <c r="AD2061" s="1" t="s">
        <v>349</v>
      </c>
      <c r="AE2061" s="1" t="s">
        <v>11477</v>
      </c>
      <c r="AG2061" s="1" t="s">
        <v>18174</v>
      </c>
      <c r="AT2061" s="1" t="s">
        <v>108</v>
      </c>
      <c r="AU2061" s="1" t="s">
        <v>8814</v>
      </c>
      <c r="AV2061" s="1" t="s">
        <v>3828</v>
      </c>
      <c r="AW2061" s="1" t="s">
        <v>10716</v>
      </c>
      <c r="BB2061" s="1" t="s">
        <v>110</v>
      </c>
      <c r="BC2061" s="1" t="s">
        <v>8789</v>
      </c>
      <c r="BD2061" s="1" t="s">
        <v>1331</v>
      </c>
      <c r="BE2061" s="1" t="s">
        <v>10872</v>
      </c>
    </row>
    <row r="2062" spans="1:73" ht="13.5" customHeight="1">
      <c r="A2062" s="3" t="str">
        <f>HYPERLINK("http://kyu.snu.ac.kr/sdhj/index.jsp?type=hj/GK14802_00IH_0001_0032.jpg","1723_각북면_32")</f>
        <v>1723_각북면_32</v>
      </c>
      <c r="B2062" s="2">
        <v>1723</v>
      </c>
      <c r="C2062" s="2" t="s">
        <v>17491</v>
      </c>
      <c r="D2062" s="2" t="s">
        <v>17492</v>
      </c>
      <c r="E2062" s="2">
        <v>2061</v>
      </c>
      <c r="F2062" s="1">
        <v>9</v>
      </c>
      <c r="G2062" s="1" t="s">
        <v>3385</v>
      </c>
      <c r="H2062" s="1" t="s">
        <v>8454</v>
      </c>
      <c r="I2062" s="1">
        <v>5</v>
      </c>
      <c r="L2062" s="1">
        <v>3</v>
      </c>
      <c r="M2062" s="2" t="s">
        <v>16267</v>
      </c>
      <c r="N2062" s="2" t="s">
        <v>16268</v>
      </c>
      <c r="T2062" s="1" t="s">
        <v>17813</v>
      </c>
      <c r="U2062" s="1" t="s">
        <v>2731</v>
      </c>
      <c r="V2062" s="1" t="s">
        <v>9070</v>
      </c>
      <c r="Y2062" s="1" t="s">
        <v>3829</v>
      </c>
      <c r="Z2062" s="1" t="s">
        <v>18175</v>
      </c>
      <c r="AC2062" s="1">
        <v>40</v>
      </c>
      <c r="AD2062" s="1" t="s">
        <v>266</v>
      </c>
      <c r="AE2062" s="1" t="s">
        <v>11440</v>
      </c>
      <c r="AG2062" s="1" t="s">
        <v>18174</v>
      </c>
      <c r="AT2062" s="1" t="s">
        <v>140</v>
      </c>
      <c r="AU2062" s="1" t="s">
        <v>8822</v>
      </c>
      <c r="AV2062" s="1" t="s">
        <v>3830</v>
      </c>
      <c r="AW2062" s="1" t="s">
        <v>12458</v>
      </c>
      <c r="BB2062" s="1" t="s">
        <v>110</v>
      </c>
      <c r="BC2062" s="1" t="s">
        <v>8789</v>
      </c>
      <c r="BD2062" s="1" t="s">
        <v>2615</v>
      </c>
      <c r="BE2062" s="1" t="s">
        <v>10039</v>
      </c>
    </row>
    <row r="2063" spans="1:73" ht="13.5" customHeight="1">
      <c r="A2063" s="3" t="str">
        <f>HYPERLINK("http://kyu.snu.ac.kr/sdhj/index.jsp?type=hj/GK14802_00IH_0001_0032.jpg","1723_각북면_32")</f>
        <v>1723_각북면_32</v>
      </c>
      <c r="B2063" s="2">
        <v>1723</v>
      </c>
      <c r="C2063" s="2" t="s">
        <v>17491</v>
      </c>
      <c r="D2063" s="2" t="s">
        <v>17492</v>
      </c>
      <c r="E2063" s="2">
        <v>2062</v>
      </c>
      <c r="F2063" s="1">
        <v>9</v>
      </c>
      <c r="G2063" s="1" t="s">
        <v>3385</v>
      </c>
      <c r="H2063" s="1" t="s">
        <v>8454</v>
      </c>
      <c r="I2063" s="1">
        <v>5</v>
      </c>
      <c r="L2063" s="1">
        <v>3</v>
      </c>
      <c r="M2063" s="2" t="s">
        <v>16267</v>
      </c>
      <c r="N2063" s="2" t="s">
        <v>16268</v>
      </c>
      <c r="T2063" s="1" t="s">
        <v>17813</v>
      </c>
      <c r="U2063" s="1" t="s">
        <v>112</v>
      </c>
      <c r="V2063" s="1" t="s">
        <v>8759</v>
      </c>
      <c r="Y2063" s="1" t="s">
        <v>3642</v>
      </c>
      <c r="Z2063" s="1" t="s">
        <v>10789</v>
      </c>
      <c r="AC2063" s="1">
        <v>28</v>
      </c>
      <c r="AD2063" s="1" t="s">
        <v>972</v>
      </c>
      <c r="AE2063" s="1" t="s">
        <v>11452</v>
      </c>
      <c r="AF2063" s="1" t="s">
        <v>15153</v>
      </c>
      <c r="AG2063" s="1" t="s">
        <v>15243</v>
      </c>
      <c r="AT2063" s="1" t="s">
        <v>140</v>
      </c>
      <c r="AU2063" s="1" t="s">
        <v>8822</v>
      </c>
      <c r="AV2063" s="1" t="s">
        <v>3830</v>
      </c>
      <c r="AW2063" s="1" t="s">
        <v>12458</v>
      </c>
      <c r="BB2063" s="1" t="s">
        <v>110</v>
      </c>
      <c r="BC2063" s="1" t="s">
        <v>8789</v>
      </c>
      <c r="BD2063" s="1" t="s">
        <v>2615</v>
      </c>
      <c r="BE2063" s="1" t="s">
        <v>10039</v>
      </c>
      <c r="BU2063" s="1" t="s">
        <v>144</v>
      </c>
    </row>
    <row r="2064" spans="1:73" ht="13.5" customHeight="1">
      <c r="A2064" s="3" t="str">
        <f>HYPERLINK("http://kyu.snu.ac.kr/sdhj/index.jsp?type=hj/GK14802_00IH_0001_0032.jpg","1723_각북면_32")</f>
        <v>1723_각북면_32</v>
      </c>
      <c r="B2064" s="2">
        <v>1723</v>
      </c>
      <c r="C2064" s="2" t="s">
        <v>17108</v>
      </c>
      <c r="D2064" s="2" t="s">
        <v>17109</v>
      </c>
      <c r="E2064" s="2">
        <v>2063</v>
      </c>
      <c r="F2064" s="1">
        <v>9</v>
      </c>
      <c r="G2064" s="1" t="s">
        <v>3385</v>
      </c>
      <c r="H2064" s="1" t="s">
        <v>8454</v>
      </c>
      <c r="I2064" s="1">
        <v>5</v>
      </c>
      <c r="L2064" s="1">
        <v>3</v>
      </c>
      <c r="M2064" s="2" t="s">
        <v>16267</v>
      </c>
      <c r="N2064" s="2" t="s">
        <v>16268</v>
      </c>
      <c r="T2064" s="1" t="s">
        <v>17813</v>
      </c>
      <c r="U2064" s="1" t="s">
        <v>105</v>
      </c>
      <c r="V2064" s="1" t="s">
        <v>8758</v>
      </c>
      <c r="Y2064" s="1" t="s">
        <v>19140</v>
      </c>
      <c r="Z2064" s="1" t="s">
        <v>10788</v>
      </c>
      <c r="AC2064" s="1">
        <v>60</v>
      </c>
      <c r="AD2064" s="1" t="s">
        <v>465</v>
      </c>
      <c r="AE2064" s="1" t="s">
        <v>11239</v>
      </c>
      <c r="AT2064" s="1" t="s">
        <v>140</v>
      </c>
      <c r="AU2064" s="1" t="s">
        <v>8822</v>
      </c>
      <c r="AV2064" s="1" t="s">
        <v>1468</v>
      </c>
      <c r="AW2064" s="1" t="s">
        <v>10802</v>
      </c>
      <c r="BB2064" s="1" t="s">
        <v>110</v>
      </c>
      <c r="BC2064" s="1" t="s">
        <v>8789</v>
      </c>
      <c r="BD2064" s="1" t="s">
        <v>19142</v>
      </c>
      <c r="BE2064" s="1" t="s">
        <v>15076</v>
      </c>
    </row>
    <row r="2065" spans="1:73" ht="13.5" customHeight="1">
      <c r="A2065" s="3" t="str">
        <f>HYPERLINK("http://kyu.snu.ac.kr/sdhj/index.jsp?type=hj/GK14802_00IH_0001_0032.jpg","1723_각북면_32")</f>
        <v>1723_각북면_32</v>
      </c>
      <c r="B2065" s="2">
        <v>1723</v>
      </c>
      <c r="C2065" s="2" t="s">
        <v>17491</v>
      </c>
      <c r="D2065" s="2" t="s">
        <v>17492</v>
      </c>
      <c r="E2065" s="2">
        <v>2064</v>
      </c>
      <c r="F2065" s="1">
        <v>9</v>
      </c>
      <c r="G2065" s="1" t="s">
        <v>3385</v>
      </c>
      <c r="H2065" s="1" t="s">
        <v>8454</v>
      </c>
      <c r="I2065" s="1">
        <v>5</v>
      </c>
      <c r="L2065" s="1">
        <v>3</v>
      </c>
      <c r="M2065" s="2" t="s">
        <v>16267</v>
      </c>
      <c r="N2065" s="2" t="s">
        <v>16268</v>
      </c>
      <c r="T2065" s="1" t="s">
        <v>17813</v>
      </c>
      <c r="U2065" s="1" t="s">
        <v>2731</v>
      </c>
      <c r="V2065" s="1" t="s">
        <v>9070</v>
      </c>
      <c r="Y2065" s="1" t="s">
        <v>1999</v>
      </c>
      <c r="Z2065" s="1" t="s">
        <v>10397</v>
      </c>
      <c r="AC2065" s="1">
        <v>39</v>
      </c>
      <c r="AD2065" s="1" t="s">
        <v>52</v>
      </c>
      <c r="AE2065" s="1" t="s">
        <v>11470</v>
      </c>
      <c r="AF2065" s="1" t="s">
        <v>581</v>
      </c>
      <c r="AG2065" s="1" t="s">
        <v>11494</v>
      </c>
      <c r="AH2065" s="1" t="s">
        <v>93</v>
      </c>
      <c r="AI2065" s="1" t="s">
        <v>11615</v>
      </c>
      <c r="AT2065" s="1" t="s">
        <v>108</v>
      </c>
      <c r="AU2065" s="1" t="s">
        <v>8814</v>
      </c>
      <c r="AV2065" s="1" t="s">
        <v>3762</v>
      </c>
      <c r="AW2065" s="1" t="s">
        <v>12457</v>
      </c>
      <c r="BB2065" s="1" t="s">
        <v>110</v>
      </c>
      <c r="BC2065" s="1" t="s">
        <v>8789</v>
      </c>
      <c r="BD2065" s="1" t="s">
        <v>19208</v>
      </c>
      <c r="BE2065" s="1" t="s">
        <v>15098</v>
      </c>
    </row>
    <row r="2066" spans="1:73" ht="13.5" customHeight="1">
      <c r="A2066" s="3" t="str">
        <f>HYPERLINK("http://kyu.snu.ac.kr/sdhj/index.jsp?type=hj/GK14802_00IH_0001_0032.jpg","1723_각북면_32")</f>
        <v>1723_각북면_32</v>
      </c>
      <c r="B2066" s="2">
        <v>1723</v>
      </c>
      <c r="C2066" s="2" t="s">
        <v>17491</v>
      </c>
      <c r="D2066" s="2" t="s">
        <v>17492</v>
      </c>
      <c r="E2066" s="2">
        <v>2065</v>
      </c>
      <c r="F2066" s="1">
        <v>9</v>
      </c>
      <c r="G2066" s="1" t="s">
        <v>3385</v>
      </c>
      <c r="H2066" s="1" t="s">
        <v>8454</v>
      </c>
      <c r="I2066" s="1">
        <v>5</v>
      </c>
      <c r="L2066" s="1">
        <v>3</v>
      </c>
      <c r="M2066" s="2" t="s">
        <v>16267</v>
      </c>
      <c r="N2066" s="2" t="s">
        <v>16268</v>
      </c>
      <c r="T2066" s="1" t="s">
        <v>17813</v>
      </c>
      <c r="U2066" s="1" t="s">
        <v>105</v>
      </c>
      <c r="V2066" s="1" t="s">
        <v>8758</v>
      </c>
      <c r="Y2066" s="1" t="s">
        <v>19218</v>
      </c>
      <c r="Z2066" s="1" t="s">
        <v>15093</v>
      </c>
      <c r="AC2066" s="1">
        <v>72</v>
      </c>
      <c r="AD2066" s="1" t="s">
        <v>501</v>
      </c>
      <c r="AE2066" s="1" t="s">
        <v>11446</v>
      </c>
    </row>
    <row r="2067" spans="1:73" ht="13.5" customHeight="1">
      <c r="A2067" s="3" t="str">
        <f>HYPERLINK("http://kyu.snu.ac.kr/sdhj/index.jsp?type=hj/GK14802_00IH_0001_0032.jpg","1723_각북면_32")</f>
        <v>1723_각북면_32</v>
      </c>
      <c r="B2067" s="2">
        <v>1723</v>
      </c>
      <c r="C2067" s="2" t="s">
        <v>17491</v>
      </c>
      <c r="D2067" s="2" t="s">
        <v>17492</v>
      </c>
      <c r="E2067" s="2">
        <v>2066</v>
      </c>
      <c r="F2067" s="1">
        <v>9</v>
      </c>
      <c r="G2067" s="1" t="s">
        <v>3385</v>
      </c>
      <c r="H2067" s="1" t="s">
        <v>8454</v>
      </c>
      <c r="I2067" s="1">
        <v>5</v>
      </c>
      <c r="L2067" s="1">
        <v>3</v>
      </c>
      <c r="M2067" s="2" t="s">
        <v>16267</v>
      </c>
      <c r="N2067" s="2" t="s">
        <v>16268</v>
      </c>
      <c r="T2067" s="1" t="s">
        <v>17813</v>
      </c>
      <c r="U2067" s="1" t="s">
        <v>105</v>
      </c>
      <c r="V2067" s="1" t="s">
        <v>8758</v>
      </c>
      <c r="Y2067" s="1" t="s">
        <v>3831</v>
      </c>
      <c r="Z2067" s="1" t="s">
        <v>10093</v>
      </c>
      <c r="AC2067" s="1">
        <v>69</v>
      </c>
      <c r="AD2067" s="1" t="s">
        <v>65</v>
      </c>
      <c r="AE2067" s="1" t="s">
        <v>11462</v>
      </c>
    </row>
    <row r="2068" spans="1:73" ht="13.5" customHeight="1">
      <c r="A2068" s="3" t="str">
        <f>HYPERLINK("http://kyu.snu.ac.kr/sdhj/index.jsp?type=hj/GK14802_00IH_0001_0032.jpg","1723_각북면_32")</f>
        <v>1723_각북면_32</v>
      </c>
      <c r="B2068" s="2">
        <v>1723</v>
      </c>
      <c r="C2068" s="2" t="s">
        <v>17491</v>
      </c>
      <c r="D2068" s="2" t="s">
        <v>17492</v>
      </c>
      <c r="E2068" s="2">
        <v>2067</v>
      </c>
      <c r="F2068" s="1">
        <v>9</v>
      </c>
      <c r="G2068" s="1" t="s">
        <v>3385</v>
      </c>
      <c r="H2068" s="1" t="s">
        <v>8454</v>
      </c>
      <c r="I2068" s="1">
        <v>5</v>
      </c>
      <c r="L2068" s="1">
        <v>3</v>
      </c>
      <c r="M2068" s="2" t="s">
        <v>16267</v>
      </c>
      <c r="N2068" s="2" t="s">
        <v>16268</v>
      </c>
      <c r="S2068" s="1" t="s">
        <v>2348</v>
      </c>
      <c r="T2068" s="1" t="s">
        <v>14990</v>
      </c>
      <c r="Y2068" s="1" t="s">
        <v>51</v>
      </c>
      <c r="Z2068" s="1" t="s">
        <v>9254</v>
      </c>
      <c r="AC2068" s="1">
        <v>30</v>
      </c>
      <c r="AD2068" s="1" t="s">
        <v>198</v>
      </c>
      <c r="AE2068" s="1" t="s">
        <v>11454</v>
      </c>
    </row>
    <row r="2069" spans="1:73" ht="13.5" customHeight="1">
      <c r="A2069" s="3" t="str">
        <f>HYPERLINK("http://kyu.snu.ac.kr/sdhj/index.jsp?type=hj/GK14802_00IH_0001_0032.jpg","1723_각북면_32")</f>
        <v>1723_각북면_32</v>
      </c>
      <c r="B2069" s="2">
        <v>1723</v>
      </c>
      <c r="C2069" s="2" t="s">
        <v>17343</v>
      </c>
      <c r="D2069" s="2" t="s">
        <v>17344</v>
      </c>
      <c r="E2069" s="2">
        <v>2068</v>
      </c>
      <c r="F2069" s="1">
        <v>9</v>
      </c>
      <c r="G2069" s="1" t="s">
        <v>3385</v>
      </c>
      <c r="H2069" s="1" t="s">
        <v>8454</v>
      </c>
      <c r="I2069" s="1">
        <v>5</v>
      </c>
      <c r="L2069" s="1">
        <v>3</v>
      </c>
      <c r="M2069" s="2" t="s">
        <v>16267</v>
      </c>
      <c r="N2069" s="2" t="s">
        <v>16268</v>
      </c>
      <c r="T2069" s="1" t="s">
        <v>17813</v>
      </c>
      <c r="U2069" s="1" t="s">
        <v>596</v>
      </c>
      <c r="V2069" s="1" t="s">
        <v>9003</v>
      </c>
      <c r="Y2069" s="1" t="s">
        <v>3832</v>
      </c>
      <c r="Z2069" s="1" t="s">
        <v>10787</v>
      </c>
      <c r="AC2069" s="1">
        <v>40</v>
      </c>
      <c r="AD2069" s="1" t="s">
        <v>266</v>
      </c>
      <c r="AE2069" s="1" t="s">
        <v>11440</v>
      </c>
      <c r="AT2069" s="1" t="s">
        <v>140</v>
      </c>
      <c r="AU2069" s="1" t="s">
        <v>8822</v>
      </c>
      <c r="AV2069" s="1" t="s">
        <v>3577</v>
      </c>
      <c r="AW2069" s="1" t="s">
        <v>10781</v>
      </c>
      <c r="BB2069" s="1" t="s">
        <v>110</v>
      </c>
      <c r="BC2069" s="1" t="s">
        <v>8789</v>
      </c>
      <c r="BD2069" s="1" t="s">
        <v>3825</v>
      </c>
      <c r="BE2069" s="1" t="s">
        <v>10790</v>
      </c>
    </row>
    <row r="2070" spans="1:73" ht="13.5" customHeight="1">
      <c r="A2070" s="3" t="str">
        <f>HYPERLINK("http://kyu.snu.ac.kr/sdhj/index.jsp?type=hj/GK14802_00IH_0001_0032.jpg","1723_각북면_32")</f>
        <v>1723_각북면_32</v>
      </c>
      <c r="B2070" s="2">
        <v>1723</v>
      </c>
      <c r="C2070" s="2" t="s">
        <v>17181</v>
      </c>
      <c r="D2070" s="2" t="s">
        <v>17182</v>
      </c>
      <c r="E2070" s="2">
        <v>2069</v>
      </c>
      <c r="F2070" s="1">
        <v>9</v>
      </c>
      <c r="G2070" s="1" t="s">
        <v>3385</v>
      </c>
      <c r="H2070" s="1" t="s">
        <v>8454</v>
      </c>
      <c r="I2070" s="1">
        <v>5</v>
      </c>
      <c r="L2070" s="1">
        <v>3</v>
      </c>
      <c r="M2070" s="2" t="s">
        <v>16267</v>
      </c>
      <c r="N2070" s="2" t="s">
        <v>16268</v>
      </c>
      <c r="T2070" s="1" t="s">
        <v>17813</v>
      </c>
      <c r="U2070" s="1" t="s">
        <v>105</v>
      </c>
      <c r="V2070" s="1" t="s">
        <v>8758</v>
      </c>
      <c r="Y2070" s="1" t="s">
        <v>3833</v>
      </c>
      <c r="Z2070" s="1" t="s">
        <v>9739</v>
      </c>
      <c r="AC2070" s="1">
        <v>37</v>
      </c>
      <c r="AD2070" s="1" t="s">
        <v>476</v>
      </c>
      <c r="AE2070" s="1" t="s">
        <v>11482</v>
      </c>
      <c r="AT2070" s="1" t="s">
        <v>108</v>
      </c>
      <c r="AU2070" s="1" t="s">
        <v>8814</v>
      </c>
      <c r="AV2070" s="1" t="s">
        <v>3834</v>
      </c>
      <c r="AW2070" s="1" t="s">
        <v>10408</v>
      </c>
      <c r="BB2070" s="1" t="s">
        <v>110</v>
      </c>
      <c r="BC2070" s="1" t="s">
        <v>8789</v>
      </c>
      <c r="BD2070" s="1" t="s">
        <v>19140</v>
      </c>
      <c r="BE2070" s="1" t="s">
        <v>10788</v>
      </c>
    </row>
    <row r="2071" spans="1:73" ht="13.5" customHeight="1">
      <c r="A2071" s="3" t="str">
        <f>HYPERLINK("http://kyu.snu.ac.kr/sdhj/index.jsp?type=hj/GK14802_00IH_0001_0032.jpg","1723_각북면_32")</f>
        <v>1723_각북면_32</v>
      </c>
      <c r="B2071" s="2">
        <v>1723</v>
      </c>
      <c r="C2071" s="2" t="s">
        <v>17491</v>
      </c>
      <c r="D2071" s="2" t="s">
        <v>17492</v>
      </c>
      <c r="E2071" s="2">
        <v>2070</v>
      </c>
      <c r="F2071" s="1">
        <v>9</v>
      </c>
      <c r="G2071" s="1" t="s">
        <v>3385</v>
      </c>
      <c r="H2071" s="1" t="s">
        <v>8454</v>
      </c>
      <c r="I2071" s="1">
        <v>5</v>
      </c>
      <c r="L2071" s="1">
        <v>3</v>
      </c>
      <c r="M2071" s="2" t="s">
        <v>16267</v>
      </c>
      <c r="N2071" s="2" t="s">
        <v>16268</v>
      </c>
      <c r="T2071" s="1" t="s">
        <v>17813</v>
      </c>
      <c r="U2071" s="1" t="s">
        <v>105</v>
      </c>
      <c r="V2071" s="1" t="s">
        <v>8758</v>
      </c>
      <c r="Y2071" s="1" t="s">
        <v>8309</v>
      </c>
      <c r="Z2071" s="1" t="s">
        <v>10786</v>
      </c>
      <c r="AC2071" s="1">
        <v>36</v>
      </c>
      <c r="AD2071" s="1" t="s">
        <v>950</v>
      </c>
      <c r="AE2071" s="1" t="s">
        <v>9523</v>
      </c>
      <c r="AT2071" s="1" t="s">
        <v>108</v>
      </c>
      <c r="AU2071" s="1" t="s">
        <v>8814</v>
      </c>
      <c r="AV2071" s="1" t="s">
        <v>3834</v>
      </c>
      <c r="AW2071" s="1" t="s">
        <v>10408</v>
      </c>
      <c r="BB2071" s="1" t="s">
        <v>110</v>
      </c>
      <c r="BC2071" s="1" t="s">
        <v>8789</v>
      </c>
      <c r="BD2071" s="1" t="s">
        <v>19140</v>
      </c>
      <c r="BE2071" s="1" t="s">
        <v>10788</v>
      </c>
    </row>
    <row r="2072" spans="1:73" ht="13.5" customHeight="1">
      <c r="A2072" s="3" t="str">
        <f>HYPERLINK("http://kyu.snu.ac.kr/sdhj/index.jsp?type=hj/GK14802_00IH_0001_0032.jpg","1723_각북면_32")</f>
        <v>1723_각북면_32</v>
      </c>
      <c r="B2072" s="2">
        <v>1723</v>
      </c>
      <c r="C2072" s="2" t="s">
        <v>17491</v>
      </c>
      <c r="D2072" s="2" t="s">
        <v>17492</v>
      </c>
      <c r="E2072" s="2">
        <v>2071</v>
      </c>
      <c r="F2072" s="1">
        <v>9</v>
      </c>
      <c r="G2072" s="1" t="s">
        <v>3385</v>
      </c>
      <c r="H2072" s="1" t="s">
        <v>8454</v>
      </c>
      <c r="I2072" s="1">
        <v>5</v>
      </c>
      <c r="L2072" s="1">
        <v>3</v>
      </c>
      <c r="M2072" s="2" t="s">
        <v>16267</v>
      </c>
      <c r="N2072" s="2" t="s">
        <v>16268</v>
      </c>
      <c r="T2072" s="1" t="s">
        <v>17813</v>
      </c>
      <c r="U2072" s="1" t="s">
        <v>105</v>
      </c>
      <c r="V2072" s="1" t="s">
        <v>8758</v>
      </c>
      <c r="Y2072" s="1" t="s">
        <v>3835</v>
      </c>
      <c r="Z2072" s="1" t="s">
        <v>9320</v>
      </c>
      <c r="AC2072" s="1">
        <v>31</v>
      </c>
      <c r="AD2072" s="1" t="s">
        <v>178</v>
      </c>
      <c r="AE2072" s="1" t="s">
        <v>11453</v>
      </c>
      <c r="AT2072" s="1" t="s">
        <v>108</v>
      </c>
      <c r="AU2072" s="1" t="s">
        <v>8814</v>
      </c>
      <c r="AV2072" s="1" t="s">
        <v>3834</v>
      </c>
      <c r="AW2072" s="1" t="s">
        <v>10408</v>
      </c>
      <c r="BB2072" s="1" t="s">
        <v>110</v>
      </c>
      <c r="BC2072" s="1" t="s">
        <v>8789</v>
      </c>
      <c r="BD2072" s="1" t="s">
        <v>19140</v>
      </c>
      <c r="BE2072" s="1" t="s">
        <v>10788</v>
      </c>
    </row>
    <row r="2073" spans="1:73" ht="13.5" customHeight="1">
      <c r="A2073" s="3" t="str">
        <f>HYPERLINK("http://kyu.snu.ac.kr/sdhj/index.jsp?type=hj/GK14802_00IH_0001_0032.jpg","1723_각북면_32")</f>
        <v>1723_각북면_32</v>
      </c>
      <c r="B2073" s="2">
        <v>1723</v>
      </c>
      <c r="C2073" s="2" t="s">
        <v>17491</v>
      </c>
      <c r="D2073" s="2" t="s">
        <v>17492</v>
      </c>
      <c r="E2073" s="2">
        <v>2072</v>
      </c>
      <c r="F2073" s="1">
        <v>9</v>
      </c>
      <c r="G2073" s="1" t="s">
        <v>3385</v>
      </c>
      <c r="H2073" s="1" t="s">
        <v>8454</v>
      </c>
      <c r="I2073" s="1">
        <v>5</v>
      </c>
      <c r="L2073" s="1">
        <v>3</v>
      </c>
      <c r="M2073" s="2" t="s">
        <v>16267</v>
      </c>
      <c r="N2073" s="2" t="s">
        <v>16268</v>
      </c>
      <c r="T2073" s="1" t="s">
        <v>17813</v>
      </c>
      <c r="U2073" s="1" t="s">
        <v>105</v>
      </c>
      <c r="V2073" s="1" t="s">
        <v>8758</v>
      </c>
      <c r="Y2073" s="1" t="s">
        <v>3744</v>
      </c>
      <c r="Z2073" s="1" t="s">
        <v>10785</v>
      </c>
      <c r="AC2073" s="1">
        <v>26</v>
      </c>
      <c r="AD2073" s="1" t="s">
        <v>727</v>
      </c>
      <c r="AE2073" s="1" t="s">
        <v>11485</v>
      </c>
      <c r="AT2073" s="1" t="s">
        <v>108</v>
      </c>
      <c r="AU2073" s="1" t="s">
        <v>8814</v>
      </c>
      <c r="AV2073" s="1" t="s">
        <v>3834</v>
      </c>
      <c r="AW2073" s="1" t="s">
        <v>10408</v>
      </c>
      <c r="BB2073" s="1" t="s">
        <v>110</v>
      </c>
      <c r="BC2073" s="1" t="s">
        <v>8789</v>
      </c>
      <c r="BD2073" s="1" t="s">
        <v>19140</v>
      </c>
      <c r="BE2073" s="1" t="s">
        <v>10788</v>
      </c>
      <c r="BU2073" s="1" t="s">
        <v>3732</v>
      </c>
    </row>
    <row r="2074" spans="1:73" ht="13.5" customHeight="1">
      <c r="A2074" s="3" t="str">
        <f>HYPERLINK("http://kyu.snu.ac.kr/sdhj/index.jsp?type=hj/GK14802_00IH_0001_0032.jpg","1723_각북면_32")</f>
        <v>1723_각북면_32</v>
      </c>
      <c r="B2074" s="2">
        <v>1723</v>
      </c>
      <c r="C2074" s="2" t="s">
        <v>17491</v>
      </c>
      <c r="D2074" s="2" t="s">
        <v>17492</v>
      </c>
      <c r="E2074" s="2">
        <v>2073</v>
      </c>
      <c r="F2074" s="1">
        <v>9</v>
      </c>
      <c r="G2074" s="1" t="s">
        <v>3385</v>
      </c>
      <c r="H2074" s="1" t="s">
        <v>8454</v>
      </c>
      <c r="I2074" s="1">
        <v>5</v>
      </c>
      <c r="L2074" s="1">
        <v>3</v>
      </c>
      <c r="M2074" s="2" t="s">
        <v>16267</v>
      </c>
      <c r="N2074" s="2" t="s">
        <v>16268</v>
      </c>
      <c r="T2074" s="1" t="s">
        <v>17813</v>
      </c>
      <c r="U2074" s="1" t="s">
        <v>105</v>
      </c>
      <c r="V2074" s="1" t="s">
        <v>8758</v>
      </c>
      <c r="Y2074" s="1" t="s">
        <v>3836</v>
      </c>
      <c r="Z2074" s="1" t="s">
        <v>10186</v>
      </c>
      <c r="AC2074" s="1">
        <v>46</v>
      </c>
      <c r="AD2074" s="1" t="s">
        <v>129</v>
      </c>
      <c r="AE2074" s="1" t="s">
        <v>11468</v>
      </c>
      <c r="AT2074" s="1" t="s">
        <v>140</v>
      </c>
      <c r="AU2074" s="1" t="s">
        <v>8822</v>
      </c>
      <c r="AV2074" s="1" t="s">
        <v>3837</v>
      </c>
      <c r="AW2074" s="1" t="s">
        <v>11013</v>
      </c>
      <c r="BB2074" s="1" t="s">
        <v>171</v>
      </c>
      <c r="BC2074" s="1" t="s">
        <v>14995</v>
      </c>
      <c r="BD2074" s="1" t="s">
        <v>51</v>
      </c>
      <c r="BE2074" s="1" t="s">
        <v>9254</v>
      </c>
    </row>
    <row r="2075" spans="1:73" ht="13.5" customHeight="1">
      <c r="A2075" s="3" t="str">
        <f>HYPERLINK("http://kyu.snu.ac.kr/sdhj/index.jsp?type=hj/GK14802_00IH_0001_0032.jpg","1723_각북면_32")</f>
        <v>1723_각북면_32</v>
      </c>
      <c r="B2075" s="2">
        <v>1723</v>
      </c>
      <c r="C2075" s="2" t="s">
        <v>17491</v>
      </c>
      <c r="D2075" s="2" t="s">
        <v>17492</v>
      </c>
      <c r="E2075" s="2">
        <v>2074</v>
      </c>
      <c r="F2075" s="1">
        <v>9</v>
      </c>
      <c r="G2075" s="1" t="s">
        <v>3385</v>
      </c>
      <c r="H2075" s="1" t="s">
        <v>8454</v>
      </c>
      <c r="I2075" s="1">
        <v>5</v>
      </c>
      <c r="L2075" s="1">
        <v>3</v>
      </c>
      <c r="M2075" s="2" t="s">
        <v>16267</v>
      </c>
      <c r="N2075" s="2" t="s">
        <v>16268</v>
      </c>
      <c r="T2075" s="1" t="s">
        <v>17813</v>
      </c>
      <c r="U2075" s="1" t="s">
        <v>105</v>
      </c>
      <c r="V2075" s="1" t="s">
        <v>8758</v>
      </c>
      <c r="Y2075" s="1" t="s">
        <v>3838</v>
      </c>
      <c r="Z2075" s="1" t="s">
        <v>10784</v>
      </c>
      <c r="AC2075" s="1">
        <v>39</v>
      </c>
      <c r="AD2075" s="1" t="s">
        <v>52</v>
      </c>
      <c r="AE2075" s="1" t="s">
        <v>11470</v>
      </c>
      <c r="AT2075" s="1" t="s">
        <v>140</v>
      </c>
      <c r="AU2075" s="1" t="s">
        <v>8822</v>
      </c>
      <c r="AV2075" s="1" t="s">
        <v>3837</v>
      </c>
      <c r="AW2075" s="1" t="s">
        <v>11013</v>
      </c>
      <c r="BB2075" s="1" t="s">
        <v>171</v>
      </c>
      <c r="BC2075" s="1" t="s">
        <v>14995</v>
      </c>
      <c r="BD2075" s="1" t="s">
        <v>51</v>
      </c>
      <c r="BE2075" s="1" t="s">
        <v>9254</v>
      </c>
      <c r="BU2075" s="1" t="s">
        <v>144</v>
      </c>
    </row>
    <row r="2076" spans="1:73" ht="13.5" customHeight="1">
      <c r="A2076" s="3" t="str">
        <f>HYPERLINK("http://kyu.snu.ac.kr/sdhj/index.jsp?type=hj/GK14802_00IH_0001_0032.jpg","1723_각북면_32")</f>
        <v>1723_각북면_32</v>
      </c>
      <c r="B2076" s="2">
        <v>1723</v>
      </c>
      <c r="C2076" s="2" t="s">
        <v>17491</v>
      </c>
      <c r="D2076" s="2" t="s">
        <v>17492</v>
      </c>
      <c r="E2076" s="2">
        <v>2075</v>
      </c>
      <c r="F2076" s="1">
        <v>9</v>
      </c>
      <c r="G2076" s="1" t="s">
        <v>3385</v>
      </c>
      <c r="H2076" s="1" t="s">
        <v>8454</v>
      </c>
      <c r="I2076" s="1">
        <v>5</v>
      </c>
      <c r="L2076" s="1">
        <v>4</v>
      </c>
      <c r="M2076" s="2" t="s">
        <v>16269</v>
      </c>
      <c r="N2076" s="2" t="s">
        <v>16270</v>
      </c>
      <c r="T2076" s="1" t="s">
        <v>17809</v>
      </c>
      <c r="U2076" s="1" t="s">
        <v>101</v>
      </c>
      <c r="V2076" s="1" t="s">
        <v>8800</v>
      </c>
      <c r="W2076" s="1" t="s">
        <v>72</v>
      </c>
      <c r="X2076" s="1" t="s">
        <v>9205</v>
      </c>
      <c r="Y2076" s="1" t="s">
        <v>3839</v>
      </c>
      <c r="Z2076" s="1" t="s">
        <v>10783</v>
      </c>
      <c r="AC2076" s="1">
        <v>39</v>
      </c>
      <c r="AD2076" s="1" t="s">
        <v>52</v>
      </c>
      <c r="AE2076" s="1" t="s">
        <v>11470</v>
      </c>
      <c r="AJ2076" s="1" t="s">
        <v>17</v>
      </c>
      <c r="AK2076" s="1" t="s">
        <v>11643</v>
      </c>
      <c r="AL2076" s="1" t="s">
        <v>75</v>
      </c>
      <c r="AM2076" s="1" t="s">
        <v>11565</v>
      </c>
      <c r="AT2076" s="1" t="s">
        <v>1973</v>
      </c>
      <c r="AU2076" s="1" t="s">
        <v>15015</v>
      </c>
      <c r="AV2076" s="1" t="s">
        <v>3756</v>
      </c>
      <c r="AW2076" s="1" t="s">
        <v>12454</v>
      </c>
      <c r="BG2076" s="1" t="s">
        <v>56</v>
      </c>
      <c r="BH2076" s="1" t="s">
        <v>15020</v>
      </c>
      <c r="BI2076" s="1" t="s">
        <v>18157</v>
      </c>
      <c r="BJ2076" s="1" t="s">
        <v>18158</v>
      </c>
      <c r="BK2076" s="1" t="s">
        <v>3431</v>
      </c>
      <c r="BL2076" s="1" t="s">
        <v>13455</v>
      </c>
      <c r="BM2076" s="1" t="s">
        <v>3432</v>
      </c>
      <c r="BN2076" s="1" t="s">
        <v>12886</v>
      </c>
      <c r="BO2076" s="1" t="s">
        <v>3840</v>
      </c>
      <c r="BP2076" s="1" t="s">
        <v>14953</v>
      </c>
      <c r="BQ2076" s="1" t="s">
        <v>3841</v>
      </c>
      <c r="BR2076" s="1" t="s">
        <v>14389</v>
      </c>
      <c r="BS2076" s="1" t="s">
        <v>3842</v>
      </c>
      <c r="BT2076" s="1" t="s">
        <v>14654</v>
      </c>
    </row>
    <row r="2077" spans="1:73" ht="13.5" customHeight="1">
      <c r="A2077" s="3" t="str">
        <f>HYPERLINK("http://kyu.snu.ac.kr/sdhj/index.jsp?type=hj/GK14802_00IH_0001_0032.jpg","1723_각북면_32")</f>
        <v>1723_각북면_32</v>
      </c>
      <c r="B2077" s="2">
        <v>1723</v>
      </c>
      <c r="C2077" s="2" t="s">
        <v>17491</v>
      </c>
      <c r="D2077" s="2" t="s">
        <v>17492</v>
      </c>
      <c r="E2077" s="2">
        <v>2076</v>
      </c>
      <c r="F2077" s="1">
        <v>9</v>
      </c>
      <c r="G2077" s="1" t="s">
        <v>3385</v>
      </c>
      <c r="H2077" s="1" t="s">
        <v>8454</v>
      </c>
      <c r="I2077" s="1">
        <v>5</v>
      </c>
      <c r="L2077" s="1">
        <v>4</v>
      </c>
      <c r="M2077" s="2" t="s">
        <v>16269</v>
      </c>
      <c r="N2077" s="2" t="s">
        <v>16270</v>
      </c>
      <c r="S2077" s="1" t="s">
        <v>49</v>
      </c>
      <c r="T2077" s="1" t="s">
        <v>241</v>
      </c>
      <c r="W2077" s="1" t="s">
        <v>82</v>
      </c>
      <c r="X2077" s="1" t="s">
        <v>18176</v>
      </c>
      <c r="Y2077" s="1" t="s">
        <v>91</v>
      </c>
      <c r="Z2077" s="1" t="s">
        <v>9400</v>
      </c>
      <c r="AC2077" s="1">
        <v>44</v>
      </c>
      <c r="AD2077" s="1" t="s">
        <v>74</v>
      </c>
      <c r="AE2077" s="1" t="s">
        <v>11463</v>
      </c>
      <c r="AJ2077" s="1" t="s">
        <v>92</v>
      </c>
      <c r="AK2077" s="1" t="s">
        <v>11644</v>
      </c>
      <c r="AL2077" s="1" t="s">
        <v>42</v>
      </c>
      <c r="AM2077" s="1" t="s">
        <v>15289</v>
      </c>
      <c r="AT2077" s="1" t="s">
        <v>98</v>
      </c>
      <c r="AU2077" s="1" t="s">
        <v>11883</v>
      </c>
      <c r="AV2077" s="1" t="s">
        <v>47</v>
      </c>
      <c r="AW2077" s="1" t="s">
        <v>12456</v>
      </c>
      <c r="BG2077" s="1" t="s">
        <v>3843</v>
      </c>
      <c r="BH2077" s="1" t="s">
        <v>12917</v>
      </c>
      <c r="BI2077" s="1" t="s">
        <v>3844</v>
      </c>
      <c r="BJ2077" s="1" t="s">
        <v>13005</v>
      </c>
      <c r="BK2077" s="1" t="s">
        <v>98</v>
      </c>
      <c r="BL2077" s="1" t="s">
        <v>11883</v>
      </c>
      <c r="BM2077" s="1" t="s">
        <v>3845</v>
      </c>
      <c r="BN2077" s="1" t="s">
        <v>13728</v>
      </c>
      <c r="BO2077" s="1" t="s">
        <v>98</v>
      </c>
      <c r="BP2077" s="1" t="s">
        <v>11883</v>
      </c>
      <c r="BQ2077" s="1" t="s">
        <v>3846</v>
      </c>
      <c r="BR2077" s="1" t="s">
        <v>14390</v>
      </c>
      <c r="BS2077" s="1" t="s">
        <v>541</v>
      </c>
      <c r="BT2077" s="1" t="s">
        <v>11664</v>
      </c>
    </row>
    <row r="2078" spans="1:73" ht="13.5" customHeight="1">
      <c r="A2078" s="3" t="str">
        <f>HYPERLINK("http://kyu.snu.ac.kr/sdhj/index.jsp?type=hj/GK14802_00IH_0001_0032.jpg","1723_각북면_32")</f>
        <v>1723_각북면_32</v>
      </c>
      <c r="B2078" s="2">
        <v>1723</v>
      </c>
      <c r="C2078" s="2" t="s">
        <v>17172</v>
      </c>
      <c r="D2078" s="2" t="s">
        <v>17173</v>
      </c>
      <c r="E2078" s="2">
        <v>2077</v>
      </c>
      <c r="F2078" s="1">
        <v>9</v>
      </c>
      <c r="G2078" s="1" t="s">
        <v>3385</v>
      </c>
      <c r="H2078" s="1" t="s">
        <v>8454</v>
      </c>
      <c r="I2078" s="1">
        <v>5</v>
      </c>
      <c r="L2078" s="1">
        <v>4</v>
      </c>
      <c r="M2078" s="2" t="s">
        <v>16269</v>
      </c>
      <c r="N2078" s="2" t="s">
        <v>16270</v>
      </c>
      <c r="S2078" s="1" t="s">
        <v>3339</v>
      </c>
      <c r="T2078" s="1" t="s">
        <v>8685</v>
      </c>
      <c r="U2078" s="1" t="s">
        <v>101</v>
      </c>
      <c r="V2078" s="1" t="s">
        <v>8800</v>
      </c>
      <c r="Y2078" s="1" t="s">
        <v>3847</v>
      </c>
      <c r="Z2078" s="1" t="s">
        <v>10782</v>
      </c>
      <c r="AC2078" s="1">
        <v>60</v>
      </c>
      <c r="AD2078" s="1" t="s">
        <v>465</v>
      </c>
      <c r="AE2078" s="1" t="s">
        <v>11239</v>
      </c>
    </row>
    <row r="2079" spans="1:73" ht="13.5" customHeight="1">
      <c r="A2079" s="3" t="str">
        <f>HYPERLINK("http://kyu.snu.ac.kr/sdhj/index.jsp?type=hj/GK14802_00IH_0001_0032.jpg","1723_각북면_32")</f>
        <v>1723_각북면_32</v>
      </c>
      <c r="B2079" s="2">
        <v>1723</v>
      </c>
      <c r="C2079" s="2" t="s">
        <v>17491</v>
      </c>
      <c r="D2079" s="2" t="s">
        <v>17492</v>
      </c>
      <c r="E2079" s="2">
        <v>2078</v>
      </c>
      <c r="F2079" s="1">
        <v>9</v>
      </c>
      <c r="G2079" s="1" t="s">
        <v>3385</v>
      </c>
      <c r="H2079" s="1" t="s">
        <v>8454</v>
      </c>
      <c r="I2079" s="1">
        <v>5</v>
      </c>
      <c r="L2079" s="1">
        <v>4</v>
      </c>
      <c r="M2079" s="2" t="s">
        <v>16269</v>
      </c>
      <c r="N2079" s="2" t="s">
        <v>16270</v>
      </c>
      <c r="S2079" s="1" t="s">
        <v>67</v>
      </c>
      <c r="T2079" s="1" t="s">
        <v>2699</v>
      </c>
      <c r="AC2079" s="1">
        <v>16</v>
      </c>
      <c r="AD2079" s="1" t="s">
        <v>318</v>
      </c>
      <c r="AE2079" s="1" t="s">
        <v>11436</v>
      </c>
    </row>
    <row r="2080" spans="1:73" ht="13.5" customHeight="1">
      <c r="A2080" s="3" t="str">
        <f>HYPERLINK("http://kyu.snu.ac.kr/sdhj/index.jsp?type=hj/GK14802_00IH_0001_0032.jpg","1723_각북면_32")</f>
        <v>1723_각북면_32</v>
      </c>
      <c r="B2080" s="2">
        <v>1723</v>
      </c>
      <c r="C2080" s="2" t="s">
        <v>17491</v>
      </c>
      <c r="D2080" s="2" t="s">
        <v>17492</v>
      </c>
      <c r="E2080" s="2">
        <v>2079</v>
      </c>
      <c r="F2080" s="1">
        <v>9</v>
      </c>
      <c r="G2080" s="1" t="s">
        <v>3385</v>
      </c>
      <c r="H2080" s="1" t="s">
        <v>8454</v>
      </c>
      <c r="I2080" s="1">
        <v>5</v>
      </c>
      <c r="L2080" s="1">
        <v>4</v>
      </c>
      <c r="M2080" s="2" t="s">
        <v>16269</v>
      </c>
      <c r="N2080" s="2" t="s">
        <v>16270</v>
      </c>
      <c r="T2080" s="1" t="s">
        <v>17813</v>
      </c>
      <c r="U2080" s="1" t="s">
        <v>112</v>
      </c>
      <c r="V2080" s="1" t="s">
        <v>8759</v>
      </c>
      <c r="Y2080" s="1" t="s">
        <v>3577</v>
      </c>
      <c r="Z2080" s="1" t="s">
        <v>10781</v>
      </c>
      <c r="AC2080" s="1">
        <v>69</v>
      </c>
      <c r="AD2080" s="1" t="s">
        <v>62</v>
      </c>
      <c r="AE2080" s="1" t="s">
        <v>11464</v>
      </c>
      <c r="AT2080" s="1" t="s">
        <v>140</v>
      </c>
      <c r="AU2080" s="1" t="s">
        <v>8822</v>
      </c>
      <c r="AV2080" s="1" t="s">
        <v>1464</v>
      </c>
      <c r="AW2080" s="1" t="s">
        <v>10057</v>
      </c>
      <c r="BB2080" s="1" t="s">
        <v>110</v>
      </c>
      <c r="BC2080" s="1" t="s">
        <v>8789</v>
      </c>
      <c r="BD2080" s="1" t="s">
        <v>896</v>
      </c>
      <c r="BE2080" s="1" t="s">
        <v>11328</v>
      </c>
    </row>
    <row r="2081" spans="1:72" ht="13.5" customHeight="1">
      <c r="A2081" s="3" t="str">
        <f>HYPERLINK("http://kyu.snu.ac.kr/sdhj/index.jsp?type=hj/GK14802_00IH_0001_0032.jpg","1723_각북면_32")</f>
        <v>1723_각북면_32</v>
      </c>
      <c r="B2081" s="2">
        <v>1723</v>
      </c>
      <c r="C2081" s="2" t="s">
        <v>17491</v>
      </c>
      <c r="D2081" s="2" t="s">
        <v>17492</v>
      </c>
      <c r="E2081" s="2">
        <v>2080</v>
      </c>
      <c r="F2081" s="1">
        <v>9</v>
      </c>
      <c r="G2081" s="1" t="s">
        <v>3385</v>
      </c>
      <c r="H2081" s="1" t="s">
        <v>8454</v>
      </c>
      <c r="I2081" s="1">
        <v>5</v>
      </c>
      <c r="L2081" s="1">
        <v>4</v>
      </c>
      <c r="M2081" s="2" t="s">
        <v>16269</v>
      </c>
      <c r="N2081" s="2" t="s">
        <v>16270</v>
      </c>
      <c r="T2081" s="1" t="s">
        <v>17813</v>
      </c>
      <c r="U2081" s="1" t="s">
        <v>105</v>
      </c>
      <c r="V2081" s="1" t="s">
        <v>8758</v>
      </c>
      <c r="Y2081" s="1" t="s">
        <v>8254</v>
      </c>
      <c r="Z2081" s="1" t="s">
        <v>9357</v>
      </c>
      <c r="AC2081" s="1">
        <v>16</v>
      </c>
      <c r="AD2081" s="1" t="s">
        <v>318</v>
      </c>
      <c r="AE2081" s="1" t="s">
        <v>11436</v>
      </c>
      <c r="AG2081" s="1" t="s">
        <v>18079</v>
      </c>
      <c r="AT2081" s="1" t="s">
        <v>3776</v>
      </c>
      <c r="AU2081" s="1" t="s">
        <v>11917</v>
      </c>
      <c r="AW2081" s="1" t="s">
        <v>18177</v>
      </c>
      <c r="BB2081" s="1" t="s">
        <v>171</v>
      </c>
      <c r="BC2081" s="1" t="s">
        <v>14995</v>
      </c>
      <c r="BD2081" s="1" t="s">
        <v>3470</v>
      </c>
      <c r="BE2081" s="1" t="s">
        <v>18073</v>
      </c>
      <c r="BF2081" s="1" t="s">
        <v>18178</v>
      </c>
    </row>
    <row r="2082" spans="1:72" ht="13.5" customHeight="1">
      <c r="A2082" s="3" t="str">
        <f>HYPERLINK("http://kyu.snu.ac.kr/sdhj/index.jsp?type=hj/GK14802_00IH_0001_0032.jpg","1723_각북면_32")</f>
        <v>1723_각북면_32</v>
      </c>
      <c r="B2082" s="2">
        <v>1723</v>
      </c>
      <c r="C2082" s="2" t="s">
        <v>17282</v>
      </c>
      <c r="D2082" s="2" t="s">
        <v>17283</v>
      </c>
      <c r="E2082" s="2">
        <v>2081</v>
      </c>
      <c r="F2082" s="1">
        <v>9</v>
      </c>
      <c r="G2082" s="1" t="s">
        <v>3385</v>
      </c>
      <c r="H2082" s="1" t="s">
        <v>8454</v>
      </c>
      <c r="I2082" s="1">
        <v>5</v>
      </c>
      <c r="L2082" s="1">
        <v>4</v>
      </c>
      <c r="M2082" s="2" t="s">
        <v>16269</v>
      </c>
      <c r="N2082" s="2" t="s">
        <v>16270</v>
      </c>
      <c r="T2082" s="1" t="s">
        <v>17813</v>
      </c>
      <c r="U2082" s="1" t="s">
        <v>105</v>
      </c>
      <c r="V2082" s="1" t="s">
        <v>8758</v>
      </c>
      <c r="Y2082" s="1" t="s">
        <v>111</v>
      </c>
      <c r="Z2082" s="1" t="s">
        <v>9387</v>
      </c>
      <c r="AC2082" s="1">
        <v>14</v>
      </c>
      <c r="AD2082" s="1" t="s">
        <v>336</v>
      </c>
      <c r="AE2082" s="1" t="s">
        <v>11456</v>
      </c>
      <c r="AG2082" s="1" t="s">
        <v>18079</v>
      </c>
      <c r="AU2082" s="1" t="s">
        <v>11917</v>
      </c>
      <c r="AW2082" s="1" t="s">
        <v>18177</v>
      </c>
      <c r="BC2082" s="1" t="s">
        <v>14995</v>
      </c>
      <c r="BE2082" s="1" t="s">
        <v>18179</v>
      </c>
      <c r="BF2082" s="1" t="s">
        <v>17816</v>
      </c>
    </row>
    <row r="2083" spans="1:72" ht="13.5" customHeight="1">
      <c r="A2083" s="3" t="str">
        <f>HYPERLINK("http://kyu.snu.ac.kr/sdhj/index.jsp?type=hj/GK14802_00IH_0001_0032.jpg","1723_각북면_32")</f>
        <v>1723_각북면_32</v>
      </c>
      <c r="B2083" s="2">
        <v>1723</v>
      </c>
      <c r="C2083" s="2" t="s">
        <v>17491</v>
      </c>
      <c r="D2083" s="2" t="s">
        <v>17492</v>
      </c>
      <c r="E2083" s="2">
        <v>2082</v>
      </c>
      <c r="F2083" s="1">
        <v>9</v>
      </c>
      <c r="G2083" s="1" t="s">
        <v>3385</v>
      </c>
      <c r="H2083" s="1" t="s">
        <v>8454</v>
      </c>
      <c r="I2083" s="1">
        <v>5</v>
      </c>
      <c r="L2083" s="1">
        <v>4</v>
      </c>
      <c r="M2083" s="2" t="s">
        <v>16269</v>
      </c>
      <c r="N2083" s="2" t="s">
        <v>16270</v>
      </c>
      <c r="T2083" s="1" t="s">
        <v>17813</v>
      </c>
      <c r="U2083" s="1" t="s">
        <v>105</v>
      </c>
      <c r="V2083" s="1" t="s">
        <v>8758</v>
      </c>
      <c r="Y2083" s="1" t="s">
        <v>447</v>
      </c>
      <c r="Z2083" s="1" t="s">
        <v>9589</v>
      </c>
      <c r="AC2083" s="1">
        <v>11</v>
      </c>
      <c r="AD2083" s="1" t="s">
        <v>153</v>
      </c>
      <c r="AE2083" s="1" t="s">
        <v>11465</v>
      </c>
      <c r="AF2083" s="1" t="s">
        <v>15146</v>
      </c>
      <c r="AG2083" s="1" t="s">
        <v>15237</v>
      </c>
      <c r="AU2083" s="1" t="s">
        <v>11917</v>
      </c>
      <c r="AW2083" s="1" t="s">
        <v>18177</v>
      </c>
      <c r="BC2083" s="1" t="s">
        <v>14995</v>
      </c>
      <c r="BE2083" s="1" t="s">
        <v>18179</v>
      </c>
      <c r="BF2083" s="1" t="s">
        <v>18163</v>
      </c>
    </row>
    <row r="2084" spans="1:72" ht="13.5" customHeight="1">
      <c r="A2084" s="3" t="str">
        <f>HYPERLINK("http://kyu.snu.ac.kr/sdhj/index.jsp?type=hj/GK14802_00IH_0001_0032.jpg","1723_각북면_32")</f>
        <v>1723_각북면_32</v>
      </c>
      <c r="B2084" s="2">
        <v>1723</v>
      </c>
      <c r="C2084" s="2" t="s">
        <v>17491</v>
      </c>
      <c r="D2084" s="2" t="s">
        <v>17492</v>
      </c>
      <c r="E2084" s="2">
        <v>2083</v>
      </c>
      <c r="F2084" s="1">
        <v>9</v>
      </c>
      <c r="G2084" s="1" t="s">
        <v>3385</v>
      </c>
      <c r="H2084" s="1" t="s">
        <v>8454</v>
      </c>
      <c r="I2084" s="1">
        <v>5</v>
      </c>
      <c r="L2084" s="1">
        <v>4</v>
      </c>
      <c r="M2084" s="2" t="s">
        <v>16269</v>
      </c>
      <c r="N2084" s="2" t="s">
        <v>16270</v>
      </c>
      <c r="T2084" s="1" t="s">
        <v>17813</v>
      </c>
      <c r="U2084" s="1" t="s">
        <v>105</v>
      </c>
      <c r="V2084" s="1" t="s">
        <v>8758</v>
      </c>
      <c r="Y2084" s="1" t="s">
        <v>3848</v>
      </c>
      <c r="Z2084" s="1" t="s">
        <v>10780</v>
      </c>
      <c r="AG2084" s="1" t="s">
        <v>18180</v>
      </c>
    </row>
    <row r="2085" spans="1:72" ht="13.5" customHeight="1">
      <c r="A2085" s="3" t="str">
        <f>HYPERLINK("http://kyu.snu.ac.kr/sdhj/index.jsp?type=hj/GK14802_00IH_0001_0032.jpg","1723_각북면_32")</f>
        <v>1723_각북면_32</v>
      </c>
      <c r="B2085" s="2">
        <v>1723</v>
      </c>
      <c r="C2085" s="2" t="s">
        <v>17491</v>
      </c>
      <c r="D2085" s="2" t="s">
        <v>17492</v>
      </c>
      <c r="E2085" s="2">
        <v>2084</v>
      </c>
      <c r="F2085" s="1">
        <v>9</v>
      </c>
      <c r="G2085" s="1" t="s">
        <v>3385</v>
      </c>
      <c r="H2085" s="1" t="s">
        <v>8454</v>
      </c>
      <c r="I2085" s="1">
        <v>5</v>
      </c>
      <c r="L2085" s="1">
        <v>4</v>
      </c>
      <c r="M2085" s="2" t="s">
        <v>16269</v>
      </c>
      <c r="N2085" s="2" t="s">
        <v>16270</v>
      </c>
      <c r="T2085" s="1" t="s">
        <v>17813</v>
      </c>
      <c r="U2085" s="1" t="s">
        <v>112</v>
      </c>
      <c r="V2085" s="1" t="s">
        <v>8759</v>
      </c>
      <c r="Y2085" s="1" t="s">
        <v>1980</v>
      </c>
      <c r="Z2085" s="1" t="s">
        <v>10779</v>
      </c>
      <c r="AF2085" s="1" t="s">
        <v>15179</v>
      </c>
      <c r="AG2085" s="1" t="s">
        <v>15269</v>
      </c>
    </row>
    <row r="2086" spans="1:72" ht="13.5" customHeight="1">
      <c r="A2086" s="3" t="str">
        <f>HYPERLINK("http://kyu.snu.ac.kr/sdhj/index.jsp?type=hj/GK14802_00IH_0001_0032.jpg","1723_각북면_32")</f>
        <v>1723_각북면_32</v>
      </c>
      <c r="B2086" s="2">
        <v>1723</v>
      </c>
      <c r="C2086" s="2" t="s">
        <v>17491</v>
      </c>
      <c r="D2086" s="2" t="s">
        <v>17492</v>
      </c>
      <c r="E2086" s="2">
        <v>2085</v>
      </c>
      <c r="F2086" s="1">
        <v>9</v>
      </c>
      <c r="G2086" s="1" t="s">
        <v>3385</v>
      </c>
      <c r="H2086" s="1" t="s">
        <v>8454</v>
      </c>
      <c r="I2086" s="1">
        <v>5</v>
      </c>
      <c r="L2086" s="1">
        <v>4</v>
      </c>
      <c r="M2086" s="2" t="s">
        <v>16269</v>
      </c>
      <c r="N2086" s="2" t="s">
        <v>16270</v>
      </c>
      <c r="T2086" s="1" t="s">
        <v>17813</v>
      </c>
      <c r="U2086" s="1" t="s">
        <v>105</v>
      </c>
      <c r="V2086" s="1" t="s">
        <v>8758</v>
      </c>
      <c r="Y2086" s="1" t="s">
        <v>19208</v>
      </c>
      <c r="Z2086" s="1" t="s">
        <v>15098</v>
      </c>
      <c r="AC2086" s="1">
        <v>50</v>
      </c>
      <c r="AD2086" s="1" t="s">
        <v>168</v>
      </c>
      <c r="AE2086" s="1" t="s">
        <v>11458</v>
      </c>
      <c r="AT2086" s="1" t="s">
        <v>140</v>
      </c>
      <c r="AU2086" s="1" t="s">
        <v>8822</v>
      </c>
      <c r="AV2086" s="1" t="s">
        <v>703</v>
      </c>
      <c r="AW2086" s="1" t="s">
        <v>10410</v>
      </c>
      <c r="BB2086" s="1" t="s">
        <v>110</v>
      </c>
      <c r="BC2086" s="1" t="s">
        <v>8789</v>
      </c>
      <c r="BD2086" s="1" t="s">
        <v>3539</v>
      </c>
      <c r="BE2086" s="1" t="s">
        <v>12773</v>
      </c>
    </row>
    <row r="2087" spans="1:72" ht="13.5" customHeight="1">
      <c r="A2087" s="3" t="str">
        <f>HYPERLINK("http://kyu.snu.ac.kr/sdhj/index.jsp?type=hj/GK14802_00IH_0001_0032.jpg","1723_각북면_32")</f>
        <v>1723_각북면_32</v>
      </c>
      <c r="B2087" s="2">
        <v>1723</v>
      </c>
      <c r="C2087" s="2" t="s">
        <v>17491</v>
      </c>
      <c r="D2087" s="2" t="s">
        <v>17492</v>
      </c>
      <c r="E2087" s="2">
        <v>2086</v>
      </c>
      <c r="F2087" s="1">
        <v>9</v>
      </c>
      <c r="G2087" s="1" t="s">
        <v>3385</v>
      </c>
      <c r="H2087" s="1" t="s">
        <v>8454</v>
      </c>
      <c r="I2087" s="1">
        <v>5</v>
      </c>
      <c r="L2087" s="1">
        <v>4</v>
      </c>
      <c r="M2087" s="2" t="s">
        <v>16269</v>
      </c>
      <c r="N2087" s="2" t="s">
        <v>16270</v>
      </c>
      <c r="T2087" s="1" t="s">
        <v>17813</v>
      </c>
      <c r="U2087" s="1" t="s">
        <v>105</v>
      </c>
      <c r="V2087" s="1" t="s">
        <v>8758</v>
      </c>
      <c r="Y2087" s="1" t="s">
        <v>19149</v>
      </c>
      <c r="Z2087" s="1" t="s">
        <v>15087</v>
      </c>
      <c r="AC2087" s="1">
        <v>20</v>
      </c>
      <c r="AD2087" s="1" t="s">
        <v>620</v>
      </c>
      <c r="AE2087" s="1" t="s">
        <v>11473</v>
      </c>
      <c r="AG2087" s="1" t="s">
        <v>18079</v>
      </c>
      <c r="BB2087" s="1" t="s">
        <v>2491</v>
      </c>
      <c r="BC2087" s="1" t="s">
        <v>12719</v>
      </c>
      <c r="BE2087" s="1" t="s">
        <v>15098</v>
      </c>
      <c r="BF2087" s="1" t="s">
        <v>17815</v>
      </c>
    </row>
    <row r="2088" spans="1:72" ht="13.5" customHeight="1">
      <c r="A2088" s="3" t="str">
        <f>HYPERLINK("http://kyu.snu.ac.kr/sdhj/index.jsp?type=hj/GK14802_00IH_0001_0032.jpg","1723_각북면_32")</f>
        <v>1723_각북면_32</v>
      </c>
      <c r="B2088" s="2">
        <v>1723</v>
      </c>
      <c r="C2088" s="2" t="s">
        <v>17491</v>
      </c>
      <c r="D2088" s="2" t="s">
        <v>17492</v>
      </c>
      <c r="E2088" s="2">
        <v>2087</v>
      </c>
      <c r="F2088" s="1">
        <v>9</v>
      </c>
      <c r="G2088" s="1" t="s">
        <v>3385</v>
      </c>
      <c r="H2088" s="1" t="s">
        <v>8454</v>
      </c>
      <c r="I2088" s="1">
        <v>5</v>
      </c>
      <c r="L2088" s="1">
        <v>4</v>
      </c>
      <c r="M2088" s="2" t="s">
        <v>16269</v>
      </c>
      <c r="N2088" s="2" t="s">
        <v>16270</v>
      </c>
      <c r="T2088" s="1" t="s">
        <v>17813</v>
      </c>
      <c r="U2088" s="1" t="s">
        <v>105</v>
      </c>
      <c r="V2088" s="1" t="s">
        <v>8758</v>
      </c>
      <c r="Y2088" s="1" t="s">
        <v>19145</v>
      </c>
      <c r="Z2088" s="1" t="s">
        <v>15096</v>
      </c>
      <c r="AC2088" s="1">
        <v>11</v>
      </c>
      <c r="AD2088" s="1" t="s">
        <v>153</v>
      </c>
      <c r="AE2088" s="1" t="s">
        <v>11465</v>
      </c>
      <c r="AF2088" s="1" t="s">
        <v>15164</v>
      </c>
      <c r="AG2088" s="1" t="s">
        <v>15254</v>
      </c>
      <c r="AT2088" s="1" t="s">
        <v>140</v>
      </c>
      <c r="AU2088" s="1" t="s">
        <v>8822</v>
      </c>
      <c r="AV2088" s="1" t="s">
        <v>3849</v>
      </c>
      <c r="AW2088" s="1" t="s">
        <v>15356</v>
      </c>
      <c r="BC2088" s="1" t="s">
        <v>12719</v>
      </c>
      <c r="BE2088" s="1" t="s">
        <v>15098</v>
      </c>
      <c r="BF2088" s="1" t="s">
        <v>18181</v>
      </c>
    </row>
    <row r="2089" spans="1:72" ht="13.5" customHeight="1">
      <c r="A2089" s="3" t="str">
        <f>HYPERLINK("http://kyu.snu.ac.kr/sdhj/index.jsp?type=hj/GK14802_00IH_0001_0032.jpg","1723_각북면_32")</f>
        <v>1723_각북면_32</v>
      </c>
      <c r="B2089" s="2">
        <v>1723</v>
      </c>
      <c r="C2089" s="2" t="s">
        <v>17130</v>
      </c>
      <c r="D2089" s="2" t="s">
        <v>17131</v>
      </c>
      <c r="E2089" s="2">
        <v>2088</v>
      </c>
      <c r="F2089" s="1">
        <v>9</v>
      </c>
      <c r="G2089" s="1" t="s">
        <v>3385</v>
      </c>
      <c r="H2089" s="1" t="s">
        <v>8454</v>
      </c>
      <c r="I2089" s="1">
        <v>5</v>
      </c>
      <c r="L2089" s="1">
        <v>4</v>
      </c>
      <c r="M2089" s="2" t="s">
        <v>16269</v>
      </c>
      <c r="N2089" s="2" t="s">
        <v>16270</v>
      </c>
      <c r="T2089" s="1" t="s">
        <v>17813</v>
      </c>
      <c r="U2089" s="1" t="s">
        <v>105</v>
      </c>
      <c r="V2089" s="1" t="s">
        <v>8758</v>
      </c>
      <c r="Y2089" s="1" t="s">
        <v>1219</v>
      </c>
      <c r="Z2089" s="1" t="s">
        <v>10143</v>
      </c>
      <c r="AC2089" s="1">
        <v>22</v>
      </c>
      <c r="AD2089" s="1" t="s">
        <v>143</v>
      </c>
      <c r="AE2089" s="1" t="s">
        <v>11451</v>
      </c>
      <c r="AT2089" s="1" t="s">
        <v>108</v>
      </c>
      <c r="AU2089" s="1" t="s">
        <v>8814</v>
      </c>
      <c r="AV2089" s="1" t="s">
        <v>3850</v>
      </c>
      <c r="AW2089" s="1" t="s">
        <v>10743</v>
      </c>
      <c r="BB2089" s="1" t="s">
        <v>171</v>
      </c>
      <c r="BC2089" s="1" t="s">
        <v>14995</v>
      </c>
      <c r="BD2089" s="1" t="s">
        <v>2902</v>
      </c>
      <c r="BE2089" s="1" t="s">
        <v>10218</v>
      </c>
    </row>
    <row r="2090" spans="1:72" ht="13.5" customHeight="1">
      <c r="A2090" s="3" t="str">
        <f>HYPERLINK("http://kyu.snu.ac.kr/sdhj/index.jsp?type=hj/GK14802_00IH_0001_0032.jpg","1723_각북면_32")</f>
        <v>1723_각북면_32</v>
      </c>
      <c r="B2090" s="2">
        <v>1723</v>
      </c>
      <c r="C2090" s="2" t="s">
        <v>17491</v>
      </c>
      <c r="D2090" s="2" t="s">
        <v>17492</v>
      </c>
      <c r="E2090" s="2">
        <v>2089</v>
      </c>
      <c r="F2090" s="1">
        <v>9</v>
      </c>
      <c r="G2090" s="1" t="s">
        <v>3385</v>
      </c>
      <c r="H2090" s="1" t="s">
        <v>8454</v>
      </c>
      <c r="I2090" s="1">
        <v>5</v>
      </c>
      <c r="L2090" s="1">
        <v>4</v>
      </c>
      <c r="M2090" s="2" t="s">
        <v>16269</v>
      </c>
      <c r="N2090" s="2" t="s">
        <v>16270</v>
      </c>
      <c r="T2090" s="1" t="s">
        <v>17813</v>
      </c>
      <c r="U2090" s="1" t="s">
        <v>105</v>
      </c>
      <c r="V2090" s="1" t="s">
        <v>8758</v>
      </c>
      <c r="Y2090" s="1" t="s">
        <v>212</v>
      </c>
      <c r="Z2090" s="1" t="s">
        <v>9450</v>
      </c>
      <c r="AC2090" s="1">
        <v>21</v>
      </c>
      <c r="AD2090" s="1" t="s">
        <v>104</v>
      </c>
      <c r="AE2090" s="1" t="s">
        <v>11476</v>
      </c>
    </row>
    <row r="2091" spans="1:72" ht="13.5" customHeight="1">
      <c r="A2091" s="3" t="str">
        <f>HYPERLINK("http://kyu.snu.ac.kr/sdhj/index.jsp?type=hj/GK14802_00IH_0001_0032.jpg","1723_각북면_32")</f>
        <v>1723_각북면_32</v>
      </c>
      <c r="B2091" s="2">
        <v>1723</v>
      </c>
      <c r="C2091" s="2" t="s">
        <v>17491</v>
      </c>
      <c r="D2091" s="2" t="s">
        <v>17492</v>
      </c>
      <c r="E2091" s="2">
        <v>2090</v>
      </c>
      <c r="F2091" s="1">
        <v>9</v>
      </c>
      <c r="G2091" s="1" t="s">
        <v>3385</v>
      </c>
      <c r="H2091" s="1" t="s">
        <v>8454</v>
      </c>
      <c r="I2091" s="1">
        <v>5</v>
      </c>
      <c r="L2091" s="1">
        <v>4</v>
      </c>
      <c r="M2091" s="2" t="s">
        <v>16269</v>
      </c>
      <c r="N2091" s="2" t="s">
        <v>16270</v>
      </c>
      <c r="T2091" s="1" t="s">
        <v>17813</v>
      </c>
      <c r="U2091" s="1" t="s">
        <v>105</v>
      </c>
      <c r="V2091" s="1" t="s">
        <v>8758</v>
      </c>
      <c r="Y2091" s="1" t="s">
        <v>827</v>
      </c>
      <c r="Z2091" s="1" t="s">
        <v>9793</v>
      </c>
      <c r="AC2091" s="1">
        <v>5</v>
      </c>
      <c r="AD2091" s="1" t="s">
        <v>358</v>
      </c>
      <c r="AE2091" s="1" t="s">
        <v>10404</v>
      </c>
      <c r="AG2091" s="1" t="s">
        <v>18079</v>
      </c>
      <c r="AV2091" s="1" t="s">
        <v>3851</v>
      </c>
      <c r="AW2091" s="1" t="s">
        <v>15393</v>
      </c>
      <c r="BB2091" s="1" t="s">
        <v>2491</v>
      </c>
      <c r="BC2091" s="1" t="s">
        <v>12719</v>
      </c>
      <c r="BE2091" s="1" t="s">
        <v>9450</v>
      </c>
      <c r="BF2091" s="1" t="s">
        <v>18182</v>
      </c>
    </row>
    <row r="2092" spans="1:72" ht="13.5" customHeight="1">
      <c r="A2092" s="3" t="str">
        <f>HYPERLINK("http://kyu.snu.ac.kr/sdhj/index.jsp?type=hj/GK14802_00IH_0001_0032.jpg","1723_각북면_32")</f>
        <v>1723_각북면_32</v>
      </c>
      <c r="B2092" s="2">
        <v>1723</v>
      </c>
      <c r="C2092" s="2" t="s">
        <v>17130</v>
      </c>
      <c r="D2092" s="2" t="s">
        <v>17131</v>
      </c>
      <c r="E2092" s="2">
        <v>2091</v>
      </c>
      <c r="F2092" s="1">
        <v>9</v>
      </c>
      <c r="G2092" s="1" t="s">
        <v>3385</v>
      </c>
      <c r="H2092" s="1" t="s">
        <v>8454</v>
      </c>
      <c r="I2092" s="1">
        <v>5</v>
      </c>
      <c r="L2092" s="1">
        <v>4</v>
      </c>
      <c r="M2092" s="2" t="s">
        <v>16269</v>
      </c>
      <c r="N2092" s="2" t="s">
        <v>16270</v>
      </c>
      <c r="T2092" s="1" t="s">
        <v>17813</v>
      </c>
      <c r="U2092" s="1" t="s">
        <v>105</v>
      </c>
      <c r="V2092" s="1" t="s">
        <v>8758</v>
      </c>
      <c r="Y2092" s="1" t="s">
        <v>8274</v>
      </c>
      <c r="Z2092" s="1" t="s">
        <v>10742</v>
      </c>
      <c r="AC2092" s="1">
        <v>3</v>
      </c>
      <c r="AD2092" s="1" t="s">
        <v>41</v>
      </c>
      <c r="AE2092" s="1" t="s">
        <v>11447</v>
      </c>
      <c r="AG2092" s="1" t="s">
        <v>18079</v>
      </c>
      <c r="BC2092" s="1" t="s">
        <v>12719</v>
      </c>
      <c r="BE2092" s="1" t="s">
        <v>9450</v>
      </c>
      <c r="BF2092" s="1" t="s">
        <v>17816</v>
      </c>
    </row>
    <row r="2093" spans="1:72" ht="13.5" customHeight="1">
      <c r="A2093" s="3" t="str">
        <f>HYPERLINK("http://kyu.snu.ac.kr/sdhj/index.jsp?type=hj/GK14802_00IH_0001_0032.jpg","1723_각북면_32")</f>
        <v>1723_각북면_32</v>
      </c>
      <c r="B2093" s="2">
        <v>1723</v>
      </c>
      <c r="C2093" s="2" t="s">
        <v>17491</v>
      </c>
      <c r="D2093" s="2" t="s">
        <v>17492</v>
      </c>
      <c r="E2093" s="2">
        <v>2092</v>
      </c>
      <c r="F2093" s="1">
        <v>9</v>
      </c>
      <c r="G2093" s="1" t="s">
        <v>3385</v>
      </c>
      <c r="H2093" s="1" t="s">
        <v>8454</v>
      </c>
      <c r="I2093" s="1">
        <v>5</v>
      </c>
      <c r="L2093" s="1">
        <v>4</v>
      </c>
      <c r="M2093" s="2" t="s">
        <v>16269</v>
      </c>
      <c r="N2093" s="2" t="s">
        <v>16270</v>
      </c>
      <c r="T2093" s="1" t="s">
        <v>17813</v>
      </c>
      <c r="U2093" s="1" t="s">
        <v>105</v>
      </c>
      <c r="V2093" s="1" t="s">
        <v>8758</v>
      </c>
      <c r="Y2093" s="1" t="s">
        <v>3852</v>
      </c>
      <c r="Z2093" s="1" t="s">
        <v>9502</v>
      </c>
      <c r="AC2093" s="1">
        <v>13</v>
      </c>
      <c r="AD2093" s="1" t="s">
        <v>187</v>
      </c>
      <c r="AE2093" s="1" t="s">
        <v>11443</v>
      </c>
      <c r="AF2093" s="1" t="s">
        <v>15146</v>
      </c>
      <c r="AG2093" s="1" t="s">
        <v>15237</v>
      </c>
      <c r="AV2093" s="1" t="s">
        <v>3853</v>
      </c>
      <c r="AW2093" s="1" t="s">
        <v>10100</v>
      </c>
      <c r="BB2093" s="1" t="s">
        <v>110</v>
      </c>
      <c r="BC2093" s="1" t="s">
        <v>8789</v>
      </c>
      <c r="BD2093" s="1" t="s">
        <v>3854</v>
      </c>
      <c r="BE2093" s="1" t="s">
        <v>12829</v>
      </c>
    </row>
    <row r="2094" spans="1:72" ht="13.5" customHeight="1">
      <c r="A2094" s="3" t="str">
        <f>HYPERLINK("http://kyu.snu.ac.kr/sdhj/index.jsp?type=hj/GK14802_00IH_0001_0032.jpg","1723_각북면_32")</f>
        <v>1723_각북면_32</v>
      </c>
      <c r="B2094" s="2">
        <v>1723</v>
      </c>
      <c r="C2094" s="2" t="s">
        <v>17491</v>
      </c>
      <c r="D2094" s="2" t="s">
        <v>17492</v>
      </c>
      <c r="E2094" s="2">
        <v>2093</v>
      </c>
      <c r="F2094" s="1">
        <v>9</v>
      </c>
      <c r="G2094" s="1" t="s">
        <v>3385</v>
      </c>
      <c r="H2094" s="1" t="s">
        <v>8454</v>
      </c>
      <c r="I2094" s="1">
        <v>5</v>
      </c>
      <c r="L2094" s="1">
        <v>5</v>
      </c>
      <c r="M2094" s="2" t="s">
        <v>3856</v>
      </c>
      <c r="N2094" s="2" t="s">
        <v>10778</v>
      </c>
      <c r="T2094" s="1" t="s">
        <v>17178</v>
      </c>
      <c r="U2094" s="1" t="s">
        <v>3855</v>
      </c>
      <c r="V2094" s="1" t="s">
        <v>15034</v>
      </c>
      <c r="Y2094" s="1" t="s">
        <v>3856</v>
      </c>
      <c r="Z2094" s="1" t="s">
        <v>10778</v>
      </c>
      <c r="AC2094" s="1">
        <v>79</v>
      </c>
      <c r="AD2094" s="1" t="s">
        <v>245</v>
      </c>
      <c r="AE2094" s="1" t="s">
        <v>11450</v>
      </c>
      <c r="AJ2094" s="1" t="s">
        <v>17</v>
      </c>
      <c r="AK2094" s="1" t="s">
        <v>11643</v>
      </c>
      <c r="AL2094" s="1" t="s">
        <v>75</v>
      </c>
      <c r="AM2094" s="1" t="s">
        <v>11565</v>
      </c>
      <c r="AT2094" s="1" t="s">
        <v>108</v>
      </c>
      <c r="AU2094" s="1" t="s">
        <v>8814</v>
      </c>
      <c r="AV2094" s="1" t="s">
        <v>3857</v>
      </c>
      <c r="AW2094" s="1" t="s">
        <v>12455</v>
      </c>
      <c r="BB2094" s="1" t="s">
        <v>478</v>
      </c>
      <c r="BC2094" s="1" t="s">
        <v>17332</v>
      </c>
      <c r="BD2094" s="1" t="s">
        <v>3858</v>
      </c>
      <c r="BE2094" s="1" t="s">
        <v>9794</v>
      </c>
      <c r="BG2094" s="1" t="s">
        <v>76</v>
      </c>
      <c r="BH2094" s="1" t="s">
        <v>8908</v>
      </c>
      <c r="BI2094" s="1" t="s">
        <v>3859</v>
      </c>
      <c r="BJ2094" s="1" t="s">
        <v>13255</v>
      </c>
      <c r="BK2094" s="1" t="s">
        <v>76</v>
      </c>
      <c r="BL2094" s="1" t="s">
        <v>8908</v>
      </c>
      <c r="BM2094" s="1" t="s">
        <v>8310</v>
      </c>
      <c r="BN2094" s="1" t="s">
        <v>18183</v>
      </c>
      <c r="BO2094" s="1" t="s">
        <v>108</v>
      </c>
      <c r="BP2094" s="1" t="s">
        <v>8814</v>
      </c>
      <c r="BQ2094" s="1" t="s">
        <v>961</v>
      </c>
      <c r="BR2094" s="1" t="s">
        <v>9654</v>
      </c>
      <c r="BS2094" s="1" t="s">
        <v>93</v>
      </c>
      <c r="BT2094" s="1" t="s">
        <v>11615</v>
      </c>
    </row>
    <row r="2095" spans="1:72" ht="13.5" customHeight="1">
      <c r="A2095" s="3" t="str">
        <f>HYPERLINK("http://kyu.snu.ac.kr/sdhj/index.jsp?type=hj/GK14802_00IH_0001_0032.jpg","1723_각북면_32")</f>
        <v>1723_각북면_32</v>
      </c>
      <c r="B2095" s="2">
        <v>1723</v>
      </c>
      <c r="C2095" s="2" t="s">
        <v>17183</v>
      </c>
      <c r="D2095" s="2" t="s">
        <v>17184</v>
      </c>
      <c r="E2095" s="2">
        <v>2094</v>
      </c>
      <c r="F2095" s="1">
        <v>9</v>
      </c>
      <c r="G2095" s="1" t="s">
        <v>3385</v>
      </c>
      <c r="H2095" s="1" t="s">
        <v>8454</v>
      </c>
      <c r="I2095" s="1">
        <v>5</v>
      </c>
      <c r="L2095" s="1">
        <v>5</v>
      </c>
      <c r="M2095" s="2" t="s">
        <v>3856</v>
      </c>
      <c r="N2095" s="2" t="s">
        <v>10778</v>
      </c>
      <c r="S2095" s="1" t="s">
        <v>49</v>
      </c>
      <c r="T2095" s="1" t="s">
        <v>241</v>
      </c>
      <c r="U2095" s="1" t="s">
        <v>3860</v>
      </c>
      <c r="V2095" s="1" t="s">
        <v>18184</v>
      </c>
      <c r="Y2095" s="1" t="s">
        <v>1830</v>
      </c>
      <c r="Z2095" s="1" t="s">
        <v>10777</v>
      </c>
      <c r="AC2095" s="1">
        <v>70</v>
      </c>
      <c r="AD2095" s="1" t="s">
        <v>65</v>
      </c>
      <c r="AE2095" s="1" t="s">
        <v>11462</v>
      </c>
      <c r="AJ2095" s="1" t="s">
        <v>17</v>
      </c>
      <c r="AK2095" s="1" t="s">
        <v>11643</v>
      </c>
      <c r="AL2095" s="1" t="s">
        <v>75</v>
      </c>
      <c r="AM2095" s="1" t="s">
        <v>11565</v>
      </c>
      <c r="AT2095" s="1" t="s">
        <v>76</v>
      </c>
      <c r="AU2095" s="1" t="s">
        <v>8908</v>
      </c>
      <c r="AV2095" s="1" t="s">
        <v>3389</v>
      </c>
      <c r="AW2095" s="1" t="s">
        <v>12091</v>
      </c>
      <c r="BB2095" s="1" t="s">
        <v>478</v>
      </c>
      <c r="BC2095" s="1" t="s">
        <v>17332</v>
      </c>
      <c r="BD2095" s="1" t="s">
        <v>3861</v>
      </c>
      <c r="BE2095" s="1" t="s">
        <v>9963</v>
      </c>
      <c r="BG2095" s="1" t="s">
        <v>76</v>
      </c>
      <c r="BH2095" s="1" t="s">
        <v>8908</v>
      </c>
      <c r="BI2095" s="1" t="s">
        <v>3390</v>
      </c>
      <c r="BJ2095" s="1" t="s">
        <v>13254</v>
      </c>
      <c r="BK2095" s="1" t="s">
        <v>108</v>
      </c>
      <c r="BL2095" s="1" t="s">
        <v>8814</v>
      </c>
      <c r="BM2095" s="1" t="s">
        <v>3862</v>
      </c>
      <c r="BN2095" s="1" t="s">
        <v>13727</v>
      </c>
      <c r="BO2095" s="1" t="s">
        <v>108</v>
      </c>
      <c r="BP2095" s="1" t="s">
        <v>8814</v>
      </c>
      <c r="BQ2095" s="1" t="s">
        <v>1510</v>
      </c>
      <c r="BR2095" s="1" t="s">
        <v>10910</v>
      </c>
      <c r="BS2095" s="1" t="s">
        <v>75</v>
      </c>
      <c r="BT2095" s="1" t="s">
        <v>11565</v>
      </c>
    </row>
    <row r="2096" spans="1:72" ht="13.5" customHeight="1">
      <c r="A2096" s="3" t="str">
        <f>HYPERLINK("http://kyu.snu.ac.kr/sdhj/index.jsp?type=hj/GK14802_00IH_0001_0032.jpg","1723_각북면_32")</f>
        <v>1723_각북면_32</v>
      </c>
      <c r="B2096" s="2">
        <v>1723</v>
      </c>
      <c r="C2096" s="2" t="s">
        <v>17084</v>
      </c>
      <c r="D2096" s="2" t="s">
        <v>17085</v>
      </c>
      <c r="E2096" s="2">
        <v>2095</v>
      </c>
      <c r="F2096" s="1">
        <v>9</v>
      </c>
      <c r="G2096" s="1" t="s">
        <v>3385</v>
      </c>
      <c r="H2096" s="1" t="s">
        <v>8454</v>
      </c>
      <c r="I2096" s="1">
        <v>6</v>
      </c>
      <c r="J2096" s="1" t="s">
        <v>3863</v>
      </c>
      <c r="K2096" s="1" t="s">
        <v>14835</v>
      </c>
      <c r="L2096" s="1">
        <v>1</v>
      </c>
      <c r="M2096" s="2" t="s">
        <v>16271</v>
      </c>
      <c r="N2096" s="2" t="s">
        <v>14835</v>
      </c>
      <c r="T2096" s="1" t="s">
        <v>17406</v>
      </c>
      <c r="U2096" s="1" t="s">
        <v>2364</v>
      </c>
      <c r="V2096" s="1" t="s">
        <v>9029</v>
      </c>
      <c r="W2096" s="1" t="s">
        <v>82</v>
      </c>
      <c r="X2096" s="1" t="s">
        <v>17467</v>
      </c>
      <c r="Y2096" s="1" t="s">
        <v>597</v>
      </c>
      <c r="Z2096" s="1" t="s">
        <v>9775</v>
      </c>
      <c r="AC2096" s="1">
        <v>54</v>
      </c>
      <c r="AD2096" s="1" t="s">
        <v>257</v>
      </c>
      <c r="AE2096" s="1" t="s">
        <v>11442</v>
      </c>
      <c r="AJ2096" s="1" t="s">
        <v>17</v>
      </c>
      <c r="AK2096" s="1" t="s">
        <v>11643</v>
      </c>
      <c r="AL2096" s="1" t="s">
        <v>42</v>
      </c>
      <c r="AM2096" s="1" t="s">
        <v>15289</v>
      </c>
      <c r="AV2096" s="1" t="s">
        <v>867</v>
      </c>
      <c r="AW2096" s="1" t="s">
        <v>9996</v>
      </c>
      <c r="BG2096" s="1" t="s">
        <v>76</v>
      </c>
      <c r="BH2096" s="1" t="s">
        <v>8908</v>
      </c>
      <c r="BI2096" s="1" t="s">
        <v>3864</v>
      </c>
      <c r="BJ2096" s="1" t="s">
        <v>13253</v>
      </c>
      <c r="BK2096" s="1" t="s">
        <v>76</v>
      </c>
      <c r="BL2096" s="1" t="s">
        <v>8908</v>
      </c>
      <c r="BM2096" s="1" t="s">
        <v>3297</v>
      </c>
      <c r="BN2096" s="1" t="s">
        <v>12239</v>
      </c>
      <c r="BO2096" s="1" t="s">
        <v>98</v>
      </c>
      <c r="BP2096" s="1" t="s">
        <v>11883</v>
      </c>
      <c r="BQ2096" s="1" t="s">
        <v>3865</v>
      </c>
      <c r="BR2096" s="1" t="s">
        <v>15372</v>
      </c>
      <c r="BS2096" s="1" t="s">
        <v>300</v>
      </c>
      <c r="BT2096" s="1" t="s">
        <v>11695</v>
      </c>
    </row>
    <row r="2097" spans="1:73" ht="13.5" customHeight="1">
      <c r="A2097" s="3" t="str">
        <f>HYPERLINK("http://kyu.snu.ac.kr/sdhj/index.jsp?type=hj/GK14802_00IH_0001_0032.jpg","1723_각북면_32")</f>
        <v>1723_각북면_32</v>
      </c>
      <c r="B2097" s="2">
        <v>1723</v>
      </c>
      <c r="C2097" s="2" t="s">
        <v>17749</v>
      </c>
      <c r="D2097" s="2" t="s">
        <v>17750</v>
      </c>
      <c r="E2097" s="2">
        <v>2096</v>
      </c>
      <c r="F2097" s="1">
        <v>9</v>
      </c>
      <c r="G2097" s="1" t="s">
        <v>3385</v>
      </c>
      <c r="H2097" s="1" t="s">
        <v>8454</v>
      </c>
      <c r="I2097" s="1">
        <v>6</v>
      </c>
      <c r="L2097" s="1">
        <v>1</v>
      </c>
      <c r="M2097" s="2" t="s">
        <v>16271</v>
      </c>
      <c r="N2097" s="2" t="s">
        <v>14835</v>
      </c>
      <c r="S2097" s="1" t="s">
        <v>49</v>
      </c>
      <c r="T2097" s="1" t="s">
        <v>241</v>
      </c>
      <c r="W2097" s="1" t="s">
        <v>364</v>
      </c>
      <c r="X2097" s="1" t="s">
        <v>9232</v>
      </c>
      <c r="Y2097" s="1" t="s">
        <v>51</v>
      </c>
      <c r="Z2097" s="1" t="s">
        <v>9254</v>
      </c>
      <c r="AC2097" s="1">
        <v>43</v>
      </c>
      <c r="AD2097" s="1" t="s">
        <v>242</v>
      </c>
      <c r="AE2097" s="1" t="s">
        <v>11472</v>
      </c>
      <c r="AJ2097" s="1" t="s">
        <v>17</v>
      </c>
      <c r="AK2097" s="1" t="s">
        <v>11643</v>
      </c>
      <c r="AL2097" s="1" t="s">
        <v>81</v>
      </c>
      <c r="AM2097" s="1" t="s">
        <v>11611</v>
      </c>
      <c r="AT2097" s="1" t="s">
        <v>76</v>
      </c>
      <c r="AU2097" s="1" t="s">
        <v>8908</v>
      </c>
      <c r="AV2097" s="1" t="s">
        <v>3866</v>
      </c>
      <c r="AW2097" s="1" t="s">
        <v>12427</v>
      </c>
      <c r="BG2097" s="1" t="s">
        <v>76</v>
      </c>
      <c r="BH2097" s="1" t="s">
        <v>8908</v>
      </c>
      <c r="BI2097" s="1" t="s">
        <v>3867</v>
      </c>
      <c r="BJ2097" s="1" t="s">
        <v>13252</v>
      </c>
      <c r="BK2097" s="1" t="s">
        <v>38</v>
      </c>
      <c r="BL2097" s="1" t="s">
        <v>8841</v>
      </c>
      <c r="BM2097" s="1" t="s">
        <v>1432</v>
      </c>
      <c r="BN2097" s="1" t="s">
        <v>10484</v>
      </c>
      <c r="BO2097" s="1" t="s">
        <v>76</v>
      </c>
      <c r="BP2097" s="1" t="s">
        <v>8908</v>
      </c>
      <c r="BQ2097" s="1" t="s">
        <v>3868</v>
      </c>
      <c r="BR2097" s="1" t="s">
        <v>14189</v>
      </c>
      <c r="BS2097" s="1" t="s">
        <v>81</v>
      </c>
      <c r="BT2097" s="1" t="s">
        <v>11611</v>
      </c>
    </row>
    <row r="2098" spans="1:73" ht="13.5" customHeight="1">
      <c r="A2098" s="3" t="str">
        <f>HYPERLINK("http://kyu.snu.ac.kr/sdhj/index.jsp?type=hj/GK14802_00IH_0001_0032.jpg","1723_각북면_32")</f>
        <v>1723_각북면_32</v>
      </c>
      <c r="B2098" s="2">
        <v>1723</v>
      </c>
      <c r="C2098" s="2" t="s">
        <v>17368</v>
      </c>
      <c r="D2098" s="2" t="s">
        <v>17369</v>
      </c>
      <c r="E2098" s="2">
        <v>2097</v>
      </c>
      <c r="F2098" s="1">
        <v>9</v>
      </c>
      <c r="G2098" s="1" t="s">
        <v>3385</v>
      </c>
      <c r="H2098" s="1" t="s">
        <v>8454</v>
      </c>
      <c r="I2098" s="1">
        <v>6</v>
      </c>
      <c r="L2098" s="1">
        <v>1</v>
      </c>
      <c r="M2098" s="2" t="s">
        <v>16271</v>
      </c>
      <c r="N2098" s="2" t="s">
        <v>14835</v>
      </c>
      <c r="S2098" s="1" t="s">
        <v>216</v>
      </c>
      <c r="T2098" s="1" t="s">
        <v>8655</v>
      </c>
      <c r="Y2098" s="1" t="s">
        <v>51</v>
      </c>
      <c r="Z2098" s="1" t="s">
        <v>9254</v>
      </c>
      <c r="AC2098" s="1">
        <v>14</v>
      </c>
      <c r="AD2098" s="1" t="s">
        <v>580</v>
      </c>
      <c r="AE2098" s="1" t="s">
        <v>11457</v>
      </c>
    </row>
    <row r="2099" spans="1:73" ht="13.5" customHeight="1">
      <c r="A2099" s="3" t="str">
        <f>HYPERLINK("http://kyu.snu.ac.kr/sdhj/index.jsp?type=hj/GK14802_00IH_0001_0032.jpg","1723_각북면_32")</f>
        <v>1723_각북면_32</v>
      </c>
      <c r="B2099" s="2">
        <v>1723</v>
      </c>
      <c r="C2099" s="2" t="s">
        <v>17408</v>
      </c>
      <c r="D2099" s="2" t="s">
        <v>17409</v>
      </c>
      <c r="E2099" s="2">
        <v>2098</v>
      </c>
      <c r="F2099" s="1">
        <v>9</v>
      </c>
      <c r="G2099" s="1" t="s">
        <v>3385</v>
      </c>
      <c r="H2099" s="1" t="s">
        <v>8454</v>
      </c>
      <c r="I2099" s="1">
        <v>6</v>
      </c>
      <c r="L2099" s="1">
        <v>1</v>
      </c>
      <c r="M2099" s="2" t="s">
        <v>16271</v>
      </c>
      <c r="N2099" s="2" t="s">
        <v>14835</v>
      </c>
      <c r="S2099" s="1" t="s">
        <v>67</v>
      </c>
      <c r="T2099" s="1" t="s">
        <v>2699</v>
      </c>
      <c r="Y2099" s="1" t="s">
        <v>51</v>
      </c>
      <c r="Z2099" s="1" t="s">
        <v>9254</v>
      </c>
      <c r="AC2099" s="1">
        <v>5</v>
      </c>
      <c r="AD2099" s="1" t="s">
        <v>358</v>
      </c>
      <c r="AE2099" s="1" t="s">
        <v>10404</v>
      </c>
    </row>
    <row r="2100" spans="1:73" ht="13.5" customHeight="1">
      <c r="A2100" s="3" t="str">
        <f>HYPERLINK("http://kyu.snu.ac.kr/sdhj/index.jsp?type=hj/GK14802_00IH_0001_0032.jpg","1723_각북면_32")</f>
        <v>1723_각북면_32</v>
      </c>
      <c r="B2100" s="2">
        <v>1723</v>
      </c>
      <c r="C2100" s="2" t="s">
        <v>17408</v>
      </c>
      <c r="D2100" s="2" t="s">
        <v>17409</v>
      </c>
      <c r="E2100" s="2">
        <v>2099</v>
      </c>
      <c r="F2100" s="1">
        <v>9</v>
      </c>
      <c r="G2100" s="1" t="s">
        <v>3385</v>
      </c>
      <c r="H2100" s="1" t="s">
        <v>8454</v>
      </c>
      <c r="I2100" s="1">
        <v>6</v>
      </c>
      <c r="L2100" s="1">
        <v>1</v>
      </c>
      <c r="M2100" s="2" t="s">
        <v>16271</v>
      </c>
      <c r="N2100" s="2" t="s">
        <v>14835</v>
      </c>
      <c r="S2100" s="1" t="s">
        <v>3869</v>
      </c>
      <c r="T2100" s="1" t="s">
        <v>8725</v>
      </c>
      <c r="U2100" s="1" t="s">
        <v>3870</v>
      </c>
      <c r="V2100" s="1" t="s">
        <v>9067</v>
      </c>
      <c r="Y2100" s="1" t="s">
        <v>1377</v>
      </c>
      <c r="Z2100" s="1" t="s">
        <v>10776</v>
      </c>
      <c r="AC2100" s="1">
        <v>30</v>
      </c>
      <c r="AD2100" s="1" t="s">
        <v>198</v>
      </c>
      <c r="AE2100" s="1" t="s">
        <v>11454</v>
      </c>
      <c r="AF2100" s="1" t="s">
        <v>957</v>
      </c>
      <c r="AG2100" s="1" t="s">
        <v>11491</v>
      </c>
      <c r="AH2100" s="1" t="s">
        <v>3871</v>
      </c>
      <c r="AI2100" s="1" t="s">
        <v>11614</v>
      </c>
    </row>
    <row r="2101" spans="1:73" ht="13.5" customHeight="1">
      <c r="A2101" s="3" t="str">
        <f>HYPERLINK("http://kyu.snu.ac.kr/sdhj/index.jsp?type=hj/GK14802_00IH_0001_0032.jpg","1723_각북면_32")</f>
        <v>1723_각북면_32</v>
      </c>
      <c r="B2101" s="2">
        <v>1723</v>
      </c>
      <c r="C2101" s="2" t="s">
        <v>17953</v>
      </c>
      <c r="D2101" s="2" t="s">
        <v>17954</v>
      </c>
      <c r="E2101" s="2">
        <v>2100</v>
      </c>
      <c r="F2101" s="1">
        <v>9</v>
      </c>
      <c r="G2101" s="1" t="s">
        <v>3385</v>
      </c>
      <c r="H2101" s="1" t="s">
        <v>8454</v>
      </c>
      <c r="I2101" s="1">
        <v>6</v>
      </c>
      <c r="L2101" s="1">
        <v>2</v>
      </c>
      <c r="M2101" s="2" t="s">
        <v>3470</v>
      </c>
      <c r="N2101" s="2" t="s">
        <v>15951</v>
      </c>
      <c r="T2101" s="1" t="s">
        <v>17188</v>
      </c>
      <c r="U2101" s="1" t="s">
        <v>503</v>
      </c>
      <c r="V2101" s="1" t="s">
        <v>8753</v>
      </c>
      <c r="W2101" s="1" t="s">
        <v>82</v>
      </c>
      <c r="X2101" s="1" t="s">
        <v>17289</v>
      </c>
      <c r="Y2101" s="1" t="s">
        <v>51</v>
      </c>
      <c r="Z2101" s="1" t="s">
        <v>9254</v>
      </c>
      <c r="AC2101" s="1">
        <v>59</v>
      </c>
      <c r="AD2101" s="1" t="s">
        <v>349</v>
      </c>
      <c r="AE2101" s="1" t="s">
        <v>11477</v>
      </c>
      <c r="AJ2101" s="1" t="s">
        <v>17</v>
      </c>
      <c r="AK2101" s="1" t="s">
        <v>11643</v>
      </c>
      <c r="AL2101" s="1" t="s">
        <v>42</v>
      </c>
      <c r="AM2101" s="1" t="s">
        <v>15289</v>
      </c>
      <c r="AT2101" s="1" t="s">
        <v>76</v>
      </c>
      <c r="AU2101" s="1" t="s">
        <v>8908</v>
      </c>
      <c r="AV2101" s="1" t="s">
        <v>193</v>
      </c>
      <c r="AW2101" s="1" t="s">
        <v>9234</v>
      </c>
      <c r="BG2101" s="1" t="s">
        <v>76</v>
      </c>
      <c r="BH2101" s="1" t="s">
        <v>8908</v>
      </c>
      <c r="BI2101" s="1" t="s">
        <v>383</v>
      </c>
      <c r="BJ2101" s="1" t="s">
        <v>9251</v>
      </c>
      <c r="BK2101" s="1" t="s">
        <v>76</v>
      </c>
      <c r="BL2101" s="1" t="s">
        <v>8908</v>
      </c>
      <c r="BM2101" s="1" t="s">
        <v>404</v>
      </c>
      <c r="BN2101" s="1" t="s">
        <v>11031</v>
      </c>
      <c r="BO2101" s="1" t="s">
        <v>76</v>
      </c>
      <c r="BP2101" s="1" t="s">
        <v>8908</v>
      </c>
      <c r="BQ2101" s="1" t="s">
        <v>3872</v>
      </c>
      <c r="BR2101" s="1" t="s">
        <v>14169</v>
      </c>
      <c r="BS2101" s="1" t="s">
        <v>75</v>
      </c>
      <c r="BT2101" s="1" t="s">
        <v>11565</v>
      </c>
    </row>
    <row r="2102" spans="1:73" ht="13.5" customHeight="1">
      <c r="A2102" s="3" t="str">
        <f>HYPERLINK("http://kyu.snu.ac.kr/sdhj/index.jsp?type=hj/GK14802_00IH_0001_0032.jpg","1723_각북면_32")</f>
        <v>1723_각북면_32</v>
      </c>
      <c r="B2102" s="2">
        <v>1723</v>
      </c>
      <c r="C2102" s="2" t="s">
        <v>17189</v>
      </c>
      <c r="D2102" s="2" t="s">
        <v>17190</v>
      </c>
      <c r="E2102" s="2">
        <v>2101</v>
      </c>
      <c r="F2102" s="1">
        <v>9</v>
      </c>
      <c r="G2102" s="1" t="s">
        <v>3385</v>
      </c>
      <c r="H2102" s="1" t="s">
        <v>8454</v>
      </c>
      <c r="I2102" s="1">
        <v>6</v>
      </c>
      <c r="L2102" s="1">
        <v>2</v>
      </c>
      <c r="M2102" s="2" t="s">
        <v>3470</v>
      </c>
      <c r="N2102" s="2" t="s">
        <v>15951</v>
      </c>
      <c r="S2102" s="1" t="s">
        <v>216</v>
      </c>
      <c r="T2102" s="1" t="s">
        <v>8655</v>
      </c>
      <c r="Y2102" s="1" t="s">
        <v>3479</v>
      </c>
      <c r="Z2102" s="1" t="s">
        <v>9369</v>
      </c>
      <c r="AC2102" s="1">
        <v>29</v>
      </c>
      <c r="AD2102" s="1" t="s">
        <v>233</v>
      </c>
      <c r="AE2102" s="1" t="s">
        <v>11435</v>
      </c>
    </row>
    <row r="2103" spans="1:73" ht="13.5" customHeight="1">
      <c r="A2103" s="3" t="str">
        <f>HYPERLINK("http://kyu.snu.ac.kr/sdhj/index.jsp?type=hj/GK14802_00IH_0001_0032.jpg","1723_각북면_32")</f>
        <v>1723_각북면_32</v>
      </c>
      <c r="B2103" s="2">
        <v>1723</v>
      </c>
      <c r="C2103" s="2" t="s">
        <v>17189</v>
      </c>
      <c r="D2103" s="2" t="s">
        <v>17190</v>
      </c>
      <c r="E2103" s="2">
        <v>2102</v>
      </c>
      <c r="F2103" s="1">
        <v>9</v>
      </c>
      <c r="G2103" s="1" t="s">
        <v>3385</v>
      </c>
      <c r="H2103" s="1" t="s">
        <v>8454</v>
      </c>
      <c r="I2103" s="1">
        <v>6</v>
      </c>
      <c r="L2103" s="1">
        <v>2</v>
      </c>
      <c r="M2103" s="2" t="s">
        <v>3470</v>
      </c>
      <c r="N2103" s="2" t="s">
        <v>15951</v>
      </c>
      <c r="S2103" s="1" t="s">
        <v>2692</v>
      </c>
      <c r="T2103" s="1" t="s">
        <v>8670</v>
      </c>
      <c r="Y2103" s="1" t="s">
        <v>8266</v>
      </c>
      <c r="Z2103" s="1" t="s">
        <v>9809</v>
      </c>
      <c r="AC2103" s="1">
        <v>17</v>
      </c>
      <c r="AD2103" s="1" t="s">
        <v>448</v>
      </c>
      <c r="AE2103" s="1" t="s">
        <v>11466</v>
      </c>
    </row>
    <row r="2104" spans="1:73" ht="13.5" customHeight="1">
      <c r="A2104" s="3" t="str">
        <f>HYPERLINK("http://kyu.snu.ac.kr/sdhj/index.jsp?type=hj/GK14802_00IH_0001_0032.jpg","1723_각북면_32")</f>
        <v>1723_각북면_32</v>
      </c>
      <c r="B2104" s="2">
        <v>1723</v>
      </c>
      <c r="C2104" s="2" t="s">
        <v>17693</v>
      </c>
      <c r="D2104" s="2" t="s">
        <v>17694</v>
      </c>
      <c r="E2104" s="2">
        <v>2103</v>
      </c>
      <c r="F2104" s="1">
        <v>9</v>
      </c>
      <c r="G2104" s="1" t="s">
        <v>3385</v>
      </c>
      <c r="H2104" s="1" t="s">
        <v>8454</v>
      </c>
      <c r="I2104" s="1">
        <v>6</v>
      </c>
      <c r="L2104" s="1">
        <v>2</v>
      </c>
      <c r="M2104" s="2" t="s">
        <v>3470</v>
      </c>
      <c r="N2104" s="2" t="s">
        <v>15951</v>
      </c>
      <c r="S2104" s="1" t="s">
        <v>207</v>
      </c>
      <c r="T2104" s="1" t="s">
        <v>8657</v>
      </c>
      <c r="W2104" s="1" t="s">
        <v>197</v>
      </c>
      <c r="X2104" s="1" t="s">
        <v>17242</v>
      </c>
      <c r="Y2104" s="1" t="s">
        <v>51</v>
      </c>
      <c r="Z2104" s="1" t="s">
        <v>9254</v>
      </c>
      <c r="AC2104" s="1">
        <v>80</v>
      </c>
      <c r="AD2104" s="1" t="s">
        <v>245</v>
      </c>
      <c r="AE2104" s="1" t="s">
        <v>11450</v>
      </c>
      <c r="AG2104" s="1" t="s">
        <v>17791</v>
      </c>
    </row>
    <row r="2105" spans="1:73" ht="13.5" customHeight="1">
      <c r="A2105" s="3" t="str">
        <f>HYPERLINK("http://kyu.snu.ac.kr/sdhj/index.jsp?type=hj/GK14802_00IH_0001_0032.jpg","1723_각북면_32")</f>
        <v>1723_각북면_32</v>
      </c>
      <c r="B2105" s="2">
        <v>1723</v>
      </c>
      <c r="C2105" s="2" t="s">
        <v>17189</v>
      </c>
      <c r="D2105" s="2" t="s">
        <v>17190</v>
      </c>
      <c r="E2105" s="2">
        <v>2104</v>
      </c>
      <c r="F2105" s="1">
        <v>9</v>
      </c>
      <c r="G2105" s="1" t="s">
        <v>3385</v>
      </c>
      <c r="H2105" s="1" t="s">
        <v>8454</v>
      </c>
      <c r="I2105" s="1">
        <v>6</v>
      </c>
      <c r="L2105" s="1">
        <v>2</v>
      </c>
      <c r="M2105" s="2" t="s">
        <v>3470</v>
      </c>
      <c r="N2105" s="2" t="s">
        <v>15951</v>
      </c>
      <c r="S2105" s="1" t="s">
        <v>1196</v>
      </c>
      <c r="T2105" s="1" t="s">
        <v>8661</v>
      </c>
      <c r="Y2105" s="1" t="s">
        <v>1287</v>
      </c>
      <c r="Z2105" s="1" t="s">
        <v>10346</v>
      </c>
      <c r="AC2105" s="1">
        <v>5</v>
      </c>
      <c r="AD2105" s="1" t="s">
        <v>358</v>
      </c>
      <c r="AE2105" s="1" t="s">
        <v>10404</v>
      </c>
      <c r="AF2105" s="1" t="s">
        <v>15192</v>
      </c>
      <c r="AG2105" s="1" t="s">
        <v>15282</v>
      </c>
    </row>
    <row r="2106" spans="1:73" ht="13.5" customHeight="1">
      <c r="A2106" s="3" t="str">
        <f>HYPERLINK("http://kyu.snu.ac.kr/sdhj/index.jsp?type=hj/GK14802_00IH_0001_0032.jpg","1723_각북면_32")</f>
        <v>1723_각북면_32</v>
      </c>
      <c r="B2106" s="2">
        <v>1723</v>
      </c>
      <c r="C2106" s="2" t="s">
        <v>17189</v>
      </c>
      <c r="D2106" s="2" t="s">
        <v>17190</v>
      </c>
      <c r="E2106" s="2">
        <v>2105</v>
      </c>
      <c r="F2106" s="1">
        <v>9</v>
      </c>
      <c r="G2106" s="1" t="s">
        <v>3385</v>
      </c>
      <c r="H2106" s="1" t="s">
        <v>8454</v>
      </c>
      <c r="I2106" s="1">
        <v>6</v>
      </c>
      <c r="L2106" s="1">
        <v>3</v>
      </c>
      <c r="M2106" s="2" t="s">
        <v>16272</v>
      </c>
      <c r="N2106" s="2" t="s">
        <v>16273</v>
      </c>
      <c r="T2106" s="1" t="s">
        <v>17809</v>
      </c>
      <c r="U2106" s="1" t="s">
        <v>101</v>
      </c>
      <c r="V2106" s="1" t="s">
        <v>8800</v>
      </c>
      <c r="W2106" s="1" t="s">
        <v>72</v>
      </c>
      <c r="X2106" s="1" t="s">
        <v>9205</v>
      </c>
      <c r="Y2106" s="1" t="s">
        <v>3873</v>
      </c>
      <c r="Z2106" s="1" t="s">
        <v>10775</v>
      </c>
      <c r="AC2106" s="1">
        <v>43</v>
      </c>
      <c r="AD2106" s="1" t="s">
        <v>242</v>
      </c>
      <c r="AE2106" s="1" t="s">
        <v>11472</v>
      </c>
      <c r="AJ2106" s="1" t="s">
        <v>17</v>
      </c>
      <c r="AK2106" s="1" t="s">
        <v>11643</v>
      </c>
      <c r="AL2106" s="1" t="s">
        <v>75</v>
      </c>
      <c r="AM2106" s="1" t="s">
        <v>11565</v>
      </c>
      <c r="AT2106" s="1" t="s">
        <v>931</v>
      </c>
      <c r="AU2106" s="1" t="s">
        <v>15013</v>
      </c>
      <c r="AV2106" s="1" t="s">
        <v>3756</v>
      </c>
      <c r="AW2106" s="1" t="s">
        <v>12454</v>
      </c>
      <c r="BG2106" s="1" t="s">
        <v>56</v>
      </c>
      <c r="BH2106" s="1" t="s">
        <v>15020</v>
      </c>
      <c r="BI2106" s="1" t="s">
        <v>18157</v>
      </c>
      <c r="BJ2106" s="1" t="s">
        <v>18158</v>
      </c>
      <c r="BK2106" s="1" t="s">
        <v>3431</v>
      </c>
      <c r="BL2106" s="1" t="s">
        <v>13455</v>
      </c>
      <c r="BM2106" s="1" t="s">
        <v>3432</v>
      </c>
      <c r="BN2106" s="1" t="s">
        <v>12886</v>
      </c>
      <c r="BO2106" s="1" t="s">
        <v>3840</v>
      </c>
      <c r="BP2106" s="1" t="s">
        <v>14953</v>
      </c>
      <c r="BQ2106" s="1" t="s">
        <v>3841</v>
      </c>
      <c r="BR2106" s="1" t="s">
        <v>14389</v>
      </c>
      <c r="BS2106" s="1" t="s">
        <v>3842</v>
      </c>
      <c r="BT2106" s="1" t="s">
        <v>14654</v>
      </c>
    </row>
    <row r="2107" spans="1:73" ht="13.5" customHeight="1">
      <c r="A2107" s="3" t="str">
        <f>HYPERLINK("http://kyu.snu.ac.kr/sdhj/index.jsp?type=hj/GK14802_00IH_0001_0032.jpg","1723_각북면_32")</f>
        <v>1723_각북면_32</v>
      </c>
      <c r="B2107" s="2">
        <v>1723</v>
      </c>
      <c r="C2107" s="2" t="s">
        <v>17491</v>
      </c>
      <c r="D2107" s="2" t="s">
        <v>17492</v>
      </c>
      <c r="E2107" s="2">
        <v>2106</v>
      </c>
      <c r="F2107" s="1">
        <v>9</v>
      </c>
      <c r="G2107" s="1" t="s">
        <v>3385</v>
      </c>
      <c r="H2107" s="1" t="s">
        <v>8454</v>
      </c>
      <c r="I2107" s="1">
        <v>6</v>
      </c>
      <c r="L2107" s="1">
        <v>3</v>
      </c>
      <c r="M2107" s="2" t="s">
        <v>16272</v>
      </c>
      <c r="N2107" s="2" t="s">
        <v>16273</v>
      </c>
      <c r="S2107" s="1" t="s">
        <v>49</v>
      </c>
      <c r="T2107" s="1" t="s">
        <v>241</v>
      </c>
      <c r="W2107" s="1" t="s">
        <v>102</v>
      </c>
      <c r="X2107" s="1" t="s">
        <v>9211</v>
      </c>
      <c r="Y2107" s="1" t="s">
        <v>91</v>
      </c>
      <c r="Z2107" s="1" t="s">
        <v>9400</v>
      </c>
      <c r="AC2107" s="1">
        <v>36</v>
      </c>
      <c r="AD2107" s="1" t="s">
        <v>950</v>
      </c>
      <c r="AE2107" s="1" t="s">
        <v>9523</v>
      </c>
      <c r="AJ2107" s="1" t="s">
        <v>92</v>
      </c>
      <c r="AK2107" s="1" t="s">
        <v>11644</v>
      </c>
      <c r="AL2107" s="1" t="s">
        <v>518</v>
      </c>
      <c r="AM2107" s="1" t="s">
        <v>11637</v>
      </c>
      <c r="AT2107" s="1" t="s">
        <v>101</v>
      </c>
      <c r="AU2107" s="1" t="s">
        <v>8800</v>
      </c>
      <c r="AV2107" s="1" t="s">
        <v>3874</v>
      </c>
      <c r="AW2107" s="1" t="s">
        <v>10665</v>
      </c>
      <c r="BG2107" s="1" t="s">
        <v>98</v>
      </c>
      <c r="BH2107" s="1" t="s">
        <v>11883</v>
      </c>
      <c r="BI2107" s="1" t="s">
        <v>3875</v>
      </c>
      <c r="BJ2107" s="1" t="s">
        <v>10990</v>
      </c>
      <c r="BK2107" s="1" t="s">
        <v>98</v>
      </c>
      <c r="BL2107" s="1" t="s">
        <v>11883</v>
      </c>
      <c r="BM2107" s="1" t="s">
        <v>3876</v>
      </c>
      <c r="BN2107" s="1" t="s">
        <v>13139</v>
      </c>
      <c r="BO2107" s="1" t="s">
        <v>98</v>
      </c>
      <c r="BP2107" s="1" t="s">
        <v>11883</v>
      </c>
      <c r="BQ2107" s="1" t="s">
        <v>3877</v>
      </c>
      <c r="BR2107" s="1" t="s">
        <v>14388</v>
      </c>
      <c r="BS2107" s="1" t="s">
        <v>75</v>
      </c>
      <c r="BT2107" s="1" t="s">
        <v>11565</v>
      </c>
    </row>
    <row r="2108" spans="1:73" ht="13.5" customHeight="1">
      <c r="A2108" s="3" t="str">
        <f>HYPERLINK("http://kyu.snu.ac.kr/sdhj/index.jsp?type=hj/GK14802_00IH_0001_0032.jpg","1723_각북면_32")</f>
        <v>1723_각북면_32</v>
      </c>
      <c r="B2108" s="2">
        <v>1723</v>
      </c>
      <c r="C2108" s="2" t="s">
        <v>17064</v>
      </c>
      <c r="D2108" s="2" t="s">
        <v>17065</v>
      </c>
      <c r="E2108" s="2">
        <v>2107</v>
      </c>
      <c r="F2108" s="1">
        <v>9</v>
      </c>
      <c r="G2108" s="1" t="s">
        <v>3385</v>
      </c>
      <c r="H2108" s="1" t="s">
        <v>8454</v>
      </c>
      <c r="I2108" s="1">
        <v>6</v>
      </c>
      <c r="L2108" s="1">
        <v>3</v>
      </c>
      <c r="M2108" s="2" t="s">
        <v>16272</v>
      </c>
      <c r="N2108" s="2" t="s">
        <v>16273</v>
      </c>
      <c r="S2108" s="1" t="s">
        <v>216</v>
      </c>
      <c r="T2108" s="1" t="s">
        <v>8655</v>
      </c>
      <c r="AC2108" s="1">
        <v>10</v>
      </c>
      <c r="AD2108" s="1" t="s">
        <v>65</v>
      </c>
      <c r="AE2108" s="1" t="s">
        <v>11462</v>
      </c>
    </row>
    <row r="2109" spans="1:73" ht="13.5" customHeight="1">
      <c r="A2109" s="3" t="str">
        <f>HYPERLINK("http://kyu.snu.ac.kr/sdhj/index.jsp?type=hj/GK14802_00IH_0001_0032.jpg","1723_각북면_32")</f>
        <v>1723_각북면_32</v>
      </c>
      <c r="B2109" s="2">
        <v>1723</v>
      </c>
      <c r="C2109" s="2" t="s">
        <v>17491</v>
      </c>
      <c r="D2109" s="2" t="s">
        <v>17492</v>
      </c>
      <c r="E2109" s="2">
        <v>2108</v>
      </c>
      <c r="F2109" s="1">
        <v>9</v>
      </c>
      <c r="G2109" s="1" t="s">
        <v>3385</v>
      </c>
      <c r="H2109" s="1" t="s">
        <v>8454</v>
      </c>
      <c r="I2109" s="1">
        <v>6</v>
      </c>
      <c r="L2109" s="1">
        <v>3</v>
      </c>
      <c r="M2109" s="2" t="s">
        <v>16272</v>
      </c>
      <c r="N2109" s="2" t="s">
        <v>16273</v>
      </c>
      <c r="T2109" s="1" t="s">
        <v>17813</v>
      </c>
      <c r="U2109" s="1" t="s">
        <v>3653</v>
      </c>
      <c r="V2109" s="1" t="s">
        <v>8831</v>
      </c>
      <c r="Y2109" s="1" t="s">
        <v>3878</v>
      </c>
      <c r="Z2109" s="1" t="s">
        <v>10741</v>
      </c>
      <c r="AC2109" s="1">
        <v>30</v>
      </c>
      <c r="AD2109" s="1" t="s">
        <v>198</v>
      </c>
      <c r="AE2109" s="1" t="s">
        <v>11454</v>
      </c>
      <c r="AF2109" s="1" t="s">
        <v>957</v>
      </c>
      <c r="AG2109" s="1" t="s">
        <v>11491</v>
      </c>
      <c r="AH2109" s="1" t="s">
        <v>3879</v>
      </c>
      <c r="AI2109" s="1" t="s">
        <v>18185</v>
      </c>
    </row>
    <row r="2110" spans="1:73" ht="13.5" customHeight="1">
      <c r="A2110" s="3" t="str">
        <f>HYPERLINK("http://kyu.snu.ac.kr/sdhj/index.jsp?type=hj/GK14802_00IH_0001_0032.jpg","1723_각북면_32")</f>
        <v>1723_각북면_32</v>
      </c>
      <c r="B2110" s="2">
        <v>1723</v>
      </c>
      <c r="C2110" s="2" t="s">
        <v>17491</v>
      </c>
      <c r="D2110" s="2" t="s">
        <v>17492</v>
      </c>
      <c r="E2110" s="2">
        <v>2109</v>
      </c>
      <c r="F2110" s="1">
        <v>9</v>
      </c>
      <c r="G2110" s="1" t="s">
        <v>3385</v>
      </c>
      <c r="H2110" s="1" t="s">
        <v>8454</v>
      </c>
      <c r="I2110" s="1">
        <v>6</v>
      </c>
      <c r="L2110" s="1">
        <v>3</v>
      </c>
      <c r="M2110" s="2" t="s">
        <v>16272</v>
      </c>
      <c r="N2110" s="2" t="s">
        <v>16273</v>
      </c>
      <c r="T2110" s="1" t="s">
        <v>17813</v>
      </c>
      <c r="U2110" s="1" t="s">
        <v>105</v>
      </c>
      <c r="V2110" s="1" t="s">
        <v>8758</v>
      </c>
      <c r="Y2110" s="1" t="s">
        <v>3096</v>
      </c>
      <c r="Z2110" s="1" t="s">
        <v>10774</v>
      </c>
      <c r="AC2110" s="1">
        <v>29</v>
      </c>
      <c r="AD2110" s="1" t="s">
        <v>233</v>
      </c>
      <c r="AE2110" s="1" t="s">
        <v>11435</v>
      </c>
      <c r="AT2110" s="1" t="s">
        <v>108</v>
      </c>
      <c r="AU2110" s="1" t="s">
        <v>8814</v>
      </c>
      <c r="AV2110" s="1" t="s">
        <v>1352</v>
      </c>
      <c r="AW2110" s="1" t="s">
        <v>11976</v>
      </c>
      <c r="BB2110" s="1" t="s">
        <v>110</v>
      </c>
      <c r="BC2110" s="1" t="s">
        <v>8789</v>
      </c>
      <c r="BD2110" s="1" t="s">
        <v>600</v>
      </c>
      <c r="BE2110" s="1" t="s">
        <v>10140</v>
      </c>
    </row>
    <row r="2111" spans="1:73" ht="13.5" customHeight="1">
      <c r="A2111" s="3" t="str">
        <f>HYPERLINK("http://kyu.snu.ac.kr/sdhj/index.jsp?type=hj/GK14802_00IH_0001_0032.jpg","1723_각북면_32")</f>
        <v>1723_각북면_32</v>
      </c>
      <c r="B2111" s="2">
        <v>1723</v>
      </c>
      <c r="C2111" s="2" t="s">
        <v>17491</v>
      </c>
      <c r="D2111" s="2" t="s">
        <v>17492</v>
      </c>
      <c r="E2111" s="2">
        <v>2110</v>
      </c>
      <c r="F2111" s="1">
        <v>9</v>
      </c>
      <c r="G2111" s="1" t="s">
        <v>3385</v>
      </c>
      <c r="H2111" s="1" t="s">
        <v>8454</v>
      </c>
      <c r="I2111" s="1">
        <v>6</v>
      </c>
      <c r="L2111" s="1">
        <v>3</v>
      </c>
      <c r="M2111" s="2" t="s">
        <v>16272</v>
      </c>
      <c r="N2111" s="2" t="s">
        <v>16273</v>
      </c>
      <c r="T2111" s="1" t="s">
        <v>17813</v>
      </c>
      <c r="U2111" s="1" t="s">
        <v>105</v>
      </c>
      <c r="V2111" s="1" t="s">
        <v>8758</v>
      </c>
      <c r="Y2111" s="1" t="s">
        <v>3880</v>
      </c>
      <c r="Z2111" s="1" t="s">
        <v>9483</v>
      </c>
      <c r="AC2111" s="1">
        <v>27</v>
      </c>
      <c r="AD2111" s="1" t="s">
        <v>295</v>
      </c>
      <c r="AE2111" s="1" t="s">
        <v>11471</v>
      </c>
      <c r="AT2111" s="1" t="s">
        <v>108</v>
      </c>
      <c r="AU2111" s="1" t="s">
        <v>8814</v>
      </c>
      <c r="AV2111" s="1" t="s">
        <v>1352</v>
      </c>
      <c r="AW2111" s="1" t="s">
        <v>11976</v>
      </c>
      <c r="BB2111" s="1" t="s">
        <v>110</v>
      </c>
      <c r="BC2111" s="1" t="s">
        <v>8789</v>
      </c>
      <c r="BD2111" s="1" t="s">
        <v>600</v>
      </c>
      <c r="BE2111" s="1" t="s">
        <v>10140</v>
      </c>
    </row>
    <row r="2112" spans="1:73" ht="13.5" customHeight="1">
      <c r="A2112" s="3" t="str">
        <f>HYPERLINK("http://kyu.snu.ac.kr/sdhj/index.jsp?type=hj/GK14802_00IH_0001_0032.jpg","1723_각북면_32")</f>
        <v>1723_각북면_32</v>
      </c>
      <c r="B2112" s="2">
        <v>1723</v>
      </c>
      <c r="C2112" s="2" t="s">
        <v>17491</v>
      </c>
      <c r="D2112" s="2" t="s">
        <v>17492</v>
      </c>
      <c r="E2112" s="2">
        <v>2111</v>
      </c>
      <c r="F2112" s="1">
        <v>9</v>
      </c>
      <c r="G2112" s="1" t="s">
        <v>3385</v>
      </c>
      <c r="H2112" s="1" t="s">
        <v>8454</v>
      </c>
      <c r="I2112" s="1">
        <v>6</v>
      </c>
      <c r="L2112" s="1">
        <v>3</v>
      </c>
      <c r="M2112" s="2" t="s">
        <v>16272</v>
      </c>
      <c r="N2112" s="2" t="s">
        <v>16273</v>
      </c>
      <c r="T2112" s="1" t="s">
        <v>17813</v>
      </c>
      <c r="U2112" s="1" t="s">
        <v>105</v>
      </c>
      <c r="V2112" s="1" t="s">
        <v>8758</v>
      </c>
      <c r="Y2112" s="1" t="s">
        <v>3551</v>
      </c>
      <c r="Z2112" s="1" t="s">
        <v>9443</v>
      </c>
      <c r="AC2112" s="1">
        <v>24</v>
      </c>
      <c r="AD2112" s="1" t="s">
        <v>256</v>
      </c>
      <c r="AE2112" s="1" t="s">
        <v>11459</v>
      </c>
      <c r="AT2112" s="1" t="s">
        <v>108</v>
      </c>
      <c r="AU2112" s="1" t="s">
        <v>8814</v>
      </c>
      <c r="AV2112" s="1" t="s">
        <v>1352</v>
      </c>
      <c r="AW2112" s="1" t="s">
        <v>11976</v>
      </c>
      <c r="BB2112" s="1" t="s">
        <v>110</v>
      </c>
      <c r="BC2112" s="1" t="s">
        <v>8789</v>
      </c>
      <c r="BD2112" s="1" t="s">
        <v>600</v>
      </c>
      <c r="BE2112" s="1" t="s">
        <v>10140</v>
      </c>
      <c r="BU2112" s="1" t="s">
        <v>3745</v>
      </c>
    </row>
    <row r="2113" spans="1:73" ht="13.5" customHeight="1">
      <c r="A2113" s="3" t="str">
        <f>HYPERLINK("http://kyu.snu.ac.kr/sdhj/index.jsp?type=hj/GK14802_00IH_0001_0032.jpg","1723_각북면_32")</f>
        <v>1723_각북면_32</v>
      </c>
      <c r="B2113" s="2">
        <v>1723</v>
      </c>
      <c r="C2113" s="2" t="s">
        <v>17491</v>
      </c>
      <c r="D2113" s="2" t="s">
        <v>17492</v>
      </c>
      <c r="E2113" s="2">
        <v>2112</v>
      </c>
      <c r="F2113" s="1">
        <v>9</v>
      </c>
      <c r="G2113" s="1" t="s">
        <v>3385</v>
      </c>
      <c r="H2113" s="1" t="s">
        <v>8454</v>
      </c>
      <c r="I2113" s="1">
        <v>6</v>
      </c>
      <c r="L2113" s="1">
        <v>3</v>
      </c>
      <c r="M2113" s="2" t="s">
        <v>16272</v>
      </c>
      <c r="N2113" s="2" t="s">
        <v>16273</v>
      </c>
      <c r="T2113" s="1" t="s">
        <v>17813</v>
      </c>
      <c r="U2113" s="1" t="s">
        <v>105</v>
      </c>
      <c r="V2113" s="1" t="s">
        <v>8758</v>
      </c>
      <c r="Y2113" s="1" t="s">
        <v>3121</v>
      </c>
      <c r="Z2113" s="1" t="s">
        <v>9556</v>
      </c>
      <c r="AC2113" s="1">
        <v>21</v>
      </c>
      <c r="AD2113" s="1" t="s">
        <v>104</v>
      </c>
      <c r="AE2113" s="1" t="s">
        <v>11476</v>
      </c>
      <c r="AT2113" s="1" t="s">
        <v>108</v>
      </c>
      <c r="AU2113" s="1" t="s">
        <v>8814</v>
      </c>
      <c r="AV2113" s="1" t="s">
        <v>3881</v>
      </c>
      <c r="AW2113" s="1" t="s">
        <v>10368</v>
      </c>
      <c r="BB2113" s="1" t="s">
        <v>110</v>
      </c>
      <c r="BC2113" s="1" t="s">
        <v>8789</v>
      </c>
      <c r="BD2113" s="1" t="s">
        <v>3813</v>
      </c>
      <c r="BE2113" s="1" t="s">
        <v>10792</v>
      </c>
    </row>
    <row r="2114" spans="1:73" ht="13.5" customHeight="1">
      <c r="A2114" s="3" t="str">
        <f>HYPERLINK("http://kyu.snu.ac.kr/sdhj/index.jsp?type=hj/GK14802_00IH_0001_0032.jpg","1723_각북면_32")</f>
        <v>1723_각북면_32</v>
      </c>
      <c r="B2114" s="2">
        <v>1723</v>
      </c>
      <c r="C2114" s="2" t="s">
        <v>17491</v>
      </c>
      <c r="D2114" s="2" t="s">
        <v>17492</v>
      </c>
      <c r="E2114" s="2">
        <v>2113</v>
      </c>
      <c r="F2114" s="1">
        <v>9</v>
      </c>
      <c r="G2114" s="1" t="s">
        <v>3385</v>
      </c>
      <c r="H2114" s="1" t="s">
        <v>8454</v>
      </c>
      <c r="I2114" s="1">
        <v>6</v>
      </c>
      <c r="L2114" s="1">
        <v>3</v>
      </c>
      <c r="M2114" s="2" t="s">
        <v>16272</v>
      </c>
      <c r="N2114" s="2" t="s">
        <v>16273</v>
      </c>
      <c r="T2114" s="1" t="s">
        <v>17813</v>
      </c>
      <c r="U2114" s="1" t="s">
        <v>105</v>
      </c>
      <c r="V2114" s="1" t="s">
        <v>8758</v>
      </c>
      <c r="Y2114" s="1" t="s">
        <v>3882</v>
      </c>
      <c r="Z2114" s="1" t="s">
        <v>15060</v>
      </c>
      <c r="AC2114" s="1">
        <v>19</v>
      </c>
      <c r="AD2114" s="1" t="s">
        <v>245</v>
      </c>
      <c r="AE2114" s="1" t="s">
        <v>11450</v>
      </c>
      <c r="AT2114" s="1" t="s">
        <v>108</v>
      </c>
      <c r="AU2114" s="1" t="s">
        <v>8814</v>
      </c>
      <c r="AV2114" s="1" t="s">
        <v>3881</v>
      </c>
      <c r="AW2114" s="1" t="s">
        <v>10368</v>
      </c>
      <c r="BB2114" s="1" t="s">
        <v>110</v>
      </c>
      <c r="BC2114" s="1" t="s">
        <v>8789</v>
      </c>
      <c r="BD2114" s="1" t="s">
        <v>3813</v>
      </c>
      <c r="BE2114" s="1" t="s">
        <v>10792</v>
      </c>
      <c r="BU2114" s="1" t="s">
        <v>144</v>
      </c>
    </row>
    <row r="2115" spans="1:73" ht="13.5" customHeight="1">
      <c r="A2115" s="3" t="str">
        <f>HYPERLINK("http://kyu.snu.ac.kr/sdhj/index.jsp?type=hj/GK14802_00IH_0001_0032.jpg","1723_각북면_32")</f>
        <v>1723_각북면_32</v>
      </c>
      <c r="B2115" s="2">
        <v>1723</v>
      </c>
      <c r="C2115" s="2" t="s">
        <v>17491</v>
      </c>
      <c r="D2115" s="2" t="s">
        <v>17492</v>
      </c>
      <c r="E2115" s="2">
        <v>2114</v>
      </c>
      <c r="F2115" s="1">
        <v>9</v>
      </c>
      <c r="G2115" s="1" t="s">
        <v>3385</v>
      </c>
      <c r="H2115" s="1" t="s">
        <v>8454</v>
      </c>
      <c r="I2115" s="1">
        <v>6</v>
      </c>
      <c r="L2115" s="1">
        <v>4</v>
      </c>
      <c r="M2115" s="2" t="s">
        <v>3470</v>
      </c>
      <c r="N2115" s="2" t="s">
        <v>15951</v>
      </c>
      <c r="T2115" s="1" t="s">
        <v>17188</v>
      </c>
      <c r="U2115" s="1" t="s">
        <v>503</v>
      </c>
      <c r="V2115" s="1" t="s">
        <v>8753</v>
      </c>
      <c r="W2115" s="1" t="s">
        <v>82</v>
      </c>
      <c r="X2115" s="1" t="s">
        <v>17289</v>
      </c>
      <c r="Y2115" s="1" t="s">
        <v>51</v>
      </c>
      <c r="Z2115" s="1" t="s">
        <v>9254</v>
      </c>
      <c r="AC2115" s="1">
        <v>62</v>
      </c>
      <c r="AD2115" s="1" t="s">
        <v>41</v>
      </c>
      <c r="AE2115" s="1" t="s">
        <v>11447</v>
      </c>
      <c r="AJ2115" s="1" t="s">
        <v>17</v>
      </c>
      <c r="AK2115" s="1" t="s">
        <v>11643</v>
      </c>
      <c r="AL2115" s="1" t="s">
        <v>300</v>
      </c>
      <c r="AM2115" s="1" t="s">
        <v>11695</v>
      </c>
      <c r="AT2115" s="1" t="s">
        <v>98</v>
      </c>
      <c r="AU2115" s="1" t="s">
        <v>11883</v>
      </c>
      <c r="AV2115" s="1" t="s">
        <v>3883</v>
      </c>
      <c r="AW2115" s="1" t="s">
        <v>15372</v>
      </c>
      <c r="BG2115" s="1" t="s">
        <v>98</v>
      </c>
      <c r="BH2115" s="1" t="s">
        <v>11883</v>
      </c>
      <c r="BI2115" s="1" t="s">
        <v>14772</v>
      </c>
      <c r="BJ2115" s="1" t="s">
        <v>13242</v>
      </c>
      <c r="BK2115" s="1" t="s">
        <v>3884</v>
      </c>
      <c r="BL2115" s="1" t="s">
        <v>13456</v>
      </c>
      <c r="BM2115" s="1" t="s">
        <v>3885</v>
      </c>
      <c r="BN2115" s="1" t="s">
        <v>13709</v>
      </c>
      <c r="BO2115" s="1" t="s">
        <v>108</v>
      </c>
      <c r="BP2115" s="1" t="s">
        <v>8814</v>
      </c>
      <c r="BQ2115" s="1" t="s">
        <v>3886</v>
      </c>
      <c r="BR2115" s="1" t="s">
        <v>14368</v>
      </c>
      <c r="BS2115" s="1" t="s">
        <v>42</v>
      </c>
      <c r="BT2115" s="1" t="s">
        <v>15289</v>
      </c>
      <c r="BU2115" s="1" t="s">
        <v>3887</v>
      </c>
    </row>
    <row r="2116" spans="1:73" ht="13.5" customHeight="1">
      <c r="A2116" s="3" t="str">
        <f>HYPERLINK("http://kyu.snu.ac.kr/sdhj/index.jsp?type=hj/GK14802_00IH_0001_0032.jpg","1723_각북면_32")</f>
        <v>1723_각북면_32</v>
      </c>
      <c r="B2116" s="2">
        <v>1723</v>
      </c>
      <c r="C2116" s="2" t="s">
        <v>18114</v>
      </c>
      <c r="D2116" s="2" t="s">
        <v>18115</v>
      </c>
      <c r="E2116" s="2">
        <v>2115</v>
      </c>
      <c r="F2116" s="1">
        <v>9</v>
      </c>
      <c r="G2116" s="1" t="s">
        <v>3385</v>
      </c>
      <c r="H2116" s="1" t="s">
        <v>8454</v>
      </c>
      <c r="I2116" s="1">
        <v>6</v>
      </c>
      <c r="L2116" s="1">
        <v>4</v>
      </c>
      <c r="M2116" s="2" t="s">
        <v>3470</v>
      </c>
      <c r="N2116" s="2" t="s">
        <v>15951</v>
      </c>
      <c r="S2116" s="1" t="s">
        <v>216</v>
      </c>
      <c r="T2116" s="1" t="s">
        <v>8655</v>
      </c>
      <c r="Y2116" s="1" t="s">
        <v>51</v>
      </c>
      <c r="Z2116" s="1" t="s">
        <v>9254</v>
      </c>
      <c r="AC2116" s="1">
        <v>28</v>
      </c>
      <c r="AD2116" s="1" t="s">
        <v>972</v>
      </c>
      <c r="AE2116" s="1" t="s">
        <v>11452</v>
      </c>
    </row>
    <row r="2117" spans="1:73" ht="13.5" customHeight="1">
      <c r="A2117" s="3" t="str">
        <f>HYPERLINK("http://kyu.snu.ac.kr/sdhj/index.jsp?type=hj/GK14802_00IH_0001_0032.jpg","1723_각북면_32")</f>
        <v>1723_각북면_32</v>
      </c>
      <c r="B2117" s="2">
        <v>1723</v>
      </c>
      <c r="C2117" s="2" t="s">
        <v>17189</v>
      </c>
      <c r="D2117" s="2" t="s">
        <v>17190</v>
      </c>
      <c r="E2117" s="2">
        <v>2116</v>
      </c>
      <c r="F2117" s="1">
        <v>9</v>
      </c>
      <c r="G2117" s="1" t="s">
        <v>3385</v>
      </c>
      <c r="H2117" s="1" t="s">
        <v>8454</v>
      </c>
      <c r="I2117" s="1">
        <v>6</v>
      </c>
      <c r="L2117" s="1">
        <v>4</v>
      </c>
      <c r="M2117" s="2" t="s">
        <v>3470</v>
      </c>
      <c r="N2117" s="2" t="s">
        <v>15951</v>
      </c>
      <c r="S2117" s="1" t="s">
        <v>67</v>
      </c>
      <c r="T2117" s="1" t="s">
        <v>2699</v>
      </c>
      <c r="Y2117" s="1" t="s">
        <v>51</v>
      </c>
      <c r="Z2117" s="1" t="s">
        <v>9254</v>
      </c>
      <c r="AC2117" s="1">
        <v>17</v>
      </c>
      <c r="AD2117" s="1" t="s">
        <v>448</v>
      </c>
      <c r="AE2117" s="1" t="s">
        <v>11466</v>
      </c>
      <c r="AF2117" s="1" t="s">
        <v>89</v>
      </c>
      <c r="AG2117" s="1" t="s">
        <v>11488</v>
      </c>
    </row>
    <row r="2118" spans="1:73" ht="13.5" customHeight="1">
      <c r="A2118" s="3" t="str">
        <f>HYPERLINK("http://kyu.snu.ac.kr/sdhj/index.jsp?type=hj/GK14802_00IH_0001_0032.jpg","1723_각북면_32")</f>
        <v>1723_각북면_32</v>
      </c>
      <c r="B2118" s="2">
        <v>1723</v>
      </c>
      <c r="C2118" s="2" t="s">
        <v>17189</v>
      </c>
      <c r="D2118" s="2" t="s">
        <v>17190</v>
      </c>
      <c r="E2118" s="2">
        <v>2117</v>
      </c>
      <c r="F2118" s="1">
        <v>9</v>
      </c>
      <c r="G2118" s="1" t="s">
        <v>3385</v>
      </c>
      <c r="H2118" s="1" t="s">
        <v>8454</v>
      </c>
      <c r="I2118" s="1">
        <v>6</v>
      </c>
      <c r="L2118" s="1">
        <v>5</v>
      </c>
      <c r="M2118" s="2" t="s">
        <v>16274</v>
      </c>
      <c r="N2118" s="2" t="s">
        <v>16275</v>
      </c>
      <c r="T2118" s="1" t="s">
        <v>17809</v>
      </c>
      <c r="U2118" s="1" t="s">
        <v>101</v>
      </c>
      <c r="V2118" s="1" t="s">
        <v>8800</v>
      </c>
      <c r="W2118" s="1" t="s">
        <v>72</v>
      </c>
      <c r="X2118" s="1" t="s">
        <v>9205</v>
      </c>
      <c r="Y2118" s="1" t="s">
        <v>3888</v>
      </c>
      <c r="Z2118" s="1" t="s">
        <v>10773</v>
      </c>
      <c r="AC2118" s="1">
        <v>38</v>
      </c>
      <c r="AD2118" s="1" t="s">
        <v>414</v>
      </c>
      <c r="AE2118" s="1" t="s">
        <v>8756</v>
      </c>
      <c r="AJ2118" s="1" t="s">
        <v>17</v>
      </c>
      <c r="AK2118" s="1" t="s">
        <v>11643</v>
      </c>
      <c r="AL2118" s="1" t="s">
        <v>75</v>
      </c>
      <c r="AM2118" s="1" t="s">
        <v>11565</v>
      </c>
      <c r="AT2118" s="1" t="s">
        <v>864</v>
      </c>
      <c r="AU2118" s="1" t="s">
        <v>15016</v>
      </c>
      <c r="AV2118" s="1" t="s">
        <v>3485</v>
      </c>
      <c r="AW2118" s="1" t="s">
        <v>12453</v>
      </c>
      <c r="BG2118" s="1" t="s">
        <v>3676</v>
      </c>
      <c r="BH2118" s="1" t="s">
        <v>15022</v>
      </c>
      <c r="BI2118" s="1" t="s">
        <v>14769</v>
      </c>
      <c r="BJ2118" s="1" t="s">
        <v>13251</v>
      </c>
      <c r="BK2118" s="1" t="s">
        <v>3431</v>
      </c>
      <c r="BL2118" s="1" t="s">
        <v>13455</v>
      </c>
      <c r="BM2118" s="1" t="s">
        <v>3432</v>
      </c>
      <c r="BN2118" s="1" t="s">
        <v>12886</v>
      </c>
      <c r="BO2118" s="1" t="s">
        <v>38</v>
      </c>
      <c r="BP2118" s="1" t="s">
        <v>8841</v>
      </c>
      <c r="BQ2118" s="1" t="s">
        <v>3736</v>
      </c>
      <c r="BR2118" s="1" t="s">
        <v>14086</v>
      </c>
      <c r="BS2118" s="1" t="s">
        <v>400</v>
      </c>
      <c r="BT2118" s="1" t="s">
        <v>11653</v>
      </c>
    </row>
    <row r="2119" spans="1:73" ht="13.5" customHeight="1">
      <c r="A2119" s="3" t="str">
        <f>HYPERLINK("http://kyu.snu.ac.kr/sdhj/index.jsp?type=hj/GK14802_00IH_0001_0032.jpg","1723_각북면_32")</f>
        <v>1723_각북면_32</v>
      </c>
      <c r="B2119" s="2">
        <v>1723</v>
      </c>
      <c r="C2119" s="2" t="s">
        <v>17064</v>
      </c>
      <c r="D2119" s="2" t="s">
        <v>17065</v>
      </c>
      <c r="E2119" s="2">
        <v>2118</v>
      </c>
      <c r="F2119" s="1">
        <v>9</v>
      </c>
      <c r="G2119" s="1" t="s">
        <v>3385</v>
      </c>
      <c r="H2119" s="1" t="s">
        <v>8454</v>
      </c>
      <c r="I2119" s="1">
        <v>6</v>
      </c>
      <c r="L2119" s="1">
        <v>5</v>
      </c>
      <c r="M2119" s="2" t="s">
        <v>16274</v>
      </c>
      <c r="N2119" s="2" t="s">
        <v>16275</v>
      </c>
      <c r="S2119" s="1" t="s">
        <v>49</v>
      </c>
      <c r="T2119" s="1" t="s">
        <v>241</v>
      </c>
      <c r="W2119" s="1" t="s">
        <v>413</v>
      </c>
      <c r="X2119" s="1" t="s">
        <v>9224</v>
      </c>
      <c r="Y2119" s="1" t="s">
        <v>91</v>
      </c>
      <c r="Z2119" s="1" t="s">
        <v>9400</v>
      </c>
      <c r="AC2119" s="1">
        <v>34</v>
      </c>
      <c r="AD2119" s="1" t="s">
        <v>115</v>
      </c>
      <c r="AE2119" s="1" t="s">
        <v>11474</v>
      </c>
      <c r="AJ2119" s="1" t="s">
        <v>92</v>
      </c>
      <c r="AK2119" s="1" t="s">
        <v>11644</v>
      </c>
      <c r="AL2119" s="1" t="s">
        <v>130</v>
      </c>
      <c r="AM2119" s="1" t="s">
        <v>11651</v>
      </c>
      <c r="AT2119" s="1" t="s">
        <v>98</v>
      </c>
      <c r="AU2119" s="1" t="s">
        <v>11883</v>
      </c>
      <c r="AV2119" s="1" t="s">
        <v>220</v>
      </c>
      <c r="AW2119" s="1" t="s">
        <v>10257</v>
      </c>
      <c r="BG2119" s="1" t="s">
        <v>98</v>
      </c>
      <c r="BH2119" s="1" t="s">
        <v>11883</v>
      </c>
      <c r="BI2119" s="1" t="s">
        <v>3889</v>
      </c>
      <c r="BJ2119" s="1" t="s">
        <v>9319</v>
      </c>
      <c r="BK2119" s="1" t="s">
        <v>3080</v>
      </c>
      <c r="BL2119" s="1" t="s">
        <v>13454</v>
      </c>
      <c r="BM2119" s="1" t="s">
        <v>3890</v>
      </c>
      <c r="BN2119" s="1" t="s">
        <v>13726</v>
      </c>
      <c r="BO2119" s="1" t="s">
        <v>98</v>
      </c>
      <c r="BP2119" s="1" t="s">
        <v>11883</v>
      </c>
      <c r="BQ2119" s="1" t="s">
        <v>3891</v>
      </c>
      <c r="BR2119" s="1" t="s">
        <v>15845</v>
      </c>
      <c r="BS2119" s="1" t="s">
        <v>1416</v>
      </c>
      <c r="BT2119" s="1" t="s">
        <v>11590</v>
      </c>
    </row>
    <row r="2120" spans="1:73" ht="13.5" customHeight="1">
      <c r="A2120" s="3" t="str">
        <f>HYPERLINK("http://kyu.snu.ac.kr/sdhj/index.jsp?type=hj/GK14802_00IH_0001_0032.jpg","1723_각북면_32")</f>
        <v>1723_각북면_32</v>
      </c>
      <c r="B2120" s="2">
        <v>1723</v>
      </c>
      <c r="C2120" s="2" t="s">
        <v>17453</v>
      </c>
      <c r="D2120" s="2" t="s">
        <v>17454</v>
      </c>
      <c r="E2120" s="2">
        <v>2119</v>
      </c>
      <c r="F2120" s="1">
        <v>9</v>
      </c>
      <c r="G2120" s="1" t="s">
        <v>3385</v>
      </c>
      <c r="H2120" s="1" t="s">
        <v>8454</v>
      </c>
      <c r="I2120" s="1">
        <v>6</v>
      </c>
      <c r="L2120" s="1">
        <v>5</v>
      </c>
      <c r="M2120" s="2" t="s">
        <v>16274</v>
      </c>
      <c r="N2120" s="2" t="s">
        <v>16275</v>
      </c>
      <c r="S2120" s="1" t="s">
        <v>216</v>
      </c>
      <c r="T2120" s="1" t="s">
        <v>8655</v>
      </c>
      <c r="AC2120" s="1">
        <v>13</v>
      </c>
      <c r="AD2120" s="1" t="s">
        <v>187</v>
      </c>
      <c r="AE2120" s="1" t="s">
        <v>11443</v>
      </c>
    </row>
    <row r="2121" spans="1:73" ht="13.5" customHeight="1">
      <c r="A2121" s="3" t="str">
        <f>HYPERLINK("http://kyu.snu.ac.kr/sdhj/index.jsp?type=hj/GK14802_00IH_0001_0032.jpg","1723_각북면_32")</f>
        <v>1723_각북면_32</v>
      </c>
      <c r="B2121" s="2">
        <v>1723</v>
      </c>
      <c r="C2121" s="2" t="s">
        <v>17491</v>
      </c>
      <c r="D2121" s="2" t="s">
        <v>17492</v>
      </c>
      <c r="E2121" s="2">
        <v>2120</v>
      </c>
      <c r="F2121" s="1">
        <v>9</v>
      </c>
      <c r="G2121" s="1" t="s">
        <v>3385</v>
      </c>
      <c r="H2121" s="1" t="s">
        <v>8454</v>
      </c>
      <c r="I2121" s="1">
        <v>6</v>
      </c>
      <c r="L2121" s="1">
        <v>5</v>
      </c>
      <c r="M2121" s="2" t="s">
        <v>16274</v>
      </c>
      <c r="N2121" s="2" t="s">
        <v>16275</v>
      </c>
      <c r="S2121" s="1" t="s">
        <v>67</v>
      </c>
      <c r="T2121" s="1" t="s">
        <v>2699</v>
      </c>
      <c r="AC2121" s="1">
        <v>11</v>
      </c>
      <c r="AD2121" s="1" t="s">
        <v>153</v>
      </c>
      <c r="AE2121" s="1" t="s">
        <v>11465</v>
      </c>
    </row>
    <row r="2122" spans="1:73" ht="13.5" customHeight="1">
      <c r="A2122" s="3" t="str">
        <f>HYPERLINK("http://kyu.snu.ac.kr/sdhj/index.jsp?type=hj/GK14802_00IH_0001_0032.jpg","1723_각북면_32")</f>
        <v>1723_각북면_32</v>
      </c>
      <c r="B2122" s="2">
        <v>1723</v>
      </c>
      <c r="C2122" s="2" t="s">
        <v>17491</v>
      </c>
      <c r="D2122" s="2" t="s">
        <v>17492</v>
      </c>
      <c r="E2122" s="2">
        <v>2121</v>
      </c>
      <c r="F2122" s="1">
        <v>9</v>
      </c>
      <c r="G2122" s="1" t="s">
        <v>3385</v>
      </c>
      <c r="H2122" s="1" t="s">
        <v>8454</v>
      </c>
      <c r="I2122" s="1">
        <v>6</v>
      </c>
      <c r="L2122" s="1">
        <v>5</v>
      </c>
      <c r="M2122" s="2" t="s">
        <v>16274</v>
      </c>
      <c r="N2122" s="2" t="s">
        <v>16275</v>
      </c>
      <c r="S2122" s="1" t="s">
        <v>67</v>
      </c>
      <c r="T2122" s="1" t="s">
        <v>2699</v>
      </c>
      <c r="AC2122" s="1">
        <v>5</v>
      </c>
      <c r="AD2122" s="1" t="s">
        <v>358</v>
      </c>
      <c r="AE2122" s="1" t="s">
        <v>10404</v>
      </c>
      <c r="AF2122" s="1" t="s">
        <v>89</v>
      </c>
      <c r="AG2122" s="1" t="s">
        <v>11488</v>
      </c>
    </row>
    <row r="2123" spans="1:73" ht="13.5" customHeight="1">
      <c r="A2123" s="3" t="str">
        <f>HYPERLINK("http://kyu.snu.ac.kr/sdhj/index.jsp?type=hj/GK14802_00IH_0001_0032.jpg","1723_각북면_32")</f>
        <v>1723_각북면_32</v>
      </c>
      <c r="B2123" s="2">
        <v>1723</v>
      </c>
      <c r="C2123" s="2" t="s">
        <v>17491</v>
      </c>
      <c r="D2123" s="2" t="s">
        <v>17492</v>
      </c>
      <c r="E2123" s="2">
        <v>2122</v>
      </c>
      <c r="F2123" s="1">
        <v>9</v>
      </c>
      <c r="G2123" s="1" t="s">
        <v>3385</v>
      </c>
      <c r="H2123" s="1" t="s">
        <v>8454</v>
      </c>
      <c r="I2123" s="1">
        <v>6</v>
      </c>
      <c r="L2123" s="1">
        <v>5</v>
      </c>
      <c r="M2123" s="2" t="s">
        <v>16274</v>
      </c>
      <c r="N2123" s="2" t="s">
        <v>16275</v>
      </c>
      <c r="S2123" s="1" t="s">
        <v>67</v>
      </c>
      <c r="T2123" s="1" t="s">
        <v>2699</v>
      </c>
      <c r="AC2123" s="1">
        <v>3</v>
      </c>
      <c r="AD2123" s="1" t="s">
        <v>41</v>
      </c>
      <c r="AE2123" s="1" t="s">
        <v>11447</v>
      </c>
      <c r="AF2123" s="1" t="s">
        <v>89</v>
      </c>
      <c r="AG2123" s="1" t="s">
        <v>11488</v>
      </c>
    </row>
    <row r="2124" spans="1:73" ht="13.5" customHeight="1">
      <c r="A2124" s="3" t="str">
        <f>HYPERLINK("http://kyu.snu.ac.kr/sdhj/index.jsp?type=hj/GK14802_00IH_0001_0032.jpg","1723_각북면_32")</f>
        <v>1723_각북면_32</v>
      </c>
      <c r="B2124" s="2">
        <v>1723</v>
      </c>
      <c r="C2124" s="2" t="s">
        <v>17491</v>
      </c>
      <c r="D2124" s="2" t="s">
        <v>17492</v>
      </c>
      <c r="E2124" s="2">
        <v>2123</v>
      </c>
      <c r="F2124" s="1">
        <v>9</v>
      </c>
      <c r="G2124" s="1" t="s">
        <v>3385</v>
      </c>
      <c r="H2124" s="1" t="s">
        <v>8454</v>
      </c>
      <c r="I2124" s="1">
        <v>6</v>
      </c>
      <c r="L2124" s="1">
        <v>5</v>
      </c>
      <c r="M2124" s="2" t="s">
        <v>16274</v>
      </c>
      <c r="N2124" s="2" t="s">
        <v>16275</v>
      </c>
      <c r="T2124" s="1" t="s">
        <v>17813</v>
      </c>
      <c r="U2124" s="1" t="s">
        <v>105</v>
      </c>
      <c r="V2124" s="1" t="s">
        <v>8758</v>
      </c>
      <c r="Y2124" s="1" t="s">
        <v>3749</v>
      </c>
      <c r="Z2124" s="1" t="s">
        <v>10772</v>
      </c>
      <c r="AC2124" s="1">
        <v>43</v>
      </c>
      <c r="AD2124" s="1" t="s">
        <v>242</v>
      </c>
      <c r="AE2124" s="1" t="s">
        <v>11472</v>
      </c>
      <c r="AT2124" s="1" t="s">
        <v>351</v>
      </c>
      <c r="AU2124" s="1" t="s">
        <v>14998</v>
      </c>
      <c r="AV2124" s="1" t="s">
        <v>3750</v>
      </c>
      <c r="AW2124" s="1" t="s">
        <v>15397</v>
      </c>
      <c r="BB2124" s="1" t="s">
        <v>110</v>
      </c>
      <c r="BC2124" s="1" t="s">
        <v>8789</v>
      </c>
      <c r="BD2124" s="1" t="s">
        <v>732</v>
      </c>
      <c r="BE2124" s="1" t="s">
        <v>9293</v>
      </c>
    </row>
    <row r="2125" spans="1:73" ht="13.5" customHeight="1">
      <c r="A2125" s="3" t="str">
        <f>HYPERLINK("http://kyu.snu.ac.kr/sdhj/index.jsp?type=hj/GK14802_00IH_0001_0032.jpg","1723_각북면_32")</f>
        <v>1723_각북면_32</v>
      </c>
      <c r="B2125" s="2">
        <v>1723</v>
      </c>
      <c r="C2125" s="2" t="s">
        <v>17408</v>
      </c>
      <c r="D2125" s="2" t="s">
        <v>17409</v>
      </c>
      <c r="E2125" s="2">
        <v>2124</v>
      </c>
      <c r="F2125" s="1">
        <v>9</v>
      </c>
      <c r="G2125" s="1" t="s">
        <v>3385</v>
      </c>
      <c r="H2125" s="1" t="s">
        <v>8454</v>
      </c>
      <c r="I2125" s="1">
        <v>6</v>
      </c>
      <c r="L2125" s="1">
        <v>5</v>
      </c>
      <c r="M2125" s="2" t="s">
        <v>16274</v>
      </c>
      <c r="N2125" s="2" t="s">
        <v>16275</v>
      </c>
      <c r="T2125" s="1" t="s">
        <v>17813</v>
      </c>
      <c r="U2125" s="1" t="s">
        <v>105</v>
      </c>
      <c r="V2125" s="1" t="s">
        <v>8758</v>
      </c>
      <c r="Y2125" s="1" t="s">
        <v>148</v>
      </c>
      <c r="Z2125" s="1" t="s">
        <v>9644</v>
      </c>
      <c r="AC2125" s="1">
        <v>39</v>
      </c>
      <c r="AD2125" s="1" t="s">
        <v>52</v>
      </c>
      <c r="AE2125" s="1" t="s">
        <v>11470</v>
      </c>
      <c r="AT2125" s="1" t="s">
        <v>140</v>
      </c>
      <c r="AU2125" s="1" t="s">
        <v>8822</v>
      </c>
      <c r="AV2125" s="1" t="s">
        <v>405</v>
      </c>
      <c r="AW2125" s="1" t="s">
        <v>12452</v>
      </c>
      <c r="BB2125" s="1" t="s">
        <v>110</v>
      </c>
      <c r="BC2125" s="1" t="s">
        <v>8789</v>
      </c>
      <c r="BD2125" s="1" t="s">
        <v>3088</v>
      </c>
      <c r="BE2125" s="1" t="s">
        <v>10813</v>
      </c>
    </row>
    <row r="2126" spans="1:73" ht="13.5" customHeight="1">
      <c r="A2126" s="3" t="str">
        <f>HYPERLINK("http://kyu.snu.ac.kr/sdhj/index.jsp?type=hj/GK14802_00IH_0001_0032.jpg","1723_각북면_32")</f>
        <v>1723_각북면_32</v>
      </c>
      <c r="B2126" s="2">
        <v>1723</v>
      </c>
      <c r="C2126" s="2" t="s">
        <v>17491</v>
      </c>
      <c r="D2126" s="2" t="s">
        <v>17492</v>
      </c>
      <c r="E2126" s="2">
        <v>2125</v>
      </c>
      <c r="F2126" s="1">
        <v>9</v>
      </c>
      <c r="G2126" s="1" t="s">
        <v>3385</v>
      </c>
      <c r="H2126" s="1" t="s">
        <v>8454</v>
      </c>
      <c r="I2126" s="1">
        <v>6</v>
      </c>
      <c r="L2126" s="1">
        <v>5</v>
      </c>
      <c r="M2126" s="2" t="s">
        <v>16274</v>
      </c>
      <c r="N2126" s="2" t="s">
        <v>16275</v>
      </c>
      <c r="T2126" s="1" t="s">
        <v>17813</v>
      </c>
      <c r="U2126" s="1" t="s">
        <v>105</v>
      </c>
      <c r="V2126" s="1" t="s">
        <v>8758</v>
      </c>
      <c r="Y2126" s="1" t="s">
        <v>1095</v>
      </c>
      <c r="Z2126" s="1" t="s">
        <v>10771</v>
      </c>
      <c r="AC2126" s="1">
        <v>27</v>
      </c>
      <c r="AD2126" s="1" t="s">
        <v>295</v>
      </c>
      <c r="AE2126" s="1" t="s">
        <v>11471</v>
      </c>
      <c r="AT2126" s="1" t="s">
        <v>140</v>
      </c>
      <c r="AU2126" s="1" t="s">
        <v>8822</v>
      </c>
      <c r="AV2126" s="1" t="s">
        <v>405</v>
      </c>
      <c r="AW2126" s="1" t="s">
        <v>12452</v>
      </c>
      <c r="BB2126" s="1" t="s">
        <v>110</v>
      </c>
      <c r="BC2126" s="1" t="s">
        <v>8789</v>
      </c>
      <c r="BD2126" s="1" t="s">
        <v>3088</v>
      </c>
      <c r="BE2126" s="1" t="s">
        <v>10813</v>
      </c>
      <c r="BU2126" s="1" t="s">
        <v>144</v>
      </c>
    </row>
    <row r="2127" spans="1:73" ht="13.5" customHeight="1">
      <c r="A2127" s="3" t="str">
        <f>HYPERLINK("http://kyu.snu.ac.kr/sdhj/index.jsp?type=hj/GK14802_00IH_0001_0032.jpg","1723_각북면_32")</f>
        <v>1723_각북면_32</v>
      </c>
      <c r="B2127" s="2">
        <v>1723</v>
      </c>
      <c r="C2127" s="2" t="s">
        <v>17491</v>
      </c>
      <c r="D2127" s="2" t="s">
        <v>17492</v>
      </c>
      <c r="E2127" s="2">
        <v>2126</v>
      </c>
      <c r="F2127" s="1">
        <v>9</v>
      </c>
      <c r="G2127" s="1" t="s">
        <v>3385</v>
      </c>
      <c r="H2127" s="1" t="s">
        <v>8454</v>
      </c>
      <c r="I2127" s="1">
        <v>6</v>
      </c>
      <c r="L2127" s="1">
        <v>5</v>
      </c>
      <c r="M2127" s="2" t="s">
        <v>16274</v>
      </c>
      <c r="N2127" s="2" t="s">
        <v>16275</v>
      </c>
      <c r="T2127" s="1" t="s">
        <v>17813</v>
      </c>
      <c r="U2127" s="1" t="s">
        <v>105</v>
      </c>
      <c r="V2127" s="1" t="s">
        <v>8758</v>
      </c>
      <c r="Y2127" s="1" t="s">
        <v>3347</v>
      </c>
      <c r="Z2127" s="1" t="s">
        <v>9829</v>
      </c>
      <c r="AC2127" s="1">
        <v>22</v>
      </c>
      <c r="AD2127" s="1" t="s">
        <v>143</v>
      </c>
      <c r="AE2127" s="1" t="s">
        <v>11451</v>
      </c>
      <c r="AV2127" s="1" t="s">
        <v>3747</v>
      </c>
      <c r="AW2127" s="1" t="s">
        <v>15402</v>
      </c>
      <c r="BB2127" s="1" t="s">
        <v>110</v>
      </c>
      <c r="BC2127" s="1" t="s">
        <v>8789</v>
      </c>
      <c r="BD2127" s="1" t="s">
        <v>148</v>
      </c>
      <c r="BE2127" s="1" t="s">
        <v>9644</v>
      </c>
    </row>
    <row r="2128" spans="1:73" ht="13.5" customHeight="1">
      <c r="A2128" s="3" t="str">
        <f>HYPERLINK("http://kyu.snu.ac.kr/sdhj/index.jsp?type=hj/GK14802_00IH_0001_0032.jpg","1723_각북면_32")</f>
        <v>1723_각북면_32</v>
      </c>
      <c r="B2128" s="2">
        <v>1723</v>
      </c>
      <c r="C2128" s="2" t="s">
        <v>17330</v>
      </c>
      <c r="D2128" s="2" t="s">
        <v>17331</v>
      </c>
      <c r="E2128" s="2">
        <v>2127</v>
      </c>
      <c r="F2128" s="1">
        <v>9</v>
      </c>
      <c r="G2128" s="1" t="s">
        <v>3385</v>
      </c>
      <c r="H2128" s="1" t="s">
        <v>8454</v>
      </c>
      <c r="I2128" s="1">
        <v>6</v>
      </c>
      <c r="L2128" s="1">
        <v>5</v>
      </c>
      <c r="M2128" s="2" t="s">
        <v>16274</v>
      </c>
      <c r="N2128" s="2" t="s">
        <v>16275</v>
      </c>
      <c r="T2128" s="1" t="s">
        <v>17813</v>
      </c>
      <c r="U2128" s="1" t="s">
        <v>105</v>
      </c>
      <c r="V2128" s="1" t="s">
        <v>8758</v>
      </c>
      <c r="Y2128" s="1" t="s">
        <v>1101</v>
      </c>
      <c r="Z2128" s="1" t="s">
        <v>9593</v>
      </c>
      <c r="AC2128" s="1">
        <v>11</v>
      </c>
      <c r="AD2128" s="1" t="s">
        <v>153</v>
      </c>
      <c r="AE2128" s="1" t="s">
        <v>11465</v>
      </c>
      <c r="AT2128" s="1" t="s">
        <v>140</v>
      </c>
      <c r="AU2128" s="1" t="s">
        <v>8822</v>
      </c>
      <c r="AV2128" s="1" t="s">
        <v>1647</v>
      </c>
      <c r="AW2128" s="1" t="s">
        <v>11926</v>
      </c>
      <c r="BB2128" s="1" t="s">
        <v>110</v>
      </c>
      <c r="BC2128" s="1" t="s">
        <v>8789</v>
      </c>
      <c r="BD2128" s="1" t="s">
        <v>3749</v>
      </c>
      <c r="BE2128" s="1" t="s">
        <v>10772</v>
      </c>
    </row>
    <row r="2129" spans="1:73" ht="13.5" customHeight="1">
      <c r="A2129" s="3" t="str">
        <f>HYPERLINK("http://kyu.snu.ac.kr/sdhj/index.jsp?type=hj/GK14802_00IH_0001_0032.jpg","1723_각북면_32")</f>
        <v>1723_각북면_32</v>
      </c>
      <c r="B2129" s="2">
        <v>1723</v>
      </c>
      <c r="C2129" s="2" t="s">
        <v>17491</v>
      </c>
      <c r="D2129" s="2" t="s">
        <v>17492</v>
      </c>
      <c r="E2129" s="2">
        <v>2128</v>
      </c>
      <c r="F2129" s="1">
        <v>9</v>
      </c>
      <c r="G2129" s="1" t="s">
        <v>3385</v>
      </c>
      <c r="H2129" s="1" t="s">
        <v>8454</v>
      </c>
      <c r="I2129" s="1">
        <v>6</v>
      </c>
      <c r="L2129" s="1">
        <v>5</v>
      </c>
      <c r="M2129" s="2" t="s">
        <v>16274</v>
      </c>
      <c r="N2129" s="2" t="s">
        <v>16275</v>
      </c>
      <c r="T2129" s="1" t="s">
        <v>17813</v>
      </c>
      <c r="U2129" s="1" t="s">
        <v>105</v>
      </c>
      <c r="V2129" s="1" t="s">
        <v>8758</v>
      </c>
      <c r="Y2129" s="1" t="s">
        <v>3892</v>
      </c>
      <c r="Z2129" s="1" t="s">
        <v>10770</v>
      </c>
      <c r="AC2129" s="1">
        <v>7</v>
      </c>
      <c r="AD2129" s="1" t="s">
        <v>230</v>
      </c>
      <c r="AE2129" s="1" t="s">
        <v>11441</v>
      </c>
      <c r="AG2129" s="1" t="s">
        <v>18079</v>
      </c>
      <c r="AT2129" s="1" t="s">
        <v>140</v>
      </c>
      <c r="AU2129" s="1" t="s">
        <v>8822</v>
      </c>
      <c r="AV2129" s="1" t="s">
        <v>1647</v>
      </c>
      <c r="AW2129" s="1" t="s">
        <v>11926</v>
      </c>
      <c r="BB2129" s="1" t="s">
        <v>110</v>
      </c>
      <c r="BC2129" s="1" t="s">
        <v>8789</v>
      </c>
      <c r="BD2129" s="1" t="s">
        <v>3749</v>
      </c>
      <c r="BE2129" s="1" t="s">
        <v>10772</v>
      </c>
      <c r="BU2129" s="1" t="s">
        <v>144</v>
      </c>
    </row>
    <row r="2130" spans="1:73" ht="13.5" customHeight="1">
      <c r="A2130" s="3" t="str">
        <f>HYPERLINK("http://kyu.snu.ac.kr/sdhj/index.jsp?type=hj/GK14802_00IH_0001_0032.jpg","1723_각북면_32")</f>
        <v>1723_각북면_32</v>
      </c>
      <c r="B2130" s="2">
        <v>1723</v>
      </c>
      <c r="C2130" s="2" t="s">
        <v>17491</v>
      </c>
      <c r="D2130" s="2" t="s">
        <v>17492</v>
      </c>
      <c r="E2130" s="2">
        <v>2129</v>
      </c>
      <c r="F2130" s="1">
        <v>9</v>
      </c>
      <c r="G2130" s="1" t="s">
        <v>3385</v>
      </c>
      <c r="H2130" s="1" t="s">
        <v>8454</v>
      </c>
      <c r="I2130" s="1">
        <v>6</v>
      </c>
      <c r="L2130" s="1">
        <v>5</v>
      </c>
      <c r="M2130" s="2" t="s">
        <v>16274</v>
      </c>
      <c r="N2130" s="2" t="s">
        <v>16275</v>
      </c>
      <c r="T2130" s="1" t="s">
        <v>17813</v>
      </c>
      <c r="U2130" s="1" t="s">
        <v>105</v>
      </c>
      <c r="V2130" s="1" t="s">
        <v>8758</v>
      </c>
      <c r="Y2130" s="1" t="s">
        <v>455</v>
      </c>
      <c r="Z2130" s="1" t="s">
        <v>9464</v>
      </c>
      <c r="AC2130" s="1">
        <v>8</v>
      </c>
      <c r="AD2130" s="1" t="s">
        <v>593</v>
      </c>
      <c r="AE2130" s="1" t="s">
        <v>11448</v>
      </c>
      <c r="AG2130" s="1" t="s">
        <v>18079</v>
      </c>
      <c r="AT2130" s="1" t="s">
        <v>140</v>
      </c>
      <c r="AU2130" s="1" t="s">
        <v>8822</v>
      </c>
      <c r="AV2130" s="1" t="s">
        <v>2499</v>
      </c>
      <c r="AW2130" s="1" t="s">
        <v>12451</v>
      </c>
      <c r="BB2130" s="1" t="s">
        <v>171</v>
      </c>
      <c r="BC2130" s="1" t="s">
        <v>14995</v>
      </c>
      <c r="BD2130" s="1" t="s">
        <v>3470</v>
      </c>
      <c r="BE2130" s="1" t="s">
        <v>18073</v>
      </c>
    </row>
    <row r="2131" spans="1:73" ht="13.5" customHeight="1">
      <c r="A2131" s="3" t="str">
        <f>HYPERLINK("http://kyu.snu.ac.kr/sdhj/index.jsp?type=hj/GK14802_00IH_0001_0032.jpg","1723_각북면_32")</f>
        <v>1723_각북면_32</v>
      </c>
      <c r="B2131" s="2">
        <v>1723</v>
      </c>
      <c r="C2131" s="2" t="s">
        <v>17282</v>
      </c>
      <c r="D2131" s="2" t="s">
        <v>17283</v>
      </c>
      <c r="E2131" s="2">
        <v>2130</v>
      </c>
      <c r="F2131" s="1">
        <v>9</v>
      </c>
      <c r="G2131" s="1" t="s">
        <v>3385</v>
      </c>
      <c r="H2131" s="1" t="s">
        <v>8454</v>
      </c>
      <c r="I2131" s="1">
        <v>6</v>
      </c>
      <c r="L2131" s="1">
        <v>5</v>
      </c>
      <c r="M2131" s="2" t="s">
        <v>16274</v>
      </c>
      <c r="N2131" s="2" t="s">
        <v>16275</v>
      </c>
      <c r="T2131" s="1" t="s">
        <v>17813</v>
      </c>
      <c r="U2131" s="1" t="s">
        <v>105</v>
      </c>
      <c r="V2131" s="1" t="s">
        <v>8758</v>
      </c>
      <c r="Y2131" s="1" t="s">
        <v>3893</v>
      </c>
      <c r="Z2131" s="1" t="s">
        <v>10769</v>
      </c>
      <c r="AC2131" s="1">
        <v>6</v>
      </c>
      <c r="AD2131" s="1" t="s">
        <v>165</v>
      </c>
      <c r="AE2131" s="1" t="s">
        <v>10958</v>
      </c>
      <c r="AG2131" s="1" t="s">
        <v>18079</v>
      </c>
    </row>
    <row r="2132" spans="1:73" ht="13.5" customHeight="1">
      <c r="A2132" s="3" t="str">
        <f>HYPERLINK("http://kyu.snu.ac.kr/sdhj/index.jsp?type=hj/GK14802_00IH_0001_0032.jpg","1723_각북면_32")</f>
        <v>1723_각북면_32</v>
      </c>
      <c r="B2132" s="2">
        <v>1723</v>
      </c>
      <c r="C2132" s="2" t="s">
        <v>17491</v>
      </c>
      <c r="D2132" s="2" t="s">
        <v>17492</v>
      </c>
      <c r="E2132" s="2">
        <v>2131</v>
      </c>
      <c r="F2132" s="1">
        <v>9</v>
      </c>
      <c r="G2132" s="1" t="s">
        <v>3385</v>
      </c>
      <c r="H2132" s="1" t="s">
        <v>8454</v>
      </c>
      <c r="I2132" s="1">
        <v>6</v>
      </c>
      <c r="L2132" s="1">
        <v>5</v>
      </c>
      <c r="M2132" s="2" t="s">
        <v>16274</v>
      </c>
      <c r="N2132" s="2" t="s">
        <v>16275</v>
      </c>
      <c r="T2132" s="1" t="s">
        <v>17813</v>
      </c>
      <c r="U2132" s="1" t="s">
        <v>105</v>
      </c>
      <c r="V2132" s="1" t="s">
        <v>8758</v>
      </c>
      <c r="Y2132" s="1" t="s">
        <v>3591</v>
      </c>
      <c r="Z2132" s="1" t="s">
        <v>9831</v>
      </c>
      <c r="AC2132" s="1">
        <v>3</v>
      </c>
      <c r="AD2132" s="1" t="s">
        <v>41</v>
      </c>
      <c r="AE2132" s="1" t="s">
        <v>11447</v>
      </c>
      <c r="AF2132" s="1" t="s">
        <v>15133</v>
      </c>
      <c r="AG2132" s="1" t="s">
        <v>15226</v>
      </c>
      <c r="AT2132" s="1" t="s">
        <v>140</v>
      </c>
      <c r="AU2132" s="1" t="s">
        <v>8822</v>
      </c>
      <c r="AV2132" s="1" t="s">
        <v>2499</v>
      </c>
      <c r="AW2132" s="1" t="s">
        <v>12451</v>
      </c>
      <c r="BB2132" s="1" t="s">
        <v>171</v>
      </c>
      <c r="BC2132" s="1" t="s">
        <v>14995</v>
      </c>
      <c r="BD2132" s="1" t="s">
        <v>3470</v>
      </c>
      <c r="BE2132" s="1" t="s">
        <v>18073</v>
      </c>
      <c r="BU2132" s="1" t="s">
        <v>144</v>
      </c>
    </row>
    <row r="2133" spans="1:73" ht="13.5" customHeight="1">
      <c r="A2133" s="3" t="str">
        <f>HYPERLINK("http://kyu.snu.ac.kr/sdhj/index.jsp?type=hj/GK14802_00IH_0001_0032.jpg","1723_각북면_32")</f>
        <v>1723_각북면_32</v>
      </c>
      <c r="B2133" s="2">
        <v>1723</v>
      </c>
      <c r="C2133" s="2" t="s">
        <v>17282</v>
      </c>
      <c r="D2133" s="2" t="s">
        <v>17283</v>
      </c>
      <c r="E2133" s="2">
        <v>2132</v>
      </c>
      <c r="F2133" s="1">
        <v>9</v>
      </c>
      <c r="G2133" s="1" t="s">
        <v>3385</v>
      </c>
      <c r="H2133" s="1" t="s">
        <v>8454</v>
      </c>
      <c r="I2133" s="1">
        <v>7</v>
      </c>
      <c r="J2133" s="1" t="s">
        <v>3894</v>
      </c>
      <c r="K2133" s="1" t="s">
        <v>14833</v>
      </c>
      <c r="L2133" s="1">
        <v>1</v>
      </c>
      <c r="M2133" s="2" t="s">
        <v>3894</v>
      </c>
      <c r="N2133" s="2" t="s">
        <v>14833</v>
      </c>
      <c r="T2133" s="1" t="s">
        <v>17163</v>
      </c>
      <c r="U2133" s="1" t="s">
        <v>2364</v>
      </c>
      <c r="V2133" s="1" t="s">
        <v>9029</v>
      </c>
      <c r="W2133" s="1" t="s">
        <v>82</v>
      </c>
      <c r="X2133" s="1" t="s">
        <v>17467</v>
      </c>
      <c r="Y2133" s="1" t="s">
        <v>3895</v>
      </c>
      <c r="Z2133" s="1" t="s">
        <v>10062</v>
      </c>
      <c r="AC2133" s="1">
        <v>34</v>
      </c>
      <c r="AD2133" s="1" t="s">
        <v>115</v>
      </c>
      <c r="AE2133" s="1" t="s">
        <v>11474</v>
      </c>
      <c r="AJ2133" s="1" t="s">
        <v>17</v>
      </c>
      <c r="AK2133" s="1" t="s">
        <v>11643</v>
      </c>
      <c r="AL2133" s="1" t="s">
        <v>42</v>
      </c>
      <c r="AM2133" s="1" t="s">
        <v>15289</v>
      </c>
      <c r="AT2133" s="1" t="s">
        <v>76</v>
      </c>
      <c r="AU2133" s="1" t="s">
        <v>8908</v>
      </c>
      <c r="AV2133" s="1" t="s">
        <v>86</v>
      </c>
      <c r="AW2133" s="1" t="s">
        <v>9383</v>
      </c>
      <c r="BG2133" s="1" t="s">
        <v>76</v>
      </c>
      <c r="BH2133" s="1" t="s">
        <v>8908</v>
      </c>
      <c r="BI2133" s="1" t="s">
        <v>1008</v>
      </c>
      <c r="BJ2133" s="1" t="s">
        <v>10135</v>
      </c>
      <c r="BK2133" s="1" t="s">
        <v>76</v>
      </c>
      <c r="BL2133" s="1" t="s">
        <v>8908</v>
      </c>
      <c r="BM2133" s="1" t="s">
        <v>3101</v>
      </c>
      <c r="BN2133" s="1" t="s">
        <v>9933</v>
      </c>
      <c r="BO2133" s="1" t="s">
        <v>76</v>
      </c>
      <c r="BP2133" s="1" t="s">
        <v>8908</v>
      </c>
      <c r="BQ2133" s="1" t="s">
        <v>3896</v>
      </c>
      <c r="BR2133" s="1" t="s">
        <v>15569</v>
      </c>
      <c r="BS2133" s="1" t="s">
        <v>93</v>
      </c>
      <c r="BT2133" s="1" t="s">
        <v>11615</v>
      </c>
    </row>
    <row r="2134" spans="1:73" ht="13.5" customHeight="1">
      <c r="A2134" s="3" t="str">
        <f>HYPERLINK("http://kyu.snu.ac.kr/sdhj/index.jsp?type=hj/GK14802_00IH_0001_0032.jpg","1723_각북면_32")</f>
        <v>1723_각북면_32</v>
      </c>
      <c r="B2134" s="2">
        <v>1723</v>
      </c>
      <c r="C2134" s="2" t="s">
        <v>17108</v>
      </c>
      <c r="D2134" s="2" t="s">
        <v>17109</v>
      </c>
      <c r="E2134" s="2">
        <v>2133</v>
      </c>
      <c r="F2134" s="1">
        <v>9</v>
      </c>
      <c r="G2134" s="1" t="s">
        <v>3385</v>
      </c>
      <c r="H2134" s="1" t="s">
        <v>8454</v>
      </c>
      <c r="I2134" s="1">
        <v>7</v>
      </c>
      <c r="L2134" s="1">
        <v>1</v>
      </c>
      <c r="M2134" s="2" t="s">
        <v>3894</v>
      </c>
      <c r="N2134" s="2" t="s">
        <v>14833</v>
      </c>
      <c r="S2134" s="1" t="s">
        <v>49</v>
      </c>
      <c r="T2134" s="1" t="s">
        <v>241</v>
      </c>
      <c r="W2134" s="1" t="s">
        <v>72</v>
      </c>
      <c r="X2134" s="1" t="s">
        <v>9205</v>
      </c>
      <c r="Y2134" s="1" t="s">
        <v>51</v>
      </c>
      <c r="Z2134" s="1" t="s">
        <v>9254</v>
      </c>
      <c r="AC2134" s="1">
        <v>36</v>
      </c>
      <c r="AD2134" s="1" t="s">
        <v>950</v>
      </c>
      <c r="AE2134" s="1" t="s">
        <v>9523</v>
      </c>
      <c r="AT2134" s="1" t="s">
        <v>76</v>
      </c>
      <c r="AU2134" s="1" t="s">
        <v>8908</v>
      </c>
      <c r="AV2134" s="1" t="s">
        <v>3897</v>
      </c>
      <c r="AW2134" s="1" t="s">
        <v>10114</v>
      </c>
      <c r="BG2134" s="1" t="s">
        <v>76</v>
      </c>
      <c r="BH2134" s="1" t="s">
        <v>8908</v>
      </c>
      <c r="BI2134" s="1" t="s">
        <v>2966</v>
      </c>
      <c r="BJ2134" s="1" t="s">
        <v>11025</v>
      </c>
      <c r="BK2134" s="1" t="s">
        <v>76</v>
      </c>
      <c r="BL2134" s="1" t="s">
        <v>8908</v>
      </c>
      <c r="BM2134" s="1" t="s">
        <v>3898</v>
      </c>
      <c r="BN2134" s="1" t="s">
        <v>13725</v>
      </c>
      <c r="BO2134" s="1" t="s">
        <v>76</v>
      </c>
      <c r="BP2134" s="1" t="s">
        <v>8908</v>
      </c>
      <c r="BQ2134" s="1" t="s">
        <v>19157</v>
      </c>
      <c r="BR2134" s="1" t="s">
        <v>15077</v>
      </c>
      <c r="BS2134" s="1" t="s">
        <v>196</v>
      </c>
      <c r="BT2134" s="1" t="s">
        <v>11624</v>
      </c>
    </row>
    <row r="2135" spans="1:73" ht="13.5" customHeight="1">
      <c r="A2135" s="3" t="str">
        <f>HYPERLINK("http://kyu.snu.ac.kr/sdhj/index.jsp?type=hj/GK14802_00IH_0001_0033.jpg","1723_각북면_33")</f>
        <v>1723_각북면_33</v>
      </c>
      <c r="B2135" s="2">
        <v>1723</v>
      </c>
      <c r="C2135" s="2" t="s">
        <v>17172</v>
      </c>
      <c r="D2135" s="2" t="s">
        <v>17173</v>
      </c>
      <c r="E2135" s="2">
        <v>2134</v>
      </c>
      <c r="F2135" s="1">
        <v>9</v>
      </c>
      <c r="G2135" s="1" t="s">
        <v>3385</v>
      </c>
      <c r="H2135" s="1" t="s">
        <v>8454</v>
      </c>
      <c r="I2135" s="1">
        <v>7</v>
      </c>
      <c r="L2135" s="1">
        <v>1</v>
      </c>
      <c r="M2135" s="2" t="s">
        <v>3894</v>
      </c>
      <c r="N2135" s="2" t="s">
        <v>14833</v>
      </c>
      <c r="S2135" s="1" t="s">
        <v>60</v>
      </c>
      <c r="T2135" s="1" t="s">
        <v>8660</v>
      </c>
      <c r="U2135" s="1" t="s">
        <v>1235</v>
      </c>
      <c r="V2135" s="1" t="s">
        <v>8796</v>
      </c>
      <c r="Y2135" s="1" t="s">
        <v>3899</v>
      </c>
      <c r="Z2135" s="1" t="s">
        <v>10768</v>
      </c>
      <c r="AC2135" s="1">
        <v>20</v>
      </c>
      <c r="AD2135" s="1" t="s">
        <v>620</v>
      </c>
      <c r="AE2135" s="1" t="s">
        <v>11473</v>
      </c>
    </row>
    <row r="2136" spans="1:73" ht="13.5" customHeight="1">
      <c r="A2136" s="3" t="str">
        <f>HYPERLINK("http://kyu.snu.ac.kr/sdhj/index.jsp?type=hj/GK14802_00IH_0001_0033.jpg","1723_각북면_33")</f>
        <v>1723_각북면_33</v>
      </c>
      <c r="B2136" s="2">
        <v>1723</v>
      </c>
      <c r="C2136" s="2" t="s">
        <v>17172</v>
      </c>
      <c r="D2136" s="2" t="s">
        <v>17173</v>
      </c>
      <c r="E2136" s="2">
        <v>2135</v>
      </c>
      <c r="F2136" s="1">
        <v>9</v>
      </c>
      <c r="G2136" s="1" t="s">
        <v>3385</v>
      </c>
      <c r="H2136" s="1" t="s">
        <v>8454</v>
      </c>
      <c r="I2136" s="1">
        <v>7</v>
      </c>
      <c r="L2136" s="1">
        <v>1</v>
      </c>
      <c r="M2136" s="2" t="s">
        <v>3894</v>
      </c>
      <c r="N2136" s="2" t="s">
        <v>14833</v>
      </c>
      <c r="S2136" s="1" t="s">
        <v>687</v>
      </c>
      <c r="T2136" s="1" t="s">
        <v>8672</v>
      </c>
      <c r="U2136" s="1" t="s">
        <v>3900</v>
      </c>
      <c r="V2136" s="1" t="s">
        <v>9069</v>
      </c>
      <c r="Y2136" s="1" t="s">
        <v>2102</v>
      </c>
      <c r="Z2136" s="1" t="s">
        <v>10767</v>
      </c>
      <c r="AC2136" s="1">
        <v>28</v>
      </c>
      <c r="AD2136" s="1" t="s">
        <v>972</v>
      </c>
      <c r="AE2136" s="1" t="s">
        <v>11452</v>
      </c>
    </row>
    <row r="2137" spans="1:73" ht="13.5" customHeight="1">
      <c r="A2137" s="3" t="str">
        <f>HYPERLINK("http://kyu.snu.ac.kr/sdhj/index.jsp?type=hj/GK14802_00IH_0001_0033.jpg","1723_각북면_33")</f>
        <v>1723_각북면_33</v>
      </c>
      <c r="B2137" s="2">
        <v>1723</v>
      </c>
      <c r="C2137" s="2" t="s">
        <v>17172</v>
      </c>
      <c r="D2137" s="2" t="s">
        <v>17173</v>
      </c>
      <c r="E2137" s="2">
        <v>2136</v>
      </c>
      <c r="F2137" s="1">
        <v>9</v>
      </c>
      <c r="G2137" s="1" t="s">
        <v>3385</v>
      </c>
      <c r="H2137" s="1" t="s">
        <v>8454</v>
      </c>
      <c r="I2137" s="1">
        <v>7</v>
      </c>
      <c r="L2137" s="1">
        <v>1</v>
      </c>
      <c r="M2137" s="2" t="s">
        <v>3894</v>
      </c>
      <c r="N2137" s="2" t="s">
        <v>14833</v>
      </c>
      <c r="S2137" s="1" t="s">
        <v>1024</v>
      </c>
      <c r="T2137" s="1" t="s">
        <v>8735</v>
      </c>
      <c r="W2137" s="1" t="s">
        <v>72</v>
      </c>
      <c r="X2137" s="1" t="s">
        <v>9205</v>
      </c>
      <c r="Y2137" s="1" t="s">
        <v>51</v>
      </c>
      <c r="Z2137" s="1" t="s">
        <v>9254</v>
      </c>
      <c r="AC2137" s="1">
        <v>24</v>
      </c>
      <c r="AD2137" s="1" t="s">
        <v>256</v>
      </c>
      <c r="AE2137" s="1" t="s">
        <v>11459</v>
      </c>
    </row>
    <row r="2138" spans="1:73" ht="13.5" customHeight="1">
      <c r="A2138" s="3" t="str">
        <f>HYPERLINK("http://kyu.snu.ac.kr/sdhj/index.jsp?type=hj/GK14802_00IH_0001_0033.jpg","1723_각북면_33")</f>
        <v>1723_각북면_33</v>
      </c>
      <c r="B2138" s="2">
        <v>1723</v>
      </c>
      <c r="C2138" s="2" t="s">
        <v>17172</v>
      </c>
      <c r="D2138" s="2" t="s">
        <v>17173</v>
      </c>
      <c r="E2138" s="2">
        <v>2137</v>
      </c>
      <c r="F2138" s="1">
        <v>9</v>
      </c>
      <c r="G2138" s="1" t="s">
        <v>3385</v>
      </c>
      <c r="H2138" s="1" t="s">
        <v>8454</v>
      </c>
      <c r="I2138" s="1">
        <v>7</v>
      </c>
      <c r="L2138" s="1">
        <v>1</v>
      </c>
      <c r="M2138" s="2" t="s">
        <v>3894</v>
      </c>
      <c r="N2138" s="2" t="s">
        <v>14833</v>
      </c>
      <c r="S2138" s="1" t="s">
        <v>67</v>
      </c>
      <c r="T2138" s="1" t="s">
        <v>2699</v>
      </c>
      <c r="Y2138" s="1" t="s">
        <v>8311</v>
      </c>
      <c r="Z2138" s="1" t="s">
        <v>10766</v>
      </c>
      <c r="AC2138" s="1">
        <v>10</v>
      </c>
      <c r="AD2138" s="1" t="s">
        <v>65</v>
      </c>
      <c r="AE2138" s="1" t="s">
        <v>11462</v>
      </c>
      <c r="AG2138" s="1" t="s">
        <v>18186</v>
      </c>
    </row>
    <row r="2139" spans="1:73" ht="13.5" customHeight="1">
      <c r="A2139" s="3" t="str">
        <f>HYPERLINK("http://kyu.snu.ac.kr/sdhj/index.jsp?type=hj/GK14802_00IH_0001_0033.jpg","1723_각북면_33")</f>
        <v>1723_각북면_33</v>
      </c>
      <c r="B2139" s="2">
        <v>1723</v>
      </c>
      <c r="C2139" s="2" t="s">
        <v>17172</v>
      </c>
      <c r="D2139" s="2" t="s">
        <v>17173</v>
      </c>
      <c r="E2139" s="2">
        <v>2138</v>
      </c>
      <c r="F2139" s="1">
        <v>9</v>
      </c>
      <c r="G2139" s="1" t="s">
        <v>3385</v>
      </c>
      <c r="H2139" s="1" t="s">
        <v>8454</v>
      </c>
      <c r="I2139" s="1">
        <v>7</v>
      </c>
      <c r="L2139" s="1">
        <v>1</v>
      </c>
      <c r="M2139" s="2" t="s">
        <v>3894</v>
      </c>
      <c r="N2139" s="2" t="s">
        <v>14833</v>
      </c>
      <c r="S2139" s="1" t="s">
        <v>67</v>
      </c>
      <c r="T2139" s="1" t="s">
        <v>2699</v>
      </c>
      <c r="Y2139" s="1" t="s">
        <v>51</v>
      </c>
      <c r="Z2139" s="1" t="s">
        <v>9254</v>
      </c>
      <c r="AC2139" s="1">
        <v>7</v>
      </c>
      <c r="AD2139" s="1" t="s">
        <v>230</v>
      </c>
      <c r="AE2139" s="1" t="s">
        <v>11441</v>
      </c>
      <c r="AF2139" s="1" t="s">
        <v>15164</v>
      </c>
      <c r="AG2139" s="1" t="s">
        <v>15254</v>
      </c>
    </row>
    <row r="2140" spans="1:73" ht="13.5" customHeight="1">
      <c r="A2140" s="3" t="str">
        <f>HYPERLINK("http://kyu.snu.ac.kr/sdhj/index.jsp?type=hj/GK14802_00IH_0001_0033.jpg","1723_각북면_33")</f>
        <v>1723_각북면_33</v>
      </c>
      <c r="B2140" s="2">
        <v>1723</v>
      </c>
      <c r="C2140" s="2" t="s">
        <v>17172</v>
      </c>
      <c r="D2140" s="2" t="s">
        <v>17173</v>
      </c>
      <c r="E2140" s="2">
        <v>2139</v>
      </c>
      <c r="F2140" s="1">
        <v>9</v>
      </c>
      <c r="G2140" s="1" t="s">
        <v>3385</v>
      </c>
      <c r="H2140" s="1" t="s">
        <v>8454</v>
      </c>
      <c r="I2140" s="1">
        <v>7</v>
      </c>
      <c r="L2140" s="1">
        <v>2</v>
      </c>
      <c r="M2140" s="2" t="s">
        <v>16276</v>
      </c>
      <c r="N2140" s="2" t="s">
        <v>16277</v>
      </c>
      <c r="T2140" s="1" t="s">
        <v>17178</v>
      </c>
      <c r="U2140" s="1" t="s">
        <v>101</v>
      </c>
      <c r="V2140" s="1" t="s">
        <v>8800</v>
      </c>
      <c r="W2140" s="1" t="s">
        <v>39</v>
      </c>
      <c r="X2140" s="1" t="s">
        <v>9215</v>
      </c>
      <c r="Y2140" s="1" t="s">
        <v>3901</v>
      </c>
      <c r="Z2140" s="1" t="s">
        <v>9238</v>
      </c>
      <c r="AC2140" s="1">
        <v>52</v>
      </c>
      <c r="AD2140" s="1" t="s">
        <v>795</v>
      </c>
      <c r="AE2140" s="1" t="s">
        <v>11445</v>
      </c>
      <c r="AJ2140" s="1" t="s">
        <v>17</v>
      </c>
      <c r="AK2140" s="1" t="s">
        <v>11643</v>
      </c>
      <c r="AL2140" s="1" t="s">
        <v>3902</v>
      </c>
      <c r="AM2140" s="1" t="s">
        <v>11696</v>
      </c>
      <c r="AT2140" s="1" t="s">
        <v>101</v>
      </c>
      <c r="AU2140" s="1" t="s">
        <v>8800</v>
      </c>
      <c r="AV2140" s="1" t="s">
        <v>3903</v>
      </c>
      <c r="AW2140" s="1" t="s">
        <v>10765</v>
      </c>
      <c r="BG2140" s="1" t="s">
        <v>98</v>
      </c>
      <c r="BH2140" s="1" t="s">
        <v>11883</v>
      </c>
      <c r="BI2140" s="1" t="s">
        <v>3904</v>
      </c>
      <c r="BJ2140" s="1" t="s">
        <v>13249</v>
      </c>
      <c r="BK2140" s="1" t="s">
        <v>605</v>
      </c>
      <c r="BL2140" s="1" t="s">
        <v>11884</v>
      </c>
      <c r="BM2140" s="1" t="s">
        <v>3905</v>
      </c>
      <c r="BN2140" s="1" t="s">
        <v>13723</v>
      </c>
      <c r="BO2140" s="1" t="s">
        <v>98</v>
      </c>
      <c r="BP2140" s="1" t="s">
        <v>11883</v>
      </c>
      <c r="BQ2140" s="1" t="s">
        <v>3906</v>
      </c>
      <c r="BR2140" s="1" t="s">
        <v>11792</v>
      </c>
      <c r="BS2140" s="1" t="s">
        <v>130</v>
      </c>
      <c r="BT2140" s="1" t="s">
        <v>11651</v>
      </c>
    </row>
    <row r="2141" spans="1:73" ht="13.5" customHeight="1">
      <c r="A2141" s="3" t="str">
        <f>HYPERLINK("http://kyu.snu.ac.kr/sdhj/index.jsp?type=hj/GK14802_00IH_0001_0033.jpg","1723_각북면_33")</f>
        <v>1723_각북면_33</v>
      </c>
      <c r="B2141" s="2">
        <v>1723</v>
      </c>
      <c r="C2141" s="2" t="s">
        <v>17194</v>
      </c>
      <c r="D2141" s="2" t="s">
        <v>17195</v>
      </c>
      <c r="E2141" s="2">
        <v>2140</v>
      </c>
      <c r="F2141" s="1">
        <v>9</v>
      </c>
      <c r="G2141" s="1" t="s">
        <v>3385</v>
      </c>
      <c r="H2141" s="1" t="s">
        <v>8454</v>
      </c>
      <c r="I2141" s="1">
        <v>7</v>
      </c>
      <c r="L2141" s="1">
        <v>2</v>
      </c>
      <c r="M2141" s="2" t="s">
        <v>16276</v>
      </c>
      <c r="N2141" s="2" t="s">
        <v>16277</v>
      </c>
      <c r="S2141" s="1" t="s">
        <v>49</v>
      </c>
      <c r="T2141" s="1" t="s">
        <v>241</v>
      </c>
      <c r="W2141" s="1" t="s">
        <v>990</v>
      </c>
      <c r="X2141" s="1" t="s">
        <v>9209</v>
      </c>
      <c r="Y2141" s="1" t="s">
        <v>91</v>
      </c>
      <c r="Z2141" s="1" t="s">
        <v>9400</v>
      </c>
      <c r="AC2141" s="1">
        <v>54</v>
      </c>
      <c r="AD2141" s="1" t="s">
        <v>257</v>
      </c>
      <c r="AE2141" s="1" t="s">
        <v>11442</v>
      </c>
      <c r="AJ2141" s="1" t="s">
        <v>92</v>
      </c>
      <c r="AK2141" s="1" t="s">
        <v>11644</v>
      </c>
      <c r="AL2141" s="1" t="s">
        <v>329</v>
      </c>
      <c r="AM2141" s="1" t="s">
        <v>11551</v>
      </c>
      <c r="AT2141" s="1" t="s">
        <v>98</v>
      </c>
      <c r="AU2141" s="1" t="s">
        <v>11883</v>
      </c>
      <c r="AV2141" s="1" t="s">
        <v>3907</v>
      </c>
      <c r="AW2141" s="1" t="s">
        <v>12398</v>
      </c>
      <c r="BG2141" s="1" t="s">
        <v>3908</v>
      </c>
      <c r="BH2141" s="1" t="s">
        <v>12916</v>
      </c>
      <c r="BI2141" s="1" t="s">
        <v>3909</v>
      </c>
      <c r="BJ2141" s="1" t="s">
        <v>9653</v>
      </c>
      <c r="BK2141" s="1" t="s">
        <v>607</v>
      </c>
      <c r="BL2141" s="1" t="s">
        <v>8948</v>
      </c>
      <c r="BM2141" s="1" t="s">
        <v>3910</v>
      </c>
      <c r="BN2141" s="1" t="s">
        <v>18187</v>
      </c>
      <c r="BO2141" s="1" t="s">
        <v>605</v>
      </c>
      <c r="BP2141" s="1" t="s">
        <v>11884</v>
      </c>
      <c r="BQ2141" s="1" t="s">
        <v>3911</v>
      </c>
      <c r="BR2141" s="1" t="s">
        <v>14387</v>
      </c>
      <c r="BS2141" s="1" t="s">
        <v>2478</v>
      </c>
      <c r="BT2141" s="1" t="s">
        <v>11655</v>
      </c>
    </row>
    <row r="2142" spans="1:73" ht="13.5" customHeight="1">
      <c r="A2142" s="3" t="str">
        <f>HYPERLINK("http://kyu.snu.ac.kr/sdhj/index.jsp?type=hj/GK14802_00IH_0001_0033.jpg","1723_각북면_33")</f>
        <v>1723_각북면_33</v>
      </c>
      <c r="B2142" s="2">
        <v>1723</v>
      </c>
      <c r="C2142" s="2" t="s">
        <v>17103</v>
      </c>
      <c r="D2142" s="2" t="s">
        <v>17104</v>
      </c>
      <c r="E2142" s="2">
        <v>2141</v>
      </c>
      <c r="F2142" s="1">
        <v>9</v>
      </c>
      <c r="G2142" s="1" t="s">
        <v>3385</v>
      </c>
      <c r="H2142" s="1" t="s">
        <v>8454</v>
      </c>
      <c r="I2142" s="1">
        <v>7</v>
      </c>
      <c r="L2142" s="1">
        <v>2</v>
      </c>
      <c r="M2142" s="2" t="s">
        <v>16276</v>
      </c>
      <c r="N2142" s="2" t="s">
        <v>16277</v>
      </c>
      <c r="S2142" s="1" t="s">
        <v>206</v>
      </c>
      <c r="T2142" s="1" t="s">
        <v>17345</v>
      </c>
      <c r="Y2142" s="1" t="s">
        <v>3903</v>
      </c>
      <c r="Z2142" s="1" t="s">
        <v>10765</v>
      </c>
      <c r="AC2142" s="1">
        <v>72</v>
      </c>
      <c r="AD2142" s="1" t="s">
        <v>501</v>
      </c>
      <c r="AE2142" s="1" t="s">
        <v>11446</v>
      </c>
    </row>
    <row r="2143" spans="1:73" ht="13.5" customHeight="1">
      <c r="A2143" s="3" t="str">
        <f>HYPERLINK("http://kyu.snu.ac.kr/sdhj/index.jsp?type=hj/GK14802_00IH_0001_0033.jpg","1723_각북면_33")</f>
        <v>1723_각북면_33</v>
      </c>
      <c r="B2143" s="2">
        <v>1723</v>
      </c>
      <c r="C2143" s="2" t="s">
        <v>17183</v>
      </c>
      <c r="D2143" s="2" t="s">
        <v>17184</v>
      </c>
      <c r="E2143" s="2">
        <v>2142</v>
      </c>
      <c r="F2143" s="1">
        <v>9</v>
      </c>
      <c r="G2143" s="1" t="s">
        <v>3385</v>
      </c>
      <c r="H2143" s="1" t="s">
        <v>8454</v>
      </c>
      <c r="I2143" s="1">
        <v>7</v>
      </c>
      <c r="L2143" s="1">
        <v>2</v>
      </c>
      <c r="M2143" s="2" t="s">
        <v>16276</v>
      </c>
      <c r="N2143" s="2" t="s">
        <v>16277</v>
      </c>
      <c r="S2143" s="1" t="s">
        <v>136</v>
      </c>
      <c r="T2143" s="1" t="s">
        <v>4203</v>
      </c>
      <c r="Y2143" s="1" t="s">
        <v>3912</v>
      </c>
      <c r="Z2143" s="1" t="s">
        <v>10764</v>
      </c>
      <c r="AC2143" s="1">
        <v>15</v>
      </c>
      <c r="AD2143" s="1" t="s">
        <v>336</v>
      </c>
      <c r="AE2143" s="1" t="s">
        <v>11456</v>
      </c>
    </row>
    <row r="2144" spans="1:73" ht="13.5" customHeight="1">
      <c r="A2144" s="3" t="str">
        <f>HYPERLINK("http://kyu.snu.ac.kr/sdhj/index.jsp?type=hj/GK14802_00IH_0001_0033.jpg","1723_각북면_33")</f>
        <v>1723_각북면_33</v>
      </c>
      <c r="B2144" s="2">
        <v>1723</v>
      </c>
      <c r="C2144" s="2" t="s">
        <v>17183</v>
      </c>
      <c r="D2144" s="2" t="s">
        <v>17184</v>
      </c>
      <c r="E2144" s="2">
        <v>2143</v>
      </c>
      <c r="F2144" s="1">
        <v>9</v>
      </c>
      <c r="G2144" s="1" t="s">
        <v>3385</v>
      </c>
      <c r="H2144" s="1" t="s">
        <v>8454</v>
      </c>
      <c r="I2144" s="1">
        <v>7</v>
      </c>
      <c r="L2144" s="1">
        <v>2</v>
      </c>
      <c r="M2144" s="2" t="s">
        <v>16276</v>
      </c>
      <c r="N2144" s="2" t="s">
        <v>16277</v>
      </c>
      <c r="S2144" s="1" t="s">
        <v>136</v>
      </c>
      <c r="T2144" s="1" t="s">
        <v>4203</v>
      </c>
      <c r="Y2144" s="1" t="s">
        <v>3913</v>
      </c>
      <c r="Z2144" s="1" t="s">
        <v>9197</v>
      </c>
      <c r="AC2144" s="1">
        <v>13</v>
      </c>
      <c r="AD2144" s="1" t="s">
        <v>187</v>
      </c>
      <c r="AE2144" s="1" t="s">
        <v>11443</v>
      </c>
    </row>
    <row r="2145" spans="1:73" ht="13.5" customHeight="1">
      <c r="A2145" s="3" t="str">
        <f>HYPERLINK("http://kyu.snu.ac.kr/sdhj/index.jsp?type=hj/GK14802_00IH_0001_0033.jpg","1723_각북면_33")</f>
        <v>1723_각북면_33</v>
      </c>
      <c r="B2145" s="2">
        <v>1723</v>
      </c>
      <c r="C2145" s="2" t="s">
        <v>17183</v>
      </c>
      <c r="D2145" s="2" t="s">
        <v>17184</v>
      </c>
      <c r="E2145" s="2">
        <v>2144</v>
      </c>
      <c r="F2145" s="1">
        <v>9</v>
      </c>
      <c r="G2145" s="1" t="s">
        <v>3385</v>
      </c>
      <c r="H2145" s="1" t="s">
        <v>8454</v>
      </c>
      <c r="I2145" s="1">
        <v>7</v>
      </c>
      <c r="L2145" s="1">
        <v>2</v>
      </c>
      <c r="M2145" s="2" t="s">
        <v>16276</v>
      </c>
      <c r="N2145" s="2" t="s">
        <v>16277</v>
      </c>
      <c r="T2145" s="1" t="s">
        <v>17273</v>
      </c>
      <c r="U2145" s="1" t="s">
        <v>3653</v>
      </c>
      <c r="V2145" s="1" t="s">
        <v>8831</v>
      </c>
      <c r="Y2145" s="1" t="s">
        <v>2972</v>
      </c>
      <c r="Z2145" s="1" t="s">
        <v>9298</v>
      </c>
      <c r="AC2145" s="1">
        <v>41</v>
      </c>
      <c r="AD2145" s="1" t="s">
        <v>238</v>
      </c>
      <c r="AE2145" s="1" t="s">
        <v>11444</v>
      </c>
      <c r="AT2145" s="1" t="s">
        <v>140</v>
      </c>
      <c r="AU2145" s="1" t="s">
        <v>8822</v>
      </c>
      <c r="AV2145" s="1" t="s">
        <v>3914</v>
      </c>
      <c r="AW2145" s="1" t="s">
        <v>12446</v>
      </c>
      <c r="BB2145" s="1" t="s">
        <v>171</v>
      </c>
      <c r="BC2145" s="1" t="s">
        <v>14995</v>
      </c>
      <c r="BD2145" s="1" t="s">
        <v>3915</v>
      </c>
      <c r="BE2145" s="1" t="s">
        <v>9779</v>
      </c>
    </row>
    <row r="2146" spans="1:73" ht="13.5" customHeight="1">
      <c r="A2146" s="3" t="str">
        <f>HYPERLINK("http://kyu.snu.ac.kr/sdhj/index.jsp?type=hj/GK14802_00IH_0001_0033.jpg","1723_각북면_33")</f>
        <v>1723_각북면_33</v>
      </c>
      <c r="B2146" s="2">
        <v>1723</v>
      </c>
      <c r="C2146" s="2" t="s">
        <v>17183</v>
      </c>
      <c r="D2146" s="2" t="s">
        <v>17184</v>
      </c>
      <c r="E2146" s="2">
        <v>2145</v>
      </c>
      <c r="F2146" s="1">
        <v>9</v>
      </c>
      <c r="G2146" s="1" t="s">
        <v>3385</v>
      </c>
      <c r="H2146" s="1" t="s">
        <v>8454</v>
      </c>
      <c r="I2146" s="1">
        <v>7</v>
      </c>
      <c r="L2146" s="1">
        <v>2</v>
      </c>
      <c r="M2146" s="2" t="s">
        <v>16276</v>
      </c>
      <c r="N2146" s="2" t="s">
        <v>16277</v>
      </c>
      <c r="T2146" s="1" t="s">
        <v>17273</v>
      </c>
      <c r="U2146" s="1" t="s">
        <v>105</v>
      </c>
      <c r="V2146" s="1" t="s">
        <v>8758</v>
      </c>
      <c r="Y2146" s="1" t="s">
        <v>8237</v>
      </c>
      <c r="Z2146" s="1" t="s">
        <v>9364</v>
      </c>
      <c r="AC2146" s="1">
        <v>37</v>
      </c>
      <c r="AD2146" s="1" t="s">
        <v>476</v>
      </c>
      <c r="AE2146" s="1" t="s">
        <v>11482</v>
      </c>
      <c r="AT2146" s="1" t="s">
        <v>140</v>
      </c>
      <c r="AU2146" s="1" t="s">
        <v>8822</v>
      </c>
      <c r="AV2146" s="1" t="s">
        <v>3914</v>
      </c>
      <c r="AW2146" s="1" t="s">
        <v>12446</v>
      </c>
      <c r="BB2146" s="1" t="s">
        <v>171</v>
      </c>
      <c r="BC2146" s="1" t="s">
        <v>14995</v>
      </c>
      <c r="BD2146" s="1" t="s">
        <v>3915</v>
      </c>
      <c r="BE2146" s="1" t="s">
        <v>9779</v>
      </c>
    </row>
    <row r="2147" spans="1:73" ht="13.5" customHeight="1">
      <c r="A2147" s="3" t="str">
        <f>HYPERLINK("http://kyu.snu.ac.kr/sdhj/index.jsp?type=hj/GK14802_00IH_0001_0033.jpg","1723_각북면_33")</f>
        <v>1723_각북면_33</v>
      </c>
      <c r="B2147" s="2">
        <v>1723</v>
      </c>
      <c r="C2147" s="2" t="s">
        <v>17183</v>
      </c>
      <c r="D2147" s="2" t="s">
        <v>17184</v>
      </c>
      <c r="E2147" s="2">
        <v>2146</v>
      </c>
      <c r="F2147" s="1">
        <v>9</v>
      </c>
      <c r="G2147" s="1" t="s">
        <v>3385</v>
      </c>
      <c r="H2147" s="1" t="s">
        <v>8454</v>
      </c>
      <c r="I2147" s="1">
        <v>7</v>
      </c>
      <c r="L2147" s="1">
        <v>2</v>
      </c>
      <c r="M2147" s="2" t="s">
        <v>16276</v>
      </c>
      <c r="N2147" s="2" t="s">
        <v>16277</v>
      </c>
      <c r="T2147" s="1" t="s">
        <v>17273</v>
      </c>
      <c r="U2147" s="1" t="s">
        <v>105</v>
      </c>
      <c r="V2147" s="1" t="s">
        <v>8758</v>
      </c>
      <c r="Y2147" s="1" t="s">
        <v>3588</v>
      </c>
      <c r="Z2147" s="1" t="s">
        <v>9677</v>
      </c>
      <c r="AC2147" s="1">
        <v>34</v>
      </c>
      <c r="AD2147" s="1" t="s">
        <v>115</v>
      </c>
      <c r="AE2147" s="1" t="s">
        <v>11474</v>
      </c>
      <c r="AT2147" s="1" t="s">
        <v>140</v>
      </c>
      <c r="AU2147" s="1" t="s">
        <v>8822</v>
      </c>
      <c r="AV2147" s="1" t="s">
        <v>3914</v>
      </c>
      <c r="AW2147" s="1" t="s">
        <v>12446</v>
      </c>
      <c r="BB2147" s="1" t="s">
        <v>171</v>
      </c>
      <c r="BC2147" s="1" t="s">
        <v>14995</v>
      </c>
      <c r="BD2147" s="1" t="s">
        <v>3915</v>
      </c>
      <c r="BE2147" s="1" t="s">
        <v>9779</v>
      </c>
    </row>
    <row r="2148" spans="1:73" ht="13.5" customHeight="1">
      <c r="A2148" s="3" t="str">
        <f>HYPERLINK("http://kyu.snu.ac.kr/sdhj/index.jsp?type=hj/GK14802_00IH_0001_0033.jpg","1723_각북면_33")</f>
        <v>1723_각북면_33</v>
      </c>
      <c r="B2148" s="2">
        <v>1723</v>
      </c>
      <c r="C2148" s="2" t="s">
        <v>17183</v>
      </c>
      <c r="D2148" s="2" t="s">
        <v>17184</v>
      </c>
      <c r="E2148" s="2">
        <v>2147</v>
      </c>
      <c r="F2148" s="1">
        <v>9</v>
      </c>
      <c r="G2148" s="1" t="s">
        <v>3385</v>
      </c>
      <c r="H2148" s="1" t="s">
        <v>8454</v>
      </c>
      <c r="I2148" s="1">
        <v>7</v>
      </c>
      <c r="L2148" s="1">
        <v>2</v>
      </c>
      <c r="M2148" s="2" t="s">
        <v>16276</v>
      </c>
      <c r="N2148" s="2" t="s">
        <v>16277</v>
      </c>
      <c r="T2148" s="1" t="s">
        <v>17273</v>
      </c>
      <c r="U2148" s="1" t="s">
        <v>105</v>
      </c>
      <c r="V2148" s="1" t="s">
        <v>8758</v>
      </c>
      <c r="Y2148" s="1" t="s">
        <v>8266</v>
      </c>
      <c r="Z2148" s="1" t="s">
        <v>9809</v>
      </c>
      <c r="AC2148" s="1">
        <v>26</v>
      </c>
      <c r="AD2148" s="1" t="s">
        <v>727</v>
      </c>
      <c r="AE2148" s="1" t="s">
        <v>11485</v>
      </c>
      <c r="AT2148" s="1" t="s">
        <v>140</v>
      </c>
      <c r="AU2148" s="1" t="s">
        <v>8822</v>
      </c>
      <c r="AV2148" s="1" t="s">
        <v>3914</v>
      </c>
      <c r="AW2148" s="1" t="s">
        <v>12446</v>
      </c>
      <c r="BB2148" s="1" t="s">
        <v>171</v>
      </c>
      <c r="BC2148" s="1" t="s">
        <v>14995</v>
      </c>
      <c r="BD2148" s="1" t="s">
        <v>3915</v>
      </c>
      <c r="BE2148" s="1" t="s">
        <v>9779</v>
      </c>
      <c r="BU2148" s="1" t="s">
        <v>3732</v>
      </c>
    </row>
    <row r="2149" spans="1:73" ht="13.5" customHeight="1">
      <c r="A2149" s="3" t="str">
        <f>HYPERLINK("http://kyu.snu.ac.kr/sdhj/index.jsp?type=hj/GK14802_00IH_0001_0033.jpg","1723_각북면_33")</f>
        <v>1723_각북면_33</v>
      </c>
      <c r="B2149" s="2">
        <v>1723</v>
      </c>
      <c r="C2149" s="2" t="s">
        <v>17183</v>
      </c>
      <c r="D2149" s="2" t="s">
        <v>17184</v>
      </c>
      <c r="E2149" s="2">
        <v>2148</v>
      </c>
      <c r="F2149" s="1">
        <v>9</v>
      </c>
      <c r="G2149" s="1" t="s">
        <v>3385</v>
      </c>
      <c r="H2149" s="1" t="s">
        <v>8454</v>
      </c>
      <c r="I2149" s="1">
        <v>7</v>
      </c>
      <c r="L2149" s="1">
        <v>2</v>
      </c>
      <c r="M2149" s="2" t="s">
        <v>16276</v>
      </c>
      <c r="N2149" s="2" t="s">
        <v>16277</v>
      </c>
      <c r="T2149" s="1" t="s">
        <v>17273</v>
      </c>
      <c r="U2149" s="1" t="s">
        <v>105</v>
      </c>
      <c r="V2149" s="1" t="s">
        <v>8758</v>
      </c>
      <c r="Y2149" s="1" t="s">
        <v>2468</v>
      </c>
      <c r="Z2149" s="1" t="s">
        <v>9703</v>
      </c>
      <c r="AC2149" s="1">
        <v>24</v>
      </c>
      <c r="AD2149" s="1" t="s">
        <v>256</v>
      </c>
      <c r="AE2149" s="1" t="s">
        <v>11459</v>
      </c>
      <c r="AT2149" s="1" t="s">
        <v>108</v>
      </c>
      <c r="AU2149" s="1" t="s">
        <v>8814</v>
      </c>
      <c r="AV2149" s="1" t="s">
        <v>1504</v>
      </c>
      <c r="AW2149" s="1" t="s">
        <v>9956</v>
      </c>
      <c r="BB2149" s="1" t="s">
        <v>110</v>
      </c>
      <c r="BC2149" s="1" t="s">
        <v>8789</v>
      </c>
      <c r="BD2149" s="1" t="s">
        <v>3640</v>
      </c>
      <c r="BE2149" s="1" t="s">
        <v>10486</v>
      </c>
    </row>
    <row r="2150" spans="1:73" ht="13.5" customHeight="1">
      <c r="A2150" s="3" t="str">
        <f>HYPERLINK("http://kyu.snu.ac.kr/sdhj/index.jsp?type=hj/GK14802_00IH_0001_0033.jpg","1723_각북면_33")</f>
        <v>1723_각북면_33</v>
      </c>
      <c r="B2150" s="2">
        <v>1723</v>
      </c>
      <c r="C2150" s="2" t="s">
        <v>17183</v>
      </c>
      <c r="D2150" s="2" t="s">
        <v>17184</v>
      </c>
      <c r="E2150" s="2">
        <v>2149</v>
      </c>
      <c r="F2150" s="1">
        <v>9</v>
      </c>
      <c r="G2150" s="1" t="s">
        <v>3385</v>
      </c>
      <c r="H2150" s="1" t="s">
        <v>8454</v>
      </c>
      <c r="I2150" s="1">
        <v>7</v>
      </c>
      <c r="L2150" s="1">
        <v>2</v>
      </c>
      <c r="M2150" s="2" t="s">
        <v>16276</v>
      </c>
      <c r="N2150" s="2" t="s">
        <v>16277</v>
      </c>
      <c r="T2150" s="1" t="s">
        <v>17273</v>
      </c>
      <c r="U2150" s="1" t="s">
        <v>112</v>
      </c>
      <c r="V2150" s="1" t="s">
        <v>8759</v>
      </c>
      <c r="Y2150" s="1" t="s">
        <v>3916</v>
      </c>
      <c r="Z2150" s="1" t="s">
        <v>9890</v>
      </c>
      <c r="AC2150" s="1">
        <v>9</v>
      </c>
      <c r="AD2150" s="1" t="s">
        <v>62</v>
      </c>
      <c r="AE2150" s="1" t="s">
        <v>11464</v>
      </c>
      <c r="AT2150" s="1" t="s">
        <v>108</v>
      </c>
      <c r="AU2150" s="1" t="s">
        <v>8814</v>
      </c>
      <c r="AV2150" s="1" t="s">
        <v>1504</v>
      </c>
      <c r="AW2150" s="1" t="s">
        <v>9956</v>
      </c>
      <c r="BB2150" s="1" t="s">
        <v>110</v>
      </c>
      <c r="BC2150" s="1" t="s">
        <v>8789</v>
      </c>
      <c r="BD2150" s="1" t="s">
        <v>3640</v>
      </c>
      <c r="BE2150" s="1" t="s">
        <v>10486</v>
      </c>
    </row>
    <row r="2151" spans="1:73" ht="13.5" customHeight="1">
      <c r="A2151" s="3" t="str">
        <f>HYPERLINK("http://kyu.snu.ac.kr/sdhj/index.jsp?type=hj/GK14802_00IH_0001_0033.jpg","1723_각북면_33")</f>
        <v>1723_각북면_33</v>
      </c>
      <c r="B2151" s="2">
        <v>1723</v>
      </c>
      <c r="C2151" s="2" t="s">
        <v>17183</v>
      </c>
      <c r="D2151" s="2" t="s">
        <v>17184</v>
      </c>
      <c r="E2151" s="2">
        <v>2150</v>
      </c>
      <c r="F2151" s="1">
        <v>9</v>
      </c>
      <c r="G2151" s="1" t="s">
        <v>3385</v>
      </c>
      <c r="H2151" s="1" t="s">
        <v>8454</v>
      </c>
      <c r="I2151" s="1">
        <v>7</v>
      </c>
      <c r="L2151" s="1">
        <v>2</v>
      </c>
      <c r="M2151" s="2" t="s">
        <v>16276</v>
      </c>
      <c r="N2151" s="2" t="s">
        <v>16277</v>
      </c>
      <c r="T2151" s="1" t="s">
        <v>17273</v>
      </c>
      <c r="U2151" s="1" t="s">
        <v>105</v>
      </c>
      <c r="V2151" s="1" t="s">
        <v>8758</v>
      </c>
      <c r="Y2151" s="1" t="s">
        <v>3478</v>
      </c>
      <c r="Z2151" s="1" t="s">
        <v>10763</v>
      </c>
      <c r="AC2151" s="1">
        <v>7</v>
      </c>
      <c r="AD2151" s="1" t="s">
        <v>230</v>
      </c>
      <c r="AE2151" s="1" t="s">
        <v>11441</v>
      </c>
      <c r="AT2151" s="1" t="s">
        <v>108</v>
      </c>
      <c r="AU2151" s="1" t="s">
        <v>8814</v>
      </c>
      <c r="AV2151" s="1" t="s">
        <v>1504</v>
      </c>
      <c r="AW2151" s="1" t="s">
        <v>9956</v>
      </c>
      <c r="BB2151" s="1" t="s">
        <v>110</v>
      </c>
      <c r="BC2151" s="1" t="s">
        <v>8789</v>
      </c>
      <c r="BD2151" s="1" t="s">
        <v>3640</v>
      </c>
      <c r="BE2151" s="1" t="s">
        <v>10486</v>
      </c>
      <c r="BU2151" s="1" t="s">
        <v>3917</v>
      </c>
    </row>
    <row r="2152" spans="1:73" ht="13.5" customHeight="1">
      <c r="A2152" s="3" t="str">
        <f>HYPERLINK("http://kyu.snu.ac.kr/sdhj/index.jsp?type=hj/GK14802_00IH_0001_0033.jpg","1723_각북면_33")</f>
        <v>1723_각북면_33</v>
      </c>
      <c r="B2152" s="2">
        <v>1723</v>
      </c>
      <c r="C2152" s="2" t="s">
        <v>17183</v>
      </c>
      <c r="D2152" s="2" t="s">
        <v>17184</v>
      </c>
      <c r="E2152" s="2">
        <v>2151</v>
      </c>
      <c r="F2152" s="1">
        <v>9</v>
      </c>
      <c r="G2152" s="1" t="s">
        <v>3385</v>
      </c>
      <c r="H2152" s="1" t="s">
        <v>8454</v>
      </c>
      <c r="I2152" s="1">
        <v>7</v>
      </c>
      <c r="L2152" s="1">
        <v>2</v>
      </c>
      <c r="M2152" s="2" t="s">
        <v>16276</v>
      </c>
      <c r="N2152" s="2" t="s">
        <v>16277</v>
      </c>
      <c r="T2152" s="1" t="s">
        <v>17273</v>
      </c>
      <c r="U2152" s="1" t="s">
        <v>105</v>
      </c>
      <c r="V2152" s="1" t="s">
        <v>8758</v>
      </c>
      <c r="Y2152" s="1" t="s">
        <v>3918</v>
      </c>
      <c r="Z2152" s="1" t="s">
        <v>10762</v>
      </c>
      <c r="AC2152" s="1">
        <v>59</v>
      </c>
      <c r="AD2152" s="1" t="s">
        <v>349</v>
      </c>
      <c r="AE2152" s="1" t="s">
        <v>11477</v>
      </c>
      <c r="AT2152" s="1" t="s">
        <v>108</v>
      </c>
      <c r="AU2152" s="1" t="s">
        <v>8814</v>
      </c>
      <c r="AV2152" s="1" t="s">
        <v>2629</v>
      </c>
      <c r="AW2152" s="1" t="s">
        <v>10855</v>
      </c>
      <c r="BB2152" s="1" t="s">
        <v>110</v>
      </c>
      <c r="BC2152" s="1" t="s">
        <v>8789</v>
      </c>
      <c r="BD2152" s="1" t="s">
        <v>2169</v>
      </c>
      <c r="BE2152" s="1" t="s">
        <v>9385</v>
      </c>
    </row>
    <row r="2153" spans="1:73" ht="13.5" customHeight="1">
      <c r="A2153" s="3" t="str">
        <f>HYPERLINK("http://kyu.snu.ac.kr/sdhj/index.jsp?type=hj/GK14802_00IH_0001_0033.jpg","1723_각북면_33")</f>
        <v>1723_각북면_33</v>
      </c>
      <c r="B2153" s="2">
        <v>1723</v>
      </c>
      <c r="C2153" s="2" t="s">
        <v>17183</v>
      </c>
      <c r="D2153" s="2" t="s">
        <v>17184</v>
      </c>
      <c r="E2153" s="2">
        <v>2152</v>
      </c>
      <c r="F2153" s="1">
        <v>9</v>
      </c>
      <c r="G2153" s="1" t="s">
        <v>3385</v>
      </c>
      <c r="H2153" s="1" t="s">
        <v>8454</v>
      </c>
      <c r="I2153" s="1">
        <v>7</v>
      </c>
      <c r="L2153" s="1">
        <v>2</v>
      </c>
      <c r="M2153" s="2" t="s">
        <v>16276</v>
      </c>
      <c r="N2153" s="2" t="s">
        <v>16277</v>
      </c>
      <c r="T2153" s="1" t="s">
        <v>17273</v>
      </c>
      <c r="U2153" s="1" t="s">
        <v>105</v>
      </c>
      <c r="V2153" s="1" t="s">
        <v>8758</v>
      </c>
      <c r="Y2153" s="1" t="s">
        <v>3919</v>
      </c>
      <c r="Z2153" s="1" t="s">
        <v>10761</v>
      </c>
      <c r="AC2153" s="1">
        <v>40</v>
      </c>
      <c r="AD2153" s="1" t="s">
        <v>266</v>
      </c>
      <c r="AE2153" s="1" t="s">
        <v>11440</v>
      </c>
      <c r="AT2153" s="1" t="s">
        <v>108</v>
      </c>
      <c r="AU2153" s="1" t="s">
        <v>8814</v>
      </c>
      <c r="AV2153" s="1" t="s">
        <v>3920</v>
      </c>
      <c r="AW2153" s="1" t="s">
        <v>12450</v>
      </c>
      <c r="BB2153" s="1" t="s">
        <v>110</v>
      </c>
      <c r="BC2153" s="1" t="s">
        <v>8789</v>
      </c>
      <c r="BD2153" s="1" t="s">
        <v>3918</v>
      </c>
      <c r="BE2153" s="1" t="s">
        <v>10762</v>
      </c>
    </row>
    <row r="2154" spans="1:73" ht="13.5" customHeight="1">
      <c r="A2154" s="3" t="str">
        <f>HYPERLINK("http://kyu.snu.ac.kr/sdhj/index.jsp?type=hj/GK14802_00IH_0001_0033.jpg","1723_각북면_33")</f>
        <v>1723_각북면_33</v>
      </c>
      <c r="B2154" s="2">
        <v>1723</v>
      </c>
      <c r="C2154" s="2" t="s">
        <v>17183</v>
      </c>
      <c r="D2154" s="2" t="s">
        <v>17184</v>
      </c>
      <c r="E2154" s="2">
        <v>2153</v>
      </c>
      <c r="F2154" s="1">
        <v>9</v>
      </c>
      <c r="G2154" s="1" t="s">
        <v>3385</v>
      </c>
      <c r="H2154" s="1" t="s">
        <v>8454</v>
      </c>
      <c r="I2154" s="1">
        <v>7</v>
      </c>
      <c r="L2154" s="1">
        <v>2</v>
      </c>
      <c r="M2154" s="2" t="s">
        <v>16276</v>
      </c>
      <c r="N2154" s="2" t="s">
        <v>16277</v>
      </c>
      <c r="T2154" s="1" t="s">
        <v>17273</v>
      </c>
      <c r="U2154" s="1" t="s">
        <v>105</v>
      </c>
      <c r="V2154" s="1" t="s">
        <v>8758</v>
      </c>
      <c r="Y2154" s="1" t="s">
        <v>8312</v>
      </c>
      <c r="Z2154" s="1" t="s">
        <v>10738</v>
      </c>
      <c r="AC2154" s="1">
        <v>34</v>
      </c>
      <c r="AD2154" s="1" t="s">
        <v>115</v>
      </c>
      <c r="AE2154" s="1" t="s">
        <v>11474</v>
      </c>
    </row>
    <row r="2155" spans="1:73" ht="13.5" customHeight="1">
      <c r="A2155" s="3" t="str">
        <f>HYPERLINK("http://kyu.snu.ac.kr/sdhj/index.jsp?type=hj/GK14802_00IH_0001_0033.jpg","1723_각북면_33")</f>
        <v>1723_각북면_33</v>
      </c>
      <c r="B2155" s="2">
        <v>1723</v>
      </c>
      <c r="C2155" s="2" t="s">
        <v>17183</v>
      </c>
      <c r="D2155" s="2" t="s">
        <v>17184</v>
      </c>
      <c r="E2155" s="2">
        <v>2154</v>
      </c>
      <c r="F2155" s="1">
        <v>9</v>
      </c>
      <c r="G2155" s="1" t="s">
        <v>3385</v>
      </c>
      <c r="H2155" s="1" t="s">
        <v>8454</v>
      </c>
      <c r="I2155" s="1">
        <v>7</v>
      </c>
      <c r="L2155" s="1">
        <v>2</v>
      </c>
      <c r="M2155" s="2" t="s">
        <v>16276</v>
      </c>
      <c r="N2155" s="2" t="s">
        <v>16277</v>
      </c>
      <c r="T2155" s="1" t="s">
        <v>17273</v>
      </c>
      <c r="U2155" s="1" t="s">
        <v>105</v>
      </c>
      <c r="V2155" s="1" t="s">
        <v>8758</v>
      </c>
      <c r="Y2155" s="1" t="s">
        <v>3921</v>
      </c>
      <c r="Z2155" s="1" t="s">
        <v>10760</v>
      </c>
      <c r="AC2155" s="1">
        <v>34</v>
      </c>
      <c r="AD2155" s="1" t="s">
        <v>115</v>
      </c>
      <c r="AE2155" s="1" t="s">
        <v>11474</v>
      </c>
      <c r="AT2155" s="1" t="s">
        <v>108</v>
      </c>
      <c r="AU2155" s="1" t="s">
        <v>8814</v>
      </c>
      <c r="AV2155" s="1" t="s">
        <v>3920</v>
      </c>
      <c r="AW2155" s="1" t="s">
        <v>12450</v>
      </c>
      <c r="BB2155" s="1" t="s">
        <v>110</v>
      </c>
      <c r="BC2155" s="1" t="s">
        <v>8789</v>
      </c>
      <c r="BD2155" s="1" t="s">
        <v>3918</v>
      </c>
      <c r="BE2155" s="1" t="s">
        <v>10762</v>
      </c>
      <c r="BU2155" s="1" t="s">
        <v>144</v>
      </c>
    </row>
    <row r="2156" spans="1:73" ht="13.5" customHeight="1">
      <c r="A2156" s="3" t="str">
        <f>HYPERLINK("http://kyu.snu.ac.kr/sdhj/index.jsp?type=hj/GK14802_00IH_0001_0033.jpg","1723_각북면_33")</f>
        <v>1723_각북면_33</v>
      </c>
      <c r="B2156" s="2">
        <v>1723</v>
      </c>
      <c r="C2156" s="2" t="s">
        <v>17183</v>
      </c>
      <c r="D2156" s="2" t="s">
        <v>17184</v>
      </c>
      <c r="E2156" s="2">
        <v>2155</v>
      </c>
      <c r="F2156" s="1">
        <v>9</v>
      </c>
      <c r="G2156" s="1" t="s">
        <v>3385</v>
      </c>
      <c r="H2156" s="1" t="s">
        <v>8454</v>
      </c>
      <c r="I2156" s="1">
        <v>7</v>
      </c>
      <c r="L2156" s="1">
        <v>3</v>
      </c>
      <c r="M2156" s="2" t="s">
        <v>249</v>
      </c>
      <c r="N2156" s="2" t="s">
        <v>10506</v>
      </c>
      <c r="T2156" s="1" t="s">
        <v>17178</v>
      </c>
      <c r="U2156" s="1" t="s">
        <v>3922</v>
      </c>
      <c r="V2156" s="1" t="s">
        <v>14899</v>
      </c>
      <c r="Y2156" s="1" t="s">
        <v>249</v>
      </c>
      <c r="Z2156" s="1" t="s">
        <v>10506</v>
      </c>
      <c r="AC2156" s="1">
        <v>60</v>
      </c>
      <c r="AD2156" s="1" t="s">
        <v>465</v>
      </c>
      <c r="AE2156" s="1" t="s">
        <v>11239</v>
      </c>
      <c r="AJ2156" s="1" t="s">
        <v>17</v>
      </c>
      <c r="AK2156" s="1" t="s">
        <v>11643</v>
      </c>
      <c r="AL2156" s="1" t="s">
        <v>75</v>
      </c>
      <c r="AM2156" s="1" t="s">
        <v>11565</v>
      </c>
      <c r="AN2156" s="1" t="s">
        <v>341</v>
      </c>
      <c r="AO2156" s="1" t="s">
        <v>11702</v>
      </c>
      <c r="AR2156" s="1" t="s">
        <v>3923</v>
      </c>
      <c r="AS2156" s="1" t="s">
        <v>15315</v>
      </c>
      <c r="AT2156" s="1" t="s">
        <v>76</v>
      </c>
      <c r="AU2156" s="1" t="s">
        <v>8908</v>
      </c>
      <c r="AV2156" s="1" t="s">
        <v>3924</v>
      </c>
      <c r="AW2156" s="1" t="s">
        <v>15380</v>
      </c>
      <c r="BG2156" s="1" t="s">
        <v>108</v>
      </c>
      <c r="BH2156" s="1" t="s">
        <v>8814</v>
      </c>
      <c r="BI2156" s="1" t="s">
        <v>3925</v>
      </c>
      <c r="BJ2156" s="1" t="s">
        <v>15378</v>
      </c>
      <c r="BM2156" s="1" t="s">
        <v>532</v>
      </c>
      <c r="BN2156" s="1" t="s">
        <v>10563</v>
      </c>
      <c r="BO2156" s="1" t="s">
        <v>76</v>
      </c>
      <c r="BP2156" s="1" t="s">
        <v>8908</v>
      </c>
      <c r="BQ2156" s="1" t="s">
        <v>3926</v>
      </c>
      <c r="BR2156" s="1" t="s">
        <v>15885</v>
      </c>
      <c r="BS2156" s="1" t="s">
        <v>53</v>
      </c>
      <c r="BT2156" s="1" t="s">
        <v>11705</v>
      </c>
    </row>
    <row r="2157" spans="1:73" ht="13.5" customHeight="1">
      <c r="A2157" s="3" t="str">
        <f>HYPERLINK("http://kyu.snu.ac.kr/sdhj/index.jsp?type=hj/GK14802_00IH_0001_0033.jpg","1723_각북면_33")</f>
        <v>1723_각북면_33</v>
      </c>
      <c r="B2157" s="2">
        <v>1723</v>
      </c>
      <c r="C2157" s="2" t="s">
        <v>17057</v>
      </c>
      <c r="D2157" s="2" t="s">
        <v>17058</v>
      </c>
      <c r="E2157" s="2">
        <v>2156</v>
      </c>
      <c r="F2157" s="1">
        <v>9</v>
      </c>
      <c r="G2157" s="1" t="s">
        <v>3385</v>
      </c>
      <c r="H2157" s="1" t="s">
        <v>8454</v>
      </c>
      <c r="I2157" s="1">
        <v>7</v>
      </c>
      <c r="L2157" s="1">
        <v>3</v>
      </c>
      <c r="M2157" s="2" t="s">
        <v>249</v>
      </c>
      <c r="N2157" s="2" t="s">
        <v>10506</v>
      </c>
      <c r="S2157" s="1" t="s">
        <v>216</v>
      </c>
      <c r="T2157" s="1" t="s">
        <v>8655</v>
      </c>
      <c r="Y2157" s="1" t="s">
        <v>3927</v>
      </c>
      <c r="Z2157" s="1" t="s">
        <v>9523</v>
      </c>
      <c r="AC2157" s="1">
        <v>33</v>
      </c>
      <c r="AD2157" s="1" t="s">
        <v>83</v>
      </c>
      <c r="AE2157" s="1" t="s">
        <v>11479</v>
      </c>
    </row>
    <row r="2158" spans="1:73" ht="13.5" customHeight="1">
      <c r="A2158" s="3" t="str">
        <f>HYPERLINK("http://kyu.snu.ac.kr/sdhj/index.jsp?type=hj/GK14802_00IH_0001_0033.jpg","1723_각북면_33")</f>
        <v>1723_각북면_33</v>
      </c>
      <c r="B2158" s="2">
        <v>1723</v>
      </c>
      <c r="C2158" s="2" t="s">
        <v>17183</v>
      </c>
      <c r="D2158" s="2" t="s">
        <v>17184</v>
      </c>
      <c r="E2158" s="2">
        <v>2157</v>
      </c>
      <c r="F2158" s="1">
        <v>9</v>
      </c>
      <c r="G2158" s="1" t="s">
        <v>3385</v>
      </c>
      <c r="H2158" s="1" t="s">
        <v>8454</v>
      </c>
      <c r="I2158" s="1">
        <v>7</v>
      </c>
      <c r="L2158" s="1">
        <v>3</v>
      </c>
      <c r="M2158" s="2" t="s">
        <v>249</v>
      </c>
      <c r="N2158" s="2" t="s">
        <v>10506</v>
      </c>
      <c r="S2158" s="1" t="s">
        <v>136</v>
      </c>
      <c r="T2158" s="1" t="s">
        <v>4203</v>
      </c>
      <c r="U2158" s="1" t="s">
        <v>3928</v>
      </c>
      <c r="V2158" s="1" t="s">
        <v>8970</v>
      </c>
      <c r="Y2158" s="1" t="s">
        <v>3929</v>
      </c>
      <c r="Z2158" s="1" t="s">
        <v>9435</v>
      </c>
      <c r="AG2158" s="1" t="s">
        <v>18188</v>
      </c>
      <c r="AI2158" s="1" t="s">
        <v>11588</v>
      </c>
    </row>
    <row r="2159" spans="1:73" ht="13.5" customHeight="1">
      <c r="A2159" s="3" t="str">
        <f>HYPERLINK("http://kyu.snu.ac.kr/sdhj/index.jsp?type=hj/GK14802_00IH_0001_0033.jpg","1723_각북면_33")</f>
        <v>1723_각북면_33</v>
      </c>
      <c r="B2159" s="2">
        <v>1723</v>
      </c>
      <c r="C2159" s="2" t="s">
        <v>17183</v>
      </c>
      <c r="D2159" s="2" t="s">
        <v>17184</v>
      </c>
      <c r="E2159" s="2">
        <v>2158</v>
      </c>
      <c r="F2159" s="1">
        <v>9</v>
      </c>
      <c r="G2159" s="1" t="s">
        <v>3385</v>
      </c>
      <c r="H2159" s="1" t="s">
        <v>8454</v>
      </c>
      <c r="I2159" s="1">
        <v>7</v>
      </c>
      <c r="L2159" s="1">
        <v>3</v>
      </c>
      <c r="M2159" s="2" t="s">
        <v>249</v>
      </c>
      <c r="N2159" s="2" t="s">
        <v>10506</v>
      </c>
      <c r="S2159" s="1" t="s">
        <v>616</v>
      </c>
      <c r="T2159" s="1" t="s">
        <v>1975</v>
      </c>
      <c r="W2159" s="1" t="s">
        <v>72</v>
      </c>
      <c r="X2159" s="1" t="s">
        <v>9205</v>
      </c>
      <c r="Y2159" s="1" t="s">
        <v>51</v>
      </c>
      <c r="Z2159" s="1" t="s">
        <v>9254</v>
      </c>
      <c r="AF2159" s="1" t="s">
        <v>3930</v>
      </c>
      <c r="AG2159" s="1" t="s">
        <v>11509</v>
      </c>
      <c r="AH2159" s="1" t="s">
        <v>1934</v>
      </c>
      <c r="AI2159" s="1" t="s">
        <v>11588</v>
      </c>
    </row>
    <row r="2160" spans="1:73" ht="13.5" customHeight="1">
      <c r="A2160" s="3" t="str">
        <f>HYPERLINK("http://kyu.snu.ac.kr/sdhj/index.jsp?type=hj/GK14802_00IH_0001_0033.jpg","1723_각북면_33")</f>
        <v>1723_각북면_33</v>
      </c>
      <c r="B2160" s="2">
        <v>1723</v>
      </c>
      <c r="C2160" s="2" t="s">
        <v>17183</v>
      </c>
      <c r="D2160" s="2" t="s">
        <v>17184</v>
      </c>
      <c r="E2160" s="2">
        <v>2159</v>
      </c>
      <c r="F2160" s="1">
        <v>9</v>
      </c>
      <c r="G2160" s="1" t="s">
        <v>3385</v>
      </c>
      <c r="H2160" s="1" t="s">
        <v>8454</v>
      </c>
      <c r="I2160" s="1">
        <v>7</v>
      </c>
      <c r="L2160" s="1">
        <v>3</v>
      </c>
      <c r="M2160" s="2" t="s">
        <v>249</v>
      </c>
      <c r="N2160" s="2" t="s">
        <v>10506</v>
      </c>
      <c r="S2160" s="1" t="s">
        <v>67</v>
      </c>
      <c r="T2160" s="1" t="s">
        <v>2699</v>
      </c>
      <c r="Y2160" s="1" t="s">
        <v>51</v>
      </c>
      <c r="Z2160" s="1" t="s">
        <v>9254</v>
      </c>
      <c r="AC2160" s="1">
        <v>10</v>
      </c>
      <c r="AD2160" s="1" t="s">
        <v>65</v>
      </c>
      <c r="AE2160" s="1" t="s">
        <v>11462</v>
      </c>
      <c r="AF2160" s="1" t="s">
        <v>89</v>
      </c>
      <c r="AG2160" s="1" t="s">
        <v>11488</v>
      </c>
    </row>
    <row r="2161" spans="1:73" ht="13.5" customHeight="1">
      <c r="A2161" s="3" t="str">
        <f>HYPERLINK("http://kyu.snu.ac.kr/sdhj/index.jsp?type=hj/GK14802_00IH_0001_0033.jpg","1723_각북면_33")</f>
        <v>1723_각북면_33</v>
      </c>
      <c r="B2161" s="2">
        <v>1723</v>
      </c>
      <c r="C2161" s="2" t="s">
        <v>17183</v>
      </c>
      <c r="D2161" s="2" t="s">
        <v>17184</v>
      </c>
      <c r="E2161" s="2">
        <v>2160</v>
      </c>
      <c r="F2161" s="1">
        <v>9</v>
      </c>
      <c r="G2161" s="1" t="s">
        <v>3385</v>
      </c>
      <c r="H2161" s="1" t="s">
        <v>8454</v>
      </c>
      <c r="I2161" s="1">
        <v>7</v>
      </c>
      <c r="L2161" s="1">
        <v>3</v>
      </c>
      <c r="M2161" s="2" t="s">
        <v>249</v>
      </c>
      <c r="N2161" s="2" t="s">
        <v>10506</v>
      </c>
      <c r="S2161" s="1" t="s">
        <v>147</v>
      </c>
      <c r="T2161" s="1" t="s">
        <v>8669</v>
      </c>
      <c r="U2161" s="1" t="s">
        <v>105</v>
      </c>
      <c r="V2161" s="1" t="s">
        <v>8758</v>
      </c>
      <c r="Y2161" s="1" t="s">
        <v>3720</v>
      </c>
      <c r="Z2161" s="1" t="s">
        <v>10759</v>
      </c>
      <c r="AC2161" s="1">
        <v>60</v>
      </c>
      <c r="AD2161" s="1" t="s">
        <v>465</v>
      </c>
      <c r="AE2161" s="1" t="s">
        <v>11239</v>
      </c>
      <c r="AF2161" s="1" t="s">
        <v>89</v>
      </c>
      <c r="AG2161" s="1" t="s">
        <v>11488</v>
      </c>
    </row>
    <row r="2162" spans="1:73" ht="13.5" customHeight="1">
      <c r="A2162" s="3" t="str">
        <f>HYPERLINK("http://kyu.snu.ac.kr/sdhj/index.jsp?type=hj/GK14802_00IH_0001_0033.jpg","1723_각북면_33")</f>
        <v>1723_각북면_33</v>
      </c>
      <c r="B2162" s="2">
        <v>1723</v>
      </c>
      <c r="C2162" s="2" t="s">
        <v>17183</v>
      </c>
      <c r="D2162" s="2" t="s">
        <v>17184</v>
      </c>
      <c r="E2162" s="2">
        <v>2161</v>
      </c>
      <c r="F2162" s="1">
        <v>9</v>
      </c>
      <c r="G2162" s="1" t="s">
        <v>3385</v>
      </c>
      <c r="H2162" s="1" t="s">
        <v>8454</v>
      </c>
      <c r="I2162" s="1">
        <v>7</v>
      </c>
      <c r="L2162" s="1">
        <v>4</v>
      </c>
      <c r="M2162" s="2" t="s">
        <v>16278</v>
      </c>
      <c r="N2162" s="2" t="s">
        <v>16279</v>
      </c>
      <c r="T2162" s="1" t="s">
        <v>17205</v>
      </c>
      <c r="U2162" s="1" t="s">
        <v>101</v>
      </c>
      <c r="V2162" s="1" t="s">
        <v>8800</v>
      </c>
      <c r="W2162" s="1" t="s">
        <v>197</v>
      </c>
      <c r="X2162" s="1" t="s">
        <v>18113</v>
      </c>
      <c r="Y2162" s="1" t="s">
        <v>3931</v>
      </c>
      <c r="Z2162" s="1" t="s">
        <v>10758</v>
      </c>
      <c r="AC2162" s="1">
        <v>61</v>
      </c>
      <c r="AD2162" s="1" t="s">
        <v>88</v>
      </c>
      <c r="AE2162" s="1" t="s">
        <v>11437</v>
      </c>
      <c r="AJ2162" s="1" t="s">
        <v>17</v>
      </c>
      <c r="AK2162" s="1" t="s">
        <v>11643</v>
      </c>
      <c r="AL2162" s="1" t="s">
        <v>1277</v>
      </c>
      <c r="AM2162" s="1" t="s">
        <v>11673</v>
      </c>
      <c r="AT2162" s="1" t="s">
        <v>3932</v>
      </c>
      <c r="AU2162" s="1" t="s">
        <v>15023</v>
      </c>
      <c r="AV2162" s="1" t="s">
        <v>3674</v>
      </c>
      <c r="AW2162" s="1" t="s">
        <v>12449</v>
      </c>
      <c r="BG2162" s="1" t="s">
        <v>864</v>
      </c>
      <c r="BH2162" s="1" t="s">
        <v>15016</v>
      </c>
      <c r="BI2162" s="1" t="s">
        <v>3675</v>
      </c>
      <c r="BJ2162" s="1" t="s">
        <v>9956</v>
      </c>
      <c r="BK2162" s="1" t="s">
        <v>1254</v>
      </c>
      <c r="BL2162" s="1" t="s">
        <v>9009</v>
      </c>
      <c r="BM2162" s="1" t="s">
        <v>3933</v>
      </c>
      <c r="BN2162" s="1" t="s">
        <v>13048</v>
      </c>
      <c r="BO2162" s="1" t="s">
        <v>3934</v>
      </c>
      <c r="BP2162" s="1" t="s">
        <v>15024</v>
      </c>
      <c r="BQ2162" s="1" t="s">
        <v>8313</v>
      </c>
      <c r="BR2162" s="1" t="s">
        <v>14386</v>
      </c>
      <c r="BS2162" s="1" t="s">
        <v>75</v>
      </c>
      <c r="BT2162" s="1" t="s">
        <v>11565</v>
      </c>
    </row>
    <row r="2163" spans="1:73" ht="13.5" customHeight="1">
      <c r="A2163" s="3" t="str">
        <f>HYPERLINK("http://kyu.snu.ac.kr/sdhj/index.jsp?type=hj/GK14802_00IH_0001_0033.jpg","1723_각북면_33")</f>
        <v>1723_각북면_33</v>
      </c>
      <c r="B2163" s="2">
        <v>1723</v>
      </c>
      <c r="C2163" s="2" t="s">
        <v>17210</v>
      </c>
      <c r="D2163" s="2" t="s">
        <v>17211</v>
      </c>
      <c r="E2163" s="2">
        <v>2162</v>
      </c>
      <c r="F2163" s="1">
        <v>9</v>
      </c>
      <c r="G2163" s="1" t="s">
        <v>3385</v>
      </c>
      <c r="H2163" s="1" t="s">
        <v>8454</v>
      </c>
      <c r="I2163" s="1">
        <v>7</v>
      </c>
      <c r="L2163" s="1">
        <v>4</v>
      </c>
      <c r="M2163" s="2" t="s">
        <v>16278</v>
      </c>
      <c r="N2163" s="2" t="s">
        <v>16279</v>
      </c>
      <c r="S2163" s="1" t="s">
        <v>2416</v>
      </c>
      <c r="T2163" s="1" t="s">
        <v>8682</v>
      </c>
      <c r="W2163" s="1" t="s">
        <v>782</v>
      </c>
      <c r="X2163" s="1" t="s">
        <v>8722</v>
      </c>
      <c r="Y2163" s="1" t="s">
        <v>51</v>
      </c>
      <c r="Z2163" s="1" t="s">
        <v>9254</v>
      </c>
      <c r="AC2163" s="1">
        <v>39</v>
      </c>
      <c r="AD2163" s="1" t="s">
        <v>52</v>
      </c>
      <c r="AE2163" s="1" t="s">
        <v>11470</v>
      </c>
      <c r="AJ2163" s="1" t="s">
        <v>17</v>
      </c>
      <c r="AK2163" s="1" t="s">
        <v>11643</v>
      </c>
      <c r="AL2163" s="1" t="s">
        <v>75</v>
      </c>
      <c r="AM2163" s="1" t="s">
        <v>11565</v>
      </c>
    </row>
    <row r="2164" spans="1:73" ht="13.5" customHeight="1">
      <c r="A2164" s="3" t="str">
        <f>HYPERLINK("http://kyu.snu.ac.kr/sdhj/index.jsp?type=hj/GK14802_00IH_0001_0033.jpg","1723_각북면_33")</f>
        <v>1723_각북면_33</v>
      </c>
      <c r="B2164" s="2">
        <v>1723</v>
      </c>
      <c r="C2164" s="2" t="s">
        <v>17210</v>
      </c>
      <c r="D2164" s="2" t="s">
        <v>17211</v>
      </c>
      <c r="E2164" s="2">
        <v>2163</v>
      </c>
      <c r="F2164" s="1">
        <v>9</v>
      </c>
      <c r="G2164" s="1" t="s">
        <v>3385</v>
      </c>
      <c r="H2164" s="1" t="s">
        <v>8454</v>
      </c>
      <c r="I2164" s="1">
        <v>7</v>
      </c>
      <c r="L2164" s="1">
        <v>4</v>
      </c>
      <c r="M2164" s="2" t="s">
        <v>16278</v>
      </c>
      <c r="N2164" s="2" t="s">
        <v>16279</v>
      </c>
      <c r="T2164" s="1" t="s">
        <v>17212</v>
      </c>
      <c r="U2164" s="1" t="s">
        <v>105</v>
      </c>
      <c r="V2164" s="1" t="s">
        <v>8758</v>
      </c>
      <c r="Y2164" s="1" t="s">
        <v>3935</v>
      </c>
      <c r="Z2164" s="1" t="s">
        <v>9747</v>
      </c>
      <c r="AC2164" s="1">
        <v>66</v>
      </c>
      <c r="AD2164" s="1" t="s">
        <v>165</v>
      </c>
      <c r="AE2164" s="1" t="s">
        <v>10958</v>
      </c>
      <c r="AT2164" s="1" t="s">
        <v>140</v>
      </c>
      <c r="AU2164" s="1" t="s">
        <v>8822</v>
      </c>
      <c r="AV2164" s="1" t="s">
        <v>1612</v>
      </c>
      <c r="AW2164" s="1" t="s">
        <v>12448</v>
      </c>
      <c r="BB2164" s="1" t="s">
        <v>351</v>
      </c>
      <c r="BC2164" s="1" t="s">
        <v>14998</v>
      </c>
      <c r="BD2164" s="1" t="s">
        <v>2065</v>
      </c>
      <c r="BE2164" s="1" t="s">
        <v>9331</v>
      </c>
    </row>
    <row r="2165" spans="1:73" ht="13.5" customHeight="1">
      <c r="A2165" s="3" t="str">
        <f>HYPERLINK("http://kyu.snu.ac.kr/sdhj/index.jsp?type=hj/GK14802_00IH_0001_0033.jpg","1723_각북면_33")</f>
        <v>1723_각북면_33</v>
      </c>
      <c r="B2165" s="2">
        <v>1723</v>
      </c>
      <c r="C2165" s="2" t="s">
        <v>17210</v>
      </c>
      <c r="D2165" s="2" t="s">
        <v>17211</v>
      </c>
      <c r="E2165" s="2">
        <v>2164</v>
      </c>
      <c r="F2165" s="1">
        <v>9</v>
      </c>
      <c r="G2165" s="1" t="s">
        <v>3385</v>
      </c>
      <c r="H2165" s="1" t="s">
        <v>8454</v>
      </c>
      <c r="I2165" s="1">
        <v>7</v>
      </c>
      <c r="L2165" s="1">
        <v>4</v>
      </c>
      <c r="M2165" s="2" t="s">
        <v>16278</v>
      </c>
      <c r="N2165" s="2" t="s">
        <v>16279</v>
      </c>
      <c r="T2165" s="1" t="s">
        <v>17212</v>
      </c>
      <c r="U2165" s="1" t="s">
        <v>112</v>
      </c>
      <c r="V2165" s="1" t="s">
        <v>8759</v>
      </c>
      <c r="Y2165" s="1" t="s">
        <v>2327</v>
      </c>
      <c r="Z2165" s="1" t="s">
        <v>10757</v>
      </c>
      <c r="AC2165" s="1">
        <v>51</v>
      </c>
      <c r="AD2165" s="1" t="s">
        <v>421</v>
      </c>
      <c r="AE2165" s="1" t="s">
        <v>9672</v>
      </c>
      <c r="AT2165" s="1" t="s">
        <v>351</v>
      </c>
      <c r="AU2165" s="1" t="s">
        <v>14998</v>
      </c>
      <c r="AV2165" s="1" t="s">
        <v>737</v>
      </c>
      <c r="AW2165" s="1" t="s">
        <v>12079</v>
      </c>
      <c r="BB2165" s="1" t="s">
        <v>110</v>
      </c>
      <c r="BC2165" s="1" t="s">
        <v>8789</v>
      </c>
      <c r="BD2165" s="1" t="s">
        <v>3935</v>
      </c>
      <c r="BE2165" s="1" t="s">
        <v>9747</v>
      </c>
    </row>
    <row r="2166" spans="1:73" ht="13.5" customHeight="1">
      <c r="A2166" s="3" t="str">
        <f>HYPERLINK("http://kyu.snu.ac.kr/sdhj/index.jsp?type=hj/GK14802_00IH_0001_0033.jpg","1723_각북면_33")</f>
        <v>1723_각북면_33</v>
      </c>
      <c r="B2166" s="2">
        <v>1723</v>
      </c>
      <c r="C2166" s="2" t="s">
        <v>17210</v>
      </c>
      <c r="D2166" s="2" t="s">
        <v>17211</v>
      </c>
      <c r="E2166" s="2">
        <v>2165</v>
      </c>
      <c r="F2166" s="1">
        <v>9</v>
      </c>
      <c r="G2166" s="1" t="s">
        <v>3385</v>
      </c>
      <c r="H2166" s="1" t="s">
        <v>8454</v>
      </c>
      <c r="I2166" s="1">
        <v>7</v>
      </c>
      <c r="L2166" s="1">
        <v>4</v>
      </c>
      <c r="M2166" s="2" t="s">
        <v>16278</v>
      </c>
      <c r="N2166" s="2" t="s">
        <v>16279</v>
      </c>
      <c r="T2166" s="1" t="s">
        <v>17212</v>
      </c>
      <c r="U2166" s="1" t="s">
        <v>112</v>
      </c>
      <c r="V2166" s="1" t="s">
        <v>8759</v>
      </c>
      <c r="Y2166" s="1" t="s">
        <v>2517</v>
      </c>
      <c r="Z2166" s="1" t="s">
        <v>10756</v>
      </c>
      <c r="AF2166" s="1" t="s">
        <v>581</v>
      </c>
      <c r="AG2166" s="1" t="s">
        <v>11494</v>
      </c>
      <c r="AH2166" s="1" t="s">
        <v>179</v>
      </c>
      <c r="AI2166" s="1" t="s">
        <v>11548</v>
      </c>
    </row>
    <row r="2167" spans="1:73" ht="13.5" customHeight="1">
      <c r="A2167" s="3" t="str">
        <f>HYPERLINK("http://kyu.snu.ac.kr/sdhj/index.jsp?type=hj/GK14802_00IH_0001_0033.jpg","1723_각북면_33")</f>
        <v>1723_각북면_33</v>
      </c>
      <c r="B2167" s="2">
        <v>1723</v>
      </c>
      <c r="C2167" s="2" t="s">
        <v>17210</v>
      </c>
      <c r="D2167" s="2" t="s">
        <v>17211</v>
      </c>
      <c r="E2167" s="2">
        <v>2166</v>
      </c>
      <c r="F2167" s="1">
        <v>9</v>
      </c>
      <c r="G2167" s="1" t="s">
        <v>3385</v>
      </c>
      <c r="H2167" s="1" t="s">
        <v>8454</v>
      </c>
      <c r="I2167" s="1">
        <v>7</v>
      </c>
      <c r="L2167" s="1">
        <v>4</v>
      </c>
      <c r="M2167" s="2" t="s">
        <v>16278</v>
      </c>
      <c r="N2167" s="2" t="s">
        <v>16279</v>
      </c>
      <c r="T2167" s="1" t="s">
        <v>17212</v>
      </c>
      <c r="U2167" s="1" t="s">
        <v>105</v>
      </c>
      <c r="V2167" s="1" t="s">
        <v>8758</v>
      </c>
      <c r="Y2167" s="1" t="s">
        <v>2359</v>
      </c>
      <c r="Z2167" s="1" t="s">
        <v>9505</v>
      </c>
      <c r="AC2167" s="1">
        <v>50</v>
      </c>
      <c r="AD2167" s="1" t="s">
        <v>168</v>
      </c>
      <c r="AE2167" s="1" t="s">
        <v>11458</v>
      </c>
    </row>
    <row r="2168" spans="1:73" ht="13.5" customHeight="1">
      <c r="A2168" s="3" t="str">
        <f>HYPERLINK("http://kyu.snu.ac.kr/sdhj/index.jsp?type=hj/GK14802_00IH_0001_0033.jpg","1723_각북면_33")</f>
        <v>1723_각북면_33</v>
      </c>
      <c r="B2168" s="2">
        <v>1723</v>
      </c>
      <c r="C2168" s="2" t="s">
        <v>17210</v>
      </c>
      <c r="D2168" s="2" t="s">
        <v>17211</v>
      </c>
      <c r="E2168" s="2">
        <v>2167</v>
      </c>
      <c r="F2168" s="1">
        <v>9</v>
      </c>
      <c r="G2168" s="1" t="s">
        <v>3385</v>
      </c>
      <c r="H2168" s="1" t="s">
        <v>8454</v>
      </c>
      <c r="I2168" s="1">
        <v>7</v>
      </c>
      <c r="L2168" s="1">
        <v>4</v>
      </c>
      <c r="M2168" s="2" t="s">
        <v>16278</v>
      </c>
      <c r="N2168" s="2" t="s">
        <v>16279</v>
      </c>
      <c r="T2168" s="1" t="s">
        <v>17212</v>
      </c>
      <c r="U2168" s="1" t="s">
        <v>112</v>
      </c>
      <c r="V2168" s="1" t="s">
        <v>8759</v>
      </c>
      <c r="Y2168" s="1" t="s">
        <v>3936</v>
      </c>
      <c r="Z2168" s="1" t="s">
        <v>10755</v>
      </c>
      <c r="AG2168" s="1" t="s">
        <v>11494</v>
      </c>
      <c r="AI2168" s="1" t="s">
        <v>11548</v>
      </c>
    </row>
    <row r="2169" spans="1:73" ht="13.5" customHeight="1">
      <c r="A2169" s="3" t="str">
        <f>HYPERLINK("http://kyu.snu.ac.kr/sdhj/index.jsp?type=hj/GK14802_00IH_0001_0033.jpg","1723_각북면_33")</f>
        <v>1723_각북면_33</v>
      </c>
      <c r="B2169" s="2">
        <v>1723</v>
      </c>
      <c r="C2169" s="2" t="s">
        <v>17210</v>
      </c>
      <c r="D2169" s="2" t="s">
        <v>17211</v>
      </c>
      <c r="E2169" s="2">
        <v>2168</v>
      </c>
      <c r="F2169" s="1">
        <v>9</v>
      </c>
      <c r="G2169" s="1" t="s">
        <v>3385</v>
      </c>
      <c r="H2169" s="1" t="s">
        <v>8454</v>
      </c>
      <c r="I2169" s="1">
        <v>7</v>
      </c>
      <c r="L2169" s="1">
        <v>4</v>
      </c>
      <c r="M2169" s="2" t="s">
        <v>16278</v>
      </c>
      <c r="N2169" s="2" t="s">
        <v>16279</v>
      </c>
      <c r="T2169" s="1" t="s">
        <v>17212</v>
      </c>
      <c r="U2169" s="1" t="s">
        <v>112</v>
      </c>
      <c r="V2169" s="1" t="s">
        <v>8759</v>
      </c>
      <c r="Y2169" s="1" t="s">
        <v>688</v>
      </c>
      <c r="Z2169" s="1" t="s">
        <v>10754</v>
      </c>
      <c r="AG2169" s="1" t="s">
        <v>11494</v>
      </c>
      <c r="AI2169" s="1" t="s">
        <v>11548</v>
      </c>
    </row>
    <row r="2170" spans="1:73" ht="13.5" customHeight="1">
      <c r="A2170" s="3" t="str">
        <f>HYPERLINK("http://kyu.snu.ac.kr/sdhj/index.jsp?type=hj/GK14802_00IH_0001_0033.jpg","1723_각북면_33")</f>
        <v>1723_각북면_33</v>
      </c>
      <c r="B2170" s="2">
        <v>1723</v>
      </c>
      <c r="C2170" s="2" t="s">
        <v>17210</v>
      </c>
      <c r="D2170" s="2" t="s">
        <v>17211</v>
      </c>
      <c r="E2170" s="2">
        <v>2169</v>
      </c>
      <c r="F2170" s="1">
        <v>9</v>
      </c>
      <c r="G2170" s="1" t="s">
        <v>3385</v>
      </c>
      <c r="H2170" s="1" t="s">
        <v>8454</v>
      </c>
      <c r="I2170" s="1">
        <v>7</v>
      </c>
      <c r="L2170" s="1">
        <v>4</v>
      </c>
      <c r="M2170" s="2" t="s">
        <v>16278</v>
      </c>
      <c r="N2170" s="2" t="s">
        <v>16279</v>
      </c>
      <c r="T2170" s="1" t="s">
        <v>17212</v>
      </c>
      <c r="U2170" s="1" t="s">
        <v>112</v>
      </c>
      <c r="V2170" s="1" t="s">
        <v>8759</v>
      </c>
      <c r="Y2170" s="1" t="s">
        <v>693</v>
      </c>
      <c r="Z2170" s="1" t="s">
        <v>10753</v>
      </c>
      <c r="AG2170" s="1" t="s">
        <v>11494</v>
      </c>
      <c r="AI2170" s="1" t="s">
        <v>11548</v>
      </c>
    </row>
    <row r="2171" spans="1:73" ht="13.5" customHeight="1">
      <c r="A2171" s="3" t="str">
        <f>HYPERLINK("http://kyu.snu.ac.kr/sdhj/index.jsp?type=hj/GK14802_00IH_0001_0033.jpg","1723_각북면_33")</f>
        <v>1723_각북면_33</v>
      </c>
      <c r="B2171" s="2">
        <v>1723</v>
      </c>
      <c r="C2171" s="2" t="s">
        <v>17210</v>
      </c>
      <c r="D2171" s="2" t="s">
        <v>17211</v>
      </c>
      <c r="E2171" s="2">
        <v>2170</v>
      </c>
      <c r="F2171" s="1">
        <v>9</v>
      </c>
      <c r="G2171" s="1" t="s">
        <v>3385</v>
      </c>
      <c r="H2171" s="1" t="s">
        <v>8454</v>
      </c>
      <c r="I2171" s="1">
        <v>7</v>
      </c>
      <c r="L2171" s="1">
        <v>4</v>
      </c>
      <c r="M2171" s="2" t="s">
        <v>16278</v>
      </c>
      <c r="N2171" s="2" t="s">
        <v>16279</v>
      </c>
      <c r="T2171" s="1" t="s">
        <v>17212</v>
      </c>
      <c r="U2171" s="1" t="s">
        <v>112</v>
      </c>
      <c r="V2171" s="1" t="s">
        <v>8759</v>
      </c>
      <c r="Y2171" s="1" t="s">
        <v>1568</v>
      </c>
      <c r="Z2171" s="1" t="s">
        <v>10752</v>
      </c>
      <c r="AG2171" s="1" t="s">
        <v>11494</v>
      </c>
      <c r="AI2171" s="1" t="s">
        <v>11548</v>
      </c>
    </row>
    <row r="2172" spans="1:73" ht="13.5" customHeight="1">
      <c r="A2172" s="3" t="str">
        <f>HYPERLINK("http://kyu.snu.ac.kr/sdhj/index.jsp?type=hj/GK14802_00IH_0001_0033.jpg","1723_각북면_33")</f>
        <v>1723_각북면_33</v>
      </c>
      <c r="B2172" s="2">
        <v>1723</v>
      </c>
      <c r="C2172" s="2" t="s">
        <v>17210</v>
      </c>
      <c r="D2172" s="2" t="s">
        <v>17211</v>
      </c>
      <c r="E2172" s="2">
        <v>2171</v>
      </c>
      <c r="F2172" s="1">
        <v>9</v>
      </c>
      <c r="G2172" s="1" t="s">
        <v>3385</v>
      </c>
      <c r="H2172" s="1" t="s">
        <v>8454</v>
      </c>
      <c r="I2172" s="1">
        <v>7</v>
      </c>
      <c r="L2172" s="1">
        <v>4</v>
      </c>
      <c r="M2172" s="2" t="s">
        <v>16278</v>
      </c>
      <c r="N2172" s="2" t="s">
        <v>16279</v>
      </c>
      <c r="T2172" s="1" t="s">
        <v>17212</v>
      </c>
      <c r="U2172" s="1" t="s">
        <v>112</v>
      </c>
      <c r="V2172" s="1" t="s">
        <v>8759</v>
      </c>
      <c r="Y2172" s="1" t="s">
        <v>3937</v>
      </c>
      <c r="Z2172" s="1" t="s">
        <v>10751</v>
      </c>
      <c r="AF2172" s="1" t="s">
        <v>15205</v>
      </c>
      <c r="AG2172" s="1" t="s">
        <v>15224</v>
      </c>
      <c r="AH2172" s="1" t="s">
        <v>179</v>
      </c>
      <c r="AI2172" s="1" t="s">
        <v>11548</v>
      </c>
    </row>
    <row r="2173" spans="1:73" ht="13.5" customHeight="1">
      <c r="A2173" s="3" t="str">
        <f>HYPERLINK("http://kyu.snu.ac.kr/sdhj/index.jsp?type=hj/GK14802_00IH_0001_0033.jpg","1723_각북면_33")</f>
        <v>1723_각북면_33</v>
      </c>
      <c r="B2173" s="2">
        <v>1723</v>
      </c>
      <c r="C2173" s="2" t="s">
        <v>17210</v>
      </c>
      <c r="D2173" s="2" t="s">
        <v>17211</v>
      </c>
      <c r="E2173" s="2">
        <v>2172</v>
      </c>
      <c r="F2173" s="1">
        <v>9</v>
      </c>
      <c r="G2173" s="1" t="s">
        <v>3385</v>
      </c>
      <c r="H2173" s="1" t="s">
        <v>8454</v>
      </c>
      <c r="I2173" s="1">
        <v>7</v>
      </c>
      <c r="L2173" s="1">
        <v>4</v>
      </c>
      <c r="M2173" s="2" t="s">
        <v>16278</v>
      </c>
      <c r="N2173" s="2" t="s">
        <v>16279</v>
      </c>
      <c r="T2173" s="1" t="s">
        <v>17212</v>
      </c>
      <c r="U2173" s="1" t="s">
        <v>105</v>
      </c>
      <c r="V2173" s="1" t="s">
        <v>8758</v>
      </c>
      <c r="Y2173" s="1" t="s">
        <v>2197</v>
      </c>
      <c r="Z2173" s="1" t="s">
        <v>9402</v>
      </c>
      <c r="AC2173" s="1">
        <v>17</v>
      </c>
      <c r="AD2173" s="1" t="s">
        <v>448</v>
      </c>
      <c r="AE2173" s="1" t="s">
        <v>11466</v>
      </c>
      <c r="AF2173" s="1" t="s">
        <v>89</v>
      </c>
      <c r="AG2173" s="1" t="s">
        <v>11488</v>
      </c>
      <c r="AT2173" s="1" t="s">
        <v>140</v>
      </c>
      <c r="AU2173" s="1" t="s">
        <v>8822</v>
      </c>
      <c r="AV2173" s="1" t="s">
        <v>2327</v>
      </c>
      <c r="AW2173" s="1" t="s">
        <v>10757</v>
      </c>
      <c r="BB2173" s="1" t="s">
        <v>110</v>
      </c>
      <c r="BC2173" s="1" t="s">
        <v>8789</v>
      </c>
      <c r="BD2173" s="1" t="s">
        <v>410</v>
      </c>
      <c r="BE2173" s="1" t="s">
        <v>12828</v>
      </c>
    </row>
    <row r="2174" spans="1:73" ht="13.5" customHeight="1">
      <c r="A2174" s="3" t="str">
        <f>HYPERLINK("http://kyu.snu.ac.kr/sdhj/index.jsp?type=hj/GK14802_00IH_0001_0033.jpg","1723_각북면_33")</f>
        <v>1723_각북면_33</v>
      </c>
      <c r="B2174" s="2">
        <v>1723</v>
      </c>
      <c r="C2174" s="2" t="s">
        <v>17210</v>
      </c>
      <c r="D2174" s="2" t="s">
        <v>17211</v>
      </c>
      <c r="E2174" s="2">
        <v>2173</v>
      </c>
      <c r="F2174" s="1">
        <v>9</v>
      </c>
      <c r="G2174" s="1" t="s">
        <v>3385</v>
      </c>
      <c r="H2174" s="1" t="s">
        <v>8454</v>
      </c>
      <c r="I2174" s="1">
        <v>7</v>
      </c>
      <c r="L2174" s="1">
        <v>4</v>
      </c>
      <c r="M2174" s="2" t="s">
        <v>16278</v>
      </c>
      <c r="N2174" s="2" t="s">
        <v>16279</v>
      </c>
      <c r="T2174" s="1" t="s">
        <v>17212</v>
      </c>
      <c r="U2174" s="1" t="s">
        <v>105</v>
      </c>
      <c r="V2174" s="1" t="s">
        <v>8758</v>
      </c>
      <c r="Y2174" s="1" t="s">
        <v>3460</v>
      </c>
      <c r="Z2174" s="1" t="s">
        <v>10591</v>
      </c>
      <c r="AC2174" s="1">
        <v>13</v>
      </c>
      <c r="AD2174" s="1" t="s">
        <v>187</v>
      </c>
      <c r="AE2174" s="1" t="s">
        <v>11443</v>
      </c>
      <c r="AG2174" s="1" t="s">
        <v>11488</v>
      </c>
      <c r="AT2174" s="1" t="s">
        <v>140</v>
      </c>
      <c r="AU2174" s="1" t="s">
        <v>8822</v>
      </c>
      <c r="AV2174" s="1" t="s">
        <v>2327</v>
      </c>
      <c r="AW2174" s="1" t="s">
        <v>10757</v>
      </c>
      <c r="BB2174" s="1" t="s">
        <v>110</v>
      </c>
      <c r="BC2174" s="1" t="s">
        <v>8789</v>
      </c>
      <c r="BD2174" s="1" t="s">
        <v>410</v>
      </c>
      <c r="BE2174" s="1" t="s">
        <v>12828</v>
      </c>
    </row>
    <row r="2175" spans="1:73" ht="13.5" customHeight="1">
      <c r="A2175" s="3" t="str">
        <f>HYPERLINK("http://kyu.snu.ac.kr/sdhj/index.jsp?type=hj/GK14802_00IH_0001_0033.jpg","1723_각북면_33")</f>
        <v>1723_각북면_33</v>
      </c>
      <c r="B2175" s="2">
        <v>1723</v>
      </c>
      <c r="C2175" s="2" t="s">
        <v>17210</v>
      </c>
      <c r="D2175" s="2" t="s">
        <v>17211</v>
      </c>
      <c r="E2175" s="2">
        <v>2174</v>
      </c>
      <c r="F2175" s="1">
        <v>9</v>
      </c>
      <c r="G2175" s="1" t="s">
        <v>3385</v>
      </c>
      <c r="H2175" s="1" t="s">
        <v>8454</v>
      </c>
      <c r="I2175" s="1">
        <v>7</v>
      </c>
      <c r="L2175" s="1">
        <v>4</v>
      </c>
      <c r="M2175" s="2" t="s">
        <v>16278</v>
      </c>
      <c r="N2175" s="2" t="s">
        <v>16279</v>
      </c>
      <c r="T2175" s="1" t="s">
        <v>17212</v>
      </c>
      <c r="U2175" s="1" t="s">
        <v>105</v>
      </c>
      <c r="V2175" s="1" t="s">
        <v>8758</v>
      </c>
      <c r="Y2175" s="1" t="s">
        <v>3595</v>
      </c>
      <c r="Z2175" s="1" t="s">
        <v>9368</v>
      </c>
      <c r="AC2175" s="1">
        <v>14</v>
      </c>
      <c r="AD2175" s="1" t="s">
        <v>580</v>
      </c>
      <c r="AE2175" s="1" t="s">
        <v>11457</v>
      </c>
      <c r="AG2175" s="1" t="s">
        <v>11488</v>
      </c>
      <c r="AT2175" s="1" t="s">
        <v>140</v>
      </c>
      <c r="AU2175" s="1" t="s">
        <v>8822</v>
      </c>
      <c r="AV2175" s="1" t="s">
        <v>2327</v>
      </c>
      <c r="AW2175" s="1" t="s">
        <v>10757</v>
      </c>
      <c r="BB2175" s="1" t="s">
        <v>110</v>
      </c>
      <c r="BC2175" s="1" t="s">
        <v>8789</v>
      </c>
      <c r="BD2175" s="1" t="s">
        <v>410</v>
      </c>
      <c r="BE2175" s="1" t="s">
        <v>12828</v>
      </c>
    </row>
    <row r="2176" spans="1:73" ht="13.5" customHeight="1">
      <c r="A2176" s="3" t="str">
        <f>HYPERLINK("http://kyu.snu.ac.kr/sdhj/index.jsp?type=hj/GK14802_00IH_0001_0033.jpg","1723_각북면_33")</f>
        <v>1723_각북면_33</v>
      </c>
      <c r="B2176" s="2">
        <v>1723</v>
      </c>
      <c r="C2176" s="2" t="s">
        <v>17210</v>
      </c>
      <c r="D2176" s="2" t="s">
        <v>17211</v>
      </c>
      <c r="E2176" s="2">
        <v>2175</v>
      </c>
      <c r="F2176" s="1">
        <v>9</v>
      </c>
      <c r="G2176" s="1" t="s">
        <v>3385</v>
      </c>
      <c r="H2176" s="1" t="s">
        <v>8454</v>
      </c>
      <c r="I2176" s="1">
        <v>7</v>
      </c>
      <c r="L2176" s="1">
        <v>4</v>
      </c>
      <c r="M2176" s="2" t="s">
        <v>16278</v>
      </c>
      <c r="N2176" s="2" t="s">
        <v>16279</v>
      </c>
      <c r="T2176" s="1" t="s">
        <v>17212</v>
      </c>
      <c r="U2176" s="1" t="s">
        <v>105</v>
      </c>
      <c r="V2176" s="1" t="s">
        <v>8758</v>
      </c>
      <c r="Y2176" s="1" t="s">
        <v>3938</v>
      </c>
      <c r="Z2176" s="1" t="s">
        <v>10750</v>
      </c>
      <c r="AC2176" s="1">
        <v>7</v>
      </c>
      <c r="AD2176" s="1" t="s">
        <v>230</v>
      </c>
      <c r="AE2176" s="1" t="s">
        <v>11441</v>
      </c>
      <c r="AF2176" s="1" t="s">
        <v>15146</v>
      </c>
      <c r="AG2176" s="1" t="s">
        <v>15237</v>
      </c>
      <c r="AT2176" s="1" t="s">
        <v>140</v>
      </c>
      <c r="AU2176" s="1" t="s">
        <v>8822</v>
      </c>
      <c r="AV2176" s="1" t="s">
        <v>2327</v>
      </c>
      <c r="AW2176" s="1" t="s">
        <v>10757</v>
      </c>
      <c r="BB2176" s="1" t="s">
        <v>110</v>
      </c>
      <c r="BC2176" s="1" t="s">
        <v>8789</v>
      </c>
      <c r="BD2176" s="1" t="s">
        <v>410</v>
      </c>
      <c r="BE2176" s="1" t="s">
        <v>12828</v>
      </c>
      <c r="BU2176" s="1" t="s">
        <v>3939</v>
      </c>
    </row>
    <row r="2177" spans="1:73" ht="13.5" customHeight="1">
      <c r="A2177" s="3" t="str">
        <f>HYPERLINK("http://kyu.snu.ac.kr/sdhj/index.jsp?type=hj/GK14802_00IH_0001_0033.jpg","1723_각북면_33")</f>
        <v>1723_각북면_33</v>
      </c>
      <c r="B2177" s="2">
        <v>1723</v>
      </c>
      <c r="C2177" s="2" t="s">
        <v>17210</v>
      </c>
      <c r="D2177" s="2" t="s">
        <v>17211</v>
      </c>
      <c r="E2177" s="2">
        <v>2176</v>
      </c>
      <c r="F2177" s="1">
        <v>9</v>
      </c>
      <c r="G2177" s="1" t="s">
        <v>3385</v>
      </c>
      <c r="H2177" s="1" t="s">
        <v>8454</v>
      </c>
      <c r="I2177" s="1">
        <v>7</v>
      </c>
      <c r="L2177" s="1">
        <v>4</v>
      </c>
      <c r="M2177" s="2" t="s">
        <v>16278</v>
      </c>
      <c r="N2177" s="2" t="s">
        <v>16279</v>
      </c>
      <c r="T2177" s="1" t="s">
        <v>17212</v>
      </c>
      <c r="U2177" s="1" t="s">
        <v>105</v>
      </c>
      <c r="V2177" s="1" t="s">
        <v>8758</v>
      </c>
      <c r="Y2177" s="1" t="s">
        <v>3940</v>
      </c>
      <c r="Z2177" s="1" t="s">
        <v>10260</v>
      </c>
      <c r="AC2177" s="1">
        <v>31</v>
      </c>
      <c r="AD2177" s="1" t="s">
        <v>178</v>
      </c>
      <c r="AE2177" s="1" t="s">
        <v>11453</v>
      </c>
    </row>
    <row r="2178" spans="1:73" ht="13.5" customHeight="1">
      <c r="A2178" s="3" t="str">
        <f>HYPERLINK("http://kyu.snu.ac.kr/sdhj/index.jsp?type=hj/GK14802_00IH_0001_0033.jpg","1723_각북면_33")</f>
        <v>1723_각북면_33</v>
      </c>
      <c r="B2178" s="2">
        <v>1723</v>
      </c>
      <c r="C2178" s="2" t="s">
        <v>17210</v>
      </c>
      <c r="D2178" s="2" t="s">
        <v>17211</v>
      </c>
      <c r="E2178" s="2">
        <v>2177</v>
      </c>
      <c r="F2178" s="1">
        <v>9</v>
      </c>
      <c r="G2178" s="1" t="s">
        <v>3385</v>
      </c>
      <c r="H2178" s="1" t="s">
        <v>8454</v>
      </c>
      <c r="I2178" s="1">
        <v>7</v>
      </c>
      <c r="L2178" s="1">
        <v>4</v>
      </c>
      <c r="M2178" s="2" t="s">
        <v>16278</v>
      </c>
      <c r="N2178" s="2" t="s">
        <v>16279</v>
      </c>
      <c r="T2178" s="1" t="s">
        <v>17212</v>
      </c>
      <c r="U2178" s="1" t="s">
        <v>105</v>
      </c>
      <c r="V2178" s="1" t="s">
        <v>8758</v>
      </c>
      <c r="Y2178" s="1" t="s">
        <v>2825</v>
      </c>
      <c r="Z2178" s="1" t="s">
        <v>10749</v>
      </c>
      <c r="AC2178" s="1">
        <v>11</v>
      </c>
      <c r="AD2178" s="1" t="s">
        <v>153</v>
      </c>
      <c r="AE2178" s="1" t="s">
        <v>11465</v>
      </c>
      <c r="AG2178" s="1" t="s">
        <v>17218</v>
      </c>
      <c r="BB2178" s="1" t="s">
        <v>2491</v>
      </c>
      <c r="BC2178" s="1" t="s">
        <v>12719</v>
      </c>
      <c r="BE2178" s="1" t="s">
        <v>10260</v>
      </c>
      <c r="BF2178" s="1" t="s">
        <v>18120</v>
      </c>
    </row>
    <row r="2179" spans="1:73" ht="13.5" customHeight="1">
      <c r="A2179" s="3" t="str">
        <f>HYPERLINK("http://kyu.snu.ac.kr/sdhj/index.jsp?type=hj/GK14802_00IH_0001_0033.jpg","1723_각북면_33")</f>
        <v>1723_각북면_33</v>
      </c>
      <c r="B2179" s="2">
        <v>1723</v>
      </c>
      <c r="C2179" s="2" t="s">
        <v>17210</v>
      </c>
      <c r="D2179" s="2" t="s">
        <v>17211</v>
      </c>
      <c r="E2179" s="2">
        <v>2178</v>
      </c>
      <c r="F2179" s="1">
        <v>9</v>
      </c>
      <c r="G2179" s="1" t="s">
        <v>3385</v>
      </c>
      <c r="H2179" s="1" t="s">
        <v>8454</v>
      </c>
      <c r="I2179" s="1">
        <v>7</v>
      </c>
      <c r="L2179" s="1">
        <v>4</v>
      </c>
      <c r="M2179" s="2" t="s">
        <v>16278</v>
      </c>
      <c r="N2179" s="2" t="s">
        <v>16279</v>
      </c>
      <c r="T2179" s="1" t="s">
        <v>17212</v>
      </c>
      <c r="U2179" s="1" t="s">
        <v>105</v>
      </c>
      <c r="V2179" s="1" t="s">
        <v>8758</v>
      </c>
      <c r="Y2179" s="1" t="s">
        <v>3941</v>
      </c>
      <c r="Z2179" s="1" t="s">
        <v>10748</v>
      </c>
      <c r="AC2179" s="1">
        <v>7</v>
      </c>
      <c r="AD2179" s="1" t="s">
        <v>230</v>
      </c>
      <c r="AE2179" s="1" t="s">
        <v>11441</v>
      </c>
      <c r="AG2179" s="1" t="s">
        <v>17218</v>
      </c>
      <c r="BC2179" s="1" t="s">
        <v>12719</v>
      </c>
      <c r="BE2179" s="1" t="s">
        <v>10260</v>
      </c>
      <c r="BF2179" s="1" t="s">
        <v>18121</v>
      </c>
    </row>
    <row r="2180" spans="1:73" ht="13.5" customHeight="1">
      <c r="A2180" s="3" t="str">
        <f>HYPERLINK("http://kyu.snu.ac.kr/sdhj/index.jsp?type=hj/GK14802_00IH_0001_0033.jpg","1723_각북면_33")</f>
        <v>1723_각북면_33</v>
      </c>
      <c r="B2180" s="2">
        <v>1723</v>
      </c>
      <c r="C2180" s="2" t="s">
        <v>17210</v>
      </c>
      <c r="D2180" s="2" t="s">
        <v>17211</v>
      </c>
      <c r="E2180" s="2">
        <v>2179</v>
      </c>
      <c r="F2180" s="1">
        <v>9</v>
      </c>
      <c r="G2180" s="1" t="s">
        <v>3385</v>
      </c>
      <c r="H2180" s="1" t="s">
        <v>8454</v>
      </c>
      <c r="I2180" s="1">
        <v>7</v>
      </c>
      <c r="L2180" s="1">
        <v>4</v>
      </c>
      <c r="M2180" s="2" t="s">
        <v>16278</v>
      </c>
      <c r="N2180" s="2" t="s">
        <v>16279</v>
      </c>
      <c r="T2180" s="1" t="s">
        <v>17212</v>
      </c>
      <c r="U2180" s="1" t="s">
        <v>105</v>
      </c>
      <c r="V2180" s="1" t="s">
        <v>8758</v>
      </c>
      <c r="Y2180" s="1" t="s">
        <v>8314</v>
      </c>
      <c r="Z2180" s="1" t="s">
        <v>10747</v>
      </c>
      <c r="AC2180" s="1">
        <v>5</v>
      </c>
      <c r="AD2180" s="1" t="s">
        <v>358</v>
      </c>
      <c r="AE2180" s="1" t="s">
        <v>10404</v>
      </c>
      <c r="AF2180" s="1" t="s">
        <v>15146</v>
      </c>
      <c r="AG2180" s="1" t="s">
        <v>15237</v>
      </c>
      <c r="BC2180" s="1" t="s">
        <v>12719</v>
      </c>
      <c r="BE2180" s="1" t="s">
        <v>10260</v>
      </c>
      <c r="BF2180" s="1" t="s">
        <v>18122</v>
      </c>
    </row>
    <row r="2181" spans="1:73" ht="13.5" customHeight="1">
      <c r="A2181" s="3" t="str">
        <f>HYPERLINK("http://kyu.snu.ac.kr/sdhj/index.jsp?type=hj/GK14802_00IH_0001_0033.jpg","1723_각북면_33")</f>
        <v>1723_각북면_33</v>
      </c>
      <c r="B2181" s="2">
        <v>1723</v>
      </c>
      <c r="C2181" s="2" t="s">
        <v>17210</v>
      </c>
      <c r="D2181" s="2" t="s">
        <v>17211</v>
      </c>
      <c r="E2181" s="2">
        <v>2180</v>
      </c>
      <c r="F2181" s="1">
        <v>9</v>
      </c>
      <c r="G2181" s="1" t="s">
        <v>3385</v>
      </c>
      <c r="H2181" s="1" t="s">
        <v>8454</v>
      </c>
      <c r="I2181" s="1">
        <v>7</v>
      </c>
      <c r="L2181" s="1">
        <v>4</v>
      </c>
      <c r="M2181" s="2" t="s">
        <v>16278</v>
      </c>
      <c r="N2181" s="2" t="s">
        <v>16279</v>
      </c>
      <c r="T2181" s="1" t="s">
        <v>17212</v>
      </c>
      <c r="U2181" s="1" t="s">
        <v>105</v>
      </c>
      <c r="V2181" s="1" t="s">
        <v>8758</v>
      </c>
      <c r="Y2181" s="1" t="s">
        <v>1350</v>
      </c>
      <c r="Z2181" s="1" t="s">
        <v>9306</v>
      </c>
      <c r="AC2181" s="1">
        <v>50</v>
      </c>
      <c r="AD2181" s="1" t="s">
        <v>168</v>
      </c>
      <c r="AE2181" s="1" t="s">
        <v>11458</v>
      </c>
      <c r="AV2181" s="1" t="s">
        <v>404</v>
      </c>
      <c r="AW2181" s="1" t="s">
        <v>11031</v>
      </c>
      <c r="BB2181" s="1" t="s">
        <v>110</v>
      </c>
      <c r="BC2181" s="1" t="s">
        <v>8789</v>
      </c>
      <c r="BD2181" s="1" t="s">
        <v>8269</v>
      </c>
      <c r="BE2181" s="1" t="s">
        <v>12790</v>
      </c>
    </row>
    <row r="2182" spans="1:73" ht="13.5" customHeight="1">
      <c r="A2182" s="3" t="str">
        <f>HYPERLINK("http://kyu.snu.ac.kr/sdhj/index.jsp?type=hj/GK14802_00IH_0001_0033.jpg","1723_각북면_33")</f>
        <v>1723_각북면_33</v>
      </c>
      <c r="B2182" s="2">
        <v>1723</v>
      </c>
      <c r="C2182" s="2" t="s">
        <v>17210</v>
      </c>
      <c r="D2182" s="2" t="s">
        <v>17211</v>
      </c>
      <c r="E2182" s="2">
        <v>2181</v>
      </c>
      <c r="F2182" s="1">
        <v>9</v>
      </c>
      <c r="G2182" s="1" t="s">
        <v>3385</v>
      </c>
      <c r="H2182" s="1" t="s">
        <v>8454</v>
      </c>
      <c r="I2182" s="1">
        <v>7</v>
      </c>
      <c r="L2182" s="1">
        <v>4</v>
      </c>
      <c r="M2182" s="2" t="s">
        <v>16278</v>
      </c>
      <c r="N2182" s="2" t="s">
        <v>16279</v>
      </c>
      <c r="T2182" s="1" t="s">
        <v>17212</v>
      </c>
      <c r="U2182" s="1" t="s">
        <v>105</v>
      </c>
      <c r="V2182" s="1" t="s">
        <v>8758</v>
      </c>
      <c r="Y2182" s="1" t="s">
        <v>1322</v>
      </c>
      <c r="Z2182" s="1" t="s">
        <v>10461</v>
      </c>
      <c r="AC2182" s="1">
        <v>40</v>
      </c>
      <c r="AD2182" s="1" t="s">
        <v>266</v>
      </c>
      <c r="AE2182" s="1" t="s">
        <v>11440</v>
      </c>
      <c r="AV2182" s="1" t="s">
        <v>404</v>
      </c>
      <c r="AW2182" s="1" t="s">
        <v>11031</v>
      </c>
      <c r="BB2182" s="1" t="s">
        <v>110</v>
      </c>
      <c r="BC2182" s="1" t="s">
        <v>8789</v>
      </c>
      <c r="BD2182" s="1" t="s">
        <v>8269</v>
      </c>
      <c r="BE2182" s="1" t="s">
        <v>12790</v>
      </c>
    </row>
    <row r="2183" spans="1:73" ht="13.5" customHeight="1">
      <c r="A2183" s="3" t="str">
        <f>HYPERLINK("http://kyu.snu.ac.kr/sdhj/index.jsp?type=hj/GK14802_00IH_0001_0033.jpg","1723_각북면_33")</f>
        <v>1723_각북면_33</v>
      </c>
      <c r="B2183" s="2">
        <v>1723</v>
      </c>
      <c r="C2183" s="2" t="s">
        <v>17210</v>
      </c>
      <c r="D2183" s="2" t="s">
        <v>17211</v>
      </c>
      <c r="E2183" s="2">
        <v>2182</v>
      </c>
      <c r="F2183" s="1">
        <v>9</v>
      </c>
      <c r="G2183" s="1" t="s">
        <v>3385</v>
      </c>
      <c r="H2183" s="1" t="s">
        <v>8454</v>
      </c>
      <c r="I2183" s="1">
        <v>7</v>
      </c>
      <c r="L2183" s="1">
        <v>4</v>
      </c>
      <c r="M2183" s="2" t="s">
        <v>16278</v>
      </c>
      <c r="N2183" s="2" t="s">
        <v>16279</v>
      </c>
      <c r="T2183" s="1" t="s">
        <v>17212</v>
      </c>
      <c r="U2183" s="1" t="s">
        <v>105</v>
      </c>
      <c r="V2183" s="1" t="s">
        <v>8758</v>
      </c>
      <c r="Y2183" s="1" t="s">
        <v>488</v>
      </c>
      <c r="Z2183" s="1" t="s">
        <v>10746</v>
      </c>
      <c r="AC2183" s="1">
        <v>30</v>
      </c>
      <c r="AD2183" s="1" t="s">
        <v>198</v>
      </c>
      <c r="AE2183" s="1" t="s">
        <v>11454</v>
      </c>
      <c r="AV2183" s="1" t="s">
        <v>404</v>
      </c>
      <c r="AW2183" s="1" t="s">
        <v>11031</v>
      </c>
      <c r="BB2183" s="1" t="s">
        <v>110</v>
      </c>
      <c r="BC2183" s="1" t="s">
        <v>8789</v>
      </c>
      <c r="BD2183" s="1" t="s">
        <v>8269</v>
      </c>
      <c r="BE2183" s="1" t="s">
        <v>12790</v>
      </c>
      <c r="BU2183" s="1" t="s">
        <v>8315</v>
      </c>
    </row>
    <row r="2184" spans="1:73" ht="13.5" customHeight="1">
      <c r="A2184" s="3" t="str">
        <f>HYPERLINK("http://kyu.snu.ac.kr/sdhj/index.jsp?type=hj/GK14802_00IH_0001_0033.jpg","1723_각북면_33")</f>
        <v>1723_각북면_33</v>
      </c>
      <c r="B2184" s="2">
        <v>1723</v>
      </c>
      <c r="C2184" s="2" t="s">
        <v>17210</v>
      </c>
      <c r="D2184" s="2" t="s">
        <v>17211</v>
      </c>
      <c r="E2184" s="2">
        <v>2183</v>
      </c>
      <c r="F2184" s="1">
        <v>9</v>
      </c>
      <c r="G2184" s="1" t="s">
        <v>3385</v>
      </c>
      <c r="H2184" s="1" t="s">
        <v>8454</v>
      </c>
      <c r="I2184" s="1">
        <v>7</v>
      </c>
      <c r="L2184" s="1">
        <v>5</v>
      </c>
      <c r="M2184" s="2" t="s">
        <v>1907</v>
      </c>
      <c r="N2184" s="2" t="s">
        <v>10745</v>
      </c>
      <c r="T2184" s="1" t="s">
        <v>17178</v>
      </c>
      <c r="U2184" s="1" t="s">
        <v>3942</v>
      </c>
      <c r="V2184" s="1" t="s">
        <v>9068</v>
      </c>
      <c r="Y2184" s="1" t="s">
        <v>1907</v>
      </c>
      <c r="Z2184" s="1" t="s">
        <v>10745</v>
      </c>
      <c r="AC2184" s="1">
        <v>47</v>
      </c>
      <c r="AD2184" s="1" t="s">
        <v>223</v>
      </c>
      <c r="AE2184" s="1" t="s">
        <v>11481</v>
      </c>
      <c r="AJ2184" s="1" t="s">
        <v>17</v>
      </c>
      <c r="AK2184" s="1" t="s">
        <v>11643</v>
      </c>
      <c r="AL2184" s="1" t="s">
        <v>93</v>
      </c>
      <c r="AM2184" s="1" t="s">
        <v>11615</v>
      </c>
      <c r="AT2184" s="1" t="s">
        <v>108</v>
      </c>
      <c r="AU2184" s="1" t="s">
        <v>8814</v>
      </c>
      <c r="AV2184" s="1" t="s">
        <v>14755</v>
      </c>
      <c r="AW2184" s="1" t="s">
        <v>14869</v>
      </c>
      <c r="BD2184" s="1" t="s">
        <v>3943</v>
      </c>
      <c r="BE2184" s="1" t="s">
        <v>12827</v>
      </c>
      <c r="BG2184" s="1" t="s">
        <v>351</v>
      </c>
      <c r="BH2184" s="1" t="s">
        <v>14998</v>
      </c>
      <c r="BI2184" s="1" t="s">
        <v>249</v>
      </c>
      <c r="BJ2184" s="1" t="s">
        <v>10506</v>
      </c>
      <c r="BK2184" s="1" t="s">
        <v>76</v>
      </c>
      <c r="BL2184" s="1" t="s">
        <v>8908</v>
      </c>
      <c r="BM2184" s="1" t="s">
        <v>3944</v>
      </c>
      <c r="BN2184" s="1" t="s">
        <v>12202</v>
      </c>
      <c r="BO2184" s="1" t="s">
        <v>76</v>
      </c>
      <c r="BP2184" s="1" t="s">
        <v>8908</v>
      </c>
      <c r="BQ2184" s="1" t="s">
        <v>3945</v>
      </c>
      <c r="BR2184" s="1" t="s">
        <v>14385</v>
      </c>
      <c r="BS2184" s="1" t="s">
        <v>300</v>
      </c>
      <c r="BT2184" s="1" t="s">
        <v>11695</v>
      </c>
    </row>
    <row r="2185" spans="1:73" ht="13.5" customHeight="1">
      <c r="A2185" s="3" t="str">
        <f>HYPERLINK("http://kyu.snu.ac.kr/sdhj/index.jsp?type=hj/GK14802_00IH_0001_0033.jpg","1723_각북면_33")</f>
        <v>1723_각북면_33</v>
      </c>
      <c r="B2185" s="2">
        <v>1723</v>
      </c>
      <c r="C2185" s="2" t="s">
        <v>17069</v>
      </c>
      <c r="D2185" s="2" t="s">
        <v>17070</v>
      </c>
      <c r="E2185" s="2">
        <v>2184</v>
      </c>
      <c r="F2185" s="1">
        <v>9</v>
      </c>
      <c r="G2185" s="1" t="s">
        <v>3385</v>
      </c>
      <c r="H2185" s="1" t="s">
        <v>8454</v>
      </c>
      <c r="I2185" s="1">
        <v>7</v>
      </c>
      <c r="L2185" s="1">
        <v>5</v>
      </c>
      <c r="M2185" s="2" t="s">
        <v>1907</v>
      </c>
      <c r="N2185" s="2" t="s">
        <v>10745</v>
      </c>
      <c r="S2185" s="1" t="s">
        <v>207</v>
      </c>
      <c r="T2185" s="1" t="s">
        <v>8657</v>
      </c>
      <c r="W2185" s="1" t="s">
        <v>3946</v>
      </c>
      <c r="X2185" s="1" t="s">
        <v>9244</v>
      </c>
      <c r="Y2185" s="1" t="s">
        <v>51</v>
      </c>
      <c r="Z2185" s="1" t="s">
        <v>9254</v>
      </c>
      <c r="AC2185" s="1">
        <v>70</v>
      </c>
      <c r="AD2185" s="1" t="s">
        <v>65</v>
      </c>
      <c r="AE2185" s="1" t="s">
        <v>11462</v>
      </c>
    </row>
    <row r="2186" spans="1:73" ht="13.5" customHeight="1">
      <c r="A2186" s="3" t="str">
        <f>HYPERLINK("http://kyu.snu.ac.kr/sdhj/index.jsp?type=hj/GK14802_00IH_0001_0033.jpg","1723_각북면_33")</f>
        <v>1723_각북면_33</v>
      </c>
      <c r="B2186" s="2">
        <v>1723</v>
      </c>
      <c r="C2186" s="2" t="s">
        <v>17183</v>
      </c>
      <c r="D2186" s="2" t="s">
        <v>17184</v>
      </c>
      <c r="E2186" s="2">
        <v>2185</v>
      </c>
      <c r="F2186" s="1">
        <v>9</v>
      </c>
      <c r="G2186" s="1" t="s">
        <v>3385</v>
      </c>
      <c r="H2186" s="1" t="s">
        <v>8454</v>
      </c>
      <c r="I2186" s="1">
        <v>7</v>
      </c>
      <c r="L2186" s="1">
        <v>5</v>
      </c>
      <c r="M2186" s="2" t="s">
        <v>1907</v>
      </c>
      <c r="N2186" s="2" t="s">
        <v>10745</v>
      </c>
      <c r="S2186" s="1" t="s">
        <v>3270</v>
      </c>
      <c r="T2186" s="1" t="s">
        <v>8659</v>
      </c>
      <c r="Y2186" s="1" t="s">
        <v>14758</v>
      </c>
      <c r="Z2186" s="1" t="s">
        <v>14866</v>
      </c>
      <c r="AC2186" s="1">
        <v>23</v>
      </c>
      <c r="AD2186" s="1" t="s">
        <v>446</v>
      </c>
      <c r="AE2186" s="1" t="s">
        <v>11469</v>
      </c>
    </row>
    <row r="2187" spans="1:73" ht="13.5" customHeight="1">
      <c r="A2187" s="3" t="str">
        <f>HYPERLINK("http://kyu.snu.ac.kr/sdhj/index.jsp?type=hj/GK14802_00IH_0001_0033.jpg","1723_각북면_33")</f>
        <v>1723_각북면_33</v>
      </c>
      <c r="B2187" s="2">
        <v>1723</v>
      </c>
      <c r="C2187" s="2" t="s">
        <v>18027</v>
      </c>
      <c r="D2187" s="2" t="s">
        <v>18028</v>
      </c>
      <c r="E2187" s="2">
        <v>2186</v>
      </c>
      <c r="F2187" s="1">
        <v>9</v>
      </c>
      <c r="G2187" s="1" t="s">
        <v>3385</v>
      </c>
      <c r="H2187" s="1" t="s">
        <v>8454</v>
      </c>
      <c r="I2187" s="1">
        <v>7</v>
      </c>
      <c r="L2187" s="1">
        <v>5</v>
      </c>
      <c r="M2187" s="2" t="s">
        <v>1907</v>
      </c>
      <c r="N2187" s="2" t="s">
        <v>10745</v>
      </c>
      <c r="S2187" s="1" t="s">
        <v>3947</v>
      </c>
      <c r="T2187" s="1" t="s">
        <v>8688</v>
      </c>
      <c r="U2187" s="1" t="s">
        <v>3870</v>
      </c>
      <c r="V2187" s="1" t="s">
        <v>9067</v>
      </c>
      <c r="Y2187" s="1" t="s">
        <v>3948</v>
      </c>
      <c r="Z2187" s="1" t="s">
        <v>10744</v>
      </c>
      <c r="AC2187" s="1">
        <v>11</v>
      </c>
      <c r="AD2187" s="1" t="s">
        <v>153</v>
      </c>
      <c r="AE2187" s="1" t="s">
        <v>11465</v>
      </c>
      <c r="AF2187" s="1" t="s">
        <v>89</v>
      </c>
      <c r="AG2187" s="1" t="s">
        <v>11488</v>
      </c>
      <c r="AN2187" s="1" t="s">
        <v>258</v>
      </c>
      <c r="AO2187" s="1" t="s">
        <v>1975</v>
      </c>
      <c r="AR2187" s="1" t="s">
        <v>3949</v>
      </c>
      <c r="AS2187" s="1" t="s">
        <v>18189</v>
      </c>
    </row>
    <row r="2188" spans="1:73" ht="13.5" customHeight="1">
      <c r="A2188" s="3" t="str">
        <f>HYPERLINK("http://kyu.snu.ac.kr/sdhj/index.jsp?type=hj/GK14802_00IH_0001_0033.jpg","1723_각북면_33")</f>
        <v>1723_각북면_33</v>
      </c>
      <c r="B2188" s="2">
        <v>1723</v>
      </c>
      <c r="C2188" s="2" t="s">
        <v>18190</v>
      </c>
      <c r="D2188" s="2" t="s">
        <v>18191</v>
      </c>
      <c r="E2188" s="2">
        <v>2187</v>
      </c>
      <c r="F2188" s="1">
        <v>9</v>
      </c>
      <c r="G2188" s="1" t="s">
        <v>3385</v>
      </c>
      <c r="H2188" s="1" t="s">
        <v>8454</v>
      </c>
      <c r="I2188" s="1">
        <v>8</v>
      </c>
      <c r="J2188" s="1" t="s">
        <v>3950</v>
      </c>
      <c r="K2188" s="1" t="s">
        <v>8563</v>
      </c>
      <c r="L2188" s="1">
        <v>1</v>
      </c>
      <c r="M2188" s="2" t="s">
        <v>3950</v>
      </c>
      <c r="N2188" s="2" t="s">
        <v>8563</v>
      </c>
      <c r="T2188" s="1" t="s">
        <v>17178</v>
      </c>
      <c r="U2188" s="1" t="s">
        <v>277</v>
      </c>
      <c r="V2188" s="1" t="s">
        <v>14894</v>
      </c>
      <c r="W2188" s="1" t="s">
        <v>1506</v>
      </c>
      <c r="X2188" s="1" t="s">
        <v>9243</v>
      </c>
      <c r="Y2188" s="1" t="s">
        <v>3834</v>
      </c>
      <c r="Z2188" s="1" t="s">
        <v>10408</v>
      </c>
      <c r="AC2188" s="1">
        <v>75</v>
      </c>
      <c r="AD2188" s="1" t="s">
        <v>336</v>
      </c>
      <c r="AE2188" s="1" t="s">
        <v>11456</v>
      </c>
      <c r="AJ2188" s="1" t="s">
        <v>17</v>
      </c>
      <c r="AK2188" s="1" t="s">
        <v>11643</v>
      </c>
      <c r="AL2188" s="1" t="s">
        <v>426</v>
      </c>
      <c r="AM2188" s="1" t="s">
        <v>10652</v>
      </c>
      <c r="AT2188" s="1" t="s">
        <v>76</v>
      </c>
      <c r="AU2188" s="1" t="s">
        <v>8908</v>
      </c>
      <c r="AV2188" s="1" t="s">
        <v>610</v>
      </c>
      <c r="AW2188" s="1" t="s">
        <v>11943</v>
      </c>
      <c r="BG2188" s="1" t="s">
        <v>76</v>
      </c>
      <c r="BH2188" s="1" t="s">
        <v>8908</v>
      </c>
      <c r="BI2188" s="1" t="s">
        <v>3951</v>
      </c>
      <c r="BJ2188" s="1" t="s">
        <v>12184</v>
      </c>
      <c r="BK2188" s="1" t="s">
        <v>76</v>
      </c>
      <c r="BL2188" s="1" t="s">
        <v>8908</v>
      </c>
      <c r="BM2188" s="1" t="s">
        <v>590</v>
      </c>
      <c r="BN2188" s="1" t="s">
        <v>11364</v>
      </c>
      <c r="BO2188" s="1" t="s">
        <v>76</v>
      </c>
      <c r="BP2188" s="1" t="s">
        <v>8908</v>
      </c>
      <c r="BQ2188" s="1" t="s">
        <v>3952</v>
      </c>
      <c r="BR2188" s="1" t="s">
        <v>14384</v>
      </c>
      <c r="BS2188" s="1" t="s">
        <v>930</v>
      </c>
      <c r="BT2188" s="1" t="s">
        <v>11689</v>
      </c>
    </row>
    <row r="2189" spans="1:73" ht="13.5" customHeight="1">
      <c r="A2189" s="3" t="str">
        <f>HYPERLINK("http://kyu.snu.ac.kr/sdhj/index.jsp?type=hj/GK14802_00IH_0001_0033.jpg","1723_각북면_33")</f>
        <v>1723_각북면_33</v>
      </c>
      <c r="B2189" s="2">
        <v>1723</v>
      </c>
      <c r="C2189" s="2" t="s">
        <v>17183</v>
      </c>
      <c r="D2189" s="2" t="s">
        <v>17184</v>
      </c>
      <c r="E2189" s="2">
        <v>2188</v>
      </c>
      <c r="F2189" s="1">
        <v>9</v>
      </c>
      <c r="G2189" s="1" t="s">
        <v>3385</v>
      </c>
      <c r="H2189" s="1" t="s">
        <v>8454</v>
      </c>
      <c r="I2189" s="1">
        <v>8</v>
      </c>
      <c r="L2189" s="1">
        <v>1</v>
      </c>
      <c r="M2189" s="2" t="s">
        <v>3950</v>
      </c>
      <c r="N2189" s="2" t="s">
        <v>8563</v>
      </c>
      <c r="S2189" s="1" t="s">
        <v>49</v>
      </c>
      <c r="T2189" s="1" t="s">
        <v>241</v>
      </c>
      <c r="W2189" s="1" t="s">
        <v>82</v>
      </c>
      <c r="X2189" s="1" t="s">
        <v>17272</v>
      </c>
      <c r="Y2189" s="1" t="s">
        <v>51</v>
      </c>
      <c r="Z2189" s="1" t="s">
        <v>9254</v>
      </c>
      <c r="AC2189" s="1">
        <v>72</v>
      </c>
      <c r="AD2189" s="1" t="s">
        <v>501</v>
      </c>
      <c r="AE2189" s="1" t="s">
        <v>11446</v>
      </c>
      <c r="AJ2189" s="1" t="s">
        <v>17</v>
      </c>
      <c r="AK2189" s="1" t="s">
        <v>11643</v>
      </c>
      <c r="AL2189" s="1" t="s">
        <v>42</v>
      </c>
      <c r="AM2189" s="1" t="s">
        <v>15289</v>
      </c>
      <c r="AT2189" s="1" t="s">
        <v>456</v>
      </c>
      <c r="AU2189" s="1" t="s">
        <v>11889</v>
      </c>
      <c r="AV2189" s="1" t="s">
        <v>249</v>
      </c>
      <c r="AW2189" s="1" t="s">
        <v>10506</v>
      </c>
      <c r="BG2189" s="1" t="s">
        <v>456</v>
      </c>
      <c r="BH2189" s="1" t="s">
        <v>11889</v>
      </c>
      <c r="BI2189" s="1" t="s">
        <v>3953</v>
      </c>
      <c r="BJ2189" s="1" t="s">
        <v>13250</v>
      </c>
      <c r="BK2189" s="1" t="s">
        <v>76</v>
      </c>
      <c r="BL2189" s="1" t="s">
        <v>8908</v>
      </c>
      <c r="BM2189" s="1" t="s">
        <v>3556</v>
      </c>
      <c r="BN2189" s="1" t="s">
        <v>13724</v>
      </c>
      <c r="BO2189" s="1" t="s">
        <v>76</v>
      </c>
      <c r="BP2189" s="1" t="s">
        <v>8908</v>
      </c>
      <c r="BQ2189" s="1" t="s">
        <v>3557</v>
      </c>
      <c r="BR2189" s="1" t="s">
        <v>14383</v>
      </c>
      <c r="BS2189" s="1" t="s">
        <v>329</v>
      </c>
      <c r="BT2189" s="1" t="s">
        <v>11551</v>
      </c>
    </row>
    <row r="2190" spans="1:73" ht="13.5" customHeight="1">
      <c r="A2190" s="3" t="str">
        <f>HYPERLINK("http://kyu.snu.ac.kr/sdhj/index.jsp?type=hj/GK14802_00IH_0001_0033.jpg","1723_각북면_33")</f>
        <v>1723_각북면_33</v>
      </c>
      <c r="B2190" s="2">
        <v>1723</v>
      </c>
      <c r="C2190" s="2" t="s">
        <v>17049</v>
      </c>
      <c r="D2190" s="2" t="s">
        <v>17050</v>
      </c>
      <c r="E2190" s="2">
        <v>2189</v>
      </c>
      <c r="F2190" s="1">
        <v>9</v>
      </c>
      <c r="G2190" s="1" t="s">
        <v>3385</v>
      </c>
      <c r="H2190" s="1" t="s">
        <v>8454</v>
      </c>
      <c r="I2190" s="1">
        <v>8</v>
      </c>
      <c r="L2190" s="1">
        <v>1</v>
      </c>
      <c r="M2190" s="2" t="s">
        <v>3950</v>
      </c>
      <c r="N2190" s="2" t="s">
        <v>8563</v>
      </c>
      <c r="S2190" s="1" t="s">
        <v>969</v>
      </c>
      <c r="T2190" s="1" t="s">
        <v>8694</v>
      </c>
      <c r="U2190" s="1" t="s">
        <v>3870</v>
      </c>
      <c r="V2190" s="1" t="s">
        <v>9067</v>
      </c>
      <c r="Y2190" s="1" t="s">
        <v>3850</v>
      </c>
      <c r="Z2190" s="1" t="s">
        <v>10743</v>
      </c>
      <c r="AC2190" s="1">
        <v>28</v>
      </c>
      <c r="AD2190" s="1" t="s">
        <v>972</v>
      </c>
      <c r="AE2190" s="1" t="s">
        <v>11452</v>
      </c>
    </row>
    <row r="2191" spans="1:73" ht="13.5" customHeight="1">
      <c r="A2191" s="3" t="str">
        <f>HYPERLINK("http://kyu.snu.ac.kr/sdhj/index.jsp?type=hj/GK14802_00IH_0001_0033.jpg","1723_각북면_33")</f>
        <v>1723_각북면_33</v>
      </c>
      <c r="B2191" s="2">
        <v>1723</v>
      </c>
      <c r="C2191" s="2" t="s">
        <v>17341</v>
      </c>
      <c r="D2191" s="2" t="s">
        <v>17342</v>
      </c>
      <c r="E2191" s="2">
        <v>2190</v>
      </c>
      <c r="F2191" s="1">
        <v>9</v>
      </c>
      <c r="G2191" s="1" t="s">
        <v>3385</v>
      </c>
      <c r="H2191" s="1" t="s">
        <v>8454</v>
      </c>
      <c r="I2191" s="1">
        <v>8</v>
      </c>
      <c r="L2191" s="1">
        <v>1</v>
      </c>
      <c r="M2191" s="2" t="s">
        <v>3950</v>
      </c>
      <c r="N2191" s="2" t="s">
        <v>8563</v>
      </c>
      <c r="S2191" s="1" t="s">
        <v>67</v>
      </c>
      <c r="T2191" s="1" t="s">
        <v>2699</v>
      </c>
      <c r="Y2191" s="1" t="s">
        <v>8274</v>
      </c>
      <c r="Z2191" s="1" t="s">
        <v>10742</v>
      </c>
      <c r="AC2191" s="1">
        <v>5</v>
      </c>
      <c r="AD2191" s="1" t="s">
        <v>358</v>
      </c>
      <c r="AE2191" s="1" t="s">
        <v>10404</v>
      </c>
      <c r="AF2191" s="1" t="s">
        <v>89</v>
      </c>
      <c r="AG2191" s="1" t="s">
        <v>11488</v>
      </c>
    </row>
    <row r="2192" spans="1:73" ht="13.5" customHeight="1">
      <c r="A2192" s="3" t="str">
        <f>HYPERLINK("http://kyu.snu.ac.kr/sdhj/index.jsp?type=hj/GK14802_00IH_0001_0033.jpg","1723_각북면_33")</f>
        <v>1723_각북면_33</v>
      </c>
      <c r="B2192" s="2">
        <v>1723</v>
      </c>
      <c r="C2192" s="2" t="s">
        <v>17183</v>
      </c>
      <c r="D2192" s="2" t="s">
        <v>17184</v>
      </c>
      <c r="E2192" s="2">
        <v>2191</v>
      </c>
      <c r="F2192" s="1">
        <v>9</v>
      </c>
      <c r="G2192" s="1" t="s">
        <v>3385</v>
      </c>
      <c r="H2192" s="1" t="s">
        <v>8454</v>
      </c>
      <c r="I2192" s="1">
        <v>8</v>
      </c>
      <c r="L2192" s="1">
        <v>2</v>
      </c>
      <c r="M2192" s="2" t="s">
        <v>16280</v>
      </c>
      <c r="N2192" s="2" t="s">
        <v>16281</v>
      </c>
      <c r="T2192" s="1" t="s">
        <v>17178</v>
      </c>
      <c r="U2192" s="1" t="s">
        <v>101</v>
      </c>
      <c r="V2192" s="1" t="s">
        <v>8800</v>
      </c>
      <c r="W2192" s="1" t="s">
        <v>39</v>
      </c>
      <c r="X2192" s="1" t="s">
        <v>9215</v>
      </c>
      <c r="Y2192" s="1" t="s">
        <v>286</v>
      </c>
      <c r="Z2192" s="1" t="s">
        <v>18192</v>
      </c>
      <c r="AC2192" s="1">
        <v>49</v>
      </c>
      <c r="AD2192" s="1" t="s">
        <v>107</v>
      </c>
      <c r="AE2192" s="1" t="s">
        <v>11483</v>
      </c>
      <c r="AJ2192" s="1" t="s">
        <v>17</v>
      </c>
      <c r="AK2192" s="1" t="s">
        <v>11643</v>
      </c>
      <c r="AL2192" s="1" t="s">
        <v>3902</v>
      </c>
      <c r="AM2192" s="1" t="s">
        <v>11696</v>
      </c>
      <c r="AT2192" s="1" t="s">
        <v>101</v>
      </c>
      <c r="AU2192" s="1" t="s">
        <v>8800</v>
      </c>
      <c r="AV2192" s="1" t="s">
        <v>3903</v>
      </c>
      <c r="AW2192" s="1" t="s">
        <v>10765</v>
      </c>
      <c r="BG2192" s="1" t="s">
        <v>98</v>
      </c>
      <c r="BH2192" s="1" t="s">
        <v>11883</v>
      </c>
      <c r="BI2192" s="1" t="s">
        <v>3904</v>
      </c>
      <c r="BJ2192" s="1" t="s">
        <v>13249</v>
      </c>
      <c r="BK2192" s="1" t="s">
        <v>605</v>
      </c>
      <c r="BL2192" s="1" t="s">
        <v>11884</v>
      </c>
      <c r="BM2192" s="1" t="s">
        <v>3905</v>
      </c>
      <c r="BN2192" s="1" t="s">
        <v>13723</v>
      </c>
      <c r="BO2192" s="1" t="s">
        <v>98</v>
      </c>
      <c r="BP2192" s="1" t="s">
        <v>11883</v>
      </c>
      <c r="BQ2192" s="1" t="s">
        <v>3954</v>
      </c>
      <c r="BR2192" s="1" t="s">
        <v>14382</v>
      </c>
      <c r="BS2192" s="1" t="s">
        <v>130</v>
      </c>
      <c r="BT2192" s="1" t="s">
        <v>11651</v>
      </c>
    </row>
    <row r="2193" spans="1:73" ht="13.5" customHeight="1">
      <c r="A2193" s="3" t="str">
        <f>HYPERLINK("http://kyu.snu.ac.kr/sdhj/index.jsp?type=hj/GK14802_00IH_0001_0033.jpg","1723_각북면_33")</f>
        <v>1723_각북면_33</v>
      </c>
      <c r="B2193" s="2">
        <v>1723</v>
      </c>
      <c r="C2193" s="2" t="s">
        <v>17194</v>
      </c>
      <c r="D2193" s="2" t="s">
        <v>17195</v>
      </c>
      <c r="E2193" s="2">
        <v>2192</v>
      </c>
      <c r="F2193" s="1">
        <v>9</v>
      </c>
      <c r="G2193" s="1" t="s">
        <v>3385</v>
      </c>
      <c r="H2193" s="1" t="s">
        <v>8454</v>
      </c>
      <c r="I2193" s="1">
        <v>8</v>
      </c>
      <c r="L2193" s="1">
        <v>2</v>
      </c>
      <c r="M2193" s="2" t="s">
        <v>16280</v>
      </c>
      <c r="N2193" s="2" t="s">
        <v>16281</v>
      </c>
      <c r="S2193" s="1" t="s">
        <v>49</v>
      </c>
      <c r="T2193" s="1" t="s">
        <v>241</v>
      </c>
      <c r="W2193" s="1" t="s">
        <v>72</v>
      </c>
      <c r="X2193" s="1" t="s">
        <v>9205</v>
      </c>
      <c r="Y2193" s="1" t="s">
        <v>91</v>
      </c>
      <c r="Z2193" s="1" t="s">
        <v>9400</v>
      </c>
      <c r="AC2193" s="1">
        <v>25</v>
      </c>
      <c r="AD2193" s="1" t="s">
        <v>276</v>
      </c>
      <c r="AE2193" s="1" t="s">
        <v>11439</v>
      </c>
      <c r="AJ2193" s="1" t="s">
        <v>92</v>
      </c>
      <c r="AK2193" s="1" t="s">
        <v>11644</v>
      </c>
      <c r="AL2193" s="1" t="s">
        <v>75</v>
      </c>
      <c r="AM2193" s="1" t="s">
        <v>11565</v>
      </c>
      <c r="AT2193" s="1" t="s">
        <v>98</v>
      </c>
      <c r="AU2193" s="1" t="s">
        <v>11883</v>
      </c>
      <c r="AV2193" s="1" t="s">
        <v>3755</v>
      </c>
      <c r="AW2193" s="1" t="s">
        <v>12447</v>
      </c>
      <c r="BG2193" s="1" t="s">
        <v>931</v>
      </c>
      <c r="BH2193" s="1" t="s">
        <v>15013</v>
      </c>
      <c r="BI2193" s="1" t="s">
        <v>3756</v>
      </c>
      <c r="BJ2193" s="1" t="s">
        <v>12454</v>
      </c>
      <c r="BK2193" s="1" t="s">
        <v>56</v>
      </c>
      <c r="BL2193" s="1" t="s">
        <v>15020</v>
      </c>
      <c r="BM2193" s="1" t="s">
        <v>18193</v>
      </c>
      <c r="BN2193" s="1" t="s">
        <v>17339</v>
      </c>
      <c r="BO2193" s="1" t="s">
        <v>440</v>
      </c>
      <c r="BP2193" s="1" t="s">
        <v>8820</v>
      </c>
      <c r="BQ2193" s="1" t="s">
        <v>3757</v>
      </c>
      <c r="BR2193" s="1" t="s">
        <v>14381</v>
      </c>
      <c r="BS2193" s="1" t="s">
        <v>930</v>
      </c>
      <c r="BT2193" s="1" t="s">
        <v>11689</v>
      </c>
    </row>
    <row r="2194" spans="1:73" ht="13.5" customHeight="1">
      <c r="A2194" s="3" t="str">
        <f>HYPERLINK("http://kyu.snu.ac.kr/sdhj/index.jsp?type=hj/GK14802_00IH_0001_0033.jpg","1723_각북면_33")</f>
        <v>1723_각북면_33</v>
      </c>
      <c r="B2194" s="2">
        <v>1723</v>
      </c>
      <c r="C2194" s="2" t="s">
        <v>17256</v>
      </c>
      <c r="D2194" s="2" t="s">
        <v>17257</v>
      </c>
      <c r="E2194" s="2">
        <v>2193</v>
      </c>
      <c r="F2194" s="1">
        <v>9</v>
      </c>
      <c r="G2194" s="1" t="s">
        <v>3385</v>
      </c>
      <c r="H2194" s="1" t="s">
        <v>8454</v>
      </c>
      <c r="I2194" s="1">
        <v>8</v>
      </c>
      <c r="L2194" s="1">
        <v>2</v>
      </c>
      <c r="M2194" s="2" t="s">
        <v>16280</v>
      </c>
      <c r="N2194" s="2" t="s">
        <v>16281</v>
      </c>
      <c r="S2194" s="1" t="s">
        <v>216</v>
      </c>
      <c r="T2194" s="1" t="s">
        <v>8655</v>
      </c>
      <c r="AC2194" s="1">
        <v>10</v>
      </c>
      <c r="AD2194" s="1" t="s">
        <v>65</v>
      </c>
      <c r="AE2194" s="1" t="s">
        <v>11462</v>
      </c>
    </row>
    <row r="2195" spans="1:73" ht="13.5" customHeight="1">
      <c r="A2195" s="3" t="str">
        <f>HYPERLINK("http://kyu.snu.ac.kr/sdhj/index.jsp?type=hj/GK14802_00IH_0001_0033.jpg","1723_각북면_33")</f>
        <v>1723_각북면_33</v>
      </c>
      <c r="B2195" s="2">
        <v>1723</v>
      </c>
      <c r="C2195" s="2" t="s">
        <v>17183</v>
      </c>
      <c r="D2195" s="2" t="s">
        <v>17184</v>
      </c>
      <c r="E2195" s="2">
        <v>2194</v>
      </c>
      <c r="F2195" s="1">
        <v>9</v>
      </c>
      <c r="G2195" s="1" t="s">
        <v>3385</v>
      </c>
      <c r="H2195" s="1" t="s">
        <v>8454</v>
      </c>
      <c r="I2195" s="1">
        <v>8</v>
      </c>
      <c r="L2195" s="1">
        <v>2</v>
      </c>
      <c r="M2195" s="2" t="s">
        <v>16280</v>
      </c>
      <c r="N2195" s="2" t="s">
        <v>16281</v>
      </c>
      <c r="S2195" s="1" t="s">
        <v>67</v>
      </c>
      <c r="T2195" s="1" t="s">
        <v>2699</v>
      </c>
      <c r="AC2195" s="1">
        <v>5</v>
      </c>
      <c r="AD2195" s="1" t="s">
        <v>358</v>
      </c>
      <c r="AE2195" s="1" t="s">
        <v>10404</v>
      </c>
    </row>
    <row r="2196" spans="1:73" ht="13.5" customHeight="1">
      <c r="A2196" s="3" t="str">
        <f>HYPERLINK("http://kyu.snu.ac.kr/sdhj/index.jsp?type=hj/GK14802_00IH_0001_0033.jpg","1723_각북면_33")</f>
        <v>1723_각북면_33</v>
      </c>
      <c r="B2196" s="2">
        <v>1723</v>
      </c>
      <c r="C2196" s="2" t="s">
        <v>17183</v>
      </c>
      <c r="D2196" s="2" t="s">
        <v>17184</v>
      </c>
      <c r="E2196" s="2">
        <v>2195</v>
      </c>
      <c r="F2196" s="1">
        <v>9</v>
      </c>
      <c r="G2196" s="1" t="s">
        <v>3385</v>
      </c>
      <c r="H2196" s="1" t="s">
        <v>8454</v>
      </c>
      <c r="I2196" s="1">
        <v>8</v>
      </c>
      <c r="L2196" s="1">
        <v>2</v>
      </c>
      <c r="M2196" s="2" t="s">
        <v>16280</v>
      </c>
      <c r="N2196" s="2" t="s">
        <v>16281</v>
      </c>
      <c r="T2196" s="1" t="s">
        <v>17273</v>
      </c>
      <c r="U2196" s="1" t="s">
        <v>112</v>
      </c>
      <c r="V2196" s="1" t="s">
        <v>8759</v>
      </c>
      <c r="Y2196" s="1" t="s">
        <v>3955</v>
      </c>
      <c r="Z2196" s="1" t="s">
        <v>10741</v>
      </c>
      <c r="AF2196" s="1" t="s">
        <v>497</v>
      </c>
      <c r="AG2196" s="1" t="s">
        <v>11490</v>
      </c>
      <c r="AH2196" s="1" t="s">
        <v>3956</v>
      </c>
      <c r="AI2196" s="1" t="s">
        <v>11613</v>
      </c>
    </row>
    <row r="2197" spans="1:73" ht="13.5" customHeight="1">
      <c r="A2197" s="3" t="str">
        <f>HYPERLINK("http://kyu.snu.ac.kr/sdhj/index.jsp?type=hj/GK14802_00IH_0001_0033.jpg","1723_각북면_33")</f>
        <v>1723_각북면_33</v>
      </c>
      <c r="B2197" s="2">
        <v>1723</v>
      </c>
      <c r="C2197" s="2" t="s">
        <v>17183</v>
      </c>
      <c r="D2197" s="2" t="s">
        <v>17184</v>
      </c>
      <c r="E2197" s="2">
        <v>2196</v>
      </c>
      <c r="F2197" s="1">
        <v>9</v>
      </c>
      <c r="G2197" s="1" t="s">
        <v>3385</v>
      </c>
      <c r="H2197" s="1" t="s">
        <v>8454</v>
      </c>
      <c r="I2197" s="1">
        <v>8</v>
      </c>
      <c r="L2197" s="1">
        <v>2</v>
      </c>
      <c r="M2197" s="2" t="s">
        <v>16280</v>
      </c>
      <c r="N2197" s="2" t="s">
        <v>16281</v>
      </c>
      <c r="T2197" s="1" t="s">
        <v>17273</v>
      </c>
      <c r="U2197" s="1" t="s">
        <v>112</v>
      </c>
      <c r="V2197" s="1" t="s">
        <v>8759</v>
      </c>
      <c r="Y2197" s="1" t="s">
        <v>3957</v>
      </c>
      <c r="Z2197" s="1" t="s">
        <v>10740</v>
      </c>
      <c r="AC2197" s="1">
        <v>59</v>
      </c>
      <c r="AD2197" s="1" t="s">
        <v>349</v>
      </c>
      <c r="AE2197" s="1" t="s">
        <v>11477</v>
      </c>
      <c r="AG2197" s="1" t="s">
        <v>17268</v>
      </c>
      <c r="AT2197" s="1" t="s">
        <v>140</v>
      </c>
      <c r="AU2197" s="1" t="s">
        <v>8822</v>
      </c>
      <c r="AV2197" s="1" t="s">
        <v>3914</v>
      </c>
      <c r="AW2197" s="1" t="s">
        <v>12446</v>
      </c>
      <c r="BB2197" s="1" t="s">
        <v>110</v>
      </c>
      <c r="BC2197" s="1" t="s">
        <v>8789</v>
      </c>
      <c r="BD2197" s="1" t="s">
        <v>3958</v>
      </c>
      <c r="BE2197" s="1" t="s">
        <v>12826</v>
      </c>
    </row>
    <row r="2198" spans="1:73" ht="13.5" customHeight="1">
      <c r="A2198" s="3" t="str">
        <f>HYPERLINK("http://kyu.snu.ac.kr/sdhj/index.jsp?type=hj/GK14802_00IH_0001_0033.jpg","1723_각북면_33")</f>
        <v>1723_각북면_33</v>
      </c>
      <c r="B2198" s="2">
        <v>1723</v>
      </c>
      <c r="C2198" s="2" t="s">
        <v>17183</v>
      </c>
      <c r="D2198" s="2" t="s">
        <v>17184</v>
      </c>
      <c r="E2198" s="2">
        <v>2197</v>
      </c>
      <c r="F2198" s="1">
        <v>9</v>
      </c>
      <c r="G2198" s="1" t="s">
        <v>3385</v>
      </c>
      <c r="H2198" s="1" t="s">
        <v>8454</v>
      </c>
      <c r="I2198" s="1">
        <v>8</v>
      </c>
      <c r="L2198" s="1">
        <v>2</v>
      </c>
      <c r="M2198" s="2" t="s">
        <v>16280</v>
      </c>
      <c r="N2198" s="2" t="s">
        <v>16281</v>
      </c>
      <c r="T2198" s="1" t="s">
        <v>17273</v>
      </c>
      <c r="U2198" s="1" t="s">
        <v>105</v>
      </c>
      <c r="V2198" s="1" t="s">
        <v>8758</v>
      </c>
      <c r="Y2198" s="1" t="s">
        <v>3959</v>
      </c>
      <c r="Z2198" s="1" t="s">
        <v>10739</v>
      </c>
      <c r="AC2198" s="1">
        <v>30</v>
      </c>
      <c r="AD2198" s="1" t="s">
        <v>198</v>
      </c>
      <c r="AE2198" s="1" t="s">
        <v>11454</v>
      </c>
      <c r="AG2198" s="1" t="s">
        <v>17268</v>
      </c>
      <c r="AT2198" s="1" t="s">
        <v>108</v>
      </c>
      <c r="AU2198" s="1" t="s">
        <v>8814</v>
      </c>
      <c r="AV2198" s="1" t="s">
        <v>3960</v>
      </c>
      <c r="AW2198" s="1" t="s">
        <v>12445</v>
      </c>
      <c r="BB2198" s="1" t="s">
        <v>110</v>
      </c>
      <c r="BC2198" s="1" t="s">
        <v>8789</v>
      </c>
      <c r="BD2198" s="1" t="s">
        <v>3918</v>
      </c>
      <c r="BE2198" s="1" t="s">
        <v>10762</v>
      </c>
    </row>
    <row r="2199" spans="1:73" ht="13.5" customHeight="1">
      <c r="A2199" s="3" t="str">
        <f>HYPERLINK("http://kyu.snu.ac.kr/sdhj/index.jsp?type=hj/GK14802_00IH_0001_0033.jpg","1723_각북면_33")</f>
        <v>1723_각북면_33</v>
      </c>
      <c r="B2199" s="2">
        <v>1723</v>
      </c>
      <c r="C2199" s="2" t="s">
        <v>17183</v>
      </c>
      <c r="D2199" s="2" t="s">
        <v>17184</v>
      </c>
      <c r="E2199" s="2">
        <v>2198</v>
      </c>
      <c r="F2199" s="1">
        <v>9</v>
      </c>
      <c r="G2199" s="1" t="s">
        <v>3385</v>
      </c>
      <c r="H2199" s="1" t="s">
        <v>8454</v>
      </c>
      <c r="I2199" s="1">
        <v>8</v>
      </c>
      <c r="L2199" s="1">
        <v>2</v>
      </c>
      <c r="M2199" s="2" t="s">
        <v>16280</v>
      </c>
      <c r="N2199" s="2" t="s">
        <v>16281</v>
      </c>
      <c r="T2199" s="1" t="s">
        <v>17273</v>
      </c>
      <c r="U2199" s="1" t="s">
        <v>105</v>
      </c>
      <c r="V2199" s="1" t="s">
        <v>8758</v>
      </c>
      <c r="Y2199" s="1" t="s">
        <v>8312</v>
      </c>
      <c r="Z2199" s="1" t="s">
        <v>10738</v>
      </c>
      <c r="AC2199" s="1">
        <v>15</v>
      </c>
      <c r="AD2199" s="1" t="s">
        <v>336</v>
      </c>
      <c r="AE2199" s="1" t="s">
        <v>11456</v>
      </c>
      <c r="AF2199" s="1" t="s">
        <v>15146</v>
      </c>
      <c r="AG2199" s="1" t="s">
        <v>15237</v>
      </c>
      <c r="AT2199" s="1" t="s">
        <v>108</v>
      </c>
      <c r="AU2199" s="1" t="s">
        <v>8814</v>
      </c>
      <c r="AV2199" s="1" t="s">
        <v>3960</v>
      </c>
      <c r="AW2199" s="1" t="s">
        <v>12445</v>
      </c>
      <c r="BB2199" s="1" t="s">
        <v>110</v>
      </c>
      <c r="BC2199" s="1" t="s">
        <v>8789</v>
      </c>
      <c r="BD2199" s="1" t="s">
        <v>3918</v>
      </c>
      <c r="BE2199" s="1" t="s">
        <v>10762</v>
      </c>
      <c r="BU2199" s="1" t="s">
        <v>144</v>
      </c>
    </row>
    <row r="2200" spans="1:73" ht="13.5" customHeight="1">
      <c r="A2200" s="3" t="str">
        <f>HYPERLINK("http://kyu.snu.ac.kr/sdhj/index.jsp?type=hj/GK14802_00IH_0001_0033.jpg","1723_각북면_33")</f>
        <v>1723_각북면_33</v>
      </c>
      <c r="B2200" s="2">
        <v>1723</v>
      </c>
      <c r="C2200" s="2" t="s">
        <v>17183</v>
      </c>
      <c r="D2200" s="2" t="s">
        <v>17184</v>
      </c>
      <c r="E2200" s="2">
        <v>2199</v>
      </c>
      <c r="F2200" s="1">
        <v>9</v>
      </c>
      <c r="G2200" s="1" t="s">
        <v>3385</v>
      </c>
      <c r="H2200" s="1" t="s">
        <v>8454</v>
      </c>
      <c r="I2200" s="1">
        <v>8</v>
      </c>
      <c r="L2200" s="1">
        <v>3</v>
      </c>
      <c r="M2200" s="2" t="s">
        <v>16282</v>
      </c>
      <c r="N2200" s="2" t="s">
        <v>16283</v>
      </c>
      <c r="T2200" s="1" t="s">
        <v>17406</v>
      </c>
      <c r="U2200" s="1" t="s">
        <v>646</v>
      </c>
      <c r="V2200" s="1" t="s">
        <v>8919</v>
      </c>
      <c r="W2200" s="1" t="s">
        <v>72</v>
      </c>
      <c r="X2200" s="1" t="s">
        <v>9205</v>
      </c>
      <c r="Y2200" s="1" t="s">
        <v>3961</v>
      </c>
      <c r="Z2200" s="1" t="s">
        <v>10737</v>
      </c>
      <c r="AC2200" s="1">
        <v>46</v>
      </c>
      <c r="AD2200" s="1" t="s">
        <v>129</v>
      </c>
      <c r="AE2200" s="1" t="s">
        <v>11468</v>
      </c>
      <c r="AJ2200" s="1" t="s">
        <v>17</v>
      </c>
      <c r="AK2200" s="1" t="s">
        <v>11643</v>
      </c>
      <c r="AL2200" s="1" t="s">
        <v>75</v>
      </c>
      <c r="AM2200" s="1" t="s">
        <v>11565</v>
      </c>
      <c r="AT2200" s="1" t="s">
        <v>108</v>
      </c>
      <c r="AU2200" s="1" t="s">
        <v>8814</v>
      </c>
      <c r="AV2200" s="1" t="s">
        <v>3656</v>
      </c>
      <c r="AW2200" s="1" t="s">
        <v>12077</v>
      </c>
      <c r="BG2200" s="1" t="s">
        <v>351</v>
      </c>
      <c r="BH2200" s="1" t="s">
        <v>14998</v>
      </c>
      <c r="BI2200" s="1" t="s">
        <v>3962</v>
      </c>
      <c r="BJ2200" s="1" t="s">
        <v>13248</v>
      </c>
      <c r="BK2200" s="1" t="s">
        <v>108</v>
      </c>
      <c r="BL2200" s="1" t="s">
        <v>8814</v>
      </c>
      <c r="BM2200" s="1" t="s">
        <v>1008</v>
      </c>
      <c r="BN2200" s="1" t="s">
        <v>10135</v>
      </c>
      <c r="BO2200" s="1" t="s">
        <v>108</v>
      </c>
      <c r="BP2200" s="1" t="s">
        <v>8814</v>
      </c>
      <c r="BQ2200" s="1" t="s">
        <v>3963</v>
      </c>
      <c r="BR2200" s="1" t="s">
        <v>12316</v>
      </c>
      <c r="BS2200" s="1" t="s">
        <v>205</v>
      </c>
      <c r="BT2200" s="1" t="s">
        <v>11656</v>
      </c>
    </row>
    <row r="2201" spans="1:73" ht="13.5" customHeight="1">
      <c r="A2201" s="3" t="str">
        <f>HYPERLINK("http://kyu.snu.ac.kr/sdhj/index.jsp?type=hj/GK14802_00IH_0001_0033.jpg","1723_각북면_33")</f>
        <v>1723_각북면_33</v>
      </c>
      <c r="B2201" s="2">
        <v>1723</v>
      </c>
      <c r="C2201" s="2" t="s">
        <v>17440</v>
      </c>
      <c r="D2201" s="2" t="s">
        <v>17441</v>
      </c>
      <c r="E2201" s="2">
        <v>2200</v>
      </c>
      <c r="F2201" s="1">
        <v>9</v>
      </c>
      <c r="G2201" s="1" t="s">
        <v>3385</v>
      </c>
      <c r="H2201" s="1" t="s">
        <v>8454</v>
      </c>
      <c r="I2201" s="1">
        <v>8</v>
      </c>
      <c r="L2201" s="1">
        <v>3</v>
      </c>
      <c r="M2201" s="2" t="s">
        <v>16282</v>
      </c>
      <c r="N2201" s="2" t="s">
        <v>16283</v>
      </c>
      <c r="S2201" s="1" t="s">
        <v>49</v>
      </c>
      <c r="T2201" s="1" t="s">
        <v>241</v>
      </c>
      <c r="U2201" s="1" t="s">
        <v>171</v>
      </c>
      <c r="V2201" s="1" t="s">
        <v>14995</v>
      </c>
      <c r="W2201" s="1" t="s">
        <v>1011</v>
      </c>
      <c r="X2201" s="1" t="s">
        <v>9196</v>
      </c>
      <c r="Y2201" s="1" t="s">
        <v>51</v>
      </c>
      <c r="Z2201" s="1" t="s">
        <v>9254</v>
      </c>
      <c r="AC2201" s="1">
        <v>34</v>
      </c>
      <c r="AD2201" s="1" t="s">
        <v>115</v>
      </c>
      <c r="AE2201" s="1" t="s">
        <v>11474</v>
      </c>
      <c r="AJ2201" s="1" t="s">
        <v>17</v>
      </c>
      <c r="AK2201" s="1" t="s">
        <v>11643</v>
      </c>
      <c r="AL2201" s="1" t="s">
        <v>213</v>
      </c>
      <c r="AM2201" s="1" t="s">
        <v>11661</v>
      </c>
      <c r="AT2201" s="1" t="s">
        <v>351</v>
      </c>
      <c r="AU2201" s="1" t="s">
        <v>14998</v>
      </c>
      <c r="AV2201" s="1" t="s">
        <v>3964</v>
      </c>
      <c r="AW2201" s="1" t="s">
        <v>10154</v>
      </c>
      <c r="BG2201" s="1" t="s">
        <v>351</v>
      </c>
      <c r="BH2201" s="1" t="s">
        <v>14998</v>
      </c>
      <c r="BI2201" s="1" t="s">
        <v>3965</v>
      </c>
      <c r="BJ2201" s="1" t="s">
        <v>12318</v>
      </c>
      <c r="BK2201" s="1" t="s">
        <v>351</v>
      </c>
      <c r="BL2201" s="1" t="s">
        <v>14998</v>
      </c>
      <c r="BM2201" s="1" t="s">
        <v>2717</v>
      </c>
      <c r="BN2201" s="1" t="s">
        <v>11076</v>
      </c>
      <c r="BO2201" s="1" t="s">
        <v>351</v>
      </c>
      <c r="BP2201" s="1" t="s">
        <v>14998</v>
      </c>
      <c r="BQ2201" s="1" t="s">
        <v>2442</v>
      </c>
      <c r="BR2201" s="1" t="s">
        <v>15512</v>
      </c>
      <c r="BS2201" s="1" t="s">
        <v>42</v>
      </c>
      <c r="BT2201" s="1" t="s">
        <v>15289</v>
      </c>
    </row>
    <row r="2202" spans="1:73" ht="13.5" customHeight="1">
      <c r="A2202" s="3" t="str">
        <f>HYPERLINK("http://kyu.snu.ac.kr/sdhj/index.jsp?type=hj/GK14802_00IH_0001_0033.jpg","1723_각북면_33")</f>
        <v>1723_각북면_33</v>
      </c>
      <c r="B2202" s="2">
        <v>1723</v>
      </c>
      <c r="C2202" s="2" t="s">
        <v>17408</v>
      </c>
      <c r="D2202" s="2" t="s">
        <v>17409</v>
      </c>
      <c r="E2202" s="2">
        <v>2201</v>
      </c>
      <c r="F2202" s="1">
        <v>9</v>
      </c>
      <c r="G2202" s="1" t="s">
        <v>3385</v>
      </c>
      <c r="H2202" s="1" t="s">
        <v>8454</v>
      </c>
      <c r="I2202" s="1">
        <v>8</v>
      </c>
      <c r="L2202" s="1">
        <v>3</v>
      </c>
      <c r="M2202" s="2" t="s">
        <v>16282</v>
      </c>
      <c r="N2202" s="2" t="s">
        <v>16283</v>
      </c>
      <c r="S2202" s="1" t="s">
        <v>60</v>
      </c>
      <c r="T2202" s="1" t="s">
        <v>8660</v>
      </c>
      <c r="U2202" s="1" t="s">
        <v>3870</v>
      </c>
      <c r="V2202" s="1" t="s">
        <v>9067</v>
      </c>
      <c r="Y2202" s="1" t="s">
        <v>1382</v>
      </c>
      <c r="Z2202" s="1" t="s">
        <v>9723</v>
      </c>
      <c r="AC2202" s="1">
        <v>22</v>
      </c>
      <c r="AD2202" s="1" t="s">
        <v>139</v>
      </c>
      <c r="AE2202" s="1" t="s">
        <v>11480</v>
      </c>
    </row>
    <row r="2203" spans="1:73" ht="13.5" customHeight="1">
      <c r="A2203" s="3" t="str">
        <f>HYPERLINK("http://kyu.snu.ac.kr/sdhj/index.jsp?type=hj/GK14802_00IH_0001_0033.jpg","1723_각북면_33")</f>
        <v>1723_각북면_33</v>
      </c>
      <c r="B2203" s="2">
        <v>1723</v>
      </c>
      <c r="C2203" s="2" t="s">
        <v>17408</v>
      </c>
      <c r="D2203" s="2" t="s">
        <v>17409</v>
      </c>
      <c r="E2203" s="2">
        <v>2202</v>
      </c>
      <c r="F2203" s="1">
        <v>9</v>
      </c>
      <c r="G2203" s="1" t="s">
        <v>3385</v>
      </c>
      <c r="H2203" s="1" t="s">
        <v>8454</v>
      </c>
      <c r="I2203" s="1">
        <v>8</v>
      </c>
      <c r="L2203" s="1">
        <v>3</v>
      </c>
      <c r="M2203" s="2" t="s">
        <v>16282</v>
      </c>
      <c r="N2203" s="2" t="s">
        <v>16283</v>
      </c>
      <c r="S2203" s="1" t="s">
        <v>67</v>
      </c>
      <c r="T2203" s="1" t="s">
        <v>2699</v>
      </c>
      <c r="Y2203" s="1" t="s">
        <v>3966</v>
      </c>
      <c r="Z2203" s="1" t="s">
        <v>10736</v>
      </c>
      <c r="AC2203" s="1">
        <v>16</v>
      </c>
      <c r="AD2203" s="1" t="s">
        <v>318</v>
      </c>
      <c r="AE2203" s="1" t="s">
        <v>11436</v>
      </c>
    </row>
    <row r="2204" spans="1:73" ht="13.5" customHeight="1">
      <c r="A2204" s="3" t="str">
        <f>HYPERLINK("http://kyu.snu.ac.kr/sdhj/index.jsp?type=hj/GK14802_00IH_0001_0033.jpg","1723_각북면_33")</f>
        <v>1723_각북면_33</v>
      </c>
      <c r="B2204" s="2">
        <v>1723</v>
      </c>
      <c r="C2204" s="2" t="s">
        <v>17408</v>
      </c>
      <c r="D2204" s="2" t="s">
        <v>17409</v>
      </c>
      <c r="E2204" s="2">
        <v>2203</v>
      </c>
      <c r="F2204" s="1">
        <v>9</v>
      </c>
      <c r="G2204" s="1" t="s">
        <v>3385</v>
      </c>
      <c r="H2204" s="1" t="s">
        <v>8454</v>
      </c>
      <c r="I2204" s="1">
        <v>8</v>
      </c>
      <c r="L2204" s="1">
        <v>3</v>
      </c>
      <c r="M2204" s="2" t="s">
        <v>16282</v>
      </c>
      <c r="N2204" s="2" t="s">
        <v>16283</v>
      </c>
      <c r="S2204" s="1" t="s">
        <v>67</v>
      </c>
      <c r="T2204" s="1" t="s">
        <v>2699</v>
      </c>
      <c r="Y2204" s="1" t="s">
        <v>8278</v>
      </c>
      <c r="Z2204" s="1" t="s">
        <v>9373</v>
      </c>
      <c r="AC2204" s="1">
        <v>14</v>
      </c>
      <c r="AD2204" s="1" t="s">
        <v>580</v>
      </c>
      <c r="AE2204" s="1" t="s">
        <v>11457</v>
      </c>
    </row>
    <row r="2205" spans="1:73" ht="13.5" customHeight="1">
      <c r="A2205" s="3" t="str">
        <f>HYPERLINK("http://kyu.snu.ac.kr/sdhj/index.jsp?type=hj/GK14802_00IH_0001_0033.jpg","1723_각북면_33")</f>
        <v>1723_각북면_33</v>
      </c>
      <c r="B2205" s="2">
        <v>1723</v>
      </c>
      <c r="C2205" s="2" t="s">
        <v>17408</v>
      </c>
      <c r="D2205" s="2" t="s">
        <v>17409</v>
      </c>
      <c r="E2205" s="2">
        <v>2204</v>
      </c>
      <c r="F2205" s="1">
        <v>9</v>
      </c>
      <c r="G2205" s="1" t="s">
        <v>3385</v>
      </c>
      <c r="H2205" s="1" t="s">
        <v>8454</v>
      </c>
      <c r="I2205" s="1">
        <v>8</v>
      </c>
      <c r="L2205" s="1">
        <v>3</v>
      </c>
      <c r="M2205" s="2" t="s">
        <v>16282</v>
      </c>
      <c r="N2205" s="2" t="s">
        <v>16283</v>
      </c>
      <c r="S2205" s="1" t="s">
        <v>67</v>
      </c>
      <c r="T2205" s="1" t="s">
        <v>2699</v>
      </c>
      <c r="Y2205" s="1" t="s">
        <v>51</v>
      </c>
      <c r="Z2205" s="1" t="s">
        <v>9254</v>
      </c>
      <c r="AC2205" s="1">
        <v>3</v>
      </c>
      <c r="AD2205" s="1" t="s">
        <v>41</v>
      </c>
      <c r="AE2205" s="1" t="s">
        <v>11447</v>
      </c>
      <c r="AF2205" s="1" t="s">
        <v>89</v>
      </c>
      <c r="AG2205" s="1" t="s">
        <v>11488</v>
      </c>
    </row>
    <row r="2206" spans="1:73" ht="13.5" customHeight="1">
      <c r="A2206" s="3" t="str">
        <f>HYPERLINK("http://kyu.snu.ac.kr/sdhj/index.jsp?type=hj/GK14802_00IH_0001_0033.jpg","1723_각북면_33")</f>
        <v>1723_각북면_33</v>
      </c>
      <c r="B2206" s="2">
        <v>1723</v>
      </c>
      <c r="C2206" s="2" t="s">
        <v>17408</v>
      </c>
      <c r="D2206" s="2" t="s">
        <v>17409</v>
      </c>
      <c r="E2206" s="2">
        <v>2205</v>
      </c>
      <c r="F2206" s="1">
        <v>9</v>
      </c>
      <c r="G2206" s="1" t="s">
        <v>3385</v>
      </c>
      <c r="H2206" s="1" t="s">
        <v>8454</v>
      </c>
      <c r="I2206" s="1">
        <v>8</v>
      </c>
      <c r="L2206" s="1">
        <v>4</v>
      </c>
      <c r="M2206" s="2" t="s">
        <v>1306</v>
      </c>
      <c r="N2206" s="2" t="s">
        <v>10304</v>
      </c>
      <c r="T2206" s="1" t="s">
        <v>17178</v>
      </c>
      <c r="U2206" s="1" t="s">
        <v>108</v>
      </c>
      <c r="V2206" s="1" t="s">
        <v>8814</v>
      </c>
      <c r="Y2206" s="1" t="s">
        <v>1306</v>
      </c>
      <c r="Z2206" s="1" t="s">
        <v>10304</v>
      </c>
      <c r="AC2206" s="1">
        <v>83</v>
      </c>
      <c r="AD2206" s="1" t="s">
        <v>446</v>
      </c>
      <c r="AE2206" s="1" t="s">
        <v>11469</v>
      </c>
      <c r="AJ2206" s="1" t="s">
        <v>17</v>
      </c>
      <c r="AK2206" s="1" t="s">
        <v>11643</v>
      </c>
      <c r="AL2206" s="1" t="s">
        <v>1596</v>
      </c>
      <c r="AM2206" s="1" t="s">
        <v>11685</v>
      </c>
      <c r="AN2206" s="1" t="s">
        <v>258</v>
      </c>
      <c r="AO2206" s="1" t="s">
        <v>1975</v>
      </c>
      <c r="AP2206" s="1" t="s">
        <v>101</v>
      </c>
      <c r="AQ2206" s="1" t="s">
        <v>8800</v>
      </c>
      <c r="AR2206" s="1" t="s">
        <v>1459</v>
      </c>
      <c r="AS2206" s="1" t="s">
        <v>11832</v>
      </c>
      <c r="AT2206" s="1" t="s">
        <v>108</v>
      </c>
      <c r="AU2206" s="1" t="s">
        <v>8814</v>
      </c>
      <c r="AV2206" s="1" t="s">
        <v>3967</v>
      </c>
      <c r="AW2206" s="1" t="s">
        <v>12444</v>
      </c>
      <c r="BB2206" s="1" t="s">
        <v>110</v>
      </c>
      <c r="BC2206" s="1" t="s">
        <v>8789</v>
      </c>
      <c r="BD2206" s="1" t="s">
        <v>3968</v>
      </c>
      <c r="BE2206" s="1" t="s">
        <v>12825</v>
      </c>
      <c r="BG2206" s="1" t="s">
        <v>108</v>
      </c>
      <c r="BH2206" s="1" t="s">
        <v>8814</v>
      </c>
      <c r="BI2206" s="1" t="s">
        <v>3969</v>
      </c>
      <c r="BJ2206" s="1" t="s">
        <v>13247</v>
      </c>
      <c r="BK2206" s="1" t="s">
        <v>108</v>
      </c>
      <c r="BL2206" s="1" t="s">
        <v>8814</v>
      </c>
      <c r="BM2206" s="1" t="s">
        <v>3970</v>
      </c>
      <c r="BN2206" s="1" t="s">
        <v>13722</v>
      </c>
      <c r="BO2206" s="1" t="s">
        <v>108</v>
      </c>
      <c r="BP2206" s="1" t="s">
        <v>8814</v>
      </c>
      <c r="BQ2206" s="1" t="s">
        <v>3971</v>
      </c>
      <c r="BR2206" s="1" t="s">
        <v>10839</v>
      </c>
      <c r="BS2206" s="1" t="s">
        <v>196</v>
      </c>
      <c r="BT2206" s="1" t="s">
        <v>11624</v>
      </c>
    </row>
    <row r="2207" spans="1:73" ht="13.5" customHeight="1">
      <c r="A2207" s="3" t="str">
        <f>HYPERLINK("http://kyu.snu.ac.kr/sdhj/index.jsp?type=hj/GK14802_00IH_0001_0033.jpg","1723_각북면_33")</f>
        <v>1723_각북면_33</v>
      </c>
      <c r="B2207" s="2">
        <v>1723</v>
      </c>
      <c r="C2207" s="2" t="s">
        <v>17734</v>
      </c>
      <c r="D2207" s="2" t="s">
        <v>17735</v>
      </c>
      <c r="E2207" s="2">
        <v>2206</v>
      </c>
      <c r="F2207" s="1">
        <v>9</v>
      </c>
      <c r="G2207" s="1" t="s">
        <v>3385</v>
      </c>
      <c r="H2207" s="1" t="s">
        <v>8454</v>
      </c>
      <c r="I2207" s="1">
        <v>8</v>
      </c>
      <c r="L2207" s="1">
        <v>4</v>
      </c>
      <c r="M2207" s="2" t="s">
        <v>1306</v>
      </c>
      <c r="N2207" s="2" t="s">
        <v>10304</v>
      </c>
      <c r="S2207" s="1" t="s">
        <v>49</v>
      </c>
      <c r="T2207" s="1" t="s">
        <v>241</v>
      </c>
      <c r="U2207" s="1" t="s">
        <v>110</v>
      </c>
      <c r="V2207" s="1" t="s">
        <v>8789</v>
      </c>
      <c r="Y2207" s="1" t="s">
        <v>3715</v>
      </c>
      <c r="Z2207" s="1" t="s">
        <v>10735</v>
      </c>
      <c r="AC2207" s="1">
        <v>66</v>
      </c>
      <c r="AD2207" s="1" t="s">
        <v>165</v>
      </c>
      <c r="AE2207" s="1" t="s">
        <v>10958</v>
      </c>
      <c r="AJ2207" s="1" t="s">
        <v>17</v>
      </c>
      <c r="AK2207" s="1" t="s">
        <v>11643</v>
      </c>
      <c r="AL2207" s="1" t="s">
        <v>179</v>
      </c>
      <c r="AM2207" s="1" t="s">
        <v>11548</v>
      </c>
      <c r="AT2207" s="1" t="s">
        <v>108</v>
      </c>
      <c r="AU2207" s="1" t="s">
        <v>8814</v>
      </c>
      <c r="AV2207" s="1" t="s">
        <v>3773</v>
      </c>
      <c r="AW2207" s="1" t="s">
        <v>12443</v>
      </c>
      <c r="BB2207" s="1" t="s">
        <v>110</v>
      </c>
      <c r="BC2207" s="1" t="s">
        <v>8789</v>
      </c>
      <c r="BD2207" s="1" t="s">
        <v>3774</v>
      </c>
      <c r="BE2207" s="1" t="s">
        <v>12824</v>
      </c>
      <c r="BG2207" s="1" t="s">
        <v>76</v>
      </c>
      <c r="BH2207" s="1" t="s">
        <v>8908</v>
      </c>
      <c r="BI2207" s="1" t="s">
        <v>1462</v>
      </c>
      <c r="BJ2207" s="1" t="s">
        <v>12172</v>
      </c>
      <c r="BK2207" s="1" t="s">
        <v>76</v>
      </c>
      <c r="BL2207" s="1" t="s">
        <v>8908</v>
      </c>
      <c r="BM2207" s="1" t="s">
        <v>3972</v>
      </c>
      <c r="BN2207" s="1" t="s">
        <v>13721</v>
      </c>
      <c r="BO2207" s="1" t="s">
        <v>108</v>
      </c>
      <c r="BP2207" s="1" t="s">
        <v>8814</v>
      </c>
      <c r="BQ2207" s="1" t="s">
        <v>1169</v>
      </c>
      <c r="BR2207" s="1" t="s">
        <v>9666</v>
      </c>
      <c r="BS2207" s="1" t="s">
        <v>179</v>
      </c>
      <c r="BT2207" s="1" t="s">
        <v>11548</v>
      </c>
    </row>
    <row r="2208" spans="1:73" ht="13.5" customHeight="1">
      <c r="A2208" s="3" t="str">
        <f>HYPERLINK("http://kyu.snu.ac.kr/sdhj/index.jsp?type=hj/GK14802_00IH_0001_0033.jpg","1723_각북면_33")</f>
        <v>1723_각북면_33</v>
      </c>
      <c r="B2208" s="2">
        <v>1723</v>
      </c>
      <c r="C2208" s="2" t="s">
        <v>17183</v>
      </c>
      <c r="D2208" s="2" t="s">
        <v>17184</v>
      </c>
      <c r="E2208" s="2">
        <v>2207</v>
      </c>
      <c r="F2208" s="1">
        <v>9</v>
      </c>
      <c r="G2208" s="1" t="s">
        <v>3385</v>
      </c>
      <c r="H2208" s="1" t="s">
        <v>8454</v>
      </c>
      <c r="I2208" s="1">
        <v>8</v>
      </c>
      <c r="L2208" s="1">
        <v>4</v>
      </c>
      <c r="M2208" s="2" t="s">
        <v>1306</v>
      </c>
      <c r="N2208" s="2" t="s">
        <v>10304</v>
      </c>
      <c r="S2208" s="1" t="s">
        <v>216</v>
      </c>
      <c r="T2208" s="1" t="s">
        <v>8655</v>
      </c>
      <c r="Y2208" s="1" t="s">
        <v>3790</v>
      </c>
      <c r="Z2208" s="1" t="s">
        <v>10734</v>
      </c>
      <c r="AC2208" s="1">
        <v>21</v>
      </c>
      <c r="AD2208" s="1" t="s">
        <v>104</v>
      </c>
      <c r="AE2208" s="1" t="s">
        <v>11476</v>
      </c>
    </row>
    <row r="2209" spans="1:73" ht="13.5" customHeight="1">
      <c r="A2209" s="3" t="str">
        <f>HYPERLINK("http://kyu.snu.ac.kr/sdhj/index.jsp?type=hj/GK14802_00IH_0001_0033.jpg","1723_각북면_33")</f>
        <v>1723_각북면_33</v>
      </c>
      <c r="B2209" s="2">
        <v>1723</v>
      </c>
      <c r="C2209" s="2" t="s">
        <v>17183</v>
      </c>
      <c r="D2209" s="2" t="s">
        <v>17184</v>
      </c>
      <c r="E2209" s="2">
        <v>2208</v>
      </c>
      <c r="F2209" s="1">
        <v>9</v>
      </c>
      <c r="G2209" s="1" t="s">
        <v>3385</v>
      </c>
      <c r="H2209" s="1" t="s">
        <v>8454</v>
      </c>
      <c r="I2209" s="1">
        <v>8</v>
      </c>
      <c r="L2209" s="1">
        <v>5</v>
      </c>
      <c r="M2209" s="2" t="s">
        <v>16284</v>
      </c>
      <c r="N2209" s="2" t="s">
        <v>16285</v>
      </c>
      <c r="T2209" s="1" t="s">
        <v>17147</v>
      </c>
      <c r="U2209" s="1" t="s">
        <v>879</v>
      </c>
      <c r="V2209" s="1" t="s">
        <v>8756</v>
      </c>
      <c r="W2209" s="1" t="s">
        <v>102</v>
      </c>
      <c r="X2209" s="1" t="s">
        <v>9211</v>
      </c>
      <c r="Y2209" s="1" t="s">
        <v>3973</v>
      </c>
      <c r="Z2209" s="1" t="s">
        <v>10733</v>
      </c>
      <c r="AC2209" s="1">
        <v>41</v>
      </c>
      <c r="AD2209" s="1" t="s">
        <v>238</v>
      </c>
      <c r="AE2209" s="1" t="s">
        <v>11444</v>
      </c>
      <c r="AJ2209" s="1" t="s">
        <v>17</v>
      </c>
      <c r="AK2209" s="1" t="s">
        <v>11643</v>
      </c>
      <c r="AL2209" s="1" t="s">
        <v>518</v>
      </c>
      <c r="AM2209" s="1" t="s">
        <v>11637</v>
      </c>
      <c r="AT2209" s="1" t="s">
        <v>360</v>
      </c>
      <c r="AU2209" s="1" t="s">
        <v>8763</v>
      </c>
      <c r="AV2209" s="1" t="s">
        <v>3971</v>
      </c>
      <c r="AW2209" s="1" t="s">
        <v>10839</v>
      </c>
      <c r="BG2209" s="1" t="s">
        <v>360</v>
      </c>
      <c r="BH2209" s="1" t="s">
        <v>8763</v>
      </c>
      <c r="BI2209" s="1" t="s">
        <v>3974</v>
      </c>
      <c r="BJ2209" s="1" t="s">
        <v>13246</v>
      </c>
      <c r="BK2209" s="1" t="s">
        <v>360</v>
      </c>
      <c r="BL2209" s="1" t="s">
        <v>8763</v>
      </c>
      <c r="BM2209" s="1" t="s">
        <v>3975</v>
      </c>
      <c r="BN2209" s="1" t="s">
        <v>13720</v>
      </c>
      <c r="BQ2209" s="1" t="s">
        <v>3976</v>
      </c>
      <c r="BR2209" s="1" t="s">
        <v>14380</v>
      </c>
      <c r="BS2209" s="1" t="s">
        <v>319</v>
      </c>
      <c r="BT2209" s="1" t="s">
        <v>11623</v>
      </c>
    </row>
    <row r="2210" spans="1:73" ht="13.5" customHeight="1">
      <c r="A2210" s="3" t="str">
        <f>HYPERLINK("http://kyu.snu.ac.kr/sdhj/index.jsp?type=hj/GK14802_00IH_0001_0033.jpg","1723_각북면_33")</f>
        <v>1723_각북면_33</v>
      </c>
      <c r="B2210" s="2">
        <v>1723</v>
      </c>
      <c r="C2210" s="2" t="s">
        <v>17252</v>
      </c>
      <c r="D2210" s="2" t="s">
        <v>17253</v>
      </c>
      <c r="E2210" s="2">
        <v>2209</v>
      </c>
      <c r="F2210" s="1">
        <v>9</v>
      </c>
      <c r="G2210" s="1" t="s">
        <v>3385</v>
      </c>
      <c r="H2210" s="1" t="s">
        <v>8454</v>
      </c>
      <c r="I2210" s="1">
        <v>8</v>
      </c>
      <c r="L2210" s="1">
        <v>5</v>
      </c>
      <c r="M2210" s="2" t="s">
        <v>16284</v>
      </c>
      <c r="N2210" s="2" t="s">
        <v>16285</v>
      </c>
      <c r="S2210" s="1" t="s">
        <v>49</v>
      </c>
      <c r="T2210" s="1" t="s">
        <v>241</v>
      </c>
      <c r="U2210" s="1" t="s">
        <v>176</v>
      </c>
      <c r="V2210" s="1" t="s">
        <v>8762</v>
      </c>
      <c r="Y2210" s="1" t="s">
        <v>3977</v>
      </c>
      <c r="Z2210" s="1" t="s">
        <v>10732</v>
      </c>
      <c r="AC2210" s="1">
        <v>41</v>
      </c>
      <c r="AD2210" s="1" t="s">
        <v>238</v>
      </c>
      <c r="AE2210" s="1" t="s">
        <v>11444</v>
      </c>
      <c r="AJ2210" s="1" t="s">
        <v>17</v>
      </c>
      <c r="AK2210" s="1" t="s">
        <v>11643</v>
      </c>
      <c r="AL2210" s="1" t="s">
        <v>179</v>
      </c>
      <c r="AM2210" s="1" t="s">
        <v>11548</v>
      </c>
      <c r="AT2210" s="1" t="s">
        <v>351</v>
      </c>
      <c r="AU2210" s="1" t="s">
        <v>14998</v>
      </c>
      <c r="AV2210" s="1" t="s">
        <v>14773</v>
      </c>
      <c r="AW2210" s="1" t="s">
        <v>14878</v>
      </c>
      <c r="BG2210" s="1" t="s">
        <v>351</v>
      </c>
      <c r="BH2210" s="1" t="s">
        <v>14998</v>
      </c>
      <c r="BI2210" s="1" t="s">
        <v>14774</v>
      </c>
      <c r="BJ2210" s="1" t="s">
        <v>14879</v>
      </c>
      <c r="BK2210" s="1" t="s">
        <v>351</v>
      </c>
      <c r="BL2210" s="1" t="s">
        <v>14998</v>
      </c>
      <c r="BM2210" s="1" t="s">
        <v>3978</v>
      </c>
      <c r="BN2210" s="1" t="s">
        <v>13719</v>
      </c>
      <c r="BO2210" s="1" t="s">
        <v>76</v>
      </c>
      <c r="BP2210" s="1" t="s">
        <v>8908</v>
      </c>
      <c r="BQ2210" s="1" t="s">
        <v>3979</v>
      </c>
      <c r="BR2210" s="1" t="s">
        <v>15811</v>
      </c>
      <c r="BS2210" s="1" t="s">
        <v>893</v>
      </c>
      <c r="BT2210" s="1" t="s">
        <v>11617</v>
      </c>
    </row>
    <row r="2211" spans="1:73" ht="13.5" customHeight="1">
      <c r="A2211" s="3" t="str">
        <f>HYPERLINK("http://kyu.snu.ac.kr/sdhj/index.jsp?type=hj/GK14802_00IH_0001_0033.jpg","1723_각북면_33")</f>
        <v>1723_각북면_33</v>
      </c>
      <c r="B2211" s="2">
        <v>1723</v>
      </c>
      <c r="C2211" s="2" t="s">
        <v>17069</v>
      </c>
      <c r="D2211" s="2" t="s">
        <v>17070</v>
      </c>
      <c r="E2211" s="2">
        <v>2210</v>
      </c>
      <c r="F2211" s="1">
        <v>9</v>
      </c>
      <c r="G2211" s="1" t="s">
        <v>3385</v>
      </c>
      <c r="H2211" s="1" t="s">
        <v>8454</v>
      </c>
      <c r="I2211" s="1">
        <v>8</v>
      </c>
      <c r="L2211" s="1">
        <v>5</v>
      </c>
      <c r="M2211" s="2" t="s">
        <v>16284</v>
      </c>
      <c r="N2211" s="2" t="s">
        <v>16285</v>
      </c>
      <c r="S2211" s="1" t="s">
        <v>217</v>
      </c>
      <c r="T2211" s="1" t="s">
        <v>8665</v>
      </c>
      <c r="W2211" s="1" t="s">
        <v>1544</v>
      </c>
      <c r="X2211" s="1" t="s">
        <v>9208</v>
      </c>
      <c r="Y2211" s="1" t="s">
        <v>51</v>
      </c>
      <c r="Z2211" s="1" t="s">
        <v>9254</v>
      </c>
      <c r="AC2211" s="1">
        <v>55</v>
      </c>
      <c r="AD2211" s="1" t="s">
        <v>599</v>
      </c>
      <c r="AE2211" s="1" t="s">
        <v>11455</v>
      </c>
    </row>
    <row r="2212" spans="1:73" ht="13.5" customHeight="1">
      <c r="A2212" s="3" t="str">
        <f>HYPERLINK("http://kyu.snu.ac.kr/sdhj/index.jsp?type=hj/GK14802_00IH_0001_0033.jpg","1723_각북면_33")</f>
        <v>1723_각북면_33</v>
      </c>
      <c r="B2212" s="2">
        <v>1723</v>
      </c>
      <c r="C2212" s="2" t="s">
        <v>17389</v>
      </c>
      <c r="D2212" s="2" t="s">
        <v>17390</v>
      </c>
      <c r="E2212" s="2">
        <v>2211</v>
      </c>
      <c r="F2212" s="1">
        <v>9</v>
      </c>
      <c r="G2212" s="1" t="s">
        <v>3385</v>
      </c>
      <c r="H2212" s="1" t="s">
        <v>8454</v>
      </c>
      <c r="I2212" s="1">
        <v>8</v>
      </c>
      <c r="L2212" s="1">
        <v>5</v>
      </c>
      <c r="M2212" s="2" t="s">
        <v>16284</v>
      </c>
      <c r="N2212" s="2" t="s">
        <v>16285</v>
      </c>
      <c r="S2212" s="1" t="s">
        <v>67</v>
      </c>
      <c r="T2212" s="1" t="s">
        <v>2699</v>
      </c>
      <c r="Y2212" s="1" t="s">
        <v>51</v>
      </c>
      <c r="Z2212" s="1" t="s">
        <v>9254</v>
      </c>
      <c r="AC2212" s="1">
        <v>8</v>
      </c>
      <c r="AD2212" s="1" t="s">
        <v>593</v>
      </c>
      <c r="AE2212" s="1" t="s">
        <v>11448</v>
      </c>
    </row>
    <row r="2213" spans="1:73" ht="13.5" customHeight="1">
      <c r="A2213" s="3" t="str">
        <f>HYPERLINK("http://kyu.snu.ac.kr/sdhj/index.jsp?type=hj/GK14802_00IH_0001_0033.jpg","1723_각북면_33")</f>
        <v>1723_각북면_33</v>
      </c>
      <c r="B2213" s="2">
        <v>1723</v>
      </c>
      <c r="C2213" s="2" t="s">
        <v>17389</v>
      </c>
      <c r="D2213" s="2" t="s">
        <v>17390</v>
      </c>
      <c r="E2213" s="2">
        <v>2212</v>
      </c>
      <c r="F2213" s="1">
        <v>9</v>
      </c>
      <c r="G2213" s="1" t="s">
        <v>3385</v>
      </c>
      <c r="H2213" s="1" t="s">
        <v>8454</v>
      </c>
      <c r="I2213" s="1">
        <v>9</v>
      </c>
      <c r="J2213" s="1" t="s">
        <v>3980</v>
      </c>
      <c r="K2213" s="1" t="s">
        <v>14853</v>
      </c>
      <c r="L2213" s="1">
        <v>1</v>
      </c>
      <c r="M2213" s="2" t="s">
        <v>3980</v>
      </c>
      <c r="N2213" s="2" t="s">
        <v>14853</v>
      </c>
      <c r="T2213" s="1" t="s">
        <v>17406</v>
      </c>
      <c r="U2213" s="1" t="s">
        <v>57</v>
      </c>
      <c r="V2213" s="1" t="s">
        <v>8812</v>
      </c>
      <c r="W2213" s="1" t="s">
        <v>82</v>
      </c>
      <c r="X2213" s="1" t="s">
        <v>17485</v>
      </c>
      <c r="Y2213" s="1" t="s">
        <v>3981</v>
      </c>
      <c r="Z2213" s="1" t="s">
        <v>9285</v>
      </c>
      <c r="AC2213" s="1">
        <v>40</v>
      </c>
      <c r="AD2213" s="1" t="s">
        <v>266</v>
      </c>
      <c r="AE2213" s="1" t="s">
        <v>11440</v>
      </c>
      <c r="AJ2213" s="1" t="s">
        <v>17</v>
      </c>
      <c r="AK2213" s="1" t="s">
        <v>11643</v>
      </c>
      <c r="AL2213" s="1" t="s">
        <v>42</v>
      </c>
      <c r="AM2213" s="1" t="s">
        <v>15289</v>
      </c>
      <c r="AT2213" s="1" t="s">
        <v>38</v>
      </c>
      <c r="AU2213" s="1" t="s">
        <v>8841</v>
      </c>
      <c r="AV2213" s="1" t="s">
        <v>3982</v>
      </c>
      <c r="AW2213" s="1" t="s">
        <v>12442</v>
      </c>
      <c r="BG2213" s="1" t="s">
        <v>1489</v>
      </c>
      <c r="BH2213" s="1" t="s">
        <v>8979</v>
      </c>
      <c r="BI2213" s="1" t="s">
        <v>1284</v>
      </c>
      <c r="BJ2213" s="1" t="s">
        <v>11030</v>
      </c>
      <c r="BK2213" s="1" t="s">
        <v>1489</v>
      </c>
      <c r="BL2213" s="1" t="s">
        <v>8979</v>
      </c>
      <c r="BM2213" s="1" t="s">
        <v>3298</v>
      </c>
      <c r="BN2213" s="1" t="s">
        <v>9481</v>
      </c>
      <c r="BQ2213" s="1" t="s">
        <v>3983</v>
      </c>
      <c r="BR2213" s="1" t="s">
        <v>14379</v>
      </c>
      <c r="BS2213" s="1" t="s">
        <v>319</v>
      </c>
      <c r="BT2213" s="1" t="s">
        <v>11623</v>
      </c>
    </row>
    <row r="2214" spans="1:73" ht="13.5" customHeight="1">
      <c r="A2214" s="3" t="str">
        <f>HYPERLINK("http://kyu.snu.ac.kr/sdhj/index.jsp?type=hj/GK14802_00IH_0001_0033.jpg","1723_각북면_33")</f>
        <v>1723_각북면_33</v>
      </c>
      <c r="B2214" s="2">
        <v>1723</v>
      </c>
      <c r="C2214" s="2" t="s">
        <v>17069</v>
      </c>
      <c r="D2214" s="2" t="s">
        <v>17070</v>
      </c>
      <c r="E2214" s="2">
        <v>2213</v>
      </c>
      <c r="F2214" s="1">
        <v>9</v>
      </c>
      <c r="G2214" s="1" t="s">
        <v>3385</v>
      </c>
      <c r="H2214" s="1" t="s">
        <v>8454</v>
      </c>
      <c r="I2214" s="1">
        <v>9</v>
      </c>
      <c r="L2214" s="1">
        <v>1</v>
      </c>
      <c r="M2214" s="2" t="s">
        <v>3980</v>
      </c>
      <c r="N2214" s="2" t="s">
        <v>14853</v>
      </c>
      <c r="S2214" s="1" t="s">
        <v>49</v>
      </c>
      <c r="T2214" s="1" t="s">
        <v>241</v>
      </c>
      <c r="W2214" s="1" t="s">
        <v>191</v>
      </c>
      <c r="X2214" s="1" t="s">
        <v>8710</v>
      </c>
      <c r="Y2214" s="1" t="s">
        <v>51</v>
      </c>
      <c r="Z2214" s="1" t="s">
        <v>9254</v>
      </c>
      <c r="AC2214" s="1">
        <v>28</v>
      </c>
      <c r="AD2214" s="1" t="s">
        <v>972</v>
      </c>
      <c r="AE2214" s="1" t="s">
        <v>11452</v>
      </c>
      <c r="AJ2214" s="1" t="s">
        <v>17</v>
      </c>
      <c r="AK2214" s="1" t="s">
        <v>11643</v>
      </c>
      <c r="AL2214" s="1" t="s">
        <v>130</v>
      </c>
      <c r="AM2214" s="1" t="s">
        <v>11651</v>
      </c>
      <c r="AT2214" s="1" t="s">
        <v>38</v>
      </c>
      <c r="AU2214" s="1" t="s">
        <v>8841</v>
      </c>
      <c r="AV2214" s="1" t="s">
        <v>3984</v>
      </c>
      <c r="AW2214" s="1" t="s">
        <v>12441</v>
      </c>
      <c r="BG2214" s="1" t="s">
        <v>201</v>
      </c>
      <c r="BH2214" s="1" t="s">
        <v>8779</v>
      </c>
      <c r="BI2214" s="1" t="s">
        <v>835</v>
      </c>
      <c r="BJ2214" s="1" t="s">
        <v>12680</v>
      </c>
      <c r="BK2214" s="1" t="s">
        <v>1489</v>
      </c>
      <c r="BL2214" s="1" t="s">
        <v>8979</v>
      </c>
      <c r="BM2214" s="1" t="s">
        <v>3985</v>
      </c>
      <c r="BN2214" s="1" t="s">
        <v>10714</v>
      </c>
      <c r="BO2214" s="1" t="s">
        <v>1489</v>
      </c>
      <c r="BP2214" s="1" t="s">
        <v>8979</v>
      </c>
      <c r="BQ2214" s="1" t="s">
        <v>3986</v>
      </c>
      <c r="BR2214" s="1" t="s">
        <v>14378</v>
      </c>
      <c r="BS2214" s="1" t="s">
        <v>319</v>
      </c>
      <c r="BT2214" s="1" t="s">
        <v>11623</v>
      </c>
    </row>
    <row r="2215" spans="1:73" ht="13.5" customHeight="1">
      <c r="A2215" s="3" t="str">
        <f>HYPERLINK("http://kyu.snu.ac.kr/sdhj/index.jsp?type=hj/GK14802_00IH_0001_0033.jpg","1723_각북면_33")</f>
        <v>1723_각북면_33</v>
      </c>
      <c r="B2215" s="2">
        <v>1723</v>
      </c>
      <c r="C2215" s="2" t="s">
        <v>17723</v>
      </c>
      <c r="D2215" s="2" t="s">
        <v>17724</v>
      </c>
      <c r="E2215" s="2">
        <v>2214</v>
      </c>
      <c r="F2215" s="1">
        <v>9</v>
      </c>
      <c r="G2215" s="1" t="s">
        <v>3385</v>
      </c>
      <c r="H2215" s="1" t="s">
        <v>8454</v>
      </c>
      <c r="I2215" s="1">
        <v>9</v>
      </c>
      <c r="L2215" s="1">
        <v>1</v>
      </c>
      <c r="M2215" s="2" t="s">
        <v>3980</v>
      </c>
      <c r="N2215" s="2" t="s">
        <v>14853</v>
      </c>
      <c r="S2215" s="1" t="s">
        <v>2455</v>
      </c>
      <c r="T2215" s="1" t="s">
        <v>8684</v>
      </c>
      <c r="U2215" s="1" t="s">
        <v>3987</v>
      </c>
      <c r="V2215" s="1" t="s">
        <v>9066</v>
      </c>
      <c r="Y2215" s="1" t="s">
        <v>3988</v>
      </c>
      <c r="Z2215" s="1" t="s">
        <v>9351</v>
      </c>
      <c r="AC2215" s="1">
        <v>23</v>
      </c>
      <c r="AD2215" s="1" t="s">
        <v>446</v>
      </c>
      <c r="AE2215" s="1" t="s">
        <v>11469</v>
      </c>
    </row>
    <row r="2216" spans="1:73" ht="13.5" customHeight="1">
      <c r="A2216" s="3" t="str">
        <f>HYPERLINK("http://kyu.snu.ac.kr/sdhj/index.jsp?type=hj/GK14802_00IH_0001_0033.jpg","1723_각북면_33")</f>
        <v>1723_각북면_33</v>
      </c>
      <c r="B2216" s="2">
        <v>1723</v>
      </c>
      <c r="C2216" s="2" t="s">
        <v>17408</v>
      </c>
      <c r="D2216" s="2" t="s">
        <v>17409</v>
      </c>
      <c r="E2216" s="2">
        <v>2215</v>
      </c>
      <c r="F2216" s="1">
        <v>9</v>
      </c>
      <c r="G2216" s="1" t="s">
        <v>3385</v>
      </c>
      <c r="H2216" s="1" t="s">
        <v>8454</v>
      </c>
      <c r="I2216" s="1">
        <v>9</v>
      </c>
      <c r="L2216" s="1">
        <v>2</v>
      </c>
      <c r="M2216" s="2" t="s">
        <v>16286</v>
      </c>
      <c r="N2216" s="2" t="s">
        <v>16287</v>
      </c>
      <c r="O2216" s="1" t="s">
        <v>6</v>
      </c>
      <c r="P2216" s="1" t="s">
        <v>8606</v>
      </c>
      <c r="T2216" s="1" t="s">
        <v>17856</v>
      </c>
      <c r="U2216" s="1" t="s">
        <v>18194</v>
      </c>
      <c r="V2216" s="1" t="s">
        <v>18195</v>
      </c>
      <c r="W2216" s="1" t="s">
        <v>364</v>
      </c>
      <c r="X2216" s="1" t="s">
        <v>9232</v>
      </c>
      <c r="Y2216" s="1" t="s">
        <v>649</v>
      </c>
      <c r="Z2216" s="1" t="s">
        <v>10731</v>
      </c>
      <c r="AC2216" s="1">
        <v>70</v>
      </c>
      <c r="AD2216" s="1" t="s">
        <v>65</v>
      </c>
      <c r="AE2216" s="1" t="s">
        <v>11462</v>
      </c>
      <c r="AF2216" s="1" t="s">
        <v>18196</v>
      </c>
      <c r="AG2216" s="1" t="s">
        <v>18197</v>
      </c>
      <c r="AJ2216" s="1" t="s">
        <v>17</v>
      </c>
      <c r="AK2216" s="1" t="s">
        <v>11643</v>
      </c>
      <c r="AL2216" s="1" t="s">
        <v>81</v>
      </c>
      <c r="AM2216" s="1" t="s">
        <v>11611</v>
      </c>
      <c r="AT2216" s="1" t="s">
        <v>76</v>
      </c>
      <c r="AU2216" s="1" t="s">
        <v>8908</v>
      </c>
      <c r="AV2216" s="1" t="s">
        <v>534</v>
      </c>
      <c r="AW2216" s="1" t="s">
        <v>12440</v>
      </c>
      <c r="BG2216" s="1" t="s">
        <v>76</v>
      </c>
      <c r="BH2216" s="1" t="s">
        <v>8908</v>
      </c>
      <c r="BI2216" s="1" t="s">
        <v>1232</v>
      </c>
      <c r="BJ2216" s="1" t="s">
        <v>12527</v>
      </c>
      <c r="BK2216" s="1" t="s">
        <v>76</v>
      </c>
      <c r="BL2216" s="1" t="s">
        <v>8908</v>
      </c>
      <c r="BM2216" s="1" t="s">
        <v>961</v>
      </c>
      <c r="BN2216" s="1" t="s">
        <v>9654</v>
      </c>
      <c r="BO2216" s="1" t="s">
        <v>76</v>
      </c>
      <c r="BP2216" s="1" t="s">
        <v>8908</v>
      </c>
      <c r="BQ2216" s="1" t="s">
        <v>3989</v>
      </c>
      <c r="BR2216" s="1" t="s">
        <v>15864</v>
      </c>
      <c r="BS2216" s="1" t="s">
        <v>93</v>
      </c>
      <c r="BT2216" s="1" t="s">
        <v>11615</v>
      </c>
      <c r="BU2216" s="1" t="s">
        <v>18198</v>
      </c>
    </row>
    <row r="2217" spans="1:73" ht="13.5" customHeight="1">
      <c r="A2217" s="3" t="str">
        <f>HYPERLINK("http://kyu.snu.ac.kr/sdhj/index.jsp?type=hj/GK14802_00IH_0001_0033.jpg","1723_각북면_33")</f>
        <v>1723_각북면_33</v>
      </c>
      <c r="B2217" s="2">
        <v>1723</v>
      </c>
      <c r="C2217" s="2" t="s">
        <v>17108</v>
      </c>
      <c r="D2217" s="2" t="s">
        <v>17109</v>
      </c>
      <c r="E2217" s="2">
        <v>2216</v>
      </c>
      <c r="F2217" s="1">
        <v>9</v>
      </c>
      <c r="G2217" s="1" t="s">
        <v>3385</v>
      </c>
      <c r="H2217" s="1" t="s">
        <v>8454</v>
      </c>
      <c r="I2217" s="1">
        <v>9</v>
      </c>
      <c r="L2217" s="1">
        <v>2</v>
      </c>
      <c r="M2217" s="2" t="s">
        <v>16286</v>
      </c>
      <c r="N2217" s="2" t="s">
        <v>16287</v>
      </c>
      <c r="S2217" s="1" t="s">
        <v>216</v>
      </c>
      <c r="T2217" s="1" t="s">
        <v>8655</v>
      </c>
      <c r="U2217" s="1" t="s">
        <v>3990</v>
      </c>
      <c r="V2217" s="1" t="s">
        <v>8832</v>
      </c>
      <c r="Y2217" s="1" t="s">
        <v>1902</v>
      </c>
      <c r="Z2217" s="1" t="s">
        <v>10074</v>
      </c>
      <c r="AC2217" s="1">
        <v>41</v>
      </c>
      <c r="AD2217" s="1" t="s">
        <v>238</v>
      </c>
      <c r="AE2217" s="1" t="s">
        <v>11444</v>
      </c>
    </row>
    <row r="2218" spans="1:73" ht="13.5" customHeight="1">
      <c r="A2218" s="3" t="str">
        <f>HYPERLINK("http://kyu.snu.ac.kr/sdhj/index.jsp?type=hj/GK14802_00IH_0001_0033.jpg","1723_각북면_33")</f>
        <v>1723_각북면_33</v>
      </c>
      <c r="B2218" s="2">
        <v>1723</v>
      </c>
      <c r="C2218" s="2" t="s">
        <v>17069</v>
      </c>
      <c r="D2218" s="2" t="s">
        <v>17070</v>
      </c>
      <c r="E2218" s="2">
        <v>2217</v>
      </c>
      <c r="F2218" s="1">
        <v>9</v>
      </c>
      <c r="G2218" s="1" t="s">
        <v>3385</v>
      </c>
      <c r="H2218" s="1" t="s">
        <v>8454</v>
      </c>
      <c r="I2218" s="1">
        <v>9</v>
      </c>
      <c r="L2218" s="1">
        <v>2</v>
      </c>
      <c r="M2218" s="2" t="s">
        <v>16286</v>
      </c>
      <c r="N2218" s="2" t="s">
        <v>16287</v>
      </c>
      <c r="S2218" s="1" t="s">
        <v>1196</v>
      </c>
      <c r="T2218" s="1" t="s">
        <v>8661</v>
      </c>
      <c r="Y2218" s="1" t="s">
        <v>841</v>
      </c>
      <c r="Z2218" s="1" t="s">
        <v>9372</v>
      </c>
      <c r="AC2218" s="1">
        <v>16</v>
      </c>
      <c r="AD2218" s="1" t="s">
        <v>318</v>
      </c>
      <c r="AE2218" s="1" t="s">
        <v>11436</v>
      </c>
    </row>
    <row r="2219" spans="1:73" ht="13.5" customHeight="1">
      <c r="A2219" s="3" t="str">
        <f>HYPERLINK("http://kyu.snu.ac.kr/sdhj/index.jsp?type=hj/GK14802_00IH_0001_0033.jpg","1723_각북면_33")</f>
        <v>1723_각북면_33</v>
      </c>
      <c r="B2219" s="2">
        <v>1723</v>
      </c>
      <c r="C2219" s="2" t="s">
        <v>17189</v>
      </c>
      <c r="D2219" s="2" t="s">
        <v>17190</v>
      </c>
      <c r="E2219" s="2">
        <v>2218</v>
      </c>
      <c r="F2219" s="1">
        <v>9</v>
      </c>
      <c r="G2219" s="1" t="s">
        <v>3385</v>
      </c>
      <c r="H2219" s="1" t="s">
        <v>8454</v>
      </c>
      <c r="I2219" s="1">
        <v>9</v>
      </c>
      <c r="L2219" s="1">
        <v>2</v>
      </c>
      <c r="M2219" s="2" t="s">
        <v>16286</v>
      </c>
      <c r="N2219" s="2" t="s">
        <v>16287</v>
      </c>
      <c r="S2219" s="1" t="s">
        <v>3991</v>
      </c>
      <c r="T2219" s="1" t="s">
        <v>8734</v>
      </c>
      <c r="Y2219" s="1" t="s">
        <v>14758</v>
      </c>
      <c r="Z2219" s="1" t="s">
        <v>14866</v>
      </c>
      <c r="AC2219" s="1">
        <v>25</v>
      </c>
      <c r="AD2219" s="1" t="s">
        <v>276</v>
      </c>
      <c r="AE2219" s="1" t="s">
        <v>11439</v>
      </c>
    </row>
    <row r="2220" spans="1:73" ht="13.5" customHeight="1">
      <c r="A2220" s="3" t="str">
        <f>HYPERLINK("http://kyu.snu.ac.kr/sdhj/index.jsp?type=hj/GK14802_00IH_0001_0033.jpg","1723_각북면_33")</f>
        <v>1723_각북면_33</v>
      </c>
      <c r="B2220" s="2">
        <v>1723</v>
      </c>
      <c r="C2220" s="2" t="s">
        <v>18027</v>
      </c>
      <c r="D2220" s="2" t="s">
        <v>18028</v>
      </c>
      <c r="E2220" s="2">
        <v>2219</v>
      </c>
      <c r="F2220" s="1">
        <v>9</v>
      </c>
      <c r="G2220" s="1" t="s">
        <v>3385</v>
      </c>
      <c r="H2220" s="1" t="s">
        <v>8454</v>
      </c>
      <c r="I2220" s="1">
        <v>9</v>
      </c>
      <c r="L2220" s="1">
        <v>3</v>
      </c>
      <c r="M2220" s="2" t="s">
        <v>16288</v>
      </c>
      <c r="N2220" s="2" t="s">
        <v>16289</v>
      </c>
      <c r="O2220" s="1" t="s">
        <v>6</v>
      </c>
      <c r="P2220" s="1" t="s">
        <v>8606</v>
      </c>
      <c r="T2220" s="1" t="s">
        <v>17111</v>
      </c>
      <c r="U2220" s="1" t="s">
        <v>382</v>
      </c>
      <c r="V2220" s="1" t="s">
        <v>8794</v>
      </c>
      <c r="W2220" s="1" t="s">
        <v>191</v>
      </c>
      <c r="X2220" s="1" t="s">
        <v>8710</v>
      </c>
      <c r="Y2220" s="1" t="s">
        <v>3992</v>
      </c>
      <c r="Z2220" s="1" t="s">
        <v>10536</v>
      </c>
      <c r="AC2220" s="1">
        <v>51</v>
      </c>
      <c r="AD2220" s="1" t="s">
        <v>421</v>
      </c>
      <c r="AE2220" s="1" t="s">
        <v>9672</v>
      </c>
      <c r="AJ2220" s="1" t="s">
        <v>17</v>
      </c>
      <c r="AK2220" s="1" t="s">
        <v>11643</v>
      </c>
      <c r="AL2220" s="1" t="s">
        <v>130</v>
      </c>
      <c r="AM2220" s="1" t="s">
        <v>11651</v>
      </c>
      <c r="AT2220" s="1" t="s">
        <v>76</v>
      </c>
      <c r="AU2220" s="1" t="s">
        <v>8908</v>
      </c>
      <c r="AV2220" s="1" t="s">
        <v>2618</v>
      </c>
      <c r="AW2220" s="1" t="s">
        <v>11088</v>
      </c>
      <c r="BG2220" s="1" t="s">
        <v>76</v>
      </c>
      <c r="BH2220" s="1" t="s">
        <v>8908</v>
      </c>
      <c r="BI2220" s="1" t="s">
        <v>18199</v>
      </c>
      <c r="BJ2220" s="1" t="s">
        <v>18200</v>
      </c>
      <c r="BK2220" s="1" t="s">
        <v>76</v>
      </c>
      <c r="BL2220" s="1" t="s">
        <v>8908</v>
      </c>
      <c r="BM2220" s="1" t="s">
        <v>3993</v>
      </c>
      <c r="BN2220" s="1" t="s">
        <v>13718</v>
      </c>
      <c r="BO2220" s="1" t="s">
        <v>76</v>
      </c>
      <c r="BP2220" s="1" t="s">
        <v>8908</v>
      </c>
      <c r="BQ2220" s="1" t="s">
        <v>3994</v>
      </c>
      <c r="BR2220" s="1" t="s">
        <v>15561</v>
      </c>
      <c r="BS2220" s="1" t="s">
        <v>42</v>
      </c>
      <c r="BT2220" s="1" t="s">
        <v>15289</v>
      </c>
    </row>
    <row r="2221" spans="1:73" ht="13.5" customHeight="1">
      <c r="A2221" s="3" t="str">
        <f>HYPERLINK("http://kyu.snu.ac.kr/sdhj/index.jsp?type=hj/GK14802_00IH_0001_0033.jpg","1723_각북면_33")</f>
        <v>1723_각북면_33</v>
      </c>
      <c r="B2221" s="2">
        <v>1723</v>
      </c>
      <c r="C2221" s="2" t="s">
        <v>17071</v>
      </c>
      <c r="D2221" s="2" t="s">
        <v>17072</v>
      </c>
      <c r="E2221" s="2">
        <v>2220</v>
      </c>
      <c r="F2221" s="1">
        <v>9</v>
      </c>
      <c r="G2221" s="1" t="s">
        <v>3385</v>
      </c>
      <c r="H2221" s="1" t="s">
        <v>8454</v>
      </c>
      <c r="I2221" s="1">
        <v>9</v>
      </c>
      <c r="L2221" s="1">
        <v>3</v>
      </c>
      <c r="M2221" s="2" t="s">
        <v>16288</v>
      </c>
      <c r="N2221" s="2" t="s">
        <v>16289</v>
      </c>
      <c r="S2221" s="1" t="s">
        <v>49</v>
      </c>
      <c r="T2221" s="1" t="s">
        <v>241</v>
      </c>
      <c r="W2221" s="1" t="s">
        <v>294</v>
      </c>
      <c r="X2221" s="1" t="s">
        <v>9214</v>
      </c>
      <c r="Y2221" s="1" t="s">
        <v>51</v>
      </c>
      <c r="Z2221" s="1" t="s">
        <v>9254</v>
      </c>
      <c r="AC2221" s="1">
        <v>72</v>
      </c>
      <c r="AD2221" s="1" t="s">
        <v>501</v>
      </c>
      <c r="AE2221" s="1" t="s">
        <v>11446</v>
      </c>
      <c r="AJ2221" s="1" t="s">
        <v>17</v>
      </c>
      <c r="AK2221" s="1" t="s">
        <v>11643</v>
      </c>
      <c r="AL2221" s="1" t="s">
        <v>205</v>
      </c>
      <c r="AM2221" s="1" t="s">
        <v>11656</v>
      </c>
      <c r="AT2221" s="1" t="s">
        <v>76</v>
      </c>
      <c r="AU2221" s="1" t="s">
        <v>8908</v>
      </c>
      <c r="AV2221" s="1" t="s">
        <v>3458</v>
      </c>
      <c r="AW2221" s="1" t="s">
        <v>12439</v>
      </c>
      <c r="BG2221" s="1" t="s">
        <v>76</v>
      </c>
      <c r="BH2221" s="1" t="s">
        <v>8908</v>
      </c>
      <c r="BI2221" s="1" t="s">
        <v>3995</v>
      </c>
      <c r="BJ2221" s="1" t="s">
        <v>13245</v>
      </c>
      <c r="BK2221" s="1" t="s">
        <v>76</v>
      </c>
      <c r="BL2221" s="1" t="s">
        <v>8908</v>
      </c>
      <c r="BM2221" s="1" t="s">
        <v>1284</v>
      </c>
      <c r="BN2221" s="1" t="s">
        <v>11030</v>
      </c>
      <c r="BO2221" s="1" t="s">
        <v>38</v>
      </c>
      <c r="BP2221" s="1" t="s">
        <v>8841</v>
      </c>
      <c r="BQ2221" s="1" t="s">
        <v>3996</v>
      </c>
      <c r="BR2221" s="1" t="s">
        <v>14654</v>
      </c>
      <c r="BS2221" s="1" t="s">
        <v>130</v>
      </c>
      <c r="BT2221" s="1" t="s">
        <v>11651</v>
      </c>
    </row>
    <row r="2222" spans="1:73" ht="13.5" customHeight="1">
      <c r="A2222" s="3" t="str">
        <f>HYPERLINK("http://kyu.snu.ac.kr/sdhj/index.jsp?type=hj/GK14802_00IH_0001_0033.jpg","1723_각북면_33")</f>
        <v>1723_각북면_33</v>
      </c>
      <c r="B2222" s="2">
        <v>1723</v>
      </c>
      <c r="C2222" s="2" t="s">
        <v>17256</v>
      </c>
      <c r="D2222" s="2" t="s">
        <v>17257</v>
      </c>
      <c r="E2222" s="2">
        <v>2221</v>
      </c>
      <c r="F2222" s="1">
        <v>9</v>
      </c>
      <c r="G2222" s="1" t="s">
        <v>3385</v>
      </c>
      <c r="H2222" s="1" t="s">
        <v>8454</v>
      </c>
      <c r="I2222" s="1">
        <v>9</v>
      </c>
      <c r="L2222" s="1">
        <v>3</v>
      </c>
      <c r="M2222" s="2" t="s">
        <v>16288</v>
      </c>
      <c r="N2222" s="2" t="s">
        <v>16289</v>
      </c>
      <c r="S2222" s="1" t="s">
        <v>216</v>
      </c>
      <c r="T2222" s="1" t="s">
        <v>8655</v>
      </c>
      <c r="Y2222" s="1" t="s">
        <v>51</v>
      </c>
      <c r="Z2222" s="1" t="s">
        <v>9254</v>
      </c>
      <c r="AC2222" s="1">
        <v>30</v>
      </c>
      <c r="AD2222" s="1" t="s">
        <v>198</v>
      </c>
      <c r="AE2222" s="1" t="s">
        <v>11454</v>
      </c>
    </row>
    <row r="2223" spans="1:73" ht="13.5" customHeight="1">
      <c r="A2223" s="3" t="str">
        <f>HYPERLINK("http://kyu.snu.ac.kr/sdhj/index.jsp?type=hj/GK14802_00IH_0001_0033.jpg","1723_각북면_33")</f>
        <v>1723_각북면_33</v>
      </c>
      <c r="B2223" s="2">
        <v>1723</v>
      </c>
      <c r="C2223" s="2" t="s">
        <v>17256</v>
      </c>
      <c r="D2223" s="2" t="s">
        <v>17257</v>
      </c>
      <c r="E2223" s="2">
        <v>2222</v>
      </c>
      <c r="F2223" s="1">
        <v>9</v>
      </c>
      <c r="G2223" s="1" t="s">
        <v>3385</v>
      </c>
      <c r="H2223" s="1" t="s">
        <v>8454</v>
      </c>
      <c r="I2223" s="1">
        <v>9</v>
      </c>
      <c r="L2223" s="1">
        <v>3</v>
      </c>
      <c r="M2223" s="2" t="s">
        <v>16288</v>
      </c>
      <c r="N2223" s="2" t="s">
        <v>16289</v>
      </c>
      <c r="S2223" s="1" t="s">
        <v>67</v>
      </c>
      <c r="T2223" s="1" t="s">
        <v>2699</v>
      </c>
      <c r="Y2223" s="1" t="s">
        <v>8254</v>
      </c>
      <c r="Z2223" s="1" t="s">
        <v>9357</v>
      </c>
      <c r="AC2223" s="1">
        <v>15</v>
      </c>
      <c r="AD2223" s="1" t="s">
        <v>336</v>
      </c>
      <c r="AE2223" s="1" t="s">
        <v>11456</v>
      </c>
    </row>
    <row r="2224" spans="1:73" ht="13.5" customHeight="1">
      <c r="A2224" s="3" t="str">
        <f>HYPERLINK("http://kyu.snu.ac.kr/sdhj/index.jsp?type=hj/GK14802_00IH_0001_0034.jpg","1723_각북면_34")</f>
        <v>1723_각북면_34</v>
      </c>
      <c r="B2224" s="2">
        <v>1723</v>
      </c>
      <c r="C2224" s="2" t="s">
        <v>17256</v>
      </c>
      <c r="D2224" s="2" t="s">
        <v>17257</v>
      </c>
      <c r="E2224" s="2">
        <v>2223</v>
      </c>
      <c r="F2224" s="1">
        <v>9</v>
      </c>
      <c r="G2224" s="1" t="s">
        <v>3385</v>
      </c>
      <c r="H2224" s="1" t="s">
        <v>8454</v>
      </c>
      <c r="I2224" s="1">
        <v>9</v>
      </c>
      <c r="L2224" s="1">
        <v>4</v>
      </c>
      <c r="M2224" s="2" t="s">
        <v>1400</v>
      </c>
      <c r="N2224" s="2" t="s">
        <v>9300</v>
      </c>
      <c r="O2224" s="1" t="s">
        <v>6</v>
      </c>
      <c r="P2224" s="1" t="s">
        <v>8606</v>
      </c>
      <c r="T2224" s="1" t="s">
        <v>17178</v>
      </c>
      <c r="U2224" s="1" t="s">
        <v>3997</v>
      </c>
      <c r="V2224" s="1" t="s">
        <v>9065</v>
      </c>
      <c r="Y2224" s="1" t="s">
        <v>1400</v>
      </c>
      <c r="Z2224" s="1" t="s">
        <v>9300</v>
      </c>
      <c r="AC2224" s="1">
        <v>60</v>
      </c>
      <c r="AD2224" s="1" t="s">
        <v>465</v>
      </c>
      <c r="AE2224" s="1" t="s">
        <v>11239</v>
      </c>
      <c r="AJ2224" s="1" t="s">
        <v>17</v>
      </c>
      <c r="AK2224" s="1" t="s">
        <v>11643</v>
      </c>
      <c r="AL2224" s="1" t="s">
        <v>205</v>
      </c>
      <c r="AM2224" s="1" t="s">
        <v>11656</v>
      </c>
      <c r="AN2224" s="1" t="s">
        <v>258</v>
      </c>
      <c r="AO2224" s="1" t="s">
        <v>1975</v>
      </c>
      <c r="AP2224" s="1" t="s">
        <v>607</v>
      </c>
      <c r="AQ2224" s="1" t="s">
        <v>8948</v>
      </c>
      <c r="AR2224" s="1" t="s">
        <v>3998</v>
      </c>
      <c r="AS2224" s="1" t="s">
        <v>11833</v>
      </c>
      <c r="AT2224" s="1" t="s">
        <v>351</v>
      </c>
      <c r="AU2224" s="1" t="s">
        <v>14998</v>
      </c>
      <c r="AV2224" s="1" t="s">
        <v>3999</v>
      </c>
      <c r="AW2224" s="1" t="s">
        <v>12438</v>
      </c>
      <c r="BB2224" s="1" t="s">
        <v>110</v>
      </c>
      <c r="BC2224" s="1" t="s">
        <v>8789</v>
      </c>
      <c r="BD2224" s="1" t="s">
        <v>3617</v>
      </c>
      <c r="BE2224" s="1" t="s">
        <v>10176</v>
      </c>
      <c r="BG2224" s="1" t="s">
        <v>76</v>
      </c>
      <c r="BH2224" s="1" t="s">
        <v>8908</v>
      </c>
      <c r="BI2224" s="1" t="s">
        <v>912</v>
      </c>
      <c r="BJ2224" s="1" t="s">
        <v>9001</v>
      </c>
      <c r="BK2224" s="1" t="s">
        <v>76</v>
      </c>
      <c r="BL2224" s="1" t="s">
        <v>8908</v>
      </c>
      <c r="BM2224" s="1" t="s">
        <v>4000</v>
      </c>
      <c r="BN2224" s="1" t="s">
        <v>13717</v>
      </c>
      <c r="BQ2224" s="1" t="s">
        <v>4001</v>
      </c>
      <c r="BR2224" s="1" t="s">
        <v>14377</v>
      </c>
      <c r="BS2224" s="1" t="s">
        <v>81</v>
      </c>
      <c r="BT2224" s="1" t="s">
        <v>11611</v>
      </c>
    </row>
    <row r="2225" spans="1:72" ht="13.5" customHeight="1">
      <c r="A2225" s="3" t="str">
        <f>HYPERLINK("http://kyu.snu.ac.kr/sdhj/index.jsp?type=hj/GK14802_00IH_0001_0034.jpg","1723_각북면_34")</f>
        <v>1723_각북면_34</v>
      </c>
      <c r="B2225" s="2">
        <v>1723</v>
      </c>
      <c r="C2225" s="2" t="s">
        <v>17108</v>
      </c>
      <c r="D2225" s="2" t="s">
        <v>17109</v>
      </c>
      <c r="E2225" s="2">
        <v>2224</v>
      </c>
      <c r="F2225" s="1">
        <v>9</v>
      </c>
      <c r="G2225" s="1" t="s">
        <v>3385</v>
      </c>
      <c r="H2225" s="1" t="s">
        <v>8454</v>
      </c>
      <c r="I2225" s="1">
        <v>9</v>
      </c>
      <c r="L2225" s="1">
        <v>4</v>
      </c>
      <c r="M2225" s="2" t="s">
        <v>1400</v>
      </c>
      <c r="N2225" s="2" t="s">
        <v>9300</v>
      </c>
      <c r="S2225" s="1" t="s">
        <v>216</v>
      </c>
      <c r="T2225" s="1" t="s">
        <v>8655</v>
      </c>
      <c r="Y2225" s="1" t="s">
        <v>2590</v>
      </c>
      <c r="Z2225" s="1" t="s">
        <v>9294</v>
      </c>
      <c r="AC2225" s="1">
        <v>15</v>
      </c>
      <c r="AD2225" s="1" t="s">
        <v>336</v>
      </c>
      <c r="AE2225" s="1" t="s">
        <v>11456</v>
      </c>
    </row>
    <row r="2226" spans="1:72" ht="13.5" customHeight="1">
      <c r="A2226" s="3" t="str">
        <f>HYPERLINK("http://kyu.snu.ac.kr/sdhj/index.jsp?type=hj/GK14802_00IH_0001_0034.jpg","1723_각북면_34")</f>
        <v>1723_각북면_34</v>
      </c>
      <c r="B2226" s="2">
        <v>1723</v>
      </c>
      <c r="C2226" s="2" t="s">
        <v>17183</v>
      </c>
      <c r="D2226" s="2" t="s">
        <v>17184</v>
      </c>
      <c r="E2226" s="2">
        <v>2225</v>
      </c>
      <c r="F2226" s="1">
        <v>9</v>
      </c>
      <c r="G2226" s="1" t="s">
        <v>3385</v>
      </c>
      <c r="H2226" s="1" t="s">
        <v>8454</v>
      </c>
      <c r="I2226" s="1">
        <v>9</v>
      </c>
      <c r="L2226" s="1">
        <v>4</v>
      </c>
      <c r="M2226" s="2" t="s">
        <v>1400</v>
      </c>
      <c r="N2226" s="2" t="s">
        <v>9300</v>
      </c>
      <c r="S2226" s="1" t="s">
        <v>67</v>
      </c>
      <c r="T2226" s="1" t="s">
        <v>2699</v>
      </c>
      <c r="Y2226" s="1" t="s">
        <v>3641</v>
      </c>
      <c r="Z2226" s="1" t="s">
        <v>10730</v>
      </c>
      <c r="AC2226" s="1">
        <v>12</v>
      </c>
      <c r="AD2226" s="1" t="s">
        <v>501</v>
      </c>
      <c r="AE2226" s="1" t="s">
        <v>11446</v>
      </c>
    </row>
    <row r="2227" spans="1:72" ht="13.5" customHeight="1">
      <c r="A2227" s="3" t="str">
        <f>HYPERLINK("http://kyu.snu.ac.kr/sdhj/index.jsp?type=hj/GK14802_00IH_0001_0034.jpg","1723_각북면_34")</f>
        <v>1723_각북면_34</v>
      </c>
      <c r="B2227" s="2">
        <v>1723</v>
      </c>
      <c r="C2227" s="2" t="s">
        <v>17183</v>
      </c>
      <c r="D2227" s="2" t="s">
        <v>17184</v>
      </c>
      <c r="E2227" s="2">
        <v>2226</v>
      </c>
      <c r="F2227" s="1">
        <v>9</v>
      </c>
      <c r="G2227" s="1" t="s">
        <v>3385</v>
      </c>
      <c r="H2227" s="1" t="s">
        <v>8454</v>
      </c>
      <c r="I2227" s="1">
        <v>9</v>
      </c>
      <c r="L2227" s="1">
        <v>5</v>
      </c>
      <c r="M2227" s="2" t="s">
        <v>16290</v>
      </c>
      <c r="N2227" s="2" t="s">
        <v>16291</v>
      </c>
      <c r="O2227" s="1" t="s">
        <v>6</v>
      </c>
      <c r="P2227" s="1" t="s">
        <v>8606</v>
      </c>
      <c r="T2227" s="1" t="s">
        <v>17178</v>
      </c>
      <c r="U2227" s="1" t="s">
        <v>781</v>
      </c>
      <c r="V2227" s="1" t="s">
        <v>8823</v>
      </c>
      <c r="W2227" s="1" t="s">
        <v>2088</v>
      </c>
      <c r="X2227" s="1" t="s">
        <v>9226</v>
      </c>
      <c r="Y2227" s="1" t="s">
        <v>91</v>
      </c>
      <c r="Z2227" s="1" t="s">
        <v>9400</v>
      </c>
      <c r="AC2227" s="1">
        <v>50</v>
      </c>
      <c r="AD2227" s="1" t="s">
        <v>168</v>
      </c>
      <c r="AE2227" s="1" t="s">
        <v>11458</v>
      </c>
      <c r="AJ2227" s="1" t="s">
        <v>92</v>
      </c>
      <c r="AK2227" s="1" t="s">
        <v>11644</v>
      </c>
      <c r="AL2227" s="1" t="s">
        <v>2090</v>
      </c>
      <c r="AM2227" s="1" t="s">
        <v>11672</v>
      </c>
      <c r="AT2227" s="1" t="s">
        <v>98</v>
      </c>
      <c r="AU2227" s="1" t="s">
        <v>11883</v>
      </c>
      <c r="AV2227" s="1" t="s">
        <v>4002</v>
      </c>
      <c r="AW2227" s="1" t="s">
        <v>12437</v>
      </c>
      <c r="BG2227" s="1" t="s">
        <v>98</v>
      </c>
      <c r="BH2227" s="1" t="s">
        <v>11883</v>
      </c>
      <c r="BI2227" s="1" t="s">
        <v>4003</v>
      </c>
      <c r="BJ2227" s="1" t="s">
        <v>13244</v>
      </c>
      <c r="BK2227" s="1" t="s">
        <v>98</v>
      </c>
      <c r="BL2227" s="1" t="s">
        <v>11883</v>
      </c>
      <c r="BM2227" s="1" t="s">
        <v>2092</v>
      </c>
      <c r="BN2227" s="1" t="s">
        <v>13326</v>
      </c>
      <c r="BO2227" s="1" t="s">
        <v>98</v>
      </c>
      <c r="BP2227" s="1" t="s">
        <v>11883</v>
      </c>
      <c r="BQ2227" s="1" t="s">
        <v>4004</v>
      </c>
      <c r="BR2227" s="1" t="s">
        <v>14376</v>
      </c>
      <c r="BS2227" s="1" t="s">
        <v>518</v>
      </c>
      <c r="BT2227" s="1" t="s">
        <v>11637</v>
      </c>
    </row>
    <row r="2228" spans="1:72" ht="13.5" customHeight="1">
      <c r="A2228" s="3" t="str">
        <f>HYPERLINK("http://kyu.snu.ac.kr/sdhj/index.jsp?type=hj/GK14802_00IH_0001_0034.jpg","1723_각북면_34")</f>
        <v>1723_각북면_34</v>
      </c>
      <c r="B2228" s="2">
        <v>1723</v>
      </c>
      <c r="C2228" s="2" t="s">
        <v>17035</v>
      </c>
      <c r="D2228" s="2" t="s">
        <v>17036</v>
      </c>
      <c r="E2228" s="2">
        <v>2227</v>
      </c>
      <c r="F2228" s="1">
        <v>9</v>
      </c>
      <c r="G2228" s="1" t="s">
        <v>3385</v>
      </c>
      <c r="H2228" s="1" t="s">
        <v>8454</v>
      </c>
      <c r="I2228" s="1">
        <v>9</v>
      </c>
      <c r="L2228" s="1">
        <v>5</v>
      </c>
      <c r="M2228" s="2" t="s">
        <v>16290</v>
      </c>
      <c r="N2228" s="2" t="s">
        <v>16291</v>
      </c>
      <c r="S2228" s="1" t="s">
        <v>60</v>
      </c>
      <c r="T2228" s="1" t="s">
        <v>8660</v>
      </c>
      <c r="U2228" s="1" t="s">
        <v>101</v>
      </c>
      <c r="V2228" s="1" t="s">
        <v>8800</v>
      </c>
      <c r="W2228" s="1" t="s">
        <v>72</v>
      </c>
      <c r="X2228" s="1" t="s">
        <v>9205</v>
      </c>
      <c r="Y2228" s="1" t="s">
        <v>4005</v>
      </c>
      <c r="Z2228" s="1" t="s">
        <v>10729</v>
      </c>
      <c r="AC2228" s="1">
        <v>11</v>
      </c>
      <c r="AD2228" s="1" t="s">
        <v>153</v>
      </c>
      <c r="AE2228" s="1" t="s">
        <v>11465</v>
      </c>
    </row>
    <row r="2229" spans="1:72" ht="13.5" customHeight="1">
      <c r="A2229" s="3" t="str">
        <f>HYPERLINK("http://kyu.snu.ac.kr/sdhj/index.jsp?type=hj/GK14802_00IH_0001_0034.jpg","1723_각북면_34")</f>
        <v>1723_각북면_34</v>
      </c>
      <c r="B2229" s="2">
        <v>1723</v>
      </c>
      <c r="C2229" s="2" t="s">
        <v>17183</v>
      </c>
      <c r="D2229" s="2" t="s">
        <v>17184</v>
      </c>
      <c r="E2229" s="2">
        <v>2228</v>
      </c>
      <c r="F2229" s="1">
        <v>9</v>
      </c>
      <c r="G2229" s="1" t="s">
        <v>3385</v>
      </c>
      <c r="H2229" s="1" t="s">
        <v>8454</v>
      </c>
      <c r="I2229" s="1">
        <v>9</v>
      </c>
      <c r="L2229" s="1">
        <v>5</v>
      </c>
      <c r="M2229" s="2" t="s">
        <v>16290</v>
      </c>
      <c r="N2229" s="2" t="s">
        <v>16291</v>
      </c>
      <c r="S2229" s="1" t="s">
        <v>67</v>
      </c>
      <c r="T2229" s="1" t="s">
        <v>2699</v>
      </c>
      <c r="AC2229" s="1">
        <v>7</v>
      </c>
      <c r="AD2229" s="1" t="s">
        <v>230</v>
      </c>
      <c r="AE2229" s="1" t="s">
        <v>11441</v>
      </c>
    </row>
    <row r="2230" spans="1:72" ht="13.5" customHeight="1">
      <c r="A2230" s="3" t="str">
        <f>HYPERLINK("http://kyu.snu.ac.kr/sdhj/index.jsp?type=hj/GK14802_00IH_0001_0034.jpg","1723_각북면_34")</f>
        <v>1723_각북면_34</v>
      </c>
      <c r="B2230" s="2">
        <v>1723</v>
      </c>
      <c r="C2230" s="2" t="s">
        <v>17183</v>
      </c>
      <c r="D2230" s="2" t="s">
        <v>17184</v>
      </c>
      <c r="E2230" s="2">
        <v>2229</v>
      </c>
      <c r="F2230" s="1">
        <v>9</v>
      </c>
      <c r="G2230" s="1" t="s">
        <v>3385</v>
      </c>
      <c r="H2230" s="1" t="s">
        <v>8454</v>
      </c>
      <c r="I2230" s="1">
        <v>9</v>
      </c>
      <c r="L2230" s="1">
        <v>5</v>
      </c>
      <c r="M2230" s="2" t="s">
        <v>16290</v>
      </c>
      <c r="N2230" s="2" t="s">
        <v>16291</v>
      </c>
      <c r="T2230" s="1" t="s">
        <v>17273</v>
      </c>
      <c r="U2230" s="1" t="s">
        <v>105</v>
      </c>
      <c r="V2230" s="1" t="s">
        <v>8758</v>
      </c>
      <c r="Y2230" s="1" t="s">
        <v>3815</v>
      </c>
      <c r="Z2230" s="1" t="s">
        <v>9872</v>
      </c>
      <c r="AC2230" s="1">
        <v>21</v>
      </c>
      <c r="AD2230" s="1" t="s">
        <v>104</v>
      </c>
      <c r="AE2230" s="1" t="s">
        <v>11476</v>
      </c>
      <c r="AF2230" s="1" t="s">
        <v>957</v>
      </c>
      <c r="AG2230" s="1" t="s">
        <v>11491</v>
      </c>
      <c r="AH2230" s="1" t="s">
        <v>4006</v>
      </c>
      <c r="AI2230" s="1" t="s">
        <v>11612</v>
      </c>
      <c r="BB2230" s="1" t="s">
        <v>110</v>
      </c>
      <c r="BC2230" s="1" t="s">
        <v>8789</v>
      </c>
      <c r="BD2230" s="1" t="s">
        <v>3814</v>
      </c>
      <c r="BE2230" s="1" t="s">
        <v>10791</v>
      </c>
    </row>
    <row r="2231" spans="1:72" ht="13.5" customHeight="1">
      <c r="A2231" s="3" t="str">
        <f>HYPERLINK("http://kyu.snu.ac.kr/sdhj/index.jsp?type=hj/GK14802_00IH_0001_0034.jpg","1723_각북면_34")</f>
        <v>1723_각북면_34</v>
      </c>
      <c r="B2231" s="2">
        <v>1723</v>
      </c>
      <c r="C2231" s="2" t="s">
        <v>17183</v>
      </c>
      <c r="D2231" s="2" t="s">
        <v>17184</v>
      </c>
      <c r="E2231" s="2">
        <v>2230</v>
      </c>
      <c r="F2231" s="1">
        <v>9</v>
      </c>
      <c r="G2231" s="1" t="s">
        <v>3385</v>
      </c>
      <c r="H2231" s="1" t="s">
        <v>8454</v>
      </c>
      <c r="I2231" s="1">
        <v>9</v>
      </c>
      <c r="L2231" s="1">
        <v>5</v>
      </c>
      <c r="M2231" s="2" t="s">
        <v>16290</v>
      </c>
      <c r="N2231" s="2" t="s">
        <v>16291</v>
      </c>
      <c r="S2231" s="1" t="s">
        <v>147</v>
      </c>
      <c r="T2231" s="1" t="s">
        <v>8669</v>
      </c>
      <c r="U2231" s="1" t="s">
        <v>105</v>
      </c>
      <c r="V2231" s="1" t="s">
        <v>8758</v>
      </c>
      <c r="Y2231" s="1" t="s">
        <v>8289</v>
      </c>
      <c r="Z2231" s="1" t="s">
        <v>10728</v>
      </c>
      <c r="AC2231" s="1">
        <v>15</v>
      </c>
      <c r="AD2231" s="1" t="s">
        <v>336</v>
      </c>
      <c r="AE2231" s="1" t="s">
        <v>11456</v>
      </c>
    </row>
    <row r="2232" spans="1:72" ht="13.5" customHeight="1">
      <c r="A2232" s="3" t="str">
        <f>HYPERLINK("http://kyu.snu.ac.kr/sdhj/index.jsp?type=hj/GK14802_00IH_0001_0034.jpg","1723_각북면_34")</f>
        <v>1723_각북면_34</v>
      </c>
      <c r="B2232" s="2">
        <v>1723</v>
      </c>
      <c r="C2232" s="2" t="s">
        <v>17183</v>
      </c>
      <c r="D2232" s="2" t="s">
        <v>17184</v>
      </c>
      <c r="E2232" s="2">
        <v>2231</v>
      </c>
      <c r="F2232" s="1">
        <v>9</v>
      </c>
      <c r="G2232" s="1" t="s">
        <v>3385</v>
      </c>
      <c r="H2232" s="1" t="s">
        <v>8454</v>
      </c>
      <c r="I2232" s="1">
        <v>10</v>
      </c>
      <c r="J2232" s="1" t="s">
        <v>4007</v>
      </c>
      <c r="K2232" s="1" t="s">
        <v>8562</v>
      </c>
      <c r="L2232" s="1">
        <v>1</v>
      </c>
      <c r="M2232" s="2" t="s">
        <v>4007</v>
      </c>
      <c r="N2232" s="2" t="s">
        <v>8562</v>
      </c>
      <c r="T2232" s="1" t="s">
        <v>17889</v>
      </c>
      <c r="U2232" s="1" t="s">
        <v>4008</v>
      </c>
      <c r="V2232" s="1" t="s">
        <v>9064</v>
      </c>
      <c r="W2232" s="1" t="s">
        <v>72</v>
      </c>
      <c r="X2232" s="1" t="s">
        <v>9205</v>
      </c>
      <c r="Y2232" s="1" t="s">
        <v>4009</v>
      </c>
      <c r="Z2232" s="1" t="s">
        <v>10727</v>
      </c>
      <c r="AC2232" s="1">
        <v>54</v>
      </c>
      <c r="AD2232" s="1" t="s">
        <v>257</v>
      </c>
      <c r="AE2232" s="1" t="s">
        <v>11442</v>
      </c>
      <c r="AJ2232" s="1" t="s">
        <v>17</v>
      </c>
      <c r="AK2232" s="1" t="s">
        <v>11643</v>
      </c>
      <c r="AL2232" s="1" t="s">
        <v>75</v>
      </c>
      <c r="AM2232" s="1" t="s">
        <v>11565</v>
      </c>
      <c r="AT2232" s="1" t="s">
        <v>76</v>
      </c>
      <c r="AU2232" s="1" t="s">
        <v>8908</v>
      </c>
      <c r="AV2232" s="1" t="s">
        <v>3656</v>
      </c>
      <c r="AW2232" s="1" t="s">
        <v>12077</v>
      </c>
      <c r="BG2232" s="1" t="s">
        <v>76</v>
      </c>
      <c r="BH2232" s="1" t="s">
        <v>8908</v>
      </c>
      <c r="BI2232" s="1" t="s">
        <v>402</v>
      </c>
      <c r="BJ2232" s="1" t="s">
        <v>10638</v>
      </c>
      <c r="BK2232" s="1" t="s">
        <v>76</v>
      </c>
      <c r="BL2232" s="1" t="s">
        <v>8908</v>
      </c>
      <c r="BM2232" s="1" t="s">
        <v>3657</v>
      </c>
      <c r="BN2232" s="1" t="s">
        <v>13716</v>
      </c>
      <c r="BO2232" s="1" t="s">
        <v>76</v>
      </c>
      <c r="BP2232" s="1" t="s">
        <v>8908</v>
      </c>
      <c r="BQ2232" s="1" t="s">
        <v>1532</v>
      </c>
      <c r="BR2232" s="1" t="s">
        <v>12316</v>
      </c>
      <c r="BS2232" s="1" t="s">
        <v>205</v>
      </c>
      <c r="BT2232" s="1" t="s">
        <v>11656</v>
      </c>
    </row>
    <row r="2233" spans="1:72" ht="13.5" customHeight="1">
      <c r="A2233" s="3" t="str">
        <f>HYPERLINK("http://kyu.snu.ac.kr/sdhj/index.jsp?type=hj/GK14802_00IH_0001_0034.jpg","1723_각북면_34")</f>
        <v>1723_각북면_34</v>
      </c>
      <c r="B2233" s="2">
        <v>1723</v>
      </c>
      <c r="C2233" s="2" t="s">
        <v>17149</v>
      </c>
      <c r="D2233" s="2" t="s">
        <v>17150</v>
      </c>
      <c r="E2233" s="2">
        <v>2232</v>
      </c>
      <c r="F2233" s="1">
        <v>9</v>
      </c>
      <c r="G2233" s="1" t="s">
        <v>3385</v>
      </c>
      <c r="H2233" s="1" t="s">
        <v>8454</v>
      </c>
      <c r="I2233" s="1">
        <v>10</v>
      </c>
      <c r="L2233" s="1">
        <v>1</v>
      </c>
      <c r="M2233" s="2" t="s">
        <v>4007</v>
      </c>
      <c r="N2233" s="2" t="s">
        <v>8562</v>
      </c>
      <c r="S2233" s="1" t="s">
        <v>49</v>
      </c>
      <c r="T2233" s="1" t="s">
        <v>241</v>
      </c>
      <c r="W2233" s="1" t="s">
        <v>102</v>
      </c>
      <c r="X2233" s="1" t="s">
        <v>9211</v>
      </c>
      <c r="Y2233" s="1" t="s">
        <v>51</v>
      </c>
      <c r="Z2233" s="1" t="s">
        <v>9254</v>
      </c>
      <c r="AC2233" s="1">
        <v>54</v>
      </c>
      <c r="AD2233" s="1" t="s">
        <v>257</v>
      </c>
      <c r="AE2233" s="1" t="s">
        <v>11442</v>
      </c>
      <c r="AJ2233" s="1" t="s">
        <v>17</v>
      </c>
      <c r="AK2233" s="1" t="s">
        <v>11643</v>
      </c>
      <c r="AL2233" s="1" t="s">
        <v>518</v>
      </c>
      <c r="AM2233" s="1" t="s">
        <v>11637</v>
      </c>
      <c r="AT2233" s="1" t="s">
        <v>76</v>
      </c>
      <c r="AU2233" s="1" t="s">
        <v>8908</v>
      </c>
      <c r="AV2233" s="1" t="s">
        <v>4010</v>
      </c>
      <c r="AW2233" s="1" t="s">
        <v>15390</v>
      </c>
      <c r="BG2233" s="1" t="s">
        <v>76</v>
      </c>
      <c r="BH2233" s="1" t="s">
        <v>8908</v>
      </c>
      <c r="BI2233" s="1" t="s">
        <v>167</v>
      </c>
      <c r="BJ2233" s="1" t="s">
        <v>11396</v>
      </c>
      <c r="BK2233" s="1" t="s">
        <v>76</v>
      </c>
      <c r="BL2233" s="1" t="s">
        <v>8908</v>
      </c>
      <c r="BM2233" s="1" t="s">
        <v>4011</v>
      </c>
      <c r="BN2233" s="1" t="s">
        <v>13715</v>
      </c>
      <c r="BO2233" s="1" t="s">
        <v>76</v>
      </c>
      <c r="BP2233" s="1" t="s">
        <v>8908</v>
      </c>
      <c r="BQ2233" s="1" t="s">
        <v>4012</v>
      </c>
      <c r="BR2233" s="1" t="s">
        <v>14375</v>
      </c>
      <c r="BS2233" s="1" t="s">
        <v>130</v>
      </c>
      <c r="BT2233" s="1" t="s">
        <v>11651</v>
      </c>
    </row>
    <row r="2234" spans="1:72" ht="13.5" customHeight="1">
      <c r="A2234" s="3" t="str">
        <f>HYPERLINK("http://kyu.snu.ac.kr/sdhj/index.jsp?type=hj/GK14802_00IH_0001_0034.jpg","1723_각북면_34")</f>
        <v>1723_각북면_34</v>
      </c>
      <c r="B2234" s="2">
        <v>1723</v>
      </c>
      <c r="C2234" s="2" t="s">
        <v>17149</v>
      </c>
      <c r="D2234" s="2" t="s">
        <v>17150</v>
      </c>
      <c r="E2234" s="2">
        <v>2233</v>
      </c>
      <c r="F2234" s="1">
        <v>9</v>
      </c>
      <c r="G2234" s="1" t="s">
        <v>3385</v>
      </c>
      <c r="H2234" s="1" t="s">
        <v>8454</v>
      </c>
      <c r="I2234" s="1">
        <v>10</v>
      </c>
      <c r="L2234" s="1">
        <v>1</v>
      </c>
      <c r="M2234" s="2" t="s">
        <v>4007</v>
      </c>
      <c r="N2234" s="2" t="s">
        <v>8562</v>
      </c>
      <c r="S2234" s="1" t="s">
        <v>216</v>
      </c>
      <c r="T2234" s="1" t="s">
        <v>8655</v>
      </c>
      <c r="Y2234" s="1" t="s">
        <v>3210</v>
      </c>
      <c r="Z2234" s="1" t="s">
        <v>9751</v>
      </c>
      <c r="AC2234" s="1">
        <v>10</v>
      </c>
      <c r="AD2234" s="1" t="s">
        <v>65</v>
      </c>
      <c r="AE2234" s="1" t="s">
        <v>11462</v>
      </c>
    </row>
    <row r="2235" spans="1:72" ht="13.5" customHeight="1">
      <c r="A2235" s="3" t="str">
        <f>HYPERLINK("http://kyu.snu.ac.kr/sdhj/index.jsp?type=hj/GK14802_00IH_0001_0034.jpg","1723_각북면_34")</f>
        <v>1723_각북면_34</v>
      </c>
      <c r="B2235" s="2">
        <v>1723</v>
      </c>
      <c r="C2235" s="2" t="s">
        <v>17149</v>
      </c>
      <c r="D2235" s="2" t="s">
        <v>17150</v>
      </c>
      <c r="E2235" s="2">
        <v>2234</v>
      </c>
      <c r="F2235" s="1">
        <v>9</v>
      </c>
      <c r="G2235" s="1" t="s">
        <v>3385</v>
      </c>
      <c r="H2235" s="1" t="s">
        <v>8454</v>
      </c>
      <c r="I2235" s="1">
        <v>10</v>
      </c>
      <c r="L2235" s="1">
        <v>1</v>
      </c>
      <c r="M2235" s="2" t="s">
        <v>4007</v>
      </c>
      <c r="N2235" s="2" t="s">
        <v>8562</v>
      </c>
      <c r="S2235" s="1" t="s">
        <v>67</v>
      </c>
      <c r="T2235" s="1" t="s">
        <v>2699</v>
      </c>
      <c r="Y2235" s="1" t="s">
        <v>51</v>
      </c>
      <c r="Z2235" s="1" t="s">
        <v>9254</v>
      </c>
      <c r="AC2235" s="1">
        <v>11</v>
      </c>
      <c r="AD2235" s="1" t="s">
        <v>153</v>
      </c>
      <c r="AE2235" s="1" t="s">
        <v>11465</v>
      </c>
    </row>
    <row r="2236" spans="1:72" ht="13.5" customHeight="1">
      <c r="A2236" s="3" t="str">
        <f>HYPERLINK("http://kyu.snu.ac.kr/sdhj/index.jsp?type=hj/GK14802_00IH_0001_0034.jpg","1723_각북면_34")</f>
        <v>1723_각북면_34</v>
      </c>
      <c r="B2236" s="2">
        <v>1723</v>
      </c>
      <c r="C2236" s="2" t="s">
        <v>17149</v>
      </c>
      <c r="D2236" s="2" t="s">
        <v>17150</v>
      </c>
      <c r="E2236" s="2">
        <v>2235</v>
      </c>
      <c r="F2236" s="1">
        <v>9</v>
      </c>
      <c r="G2236" s="1" t="s">
        <v>3385</v>
      </c>
      <c r="H2236" s="1" t="s">
        <v>8454</v>
      </c>
      <c r="I2236" s="1">
        <v>10</v>
      </c>
      <c r="L2236" s="1">
        <v>1</v>
      </c>
      <c r="M2236" s="2" t="s">
        <v>4007</v>
      </c>
      <c r="N2236" s="2" t="s">
        <v>8562</v>
      </c>
      <c r="S2236" s="1" t="s">
        <v>67</v>
      </c>
      <c r="T2236" s="1" t="s">
        <v>2699</v>
      </c>
      <c r="Y2236" s="1" t="s">
        <v>51</v>
      </c>
      <c r="Z2236" s="1" t="s">
        <v>9254</v>
      </c>
      <c r="AC2236" s="1">
        <v>9</v>
      </c>
      <c r="AD2236" s="1" t="s">
        <v>62</v>
      </c>
      <c r="AE2236" s="1" t="s">
        <v>11464</v>
      </c>
    </row>
    <row r="2237" spans="1:72" ht="13.5" customHeight="1">
      <c r="A2237" s="3" t="str">
        <f>HYPERLINK("http://kyu.snu.ac.kr/sdhj/index.jsp?type=hj/GK14802_00IH_0001_0034.jpg","1723_각북면_34")</f>
        <v>1723_각북면_34</v>
      </c>
      <c r="B2237" s="2">
        <v>1723</v>
      </c>
      <c r="C2237" s="2" t="s">
        <v>17149</v>
      </c>
      <c r="D2237" s="2" t="s">
        <v>17150</v>
      </c>
      <c r="E2237" s="2">
        <v>2236</v>
      </c>
      <c r="F2237" s="1">
        <v>9</v>
      </c>
      <c r="G2237" s="1" t="s">
        <v>3385</v>
      </c>
      <c r="H2237" s="1" t="s">
        <v>8454</v>
      </c>
      <c r="I2237" s="1">
        <v>10</v>
      </c>
      <c r="L2237" s="1">
        <v>2</v>
      </c>
      <c r="M2237" s="2" t="s">
        <v>16292</v>
      </c>
      <c r="N2237" s="2" t="s">
        <v>16293</v>
      </c>
      <c r="O2237" s="1" t="s">
        <v>6</v>
      </c>
      <c r="P2237" s="1" t="s">
        <v>8606</v>
      </c>
      <c r="T2237" s="1" t="s">
        <v>17606</v>
      </c>
      <c r="U2237" s="1" t="s">
        <v>101</v>
      </c>
      <c r="V2237" s="1" t="s">
        <v>8800</v>
      </c>
      <c r="W2237" s="1" t="s">
        <v>1032</v>
      </c>
      <c r="X2237" s="1" t="s">
        <v>9221</v>
      </c>
      <c r="Y2237" s="1" t="s">
        <v>4013</v>
      </c>
      <c r="Z2237" s="1" t="s">
        <v>10726</v>
      </c>
      <c r="AC2237" s="1">
        <v>43</v>
      </c>
      <c r="AD2237" s="1" t="s">
        <v>242</v>
      </c>
      <c r="AE2237" s="1" t="s">
        <v>11472</v>
      </c>
      <c r="AJ2237" s="1" t="s">
        <v>17</v>
      </c>
      <c r="AK2237" s="1" t="s">
        <v>11643</v>
      </c>
      <c r="AL2237" s="1" t="s">
        <v>329</v>
      </c>
      <c r="AM2237" s="1" t="s">
        <v>11551</v>
      </c>
      <c r="AT2237" s="1" t="s">
        <v>611</v>
      </c>
      <c r="AU2237" s="1" t="s">
        <v>11916</v>
      </c>
      <c r="AV2237" s="1" t="s">
        <v>4014</v>
      </c>
      <c r="AW2237" s="1" t="s">
        <v>10603</v>
      </c>
      <c r="BG2237" s="1" t="s">
        <v>4015</v>
      </c>
      <c r="BH2237" s="1" t="s">
        <v>15025</v>
      </c>
      <c r="BI2237" s="1" t="s">
        <v>4016</v>
      </c>
      <c r="BJ2237" s="1" t="s">
        <v>13243</v>
      </c>
      <c r="BK2237" s="1" t="s">
        <v>98</v>
      </c>
      <c r="BL2237" s="1" t="s">
        <v>11883</v>
      </c>
      <c r="BM2237" s="1" t="s">
        <v>4017</v>
      </c>
      <c r="BN2237" s="1" t="s">
        <v>13714</v>
      </c>
      <c r="BO2237" s="1" t="s">
        <v>569</v>
      </c>
      <c r="BP2237" s="1" t="s">
        <v>11899</v>
      </c>
      <c r="BQ2237" s="1" t="s">
        <v>4018</v>
      </c>
      <c r="BR2237" s="1" t="s">
        <v>14374</v>
      </c>
      <c r="BS2237" s="1" t="s">
        <v>160</v>
      </c>
      <c r="BT2237" s="1" t="s">
        <v>11619</v>
      </c>
    </row>
    <row r="2238" spans="1:72" ht="13.5" customHeight="1">
      <c r="A2238" s="3" t="str">
        <f>HYPERLINK("http://kyu.snu.ac.kr/sdhj/index.jsp?type=hj/GK14802_00IH_0001_0034.jpg","1723_각북면_34")</f>
        <v>1723_각북면_34</v>
      </c>
      <c r="B2238" s="2">
        <v>1723</v>
      </c>
      <c r="C2238" s="2" t="s">
        <v>17224</v>
      </c>
      <c r="D2238" s="2" t="s">
        <v>17225</v>
      </c>
      <c r="E2238" s="2">
        <v>2237</v>
      </c>
      <c r="F2238" s="1">
        <v>9</v>
      </c>
      <c r="G2238" s="1" t="s">
        <v>3385</v>
      </c>
      <c r="H2238" s="1" t="s">
        <v>8454</v>
      </c>
      <c r="I2238" s="1">
        <v>10</v>
      </c>
      <c r="L2238" s="1">
        <v>2</v>
      </c>
      <c r="M2238" s="2" t="s">
        <v>16292</v>
      </c>
      <c r="N2238" s="2" t="s">
        <v>16293</v>
      </c>
      <c r="S2238" s="1" t="s">
        <v>49</v>
      </c>
      <c r="T2238" s="1" t="s">
        <v>241</v>
      </c>
      <c r="W2238" s="1" t="s">
        <v>72</v>
      </c>
      <c r="X2238" s="1" t="s">
        <v>9205</v>
      </c>
      <c r="Y2238" s="1" t="s">
        <v>91</v>
      </c>
      <c r="Z2238" s="1" t="s">
        <v>9400</v>
      </c>
      <c r="AC2238" s="1">
        <v>40</v>
      </c>
      <c r="AD2238" s="1" t="s">
        <v>266</v>
      </c>
      <c r="AE2238" s="1" t="s">
        <v>11440</v>
      </c>
      <c r="AJ2238" s="1" t="s">
        <v>92</v>
      </c>
      <c r="AK2238" s="1" t="s">
        <v>11644</v>
      </c>
      <c r="AL2238" s="1" t="s">
        <v>75</v>
      </c>
      <c r="AM2238" s="1" t="s">
        <v>11565</v>
      </c>
      <c r="AT2238" s="1" t="s">
        <v>101</v>
      </c>
      <c r="AU2238" s="1" t="s">
        <v>8800</v>
      </c>
      <c r="AV2238" s="1" t="s">
        <v>3484</v>
      </c>
      <c r="AW2238" s="1" t="s">
        <v>10905</v>
      </c>
      <c r="BG2238" s="1" t="s">
        <v>864</v>
      </c>
      <c r="BH2238" s="1" t="s">
        <v>15016</v>
      </c>
      <c r="BI2238" s="1" t="s">
        <v>3485</v>
      </c>
      <c r="BJ2238" s="1" t="s">
        <v>12453</v>
      </c>
      <c r="BK2238" s="1" t="s">
        <v>4019</v>
      </c>
      <c r="BL2238" s="1" t="s">
        <v>15027</v>
      </c>
      <c r="BM2238" s="1" t="s">
        <v>14769</v>
      </c>
      <c r="BN2238" s="1" t="s">
        <v>13251</v>
      </c>
      <c r="BO2238" s="1" t="s">
        <v>4020</v>
      </c>
      <c r="BP2238" s="1" t="s">
        <v>13895</v>
      </c>
      <c r="BQ2238" s="1" t="s">
        <v>4021</v>
      </c>
      <c r="BR2238" s="1" t="s">
        <v>14373</v>
      </c>
      <c r="BS2238" s="1" t="s">
        <v>205</v>
      </c>
      <c r="BT2238" s="1" t="s">
        <v>11656</v>
      </c>
    </row>
    <row r="2239" spans="1:72" ht="13.5" customHeight="1">
      <c r="A2239" s="3" t="str">
        <f>HYPERLINK("http://kyu.snu.ac.kr/sdhj/index.jsp?type=hj/GK14802_00IH_0001_0034.jpg","1723_각북면_34")</f>
        <v>1723_각북면_34</v>
      </c>
      <c r="B2239" s="2">
        <v>1723</v>
      </c>
      <c r="C2239" s="2" t="s">
        <v>17233</v>
      </c>
      <c r="D2239" s="2" t="s">
        <v>17234</v>
      </c>
      <c r="E2239" s="2">
        <v>2238</v>
      </c>
      <c r="F2239" s="1">
        <v>9</v>
      </c>
      <c r="G2239" s="1" t="s">
        <v>3385</v>
      </c>
      <c r="H2239" s="1" t="s">
        <v>8454</v>
      </c>
      <c r="I2239" s="1">
        <v>10</v>
      </c>
      <c r="L2239" s="1">
        <v>2</v>
      </c>
      <c r="M2239" s="2" t="s">
        <v>16292</v>
      </c>
      <c r="N2239" s="2" t="s">
        <v>16293</v>
      </c>
      <c r="S2239" s="1" t="s">
        <v>60</v>
      </c>
      <c r="T2239" s="1" t="s">
        <v>8660</v>
      </c>
      <c r="U2239" s="1" t="s">
        <v>101</v>
      </c>
      <c r="V2239" s="1" t="s">
        <v>8800</v>
      </c>
      <c r="Y2239" s="1" t="s">
        <v>4022</v>
      </c>
      <c r="Z2239" s="1" t="s">
        <v>10725</v>
      </c>
      <c r="AC2239" s="1">
        <v>19</v>
      </c>
      <c r="AD2239" s="1" t="s">
        <v>245</v>
      </c>
      <c r="AE2239" s="1" t="s">
        <v>11450</v>
      </c>
    </row>
    <row r="2240" spans="1:72" ht="13.5" customHeight="1">
      <c r="A2240" s="3" t="str">
        <f>HYPERLINK("http://kyu.snu.ac.kr/sdhj/index.jsp?type=hj/GK14802_00IH_0001_0034.jpg","1723_각북면_34")</f>
        <v>1723_각북면_34</v>
      </c>
      <c r="B2240" s="2">
        <v>1723</v>
      </c>
      <c r="C2240" s="2" t="s">
        <v>17181</v>
      </c>
      <c r="D2240" s="2" t="s">
        <v>17182</v>
      </c>
      <c r="E2240" s="2">
        <v>2239</v>
      </c>
      <c r="F2240" s="1">
        <v>9</v>
      </c>
      <c r="G2240" s="1" t="s">
        <v>3385</v>
      </c>
      <c r="H2240" s="1" t="s">
        <v>8454</v>
      </c>
      <c r="I2240" s="1">
        <v>10</v>
      </c>
      <c r="L2240" s="1">
        <v>2</v>
      </c>
      <c r="M2240" s="2" t="s">
        <v>16292</v>
      </c>
      <c r="N2240" s="2" t="s">
        <v>16293</v>
      </c>
      <c r="S2240" s="1" t="s">
        <v>136</v>
      </c>
      <c r="T2240" s="1" t="s">
        <v>4203</v>
      </c>
      <c r="U2240" s="1" t="s">
        <v>101</v>
      </c>
      <c r="V2240" s="1" t="s">
        <v>8800</v>
      </c>
      <c r="Y2240" s="1" t="s">
        <v>4023</v>
      </c>
      <c r="Z2240" s="1" t="s">
        <v>10724</v>
      </c>
      <c r="AC2240" s="1">
        <v>14</v>
      </c>
      <c r="AD2240" s="1" t="s">
        <v>580</v>
      </c>
      <c r="AE2240" s="1" t="s">
        <v>11457</v>
      </c>
    </row>
    <row r="2241" spans="1:73" ht="13.5" customHeight="1">
      <c r="A2241" s="3" t="str">
        <f>HYPERLINK("http://kyu.snu.ac.kr/sdhj/index.jsp?type=hj/GK14802_00IH_0001_0034.jpg","1723_각북면_34")</f>
        <v>1723_각북면_34</v>
      </c>
      <c r="B2241" s="2">
        <v>1723</v>
      </c>
      <c r="C2241" s="2" t="s">
        <v>17181</v>
      </c>
      <c r="D2241" s="2" t="s">
        <v>17182</v>
      </c>
      <c r="E2241" s="2">
        <v>2240</v>
      </c>
      <c r="F2241" s="1">
        <v>9</v>
      </c>
      <c r="G2241" s="1" t="s">
        <v>3385</v>
      </c>
      <c r="H2241" s="1" t="s">
        <v>8454</v>
      </c>
      <c r="I2241" s="1">
        <v>10</v>
      </c>
      <c r="L2241" s="1">
        <v>2</v>
      </c>
      <c r="M2241" s="2" t="s">
        <v>16292</v>
      </c>
      <c r="N2241" s="2" t="s">
        <v>16293</v>
      </c>
      <c r="S2241" s="1" t="s">
        <v>67</v>
      </c>
      <c r="T2241" s="1" t="s">
        <v>2699</v>
      </c>
      <c r="AC2241" s="1">
        <v>11</v>
      </c>
      <c r="AD2241" s="1" t="s">
        <v>153</v>
      </c>
      <c r="AE2241" s="1" t="s">
        <v>11465</v>
      </c>
    </row>
    <row r="2242" spans="1:73" ht="13.5" customHeight="1">
      <c r="A2242" s="3" t="str">
        <f>HYPERLINK("http://kyu.snu.ac.kr/sdhj/index.jsp?type=hj/GK14802_00IH_0001_0034.jpg","1723_각북면_34")</f>
        <v>1723_각북면_34</v>
      </c>
      <c r="B2242" s="2">
        <v>1723</v>
      </c>
      <c r="C2242" s="2" t="s">
        <v>17181</v>
      </c>
      <c r="D2242" s="2" t="s">
        <v>17182</v>
      </c>
      <c r="E2242" s="2">
        <v>2241</v>
      </c>
      <c r="F2242" s="1">
        <v>9</v>
      </c>
      <c r="G2242" s="1" t="s">
        <v>3385</v>
      </c>
      <c r="H2242" s="1" t="s">
        <v>8454</v>
      </c>
      <c r="I2242" s="1">
        <v>10</v>
      </c>
      <c r="L2242" s="1">
        <v>2</v>
      </c>
      <c r="M2242" s="2" t="s">
        <v>16292</v>
      </c>
      <c r="N2242" s="2" t="s">
        <v>16293</v>
      </c>
      <c r="T2242" s="1" t="s">
        <v>17689</v>
      </c>
      <c r="U2242" s="1" t="s">
        <v>105</v>
      </c>
      <c r="V2242" s="1" t="s">
        <v>8758</v>
      </c>
      <c r="Y2242" s="1" t="s">
        <v>4024</v>
      </c>
      <c r="Z2242" s="1" t="s">
        <v>10284</v>
      </c>
      <c r="AC2242" s="1">
        <v>62</v>
      </c>
      <c r="AD2242" s="1" t="s">
        <v>120</v>
      </c>
      <c r="AE2242" s="1" t="s">
        <v>11461</v>
      </c>
      <c r="AT2242" s="1" t="s">
        <v>351</v>
      </c>
      <c r="AU2242" s="1" t="s">
        <v>14998</v>
      </c>
      <c r="AV2242" s="1" t="s">
        <v>4025</v>
      </c>
      <c r="AW2242" s="1" t="s">
        <v>15371</v>
      </c>
      <c r="BB2242" s="1" t="s">
        <v>110</v>
      </c>
      <c r="BC2242" s="1" t="s">
        <v>8789</v>
      </c>
      <c r="BD2242" s="1" t="s">
        <v>3044</v>
      </c>
      <c r="BE2242" s="1" t="s">
        <v>11009</v>
      </c>
    </row>
    <row r="2243" spans="1:73" ht="13.5" customHeight="1">
      <c r="A2243" s="3" t="str">
        <f>HYPERLINK("http://kyu.snu.ac.kr/sdhj/index.jsp?type=hj/GK14802_00IH_0001_0034.jpg","1723_각북면_34")</f>
        <v>1723_각북면_34</v>
      </c>
      <c r="B2243" s="2">
        <v>1723</v>
      </c>
      <c r="C2243" s="2" t="s">
        <v>17444</v>
      </c>
      <c r="D2243" s="2" t="s">
        <v>17445</v>
      </c>
      <c r="E2243" s="2">
        <v>2242</v>
      </c>
      <c r="F2243" s="1">
        <v>9</v>
      </c>
      <c r="G2243" s="1" t="s">
        <v>3385</v>
      </c>
      <c r="H2243" s="1" t="s">
        <v>8454</v>
      </c>
      <c r="I2243" s="1">
        <v>10</v>
      </c>
      <c r="L2243" s="1">
        <v>2</v>
      </c>
      <c r="M2243" s="2" t="s">
        <v>16292</v>
      </c>
      <c r="N2243" s="2" t="s">
        <v>16293</v>
      </c>
      <c r="T2243" s="1" t="s">
        <v>17689</v>
      </c>
      <c r="U2243" s="1" t="s">
        <v>112</v>
      </c>
      <c r="V2243" s="1" t="s">
        <v>8759</v>
      </c>
      <c r="Y2243" s="1" t="s">
        <v>4026</v>
      </c>
      <c r="Z2243" s="1" t="s">
        <v>10723</v>
      </c>
      <c r="AC2243" s="1">
        <v>38</v>
      </c>
      <c r="AD2243" s="1" t="s">
        <v>414</v>
      </c>
      <c r="AE2243" s="1" t="s">
        <v>8756</v>
      </c>
      <c r="AF2243" s="1" t="s">
        <v>581</v>
      </c>
      <c r="AG2243" s="1" t="s">
        <v>11494</v>
      </c>
      <c r="AH2243" s="1" t="s">
        <v>81</v>
      </c>
      <c r="AI2243" s="1" t="s">
        <v>11611</v>
      </c>
    </row>
    <row r="2244" spans="1:73" ht="13.5" customHeight="1">
      <c r="A2244" s="3" t="str">
        <f>HYPERLINK("http://kyu.snu.ac.kr/sdhj/index.jsp?type=hj/GK14802_00IH_0001_0034.jpg","1723_각북면_34")</f>
        <v>1723_각북면_34</v>
      </c>
      <c r="B2244" s="2">
        <v>1723</v>
      </c>
      <c r="C2244" s="2" t="s">
        <v>17181</v>
      </c>
      <c r="D2244" s="2" t="s">
        <v>17182</v>
      </c>
      <c r="E2244" s="2">
        <v>2243</v>
      </c>
      <c r="F2244" s="1">
        <v>9</v>
      </c>
      <c r="G2244" s="1" t="s">
        <v>3385</v>
      </c>
      <c r="H2244" s="1" t="s">
        <v>8454</v>
      </c>
      <c r="I2244" s="1">
        <v>10</v>
      </c>
      <c r="L2244" s="1">
        <v>2</v>
      </c>
      <c r="M2244" s="2" t="s">
        <v>16292</v>
      </c>
      <c r="N2244" s="2" t="s">
        <v>16293</v>
      </c>
      <c r="T2244" s="1" t="s">
        <v>17689</v>
      </c>
      <c r="U2244" s="1" t="s">
        <v>105</v>
      </c>
      <c r="V2244" s="1" t="s">
        <v>8758</v>
      </c>
      <c r="Y2244" s="1" t="s">
        <v>3195</v>
      </c>
      <c r="Z2244" s="1" t="s">
        <v>9510</v>
      </c>
      <c r="AC2244" s="1">
        <v>29</v>
      </c>
      <c r="AD2244" s="1" t="s">
        <v>233</v>
      </c>
      <c r="AE2244" s="1" t="s">
        <v>11435</v>
      </c>
      <c r="AT2244" s="1" t="s">
        <v>351</v>
      </c>
      <c r="AU2244" s="1" t="s">
        <v>14998</v>
      </c>
      <c r="AV2244" s="1" t="s">
        <v>4027</v>
      </c>
      <c r="AW2244" s="1" t="s">
        <v>15405</v>
      </c>
      <c r="BB2244" s="1" t="s">
        <v>110</v>
      </c>
      <c r="BC2244" s="1" t="s">
        <v>8789</v>
      </c>
      <c r="BD2244" s="1" t="s">
        <v>8316</v>
      </c>
      <c r="BE2244" s="1" t="s">
        <v>10284</v>
      </c>
    </row>
    <row r="2245" spans="1:73" ht="13.5" customHeight="1">
      <c r="A2245" s="3" t="str">
        <f>HYPERLINK("http://kyu.snu.ac.kr/sdhj/index.jsp?type=hj/GK14802_00IH_0001_0034.jpg","1723_각북면_34")</f>
        <v>1723_각북면_34</v>
      </c>
      <c r="B2245" s="2">
        <v>1723</v>
      </c>
      <c r="C2245" s="2" t="s">
        <v>17335</v>
      </c>
      <c r="D2245" s="2" t="s">
        <v>17336</v>
      </c>
      <c r="E2245" s="2">
        <v>2244</v>
      </c>
      <c r="F2245" s="1">
        <v>9</v>
      </c>
      <c r="G2245" s="1" t="s">
        <v>3385</v>
      </c>
      <c r="H2245" s="1" t="s">
        <v>8454</v>
      </c>
      <c r="I2245" s="1">
        <v>10</v>
      </c>
      <c r="L2245" s="1">
        <v>2</v>
      </c>
      <c r="M2245" s="2" t="s">
        <v>16292</v>
      </c>
      <c r="N2245" s="2" t="s">
        <v>16293</v>
      </c>
      <c r="T2245" s="1" t="s">
        <v>17689</v>
      </c>
      <c r="U2245" s="1" t="s">
        <v>105</v>
      </c>
      <c r="V2245" s="1" t="s">
        <v>8758</v>
      </c>
      <c r="Y2245" s="1" t="s">
        <v>1288</v>
      </c>
      <c r="Z2245" s="1" t="s">
        <v>10641</v>
      </c>
      <c r="AC2245" s="1">
        <v>15</v>
      </c>
      <c r="AD2245" s="1" t="s">
        <v>336</v>
      </c>
      <c r="AE2245" s="1" t="s">
        <v>11456</v>
      </c>
      <c r="AT2245" s="1" t="s">
        <v>351</v>
      </c>
      <c r="AU2245" s="1" t="s">
        <v>14998</v>
      </c>
      <c r="AV2245" s="1" t="s">
        <v>4027</v>
      </c>
      <c r="AW2245" s="1" t="s">
        <v>15405</v>
      </c>
      <c r="BB2245" s="1" t="s">
        <v>110</v>
      </c>
      <c r="BC2245" s="1" t="s">
        <v>8789</v>
      </c>
      <c r="BD2245" s="1" t="s">
        <v>8316</v>
      </c>
      <c r="BE2245" s="1" t="s">
        <v>10284</v>
      </c>
      <c r="BU2245" s="1" t="s">
        <v>144</v>
      </c>
    </row>
    <row r="2246" spans="1:73" ht="13.5" customHeight="1">
      <c r="A2246" s="3" t="str">
        <f>HYPERLINK("http://kyu.snu.ac.kr/sdhj/index.jsp?type=hj/GK14802_00IH_0001_0034.jpg","1723_각북면_34")</f>
        <v>1723_각북면_34</v>
      </c>
      <c r="B2246" s="2">
        <v>1723</v>
      </c>
      <c r="C2246" s="2" t="s">
        <v>17335</v>
      </c>
      <c r="D2246" s="2" t="s">
        <v>17336</v>
      </c>
      <c r="E2246" s="2">
        <v>2245</v>
      </c>
      <c r="F2246" s="1">
        <v>9</v>
      </c>
      <c r="G2246" s="1" t="s">
        <v>3385</v>
      </c>
      <c r="H2246" s="1" t="s">
        <v>8454</v>
      </c>
      <c r="I2246" s="1">
        <v>10</v>
      </c>
      <c r="L2246" s="1">
        <v>2</v>
      </c>
      <c r="M2246" s="2" t="s">
        <v>16292</v>
      </c>
      <c r="N2246" s="2" t="s">
        <v>16293</v>
      </c>
      <c r="T2246" s="1" t="s">
        <v>17689</v>
      </c>
      <c r="U2246" s="1" t="s">
        <v>112</v>
      </c>
      <c r="V2246" s="1" t="s">
        <v>8759</v>
      </c>
      <c r="Y2246" s="1" t="s">
        <v>3519</v>
      </c>
      <c r="Z2246" s="1" t="s">
        <v>10722</v>
      </c>
      <c r="AC2246" s="1">
        <v>30</v>
      </c>
      <c r="AD2246" s="1" t="s">
        <v>198</v>
      </c>
      <c r="AE2246" s="1" t="s">
        <v>11454</v>
      </c>
      <c r="AT2246" s="1" t="s">
        <v>140</v>
      </c>
      <c r="AU2246" s="1" t="s">
        <v>8822</v>
      </c>
      <c r="AV2246" s="1" t="s">
        <v>4028</v>
      </c>
      <c r="AW2246" s="1" t="s">
        <v>12436</v>
      </c>
      <c r="BB2246" s="1" t="s">
        <v>171</v>
      </c>
      <c r="BC2246" s="1" t="s">
        <v>14995</v>
      </c>
      <c r="BD2246" s="1" t="s">
        <v>218</v>
      </c>
      <c r="BE2246" s="1" t="s">
        <v>9322</v>
      </c>
    </row>
    <row r="2247" spans="1:73" ht="13.5" customHeight="1">
      <c r="A2247" s="3" t="str">
        <f>HYPERLINK("http://kyu.snu.ac.kr/sdhj/index.jsp?type=hj/GK14802_00IH_0001_0034.jpg","1723_각북면_34")</f>
        <v>1723_각북면_34</v>
      </c>
      <c r="B2247" s="2">
        <v>1723</v>
      </c>
      <c r="C2247" s="2" t="s">
        <v>17181</v>
      </c>
      <c r="D2247" s="2" t="s">
        <v>17182</v>
      </c>
      <c r="E2247" s="2">
        <v>2246</v>
      </c>
      <c r="F2247" s="1">
        <v>9</v>
      </c>
      <c r="G2247" s="1" t="s">
        <v>3385</v>
      </c>
      <c r="H2247" s="1" t="s">
        <v>8454</v>
      </c>
      <c r="I2247" s="1">
        <v>10</v>
      </c>
      <c r="L2247" s="1">
        <v>2</v>
      </c>
      <c r="M2247" s="2" t="s">
        <v>16292</v>
      </c>
      <c r="N2247" s="2" t="s">
        <v>16293</v>
      </c>
      <c r="T2247" s="1" t="s">
        <v>17689</v>
      </c>
      <c r="U2247" s="1" t="s">
        <v>105</v>
      </c>
      <c r="V2247" s="1" t="s">
        <v>8758</v>
      </c>
      <c r="Y2247" s="1" t="s">
        <v>8317</v>
      </c>
      <c r="Z2247" s="1" t="s">
        <v>10721</v>
      </c>
      <c r="AC2247" s="1">
        <v>24</v>
      </c>
      <c r="AD2247" s="1" t="s">
        <v>256</v>
      </c>
      <c r="AE2247" s="1" t="s">
        <v>11459</v>
      </c>
      <c r="AT2247" s="1" t="s">
        <v>140</v>
      </c>
      <c r="AU2247" s="1" t="s">
        <v>8822</v>
      </c>
      <c r="AV2247" s="1" t="s">
        <v>952</v>
      </c>
      <c r="AW2247" s="1" t="s">
        <v>9870</v>
      </c>
      <c r="BB2247" s="1" t="s">
        <v>171</v>
      </c>
      <c r="BC2247" s="1" t="s">
        <v>14995</v>
      </c>
      <c r="BD2247" s="1" t="s">
        <v>111</v>
      </c>
      <c r="BE2247" s="1" t="s">
        <v>9387</v>
      </c>
    </row>
    <row r="2248" spans="1:73" ht="13.5" customHeight="1">
      <c r="A2248" s="3" t="str">
        <f>HYPERLINK("http://kyu.snu.ac.kr/sdhj/index.jsp?type=hj/GK14802_00IH_0001_0034.jpg","1723_각북면_34")</f>
        <v>1723_각북면_34</v>
      </c>
      <c r="B2248" s="2">
        <v>1723</v>
      </c>
      <c r="C2248" s="2" t="s">
        <v>17181</v>
      </c>
      <c r="D2248" s="2" t="s">
        <v>17182</v>
      </c>
      <c r="E2248" s="2">
        <v>2247</v>
      </c>
      <c r="F2248" s="1">
        <v>9</v>
      </c>
      <c r="G2248" s="1" t="s">
        <v>3385</v>
      </c>
      <c r="H2248" s="1" t="s">
        <v>8454</v>
      </c>
      <c r="I2248" s="1">
        <v>10</v>
      </c>
      <c r="L2248" s="1">
        <v>2</v>
      </c>
      <c r="M2248" s="2" t="s">
        <v>16292</v>
      </c>
      <c r="N2248" s="2" t="s">
        <v>16293</v>
      </c>
      <c r="T2248" s="1" t="s">
        <v>17689</v>
      </c>
      <c r="U2248" s="1" t="s">
        <v>105</v>
      </c>
      <c r="V2248" s="1" t="s">
        <v>8758</v>
      </c>
      <c r="Y2248" s="1" t="s">
        <v>4029</v>
      </c>
      <c r="Z2248" s="1" t="s">
        <v>10504</v>
      </c>
      <c r="AC2248" s="1">
        <v>40</v>
      </c>
      <c r="AD2248" s="1" t="s">
        <v>266</v>
      </c>
      <c r="AE2248" s="1" t="s">
        <v>11440</v>
      </c>
      <c r="AT2248" s="1" t="s">
        <v>351</v>
      </c>
      <c r="AU2248" s="1" t="s">
        <v>14998</v>
      </c>
      <c r="AV2248" s="1" t="s">
        <v>3504</v>
      </c>
      <c r="AW2248" s="1" t="s">
        <v>12435</v>
      </c>
      <c r="BB2248" s="1" t="s">
        <v>176</v>
      </c>
      <c r="BC2248" s="1" t="s">
        <v>8762</v>
      </c>
      <c r="BD2248" s="1" t="s">
        <v>4030</v>
      </c>
      <c r="BE2248" s="1" t="s">
        <v>12789</v>
      </c>
    </row>
    <row r="2249" spans="1:73" ht="13.5" customHeight="1">
      <c r="A2249" s="3" t="str">
        <f>HYPERLINK("http://kyu.snu.ac.kr/sdhj/index.jsp?type=hj/GK14802_00IH_0001_0034.jpg","1723_각북면_34")</f>
        <v>1723_각북면_34</v>
      </c>
      <c r="B2249" s="2">
        <v>1723</v>
      </c>
      <c r="C2249" s="2" t="s">
        <v>17899</v>
      </c>
      <c r="D2249" s="2" t="s">
        <v>17900</v>
      </c>
      <c r="E2249" s="2">
        <v>2248</v>
      </c>
      <c r="F2249" s="1">
        <v>9</v>
      </c>
      <c r="G2249" s="1" t="s">
        <v>3385</v>
      </c>
      <c r="H2249" s="1" t="s">
        <v>8454</v>
      </c>
      <c r="I2249" s="1">
        <v>10</v>
      </c>
      <c r="L2249" s="1">
        <v>2</v>
      </c>
      <c r="M2249" s="2" t="s">
        <v>16292</v>
      </c>
      <c r="N2249" s="2" t="s">
        <v>16293</v>
      </c>
      <c r="T2249" s="1" t="s">
        <v>17689</v>
      </c>
      <c r="U2249" s="1" t="s">
        <v>112</v>
      </c>
      <c r="V2249" s="1" t="s">
        <v>8759</v>
      </c>
      <c r="Y2249" s="1" t="s">
        <v>4031</v>
      </c>
      <c r="Z2249" s="1" t="s">
        <v>10720</v>
      </c>
      <c r="AC2249" s="1">
        <v>5</v>
      </c>
      <c r="AD2249" s="1" t="s">
        <v>358</v>
      </c>
      <c r="AE2249" s="1" t="s">
        <v>10404</v>
      </c>
      <c r="AT2249" s="1" t="s">
        <v>140</v>
      </c>
      <c r="AU2249" s="1" t="s">
        <v>8822</v>
      </c>
      <c r="AV2249" s="1" t="s">
        <v>4032</v>
      </c>
      <c r="AW2249" s="1" t="s">
        <v>10895</v>
      </c>
      <c r="BB2249" s="1" t="s">
        <v>110</v>
      </c>
      <c r="BC2249" s="1" t="s">
        <v>8789</v>
      </c>
      <c r="BD2249" s="1" t="s">
        <v>4029</v>
      </c>
      <c r="BE2249" s="1" t="s">
        <v>10504</v>
      </c>
    </row>
    <row r="2250" spans="1:73" ht="13.5" customHeight="1">
      <c r="A2250" s="3" t="str">
        <f>HYPERLINK("http://kyu.snu.ac.kr/sdhj/index.jsp?type=hj/GK14802_00IH_0001_0034.jpg","1723_각북면_34")</f>
        <v>1723_각북면_34</v>
      </c>
      <c r="B2250" s="2">
        <v>1723</v>
      </c>
      <c r="C2250" s="2" t="s">
        <v>17181</v>
      </c>
      <c r="D2250" s="2" t="s">
        <v>17182</v>
      </c>
      <c r="E2250" s="2">
        <v>2249</v>
      </c>
      <c r="F2250" s="1">
        <v>9</v>
      </c>
      <c r="G2250" s="1" t="s">
        <v>3385</v>
      </c>
      <c r="H2250" s="1" t="s">
        <v>8454</v>
      </c>
      <c r="I2250" s="1">
        <v>10</v>
      </c>
      <c r="L2250" s="1">
        <v>2</v>
      </c>
      <c r="M2250" s="2" t="s">
        <v>16292</v>
      </c>
      <c r="N2250" s="2" t="s">
        <v>16293</v>
      </c>
      <c r="T2250" s="1" t="s">
        <v>17689</v>
      </c>
      <c r="U2250" s="1" t="s">
        <v>105</v>
      </c>
      <c r="V2250" s="1" t="s">
        <v>8758</v>
      </c>
      <c r="Y2250" s="1" t="s">
        <v>4033</v>
      </c>
      <c r="Z2250" s="1" t="s">
        <v>10719</v>
      </c>
      <c r="AC2250" s="1">
        <v>3</v>
      </c>
      <c r="AD2250" s="1" t="s">
        <v>41</v>
      </c>
      <c r="AE2250" s="1" t="s">
        <v>11447</v>
      </c>
      <c r="AT2250" s="1" t="s">
        <v>140</v>
      </c>
      <c r="AU2250" s="1" t="s">
        <v>8822</v>
      </c>
      <c r="AV2250" s="1" t="s">
        <v>4032</v>
      </c>
      <c r="AW2250" s="1" t="s">
        <v>10895</v>
      </c>
      <c r="BB2250" s="1" t="s">
        <v>110</v>
      </c>
      <c r="BC2250" s="1" t="s">
        <v>8789</v>
      </c>
      <c r="BD2250" s="1" t="s">
        <v>4029</v>
      </c>
      <c r="BE2250" s="1" t="s">
        <v>10504</v>
      </c>
      <c r="BU2250" s="1" t="s">
        <v>144</v>
      </c>
    </row>
    <row r="2251" spans="1:73" ht="13.5" customHeight="1">
      <c r="A2251" s="3" t="str">
        <f>HYPERLINK("http://kyu.snu.ac.kr/sdhj/index.jsp?type=hj/GK14802_00IH_0001_0034.jpg","1723_각북면_34")</f>
        <v>1723_각북면_34</v>
      </c>
      <c r="B2251" s="2">
        <v>1723</v>
      </c>
      <c r="C2251" s="2" t="s">
        <v>17181</v>
      </c>
      <c r="D2251" s="2" t="s">
        <v>17182</v>
      </c>
      <c r="E2251" s="2">
        <v>2250</v>
      </c>
      <c r="F2251" s="1">
        <v>9</v>
      </c>
      <c r="G2251" s="1" t="s">
        <v>3385</v>
      </c>
      <c r="H2251" s="1" t="s">
        <v>8454</v>
      </c>
      <c r="I2251" s="1">
        <v>10</v>
      </c>
      <c r="L2251" s="1">
        <v>2</v>
      </c>
      <c r="M2251" s="2" t="s">
        <v>16292</v>
      </c>
      <c r="N2251" s="2" t="s">
        <v>16293</v>
      </c>
      <c r="T2251" s="1" t="s">
        <v>17689</v>
      </c>
      <c r="U2251" s="1" t="s">
        <v>105</v>
      </c>
      <c r="V2251" s="1" t="s">
        <v>8758</v>
      </c>
      <c r="Y2251" s="1" t="s">
        <v>3551</v>
      </c>
      <c r="Z2251" s="1" t="s">
        <v>9443</v>
      </c>
      <c r="AC2251" s="1">
        <v>18</v>
      </c>
      <c r="AD2251" s="1" t="s">
        <v>149</v>
      </c>
      <c r="AE2251" s="1" t="s">
        <v>9619</v>
      </c>
      <c r="AT2251" s="1" t="s">
        <v>351</v>
      </c>
      <c r="AU2251" s="1" t="s">
        <v>14998</v>
      </c>
      <c r="AV2251" s="1" t="s">
        <v>3596</v>
      </c>
      <c r="AW2251" s="1" t="s">
        <v>12434</v>
      </c>
      <c r="BB2251" s="1" t="s">
        <v>110</v>
      </c>
      <c r="BC2251" s="1" t="s">
        <v>8789</v>
      </c>
      <c r="BD2251" s="1" t="s">
        <v>4034</v>
      </c>
      <c r="BE2251" s="1" t="s">
        <v>9813</v>
      </c>
    </row>
    <row r="2252" spans="1:73" ht="13.5" customHeight="1">
      <c r="A2252" s="3" t="str">
        <f>HYPERLINK("http://kyu.snu.ac.kr/sdhj/index.jsp?type=hj/GK14802_00IH_0001_0034.jpg","1723_각북면_34")</f>
        <v>1723_각북면_34</v>
      </c>
      <c r="B2252" s="2">
        <v>1723</v>
      </c>
      <c r="C2252" s="2" t="s">
        <v>17181</v>
      </c>
      <c r="D2252" s="2" t="s">
        <v>17182</v>
      </c>
      <c r="E2252" s="2">
        <v>2251</v>
      </c>
      <c r="F2252" s="1">
        <v>9</v>
      </c>
      <c r="G2252" s="1" t="s">
        <v>3385</v>
      </c>
      <c r="H2252" s="1" t="s">
        <v>8454</v>
      </c>
      <c r="I2252" s="1">
        <v>10</v>
      </c>
      <c r="L2252" s="1">
        <v>2</v>
      </c>
      <c r="M2252" s="2" t="s">
        <v>16292</v>
      </c>
      <c r="N2252" s="2" t="s">
        <v>16293</v>
      </c>
      <c r="T2252" s="1" t="s">
        <v>17689</v>
      </c>
      <c r="U2252" s="1" t="s">
        <v>105</v>
      </c>
      <c r="V2252" s="1" t="s">
        <v>8758</v>
      </c>
      <c r="Y2252" s="1" t="s">
        <v>1322</v>
      </c>
      <c r="Z2252" s="1" t="s">
        <v>10461</v>
      </c>
      <c r="AC2252" s="1">
        <v>9</v>
      </c>
      <c r="AD2252" s="1" t="s">
        <v>62</v>
      </c>
      <c r="AE2252" s="1" t="s">
        <v>11464</v>
      </c>
      <c r="AT2252" s="1" t="s">
        <v>351</v>
      </c>
      <c r="AU2252" s="1" t="s">
        <v>14998</v>
      </c>
      <c r="AV2252" s="1" t="s">
        <v>3596</v>
      </c>
      <c r="AW2252" s="1" t="s">
        <v>12434</v>
      </c>
      <c r="BB2252" s="1" t="s">
        <v>110</v>
      </c>
      <c r="BC2252" s="1" t="s">
        <v>8789</v>
      </c>
      <c r="BD2252" s="1" t="s">
        <v>4034</v>
      </c>
      <c r="BE2252" s="1" t="s">
        <v>9813</v>
      </c>
      <c r="BU2252" s="1" t="s">
        <v>144</v>
      </c>
    </row>
    <row r="2253" spans="1:73" ht="13.5" customHeight="1">
      <c r="A2253" s="3" t="str">
        <f>HYPERLINK("http://kyu.snu.ac.kr/sdhj/index.jsp?type=hj/GK14802_00IH_0001_0034.jpg","1723_각북면_34")</f>
        <v>1723_각북면_34</v>
      </c>
      <c r="B2253" s="2">
        <v>1723</v>
      </c>
      <c r="C2253" s="2" t="s">
        <v>17181</v>
      </c>
      <c r="D2253" s="2" t="s">
        <v>17182</v>
      </c>
      <c r="E2253" s="2">
        <v>2252</v>
      </c>
      <c r="F2253" s="1">
        <v>9</v>
      </c>
      <c r="G2253" s="1" t="s">
        <v>3385</v>
      </c>
      <c r="H2253" s="1" t="s">
        <v>8454</v>
      </c>
      <c r="I2253" s="1">
        <v>10</v>
      </c>
      <c r="L2253" s="1">
        <v>2</v>
      </c>
      <c r="M2253" s="2" t="s">
        <v>16292</v>
      </c>
      <c r="N2253" s="2" t="s">
        <v>16293</v>
      </c>
      <c r="T2253" s="1" t="s">
        <v>17689</v>
      </c>
      <c r="U2253" s="1" t="s">
        <v>105</v>
      </c>
      <c r="V2253" s="1" t="s">
        <v>8758</v>
      </c>
      <c r="Y2253" s="1" t="s">
        <v>3164</v>
      </c>
      <c r="Z2253" s="1" t="s">
        <v>10274</v>
      </c>
      <c r="AC2253" s="1">
        <v>7</v>
      </c>
      <c r="AD2253" s="1" t="s">
        <v>230</v>
      </c>
      <c r="AE2253" s="1" t="s">
        <v>11441</v>
      </c>
      <c r="AT2253" s="1" t="s">
        <v>351</v>
      </c>
      <c r="AU2253" s="1" t="s">
        <v>14998</v>
      </c>
      <c r="AV2253" s="1" t="s">
        <v>3596</v>
      </c>
      <c r="AW2253" s="1" t="s">
        <v>12434</v>
      </c>
      <c r="BB2253" s="1" t="s">
        <v>110</v>
      </c>
      <c r="BC2253" s="1" t="s">
        <v>8789</v>
      </c>
      <c r="BD2253" s="1" t="s">
        <v>4034</v>
      </c>
      <c r="BE2253" s="1" t="s">
        <v>9813</v>
      </c>
      <c r="BU2253" s="1" t="s">
        <v>144</v>
      </c>
    </row>
    <row r="2254" spans="1:73" ht="13.5" customHeight="1">
      <c r="A2254" s="3" t="str">
        <f>HYPERLINK("http://kyu.snu.ac.kr/sdhj/index.jsp?type=hj/GK14802_00IH_0001_0034.jpg","1723_각북면_34")</f>
        <v>1723_각북면_34</v>
      </c>
      <c r="B2254" s="2">
        <v>1723</v>
      </c>
      <c r="C2254" s="2" t="s">
        <v>17181</v>
      </c>
      <c r="D2254" s="2" t="s">
        <v>17182</v>
      </c>
      <c r="E2254" s="2">
        <v>2253</v>
      </c>
      <c r="F2254" s="1">
        <v>9</v>
      </c>
      <c r="G2254" s="1" t="s">
        <v>3385</v>
      </c>
      <c r="H2254" s="1" t="s">
        <v>8454</v>
      </c>
      <c r="I2254" s="1">
        <v>10</v>
      </c>
      <c r="L2254" s="1">
        <v>2</v>
      </c>
      <c r="M2254" s="2" t="s">
        <v>16292</v>
      </c>
      <c r="N2254" s="2" t="s">
        <v>16293</v>
      </c>
      <c r="T2254" s="1" t="s">
        <v>17689</v>
      </c>
      <c r="U2254" s="1" t="s">
        <v>105</v>
      </c>
      <c r="V2254" s="1" t="s">
        <v>8758</v>
      </c>
      <c r="Y2254" s="1" t="s">
        <v>4035</v>
      </c>
      <c r="Z2254" s="1" t="s">
        <v>9632</v>
      </c>
      <c r="AC2254" s="1">
        <v>6</v>
      </c>
      <c r="AD2254" s="1" t="s">
        <v>165</v>
      </c>
      <c r="AE2254" s="1" t="s">
        <v>10958</v>
      </c>
      <c r="AT2254" s="1" t="s">
        <v>140</v>
      </c>
      <c r="AU2254" s="1" t="s">
        <v>8822</v>
      </c>
      <c r="AV2254" s="1" t="s">
        <v>1250</v>
      </c>
      <c r="AW2254" s="1" t="s">
        <v>12433</v>
      </c>
      <c r="BB2254" s="1" t="s">
        <v>110</v>
      </c>
      <c r="BC2254" s="1" t="s">
        <v>8789</v>
      </c>
      <c r="BD2254" s="1" t="s">
        <v>1096</v>
      </c>
      <c r="BE2254" s="1" t="s">
        <v>9633</v>
      </c>
    </row>
    <row r="2255" spans="1:73" ht="13.5" customHeight="1">
      <c r="A2255" s="3" t="str">
        <f>HYPERLINK("http://kyu.snu.ac.kr/sdhj/index.jsp?type=hj/GK14802_00IH_0001_0034.jpg","1723_각북면_34")</f>
        <v>1723_각북면_34</v>
      </c>
      <c r="B2255" s="2">
        <v>1723</v>
      </c>
      <c r="C2255" s="2" t="s">
        <v>17181</v>
      </c>
      <c r="D2255" s="2" t="s">
        <v>17182</v>
      </c>
      <c r="E2255" s="2">
        <v>2254</v>
      </c>
      <c r="F2255" s="1">
        <v>9</v>
      </c>
      <c r="G2255" s="1" t="s">
        <v>3385</v>
      </c>
      <c r="H2255" s="1" t="s">
        <v>8454</v>
      </c>
      <c r="I2255" s="1">
        <v>10</v>
      </c>
      <c r="L2255" s="1">
        <v>2</v>
      </c>
      <c r="M2255" s="2" t="s">
        <v>16292</v>
      </c>
      <c r="N2255" s="2" t="s">
        <v>16293</v>
      </c>
      <c r="T2255" s="1" t="s">
        <v>17689</v>
      </c>
      <c r="U2255" s="1" t="s">
        <v>112</v>
      </c>
      <c r="V2255" s="1" t="s">
        <v>8759</v>
      </c>
      <c r="Y2255" s="1" t="s">
        <v>4036</v>
      </c>
      <c r="Z2255" s="1" t="s">
        <v>9301</v>
      </c>
      <c r="AC2255" s="1">
        <v>5</v>
      </c>
      <c r="AD2255" s="1" t="s">
        <v>358</v>
      </c>
      <c r="AE2255" s="1" t="s">
        <v>10404</v>
      </c>
      <c r="AT2255" s="1" t="s">
        <v>108</v>
      </c>
      <c r="AU2255" s="1" t="s">
        <v>8814</v>
      </c>
      <c r="AV2255" s="1" t="s">
        <v>649</v>
      </c>
      <c r="AW2255" s="1" t="s">
        <v>10731</v>
      </c>
      <c r="BB2255" s="1" t="s">
        <v>110</v>
      </c>
      <c r="BC2255" s="1" t="s">
        <v>8789</v>
      </c>
      <c r="BD2255" s="1" t="s">
        <v>4037</v>
      </c>
      <c r="BE2255" s="1" t="s">
        <v>12823</v>
      </c>
    </row>
    <row r="2256" spans="1:73" ht="13.5" customHeight="1">
      <c r="A2256" s="3" t="str">
        <f>HYPERLINK("http://kyu.snu.ac.kr/sdhj/index.jsp?type=hj/GK14802_00IH_0001_0034.jpg","1723_각북면_34")</f>
        <v>1723_각북면_34</v>
      </c>
      <c r="B2256" s="2">
        <v>1723</v>
      </c>
      <c r="C2256" s="2" t="s">
        <v>17181</v>
      </c>
      <c r="D2256" s="2" t="s">
        <v>17182</v>
      </c>
      <c r="E2256" s="2">
        <v>2255</v>
      </c>
      <c r="F2256" s="1">
        <v>9</v>
      </c>
      <c r="G2256" s="1" t="s">
        <v>3385</v>
      </c>
      <c r="H2256" s="1" t="s">
        <v>8454</v>
      </c>
      <c r="I2256" s="1">
        <v>10</v>
      </c>
      <c r="L2256" s="1">
        <v>2</v>
      </c>
      <c r="M2256" s="2" t="s">
        <v>16292</v>
      </c>
      <c r="N2256" s="2" t="s">
        <v>16293</v>
      </c>
      <c r="T2256" s="1" t="s">
        <v>17689</v>
      </c>
      <c r="U2256" s="1" t="s">
        <v>105</v>
      </c>
      <c r="V2256" s="1" t="s">
        <v>8758</v>
      </c>
      <c r="Y2256" s="1" t="s">
        <v>1920</v>
      </c>
      <c r="Z2256" s="1" t="s">
        <v>9555</v>
      </c>
      <c r="AC2256" s="1">
        <v>17</v>
      </c>
      <c r="AD2256" s="1" t="s">
        <v>448</v>
      </c>
      <c r="AE2256" s="1" t="s">
        <v>11466</v>
      </c>
      <c r="AT2256" s="1" t="s">
        <v>140</v>
      </c>
      <c r="AU2256" s="1" t="s">
        <v>8822</v>
      </c>
      <c r="AV2256" s="1" t="s">
        <v>4038</v>
      </c>
      <c r="AW2256" s="1" t="s">
        <v>12432</v>
      </c>
      <c r="BB2256" s="1" t="s">
        <v>171</v>
      </c>
      <c r="BC2256" s="1" t="s">
        <v>14995</v>
      </c>
      <c r="BD2256" s="1" t="s">
        <v>4039</v>
      </c>
      <c r="BE2256" s="1" t="s">
        <v>10361</v>
      </c>
    </row>
    <row r="2257" spans="1:73" ht="13.5" customHeight="1">
      <c r="A2257" s="3" t="str">
        <f>HYPERLINK("http://kyu.snu.ac.kr/sdhj/index.jsp?type=hj/GK14802_00IH_0001_0034.jpg","1723_각북면_34")</f>
        <v>1723_각북면_34</v>
      </c>
      <c r="B2257" s="2">
        <v>1723</v>
      </c>
      <c r="C2257" s="2" t="s">
        <v>17181</v>
      </c>
      <c r="D2257" s="2" t="s">
        <v>17182</v>
      </c>
      <c r="E2257" s="2">
        <v>2256</v>
      </c>
      <c r="F2257" s="1">
        <v>9</v>
      </c>
      <c r="G2257" s="1" t="s">
        <v>3385</v>
      </c>
      <c r="H2257" s="1" t="s">
        <v>8454</v>
      </c>
      <c r="I2257" s="1">
        <v>10</v>
      </c>
      <c r="L2257" s="1">
        <v>2</v>
      </c>
      <c r="M2257" s="2" t="s">
        <v>16292</v>
      </c>
      <c r="N2257" s="2" t="s">
        <v>16293</v>
      </c>
      <c r="T2257" s="1" t="s">
        <v>17689</v>
      </c>
      <c r="U2257" s="1" t="s">
        <v>105</v>
      </c>
      <c r="V2257" s="1" t="s">
        <v>8758</v>
      </c>
      <c r="Y2257" s="1" t="s">
        <v>4040</v>
      </c>
      <c r="Z2257" s="1" t="s">
        <v>10718</v>
      </c>
      <c r="AC2257" s="1">
        <v>3</v>
      </c>
      <c r="AD2257" s="1" t="s">
        <v>41</v>
      </c>
      <c r="AE2257" s="1" t="s">
        <v>11447</v>
      </c>
      <c r="AT2257" s="1" t="s">
        <v>140</v>
      </c>
      <c r="AU2257" s="1" t="s">
        <v>8822</v>
      </c>
      <c r="AV2257" s="1" t="s">
        <v>4038</v>
      </c>
      <c r="AW2257" s="1" t="s">
        <v>12432</v>
      </c>
      <c r="BB2257" s="1" t="s">
        <v>171</v>
      </c>
      <c r="BC2257" s="1" t="s">
        <v>14995</v>
      </c>
      <c r="BD2257" s="1" t="s">
        <v>4039</v>
      </c>
      <c r="BE2257" s="1" t="s">
        <v>10361</v>
      </c>
      <c r="BU2257" s="1" t="s">
        <v>144</v>
      </c>
    </row>
    <row r="2258" spans="1:73" ht="13.5" customHeight="1">
      <c r="A2258" s="3" t="str">
        <f>HYPERLINK("http://kyu.snu.ac.kr/sdhj/index.jsp?type=hj/GK14802_00IH_0001_0034.jpg","1723_각북면_34")</f>
        <v>1723_각북면_34</v>
      </c>
      <c r="B2258" s="2">
        <v>1723</v>
      </c>
      <c r="C2258" s="2" t="s">
        <v>17181</v>
      </c>
      <c r="D2258" s="2" t="s">
        <v>17182</v>
      </c>
      <c r="E2258" s="2">
        <v>2257</v>
      </c>
      <c r="F2258" s="1">
        <v>9</v>
      </c>
      <c r="G2258" s="1" t="s">
        <v>3385</v>
      </c>
      <c r="H2258" s="1" t="s">
        <v>8454</v>
      </c>
      <c r="I2258" s="1">
        <v>10</v>
      </c>
      <c r="L2258" s="1">
        <v>2</v>
      </c>
      <c r="M2258" s="2" t="s">
        <v>16292</v>
      </c>
      <c r="N2258" s="2" t="s">
        <v>16293</v>
      </c>
      <c r="T2258" s="1" t="s">
        <v>17689</v>
      </c>
      <c r="U2258" s="1" t="s">
        <v>112</v>
      </c>
      <c r="V2258" s="1" t="s">
        <v>8759</v>
      </c>
      <c r="Y2258" s="1" t="s">
        <v>4041</v>
      </c>
      <c r="Z2258" s="1" t="s">
        <v>10717</v>
      </c>
      <c r="AF2258" s="1" t="s">
        <v>581</v>
      </c>
      <c r="AG2258" s="1" t="s">
        <v>11494</v>
      </c>
      <c r="AH2258" s="1" t="s">
        <v>2343</v>
      </c>
      <c r="AI2258" s="1" t="s">
        <v>11610</v>
      </c>
    </row>
    <row r="2259" spans="1:73" ht="13.5" customHeight="1">
      <c r="A2259" s="3" t="str">
        <f>HYPERLINK("http://kyu.snu.ac.kr/sdhj/index.jsp?type=hj/GK14802_00IH_0001_0034.jpg","1723_각북면_34")</f>
        <v>1723_각북면_34</v>
      </c>
      <c r="B2259" s="2">
        <v>1723</v>
      </c>
      <c r="C2259" s="2" t="s">
        <v>17181</v>
      </c>
      <c r="D2259" s="2" t="s">
        <v>17182</v>
      </c>
      <c r="E2259" s="2">
        <v>2258</v>
      </c>
      <c r="F2259" s="1">
        <v>9</v>
      </c>
      <c r="G2259" s="1" t="s">
        <v>3385</v>
      </c>
      <c r="H2259" s="1" t="s">
        <v>8454</v>
      </c>
      <c r="I2259" s="1">
        <v>10</v>
      </c>
      <c r="L2259" s="1">
        <v>3</v>
      </c>
      <c r="M2259" s="2" t="s">
        <v>16294</v>
      </c>
      <c r="N2259" s="2" t="s">
        <v>16295</v>
      </c>
      <c r="O2259" s="1" t="s">
        <v>6</v>
      </c>
      <c r="P2259" s="1" t="s">
        <v>8606</v>
      </c>
      <c r="T2259" s="1" t="s">
        <v>17505</v>
      </c>
      <c r="U2259" s="1" t="s">
        <v>57</v>
      </c>
      <c r="V2259" s="1" t="s">
        <v>8812</v>
      </c>
      <c r="W2259" s="1" t="s">
        <v>1032</v>
      </c>
      <c r="X2259" s="1" t="s">
        <v>9221</v>
      </c>
      <c r="Y2259" s="1" t="s">
        <v>3828</v>
      </c>
      <c r="Z2259" s="1" t="s">
        <v>10716</v>
      </c>
      <c r="AC2259" s="1">
        <v>63</v>
      </c>
      <c r="AD2259" s="1" t="s">
        <v>41</v>
      </c>
      <c r="AE2259" s="1" t="s">
        <v>11447</v>
      </c>
      <c r="AJ2259" s="1" t="s">
        <v>17</v>
      </c>
      <c r="AK2259" s="1" t="s">
        <v>11643</v>
      </c>
      <c r="AL2259" s="1" t="s">
        <v>329</v>
      </c>
      <c r="AM2259" s="1" t="s">
        <v>11551</v>
      </c>
      <c r="AT2259" s="1" t="s">
        <v>98</v>
      </c>
      <c r="AU2259" s="1" t="s">
        <v>11883</v>
      </c>
      <c r="AV2259" s="1" t="s">
        <v>4042</v>
      </c>
      <c r="AW2259" s="1" t="s">
        <v>12430</v>
      </c>
      <c r="BG2259" s="1" t="s">
        <v>2074</v>
      </c>
      <c r="BH2259" s="1" t="s">
        <v>12899</v>
      </c>
      <c r="BI2259" s="1" t="s">
        <v>4043</v>
      </c>
      <c r="BJ2259" s="1" t="s">
        <v>10368</v>
      </c>
      <c r="BK2259" s="1" t="s">
        <v>98</v>
      </c>
      <c r="BL2259" s="1" t="s">
        <v>11883</v>
      </c>
      <c r="BM2259" s="1" t="s">
        <v>4044</v>
      </c>
      <c r="BN2259" s="1" t="s">
        <v>13712</v>
      </c>
      <c r="BO2259" s="1" t="s">
        <v>98</v>
      </c>
      <c r="BP2259" s="1" t="s">
        <v>11883</v>
      </c>
      <c r="BQ2259" s="1" t="s">
        <v>4045</v>
      </c>
      <c r="BR2259" s="1" t="s">
        <v>14371</v>
      </c>
      <c r="BS2259" s="1" t="s">
        <v>93</v>
      </c>
      <c r="BT2259" s="1" t="s">
        <v>11615</v>
      </c>
    </row>
    <row r="2260" spans="1:73" ht="13.5" customHeight="1">
      <c r="A2260" s="3" t="str">
        <f>HYPERLINK("http://kyu.snu.ac.kr/sdhj/index.jsp?type=hj/GK14802_00IH_0001_0034.jpg","1723_각북면_34")</f>
        <v>1723_각북면_34</v>
      </c>
      <c r="B2260" s="2">
        <v>1723</v>
      </c>
      <c r="C2260" s="2" t="s">
        <v>17052</v>
      </c>
      <c r="D2260" s="2" t="s">
        <v>17053</v>
      </c>
      <c r="E2260" s="2">
        <v>2259</v>
      </c>
      <c r="F2260" s="1">
        <v>9</v>
      </c>
      <c r="G2260" s="1" t="s">
        <v>3385</v>
      </c>
      <c r="H2260" s="1" t="s">
        <v>8454</v>
      </c>
      <c r="I2260" s="1">
        <v>10</v>
      </c>
      <c r="L2260" s="1">
        <v>3</v>
      </c>
      <c r="M2260" s="2" t="s">
        <v>16294</v>
      </c>
      <c r="N2260" s="2" t="s">
        <v>16295</v>
      </c>
      <c r="S2260" s="1" t="s">
        <v>49</v>
      </c>
      <c r="T2260" s="1" t="s">
        <v>241</v>
      </c>
      <c r="W2260" s="1" t="s">
        <v>990</v>
      </c>
      <c r="X2260" s="1" t="s">
        <v>9209</v>
      </c>
      <c r="Y2260" s="1" t="s">
        <v>91</v>
      </c>
      <c r="Z2260" s="1" t="s">
        <v>9400</v>
      </c>
      <c r="AC2260" s="1">
        <v>53</v>
      </c>
      <c r="AD2260" s="1" t="s">
        <v>559</v>
      </c>
      <c r="AE2260" s="1" t="s">
        <v>11384</v>
      </c>
      <c r="AJ2260" s="1" t="s">
        <v>92</v>
      </c>
      <c r="AK2260" s="1" t="s">
        <v>11644</v>
      </c>
      <c r="AL2260" s="1" t="s">
        <v>377</v>
      </c>
      <c r="AM2260" s="1" t="s">
        <v>11620</v>
      </c>
      <c r="AT2260" s="1" t="s">
        <v>98</v>
      </c>
      <c r="AU2260" s="1" t="s">
        <v>11883</v>
      </c>
      <c r="AV2260" s="1" t="s">
        <v>4046</v>
      </c>
      <c r="AW2260" s="1" t="s">
        <v>12431</v>
      </c>
      <c r="BG2260" s="1" t="s">
        <v>98</v>
      </c>
      <c r="BH2260" s="1" t="s">
        <v>11883</v>
      </c>
      <c r="BI2260" s="1" t="s">
        <v>2312</v>
      </c>
      <c r="BJ2260" s="1" t="s">
        <v>10673</v>
      </c>
      <c r="BK2260" s="1" t="s">
        <v>98</v>
      </c>
      <c r="BL2260" s="1" t="s">
        <v>11883</v>
      </c>
      <c r="BM2260" s="1" t="s">
        <v>4047</v>
      </c>
      <c r="BN2260" s="1" t="s">
        <v>13713</v>
      </c>
      <c r="BQ2260" s="1" t="s">
        <v>4048</v>
      </c>
      <c r="BR2260" s="1" t="s">
        <v>14372</v>
      </c>
      <c r="BS2260" s="1" t="s">
        <v>179</v>
      </c>
      <c r="BT2260" s="1" t="s">
        <v>11548</v>
      </c>
    </row>
    <row r="2261" spans="1:73" ht="13.5" customHeight="1">
      <c r="A2261" s="3" t="str">
        <f>HYPERLINK("http://kyu.snu.ac.kr/sdhj/index.jsp?type=hj/GK14802_00IH_0001_0034.jpg","1723_각북면_34")</f>
        <v>1723_각북면_34</v>
      </c>
      <c r="B2261" s="2">
        <v>1723</v>
      </c>
      <c r="C2261" s="2" t="s">
        <v>17256</v>
      </c>
      <c r="D2261" s="2" t="s">
        <v>17257</v>
      </c>
      <c r="E2261" s="2">
        <v>2260</v>
      </c>
      <c r="F2261" s="1">
        <v>9</v>
      </c>
      <c r="G2261" s="1" t="s">
        <v>3385</v>
      </c>
      <c r="H2261" s="1" t="s">
        <v>8454</v>
      </c>
      <c r="I2261" s="1">
        <v>10</v>
      </c>
      <c r="L2261" s="1">
        <v>4</v>
      </c>
      <c r="M2261" s="2" t="s">
        <v>16296</v>
      </c>
      <c r="N2261" s="2" t="s">
        <v>16297</v>
      </c>
      <c r="O2261" s="1" t="s">
        <v>6</v>
      </c>
      <c r="P2261" s="1" t="s">
        <v>8606</v>
      </c>
      <c r="T2261" s="1" t="s">
        <v>17111</v>
      </c>
      <c r="U2261" s="1" t="s">
        <v>57</v>
      </c>
      <c r="V2261" s="1" t="s">
        <v>8812</v>
      </c>
      <c r="W2261" s="1" t="s">
        <v>1032</v>
      </c>
      <c r="X2261" s="1" t="s">
        <v>9221</v>
      </c>
      <c r="Y2261" s="1" t="s">
        <v>4049</v>
      </c>
      <c r="Z2261" s="1" t="s">
        <v>10715</v>
      </c>
      <c r="AC2261" s="1">
        <v>60</v>
      </c>
      <c r="AD2261" s="1" t="s">
        <v>465</v>
      </c>
      <c r="AE2261" s="1" t="s">
        <v>11239</v>
      </c>
      <c r="AJ2261" s="1" t="s">
        <v>17</v>
      </c>
      <c r="AK2261" s="1" t="s">
        <v>11643</v>
      </c>
      <c r="AL2261" s="1" t="s">
        <v>329</v>
      </c>
      <c r="AM2261" s="1" t="s">
        <v>11551</v>
      </c>
      <c r="AT2261" s="1" t="s">
        <v>98</v>
      </c>
      <c r="AU2261" s="1" t="s">
        <v>11883</v>
      </c>
      <c r="AV2261" s="1" t="s">
        <v>4042</v>
      </c>
      <c r="AW2261" s="1" t="s">
        <v>12430</v>
      </c>
      <c r="BG2261" s="1" t="s">
        <v>2074</v>
      </c>
      <c r="BH2261" s="1" t="s">
        <v>12899</v>
      </c>
      <c r="BI2261" s="1" t="s">
        <v>4043</v>
      </c>
      <c r="BJ2261" s="1" t="s">
        <v>10368</v>
      </c>
      <c r="BK2261" s="1" t="s">
        <v>98</v>
      </c>
      <c r="BL2261" s="1" t="s">
        <v>11883</v>
      </c>
      <c r="BM2261" s="1" t="s">
        <v>4044</v>
      </c>
      <c r="BN2261" s="1" t="s">
        <v>13712</v>
      </c>
      <c r="BO2261" s="1" t="s">
        <v>98</v>
      </c>
      <c r="BP2261" s="1" t="s">
        <v>11883</v>
      </c>
      <c r="BQ2261" s="1" t="s">
        <v>4045</v>
      </c>
      <c r="BR2261" s="1" t="s">
        <v>14371</v>
      </c>
      <c r="BS2261" s="1" t="s">
        <v>93</v>
      </c>
      <c r="BT2261" s="1" t="s">
        <v>11615</v>
      </c>
    </row>
    <row r="2262" spans="1:73" ht="13.5" customHeight="1">
      <c r="A2262" s="3" t="str">
        <f>HYPERLINK("http://kyu.snu.ac.kr/sdhj/index.jsp?type=hj/GK14802_00IH_0001_0034.jpg","1723_각북면_34")</f>
        <v>1723_각북면_34</v>
      </c>
      <c r="B2262" s="2">
        <v>1723</v>
      </c>
      <c r="C2262" s="2" t="s">
        <v>17052</v>
      </c>
      <c r="D2262" s="2" t="s">
        <v>17053</v>
      </c>
      <c r="E2262" s="2">
        <v>2261</v>
      </c>
      <c r="F2262" s="1">
        <v>9</v>
      </c>
      <c r="G2262" s="1" t="s">
        <v>3385</v>
      </c>
      <c r="H2262" s="1" t="s">
        <v>8454</v>
      </c>
      <c r="I2262" s="1">
        <v>10</v>
      </c>
      <c r="L2262" s="1">
        <v>4</v>
      </c>
      <c r="M2262" s="2" t="s">
        <v>16296</v>
      </c>
      <c r="N2262" s="2" t="s">
        <v>16297</v>
      </c>
      <c r="S2262" s="1" t="s">
        <v>49</v>
      </c>
      <c r="T2262" s="1" t="s">
        <v>241</v>
      </c>
      <c r="W2262" s="1" t="s">
        <v>50</v>
      </c>
      <c r="X2262" s="1" t="s">
        <v>9236</v>
      </c>
      <c r="Y2262" s="1" t="s">
        <v>91</v>
      </c>
      <c r="Z2262" s="1" t="s">
        <v>9400</v>
      </c>
      <c r="AC2262" s="1">
        <v>48</v>
      </c>
      <c r="AD2262" s="1" t="s">
        <v>708</v>
      </c>
      <c r="AE2262" s="1" t="s">
        <v>11449</v>
      </c>
      <c r="AJ2262" s="1" t="s">
        <v>92</v>
      </c>
      <c r="AK2262" s="1" t="s">
        <v>11644</v>
      </c>
      <c r="AL2262" s="1" t="s">
        <v>329</v>
      </c>
      <c r="AM2262" s="1" t="s">
        <v>11551</v>
      </c>
      <c r="AT2262" s="1" t="s">
        <v>2528</v>
      </c>
      <c r="AU2262" s="1" t="s">
        <v>14903</v>
      </c>
      <c r="AV2262" s="1" t="s">
        <v>2283</v>
      </c>
      <c r="AW2262" s="1" t="s">
        <v>12085</v>
      </c>
      <c r="BG2262" s="1" t="s">
        <v>98</v>
      </c>
      <c r="BH2262" s="1" t="s">
        <v>11883</v>
      </c>
      <c r="BI2262" s="1" t="s">
        <v>3345</v>
      </c>
      <c r="BJ2262" s="1" t="s">
        <v>11396</v>
      </c>
      <c r="BK2262" s="1" t="s">
        <v>98</v>
      </c>
      <c r="BL2262" s="1" t="s">
        <v>11883</v>
      </c>
      <c r="BM2262" s="1" t="s">
        <v>4050</v>
      </c>
      <c r="BN2262" s="1" t="s">
        <v>12952</v>
      </c>
      <c r="BO2262" s="1" t="s">
        <v>98</v>
      </c>
      <c r="BP2262" s="1" t="s">
        <v>11883</v>
      </c>
      <c r="BQ2262" s="1" t="s">
        <v>4051</v>
      </c>
      <c r="BR2262" s="1" t="s">
        <v>14370</v>
      </c>
      <c r="BS2262" s="1" t="s">
        <v>196</v>
      </c>
      <c r="BT2262" s="1" t="s">
        <v>11624</v>
      </c>
    </row>
    <row r="2263" spans="1:73" ht="13.5" customHeight="1">
      <c r="A2263" s="3" t="str">
        <f>HYPERLINK("http://kyu.snu.ac.kr/sdhj/index.jsp?type=hj/GK14802_00IH_0001_0034.jpg","1723_각북면_34")</f>
        <v>1723_각북면_34</v>
      </c>
      <c r="B2263" s="2">
        <v>1723</v>
      </c>
      <c r="C2263" s="2" t="s">
        <v>17294</v>
      </c>
      <c r="D2263" s="2" t="s">
        <v>17295</v>
      </c>
      <c r="E2263" s="2">
        <v>2262</v>
      </c>
      <c r="F2263" s="1">
        <v>9</v>
      </c>
      <c r="G2263" s="1" t="s">
        <v>3385</v>
      </c>
      <c r="H2263" s="1" t="s">
        <v>8454</v>
      </c>
      <c r="I2263" s="1">
        <v>10</v>
      </c>
      <c r="L2263" s="1">
        <v>4</v>
      </c>
      <c r="M2263" s="2" t="s">
        <v>16296</v>
      </c>
      <c r="N2263" s="2" t="s">
        <v>16297</v>
      </c>
      <c r="T2263" s="1" t="s">
        <v>17719</v>
      </c>
      <c r="U2263" s="1" t="s">
        <v>4052</v>
      </c>
      <c r="V2263" s="1" t="s">
        <v>8876</v>
      </c>
      <c r="Y2263" s="1" t="s">
        <v>509</v>
      </c>
      <c r="Z2263" s="1" t="s">
        <v>10633</v>
      </c>
      <c r="AC2263" s="1">
        <v>15</v>
      </c>
      <c r="AD2263" s="1" t="s">
        <v>336</v>
      </c>
      <c r="AE2263" s="1" t="s">
        <v>11456</v>
      </c>
    </row>
    <row r="2264" spans="1:73" ht="13.5" customHeight="1">
      <c r="A2264" s="3" t="str">
        <f>HYPERLINK("http://kyu.snu.ac.kr/sdhj/index.jsp?type=hj/GK14802_00IH_0001_0034.jpg","1723_각북면_34")</f>
        <v>1723_각북면_34</v>
      </c>
      <c r="B2264" s="2">
        <v>1723</v>
      </c>
      <c r="C2264" s="2" t="s">
        <v>18201</v>
      </c>
      <c r="D2264" s="2" t="s">
        <v>18202</v>
      </c>
      <c r="E2264" s="2">
        <v>2263</v>
      </c>
      <c r="F2264" s="1">
        <v>9</v>
      </c>
      <c r="G2264" s="1" t="s">
        <v>3385</v>
      </c>
      <c r="H2264" s="1" t="s">
        <v>8454</v>
      </c>
      <c r="I2264" s="1">
        <v>10</v>
      </c>
      <c r="L2264" s="1">
        <v>5</v>
      </c>
      <c r="M2264" s="2" t="s">
        <v>2490</v>
      </c>
      <c r="N2264" s="2" t="s">
        <v>9479</v>
      </c>
      <c r="O2264" s="1" t="s">
        <v>6</v>
      </c>
      <c r="P2264" s="1" t="s">
        <v>8606</v>
      </c>
      <c r="T2264" s="1" t="s">
        <v>17178</v>
      </c>
      <c r="U2264" s="1" t="s">
        <v>176</v>
      </c>
      <c r="V2264" s="1" t="s">
        <v>8762</v>
      </c>
      <c r="Y2264" s="1" t="s">
        <v>2490</v>
      </c>
      <c r="Z2264" s="1" t="s">
        <v>9479</v>
      </c>
      <c r="AC2264" s="1">
        <v>70</v>
      </c>
      <c r="AD2264" s="1" t="s">
        <v>65</v>
      </c>
      <c r="AE2264" s="1" t="s">
        <v>11462</v>
      </c>
      <c r="AJ2264" s="1" t="s">
        <v>17</v>
      </c>
      <c r="AK2264" s="1" t="s">
        <v>11643</v>
      </c>
      <c r="AL2264" s="1" t="s">
        <v>518</v>
      </c>
      <c r="AM2264" s="1" t="s">
        <v>11637</v>
      </c>
      <c r="AR2264" s="1" t="s">
        <v>1459</v>
      </c>
      <c r="AS2264" s="1" t="s">
        <v>11832</v>
      </c>
      <c r="AT2264" s="1" t="s">
        <v>108</v>
      </c>
      <c r="AU2264" s="1" t="s">
        <v>8814</v>
      </c>
      <c r="AV2264" s="1" t="s">
        <v>3450</v>
      </c>
      <c r="AW2264" s="1" t="s">
        <v>12429</v>
      </c>
      <c r="BB2264" s="1" t="s">
        <v>110</v>
      </c>
      <c r="BC2264" s="1" t="s">
        <v>8789</v>
      </c>
      <c r="BD2264" s="1" t="s">
        <v>2431</v>
      </c>
      <c r="BE2264" s="1" t="s">
        <v>11125</v>
      </c>
      <c r="BG2264" s="1" t="s">
        <v>76</v>
      </c>
      <c r="BH2264" s="1" t="s">
        <v>8908</v>
      </c>
      <c r="BI2264" s="1" t="s">
        <v>2078</v>
      </c>
      <c r="BJ2264" s="1" t="s">
        <v>11092</v>
      </c>
      <c r="BK2264" s="1" t="s">
        <v>76</v>
      </c>
      <c r="BL2264" s="1" t="s">
        <v>8908</v>
      </c>
      <c r="BM2264" s="1" t="s">
        <v>4053</v>
      </c>
      <c r="BN2264" s="1" t="s">
        <v>12048</v>
      </c>
      <c r="BO2264" s="1" t="s">
        <v>108</v>
      </c>
      <c r="BP2264" s="1" t="s">
        <v>8814</v>
      </c>
      <c r="BQ2264" s="1" t="s">
        <v>404</v>
      </c>
      <c r="BR2264" s="1" t="s">
        <v>11031</v>
      </c>
      <c r="BS2264" s="1" t="s">
        <v>179</v>
      </c>
      <c r="BT2264" s="1" t="s">
        <v>11548</v>
      </c>
    </row>
    <row r="2265" spans="1:73" ht="13.5" customHeight="1">
      <c r="A2265" s="3" t="str">
        <f>HYPERLINK("http://kyu.snu.ac.kr/sdhj/index.jsp?type=hj/GK14802_00IH_0001_0034.jpg","1723_각북면_34")</f>
        <v>1723_각북면_34</v>
      </c>
      <c r="B2265" s="2">
        <v>1723</v>
      </c>
      <c r="C2265" s="2" t="s">
        <v>17491</v>
      </c>
      <c r="D2265" s="2" t="s">
        <v>17492</v>
      </c>
      <c r="E2265" s="2">
        <v>2264</v>
      </c>
      <c r="F2265" s="1">
        <v>9</v>
      </c>
      <c r="G2265" s="1" t="s">
        <v>3385</v>
      </c>
      <c r="H2265" s="1" t="s">
        <v>8454</v>
      </c>
      <c r="I2265" s="1">
        <v>10</v>
      </c>
      <c r="L2265" s="1">
        <v>5</v>
      </c>
      <c r="M2265" s="2" t="s">
        <v>2490</v>
      </c>
      <c r="N2265" s="2" t="s">
        <v>9479</v>
      </c>
      <c r="S2265" s="1" t="s">
        <v>216</v>
      </c>
      <c r="T2265" s="1" t="s">
        <v>8655</v>
      </c>
      <c r="Y2265" s="1" t="s">
        <v>2703</v>
      </c>
      <c r="Z2265" s="1" t="s">
        <v>10267</v>
      </c>
      <c r="AC2265" s="1">
        <v>30</v>
      </c>
      <c r="AD2265" s="1" t="s">
        <v>198</v>
      </c>
      <c r="AE2265" s="1" t="s">
        <v>11454</v>
      </c>
    </row>
    <row r="2266" spans="1:73" ht="13.5" customHeight="1">
      <c r="A2266" s="3" t="str">
        <f>HYPERLINK("http://kyu.snu.ac.kr/sdhj/index.jsp?type=hj/GK14802_00IH_0001_0034.jpg","1723_각북면_34")</f>
        <v>1723_각북면_34</v>
      </c>
      <c r="B2266" s="2">
        <v>1723</v>
      </c>
      <c r="C2266" s="2" t="s">
        <v>17183</v>
      </c>
      <c r="D2266" s="2" t="s">
        <v>17184</v>
      </c>
      <c r="E2266" s="2">
        <v>2265</v>
      </c>
      <c r="F2266" s="1">
        <v>9</v>
      </c>
      <c r="G2266" s="1" t="s">
        <v>3385</v>
      </c>
      <c r="H2266" s="1" t="s">
        <v>8454</v>
      </c>
      <c r="I2266" s="1">
        <v>10</v>
      </c>
      <c r="L2266" s="1">
        <v>5</v>
      </c>
      <c r="M2266" s="2" t="s">
        <v>2490</v>
      </c>
      <c r="N2266" s="2" t="s">
        <v>9479</v>
      </c>
      <c r="S2266" s="1" t="s">
        <v>67</v>
      </c>
      <c r="T2266" s="1" t="s">
        <v>2699</v>
      </c>
      <c r="Y2266" s="1" t="s">
        <v>4054</v>
      </c>
      <c r="Z2266" s="1" t="s">
        <v>10167</v>
      </c>
      <c r="AC2266" s="1">
        <v>20</v>
      </c>
      <c r="AD2266" s="1" t="s">
        <v>620</v>
      </c>
      <c r="AE2266" s="1" t="s">
        <v>11473</v>
      </c>
    </row>
    <row r="2267" spans="1:73" ht="13.5" customHeight="1">
      <c r="A2267" s="3" t="str">
        <f>HYPERLINK("http://kyu.snu.ac.kr/sdhj/index.jsp?type=hj/GK14802_00IH_0001_0034.jpg","1723_각북면_34")</f>
        <v>1723_각북면_34</v>
      </c>
      <c r="B2267" s="2">
        <v>1723</v>
      </c>
      <c r="C2267" s="2" t="s">
        <v>17183</v>
      </c>
      <c r="D2267" s="2" t="s">
        <v>17184</v>
      </c>
      <c r="E2267" s="2">
        <v>2266</v>
      </c>
      <c r="F2267" s="1">
        <v>9</v>
      </c>
      <c r="G2267" s="1" t="s">
        <v>3385</v>
      </c>
      <c r="H2267" s="1" t="s">
        <v>8454</v>
      </c>
      <c r="I2267" s="1">
        <v>10</v>
      </c>
      <c r="L2267" s="1">
        <v>5</v>
      </c>
      <c r="M2267" s="2" t="s">
        <v>2490</v>
      </c>
      <c r="N2267" s="2" t="s">
        <v>9479</v>
      </c>
      <c r="S2267" s="1" t="s">
        <v>1196</v>
      </c>
      <c r="T2267" s="1" t="s">
        <v>8661</v>
      </c>
      <c r="Y2267" s="1" t="s">
        <v>921</v>
      </c>
      <c r="Z2267" s="1" t="s">
        <v>9764</v>
      </c>
      <c r="AC2267" s="1">
        <v>5</v>
      </c>
      <c r="AD2267" s="1" t="s">
        <v>358</v>
      </c>
      <c r="AE2267" s="1" t="s">
        <v>10404</v>
      </c>
    </row>
    <row r="2268" spans="1:73" ht="13.5" customHeight="1">
      <c r="A2268" s="3" t="str">
        <f>HYPERLINK("http://kyu.snu.ac.kr/sdhj/index.jsp?type=hj/GK14802_00IH_0001_0034.jpg","1723_각북면_34")</f>
        <v>1723_각북면_34</v>
      </c>
      <c r="B2268" s="2">
        <v>1723</v>
      </c>
      <c r="C2268" s="2" t="s">
        <v>17183</v>
      </c>
      <c r="D2268" s="2" t="s">
        <v>17184</v>
      </c>
      <c r="E2268" s="2">
        <v>2267</v>
      </c>
      <c r="F2268" s="1">
        <v>9</v>
      </c>
      <c r="G2268" s="1" t="s">
        <v>3385</v>
      </c>
      <c r="H2268" s="1" t="s">
        <v>8454</v>
      </c>
      <c r="I2268" s="1">
        <v>10</v>
      </c>
      <c r="L2268" s="1">
        <v>5</v>
      </c>
      <c r="M2268" s="2" t="s">
        <v>2490</v>
      </c>
      <c r="N2268" s="2" t="s">
        <v>9479</v>
      </c>
      <c r="S2268" s="1" t="s">
        <v>1196</v>
      </c>
      <c r="T2268" s="1" t="s">
        <v>8661</v>
      </c>
      <c r="Y2268" s="1" t="s">
        <v>4055</v>
      </c>
      <c r="Z2268" s="1" t="s">
        <v>10453</v>
      </c>
      <c r="AC2268" s="1">
        <v>3</v>
      </c>
      <c r="AD2268" s="1" t="s">
        <v>41</v>
      </c>
      <c r="AE2268" s="1" t="s">
        <v>11447</v>
      </c>
    </row>
    <row r="2269" spans="1:73" ht="13.5" customHeight="1">
      <c r="A2269" s="3" t="str">
        <f>HYPERLINK("http://kyu.snu.ac.kr/sdhj/index.jsp?type=hj/GK14802_00IH_0001_0034.jpg","1723_각북면_34")</f>
        <v>1723_각북면_34</v>
      </c>
      <c r="B2269" s="2">
        <v>1723</v>
      </c>
      <c r="C2269" s="2" t="s">
        <v>17183</v>
      </c>
      <c r="D2269" s="2" t="s">
        <v>17184</v>
      </c>
      <c r="E2269" s="2">
        <v>2268</v>
      </c>
      <c r="F2269" s="1">
        <v>9</v>
      </c>
      <c r="G2269" s="1" t="s">
        <v>3385</v>
      </c>
      <c r="H2269" s="1" t="s">
        <v>8454</v>
      </c>
      <c r="I2269" s="1">
        <v>11</v>
      </c>
      <c r="J2269" s="1" t="s">
        <v>4056</v>
      </c>
      <c r="K2269" s="1" t="s">
        <v>14857</v>
      </c>
      <c r="L2269" s="1">
        <v>1</v>
      </c>
      <c r="M2269" s="2" t="s">
        <v>4056</v>
      </c>
      <c r="N2269" s="2" t="s">
        <v>14857</v>
      </c>
      <c r="O2269" s="1" t="s">
        <v>274</v>
      </c>
      <c r="P2269" s="1" t="s">
        <v>14924</v>
      </c>
      <c r="T2269" s="1" t="s">
        <v>17755</v>
      </c>
      <c r="U2269" s="1" t="s">
        <v>4057</v>
      </c>
      <c r="V2269" s="1" t="s">
        <v>9063</v>
      </c>
      <c r="W2269" s="1" t="s">
        <v>82</v>
      </c>
      <c r="X2269" s="1" t="s">
        <v>18203</v>
      </c>
      <c r="Y2269" s="1" t="s">
        <v>3550</v>
      </c>
      <c r="Z2269" s="1" t="s">
        <v>10714</v>
      </c>
      <c r="AC2269" s="1">
        <v>41</v>
      </c>
      <c r="AD2269" s="1" t="s">
        <v>238</v>
      </c>
      <c r="AE2269" s="1" t="s">
        <v>11444</v>
      </c>
      <c r="AJ2269" s="1" t="s">
        <v>17</v>
      </c>
      <c r="AK2269" s="1" t="s">
        <v>11643</v>
      </c>
      <c r="AL2269" s="1" t="s">
        <v>42</v>
      </c>
      <c r="AM2269" s="1" t="s">
        <v>15289</v>
      </c>
      <c r="AT2269" s="1" t="s">
        <v>76</v>
      </c>
      <c r="AU2269" s="1" t="s">
        <v>8908</v>
      </c>
      <c r="AV2269" s="1" t="s">
        <v>3546</v>
      </c>
      <c r="AW2269" s="1" t="s">
        <v>10882</v>
      </c>
      <c r="BG2269" s="1" t="s">
        <v>76</v>
      </c>
      <c r="BH2269" s="1" t="s">
        <v>8908</v>
      </c>
      <c r="BI2269" s="1" t="s">
        <v>3297</v>
      </c>
      <c r="BJ2269" s="1" t="s">
        <v>12239</v>
      </c>
      <c r="BK2269" s="1" t="s">
        <v>76</v>
      </c>
      <c r="BL2269" s="1" t="s">
        <v>8908</v>
      </c>
      <c r="BM2269" s="1" t="s">
        <v>404</v>
      </c>
      <c r="BN2269" s="1" t="s">
        <v>11031</v>
      </c>
      <c r="BO2269" s="1" t="s">
        <v>76</v>
      </c>
      <c r="BP2269" s="1" t="s">
        <v>8908</v>
      </c>
      <c r="BQ2269" s="1" t="s">
        <v>4058</v>
      </c>
      <c r="BR2269" s="1" t="s">
        <v>15776</v>
      </c>
      <c r="BS2269" s="1" t="s">
        <v>93</v>
      </c>
      <c r="BT2269" s="1" t="s">
        <v>11615</v>
      </c>
    </row>
    <row r="2270" spans="1:73" ht="13.5" customHeight="1">
      <c r="A2270" s="3" t="str">
        <f>HYPERLINK("http://kyu.snu.ac.kr/sdhj/index.jsp?type=hj/GK14802_00IH_0001_0034.jpg","1723_각북면_34")</f>
        <v>1723_각북면_34</v>
      </c>
      <c r="B2270" s="2">
        <v>1723</v>
      </c>
      <c r="C2270" s="2" t="s">
        <v>18204</v>
      </c>
      <c r="D2270" s="2" t="s">
        <v>18205</v>
      </c>
      <c r="E2270" s="2">
        <v>2269</v>
      </c>
      <c r="F2270" s="1">
        <v>9</v>
      </c>
      <c r="G2270" s="1" t="s">
        <v>3385</v>
      </c>
      <c r="H2270" s="1" t="s">
        <v>8454</v>
      </c>
      <c r="I2270" s="1">
        <v>11</v>
      </c>
      <c r="L2270" s="1">
        <v>1</v>
      </c>
      <c r="M2270" s="2" t="s">
        <v>4056</v>
      </c>
      <c r="N2270" s="2" t="s">
        <v>14857</v>
      </c>
      <c r="S2270" s="1" t="s">
        <v>49</v>
      </c>
      <c r="T2270" s="1" t="s">
        <v>241</v>
      </c>
      <c r="W2270" s="1" t="s">
        <v>617</v>
      </c>
      <c r="X2270" s="1" t="s">
        <v>9203</v>
      </c>
      <c r="Y2270" s="1" t="s">
        <v>51</v>
      </c>
      <c r="Z2270" s="1" t="s">
        <v>9254</v>
      </c>
      <c r="AC2270" s="1">
        <v>34</v>
      </c>
      <c r="AD2270" s="1" t="s">
        <v>115</v>
      </c>
      <c r="AE2270" s="1" t="s">
        <v>11474</v>
      </c>
      <c r="AJ2270" s="1" t="s">
        <v>17</v>
      </c>
      <c r="AK2270" s="1" t="s">
        <v>11643</v>
      </c>
      <c r="AL2270" s="1" t="s">
        <v>648</v>
      </c>
      <c r="AM2270" s="1" t="s">
        <v>11650</v>
      </c>
      <c r="AT2270" s="1" t="s">
        <v>76</v>
      </c>
      <c r="AU2270" s="1" t="s">
        <v>8908</v>
      </c>
      <c r="AV2270" s="1" t="s">
        <v>4059</v>
      </c>
      <c r="AW2270" s="1" t="s">
        <v>10269</v>
      </c>
      <c r="BG2270" s="1" t="s">
        <v>76</v>
      </c>
      <c r="BH2270" s="1" t="s">
        <v>8908</v>
      </c>
      <c r="BI2270" s="1" t="s">
        <v>649</v>
      </c>
      <c r="BJ2270" s="1" t="s">
        <v>10731</v>
      </c>
      <c r="BK2270" s="1" t="s">
        <v>76</v>
      </c>
      <c r="BL2270" s="1" t="s">
        <v>8908</v>
      </c>
      <c r="BM2270" s="1" t="s">
        <v>1647</v>
      </c>
      <c r="BN2270" s="1" t="s">
        <v>11926</v>
      </c>
      <c r="BO2270" s="1" t="s">
        <v>76</v>
      </c>
      <c r="BP2270" s="1" t="s">
        <v>8908</v>
      </c>
      <c r="BQ2270" s="1" t="s">
        <v>4060</v>
      </c>
      <c r="BR2270" s="1" t="s">
        <v>14369</v>
      </c>
      <c r="BS2270" s="1" t="s">
        <v>392</v>
      </c>
      <c r="BT2270" s="1" t="s">
        <v>11690</v>
      </c>
    </row>
    <row r="2271" spans="1:73" ht="13.5" customHeight="1">
      <c r="A2271" s="3" t="str">
        <f>HYPERLINK("http://kyu.snu.ac.kr/sdhj/index.jsp?type=hj/GK14802_00IH_0001_0034.jpg","1723_각북면_34")</f>
        <v>1723_각북면_34</v>
      </c>
      <c r="B2271" s="2">
        <v>1723</v>
      </c>
      <c r="C2271" s="2" t="s">
        <v>17181</v>
      </c>
      <c r="D2271" s="2" t="s">
        <v>17182</v>
      </c>
      <c r="E2271" s="2">
        <v>2270</v>
      </c>
      <c r="F2271" s="1">
        <v>9</v>
      </c>
      <c r="G2271" s="1" t="s">
        <v>3385</v>
      </c>
      <c r="H2271" s="1" t="s">
        <v>8454</v>
      </c>
      <c r="I2271" s="1">
        <v>11</v>
      </c>
      <c r="L2271" s="1">
        <v>1</v>
      </c>
      <c r="M2271" s="2" t="s">
        <v>4056</v>
      </c>
      <c r="N2271" s="2" t="s">
        <v>14857</v>
      </c>
      <c r="S2271" s="1" t="s">
        <v>3267</v>
      </c>
      <c r="T2271" s="1" t="s">
        <v>8687</v>
      </c>
      <c r="Y2271" s="1" t="s">
        <v>4061</v>
      </c>
      <c r="Z2271" s="1" t="s">
        <v>10713</v>
      </c>
      <c r="AC2271" s="1">
        <v>4</v>
      </c>
      <c r="AD2271" s="1" t="s">
        <v>68</v>
      </c>
      <c r="AE2271" s="1" t="s">
        <v>11438</v>
      </c>
    </row>
    <row r="2272" spans="1:73" ht="13.5" customHeight="1">
      <c r="A2272" s="3" t="str">
        <f>HYPERLINK("http://kyu.snu.ac.kr/sdhj/index.jsp?type=hj/GK14802_00IH_0001_0034.jpg","1723_각북면_34")</f>
        <v>1723_각북면_34</v>
      </c>
      <c r="B2272" s="2">
        <v>1723</v>
      </c>
      <c r="C2272" s="2" t="s">
        <v>17459</v>
      </c>
      <c r="D2272" s="2" t="s">
        <v>17460</v>
      </c>
      <c r="E2272" s="2">
        <v>2271</v>
      </c>
      <c r="F2272" s="1">
        <v>9</v>
      </c>
      <c r="G2272" s="1" t="s">
        <v>3385</v>
      </c>
      <c r="H2272" s="1" t="s">
        <v>8454</v>
      </c>
      <c r="I2272" s="1">
        <v>11</v>
      </c>
      <c r="L2272" s="1">
        <v>2</v>
      </c>
      <c r="M2272" s="2" t="s">
        <v>2841</v>
      </c>
      <c r="N2272" s="2" t="s">
        <v>9738</v>
      </c>
      <c r="O2272" s="1" t="s">
        <v>6</v>
      </c>
      <c r="P2272" s="1" t="s">
        <v>8606</v>
      </c>
      <c r="T2272" s="1" t="s">
        <v>17178</v>
      </c>
      <c r="U2272" s="1" t="s">
        <v>4062</v>
      </c>
      <c r="V2272" s="1" t="s">
        <v>9062</v>
      </c>
      <c r="Y2272" s="1" t="s">
        <v>2841</v>
      </c>
      <c r="Z2272" s="1" t="s">
        <v>9738</v>
      </c>
      <c r="AC2272" s="1">
        <v>60</v>
      </c>
      <c r="AD2272" s="1" t="s">
        <v>465</v>
      </c>
      <c r="AE2272" s="1" t="s">
        <v>11239</v>
      </c>
      <c r="AJ2272" s="1" t="s">
        <v>17</v>
      </c>
      <c r="AK2272" s="1" t="s">
        <v>11643</v>
      </c>
      <c r="AL2272" s="1" t="s">
        <v>319</v>
      </c>
      <c r="AM2272" s="1" t="s">
        <v>11623</v>
      </c>
      <c r="AR2272" s="1" t="s">
        <v>1459</v>
      </c>
      <c r="AS2272" s="1" t="s">
        <v>11832</v>
      </c>
      <c r="AT2272" s="1" t="s">
        <v>108</v>
      </c>
      <c r="AU2272" s="1" t="s">
        <v>8814</v>
      </c>
      <c r="AV2272" s="1" t="s">
        <v>4063</v>
      </c>
      <c r="AW2272" s="1" t="s">
        <v>12428</v>
      </c>
      <c r="BB2272" s="1" t="s">
        <v>176</v>
      </c>
      <c r="BC2272" s="1" t="s">
        <v>8762</v>
      </c>
      <c r="BD2272" s="1" t="s">
        <v>3207</v>
      </c>
      <c r="BE2272" s="1" t="s">
        <v>12734</v>
      </c>
      <c r="BG2272" s="1" t="s">
        <v>108</v>
      </c>
      <c r="BH2272" s="1" t="s">
        <v>8814</v>
      </c>
      <c r="BI2272" s="1" t="s">
        <v>4064</v>
      </c>
      <c r="BJ2272" s="1" t="s">
        <v>11273</v>
      </c>
      <c r="BK2272" s="1" t="s">
        <v>351</v>
      </c>
      <c r="BL2272" s="1" t="s">
        <v>14998</v>
      </c>
      <c r="BM2272" s="1" t="s">
        <v>4065</v>
      </c>
      <c r="BN2272" s="1" t="s">
        <v>13711</v>
      </c>
      <c r="BO2272" s="1" t="s">
        <v>351</v>
      </c>
      <c r="BP2272" s="1" t="s">
        <v>14998</v>
      </c>
      <c r="BQ2272" s="1" t="s">
        <v>4066</v>
      </c>
      <c r="BR2272" s="1" t="s">
        <v>15761</v>
      </c>
      <c r="BS2272" s="1" t="s">
        <v>1277</v>
      </c>
      <c r="BT2272" s="1" t="s">
        <v>11673</v>
      </c>
    </row>
    <row r="2273" spans="1:72" ht="13.5" customHeight="1">
      <c r="A2273" s="3" t="str">
        <f>HYPERLINK("http://kyu.snu.ac.kr/sdhj/index.jsp?type=hj/GK14802_00IH_0001_0034.jpg","1723_각북면_34")</f>
        <v>1723_각북면_34</v>
      </c>
      <c r="B2273" s="2">
        <v>1723</v>
      </c>
      <c r="C2273" s="2" t="s">
        <v>17130</v>
      </c>
      <c r="D2273" s="2" t="s">
        <v>17131</v>
      </c>
      <c r="E2273" s="2">
        <v>2272</v>
      </c>
      <c r="F2273" s="1">
        <v>9</v>
      </c>
      <c r="G2273" s="1" t="s">
        <v>3385</v>
      </c>
      <c r="H2273" s="1" t="s">
        <v>8454</v>
      </c>
      <c r="I2273" s="1">
        <v>11</v>
      </c>
      <c r="L2273" s="1">
        <v>2</v>
      </c>
      <c r="M2273" s="2" t="s">
        <v>2841</v>
      </c>
      <c r="N2273" s="2" t="s">
        <v>9738</v>
      </c>
      <c r="S2273" s="1" t="s">
        <v>60</v>
      </c>
      <c r="T2273" s="1" t="s">
        <v>8660</v>
      </c>
      <c r="U2273" s="1" t="s">
        <v>3168</v>
      </c>
      <c r="V2273" s="1" t="s">
        <v>9061</v>
      </c>
      <c r="Y2273" s="1" t="s">
        <v>4067</v>
      </c>
      <c r="Z2273" s="1" t="s">
        <v>10712</v>
      </c>
      <c r="AC2273" s="1">
        <v>20</v>
      </c>
      <c r="AD2273" s="1" t="s">
        <v>620</v>
      </c>
      <c r="AE2273" s="1" t="s">
        <v>11473</v>
      </c>
    </row>
    <row r="2274" spans="1:72" ht="13.5" customHeight="1">
      <c r="A2274" s="3" t="str">
        <f>HYPERLINK("http://kyu.snu.ac.kr/sdhj/index.jsp?type=hj/GK14802_00IH_0001_0034.jpg","1723_각북면_34")</f>
        <v>1723_각북면_34</v>
      </c>
      <c r="B2274" s="2">
        <v>1723</v>
      </c>
      <c r="C2274" s="2" t="s">
        <v>17084</v>
      </c>
      <c r="D2274" s="2" t="s">
        <v>17085</v>
      </c>
      <c r="E2274" s="2">
        <v>2273</v>
      </c>
      <c r="F2274" s="1">
        <v>9</v>
      </c>
      <c r="G2274" s="1" t="s">
        <v>3385</v>
      </c>
      <c r="H2274" s="1" t="s">
        <v>8454</v>
      </c>
      <c r="I2274" s="1">
        <v>11</v>
      </c>
      <c r="L2274" s="1">
        <v>2</v>
      </c>
      <c r="M2274" s="2" t="s">
        <v>2841</v>
      </c>
      <c r="N2274" s="2" t="s">
        <v>9738</v>
      </c>
      <c r="S2274" s="1" t="s">
        <v>67</v>
      </c>
      <c r="T2274" s="1" t="s">
        <v>2699</v>
      </c>
      <c r="Y2274" s="1" t="s">
        <v>2502</v>
      </c>
      <c r="Z2274" s="1" t="s">
        <v>9487</v>
      </c>
      <c r="AC2274" s="1">
        <v>11</v>
      </c>
      <c r="AD2274" s="1" t="s">
        <v>153</v>
      </c>
      <c r="AE2274" s="1" t="s">
        <v>11465</v>
      </c>
    </row>
    <row r="2275" spans="1:72" ht="13.5" customHeight="1">
      <c r="A2275" s="3" t="str">
        <f>HYPERLINK("http://kyu.snu.ac.kr/sdhj/index.jsp?type=hj/GK14802_00IH_0001_0034.jpg","1723_각북면_34")</f>
        <v>1723_각북면_34</v>
      </c>
      <c r="B2275" s="2">
        <v>1723</v>
      </c>
      <c r="C2275" s="2" t="s">
        <v>17183</v>
      </c>
      <c r="D2275" s="2" t="s">
        <v>17184</v>
      </c>
      <c r="E2275" s="2">
        <v>2274</v>
      </c>
      <c r="F2275" s="1">
        <v>9</v>
      </c>
      <c r="G2275" s="1" t="s">
        <v>3385</v>
      </c>
      <c r="H2275" s="1" t="s">
        <v>8454</v>
      </c>
      <c r="I2275" s="1">
        <v>11</v>
      </c>
      <c r="L2275" s="1">
        <v>3</v>
      </c>
      <c r="M2275" s="2" t="s">
        <v>16298</v>
      </c>
      <c r="N2275" s="2" t="s">
        <v>16299</v>
      </c>
      <c r="O2275" s="1" t="s">
        <v>6</v>
      </c>
      <c r="P2275" s="1" t="s">
        <v>8606</v>
      </c>
      <c r="T2275" s="1" t="s">
        <v>17188</v>
      </c>
      <c r="U2275" s="1" t="s">
        <v>503</v>
      </c>
      <c r="V2275" s="1" t="s">
        <v>8753</v>
      </c>
      <c r="W2275" s="1" t="s">
        <v>102</v>
      </c>
      <c r="X2275" s="1" t="s">
        <v>9211</v>
      </c>
      <c r="Y2275" s="1" t="s">
        <v>51</v>
      </c>
      <c r="Z2275" s="1" t="s">
        <v>9254</v>
      </c>
      <c r="AC2275" s="1">
        <v>36</v>
      </c>
      <c r="AD2275" s="1" t="s">
        <v>950</v>
      </c>
      <c r="AE2275" s="1" t="s">
        <v>9523</v>
      </c>
      <c r="AJ2275" s="1" t="s">
        <v>17</v>
      </c>
      <c r="AK2275" s="1" t="s">
        <v>11643</v>
      </c>
      <c r="AL2275" s="1" t="s">
        <v>541</v>
      </c>
      <c r="AM2275" s="1" t="s">
        <v>11664</v>
      </c>
      <c r="AT2275" s="1" t="s">
        <v>76</v>
      </c>
      <c r="AU2275" s="1" t="s">
        <v>8908</v>
      </c>
      <c r="AV2275" s="1" t="s">
        <v>4068</v>
      </c>
      <c r="AW2275" s="1" t="s">
        <v>11933</v>
      </c>
      <c r="BG2275" s="1" t="s">
        <v>76</v>
      </c>
      <c r="BH2275" s="1" t="s">
        <v>8908</v>
      </c>
      <c r="BI2275" s="1" t="s">
        <v>4069</v>
      </c>
      <c r="BJ2275" s="1" t="s">
        <v>9847</v>
      </c>
      <c r="BK2275" s="1" t="s">
        <v>76</v>
      </c>
      <c r="BL2275" s="1" t="s">
        <v>8908</v>
      </c>
      <c r="BM2275" s="1" t="s">
        <v>4070</v>
      </c>
      <c r="BN2275" s="1" t="s">
        <v>13710</v>
      </c>
      <c r="BO2275" s="1" t="s">
        <v>76</v>
      </c>
      <c r="BP2275" s="1" t="s">
        <v>8908</v>
      </c>
      <c r="BQ2275" s="1" t="s">
        <v>4071</v>
      </c>
      <c r="BR2275" s="1" t="s">
        <v>15831</v>
      </c>
      <c r="BS2275" s="1" t="s">
        <v>93</v>
      </c>
      <c r="BT2275" s="1" t="s">
        <v>11615</v>
      </c>
    </row>
    <row r="2276" spans="1:72" ht="13.5" customHeight="1">
      <c r="A2276" s="3" t="str">
        <f>HYPERLINK("http://kyu.snu.ac.kr/sdhj/index.jsp?type=hj/GK14802_00IH_0001_0034.jpg","1723_각북면_34")</f>
        <v>1723_각북면_34</v>
      </c>
      <c r="B2276" s="2">
        <v>1723</v>
      </c>
      <c r="C2276" s="2" t="s">
        <v>17125</v>
      </c>
      <c r="D2276" s="2" t="s">
        <v>17126</v>
      </c>
      <c r="E2276" s="2">
        <v>2275</v>
      </c>
      <c r="F2276" s="1">
        <v>9</v>
      </c>
      <c r="G2276" s="1" t="s">
        <v>3385</v>
      </c>
      <c r="H2276" s="1" t="s">
        <v>8454</v>
      </c>
      <c r="I2276" s="1">
        <v>11</v>
      </c>
      <c r="L2276" s="1">
        <v>3</v>
      </c>
      <c r="M2276" s="2" t="s">
        <v>16298</v>
      </c>
      <c r="N2276" s="2" t="s">
        <v>16299</v>
      </c>
      <c r="S2276" s="1" t="s">
        <v>216</v>
      </c>
      <c r="T2276" s="1" t="s">
        <v>8655</v>
      </c>
      <c r="Y2276" s="1" t="s">
        <v>4072</v>
      </c>
      <c r="Z2276" s="1" t="s">
        <v>9425</v>
      </c>
      <c r="AC2276" s="1">
        <v>14</v>
      </c>
      <c r="AD2276" s="1" t="s">
        <v>580</v>
      </c>
      <c r="AE2276" s="1" t="s">
        <v>11457</v>
      </c>
    </row>
    <row r="2277" spans="1:72" ht="13.5" customHeight="1">
      <c r="A2277" s="3" t="str">
        <f>HYPERLINK("http://kyu.snu.ac.kr/sdhj/index.jsp?type=hj/GK14802_00IH_0001_0034.jpg","1723_각북면_34")</f>
        <v>1723_각북면_34</v>
      </c>
      <c r="B2277" s="2">
        <v>1723</v>
      </c>
      <c r="C2277" s="2" t="s">
        <v>17189</v>
      </c>
      <c r="D2277" s="2" t="s">
        <v>17190</v>
      </c>
      <c r="E2277" s="2">
        <v>2276</v>
      </c>
      <c r="F2277" s="1">
        <v>9</v>
      </c>
      <c r="G2277" s="1" t="s">
        <v>3385</v>
      </c>
      <c r="H2277" s="1" t="s">
        <v>8454</v>
      </c>
      <c r="I2277" s="1">
        <v>11</v>
      </c>
      <c r="L2277" s="1">
        <v>3</v>
      </c>
      <c r="M2277" s="2" t="s">
        <v>16298</v>
      </c>
      <c r="N2277" s="2" t="s">
        <v>16299</v>
      </c>
      <c r="S2277" s="1" t="s">
        <v>67</v>
      </c>
      <c r="T2277" s="1" t="s">
        <v>2699</v>
      </c>
      <c r="Y2277" s="1" t="s">
        <v>4073</v>
      </c>
      <c r="Z2277" s="1" t="s">
        <v>10711</v>
      </c>
      <c r="AC2277" s="1">
        <v>10</v>
      </c>
      <c r="AD2277" s="1" t="s">
        <v>65</v>
      </c>
      <c r="AE2277" s="1" t="s">
        <v>11462</v>
      </c>
    </row>
    <row r="2278" spans="1:72" ht="13.5" customHeight="1">
      <c r="A2278" s="3" t="str">
        <f>HYPERLINK("http://kyu.snu.ac.kr/sdhj/index.jsp?type=hj/GK14802_00IH_0001_0034.jpg","1723_각북면_34")</f>
        <v>1723_각북면_34</v>
      </c>
      <c r="B2278" s="2">
        <v>1723</v>
      </c>
      <c r="C2278" s="2" t="s">
        <v>17189</v>
      </c>
      <c r="D2278" s="2" t="s">
        <v>17190</v>
      </c>
      <c r="E2278" s="2">
        <v>2277</v>
      </c>
      <c r="F2278" s="1">
        <v>9</v>
      </c>
      <c r="G2278" s="1" t="s">
        <v>3385</v>
      </c>
      <c r="H2278" s="1" t="s">
        <v>8454</v>
      </c>
      <c r="I2278" s="1">
        <v>11</v>
      </c>
      <c r="L2278" s="1">
        <v>3</v>
      </c>
      <c r="M2278" s="2" t="s">
        <v>16298</v>
      </c>
      <c r="N2278" s="2" t="s">
        <v>16299</v>
      </c>
      <c r="S2278" s="1" t="s">
        <v>67</v>
      </c>
      <c r="T2278" s="1" t="s">
        <v>2699</v>
      </c>
      <c r="Y2278" s="1" t="s">
        <v>51</v>
      </c>
      <c r="Z2278" s="1" t="s">
        <v>9254</v>
      </c>
      <c r="AC2278" s="1">
        <v>1</v>
      </c>
      <c r="AD2278" s="1" t="s">
        <v>88</v>
      </c>
      <c r="AE2278" s="1" t="s">
        <v>11437</v>
      </c>
    </row>
    <row r="2279" spans="1:72" ht="13.5" customHeight="1">
      <c r="A2279" s="3" t="str">
        <f>HYPERLINK("http://kyu.snu.ac.kr/sdhj/index.jsp?type=hj/GK14802_00IH_0001_0034.jpg","1723_각북면_34")</f>
        <v>1723_각북면_34</v>
      </c>
      <c r="B2279" s="2">
        <v>1723</v>
      </c>
      <c r="C2279" s="2" t="s">
        <v>17189</v>
      </c>
      <c r="D2279" s="2" t="s">
        <v>17190</v>
      </c>
      <c r="E2279" s="2">
        <v>2278</v>
      </c>
      <c r="F2279" s="1">
        <v>9</v>
      </c>
      <c r="G2279" s="1" t="s">
        <v>3385</v>
      </c>
      <c r="H2279" s="1" t="s">
        <v>8454</v>
      </c>
      <c r="I2279" s="1">
        <v>11</v>
      </c>
      <c r="L2279" s="1">
        <v>4</v>
      </c>
      <c r="M2279" s="2" t="s">
        <v>3470</v>
      </c>
      <c r="N2279" s="2" t="s">
        <v>15951</v>
      </c>
      <c r="O2279" s="1" t="s">
        <v>6</v>
      </c>
      <c r="P2279" s="1" t="s">
        <v>8606</v>
      </c>
      <c r="T2279" s="1" t="s">
        <v>17188</v>
      </c>
      <c r="U2279" s="1" t="s">
        <v>503</v>
      </c>
      <c r="V2279" s="1" t="s">
        <v>8753</v>
      </c>
      <c r="W2279" s="1" t="s">
        <v>82</v>
      </c>
      <c r="X2279" s="1" t="s">
        <v>17289</v>
      </c>
      <c r="Y2279" s="1" t="s">
        <v>51</v>
      </c>
      <c r="Z2279" s="1" t="s">
        <v>9254</v>
      </c>
      <c r="AC2279" s="1">
        <v>54</v>
      </c>
      <c r="AD2279" s="1" t="s">
        <v>257</v>
      </c>
      <c r="AE2279" s="1" t="s">
        <v>11442</v>
      </c>
      <c r="AJ2279" s="1" t="s">
        <v>17</v>
      </c>
      <c r="AK2279" s="1" t="s">
        <v>11643</v>
      </c>
      <c r="AL2279" s="1" t="s">
        <v>300</v>
      </c>
      <c r="AM2279" s="1" t="s">
        <v>11695</v>
      </c>
      <c r="AT2279" s="1" t="s">
        <v>98</v>
      </c>
      <c r="AU2279" s="1" t="s">
        <v>11883</v>
      </c>
      <c r="AV2279" s="1" t="s">
        <v>4074</v>
      </c>
      <c r="AW2279" s="1" t="s">
        <v>10213</v>
      </c>
      <c r="BG2279" s="1" t="s">
        <v>98</v>
      </c>
      <c r="BH2279" s="1" t="s">
        <v>11883</v>
      </c>
      <c r="BI2279" s="1" t="s">
        <v>14772</v>
      </c>
      <c r="BJ2279" s="1" t="s">
        <v>13242</v>
      </c>
      <c r="BK2279" s="1" t="s">
        <v>38</v>
      </c>
      <c r="BL2279" s="1" t="s">
        <v>8841</v>
      </c>
      <c r="BM2279" s="1" t="s">
        <v>3885</v>
      </c>
      <c r="BN2279" s="1" t="s">
        <v>13709</v>
      </c>
      <c r="BO2279" s="1" t="s">
        <v>108</v>
      </c>
      <c r="BP2279" s="1" t="s">
        <v>8814</v>
      </c>
      <c r="BQ2279" s="1" t="s">
        <v>3886</v>
      </c>
      <c r="BR2279" s="1" t="s">
        <v>14368</v>
      </c>
      <c r="BS2279" s="1" t="s">
        <v>42</v>
      </c>
      <c r="BT2279" s="1" t="s">
        <v>15289</v>
      </c>
    </row>
    <row r="2280" spans="1:72" ht="13.5" customHeight="1">
      <c r="A2280" s="3" t="str">
        <f>HYPERLINK("http://kyu.snu.ac.kr/sdhj/index.jsp?type=hj/GK14802_00IH_0001_0034.jpg","1723_각북면_34")</f>
        <v>1723_각북면_34</v>
      </c>
      <c r="B2280" s="2">
        <v>1723</v>
      </c>
      <c r="C2280" s="2" t="s">
        <v>18114</v>
      </c>
      <c r="D2280" s="2" t="s">
        <v>18115</v>
      </c>
      <c r="E2280" s="2">
        <v>2279</v>
      </c>
      <c r="F2280" s="1">
        <v>9</v>
      </c>
      <c r="G2280" s="1" t="s">
        <v>3385</v>
      </c>
      <c r="H2280" s="1" t="s">
        <v>8454</v>
      </c>
      <c r="I2280" s="1">
        <v>11</v>
      </c>
      <c r="L2280" s="1">
        <v>4</v>
      </c>
      <c r="M2280" s="2" t="s">
        <v>3470</v>
      </c>
      <c r="N2280" s="2" t="s">
        <v>15951</v>
      </c>
      <c r="S2280" s="1" t="s">
        <v>67</v>
      </c>
      <c r="T2280" s="1" t="s">
        <v>2699</v>
      </c>
      <c r="Y2280" s="1" t="s">
        <v>4075</v>
      </c>
      <c r="Z2280" s="1" t="s">
        <v>10710</v>
      </c>
      <c r="AC2280" s="1">
        <v>15</v>
      </c>
      <c r="AD2280" s="1" t="s">
        <v>336</v>
      </c>
      <c r="AE2280" s="1" t="s">
        <v>11456</v>
      </c>
    </row>
    <row r="2281" spans="1:72" ht="13.5" customHeight="1">
      <c r="A2281" s="3" t="str">
        <f>HYPERLINK("http://kyu.snu.ac.kr/sdhj/index.jsp?type=hj/GK14802_00IH_0001_0034.jpg","1723_각북면_34")</f>
        <v>1723_각북면_34</v>
      </c>
      <c r="B2281" s="2">
        <v>1723</v>
      </c>
      <c r="C2281" s="2" t="s">
        <v>17189</v>
      </c>
      <c r="D2281" s="2" t="s">
        <v>17190</v>
      </c>
      <c r="E2281" s="2">
        <v>2280</v>
      </c>
      <c r="F2281" s="1">
        <v>9</v>
      </c>
      <c r="G2281" s="1" t="s">
        <v>3385</v>
      </c>
      <c r="H2281" s="1" t="s">
        <v>8454</v>
      </c>
      <c r="I2281" s="1">
        <v>11</v>
      </c>
      <c r="L2281" s="1">
        <v>4</v>
      </c>
      <c r="M2281" s="2" t="s">
        <v>3470</v>
      </c>
      <c r="N2281" s="2" t="s">
        <v>15951</v>
      </c>
      <c r="S2281" s="1" t="s">
        <v>67</v>
      </c>
      <c r="T2281" s="1" t="s">
        <v>2699</v>
      </c>
      <c r="Y2281" s="1" t="s">
        <v>2904</v>
      </c>
      <c r="Z2281" s="1" t="s">
        <v>9382</v>
      </c>
      <c r="AC2281" s="1">
        <v>10</v>
      </c>
      <c r="AD2281" s="1" t="s">
        <v>65</v>
      </c>
      <c r="AE2281" s="1" t="s">
        <v>11462</v>
      </c>
    </row>
    <row r="2282" spans="1:72" ht="13.5" customHeight="1">
      <c r="A2282" s="3" t="str">
        <f>HYPERLINK("http://kyu.snu.ac.kr/sdhj/index.jsp?type=hj/GK14802_00IH_0001_0034.jpg","1723_각북면_34")</f>
        <v>1723_각북면_34</v>
      </c>
      <c r="B2282" s="2">
        <v>1723</v>
      </c>
      <c r="C2282" s="2" t="s">
        <v>17189</v>
      </c>
      <c r="D2282" s="2" t="s">
        <v>17190</v>
      </c>
      <c r="E2282" s="2">
        <v>2281</v>
      </c>
      <c r="F2282" s="1">
        <v>10</v>
      </c>
      <c r="G2282" s="1" t="s">
        <v>4076</v>
      </c>
      <c r="H2282" s="1" t="s">
        <v>8453</v>
      </c>
      <c r="I2282" s="1">
        <v>1</v>
      </c>
      <c r="J2282" s="1" t="s">
        <v>4077</v>
      </c>
      <c r="K2282" s="1" t="s">
        <v>8561</v>
      </c>
      <c r="L2282" s="1">
        <v>1</v>
      </c>
      <c r="M2282" s="2" t="s">
        <v>4077</v>
      </c>
      <c r="N2282" s="2" t="s">
        <v>8561</v>
      </c>
      <c r="T2282" s="1" t="s">
        <v>17406</v>
      </c>
      <c r="U2282" s="1" t="s">
        <v>4078</v>
      </c>
      <c r="V2282" s="1" t="s">
        <v>9060</v>
      </c>
      <c r="W2282" s="1" t="s">
        <v>364</v>
      </c>
      <c r="X2282" s="1" t="s">
        <v>9232</v>
      </c>
      <c r="Y2282" s="1" t="s">
        <v>4079</v>
      </c>
      <c r="Z2282" s="1" t="s">
        <v>10709</v>
      </c>
      <c r="AC2282" s="1">
        <v>47</v>
      </c>
      <c r="AD2282" s="1" t="s">
        <v>223</v>
      </c>
      <c r="AE2282" s="1" t="s">
        <v>11481</v>
      </c>
      <c r="AJ2282" s="1" t="s">
        <v>17</v>
      </c>
      <c r="AK2282" s="1" t="s">
        <v>11643</v>
      </c>
      <c r="AL2282" s="1" t="s">
        <v>81</v>
      </c>
      <c r="AM2282" s="1" t="s">
        <v>11611</v>
      </c>
      <c r="AT2282" s="1" t="s">
        <v>76</v>
      </c>
      <c r="AU2282" s="1" t="s">
        <v>8908</v>
      </c>
      <c r="AV2282" s="1" t="s">
        <v>271</v>
      </c>
      <c r="AW2282" s="1" t="s">
        <v>12427</v>
      </c>
      <c r="BG2282" s="1" t="s">
        <v>76</v>
      </c>
      <c r="BH2282" s="1" t="s">
        <v>8908</v>
      </c>
      <c r="BI2282" s="1" t="s">
        <v>4080</v>
      </c>
      <c r="BJ2282" s="1" t="s">
        <v>13252</v>
      </c>
      <c r="BK2282" s="1" t="s">
        <v>38</v>
      </c>
      <c r="BL2282" s="1" t="s">
        <v>8841</v>
      </c>
      <c r="BM2282" s="1" t="s">
        <v>1432</v>
      </c>
      <c r="BN2282" s="1" t="s">
        <v>10484</v>
      </c>
      <c r="BO2282" s="1" t="s">
        <v>76</v>
      </c>
      <c r="BP2282" s="1" t="s">
        <v>8908</v>
      </c>
      <c r="BQ2282" s="1" t="s">
        <v>4081</v>
      </c>
      <c r="BR2282" s="1" t="s">
        <v>14367</v>
      </c>
      <c r="BS2282" s="1" t="s">
        <v>81</v>
      </c>
      <c r="BT2282" s="1" t="s">
        <v>11611</v>
      </c>
    </row>
    <row r="2283" spans="1:72" ht="13.5" customHeight="1">
      <c r="A2283" s="3" t="str">
        <f>HYPERLINK("http://kyu.snu.ac.kr/sdhj/index.jsp?type=hj/GK14802_00IH_0001_0034.jpg","1723_각북면_34")</f>
        <v>1723_각북면_34</v>
      </c>
      <c r="B2283" s="2">
        <v>1723</v>
      </c>
      <c r="C2283" s="2" t="s">
        <v>17368</v>
      </c>
      <c r="D2283" s="2" t="s">
        <v>17369</v>
      </c>
      <c r="E2283" s="2">
        <v>2282</v>
      </c>
      <c r="F2283" s="1">
        <v>10</v>
      </c>
      <c r="G2283" s="1" t="s">
        <v>4076</v>
      </c>
      <c r="H2283" s="1" t="s">
        <v>8453</v>
      </c>
      <c r="I2283" s="1">
        <v>1</v>
      </c>
      <c r="L2283" s="1">
        <v>1</v>
      </c>
      <c r="M2283" s="2" t="s">
        <v>4077</v>
      </c>
      <c r="N2283" s="2" t="s">
        <v>8561</v>
      </c>
      <c r="S2283" s="1" t="s">
        <v>49</v>
      </c>
      <c r="T2283" s="1" t="s">
        <v>241</v>
      </c>
      <c r="W2283" s="1" t="s">
        <v>72</v>
      </c>
      <c r="X2283" s="1" t="s">
        <v>9205</v>
      </c>
      <c r="Y2283" s="1" t="s">
        <v>51</v>
      </c>
      <c r="Z2283" s="1" t="s">
        <v>9254</v>
      </c>
      <c r="AC2283" s="1">
        <v>41</v>
      </c>
      <c r="AD2283" s="1" t="s">
        <v>238</v>
      </c>
      <c r="AE2283" s="1" t="s">
        <v>11444</v>
      </c>
      <c r="AJ2283" s="1" t="s">
        <v>17</v>
      </c>
      <c r="AK2283" s="1" t="s">
        <v>11643</v>
      </c>
      <c r="AL2283" s="1" t="s">
        <v>75</v>
      </c>
      <c r="AM2283" s="1" t="s">
        <v>11565</v>
      </c>
      <c r="AT2283" s="1" t="s">
        <v>76</v>
      </c>
      <c r="AU2283" s="1" t="s">
        <v>8908</v>
      </c>
      <c r="AV2283" s="1" t="s">
        <v>1875</v>
      </c>
      <c r="AW2283" s="1" t="s">
        <v>9678</v>
      </c>
      <c r="BG2283" s="1" t="s">
        <v>456</v>
      </c>
      <c r="BH2283" s="1" t="s">
        <v>11889</v>
      </c>
      <c r="BI2283" s="1" t="s">
        <v>4082</v>
      </c>
      <c r="BJ2283" s="1" t="s">
        <v>13241</v>
      </c>
      <c r="BK2283" s="1" t="s">
        <v>76</v>
      </c>
      <c r="BL2283" s="1" t="s">
        <v>8908</v>
      </c>
      <c r="BM2283" s="1" t="s">
        <v>4083</v>
      </c>
      <c r="BN2283" s="1" t="s">
        <v>12394</v>
      </c>
      <c r="BO2283" s="1" t="s">
        <v>4084</v>
      </c>
      <c r="BP2283" s="1" t="s">
        <v>13894</v>
      </c>
      <c r="BQ2283" s="1" t="s">
        <v>4085</v>
      </c>
      <c r="BR2283" s="1" t="s">
        <v>15451</v>
      </c>
      <c r="BS2283" s="1" t="s">
        <v>42</v>
      </c>
      <c r="BT2283" s="1" t="s">
        <v>15289</v>
      </c>
    </row>
    <row r="2284" spans="1:72" ht="13.5" customHeight="1">
      <c r="A2284" s="3" t="str">
        <f>HYPERLINK("http://kyu.snu.ac.kr/sdhj/index.jsp?type=hj/GK14802_00IH_0001_0034.jpg","1723_각북면_34")</f>
        <v>1723_각북면_34</v>
      </c>
      <c r="B2284" s="2">
        <v>1723</v>
      </c>
      <c r="C2284" s="2" t="s">
        <v>17250</v>
      </c>
      <c r="D2284" s="2" t="s">
        <v>17251</v>
      </c>
      <c r="E2284" s="2">
        <v>2283</v>
      </c>
      <c r="F2284" s="1">
        <v>10</v>
      </c>
      <c r="G2284" s="1" t="s">
        <v>4076</v>
      </c>
      <c r="H2284" s="1" t="s">
        <v>8453</v>
      </c>
      <c r="I2284" s="1">
        <v>1</v>
      </c>
      <c r="L2284" s="1">
        <v>1</v>
      </c>
      <c r="M2284" s="2" t="s">
        <v>4077</v>
      </c>
      <c r="N2284" s="2" t="s">
        <v>8561</v>
      </c>
      <c r="S2284" s="1" t="s">
        <v>4086</v>
      </c>
      <c r="T2284" s="1" t="s">
        <v>8730</v>
      </c>
      <c r="W2284" s="1" t="s">
        <v>72</v>
      </c>
      <c r="X2284" s="1" t="s">
        <v>9205</v>
      </c>
      <c r="Y2284" s="1" t="s">
        <v>3733</v>
      </c>
      <c r="Z2284" s="1" t="s">
        <v>9678</v>
      </c>
      <c r="AC2284" s="1">
        <v>76</v>
      </c>
      <c r="AD2284" s="1" t="s">
        <v>318</v>
      </c>
      <c r="AE2284" s="1" t="s">
        <v>11436</v>
      </c>
    </row>
    <row r="2285" spans="1:72" ht="13.5" customHeight="1">
      <c r="A2285" s="3" t="str">
        <f>HYPERLINK("http://kyu.snu.ac.kr/sdhj/index.jsp?type=hj/GK14802_00IH_0001_0034.jpg","1723_각북면_34")</f>
        <v>1723_각북면_34</v>
      </c>
      <c r="B2285" s="2">
        <v>1723</v>
      </c>
      <c r="C2285" s="2" t="s">
        <v>17020</v>
      </c>
      <c r="D2285" s="2" t="s">
        <v>17021</v>
      </c>
      <c r="E2285" s="2">
        <v>2284</v>
      </c>
      <c r="F2285" s="1">
        <v>10</v>
      </c>
      <c r="G2285" s="1" t="s">
        <v>4076</v>
      </c>
      <c r="H2285" s="1" t="s">
        <v>8453</v>
      </c>
      <c r="I2285" s="1">
        <v>1</v>
      </c>
      <c r="L2285" s="1">
        <v>1</v>
      </c>
      <c r="M2285" s="2" t="s">
        <v>4077</v>
      </c>
      <c r="N2285" s="2" t="s">
        <v>8561</v>
      </c>
      <c r="S2285" s="1" t="s">
        <v>67</v>
      </c>
      <c r="T2285" s="1" t="s">
        <v>2699</v>
      </c>
      <c r="Y2285" s="1" t="s">
        <v>51</v>
      </c>
      <c r="Z2285" s="1" t="s">
        <v>9254</v>
      </c>
      <c r="AC2285" s="1">
        <v>10</v>
      </c>
      <c r="AD2285" s="1" t="s">
        <v>65</v>
      </c>
      <c r="AE2285" s="1" t="s">
        <v>11462</v>
      </c>
    </row>
    <row r="2286" spans="1:72" ht="13.5" customHeight="1">
      <c r="A2286" s="3" t="str">
        <f>HYPERLINK("http://kyu.snu.ac.kr/sdhj/index.jsp?type=hj/GK14802_00IH_0001_0034.jpg","1723_각북면_34")</f>
        <v>1723_각북면_34</v>
      </c>
      <c r="B2286" s="2">
        <v>1723</v>
      </c>
      <c r="C2286" s="2" t="s">
        <v>17408</v>
      </c>
      <c r="D2286" s="2" t="s">
        <v>17409</v>
      </c>
      <c r="E2286" s="2">
        <v>2285</v>
      </c>
      <c r="F2286" s="1">
        <v>10</v>
      </c>
      <c r="G2286" s="1" t="s">
        <v>4076</v>
      </c>
      <c r="H2286" s="1" t="s">
        <v>8453</v>
      </c>
      <c r="I2286" s="1">
        <v>1</v>
      </c>
      <c r="L2286" s="1">
        <v>1</v>
      </c>
      <c r="M2286" s="2" t="s">
        <v>4077</v>
      </c>
      <c r="N2286" s="2" t="s">
        <v>8561</v>
      </c>
      <c r="S2286" s="1" t="s">
        <v>67</v>
      </c>
      <c r="T2286" s="1" t="s">
        <v>2699</v>
      </c>
      <c r="Y2286" s="1" t="s">
        <v>51</v>
      </c>
      <c r="Z2286" s="1" t="s">
        <v>9254</v>
      </c>
      <c r="AC2286" s="1">
        <v>4</v>
      </c>
      <c r="AD2286" s="1" t="s">
        <v>68</v>
      </c>
      <c r="AE2286" s="1" t="s">
        <v>11438</v>
      </c>
    </row>
    <row r="2287" spans="1:72" ht="13.5" customHeight="1">
      <c r="A2287" s="3" t="str">
        <f>HYPERLINK("http://kyu.snu.ac.kr/sdhj/index.jsp?type=hj/GK14802_00IH_0001_0034.jpg","1723_각북면_34")</f>
        <v>1723_각북면_34</v>
      </c>
      <c r="B2287" s="2">
        <v>1723</v>
      </c>
      <c r="C2287" s="2" t="s">
        <v>17408</v>
      </c>
      <c r="D2287" s="2" t="s">
        <v>17409</v>
      </c>
      <c r="E2287" s="2">
        <v>2286</v>
      </c>
      <c r="F2287" s="1">
        <v>10</v>
      </c>
      <c r="G2287" s="1" t="s">
        <v>4076</v>
      </c>
      <c r="H2287" s="1" t="s">
        <v>8453</v>
      </c>
      <c r="I2287" s="1">
        <v>1</v>
      </c>
      <c r="L2287" s="1">
        <v>2</v>
      </c>
      <c r="M2287" s="2" t="s">
        <v>16300</v>
      </c>
      <c r="N2287" s="2" t="s">
        <v>16301</v>
      </c>
      <c r="T2287" s="1" t="s">
        <v>17158</v>
      </c>
      <c r="U2287" s="1" t="s">
        <v>1206</v>
      </c>
      <c r="V2287" s="1" t="s">
        <v>9059</v>
      </c>
      <c r="W2287" s="1" t="s">
        <v>72</v>
      </c>
      <c r="X2287" s="1" t="s">
        <v>9205</v>
      </c>
      <c r="Y2287" s="1" t="s">
        <v>2199</v>
      </c>
      <c r="Z2287" s="1" t="s">
        <v>10059</v>
      </c>
      <c r="AC2287" s="1">
        <v>42</v>
      </c>
      <c r="AD2287" s="1" t="s">
        <v>399</v>
      </c>
      <c r="AE2287" s="1" t="s">
        <v>8465</v>
      </c>
      <c r="AJ2287" s="1" t="s">
        <v>17</v>
      </c>
      <c r="AK2287" s="1" t="s">
        <v>11643</v>
      </c>
      <c r="AL2287" s="1" t="s">
        <v>75</v>
      </c>
      <c r="AM2287" s="1" t="s">
        <v>11565</v>
      </c>
      <c r="AT2287" s="1" t="s">
        <v>57</v>
      </c>
      <c r="AU2287" s="1" t="s">
        <v>8812</v>
      </c>
      <c r="AV2287" s="1" t="s">
        <v>4087</v>
      </c>
      <c r="AW2287" s="1" t="s">
        <v>12426</v>
      </c>
      <c r="BG2287" s="1" t="s">
        <v>76</v>
      </c>
      <c r="BH2287" s="1" t="s">
        <v>8908</v>
      </c>
      <c r="BI2287" s="1" t="s">
        <v>4088</v>
      </c>
      <c r="BJ2287" s="1" t="s">
        <v>13240</v>
      </c>
      <c r="BK2287" s="1" t="s">
        <v>1799</v>
      </c>
      <c r="BL2287" s="1" t="s">
        <v>13453</v>
      </c>
      <c r="BM2287" s="1" t="s">
        <v>4089</v>
      </c>
      <c r="BN2287" s="1" t="s">
        <v>13708</v>
      </c>
      <c r="BO2287" s="1" t="s">
        <v>57</v>
      </c>
      <c r="BP2287" s="1" t="s">
        <v>8812</v>
      </c>
      <c r="BQ2287" s="1" t="s">
        <v>4090</v>
      </c>
      <c r="BR2287" s="1" t="s">
        <v>14366</v>
      </c>
      <c r="BS2287" s="1" t="s">
        <v>1188</v>
      </c>
      <c r="BT2287" s="1" t="s">
        <v>11629</v>
      </c>
    </row>
    <row r="2288" spans="1:72" ht="13.5" customHeight="1">
      <c r="A2288" s="3" t="str">
        <f>HYPERLINK("http://kyu.snu.ac.kr/sdhj/index.jsp?type=hj/GK14802_00IH_0001_0034.jpg","1723_각북면_34")</f>
        <v>1723_각북면_34</v>
      </c>
      <c r="B2288" s="2">
        <v>1723</v>
      </c>
      <c r="C2288" s="2" t="s">
        <v>17252</v>
      </c>
      <c r="D2288" s="2" t="s">
        <v>17253</v>
      </c>
      <c r="E2288" s="2">
        <v>2287</v>
      </c>
      <c r="F2288" s="1">
        <v>10</v>
      </c>
      <c r="G2288" s="1" t="s">
        <v>4076</v>
      </c>
      <c r="H2288" s="1" t="s">
        <v>8453</v>
      </c>
      <c r="I2288" s="1">
        <v>1</v>
      </c>
      <c r="L2288" s="1">
        <v>2</v>
      </c>
      <c r="M2288" s="2" t="s">
        <v>16300</v>
      </c>
      <c r="N2288" s="2" t="s">
        <v>16301</v>
      </c>
      <c r="S2288" s="1" t="s">
        <v>49</v>
      </c>
      <c r="T2288" s="1" t="s">
        <v>241</v>
      </c>
      <c r="W2288" s="1" t="s">
        <v>1791</v>
      </c>
      <c r="X2288" s="1" t="s">
        <v>9229</v>
      </c>
      <c r="Y2288" s="1" t="s">
        <v>51</v>
      </c>
      <c r="Z2288" s="1" t="s">
        <v>9254</v>
      </c>
      <c r="AC2288" s="1">
        <v>39</v>
      </c>
      <c r="AD2288" s="1" t="s">
        <v>52</v>
      </c>
      <c r="AE2288" s="1" t="s">
        <v>11470</v>
      </c>
      <c r="AJ2288" s="1" t="s">
        <v>17</v>
      </c>
      <c r="AK2288" s="1" t="s">
        <v>11643</v>
      </c>
      <c r="AL2288" s="1" t="s">
        <v>42</v>
      </c>
      <c r="AM2288" s="1" t="s">
        <v>15289</v>
      </c>
      <c r="AT2288" s="1" t="s">
        <v>57</v>
      </c>
      <c r="AU2288" s="1" t="s">
        <v>8812</v>
      </c>
      <c r="AV2288" s="1" t="s">
        <v>4091</v>
      </c>
      <c r="AW2288" s="1" t="s">
        <v>10910</v>
      </c>
      <c r="BG2288" s="1" t="s">
        <v>1489</v>
      </c>
      <c r="BH2288" s="1" t="s">
        <v>8979</v>
      </c>
      <c r="BI2288" s="1" t="s">
        <v>4092</v>
      </c>
      <c r="BJ2288" s="1" t="s">
        <v>10506</v>
      </c>
      <c r="BK2288" s="1" t="s">
        <v>4093</v>
      </c>
      <c r="BL2288" s="1" t="s">
        <v>13437</v>
      </c>
      <c r="BM2288" s="1" t="s">
        <v>1950</v>
      </c>
      <c r="BN2288" s="1" t="s">
        <v>13122</v>
      </c>
      <c r="BO2288" s="1" t="s">
        <v>57</v>
      </c>
      <c r="BP2288" s="1" t="s">
        <v>8812</v>
      </c>
      <c r="BQ2288" s="1" t="s">
        <v>4094</v>
      </c>
      <c r="BR2288" s="1" t="s">
        <v>14365</v>
      </c>
      <c r="BS2288" s="1" t="s">
        <v>160</v>
      </c>
      <c r="BT2288" s="1" t="s">
        <v>11619</v>
      </c>
    </row>
    <row r="2289" spans="1:72" ht="13.5" customHeight="1">
      <c r="A2289" s="3" t="str">
        <f>HYPERLINK("http://kyu.snu.ac.kr/sdhj/index.jsp?type=hj/GK14802_00IH_0001_0034.jpg","1723_각북면_34")</f>
        <v>1723_각북면_34</v>
      </c>
      <c r="B2289" s="2">
        <v>1723</v>
      </c>
      <c r="C2289" s="2" t="s">
        <v>17265</v>
      </c>
      <c r="D2289" s="2" t="s">
        <v>17266</v>
      </c>
      <c r="E2289" s="2">
        <v>2288</v>
      </c>
      <c r="F2289" s="1">
        <v>10</v>
      </c>
      <c r="G2289" s="1" t="s">
        <v>4076</v>
      </c>
      <c r="H2289" s="1" t="s">
        <v>8453</v>
      </c>
      <c r="I2289" s="1">
        <v>1</v>
      </c>
      <c r="L2289" s="1">
        <v>2</v>
      </c>
      <c r="M2289" s="2" t="s">
        <v>16300</v>
      </c>
      <c r="N2289" s="2" t="s">
        <v>16301</v>
      </c>
      <c r="S2289" s="1" t="s">
        <v>217</v>
      </c>
      <c r="T2289" s="1" t="s">
        <v>8665</v>
      </c>
      <c r="W2289" s="1" t="s">
        <v>82</v>
      </c>
      <c r="X2289" s="1" t="s">
        <v>17657</v>
      </c>
      <c r="Y2289" s="1" t="s">
        <v>51</v>
      </c>
      <c r="Z2289" s="1" t="s">
        <v>9254</v>
      </c>
      <c r="AC2289" s="1">
        <v>90</v>
      </c>
      <c r="AD2289" s="1" t="s">
        <v>198</v>
      </c>
      <c r="AE2289" s="1" t="s">
        <v>11454</v>
      </c>
    </row>
    <row r="2290" spans="1:72" ht="13.5" customHeight="1">
      <c r="A2290" s="3" t="str">
        <f>HYPERLINK("http://kyu.snu.ac.kr/sdhj/index.jsp?type=hj/GK14802_00IH_0001_0034.jpg","1723_각북면_34")</f>
        <v>1723_각북면_34</v>
      </c>
      <c r="B2290" s="2">
        <v>1723</v>
      </c>
      <c r="C2290" s="2" t="s">
        <v>17551</v>
      </c>
      <c r="D2290" s="2" t="s">
        <v>17552</v>
      </c>
      <c r="E2290" s="2">
        <v>2289</v>
      </c>
      <c r="F2290" s="1">
        <v>10</v>
      </c>
      <c r="G2290" s="1" t="s">
        <v>4076</v>
      </c>
      <c r="H2290" s="1" t="s">
        <v>8453</v>
      </c>
      <c r="I2290" s="1">
        <v>1</v>
      </c>
      <c r="L2290" s="1">
        <v>2</v>
      </c>
      <c r="M2290" s="2" t="s">
        <v>16300</v>
      </c>
      <c r="N2290" s="2" t="s">
        <v>16301</v>
      </c>
      <c r="S2290" s="1" t="s">
        <v>67</v>
      </c>
      <c r="T2290" s="1" t="s">
        <v>2699</v>
      </c>
      <c r="Y2290" s="1" t="s">
        <v>51</v>
      </c>
      <c r="Z2290" s="1" t="s">
        <v>9254</v>
      </c>
      <c r="AC2290" s="1">
        <v>18</v>
      </c>
      <c r="AD2290" s="1" t="s">
        <v>149</v>
      </c>
      <c r="AE2290" s="1" t="s">
        <v>9619</v>
      </c>
    </row>
    <row r="2291" spans="1:72" ht="13.5" customHeight="1">
      <c r="A2291" s="3" t="str">
        <f>HYPERLINK("http://kyu.snu.ac.kr/sdhj/index.jsp?type=hj/GK14802_00IH_0001_0034.jpg","1723_각북면_34")</f>
        <v>1723_각북면_34</v>
      </c>
      <c r="B2291" s="2">
        <v>1723</v>
      </c>
      <c r="C2291" s="2" t="s">
        <v>17551</v>
      </c>
      <c r="D2291" s="2" t="s">
        <v>17552</v>
      </c>
      <c r="E2291" s="2">
        <v>2290</v>
      </c>
      <c r="F2291" s="1">
        <v>10</v>
      </c>
      <c r="G2291" s="1" t="s">
        <v>4076</v>
      </c>
      <c r="H2291" s="1" t="s">
        <v>8453</v>
      </c>
      <c r="I2291" s="1">
        <v>1</v>
      </c>
      <c r="L2291" s="1">
        <v>2</v>
      </c>
      <c r="M2291" s="2" t="s">
        <v>16300</v>
      </c>
      <c r="N2291" s="2" t="s">
        <v>16301</v>
      </c>
      <c r="S2291" s="1" t="s">
        <v>67</v>
      </c>
      <c r="T2291" s="1" t="s">
        <v>2699</v>
      </c>
      <c r="Y2291" s="1" t="s">
        <v>51</v>
      </c>
      <c r="Z2291" s="1" t="s">
        <v>9254</v>
      </c>
      <c r="AF2291" s="1" t="s">
        <v>164</v>
      </c>
      <c r="AG2291" s="1" t="s">
        <v>9220</v>
      </c>
    </row>
    <row r="2292" spans="1:72" ht="13.5" customHeight="1">
      <c r="A2292" s="3" t="str">
        <f>HYPERLINK("http://kyu.snu.ac.kr/sdhj/index.jsp?type=hj/GK14802_00IH_0001_0034.jpg","1723_각북면_34")</f>
        <v>1723_각북면_34</v>
      </c>
      <c r="B2292" s="2">
        <v>1723</v>
      </c>
      <c r="C2292" s="2" t="s">
        <v>17551</v>
      </c>
      <c r="D2292" s="2" t="s">
        <v>17552</v>
      </c>
      <c r="E2292" s="2">
        <v>2291</v>
      </c>
      <c r="F2292" s="1">
        <v>10</v>
      </c>
      <c r="G2292" s="1" t="s">
        <v>4076</v>
      </c>
      <c r="H2292" s="1" t="s">
        <v>8453</v>
      </c>
      <c r="I2292" s="1">
        <v>1</v>
      </c>
      <c r="L2292" s="1">
        <v>2</v>
      </c>
      <c r="M2292" s="2" t="s">
        <v>16300</v>
      </c>
      <c r="N2292" s="2" t="s">
        <v>16301</v>
      </c>
      <c r="S2292" s="1" t="s">
        <v>67</v>
      </c>
      <c r="T2292" s="1" t="s">
        <v>2699</v>
      </c>
      <c r="Y2292" s="1" t="s">
        <v>51</v>
      </c>
      <c r="Z2292" s="1" t="s">
        <v>9254</v>
      </c>
      <c r="AC2292" s="1">
        <v>5</v>
      </c>
      <c r="AD2292" s="1" t="s">
        <v>358</v>
      </c>
      <c r="AE2292" s="1" t="s">
        <v>10404</v>
      </c>
      <c r="AF2292" s="1" t="s">
        <v>89</v>
      </c>
      <c r="AG2292" s="1" t="s">
        <v>11488</v>
      </c>
    </row>
    <row r="2293" spans="1:72" ht="13.5" customHeight="1">
      <c r="A2293" s="3" t="str">
        <f>HYPERLINK("http://kyu.snu.ac.kr/sdhj/index.jsp?type=hj/GK14802_00IH_0001_0034.jpg","1723_각북면_34")</f>
        <v>1723_각북면_34</v>
      </c>
      <c r="B2293" s="2">
        <v>1723</v>
      </c>
      <c r="C2293" s="2" t="s">
        <v>17551</v>
      </c>
      <c r="D2293" s="2" t="s">
        <v>17552</v>
      </c>
      <c r="E2293" s="2">
        <v>2292</v>
      </c>
      <c r="F2293" s="1">
        <v>10</v>
      </c>
      <c r="G2293" s="1" t="s">
        <v>4076</v>
      </c>
      <c r="H2293" s="1" t="s">
        <v>8453</v>
      </c>
      <c r="I2293" s="1">
        <v>1</v>
      </c>
      <c r="L2293" s="1">
        <v>2</v>
      </c>
      <c r="M2293" s="2" t="s">
        <v>16300</v>
      </c>
      <c r="N2293" s="2" t="s">
        <v>16301</v>
      </c>
      <c r="T2293" s="1" t="s">
        <v>17658</v>
      </c>
      <c r="U2293" s="1" t="s">
        <v>112</v>
      </c>
      <c r="V2293" s="1" t="s">
        <v>8759</v>
      </c>
      <c r="Y2293" s="1" t="s">
        <v>4095</v>
      </c>
      <c r="Z2293" s="1" t="s">
        <v>10043</v>
      </c>
      <c r="AF2293" s="1" t="s">
        <v>497</v>
      </c>
      <c r="AG2293" s="1" t="s">
        <v>11490</v>
      </c>
      <c r="AH2293" s="1" t="s">
        <v>4096</v>
      </c>
      <c r="AI2293" s="1" t="s">
        <v>11609</v>
      </c>
    </row>
    <row r="2294" spans="1:72" ht="13.5" customHeight="1">
      <c r="A2294" s="3" t="str">
        <f>HYPERLINK("http://kyu.snu.ac.kr/sdhj/index.jsp?type=hj/GK14802_00IH_0001_0034.jpg","1723_각북면_34")</f>
        <v>1723_각북면_34</v>
      </c>
      <c r="B2294" s="2">
        <v>1723</v>
      </c>
      <c r="C2294" s="2" t="s">
        <v>17551</v>
      </c>
      <c r="D2294" s="2" t="s">
        <v>17552</v>
      </c>
      <c r="E2294" s="2">
        <v>2293</v>
      </c>
      <c r="F2294" s="1">
        <v>10</v>
      </c>
      <c r="G2294" s="1" t="s">
        <v>4076</v>
      </c>
      <c r="H2294" s="1" t="s">
        <v>8453</v>
      </c>
      <c r="I2294" s="1">
        <v>1</v>
      </c>
      <c r="L2294" s="1">
        <v>2</v>
      </c>
      <c r="M2294" s="2" t="s">
        <v>16300</v>
      </c>
      <c r="N2294" s="2" t="s">
        <v>16301</v>
      </c>
      <c r="S2294" s="1" t="s">
        <v>67</v>
      </c>
      <c r="T2294" s="1" t="s">
        <v>2699</v>
      </c>
      <c r="Y2294" s="1" t="s">
        <v>51</v>
      </c>
      <c r="Z2294" s="1" t="s">
        <v>9254</v>
      </c>
      <c r="AC2294" s="1">
        <v>3</v>
      </c>
      <c r="AD2294" s="1" t="s">
        <v>41</v>
      </c>
      <c r="AE2294" s="1" t="s">
        <v>11447</v>
      </c>
      <c r="AF2294" s="1" t="s">
        <v>89</v>
      </c>
      <c r="AG2294" s="1" t="s">
        <v>11488</v>
      </c>
    </row>
    <row r="2295" spans="1:72" ht="13.5" customHeight="1">
      <c r="A2295" s="3" t="str">
        <f>HYPERLINK("http://kyu.snu.ac.kr/sdhj/index.jsp?type=hj/GK14802_00IH_0001_0034.jpg","1723_각북면_34")</f>
        <v>1723_각북면_34</v>
      </c>
      <c r="B2295" s="2">
        <v>1723</v>
      </c>
      <c r="C2295" s="2" t="s">
        <v>17551</v>
      </c>
      <c r="D2295" s="2" t="s">
        <v>17552</v>
      </c>
      <c r="E2295" s="2">
        <v>2294</v>
      </c>
      <c r="F2295" s="1">
        <v>10</v>
      </c>
      <c r="G2295" s="1" t="s">
        <v>4076</v>
      </c>
      <c r="H2295" s="1" t="s">
        <v>8453</v>
      </c>
      <c r="I2295" s="1">
        <v>1</v>
      </c>
      <c r="L2295" s="1">
        <v>3</v>
      </c>
      <c r="M2295" s="2" t="s">
        <v>16302</v>
      </c>
      <c r="N2295" s="2" t="s">
        <v>11786</v>
      </c>
      <c r="O2295" s="1" t="s">
        <v>6</v>
      </c>
      <c r="P2295" s="1" t="s">
        <v>8606</v>
      </c>
      <c r="T2295" s="1" t="s">
        <v>17372</v>
      </c>
      <c r="U2295" s="1" t="s">
        <v>57</v>
      </c>
      <c r="V2295" s="1" t="s">
        <v>8812</v>
      </c>
      <c r="W2295" s="1" t="s">
        <v>72</v>
      </c>
      <c r="X2295" s="1" t="s">
        <v>9205</v>
      </c>
      <c r="Y2295" s="1" t="s">
        <v>2255</v>
      </c>
      <c r="Z2295" s="1" t="s">
        <v>10030</v>
      </c>
      <c r="AC2295" s="1">
        <v>64</v>
      </c>
      <c r="AD2295" s="1" t="s">
        <v>68</v>
      </c>
      <c r="AE2295" s="1" t="s">
        <v>11438</v>
      </c>
      <c r="AJ2295" s="1" t="s">
        <v>17</v>
      </c>
      <c r="AK2295" s="1" t="s">
        <v>11643</v>
      </c>
      <c r="AL2295" s="1" t="s">
        <v>75</v>
      </c>
      <c r="AM2295" s="1" t="s">
        <v>11565</v>
      </c>
      <c r="AT2295" s="1" t="s">
        <v>98</v>
      </c>
      <c r="AU2295" s="1" t="s">
        <v>11883</v>
      </c>
      <c r="AV2295" s="1" t="s">
        <v>4087</v>
      </c>
      <c r="AW2295" s="1" t="s">
        <v>12426</v>
      </c>
      <c r="BG2295" s="1" t="s">
        <v>98</v>
      </c>
      <c r="BH2295" s="1" t="s">
        <v>11883</v>
      </c>
      <c r="BI2295" s="1" t="s">
        <v>4088</v>
      </c>
      <c r="BJ2295" s="1" t="s">
        <v>13240</v>
      </c>
      <c r="BK2295" s="1" t="s">
        <v>1799</v>
      </c>
      <c r="BL2295" s="1" t="s">
        <v>13453</v>
      </c>
      <c r="BM2295" s="1" t="s">
        <v>4089</v>
      </c>
      <c r="BN2295" s="1" t="s">
        <v>13708</v>
      </c>
      <c r="BO2295" s="1" t="s">
        <v>98</v>
      </c>
      <c r="BP2295" s="1" t="s">
        <v>11883</v>
      </c>
      <c r="BQ2295" s="1" t="s">
        <v>4097</v>
      </c>
      <c r="BR2295" s="1" t="s">
        <v>14364</v>
      </c>
      <c r="BS2295" s="1" t="s">
        <v>75</v>
      </c>
      <c r="BT2295" s="1" t="s">
        <v>11565</v>
      </c>
    </row>
    <row r="2296" spans="1:72" ht="13.5" customHeight="1">
      <c r="A2296" s="3" t="str">
        <f>HYPERLINK("http://kyu.snu.ac.kr/sdhj/index.jsp?type=hj/GK14802_00IH_0001_0034.jpg","1723_각북면_34")</f>
        <v>1723_각북면_34</v>
      </c>
      <c r="B2296" s="2">
        <v>1723</v>
      </c>
      <c r="C2296" s="2" t="s">
        <v>17125</v>
      </c>
      <c r="D2296" s="2" t="s">
        <v>17126</v>
      </c>
      <c r="E2296" s="2">
        <v>2295</v>
      </c>
      <c r="F2296" s="1">
        <v>10</v>
      </c>
      <c r="G2296" s="1" t="s">
        <v>4076</v>
      </c>
      <c r="H2296" s="1" t="s">
        <v>8453</v>
      </c>
      <c r="I2296" s="1">
        <v>1</v>
      </c>
      <c r="L2296" s="1">
        <v>3</v>
      </c>
      <c r="M2296" s="2" t="s">
        <v>16302</v>
      </c>
      <c r="N2296" s="2" t="s">
        <v>11786</v>
      </c>
      <c r="S2296" s="1" t="s">
        <v>49</v>
      </c>
      <c r="T2296" s="1" t="s">
        <v>241</v>
      </c>
      <c r="W2296" s="1" t="s">
        <v>72</v>
      </c>
      <c r="X2296" s="1" t="s">
        <v>9205</v>
      </c>
      <c r="Y2296" s="1" t="s">
        <v>51</v>
      </c>
      <c r="Z2296" s="1" t="s">
        <v>9254</v>
      </c>
      <c r="AC2296" s="1">
        <v>73</v>
      </c>
      <c r="AD2296" s="1" t="s">
        <v>187</v>
      </c>
      <c r="AE2296" s="1" t="s">
        <v>11443</v>
      </c>
      <c r="AJ2296" s="1" t="s">
        <v>17</v>
      </c>
      <c r="AK2296" s="1" t="s">
        <v>11643</v>
      </c>
      <c r="AL2296" s="1" t="s">
        <v>426</v>
      </c>
      <c r="AM2296" s="1" t="s">
        <v>10652</v>
      </c>
      <c r="AT2296" s="1" t="s">
        <v>98</v>
      </c>
      <c r="AU2296" s="1" t="s">
        <v>11883</v>
      </c>
      <c r="AV2296" s="1" t="s">
        <v>4098</v>
      </c>
      <c r="AW2296" s="1" t="s">
        <v>12425</v>
      </c>
      <c r="BG2296" s="1" t="s">
        <v>98</v>
      </c>
      <c r="BH2296" s="1" t="s">
        <v>11883</v>
      </c>
      <c r="BI2296" s="1" t="s">
        <v>4099</v>
      </c>
      <c r="BJ2296" s="1" t="s">
        <v>12325</v>
      </c>
      <c r="BK2296" s="1" t="s">
        <v>98</v>
      </c>
      <c r="BL2296" s="1" t="s">
        <v>11883</v>
      </c>
      <c r="BM2296" s="1" t="s">
        <v>4100</v>
      </c>
      <c r="BN2296" s="1" t="s">
        <v>13707</v>
      </c>
      <c r="BO2296" s="1" t="s">
        <v>98</v>
      </c>
      <c r="BP2296" s="1" t="s">
        <v>11883</v>
      </c>
      <c r="BQ2296" s="1" t="s">
        <v>4101</v>
      </c>
      <c r="BR2296" s="1" t="s">
        <v>14363</v>
      </c>
      <c r="BS2296" s="1" t="s">
        <v>196</v>
      </c>
      <c r="BT2296" s="1" t="s">
        <v>11624</v>
      </c>
    </row>
    <row r="2297" spans="1:72" ht="13.5" customHeight="1">
      <c r="A2297" s="3" t="str">
        <f>HYPERLINK("http://kyu.snu.ac.kr/sdhj/index.jsp?type=hj/GK14802_00IH_0001_0034.jpg","1723_각북면_34")</f>
        <v>1723_각북면_34</v>
      </c>
      <c r="B2297" s="2">
        <v>1723</v>
      </c>
      <c r="C2297" s="2" t="s">
        <v>17383</v>
      </c>
      <c r="D2297" s="2" t="s">
        <v>17384</v>
      </c>
      <c r="E2297" s="2">
        <v>2296</v>
      </c>
      <c r="F2297" s="1">
        <v>10</v>
      </c>
      <c r="G2297" s="1" t="s">
        <v>4076</v>
      </c>
      <c r="H2297" s="1" t="s">
        <v>8453</v>
      </c>
      <c r="I2297" s="1">
        <v>1</v>
      </c>
      <c r="L2297" s="1">
        <v>3</v>
      </c>
      <c r="M2297" s="2" t="s">
        <v>16302</v>
      </c>
      <c r="N2297" s="2" t="s">
        <v>11786</v>
      </c>
      <c r="S2297" s="1" t="s">
        <v>216</v>
      </c>
      <c r="T2297" s="1" t="s">
        <v>8655</v>
      </c>
      <c r="AC2297" s="1">
        <v>10</v>
      </c>
      <c r="AD2297" s="1" t="s">
        <v>65</v>
      </c>
      <c r="AE2297" s="1" t="s">
        <v>11462</v>
      </c>
    </row>
    <row r="2298" spans="1:72" ht="13.5" customHeight="1">
      <c r="A2298" s="3" t="str">
        <f>HYPERLINK("http://kyu.snu.ac.kr/sdhj/index.jsp?type=hj/GK14802_00IH_0001_0035.jpg","1723_각북면_35")</f>
        <v>1723_각북면_35</v>
      </c>
      <c r="B2298" s="2">
        <v>1723</v>
      </c>
      <c r="C2298" s="2" t="s">
        <v>17383</v>
      </c>
      <c r="D2298" s="2" t="s">
        <v>17384</v>
      </c>
      <c r="E2298" s="2">
        <v>2297</v>
      </c>
      <c r="F2298" s="1">
        <v>10</v>
      </c>
      <c r="G2298" s="1" t="s">
        <v>4076</v>
      </c>
      <c r="H2298" s="1" t="s">
        <v>8453</v>
      </c>
      <c r="I2298" s="1">
        <v>1</v>
      </c>
      <c r="L2298" s="1">
        <v>4</v>
      </c>
      <c r="M2298" s="2" t="s">
        <v>16303</v>
      </c>
      <c r="N2298" s="2" t="s">
        <v>16304</v>
      </c>
      <c r="O2298" s="1" t="s">
        <v>6</v>
      </c>
      <c r="P2298" s="1" t="s">
        <v>8606</v>
      </c>
      <c r="T2298" s="1" t="s">
        <v>17843</v>
      </c>
      <c r="U2298" s="1" t="s">
        <v>4102</v>
      </c>
      <c r="V2298" s="1" t="s">
        <v>14997</v>
      </c>
      <c r="W2298" s="1" t="s">
        <v>1562</v>
      </c>
      <c r="X2298" s="1" t="s">
        <v>9213</v>
      </c>
      <c r="Y2298" s="1" t="s">
        <v>4103</v>
      </c>
      <c r="Z2298" s="1" t="s">
        <v>10708</v>
      </c>
      <c r="AC2298" s="1">
        <v>75</v>
      </c>
      <c r="AD2298" s="1" t="s">
        <v>336</v>
      </c>
      <c r="AE2298" s="1" t="s">
        <v>11456</v>
      </c>
      <c r="AJ2298" s="1" t="s">
        <v>17</v>
      </c>
      <c r="AK2298" s="1" t="s">
        <v>11643</v>
      </c>
      <c r="AL2298" s="1" t="s">
        <v>1364</v>
      </c>
      <c r="AM2298" s="1" t="s">
        <v>11654</v>
      </c>
      <c r="AT2298" s="1" t="s">
        <v>351</v>
      </c>
      <c r="AU2298" s="1" t="s">
        <v>14998</v>
      </c>
      <c r="AV2298" s="1" t="s">
        <v>2299</v>
      </c>
      <c r="AW2298" s="1" t="s">
        <v>12424</v>
      </c>
      <c r="BG2298" s="1" t="s">
        <v>76</v>
      </c>
      <c r="BH2298" s="1" t="s">
        <v>8908</v>
      </c>
      <c r="BI2298" s="1" t="s">
        <v>2312</v>
      </c>
      <c r="BJ2298" s="1" t="s">
        <v>10673</v>
      </c>
      <c r="BK2298" s="1" t="s">
        <v>76</v>
      </c>
      <c r="BL2298" s="1" t="s">
        <v>8908</v>
      </c>
      <c r="BM2298" s="1" t="s">
        <v>956</v>
      </c>
      <c r="BN2298" s="1" t="s">
        <v>12945</v>
      </c>
      <c r="BO2298" s="1" t="s">
        <v>351</v>
      </c>
      <c r="BP2298" s="1" t="s">
        <v>14998</v>
      </c>
      <c r="BQ2298" s="1" t="s">
        <v>4104</v>
      </c>
      <c r="BR2298" s="1" t="s">
        <v>15365</v>
      </c>
      <c r="BS2298" s="1" t="s">
        <v>42</v>
      </c>
      <c r="BT2298" s="1" t="s">
        <v>15289</v>
      </c>
    </row>
    <row r="2299" spans="1:72" ht="13.5" customHeight="1">
      <c r="A2299" s="3" t="str">
        <f>HYPERLINK("http://kyu.snu.ac.kr/sdhj/index.jsp?type=hj/GK14802_00IH_0001_0035.jpg","1723_각북면_35")</f>
        <v>1723_각북면_35</v>
      </c>
      <c r="B2299" s="2">
        <v>1723</v>
      </c>
      <c r="C2299" s="2" t="s">
        <v>17033</v>
      </c>
      <c r="D2299" s="2" t="s">
        <v>17034</v>
      </c>
      <c r="E2299" s="2">
        <v>2298</v>
      </c>
      <c r="F2299" s="1">
        <v>10</v>
      </c>
      <c r="G2299" s="1" t="s">
        <v>4076</v>
      </c>
      <c r="H2299" s="1" t="s">
        <v>8453</v>
      </c>
      <c r="I2299" s="1">
        <v>1</v>
      </c>
      <c r="L2299" s="1">
        <v>4</v>
      </c>
      <c r="M2299" s="2" t="s">
        <v>16303</v>
      </c>
      <c r="N2299" s="2" t="s">
        <v>16304</v>
      </c>
      <c r="S2299" s="1" t="s">
        <v>3034</v>
      </c>
      <c r="T2299" s="1" t="s">
        <v>8658</v>
      </c>
      <c r="W2299" s="1" t="s">
        <v>72</v>
      </c>
      <c r="X2299" s="1" t="s">
        <v>9205</v>
      </c>
      <c r="Y2299" s="1" t="s">
        <v>51</v>
      </c>
      <c r="Z2299" s="1" t="s">
        <v>9254</v>
      </c>
      <c r="AC2299" s="1">
        <v>37</v>
      </c>
      <c r="AD2299" s="1" t="s">
        <v>476</v>
      </c>
      <c r="AE2299" s="1" t="s">
        <v>11482</v>
      </c>
    </row>
    <row r="2300" spans="1:72" ht="13.5" customHeight="1">
      <c r="A2300" s="3" t="str">
        <f>HYPERLINK("http://kyu.snu.ac.kr/sdhj/index.jsp?type=hj/GK14802_00IH_0001_0035.jpg","1723_각북면_35")</f>
        <v>1723_각북면_35</v>
      </c>
      <c r="B2300" s="2">
        <v>1723</v>
      </c>
      <c r="C2300" s="2" t="s">
        <v>17849</v>
      </c>
      <c r="D2300" s="2" t="s">
        <v>17850</v>
      </c>
      <c r="E2300" s="2">
        <v>2299</v>
      </c>
      <c r="F2300" s="1">
        <v>10</v>
      </c>
      <c r="G2300" s="1" t="s">
        <v>4076</v>
      </c>
      <c r="H2300" s="1" t="s">
        <v>8453</v>
      </c>
      <c r="I2300" s="1">
        <v>1</v>
      </c>
      <c r="L2300" s="1">
        <v>4</v>
      </c>
      <c r="M2300" s="2" t="s">
        <v>16303</v>
      </c>
      <c r="N2300" s="2" t="s">
        <v>16304</v>
      </c>
      <c r="S2300" s="1" t="s">
        <v>1196</v>
      </c>
      <c r="T2300" s="1" t="s">
        <v>8661</v>
      </c>
      <c r="Y2300" s="1" t="s">
        <v>4105</v>
      </c>
      <c r="Z2300" s="1" t="s">
        <v>15114</v>
      </c>
      <c r="AC2300" s="1">
        <v>15</v>
      </c>
      <c r="AD2300" s="1" t="s">
        <v>336</v>
      </c>
      <c r="AE2300" s="1" t="s">
        <v>11456</v>
      </c>
    </row>
    <row r="2301" spans="1:72" ht="13.5" customHeight="1">
      <c r="A2301" s="3" t="str">
        <f>HYPERLINK("http://kyu.snu.ac.kr/sdhj/index.jsp?type=hj/GK14802_00IH_0001_0035.jpg","1723_각북면_35")</f>
        <v>1723_각북면_35</v>
      </c>
      <c r="B2301" s="2">
        <v>1723</v>
      </c>
      <c r="C2301" s="2" t="s">
        <v>17849</v>
      </c>
      <c r="D2301" s="2" t="s">
        <v>17850</v>
      </c>
      <c r="E2301" s="2">
        <v>2300</v>
      </c>
      <c r="F2301" s="1">
        <v>10</v>
      </c>
      <c r="G2301" s="1" t="s">
        <v>4076</v>
      </c>
      <c r="H2301" s="1" t="s">
        <v>8453</v>
      </c>
      <c r="I2301" s="1">
        <v>1</v>
      </c>
      <c r="L2301" s="1">
        <v>5</v>
      </c>
      <c r="M2301" s="2" t="s">
        <v>4107</v>
      </c>
      <c r="N2301" s="2" t="s">
        <v>15061</v>
      </c>
      <c r="T2301" s="1" t="s">
        <v>17178</v>
      </c>
      <c r="U2301" s="1" t="s">
        <v>4106</v>
      </c>
      <c r="V2301" s="1" t="s">
        <v>15008</v>
      </c>
      <c r="Y2301" s="1" t="s">
        <v>4107</v>
      </c>
      <c r="Z2301" s="1" t="s">
        <v>15061</v>
      </c>
      <c r="AC2301" s="1">
        <v>65</v>
      </c>
      <c r="AD2301" s="1" t="s">
        <v>358</v>
      </c>
      <c r="AE2301" s="1" t="s">
        <v>10404</v>
      </c>
      <c r="AJ2301" s="1" t="s">
        <v>17</v>
      </c>
      <c r="AK2301" s="1" t="s">
        <v>11643</v>
      </c>
      <c r="AL2301" s="1" t="s">
        <v>42</v>
      </c>
      <c r="AM2301" s="1" t="s">
        <v>15289</v>
      </c>
      <c r="AN2301" s="1" t="s">
        <v>224</v>
      </c>
      <c r="AO2301" s="1" t="s">
        <v>11564</v>
      </c>
      <c r="AP2301" s="1" t="s">
        <v>101</v>
      </c>
      <c r="AQ2301" s="1" t="s">
        <v>8800</v>
      </c>
      <c r="AR2301" s="1" t="s">
        <v>4108</v>
      </c>
      <c r="AS2301" s="1" t="s">
        <v>11831</v>
      </c>
      <c r="AT2301" s="1" t="s">
        <v>108</v>
      </c>
      <c r="AU2301" s="1" t="s">
        <v>8814</v>
      </c>
      <c r="AV2301" s="1" t="s">
        <v>3924</v>
      </c>
      <c r="AW2301" s="1" t="s">
        <v>15380</v>
      </c>
      <c r="BB2301" s="1" t="s">
        <v>176</v>
      </c>
      <c r="BC2301" s="1" t="s">
        <v>8762</v>
      </c>
      <c r="BD2301" s="1" t="s">
        <v>4109</v>
      </c>
      <c r="BE2301" s="1" t="s">
        <v>12822</v>
      </c>
      <c r="BG2301" s="1" t="s">
        <v>108</v>
      </c>
      <c r="BH2301" s="1" t="s">
        <v>8814</v>
      </c>
      <c r="BI2301" s="1" t="s">
        <v>19219</v>
      </c>
      <c r="BJ2301" s="1" t="s">
        <v>12366</v>
      </c>
      <c r="BK2301" s="1" t="s">
        <v>108</v>
      </c>
      <c r="BL2301" s="1" t="s">
        <v>8814</v>
      </c>
      <c r="BM2301" s="1" t="s">
        <v>19220</v>
      </c>
      <c r="BN2301" s="1" t="s">
        <v>10244</v>
      </c>
      <c r="BO2301" s="1" t="s">
        <v>108</v>
      </c>
      <c r="BP2301" s="1" t="s">
        <v>8814</v>
      </c>
      <c r="BQ2301" s="1" t="s">
        <v>1122</v>
      </c>
      <c r="BR2301" s="1" t="s">
        <v>10957</v>
      </c>
      <c r="BS2301" s="1" t="s">
        <v>93</v>
      </c>
      <c r="BT2301" s="1" t="s">
        <v>11615</v>
      </c>
    </row>
    <row r="2302" spans="1:72" ht="13.5" customHeight="1">
      <c r="A2302" s="3" t="str">
        <f>HYPERLINK("http://kyu.snu.ac.kr/sdhj/index.jsp?type=hj/GK14802_00IH_0001_0035.jpg","1723_각북면_35")</f>
        <v>1723_각북면_35</v>
      </c>
      <c r="B2302" s="2">
        <v>1723</v>
      </c>
      <c r="C2302" s="2" t="s">
        <v>17181</v>
      </c>
      <c r="D2302" s="2" t="s">
        <v>17182</v>
      </c>
      <c r="E2302" s="2">
        <v>2301</v>
      </c>
      <c r="F2302" s="1">
        <v>10</v>
      </c>
      <c r="G2302" s="1" t="s">
        <v>4076</v>
      </c>
      <c r="H2302" s="1" t="s">
        <v>8453</v>
      </c>
      <c r="I2302" s="1">
        <v>1</v>
      </c>
      <c r="L2302" s="1">
        <v>5</v>
      </c>
      <c r="M2302" s="2" t="s">
        <v>4107</v>
      </c>
      <c r="N2302" s="2" t="s">
        <v>15061</v>
      </c>
      <c r="S2302" s="1" t="s">
        <v>49</v>
      </c>
      <c r="T2302" s="1" t="s">
        <v>241</v>
      </c>
      <c r="U2302" s="1" t="s">
        <v>176</v>
      </c>
      <c r="V2302" s="1" t="s">
        <v>8762</v>
      </c>
      <c r="Y2302" s="1" t="s">
        <v>8318</v>
      </c>
      <c r="Z2302" s="1" t="s">
        <v>10228</v>
      </c>
      <c r="AC2302" s="1">
        <v>51</v>
      </c>
      <c r="AD2302" s="1" t="s">
        <v>421</v>
      </c>
      <c r="AE2302" s="1" t="s">
        <v>9672</v>
      </c>
      <c r="AJ2302" s="1" t="s">
        <v>17</v>
      </c>
      <c r="AK2302" s="1" t="s">
        <v>11643</v>
      </c>
      <c r="AL2302" s="1" t="s">
        <v>42</v>
      </c>
      <c r="AM2302" s="1" t="s">
        <v>15289</v>
      </c>
      <c r="AN2302" s="1" t="s">
        <v>224</v>
      </c>
      <c r="AO2302" s="1" t="s">
        <v>11564</v>
      </c>
      <c r="AP2302" s="1" t="s">
        <v>101</v>
      </c>
      <c r="AQ2302" s="1" t="s">
        <v>8800</v>
      </c>
      <c r="AR2302" s="1" t="s">
        <v>4110</v>
      </c>
      <c r="AS2302" s="1" t="s">
        <v>11830</v>
      </c>
      <c r="AT2302" s="1" t="s">
        <v>108</v>
      </c>
      <c r="AU2302" s="1" t="s">
        <v>8814</v>
      </c>
      <c r="AV2302" s="1" t="s">
        <v>4111</v>
      </c>
      <c r="AW2302" s="1" t="s">
        <v>12064</v>
      </c>
      <c r="BB2302" s="1" t="s">
        <v>110</v>
      </c>
      <c r="BC2302" s="1" t="s">
        <v>8789</v>
      </c>
      <c r="BD2302" s="1" t="s">
        <v>4112</v>
      </c>
      <c r="BE2302" s="1" t="s">
        <v>12713</v>
      </c>
      <c r="BG2302" s="1" t="s">
        <v>108</v>
      </c>
      <c r="BH2302" s="1" t="s">
        <v>8814</v>
      </c>
      <c r="BI2302" s="1" t="s">
        <v>404</v>
      </c>
      <c r="BJ2302" s="1" t="s">
        <v>11031</v>
      </c>
      <c r="BK2302" s="1" t="s">
        <v>108</v>
      </c>
      <c r="BL2302" s="1" t="s">
        <v>8814</v>
      </c>
      <c r="BM2302" s="1" t="s">
        <v>3075</v>
      </c>
      <c r="BN2302" s="1" t="s">
        <v>12524</v>
      </c>
      <c r="BO2302" s="1" t="s">
        <v>108</v>
      </c>
      <c r="BP2302" s="1" t="s">
        <v>8814</v>
      </c>
      <c r="BQ2302" s="1" t="s">
        <v>4113</v>
      </c>
      <c r="BR2302" s="1" t="s">
        <v>14362</v>
      </c>
      <c r="BS2302" s="1" t="s">
        <v>329</v>
      </c>
      <c r="BT2302" s="1" t="s">
        <v>11551</v>
      </c>
    </row>
    <row r="2303" spans="1:72" ht="13.5" customHeight="1">
      <c r="A2303" s="3" t="str">
        <f>HYPERLINK("http://kyu.snu.ac.kr/sdhj/index.jsp?type=hj/GK14802_00IH_0001_0035.jpg","1723_각북면_35")</f>
        <v>1723_각북면_35</v>
      </c>
      <c r="B2303" s="2">
        <v>1723</v>
      </c>
      <c r="C2303" s="2" t="s">
        <v>17181</v>
      </c>
      <c r="D2303" s="2" t="s">
        <v>17182</v>
      </c>
      <c r="E2303" s="2">
        <v>2302</v>
      </c>
      <c r="F2303" s="1">
        <v>10</v>
      </c>
      <c r="G2303" s="1" t="s">
        <v>4076</v>
      </c>
      <c r="H2303" s="1" t="s">
        <v>8453</v>
      </c>
      <c r="I2303" s="1">
        <v>1</v>
      </c>
      <c r="L2303" s="1">
        <v>5</v>
      </c>
      <c r="M2303" s="2" t="s">
        <v>4107</v>
      </c>
      <c r="N2303" s="2" t="s">
        <v>15061</v>
      </c>
      <c r="S2303" s="1" t="s">
        <v>216</v>
      </c>
      <c r="T2303" s="1" t="s">
        <v>8655</v>
      </c>
      <c r="Y2303" s="1" t="s">
        <v>51</v>
      </c>
      <c r="Z2303" s="1" t="s">
        <v>9254</v>
      </c>
      <c r="AC2303" s="1">
        <v>1</v>
      </c>
      <c r="AD2303" s="1" t="s">
        <v>88</v>
      </c>
      <c r="AE2303" s="1" t="s">
        <v>11437</v>
      </c>
    </row>
    <row r="2304" spans="1:72" ht="13.5" customHeight="1">
      <c r="A2304" s="3" t="str">
        <f>HYPERLINK("http://kyu.snu.ac.kr/sdhj/index.jsp?type=hj/GK14802_00IH_0001_0035.jpg","1723_각북면_35")</f>
        <v>1723_각북면_35</v>
      </c>
      <c r="B2304" s="2">
        <v>1723</v>
      </c>
      <c r="C2304" s="2" t="s">
        <v>17183</v>
      </c>
      <c r="D2304" s="2" t="s">
        <v>17184</v>
      </c>
      <c r="E2304" s="2">
        <v>2303</v>
      </c>
      <c r="F2304" s="1">
        <v>11</v>
      </c>
      <c r="G2304" s="1" t="s">
        <v>4114</v>
      </c>
      <c r="H2304" s="1" t="s">
        <v>8452</v>
      </c>
      <c r="I2304" s="1">
        <v>1</v>
      </c>
      <c r="J2304" s="1" t="s">
        <v>4115</v>
      </c>
      <c r="K2304" s="1" t="s">
        <v>8560</v>
      </c>
      <c r="L2304" s="1">
        <v>1</v>
      </c>
      <c r="M2304" s="2" t="s">
        <v>4115</v>
      </c>
      <c r="N2304" s="2" t="s">
        <v>8560</v>
      </c>
      <c r="T2304" s="1" t="s">
        <v>18206</v>
      </c>
      <c r="U2304" s="1" t="s">
        <v>860</v>
      </c>
      <c r="V2304" s="1" t="s">
        <v>8935</v>
      </c>
      <c r="W2304" s="1" t="s">
        <v>782</v>
      </c>
      <c r="X2304" s="1" t="s">
        <v>8722</v>
      </c>
      <c r="Y2304" s="1" t="s">
        <v>4116</v>
      </c>
      <c r="Z2304" s="1" t="s">
        <v>10707</v>
      </c>
      <c r="AC2304" s="1">
        <v>51</v>
      </c>
      <c r="AD2304" s="1" t="s">
        <v>421</v>
      </c>
      <c r="AE2304" s="1" t="s">
        <v>9672</v>
      </c>
      <c r="AJ2304" s="1" t="s">
        <v>17</v>
      </c>
      <c r="AK2304" s="1" t="s">
        <v>11643</v>
      </c>
      <c r="AL2304" s="1" t="s">
        <v>75</v>
      </c>
      <c r="AM2304" s="1" t="s">
        <v>11565</v>
      </c>
      <c r="AT2304" s="1" t="s">
        <v>98</v>
      </c>
      <c r="AU2304" s="1" t="s">
        <v>11883</v>
      </c>
      <c r="AV2304" s="1" t="s">
        <v>1848</v>
      </c>
      <c r="AW2304" s="1" t="s">
        <v>12423</v>
      </c>
      <c r="BG2304" s="1" t="s">
        <v>98</v>
      </c>
      <c r="BH2304" s="1" t="s">
        <v>11883</v>
      </c>
      <c r="BI2304" s="1" t="s">
        <v>1849</v>
      </c>
      <c r="BJ2304" s="1" t="s">
        <v>12414</v>
      </c>
      <c r="BK2304" s="1" t="s">
        <v>98</v>
      </c>
      <c r="BL2304" s="1" t="s">
        <v>11883</v>
      </c>
      <c r="BM2304" s="1" t="s">
        <v>4117</v>
      </c>
      <c r="BN2304" s="1" t="s">
        <v>11930</v>
      </c>
      <c r="BO2304" s="1" t="s">
        <v>1254</v>
      </c>
      <c r="BP2304" s="1" t="s">
        <v>9009</v>
      </c>
      <c r="BQ2304" s="1" t="s">
        <v>4118</v>
      </c>
      <c r="BR2304" s="1" t="s">
        <v>15577</v>
      </c>
      <c r="BS2304" s="1" t="s">
        <v>42</v>
      </c>
      <c r="BT2304" s="1" t="s">
        <v>15289</v>
      </c>
    </row>
    <row r="2305" spans="1:72" ht="13.5" customHeight="1">
      <c r="A2305" s="3" t="str">
        <f>HYPERLINK("http://kyu.snu.ac.kr/sdhj/index.jsp?type=hj/GK14802_00IH_0001_0035.jpg","1723_각북면_35")</f>
        <v>1723_각북면_35</v>
      </c>
      <c r="B2305" s="2">
        <v>1723</v>
      </c>
      <c r="C2305" s="2" t="s">
        <v>17309</v>
      </c>
      <c r="D2305" s="2" t="s">
        <v>17310</v>
      </c>
      <c r="E2305" s="2">
        <v>2304</v>
      </c>
      <c r="F2305" s="1">
        <v>11</v>
      </c>
      <c r="G2305" s="1" t="s">
        <v>4114</v>
      </c>
      <c r="H2305" s="1" t="s">
        <v>8452</v>
      </c>
      <c r="I2305" s="1">
        <v>1</v>
      </c>
      <c r="L2305" s="1">
        <v>1</v>
      </c>
      <c r="M2305" s="2" t="s">
        <v>4115</v>
      </c>
      <c r="N2305" s="2" t="s">
        <v>8560</v>
      </c>
      <c r="S2305" s="1" t="s">
        <v>49</v>
      </c>
      <c r="T2305" s="1" t="s">
        <v>241</v>
      </c>
      <c r="W2305" s="1" t="s">
        <v>82</v>
      </c>
      <c r="X2305" s="1" t="s">
        <v>18207</v>
      </c>
      <c r="Y2305" s="1" t="s">
        <v>91</v>
      </c>
      <c r="Z2305" s="1" t="s">
        <v>9400</v>
      </c>
      <c r="AC2305" s="1">
        <v>26</v>
      </c>
      <c r="AD2305" s="1" t="s">
        <v>727</v>
      </c>
      <c r="AE2305" s="1" t="s">
        <v>11485</v>
      </c>
      <c r="AJ2305" s="1" t="s">
        <v>92</v>
      </c>
      <c r="AK2305" s="1" t="s">
        <v>11644</v>
      </c>
      <c r="AL2305" s="1" t="s">
        <v>300</v>
      </c>
      <c r="AM2305" s="1" t="s">
        <v>11695</v>
      </c>
      <c r="AT2305" s="1" t="s">
        <v>98</v>
      </c>
      <c r="AU2305" s="1" t="s">
        <v>11883</v>
      </c>
      <c r="AV2305" s="1" t="s">
        <v>4119</v>
      </c>
      <c r="AW2305" s="1" t="s">
        <v>12422</v>
      </c>
      <c r="BG2305" s="1" t="s">
        <v>98</v>
      </c>
      <c r="BH2305" s="1" t="s">
        <v>11883</v>
      </c>
      <c r="BI2305" s="1" t="s">
        <v>4120</v>
      </c>
      <c r="BJ2305" s="1" t="s">
        <v>13237</v>
      </c>
      <c r="BK2305" s="1" t="s">
        <v>98</v>
      </c>
      <c r="BL2305" s="1" t="s">
        <v>11883</v>
      </c>
      <c r="BM2305" s="1" t="s">
        <v>4121</v>
      </c>
      <c r="BN2305" s="1" t="s">
        <v>12174</v>
      </c>
      <c r="BO2305" s="1" t="s">
        <v>98</v>
      </c>
      <c r="BP2305" s="1" t="s">
        <v>11883</v>
      </c>
      <c r="BQ2305" s="1" t="s">
        <v>4122</v>
      </c>
      <c r="BR2305" s="1" t="s">
        <v>15702</v>
      </c>
      <c r="BS2305" s="1" t="s">
        <v>1956</v>
      </c>
      <c r="BT2305" s="1" t="s">
        <v>11567</v>
      </c>
    </row>
    <row r="2306" spans="1:72" ht="13.5" customHeight="1">
      <c r="A2306" s="3" t="str">
        <f>HYPERLINK("http://kyu.snu.ac.kr/sdhj/index.jsp?type=hj/GK14802_00IH_0001_0035.jpg","1723_각북면_35")</f>
        <v>1723_각북면_35</v>
      </c>
      <c r="B2306" s="2">
        <v>1723</v>
      </c>
      <c r="C2306" s="2" t="s">
        <v>17076</v>
      </c>
      <c r="D2306" s="2" t="s">
        <v>17077</v>
      </c>
      <c r="E2306" s="2">
        <v>2305</v>
      </c>
      <c r="F2306" s="1">
        <v>11</v>
      </c>
      <c r="G2306" s="1" t="s">
        <v>4114</v>
      </c>
      <c r="H2306" s="1" t="s">
        <v>8452</v>
      </c>
      <c r="I2306" s="1">
        <v>1</v>
      </c>
      <c r="L2306" s="1">
        <v>1</v>
      </c>
      <c r="M2306" s="2" t="s">
        <v>4115</v>
      </c>
      <c r="N2306" s="2" t="s">
        <v>8560</v>
      </c>
      <c r="S2306" s="1" t="s">
        <v>216</v>
      </c>
      <c r="T2306" s="1" t="s">
        <v>8655</v>
      </c>
      <c r="AC2306" s="1">
        <v>19</v>
      </c>
      <c r="AD2306" s="1" t="s">
        <v>245</v>
      </c>
      <c r="AE2306" s="1" t="s">
        <v>11450</v>
      </c>
    </row>
    <row r="2307" spans="1:72" ht="13.5" customHeight="1">
      <c r="A2307" s="3" t="str">
        <f>HYPERLINK("http://kyu.snu.ac.kr/sdhj/index.jsp?type=hj/GK14802_00IH_0001_0035.jpg","1723_각북면_35")</f>
        <v>1723_각북면_35</v>
      </c>
      <c r="B2307" s="2">
        <v>1723</v>
      </c>
      <c r="C2307" s="2" t="s">
        <v>18085</v>
      </c>
      <c r="D2307" s="2" t="s">
        <v>18086</v>
      </c>
      <c r="E2307" s="2">
        <v>2306</v>
      </c>
      <c r="F2307" s="1">
        <v>11</v>
      </c>
      <c r="G2307" s="1" t="s">
        <v>4114</v>
      </c>
      <c r="H2307" s="1" t="s">
        <v>8452</v>
      </c>
      <c r="I2307" s="1">
        <v>1</v>
      </c>
      <c r="L2307" s="1">
        <v>1</v>
      </c>
      <c r="M2307" s="2" t="s">
        <v>4115</v>
      </c>
      <c r="N2307" s="2" t="s">
        <v>8560</v>
      </c>
      <c r="S2307" s="1" t="s">
        <v>67</v>
      </c>
      <c r="T2307" s="1" t="s">
        <v>2699</v>
      </c>
      <c r="AC2307" s="1">
        <v>4</v>
      </c>
      <c r="AD2307" s="1" t="s">
        <v>68</v>
      </c>
      <c r="AE2307" s="1" t="s">
        <v>11438</v>
      </c>
    </row>
    <row r="2308" spans="1:72" ht="13.5" customHeight="1">
      <c r="A2308" s="3" t="str">
        <f>HYPERLINK("http://kyu.snu.ac.kr/sdhj/index.jsp?type=hj/GK14802_00IH_0001_0035.jpg","1723_각북면_35")</f>
        <v>1723_각북면_35</v>
      </c>
      <c r="B2308" s="2">
        <v>1723</v>
      </c>
      <c r="C2308" s="2" t="s">
        <v>18085</v>
      </c>
      <c r="D2308" s="2" t="s">
        <v>18086</v>
      </c>
      <c r="E2308" s="2">
        <v>2307</v>
      </c>
      <c r="F2308" s="1">
        <v>11</v>
      </c>
      <c r="G2308" s="1" t="s">
        <v>4114</v>
      </c>
      <c r="H2308" s="1" t="s">
        <v>8452</v>
      </c>
      <c r="I2308" s="1">
        <v>1</v>
      </c>
      <c r="L2308" s="1">
        <v>1</v>
      </c>
      <c r="M2308" s="2" t="s">
        <v>4115</v>
      </c>
      <c r="N2308" s="2" t="s">
        <v>8560</v>
      </c>
      <c r="S2308" s="1" t="s">
        <v>67</v>
      </c>
      <c r="T2308" s="1" t="s">
        <v>2699</v>
      </c>
      <c r="AC2308" s="1">
        <v>2</v>
      </c>
      <c r="AD2308" s="1" t="s">
        <v>120</v>
      </c>
      <c r="AE2308" s="1" t="s">
        <v>11461</v>
      </c>
      <c r="AF2308" s="1" t="s">
        <v>89</v>
      </c>
      <c r="AG2308" s="1" t="s">
        <v>11488</v>
      </c>
    </row>
    <row r="2309" spans="1:72" ht="13.5" customHeight="1">
      <c r="A2309" s="3" t="str">
        <f>HYPERLINK("http://kyu.snu.ac.kr/sdhj/index.jsp?type=hj/GK14802_00IH_0001_0035.jpg","1723_각북면_35")</f>
        <v>1723_각북면_35</v>
      </c>
      <c r="B2309" s="2">
        <v>1723</v>
      </c>
      <c r="C2309" s="2" t="s">
        <v>18085</v>
      </c>
      <c r="D2309" s="2" t="s">
        <v>18086</v>
      </c>
      <c r="E2309" s="2">
        <v>2308</v>
      </c>
      <c r="F2309" s="1">
        <v>11</v>
      </c>
      <c r="G2309" s="1" t="s">
        <v>4114</v>
      </c>
      <c r="H2309" s="1" t="s">
        <v>8452</v>
      </c>
      <c r="I2309" s="1">
        <v>1</v>
      </c>
      <c r="L2309" s="1">
        <v>2</v>
      </c>
      <c r="M2309" s="2" t="s">
        <v>16305</v>
      </c>
      <c r="N2309" s="2" t="s">
        <v>16306</v>
      </c>
      <c r="T2309" s="1" t="s">
        <v>17055</v>
      </c>
      <c r="U2309" s="1" t="s">
        <v>277</v>
      </c>
      <c r="V2309" s="1" t="s">
        <v>14894</v>
      </c>
      <c r="W2309" s="1" t="s">
        <v>82</v>
      </c>
      <c r="X2309" s="1" t="s">
        <v>17360</v>
      </c>
      <c r="Y2309" s="1" t="s">
        <v>4123</v>
      </c>
      <c r="Z2309" s="1" t="s">
        <v>9820</v>
      </c>
      <c r="AA2309" s="1" t="s">
        <v>4124</v>
      </c>
      <c r="AB2309" s="1" t="s">
        <v>11421</v>
      </c>
      <c r="AC2309" s="1">
        <v>74</v>
      </c>
      <c r="AD2309" s="1" t="s">
        <v>580</v>
      </c>
      <c r="AE2309" s="1" t="s">
        <v>11457</v>
      </c>
      <c r="AJ2309" s="1" t="s">
        <v>17</v>
      </c>
      <c r="AK2309" s="1" t="s">
        <v>11643</v>
      </c>
      <c r="AL2309" s="1" t="s">
        <v>42</v>
      </c>
      <c r="AM2309" s="1" t="s">
        <v>15289</v>
      </c>
      <c r="AT2309" s="1" t="s">
        <v>98</v>
      </c>
      <c r="AU2309" s="1" t="s">
        <v>11883</v>
      </c>
      <c r="AV2309" s="1" t="s">
        <v>4125</v>
      </c>
      <c r="AW2309" s="1" t="s">
        <v>12421</v>
      </c>
      <c r="BG2309" s="1" t="s">
        <v>98</v>
      </c>
      <c r="BH2309" s="1" t="s">
        <v>11883</v>
      </c>
      <c r="BI2309" s="1" t="s">
        <v>4092</v>
      </c>
      <c r="BJ2309" s="1" t="s">
        <v>10506</v>
      </c>
      <c r="BK2309" s="1" t="s">
        <v>4093</v>
      </c>
      <c r="BL2309" s="1" t="s">
        <v>13437</v>
      </c>
      <c r="BM2309" s="1" t="s">
        <v>1950</v>
      </c>
      <c r="BN2309" s="1" t="s">
        <v>13122</v>
      </c>
      <c r="BO2309" s="1" t="s">
        <v>323</v>
      </c>
      <c r="BP2309" s="1" t="s">
        <v>8750</v>
      </c>
      <c r="BQ2309" s="1" t="s">
        <v>4126</v>
      </c>
      <c r="BR2309" s="1" t="s">
        <v>14361</v>
      </c>
      <c r="BS2309" s="1" t="s">
        <v>186</v>
      </c>
      <c r="BT2309" s="1" t="s">
        <v>11652</v>
      </c>
    </row>
    <row r="2310" spans="1:72" ht="13.5" customHeight="1">
      <c r="A2310" s="3" t="str">
        <f>HYPERLINK("http://kyu.snu.ac.kr/sdhj/index.jsp?type=hj/GK14802_00IH_0001_0035.jpg","1723_각북면_35")</f>
        <v>1723_각북면_35</v>
      </c>
      <c r="B2310" s="2">
        <v>1723</v>
      </c>
      <c r="C2310" s="2" t="s">
        <v>17069</v>
      </c>
      <c r="D2310" s="2" t="s">
        <v>17070</v>
      </c>
      <c r="E2310" s="2">
        <v>2309</v>
      </c>
      <c r="F2310" s="1">
        <v>11</v>
      </c>
      <c r="G2310" s="1" t="s">
        <v>4114</v>
      </c>
      <c r="H2310" s="1" t="s">
        <v>8452</v>
      </c>
      <c r="I2310" s="1">
        <v>1</v>
      </c>
      <c r="L2310" s="1">
        <v>2</v>
      </c>
      <c r="M2310" s="2" t="s">
        <v>16305</v>
      </c>
      <c r="N2310" s="2" t="s">
        <v>16306</v>
      </c>
      <c r="S2310" s="1" t="s">
        <v>60</v>
      </c>
      <c r="T2310" s="1" t="s">
        <v>8660</v>
      </c>
      <c r="Y2310" s="1" t="s">
        <v>4127</v>
      </c>
      <c r="Z2310" s="1" t="s">
        <v>10706</v>
      </c>
      <c r="AF2310" s="1" t="s">
        <v>164</v>
      </c>
      <c r="AG2310" s="1" t="s">
        <v>9220</v>
      </c>
    </row>
    <row r="2311" spans="1:72" ht="13.5" customHeight="1">
      <c r="A2311" s="3" t="str">
        <f>HYPERLINK("http://kyu.snu.ac.kr/sdhj/index.jsp?type=hj/GK14802_00IH_0001_0035.jpg","1723_각북면_35")</f>
        <v>1723_각북면_35</v>
      </c>
      <c r="B2311" s="2">
        <v>1723</v>
      </c>
      <c r="C2311" s="2" t="s">
        <v>17057</v>
      </c>
      <c r="D2311" s="2" t="s">
        <v>17058</v>
      </c>
      <c r="E2311" s="2">
        <v>2310</v>
      </c>
      <c r="F2311" s="1">
        <v>11</v>
      </c>
      <c r="G2311" s="1" t="s">
        <v>4114</v>
      </c>
      <c r="H2311" s="1" t="s">
        <v>8452</v>
      </c>
      <c r="I2311" s="1">
        <v>1</v>
      </c>
      <c r="L2311" s="1">
        <v>2</v>
      </c>
      <c r="M2311" s="2" t="s">
        <v>16305</v>
      </c>
      <c r="N2311" s="2" t="s">
        <v>16306</v>
      </c>
      <c r="S2311" s="1" t="s">
        <v>2692</v>
      </c>
      <c r="T2311" s="1" t="s">
        <v>8670</v>
      </c>
      <c r="W2311" s="1" t="s">
        <v>1791</v>
      </c>
      <c r="X2311" s="1" t="s">
        <v>9229</v>
      </c>
      <c r="Y2311" s="1" t="s">
        <v>51</v>
      </c>
      <c r="Z2311" s="1" t="s">
        <v>9254</v>
      </c>
      <c r="AC2311" s="1">
        <v>54</v>
      </c>
      <c r="AD2311" s="1" t="s">
        <v>257</v>
      </c>
      <c r="AE2311" s="1" t="s">
        <v>11442</v>
      </c>
      <c r="AF2311" s="1" t="s">
        <v>89</v>
      </c>
      <c r="AG2311" s="1" t="s">
        <v>11488</v>
      </c>
    </row>
    <row r="2312" spans="1:72" ht="13.5" customHeight="1">
      <c r="A2312" s="3" t="str">
        <f>HYPERLINK("http://kyu.snu.ac.kr/sdhj/index.jsp?type=hj/GK14802_00IH_0001_0035.jpg","1723_각북면_35")</f>
        <v>1723_각북면_35</v>
      </c>
      <c r="B2312" s="2">
        <v>1723</v>
      </c>
      <c r="C2312" s="2" t="s">
        <v>17693</v>
      </c>
      <c r="D2312" s="2" t="s">
        <v>17694</v>
      </c>
      <c r="E2312" s="2">
        <v>2311</v>
      </c>
      <c r="F2312" s="1">
        <v>11</v>
      </c>
      <c r="G2312" s="1" t="s">
        <v>4114</v>
      </c>
      <c r="H2312" s="1" t="s">
        <v>8452</v>
      </c>
      <c r="I2312" s="1">
        <v>1</v>
      </c>
      <c r="L2312" s="1">
        <v>3</v>
      </c>
      <c r="M2312" s="2" t="s">
        <v>16307</v>
      </c>
      <c r="N2312" s="2" t="s">
        <v>16308</v>
      </c>
      <c r="T2312" s="1" t="s">
        <v>18208</v>
      </c>
      <c r="U2312" s="1" t="s">
        <v>323</v>
      </c>
      <c r="V2312" s="1" t="s">
        <v>8750</v>
      </c>
      <c r="W2312" s="1" t="s">
        <v>793</v>
      </c>
      <c r="X2312" s="1" t="s">
        <v>9206</v>
      </c>
      <c r="Y2312" s="1" t="s">
        <v>4128</v>
      </c>
      <c r="Z2312" s="1" t="s">
        <v>10705</v>
      </c>
      <c r="AC2312" s="1">
        <v>70</v>
      </c>
      <c r="AD2312" s="1" t="s">
        <v>65</v>
      </c>
      <c r="AE2312" s="1" t="s">
        <v>11462</v>
      </c>
      <c r="AJ2312" s="1" t="s">
        <v>17</v>
      </c>
      <c r="AK2312" s="1" t="s">
        <v>11643</v>
      </c>
      <c r="AL2312" s="1" t="s">
        <v>186</v>
      </c>
      <c r="AM2312" s="1" t="s">
        <v>11652</v>
      </c>
      <c r="AT2312" s="1" t="s">
        <v>323</v>
      </c>
      <c r="AU2312" s="1" t="s">
        <v>8750</v>
      </c>
      <c r="AV2312" s="1" t="s">
        <v>4129</v>
      </c>
      <c r="AW2312" s="1" t="s">
        <v>12402</v>
      </c>
      <c r="BG2312" s="1" t="s">
        <v>323</v>
      </c>
      <c r="BH2312" s="1" t="s">
        <v>8750</v>
      </c>
      <c r="BI2312" s="1" t="s">
        <v>374</v>
      </c>
      <c r="BJ2312" s="1" t="s">
        <v>12237</v>
      </c>
      <c r="BK2312" s="1" t="s">
        <v>323</v>
      </c>
      <c r="BL2312" s="1" t="s">
        <v>8750</v>
      </c>
      <c r="BM2312" s="1" t="s">
        <v>4130</v>
      </c>
      <c r="BN2312" s="1" t="s">
        <v>13701</v>
      </c>
      <c r="BO2312" s="1" t="s">
        <v>98</v>
      </c>
      <c r="BP2312" s="1" t="s">
        <v>11883</v>
      </c>
      <c r="BQ2312" s="1" t="s">
        <v>4131</v>
      </c>
      <c r="BR2312" s="1" t="s">
        <v>18209</v>
      </c>
      <c r="BS2312" s="1" t="s">
        <v>1210</v>
      </c>
      <c r="BT2312" s="1" t="s">
        <v>11703</v>
      </c>
    </row>
    <row r="2313" spans="1:72" ht="13.5" customHeight="1">
      <c r="A2313" s="3" t="str">
        <f>HYPERLINK("http://kyu.snu.ac.kr/sdhj/index.jsp?type=hj/GK14802_00IH_0001_0035.jpg","1723_각북면_35")</f>
        <v>1723_각북면_35</v>
      </c>
      <c r="B2313" s="2">
        <v>1723</v>
      </c>
      <c r="C2313" s="2" t="s">
        <v>18210</v>
      </c>
      <c r="D2313" s="2" t="s">
        <v>18211</v>
      </c>
      <c r="E2313" s="2">
        <v>2312</v>
      </c>
      <c r="F2313" s="1">
        <v>11</v>
      </c>
      <c r="G2313" s="1" t="s">
        <v>4114</v>
      </c>
      <c r="H2313" s="1" t="s">
        <v>8452</v>
      </c>
      <c r="I2313" s="1">
        <v>1</v>
      </c>
      <c r="L2313" s="1">
        <v>3</v>
      </c>
      <c r="M2313" s="2" t="s">
        <v>16307</v>
      </c>
      <c r="N2313" s="2" t="s">
        <v>16308</v>
      </c>
      <c r="S2313" s="1" t="s">
        <v>49</v>
      </c>
      <c r="T2313" s="1" t="s">
        <v>241</v>
      </c>
      <c r="W2313" s="1" t="s">
        <v>72</v>
      </c>
      <c r="X2313" s="1" t="s">
        <v>9205</v>
      </c>
      <c r="Y2313" s="1" t="s">
        <v>91</v>
      </c>
      <c r="Z2313" s="1" t="s">
        <v>9400</v>
      </c>
      <c r="AC2313" s="1">
        <v>69</v>
      </c>
      <c r="AD2313" s="1" t="s">
        <v>62</v>
      </c>
      <c r="AE2313" s="1" t="s">
        <v>11464</v>
      </c>
      <c r="AJ2313" s="1" t="s">
        <v>92</v>
      </c>
      <c r="AK2313" s="1" t="s">
        <v>11644</v>
      </c>
      <c r="AL2313" s="1" t="s">
        <v>75</v>
      </c>
      <c r="AM2313" s="1" t="s">
        <v>11565</v>
      </c>
      <c r="AT2313" s="1" t="s">
        <v>98</v>
      </c>
      <c r="AU2313" s="1" t="s">
        <v>11883</v>
      </c>
      <c r="AV2313" s="1" t="s">
        <v>4132</v>
      </c>
      <c r="AW2313" s="1" t="s">
        <v>12420</v>
      </c>
      <c r="BG2313" s="1" t="s">
        <v>98</v>
      </c>
      <c r="BH2313" s="1" t="s">
        <v>11883</v>
      </c>
      <c r="BI2313" s="1" t="s">
        <v>4133</v>
      </c>
      <c r="BJ2313" s="1" t="s">
        <v>13239</v>
      </c>
      <c r="BK2313" s="1" t="s">
        <v>98</v>
      </c>
      <c r="BL2313" s="1" t="s">
        <v>11883</v>
      </c>
      <c r="BM2313" s="1" t="s">
        <v>470</v>
      </c>
      <c r="BN2313" s="1" t="s">
        <v>15077</v>
      </c>
      <c r="BO2313" s="1" t="s">
        <v>933</v>
      </c>
      <c r="BP2313" s="1" t="s">
        <v>14902</v>
      </c>
      <c r="BQ2313" s="1" t="s">
        <v>4134</v>
      </c>
      <c r="BR2313" s="1" t="s">
        <v>18212</v>
      </c>
      <c r="BS2313" s="1" t="s">
        <v>93</v>
      </c>
      <c r="BT2313" s="1" t="s">
        <v>11615</v>
      </c>
    </row>
    <row r="2314" spans="1:72" ht="13.5" customHeight="1">
      <c r="A2314" s="3" t="str">
        <f>HYPERLINK("http://kyu.snu.ac.kr/sdhj/index.jsp?type=hj/GK14802_00IH_0001_0035.jpg","1723_각북면_35")</f>
        <v>1723_각북면_35</v>
      </c>
      <c r="B2314" s="2">
        <v>1723</v>
      </c>
      <c r="C2314" s="2" t="s">
        <v>18024</v>
      </c>
      <c r="D2314" s="2" t="s">
        <v>18025</v>
      </c>
      <c r="E2314" s="2">
        <v>2313</v>
      </c>
      <c r="F2314" s="1">
        <v>11</v>
      </c>
      <c r="G2314" s="1" t="s">
        <v>4114</v>
      </c>
      <c r="H2314" s="1" t="s">
        <v>8452</v>
      </c>
      <c r="I2314" s="1">
        <v>1</v>
      </c>
      <c r="L2314" s="1">
        <v>3</v>
      </c>
      <c r="M2314" s="2" t="s">
        <v>16307</v>
      </c>
      <c r="N2314" s="2" t="s">
        <v>16308</v>
      </c>
      <c r="S2314" s="1" t="s">
        <v>60</v>
      </c>
      <c r="T2314" s="1" t="s">
        <v>8660</v>
      </c>
      <c r="U2314" s="1" t="s">
        <v>323</v>
      </c>
      <c r="V2314" s="1" t="s">
        <v>8750</v>
      </c>
      <c r="Y2314" s="1" t="s">
        <v>4135</v>
      </c>
      <c r="Z2314" s="1" t="s">
        <v>10704</v>
      </c>
      <c r="AC2314" s="1">
        <v>45</v>
      </c>
      <c r="AD2314" s="1" t="s">
        <v>536</v>
      </c>
      <c r="AE2314" s="1" t="s">
        <v>11475</v>
      </c>
    </row>
    <row r="2315" spans="1:72" ht="13.5" customHeight="1">
      <c r="A2315" s="3" t="str">
        <f>HYPERLINK("http://kyu.snu.ac.kr/sdhj/index.jsp?type=hj/GK14802_00IH_0001_0035.jpg","1723_각북면_35")</f>
        <v>1723_각북면_35</v>
      </c>
      <c r="B2315" s="2">
        <v>1723</v>
      </c>
      <c r="C2315" s="2" t="s">
        <v>17115</v>
      </c>
      <c r="D2315" s="2" t="s">
        <v>17116</v>
      </c>
      <c r="E2315" s="2">
        <v>2314</v>
      </c>
      <c r="F2315" s="1">
        <v>11</v>
      </c>
      <c r="G2315" s="1" t="s">
        <v>4114</v>
      </c>
      <c r="H2315" s="1" t="s">
        <v>8452</v>
      </c>
      <c r="I2315" s="1">
        <v>1</v>
      </c>
      <c r="L2315" s="1">
        <v>3</v>
      </c>
      <c r="M2315" s="2" t="s">
        <v>16307</v>
      </c>
      <c r="N2315" s="2" t="s">
        <v>16308</v>
      </c>
      <c r="S2315" s="1" t="s">
        <v>616</v>
      </c>
      <c r="T2315" s="1" t="s">
        <v>1975</v>
      </c>
      <c r="W2315" s="1" t="s">
        <v>82</v>
      </c>
      <c r="X2315" s="1" t="s">
        <v>18213</v>
      </c>
      <c r="Y2315" s="1" t="s">
        <v>91</v>
      </c>
      <c r="Z2315" s="1" t="s">
        <v>9400</v>
      </c>
      <c r="AC2315" s="1">
        <v>28</v>
      </c>
      <c r="AD2315" s="1" t="s">
        <v>972</v>
      </c>
      <c r="AE2315" s="1" t="s">
        <v>11452</v>
      </c>
    </row>
    <row r="2316" spans="1:72" ht="13.5" customHeight="1">
      <c r="A2316" s="3" t="str">
        <f>HYPERLINK("http://kyu.snu.ac.kr/sdhj/index.jsp?type=hj/GK14802_00IH_0001_0035.jpg","1723_각북면_35")</f>
        <v>1723_각북면_35</v>
      </c>
      <c r="B2316" s="2">
        <v>1723</v>
      </c>
      <c r="C2316" s="2" t="s">
        <v>18214</v>
      </c>
      <c r="D2316" s="2" t="s">
        <v>18215</v>
      </c>
      <c r="E2316" s="2">
        <v>2315</v>
      </c>
      <c r="F2316" s="1">
        <v>11</v>
      </c>
      <c r="G2316" s="1" t="s">
        <v>4114</v>
      </c>
      <c r="H2316" s="1" t="s">
        <v>8452</v>
      </c>
      <c r="I2316" s="1">
        <v>1</v>
      </c>
      <c r="L2316" s="1">
        <v>3</v>
      </c>
      <c r="M2316" s="2" t="s">
        <v>16307</v>
      </c>
      <c r="N2316" s="2" t="s">
        <v>16308</v>
      </c>
      <c r="S2316" s="1" t="s">
        <v>67</v>
      </c>
      <c r="T2316" s="1" t="s">
        <v>2699</v>
      </c>
      <c r="AF2316" s="1" t="s">
        <v>4136</v>
      </c>
      <c r="AG2316" s="1" t="s">
        <v>11527</v>
      </c>
      <c r="AH2316" s="1" t="s">
        <v>4137</v>
      </c>
      <c r="AI2316" s="1" t="s">
        <v>11608</v>
      </c>
    </row>
    <row r="2317" spans="1:72" ht="13.5" customHeight="1">
      <c r="A2317" s="3" t="str">
        <f>HYPERLINK("http://kyu.snu.ac.kr/sdhj/index.jsp?type=hj/GK14802_00IH_0001_0035.jpg","1723_각북면_35")</f>
        <v>1723_각북면_35</v>
      </c>
      <c r="B2317" s="2">
        <v>1723</v>
      </c>
      <c r="C2317" s="2" t="s">
        <v>18216</v>
      </c>
      <c r="D2317" s="2" t="s">
        <v>18217</v>
      </c>
      <c r="E2317" s="2">
        <v>2316</v>
      </c>
      <c r="F2317" s="1">
        <v>11</v>
      </c>
      <c r="G2317" s="1" t="s">
        <v>4114</v>
      </c>
      <c r="H2317" s="1" t="s">
        <v>8452</v>
      </c>
      <c r="I2317" s="1">
        <v>1</v>
      </c>
      <c r="L2317" s="1">
        <v>3</v>
      </c>
      <c r="M2317" s="2" t="s">
        <v>16307</v>
      </c>
      <c r="N2317" s="2" t="s">
        <v>16308</v>
      </c>
      <c r="S2317" s="1" t="s">
        <v>1196</v>
      </c>
      <c r="T2317" s="1" t="s">
        <v>8661</v>
      </c>
      <c r="AC2317" s="1">
        <v>9</v>
      </c>
      <c r="AD2317" s="1" t="s">
        <v>62</v>
      </c>
      <c r="AE2317" s="1" t="s">
        <v>11464</v>
      </c>
    </row>
    <row r="2318" spans="1:72" ht="13.5" customHeight="1">
      <c r="A2318" s="3" t="str">
        <f>HYPERLINK("http://kyu.snu.ac.kr/sdhj/index.jsp?type=hj/GK14802_00IH_0001_0035.jpg","1723_각북면_35")</f>
        <v>1723_각북면_35</v>
      </c>
      <c r="B2318" s="2">
        <v>1723</v>
      </c>
      <c r="C2318" s="2" t="s">
        <v>18214</v>
      </c>
      <c r="D2318" s="2" t="s">
        <v>18215</v>
      </c>
      <c r="E2318" s="2">
        <v>2317</v>
      </c>
      <c r="F2318" s="1">
        <v>11</v>
      </c>
      <c r="G2318" s="1" t="s">
        <v>4114</v>
      </c>
      <c r="H2318" s="1" t="s">
        <v>8452</v>
      </c>
      <c r="I2318" s="1">
        <v>1</v>
      </c>
      <c r="L2318" s="1">
        <v>3</v>
      </c>
      <c r="M2318" s="2" t="s">
        <v>16307</v>
      </c>
      <c r="N2318" s="2" t="s">
        <v>16308</v>
      </c>
      <c r="T2318" s="1" t="s">
        <v>18218</v>
      </c>
      <c r="U2318" s="1" t="s">
        <v>105</v>
      </c>
      <c r="V2318" s="1" t="s">
        <v>8758</v>
      </c>
      <c r="Y2318" s="1" t="s">
        <v>1158</v>
      </c>
      <c r="Z2318" s="1" t="s">
        <v>10155</v>
      </c>
      <c r="AC2318" s="1">
        <v>5</v>
      </c>
      <c r="AD2318" s="1" t="s">
        <v>358</v>
      </c>
      <c r="AE2318" s="1" t="s">
        <v>10404</v>
      </c>
      <c r="AF2318" s="1" t="s">
        <v>89</v>
      </c>
      <c r="AG2318" s="1" t="s">
        <v>11488</v>
      </c>
    </row>
    <row r="2319" spans="1:72" ht="13.5" customHeight="1">
      <c r="A2319" s="3" t="str">
        <f>HYPERLINK("http://kyu.snu.ac.kr/sdhj/index.jsp?type=hj/GK14802_00IH_0001_0035.jpg","1723_각북면_35")</f>
        <v>1723_각북면_35</v>
      </c>
      <c r="B2319" s="2">
        <v>1723</v>
      </c>
      <c r="C2319" s="2" t="s">
        <v>18214</v>
      </c>
      <c r="D2319" s="2" t="s">
        <v>18215</v>
      </c>
      <c r="E2319" s="2">
        <v>2318</v>
      </c>
      <c r="F2319" s="1">
        <v>11</v>
      </c>
      <c r="G2319" s="1" t="s">
        <v>4114</v>
      </c>
      <c r="H2319" s="1" t="s">
        <v>8452</v>
      </c>
      <c r="I2319" s="1">
        <v>1</v>
      </c>
      <c r="L2319" s="1">
        <v>3</v>
      </c>
      <c r="M2319" s="2" t="s">
        <v>16307</v>
      </c>
      <c r="N2319" s="2" t="s">
        <v>16308</v>
      </c>
      <c r="T2319" s="1" t="s">
        <v>18218</v>
      </c>
      <c r="U2319" s="1" t="s">
        <v>105</v>
      </c>
      <c r="V2319" s="1" t="s">
        <v>8758</v>
      </c>
      <c r="Y2319" s="1" t="s">
        <v>3601</v>
      </c>
      <c r="Z2319" s="1" t="s">
        <v>9578</v>
      </c>
      <c r="AC2319" s="1">
        <v>39</v>
      </c>
      <c r="AD2319" s="1" t="s">
        <v>52</v>
      </c>
      <c r="AE2319" s="1" t="s">
        <v>11470</v>
      </c>
      <c r="AV2319" s="1" t="s">
        <v>4138</v>
      </c>
      <c r="AW2319" s="1" t="s">
        <v>12419</v>
      </c>
      <c r="BB2319" s="1" t="s">
        <v>110</v>
      </c>
      <c r="BC2319" s="1" t="s">
        <v>8789</v>
      </c>
      <c r="BD2319" s="1" t="s">
        <v>8319</v>
      </c>
      <c r="BE2319" s="1" t="s">
        <v>12821</v>
      </c>
    </row>
    <row r="2320" spans="1:72" ht="13.5" customHeight="1">
      <c r="A2320" s="3" t="str">
        <f>HYPERLINK("http://kyu.snu.ac.kr/sdhj/index.jsp?type=hj/GK14802_00IH_0001_0035.jpg","1723_각북면_35")</f>
        <v>1723_각북면_35</v>
      </c>
      <c r="B2320" s="2">
        <v>1723</v>
      </c>
      <c r="C2320" s="2" t="s">
        <v>17033</v>
      </c>
      <c r="D2320" s="2" t="s">
        <v>17034</v>
      </c>
      <c r="E2320" s="2">
        <v>2319</v>
      </c>
      <c r="F2320" s="1">
        <v>11</v>
      </c>
      <c r="G2320" s="1" t="s">
        <v>4114</v>
      </c>
      <c r="H2320" s="1" t="s">
        <v>8452</v>
      </c>
      <c r="I2320" s="1">
        <v>1</v>
      </c>
      <c r="L2320" s="1">
        <v>3</v>
      </c>
      <c r="M2320" s="2" t="s">
        <v>16307</v>
      </c>
      <c r="N2320" s="2" t="s">
        <v>16308</v>
      </c>
      <c r="T2320" s="1" t="s">
        <v>18218</v>
      </c>
      <c r="U2320" s="1" t="s">
        <v>105</v>
      </c>
      <c r="V2320" s="1" t="s">
        <v>8758</v>
      </c>
      <c r="Y2320" s="1" t="s">
        <v>1883</v>
      </c>
      <c r="Z2320" s="1" t="s">
        <v>9335</v>
      </c>
      <c r="AC2320" s="1">
        <v>14</v>
      </c>
      <c r="AD2320" s="1" t="s">
        <v>580</v>
      </c>
      <c r="AE2320" s="1" t="s">
        <v>11457</v>
      </c>
      <c r="AT2320" s="1" t="s">
        <v>351</v>
      </c>
      <c r="AU2320" s="1" t="s">
        <v>14998</v>
      </c>
      <c r="AV2320" s="1" t="s">
        <v>4139</v>
      </c>
      <c r="AW2320" s="1" t="s">
        <v>12418</v>
      </c>
      <c r="BB2320" s="1" t="s">
        <v>110</v>
      </c>
      <c r="BC2320" s="1" t="s">
        <v>8789</v>
      </c>
      <c r="BD2320" s="1" t="s">
        <v>3601</v>
      </c>
      <c r="BE2320" s="1" t="s">
        <v>9578</v>
      </c>
    </row>
    <row r="2321" spans="1:73" ht="13.5" customHeight="1">
      <c r="A2321" s="3" t="str">
        <f>HYPERLINK("http://kyu.snu.ac.kr/sdhj/index.jsp?type=hj/GK14802_00IH_0001_0035.jpg","1723_각북면_35")</f>
        <v>1723_각북면_35</v>
      </c>
      <c r="B2321" s="2">
        <v>1723</v>
      </c>
      <c r="C2321" s="2" t="s">
        <v>17256</v>
      </c>
      <c r="D2321" s="2" t="s">
        <v>17257</v>
      </c>
      <c r="E2321" s="2">
        <v>2320</v>
      </c>
      <c r="F2321" s="1">
        <v>11</v>
      </c>
      <c r="G2321" s="1" t="s">
        <v>4114</v>
      </c>
      <c r="H2321" s="1" t="s">
        <v>8452</v>
      </c>
      <c r="I2321" s="1">
        <v>1</v>
      </c>
      <c r="L2321" s="1">
        <v>3</v>
      </c>
      <c r="M2321" s="2" t="s">
        <v>16307</v>
      </c>
      <c r="N2321" s="2" t="s">
        <v>16308</v>
      </c>
      <c r="T2321" s="1" t="s">
        <v>18218</v>
      </c>
      <c r="U2321" s="1" t="s">
        <v>105</v>
      </c>
      <c r="V2321" s="1" t="s">
        <v>8758</v>
      </c>
      <c r="Y2321" s="1" t="s">
        <v>1883</v>
      </c>
      <c r="Z2321" s="1" t="s">
        <v>9335</v>
      </c>
      <c r="AC2321" s="1">
        <v>12</v>
      </c>
      <c r="AD2321" s="1" t="s">
        <v>501</v>
      </c>
      <c r="AE2321" s="1" t="s">
        <v>11446</v>
      </c>
      <c r="AT2321" s="1" t="s">
        <v>351</v>
      </c>
      <c r="AU2321" s="1" t="s">
        <v>14998</v>
      </c>
      <c r="AV2321" s="1" t="s">
        <v>4139</v>
      </c>
      <c r="AW2321" s="1" t="s">
        <v>12418</v>
      </c>
      <c r="BB2321" s="1" t="s">
        <v>110</v>
      </c>
      <c r="BC2321" s="1" t="s">
        <v>8789</v>
      </c>
      <c r="BD2321" s="1" t="s">
        <v>3601</v>
      </c>
      <c r="BE2321" s="1" t="s">
        <v>9578</v>
      </c>
      <c r="BU2321" s="1" t="s">
        <v>144</v>
      </c>
    </row>
    <row r="2322" spans="1:73" ht="13.5" customHeight="1">
      <c r="A2322" s="3" t="str">
        <f>HYPERLINK("http://kyu.snu.ac.kr/sdhj/index.jsp?type=hj/GK14802_00IH_0001_0035.jpg","1723_각북면_35")</f>
        <v>1723_각북면_35</v>
      </c>
      <c r="B2322" s="2">
        <v>1723</v>
      </c>
      <c r="C2322" s="2" t="s">
        <v>17256</v>
      </c>
      <c r="D2322" s="2" t="s">
        <v>17257</v>
      </c>
      <c r="E2322" s="2">
        <v>2321</v>
      </c>
      <c r="F2322" s="1">
        <v>11</v>
      </c>
      <c r="G2322" s="1" t="s">
        <v>4114</v>
      </c>
      <c r="H2322" s="1" t="s">
        <v>8452</v>
      </c>
      <c r="I2322" s="1">
        <v>1</v>
      </c>
      <c r="L2322" s="1">
        <v>4</v>
      </c>
      <c r="M2322" s="2" t="s">
        <v>16309</v>
      </c>
      <c r="N2322" s="2" t="s">
        <v>16310</v>
      </c>
      <c r="T2322" s="1" t="s">
        <v>17158</v>
      </c>
      <c r="U2322" s="1" t="s">
        <v>323</v>
      </c>
      <c r="V2322" s="1" t="s">
        <v>8750</v>
      </c>
      <c r="W2322" s="1" t="s">
        <v>793</v>
      </c>
      <c r="X2322" s="1" t="s">
        <v>9206</v>
      </c>
      <c r="Y2322" s="1" t="s">
        <v>4140</v>
      </c>
      <c r="Z2322" s="1" t="s">
        <v>10703</v>
      </c>
      <c r="AC2322" s="1">
        <v>68</v>
      </c>
      <c r="AD2322" s="1" t="s">
        <v>593</v>
      </c>
      <c r="AE2322" s="1" t="s">
        <v>11448</v>
      </c>
      <c r="AJ2322" s="1" t="s">
        <v>17</v>
      </c>
      <c r="AK2322" s="1" t="s">
        <v>11643</v>
      </c>
      <c r="AL2322" s="1" t="s">
        <v>186</v>
      </c>
      <c r="AM2322" s="1" t="s">
        <v>11652</v>
      </c>
      <c r="AT2322" s="1" t="s">
        <v>323</v>
      </c>
      <c r="AU2322" s="1" t="s">
        <v>8750</v>
      </c>
      <c r="AV2322" s="1" t="s">
        <v>4129</v>
      </c>
      <c r="AW2322" s="1" t="s">
        <v>12402</v>
      </c>
      <c r="BG2322" s="1" t="s">
        <v>323</v>
      </c>
      <c r="BH2322" s="1" t="s">
        <v>8750</v>
      </c>
      <c r="BI2322" s="1" t="s">
        <v>374</v>
      </c>
      <c r="BJ2322" s="1" t="s">
        <v>12237</v>
      </c>
      <c r="BK2322" s="1" t="s">
        <v>323</v>
      </c>
      <c r="BL2322" s="1" t="s">
        <v>8750</v>
      </c>
      <c r="BM2322" s="1" t="s">
        <v>4130</v>
      </c>
      <c r="BN2322" s="1" t="s">
        <v>13701</v>
      </c>
      <c r="BO2322" s="1" t="s">
        <v>98</v>
      </c>
      <c r="BP2322" s="1" t="s">
        <v>11883</v>
      </c>
      <c r="BQ2322" s="1" t="s">
        <v>4131</v>
      </c>
      <c r="BR2322" s="1" t="s">
        <v>18209</v>
      </c>
      <c r="BS2322" s="1" t="s">
        <v>1210</v>
      </c>
      <c r="BT2322" s="1" t="s">
        <v>11703</v>
      </c>
    </row>
    <row r="2323" spans="1:73" ht="13.5" customHeight="1">
      <c r="A2323" s="3" t="str">
        <f>HYPERLINK("http://kyu.snu.ac.kr/sdhj/index.jsp?type=hj/GK14802_00IH_0001_0035.jpg","1723_각북면_35")</f>
        <v>1723_각북면_35</v>
      </c>
      <c r="B2323" s="2">
        <v>1723</v>
      </c>
      <c r="C2323" s="2" t="s">
        <v>18210</v>
      </c>
      <c r="D2323" s="2" t="s">
        <v>18211</v>
      </c>
      <c r="E2323" s="2">
        <v>2322</v>
      </c>
      <c r="F2323" s="1">
        <v>11</v>
      </c>
      <c r="G2323" s="1" t="s">
        <v>4114</v>
      </c>
      <c r="H2323" s="1" t="s">
        <v>8452</v>
      </c>
      <c r="I2323" s="1">
        <v>1</v>
      </c>
      <c r="L2323" s="1">
        <v>4</v>
      </c>
      <c r="M2323" s="2" t="s">
        <v>16309</v>
      </c>
      <c r="N2323" s="2" t="s">
        <v>16310</v>
      </c>
      <c r="S2323" s="1" t="s">
        <v>49</v>
      </c>
      <c r="T2323" s="1" t="s">
        <v>241</v>
      </c>
      <c r="W2323" s="1" t="s">
        <v>308</v>
      </c>
      <c r="X2323" s="1" t="s">
        <v>9230</v>
      </c>
      <c r="Y2323" s="1" t="s">
        <v>91</v>
      </c>
      <c r="Z2323" s="1" t="s">
        <v>9400</v>
      </c>
      <c r="AC2323" s="1">
        <v>52</v>
      </c>
      <c r="AD2323" s="1" t="s">
        <v>795</v>
      </c>
      <c r="AE2323" s="1" t="s">
        <v>11445</v>
      </c>
      <c r="AJ2323" s="1" t="s">
        <v>92</v>
      </c>
      <c r="AK2323" s="1" t="s">
        <v>11644</v>
      </c>
      <c r="AL2323" s="1" t="s">
        <v>130</v>
      </c>
      <c r="AM2323" s="1" t="s">
        <v>11651</v>
      </c>
      <c r="AT2323" s="1" t="s">
        <v>98</v>
      </c>
      <c r="AU2323" s="1" t="s">
        <v>11883</v>
      </c>
      <c r="AV2323" s="1" t="s">
        <v>19157</v>
      </c>
      <c r="AW2323" s="1" t="s">
        <v>15077</v>
      </c>
      <c r="BG2323" s="1" t="s">
        <v>98</v>
      </c>
      <c r="BH2323" s="1" t="s">
        <v>11883</v>
      </c>
      <c r="BI2323" s="1" t="s">
        <v>4141</v>
      </c>
      <c r="BJ2323" s="1" t="s">
        <v>18219</v>
      </c>
      <c r="BK2323" s="1" t="s">
        <v>4093</v>
      </c>
      <c r="BL2323" s="1" t="s">
        <v>13437</v>
      </c>
      <c r="BM2323" s="1" t="s">
        <v>4142</v>
      </c>
      <c r="BN2323" s="1" t="s">
        <v>13706</v>
      </c>
      <c r="BO2323" s="1" t="s">
        <v>1254</v>
      </c>
      <c r="BP2323" s="1" t="s">
        <v>9009</v>
      </c>
      <c r="BQ2323" s="1" t="s">
        <v>4143</v>
      </c>
      <c r="BR2323" s="1" t="s">
        <v>14360</v>
      </c>
      <c r="BS2323" s="1" t="s">
        <v>560</v>
      </c>
      <c r="BT2323" s="1" t="s">
        <v>11197</v>
      </c>
    </row>
    <row r="2324" spans="1:73" ht="13.5" customHeight="1">
      <c r="A2324" s="3" t="str">
        <f>HYPERLINK("http://kyu.snu.ac.kr/sdhj/index.jsp?type=hj/GK14802_00IH_0001_0035.jpg","1723_각북면_35")</f>
        <v>1723_각북면_35</v>
      </c>
      <c r="B2324" s="2">
        <v>1723</v>
      </c>
      <c r="C2324" s="2" t="s">
        <v>17033</v>
      </c>
      <c r="D2324" s="2" t="s">
        <v>17034</v>
      </c>
      <c r="E2324" s="2">
        <v>2323</v>
      </c>
      <c r="F2324" s="1">
        <v>11</v>
      </c>
      <c r="G2324" s="1" t="s">
        <v>4114</v>
      </c>
      <c r="H2324" s="1" t="s">
        <v>8452</v>
      </c>
      <c r="I2324" s="1">
        <v>1</v>
      </c>
      <c r="L2324" s="1">
        <v>4</v>
      </c>
      <c r="M2324" s="2" t="s">
        <v>16309</v>
      </c>
      <c r="N2324" s="2" t="s">
        <v>16310</v>
      </c>
      <c r="S2324" s="1" t="s">
        <v>60</v>
      </c>
      <c r="T2324" s="1" t="s">
        <v>8660</v>
      </c>
      <c r="U2324" s="1" t="s">
        <v>323</v>
      </c>
      <c r="V2324" s="1" t="s">
        <v>8750</v>
      </c>
      <c r="Y2324" s="1" t="s">
        <v>4144</v>
      </c>
      <c r="Z2324" s="1" t="s">
        <v>9922</v>
      </c>
      <c r="AC2324" s="1">
        <v>25</v>
      </c>
      <c r="AD2324" s="1" t="s">
        <v>276</v>
      </c>
      <c r="AE2324" s="1" t="s">
        <v>11439</v>
      </c>
    </row>
    <row r="2325" spans="1:73" ht="13.5" customHeight="1">
      <c r="A2325" s="3" t="str">
        <f>HYPERLINK("http://kyu.snu.ac.kr/sdhj/index.jsp?type=hj/GK14802_00IH_0001_0035.jpg","1723_각북면_35")</f>
        <v>1723_각북면_35</v>
      </c>
      <c r="B2325" s="2">
        <v>1723</v>
      </c>
      <c r="C2325" s="2" t="s">
        <v>17115</v>
      </c>
      <c r="D2325" s="2" t="s">
        <v>17116</v>
      </c>
      <c r="E2325" s="2">
        <v>2324</v>
      </c>
      <c r="F2325" s="1">
        <v>11</v>
      </c>
      <c r="G2325" s="1" t="s">
        <v>4114</v>
      </c>
      <c r="H2325" s="1" t="s">
        <v>8452</v>
      </c>
      <c r="I2325" s="1">
        <v>1</v>
      </c>
      <c r="L2325" s="1">
        <v>4</v>
      </c>
      <c r="M2325" s="2" t="s">
        <v>16309</v>
      </c>
      <c r="N2325" s="2" t="s">
        <v>16310</v>
      </c>
      <c r="S2325" s="1" t="s">
        <v>616</v>
      </c>
      <c r="T2325" s="1" t="s">
        <v>1975</v>
      </c>
      <c r="W2325" s="1" t="s">
        <v>2088</v>
      </c>
      <c r="X2325" s="1" t="s">
        <v>9226</v>
      </c>
      <c r="Y2325" s="1" t="s">
        <v>91</v>
      </c>
      <c r="Z2325" s="1" t="s">
        <v>9400</v>
      </c>
      <c r="AC2325" s="1">
        <v>25</v>
      </c>
      <c r="AD2325" s="1" t="s">
        <v>276</v>
      </c>
      <c r="AE2325" s="1" t="s">
        <v>11439</v>
      </c>
    </row>
    <row r="2326" spans="1:73" ht="13.5" customHeight="1">
      <c r="A2326" s="3" t="str">
        <f>HYPERLINK("http://kyu.snu.ac.kr/sdhj/index.jsp?type=hj/GK14802_00IH_0001_0035.jpg","1723_각북면_35")</f>
        <v>1723_각북면_35</v>
      </c>
      <c r="B2326" s="2">
        <v>1723</v>
      </c>
      <c r="C2326" s="2" t="s">
        <v>17551</v>
      </c>
      <c r="D2326" s="2" t="s">
        <v>17552</v>
      </c>
      <c r="E2326" s="2">
        <v>2325</v>
      </c>
      <c r="F2326" s="1">
        <v>11</v>
      </c>
      <c r="G2326" s="1" t="s">
        <v>4114</v>
      </c>
      <c r="H2326" s="1" t="s">
        <v>8452</v>
      </c>
      <c r="I2326" s="1">
        <v>1</v>
      </c>
      <c r="L2326" s="1">
        <v>4</v>
      </c>
      <c r="M2326" s="2" t="s">
        <v>16309</v>
      </c>
      <c r="N2326" s="2" t="s">
        <v>16310</v>
      </c>
      <c r="S2326" s="1" t="s">
        <v>67</v>
      </c>
      <c r="T2326" s="1" t="s">
        <v>2699</v>
      </c>
      <c r="AC2326" s="1">
        <v>17</v>
      </c>
      <c r="AD2326" s="1" t="s">
        <v>448</v>
      </c>
      <c r="AE2326" s="1" t="s">
        <v>11466</v>
      </c>
    </row>
    <row r="2327" spans="1:73" ht="13.5" customHeight="1">
      <c r="A2327" s="3" t="str">
        <f>HYPERLINK("http://kyu.snu.ac.kr/sdhj/index.jsp?type=hj/GK14802_00IH_0001_0035.jpg","1723_각북면_35")</f>
        <v>1723_각북면_35</v>
      </c>
      <c r="B2327" s="2">
        <v>1723</v>
      </c>
      <c r="C2327" s="2" t="s">
        <v>17551</v>
      </c>
      <c r="D2327" s="2" t="s">
        <v>17552</v>
      </c>
      <c r="E2327" s="2">
        <v>2326</v>
      </c>
      <c r="F2327" s="1">
        <v>11</v>
      </c>
      <c r="G2327" s="1" t="s">
        <v>4114</v>
      </c>
      <c r="H2327" s="1" t="s">
        <v>8452</v>
      </c>
      <c r="I2327" s="1">
        <v>1</v>
      </c>
      <c r="L2327" s="1">
        <v>4</v>
      </c>
      <c r="M2327" s="2" t="s">
        <v>16309</v>
      </c>
      <c r="N2327" s="2" t="s">
        <v>16310</v>
      </c>
      <c r="S2327" s="1" t="s">
        <v>67</v>
      </c>
      <c r="T2327" s="1" t="s">
        <v>2699</v>
      </c>
      <c r="AC2327" s="1">
        <v>11</v>
      </c>
      <c r="AD2327" s="1" t="s">
        <v>153</v>
      </c>
      <c r="AE2327" s="1" t="s">
        <v>11465</v>
      </c>
    </row>
    <row r="2328" spans="1:73" ht="13.5" customHeight="1">
      <c r="A2328" s="3" t="str">
        <f>HYPERLINK("http://kyu.snu.ac.kr/sdhj/index.jsp?type=hj/GK14802_00IH_0001_0035.jpg","1723_각북면_35")</f>
        <v>1723_각북면_35</v>
      </c>
      <c r="B2328" s="2">
        <v>1723</v>
      </c>
      <c r="C2328" s="2" t="s">
        <v>17551</v>
      </c>
      <c r="D2328" s="2" t="s">
        <v>17552</v>
      </c>
      <c r="E2328" s="2">
        <v>2327</v>
      </c>
      <c r="F2328" s="1">
        <v>11</v>
      </c>
      <c r="G2328" s="1" t="s">
        <v>4114</v>
      </c>
      <c r="H2328" s="1" t="s">
        <v>8452</v>
      </c>
      <c r="I2328" s="1">
        <v>1</v>
      </c>
      <c r="L2328" s="1">
        <v>4</v>
      </c>
      <c r="M2328" s="2" t="s">
        <v>16309</v>
      </c>
      <c r="N2328" s="2" t="s">
        <v>16310</v>
      </c>
      <c r="S2328" s="1" t="s">
        <v>1196</v>
      </c>
      <c r="T2328" s="1" t="s">
        <v>8661</v>
      </c>
      <c r="AC2328" s="1">
        <v>5</v>
      </c>
      <c r="AD2328" s="1" t="s">
        <v>358</v>
      </c>
      <c r="AE2328" s="1" t="s">
        <v>10404</v>
      </c>
      <c r="AF2328" s="1" t="s">
        <v>89</v>
      </c>
      <c r="AG2328" s="1" t="s">
        <v>11488</v>
      </c>
    </row>
    <row r="2329" spans="1:73" ht="13.5" customHeight="1">
      <c r="A2329" s="3" t="str">
        <f>HYPERLINK("http://kyu.snu.ac.kr/sdhj/index.jsp?type=hj/GK14802_00IH_0001_0035.jpg","1723_각북면_35")</f>
        <v>1723_각북면_35</v>
      </c>
      <c r="B2329" s="2">
        <v>1723</v>
      </c>
      <c r="C2329" s="2" t="s">
        <v>17551</v>
      </c>
      <c r="D2329" s="2" t="s">
        <v>17552</v>
      </c>
      <c r="E2329" s="2">
        <v>2328</v>
      </c>
      <c r="F2329" s="1">
        <v>11</v>
      </c>
      <c r="G2329" s="1" t="s">
        <v>4114</v>
      </c>
      <c r="H2329" s="1" t="s">
        <v>8452</v>
      </c>
      <c r="I2329" s="1">
        <v>1</v>
      </c>
      <c r="L2329" s="1">
        <v>4</v>
      </c>
      <c r="M2329" s="2" t="s">
        <v>16309</v>
      </c>
      <c r="N2329" s="2" t="s">
        <v>16310</v>
      </c>
      <c r="T2329" s="1" t="s">
        <v>17658</v>
      </c>
      <c r="U2329" s="1" t="s">
        <v>105</v>
      </c>
      <c r="V2329" s="1" t="s">
        <v>8758</v>
      </c>
      <c r="Y2329" s="1" t="s">
        <v>212</v>
      </c>
      <c r="Z2329" s="1" t="s">
        <v>9450</v>
      </c>
      <c r="AF2329" s="1" t="s">
        <v>164</v>
      </c>
      <c r="AG2329" s="1" t="s">
        <v>9220</v>
      </c>
    </row>
    <row r="2330" spans="1:73" ht="13.5" customHeight="1">
      <c r="A2330" s="3" t="str">
        <f>HYPERLINK("http://kyu.snu.ac.kr/sdhj/index.jsp?type=hj/GK14802_00IH_0001_0035.jpg","1723_각북면_35")</f>
        <v>1723_각북면_35</v>
      </c>
      <c r="B2330" s="2">
        <v>1723</v>
      </c>
      <c r="C2330" s="2" t="s">
        <v>17551</v>
      </c>
      <c r="D2330" s="2" t="s">
        <v>17552</v>
      </c>
      <c r="E2330" s="2">
        <v>2329</v>
      </c>
      <c r="F2330" s="1">
        <v>11</v>
      </c>
      <c r="G2330" s="1" t="s">
        <v>4114</v>
      </c>
      <c r="H2330" s="1" t="s">
        <v>8452</v>
      </c>
      <c r="I2330" s="1">
        <v>1</v>
      </c>
      <c r="L2330" s="1">
        <v>4</v>
      </c>
      <c r="M2330" s="2" t="s">
        <v>16309</v>
      </c>
      <c r="N2330" s="2" t="s">
        <v>16310</v>
      </c>
      <c r="T2330" s="1" t="s">
        <v>17658</v>
      </c>
      <c r="U2330" s="1" t="s">
        <v>4052</v>
      </c>
      <c r="V2330" s="1" t="s">
        <v>8876</v>
      </c>
      <c r="Y2330" s="1" t="s">
        <v>4145</v>
      </c>
      <c r="Z2330" s="1" t="s">
        <v>10702</v>
      </c>
      <c r="AC2330" s="1">
        <v>19</v>
      </c>
      <c r="AD2330" s="1" t="s">
        <v>245</v>
      </c>
      <c r="AE2330" s="1" t="s">
        <v>11450</v>
      </c>
      <c r="AF2330" s="1" t="s">
        <v>89</v>
      </c>
      <c r="AG2330" s="1" t="s">
        <v>11488</v>
      </c>
      <c r="AT2330" s="1" t="s">
        <v>1530</v>
      </c>
      <c r="AU2330" s="1" t="s">
        <v>18220</v>
      </c>
      <c r="AV2330" s="1" t="s">
        <v>4146</v>
      </c>
      <c r="AW2330" s="1" t="s">
        <v>15399</v>
      </c>
      <c r="BB2330" s="1" t="s">
        <v>110</v>
      </c>
      <c r="BC2330" s="1" t="s">
        <v>8789</v>
      </c>
      <c r="BD2330" s="1" t="s">
        <v>4147</v>
      </c>
      <c r="BE2330" s="1" t="s">
        <v>12820</v>
      </c>
    </row>
    <row r="2331" spans="1:73" ht="13.5" customHeight="1">
      <c r="A2331" s="3" t="str">
        <f>HYPERLINK("http://kyu.snu.ac.kr/sdhj/index.jsp?type=hj/GK14802_00IH_0001_0035.jpg","1723_각북면_35")</f>
        <v>1723_각북면_35</v>
      </c>
      <c r="B2331" s="2">
        <v>1723</v>
      </c>
      <c r="C2331" s="2" t="s">
        <v>17033</v>
      </c>
      <c r="D2331" s="2" t="s">
        <v>17034</v>
      </c>
      <c r="E2331" s="2">
        <v>2330</v>
      </c>
      <c r="F2331" s="1">
        <v>11</v>
      </c>
      <c r="G2331" s="1" t="s">
        <v>4114</v>
      </c>
      <c r="H2331" s="1" t="s">
        <v>8452</v>
      </c>
      <c r="I2331" s="1">
        <v>1</v>
      </c>
      <c r="L2331" s="1">
        <v>5</v>
      </c>
      <c r="M2331" s="2" t="s">
        <v>16311</v>
      </c>
      <c r="N2331" s="2" t="s">
        <v>16312</v>
      </c>
      <c r="T2331" s="1" t="s">
        <v>17388</v>
      </c>
      <c r="U2331" s="1" t="s">
        <v>1434</v>
      </c>
      <c r="V2331" s="1" t="s">
        <v>9058</v>
      </c>
      <c r="W2331" s="1" t="s">
        <v>72</v>
      </c>
      <c r="X2331" s="1" t="s">
        <v>9205</v>
      </c>
      <c r="Y2331" s="1" t="s">
        <v>174</v>
      </c>
      <c r="Z2331" s="1" t="s">
        <v>10518</v>
      </c>
      <c r="AC2331" s="1">
        <v>49</v>
      </c>
      <c r="AD2331" s="1" t="s">
        <v>107</v>
      </c>
      <c r="AE2331" s="1" t="s">
        <v>11483</v>
      </c>
      <c r="AJ2331" s="1" t="s">
        <v>17</v>
      </c>
      <c r="AK2331" s="1" t="s">
        <v>11643</v>
      </c>
      <c r="AL2331" s="1" t="s">
        <v>75</v>
      </c>
      <c r="AM2331" s="1" t="s">
        <v>11565</v>
      </c>
      <c r="AT2331" s="1" t="s">
        <v>57</v>
      </c>
      <c r="AU2331" s="1" t="s">
        <v>8812</v>
      </c>
      <c r="AV2331" s="1" t="s">
        <v>4148</v>
      </c>
      <c r="AW2331" s="1" t="s">
        <v>12417</v>
      </c>
      <c r="BG2331" s="1" t="s">
        <v>1489</v>
      </c>
      <c r="BH2331" s="1" t="s">
        <v>8979</v>
      </c>
      <c r="BI2331" s="1" t="s">
        <v>4149</v>
      </c>
      <c r="BJ2331" s="1" t="s">
        <v>9405</v>
      </c>
      <c r="BK2331" s="1" t="s">
        <v>98</v>
      </c>
      <c r="BL2331" s="1" t="s">
        <v>11883</v>
      </c>
      <c r="BM2331" s="1" t="s">
        <v>1755</v>
      </c>
      <c r="BN2331" s="1" t="s">
        <v>11231</v>
      </c>
      <c r="BO2331" s="1" t="s">
        <v>98</v>
      </c>
      <c r="BP2331" s="1" t="s">
        <v>11883</v>
      </c>
      <c r="BQ2331" s="1" t="s">
        <v>4150</v>
      </c>
      <c r="BR2331" s="1" t="s">
        <v>14359</v>
      </c>
      <c r="BS2331" s="1" t="s">
        <v>4151</v>
      </c>
      <c r="BT2331" s="1" t="s">
        <v>14653</v>
      </c>
    </row>
    <row r="2332" spans="1:73" ht="13.5" customHeight="1">
      <c r="A2332" s="3" t="str">
        <f>HYPERLINK("http://kyu.snu.ac.kr/sdhj/index.jsp?type=hj/GK14802_00IH_0001_0035.jpg","1723_각북면_35")</f>
        <v>1723_각북면_35</v>
      </c>
      <c r="B2332" s="2">
        <v>1723</v>
      </c>
      <c r="C2332" s="2" t="s">
        <v>17450</v>
      </c>
      <c r="D2332" s="2" t="s">
        <v>17451</v>
      </c>
      <c r="E2332" s="2">
        <v>2331</v>
      </c>
      <c r="F2332" s="1">
        <v>11</v>
      </c>
      <c r="G2332" s="1" t="s">
        <v>4114</v>
      </c>
      <c r="H2332" s="1" t="s">
        <v>8452</v>
      </c>
      <c r="I2332" s="1">
        <v>1</v>
      </c>
      <c r="L2332" s="1">
        <v>5</v>
      </c>
      <c r="M2332" s="2" t="s">
        <v>16311</v>
      </c>
      <c r="N2332" s="2" t="s">
        <v>16312</v>
      </c>
      <c r="S2332" s="1" t="s">
        <v>49</v>
      </c>
      <c r="T2332" s="1" t="s">
        <v>241</v>
      </c>
      <c r="W2332" s="1" t="s">
        <v>102</v>
      </c>
      <c r="X2332" s="1" t="s">
        <v>9211</v>
      </c>
      <c r="Y2332" s="1" t="s">
        <v>51</v>
      </c>
      <c r="Z2332" s="1" t="s">
        <v>9254</v>
      </c>
      <c r="AC2332" s="1">
        <v>34</v>
      </c>
      <c r="AD2332" s="1" t="s">
        <v>115</v>
      </c>
      <c r="AE2332" s="1" t="s">
        <v>11474</v>
      </c>
      <c r="AJ2332" s="1" t="s">
        <v>17</v>
      </c>
      <c r="AK2332" s="1" t="s">
        <v>11643</v>
      </c>
      <c r="AL2332" s="1" t="s">
        <v>518</v>
      </c>
      <c r="AM2332" s="1" t="s">
        <v>11637</v>
      </c>
      <c r="AT2332" s="1" t="s">
        <v>98</v>
      </c>
      <c r="AU2332" s="1" t="s">
        <v>11883</v>
      </c>
      <c r="AV2332" s="1" t="s">
        <v>4152</v>
      </c>
      <c r="AW2332" s="1" t="s">
        <v>12416</v>
      </c>
      <c r="BG2332" s="1" t="s">
        <v>98</v>
      </c>
      <c r="BH2332" s="1" t="s">
        <v>11883</v>
      </c>
      <c r="BI2332" s="1" t="s">
        <v>3875</v>
      </c>
      <c r="BJ2332" s="1" t="s">
        <v>10990</v>
      </c>
      <c r="BK2332" s="1" t="s">
        <v>98</v>
      </c>
      <c r="BL2332" s="1" t="s">
        <v>11883</v>
      </c>
      <c r="BM2332" s="1" t="s">
        <v>2687</v>
      </c>
      <c r="BN2332" s="1" t="s">
        <v>12150</v>
      </c>
      <c r="BO2332" s="1" t="s">
        <v>57</v>
      </c>
      <c r="BP2332" s="1" t="s">
        <v>8812</v>
      </c>
      <c r="BQ2332" s="1" t="s">
        <v>4153</v>
      </c>
      <c r="BR2332" s="1" t="s">
        <v>15456</v>
      </c>
      <c r="BS2332" s="1" t="s">
        <v>42</v>
      </c>
      <c r="BT2332" s="1" t="s">
        <v>15289</v>
      </c>
    </row>
    <row r="2333" spans="1:73" ht="13.5" customHeight="1">
      <c r="A2333" s="3" t="str">
        <f>HYPERLINK("http://kyu.snu.ac.kr/sdhj/index.jsp?type=hj/GK14802_00IH_0001_0035.jpg","1723_각북면_35")</f>
        <v>1723_각북면_35</v>
      </c>
      <c r="B2333" s="2">
        <v>1723</v>
      </c>
      <c r="C2333" s="2" t="s">
        <v>17064</v>
      </c>
      <c r="D2333" s="2" t="s">
        <v>17065</v>
      </c>
      <c r="E2333" s="2">
        <v>2332</v>
      </c>
      <c r="F2333" s="1">
        <v>11</v>
      </c>
      <c r="G2333" s="1" t="s">
        <v>4114</v>
      </c>
      <c r="H2333" s="1" t="s">
        <v>8452</v>
      </c>
      <c r="I2333" s="1">
        <v>1</v>
      </c>
      <c r="L2333" s="1">
        <v>5</v>
      </c>
      <c r="M2333" s="2" t="s">
        <v>16311</v>
      </c>
      <c r="N2333" s="2" t="s">
        <v>16312</v>
      </c>
      <c r="S2333" s="1" t="s">
        <v>216</v>
      </c>
      <c r="T2333" s="1" t="s">
        <v>8655</v>
      </c>
      <c r="Y2333" s="1" t="s">
        <v>51</v>
      </c>
      <c r="Z2333" s="1" t="s">
        <v>9254</v>
      </c>
      <c r="AC2333" s="1">
        <v>13</v>
      </c>
      <c r="AD2333" s="1" t="s">
        <v>187</v>
      </c>
      <c r="AE2333" s="1" t="s">
        <v>11443</v>
      </c>
    </row>
    <row r="2334" spans="1:73" ht="13.5" customHeight="1">
      <c r="A2334" s="3" t="str">
        <f>HYPERLINK("http://kyu.snu.ac.kr/sdhj/index.jsp?type=hj/GK14802_00IH_0001_0035.jpg","1723_각북면_35")</f>
        <v>1723_각북면_35</v>
      </c>
      <c r="B2334" s="2">
        <v>1723</v>
      </c>
      <c r="C2334" s="2" t="s">
        <v>17052</v>
      </c>
      <c r="D2334" s="2" t="s">
        <v>17053</v>
      </c>
      <c r="E2334" s="2">
        <v>2333</v>
      </c>
      <c r="F2334" s="1">
        <v>11</v>
      </c>
      <c r="G2334" s="1" t="s">
        <v>4114</v>
      </c>
      <c r="H2334" s="1" t="s">
        <v>8452</v>
      </c>
      <c r="I2334" s="1">
        <v>1</v>
      </c>
      <c r="L2334" s="1">
        <v>5</v>
      </c>
      <c r="M2334" s="2" t="s">
        <v>16311</v>
      </c>
      <c r="N2334" s="2" t="s">
        <v>16312</v>
      </c>
      <c r="S2334" s="1" t="s">
        <v>67</v>
      </c>
      <c r="T2334" s="1" t="s">
        <v>2699</v>
      </c>
      <c r="Y2334" s="1" t="s">
        <v>51</v>
      </c>
      <c r="Z2334" s="1" t="s">
        <v>9254</v>
      </c>
      <c r="AC2334" s="1">
        <v>7</v>
      </c>
      <c r="AD2334" s="1" t="s">
        <v>230</v>
      </c>
      <c r="AE2334" s="1" t="s">
        <v>11441</v>
      </c>
    </row>
    <row r="2335" spans="1:73" ht="13.5" customHeight="1">
      <c r="A2335" s="3" t="str">
        <f>HYPERLINK("http://kyu.snu.ac.kr/sdhj/index.jsp?type=hj/GK14802_00IH_0001_0035.jpg","1723_각북면_35")</f>
        <v>1723_각북면_35</v>
      </c>
      <c r="B2335" s="2">
        <v>1723</v>
      </c>
      <c r="C2335" s="2" t="s">
        <v>17052</v>
      </c>
      <c r="D2335" s="2" t="s">
        <v>17053</v>
      </c>
      <c r="E2335" s="2">
        <v>2334</v>
      </c>
      <c r="F2335" s="1">
        <v>11</v>
      </c>
      <c r="G2335" s="1" t="s">
        <v>4114</v>
      </c>
      <c r="H2335" s="1" t="s">
        <v>8452</v>
      </c>
      <c r="I2335" s="1">
        <v>2</v>
      </c>
      <c r="J2335" s="1" t="s">
        <v>4154</v>
      </c>
      <c r="K2335" s="1" t="s">
        <v>14840</v>
      </c>
      <c r="L2335" s="1">
        <v>1</v>
      </c>
      <c r="M2335" s="2" t="s">
        <v>16313</v>
      </c>
      <c r="N2335" s="2" t="s">
        <v>14840</v>
      </c>
      <c r="T2335" s="1" t="s">
        <v>17132</v>
      </c>
      <c r="U2335" s="1" t="s">
        <v>247</v>
      </c>
      <c r="V2335" s="1" t="s">
        <v>8896</v>
      </c>
      <c r="W2335" s="1" t="s">
        <v>82</v>
      </c>
      <c r="X2335" s="1" t="s">
        <v>17090</v>
      </c>
      <c r="Y2335" s="1" t="s">
        <v>3313</v>
      </c>
      <c r="Z2335" s="1" t="s">
        <v>10701</v>
      </c>
      <c r="AC2335" s="1">
        <v>54</v>
      </c>
      <c r="AD2335" s="1" t="s">
        <v>257</v>
      </c>
      <c r="AE2335" s="1" t="s">
        <v>11442</v>
      </c>
      <c r="AJ2335" s="1" t="s">
        <v>17</v>
      </c>
      <c r="AK2335" s="1" t="s">
        <v>11643</v>
      </c>
      <c r="AL2335" s="1" t="s">
        <v>42</v>
      </c>
      <c r="AM2335" s="1" t="s">
        <v>15289</v>
      </c>
      <c r="AT2335" s="1" t="s">
        <v>57</v>
      </c>
      <c r="AU2335" s="1" t="s">
        <v>8812</v>
      </c>
      <c r="AV2335" s="1" t="s">
        <v>4155</v>
      </c>
      <c r="AW2335" s="1" t="s">
        <v>10128</v>
      </c>
      <c r="BG2335" s="1" t="s">
        <v>98</v>
      </c>
      <c r="BH2335" s="1" t="s">
        <v>11883</v>
      </c>
      <c r="BI2335" s="1" t="s">
        <v>4125</v>
      </c>
      <c r="BJ2335" s="1" t="s">
        <v>12421</v>
      </c>
      <c r="BK2335" s="1" t="s">
        <v>98</v>
      </c>
      <c r="BL2335" s="1" t="s">
        <v>11883</v>
      </c>
      <c r="BM2335" s="1" t="s">
        <v>249</v>
      </c>
      <c r="BN2335" s="1" t="s">
        <v>10506</v>
      </c>
      <c r="BO2335" s="1" t="s">
        <v>38</v>
      </c>
      <c r="BP2335" s="1" t="s">
        <v>8841</v>
      </c>
      <c r="BQ2335" s="1" t="s">
        <v>4156</v>
      </c>
      <c r="BR2335" s="1" t="s">
        <v>15869</v>
      </c>
      <c r="BS2335" s="1" t="s">
        <v>199</v>
      </c>
      <c r="BT2335" s="1" t="s">
        <v>11645</v>
      </c>
    </row>
    <row r="2336" spans="1:73" ht="13.5" customHeight="1">
      <c r="A2336" s="3" t="str">
        <f>HYPERLINK("http://kyu.snu.ac.kr/sdhj/index.jsp?type=hj/GK14802_00IH_0001_0035.jpg","1723_각북면_35")</f>
        <v>1723_각북면_35</v>
      </c>
      <c r="B2336" s="2">
        <v>1723</v>
      </c>
      <c r="C2336" s="2" t="s">
        <v>17033</v>
      </c>
      <c r="D2336" s="2" t="s">
        <v>17034</v>
      </c>
      <c r="E2336" s="2">
        <v>2335</v>
      </c>
      <c r="F2336" s="1">
        <v>11</v>
      </c>
      <c r="G2336" s="1" t="s">
        <v>4114</v>
      </c>
      <c r="H2336" s="1" t="s">
        <v>8452</v>
      </c>
      <c r="I2336" s="1">
        <v>2</v>
      </c>
      <c r="L2336" s="1">
        <v>1</v>
      </c>
      <c r="M2336" s="2" t="s">
        <v>16313</v>
      </c>
      <c r="N2336" s="2" t="s">
        <v>14840</v>
      </c>
      <c r="S2336" s="1" t="s">
        <v>49</v>
      </c>
      <c r="T2336" s="1" t="s">
        <v>241</v>
      </c>
      <c r="W2336" s="1" t="s">
        <v>552</v>
      </c>
      <c r="X2336" s="1" t="s">
        <v>9199</v>
      </c>
      <c r="Y2336" s="1" t="s">
        <v>51</v>
      </c>
      <c r="Z2336" s="1" t="s">
        <v>9254</v>
      </c>
      <c r="AC2336" s="1">
        <v>43</v>
      </c>
      <c r="AD2336" s="1" t="s">
        <v>242</v>
      </c>
      <c r="AE2336" s="1" t="s">
        <v>11472</v>
      </c>
      <c r="AJ2336" s="1" t="s">
        <v>17</v>
      </c>
      <c r="AK2336" s="1" t="s">
        <v>11643</v>
      </c>
      <c r="AL2336" s="1" t="s">
        <v>93</v>
      </c>
      <c r="AM2336" s="1" t="s">
        <v>11615</v>
      </c>
      <c r="AT2336" s="1" t="s">
        <v>57</v>
      </c>
      <c r="AU2336" s="1" t="s">
        <v>8812</v>
      </c>
      <c r="AV2336" s="1" t="s">
        <v>4123</v>
      </c>
      <c r="AW2336" s="1" t="s">
        <v>9820</v>
      </c>
      <c r="BG2336" s="1" t="s">
        <v>57</v>
      </c>
      <c r="BH2336" s="1" t="s">
        <v>8812</v>
      </c>
      <c r="BI2336" s="1" t="s">
        <v>4157</v>
      </c>
      <c r="BJ2336" s="1" t="s">
        <v>13238</v>
      </c>
      <c r="BK2336" s="1" t="s">
        <v>4158</v>
      </c>
      <c r="BL2336" s="1" t="s">
        <v>13452</v>
      </c>
      <c r="BM2336" s="1" t="s">
        <v>4159</v>
      </c>
      <c r="BN2336" s="1" t="s">
        <v>13705</v>
      </c>
      <c r="BO2336" s="1" t="s">
        <v>57</v>
      </c>
      <c r="BP2336" s="1" t="s">
        <v>8812</v>
      </c>
      <c r="BQ2336" s="1" t="s">
        <v>4160</v>
      </c>
      <c r="BR2336" s="1" t="s">
        <v>14358</v>
      </c>
      <c r="BS2336" s="1" t="s">
        <v>160</v>
      </c>
      <c r="BT2336" s="1" t="s">
        <v>11619</v>
      </c>
    </row>
    <row r="2337" spans="1:72" ht="13.5" customHeight="1">
      <c r="A2337" s="3" t="str">
        <f>HYPERLINK("http://kyu.snu.ac.kr/sdhj/index.jsp?type=hj/GK14802_00IH_0001_0035.jpg","1723_각북면_35")</f>
        <v>1723_각북면_35</v>
      </c>
      <c r="B2337" s="2">
        <v>1723</v>
      </c>
      <c r="C2337" s="2" t="s">
        <v>17233</v>
      </c>
      <c r="D2337" s="2" t="s">
        <v>17234</v>
      </c>
      <c r="E2337" s="2">
        <v>2336</v>
      </c>
      <c r="F2337" s="1">
        <v>11</v>
      </c>
      <c r="G2337" s="1" t="s">
        <v>4114</v>
      </c>
      <c r="H2337" s="1" t="s">
        <v>8452</v>
      </c>
      <c r="I2337" s="1">
        <v>2</v>
      </c>
      <c r="L2337" s="1">
        <v>1</v>
      </c>
      <c r="M2337" s="2" t="s">
        <v>16313</v>
      </c>
      <c r="N2337" s="2" t="s">
        <v>14840</v>
      </c>
      <c r="S2337" s="1" t="s">
        <v>216</v>
      </c>
      <c r="T2337" s="1" t="s">
        <v>8655</v>
      </c>
      <c r="Y2337" s="1" t="s">
        <v>51</v>
      </c>
      <c r="Z2337" s="1" t="s">
        <v>9254</v>
      </c>
      <c r="AF2337" s="1" t="s">
        <v>164</v>
      </c>
      <c r="AG2337" s="1" t="s">
        <v>9220</v>
      </c>
    </row>
    <row r="2338" spans="1:72" ht="13.5" customHeight="1">
      <c r="A2338" s="3" t="str">
        <f>HYPERLINK("http://kyu.snu.ac.kr/sdhj/index.jsp?type=hj/GK14802_00IH_0001_0035.jpg","1723_각북면_35")</f>
        <v>1723_각북면_35</v>
      </c>
      <c r="B2338" s="2">
        <v>1723</v>
      </c>
      <c r="C2338" s="2" t="s">
        <v>17134</v>
      </c>
      <c r="D2338" s="2" t="s">
        <v>17135</v>
      </c>
      <c r="E2338" s="2">
        <v>2337</v>
      </c>
      <c r="F2338" s="1">
        <v>11</v>
      </c>
      <c r="G2338" s="1" t="s">
        <v>4114</v>
      </c>
      <c r="H2338" s="1" t="s">
        <v>8452</v>
      </c>
      <c r="I2338" s="1">
        <v>2</v>
      </c>
      <c r="L2338" s="1">
        <v>1</v>
      </c>
      <c r="M2338" s="2" t="s">
        <v>16313</v>
      </c>
      <c r="N2338" s="2" t="s">
        <v>14840</v>
      </c>
      <c r="S2338" s="1" t="s">
        <v>136</v>
      </c>
      <c r="T2338" s="1" t="s">
        <v>4203</v>
      </c>
      <c r="U2338" s="1" t="s">
        <v>485</v>
      </c>
      <c r="V2338" s="1" t="s">
        <v>8781</v>
      </c>
      <c r="Y2338" s="1" t="s">
        <v>4161</v>
      </c>
      <c r="Z2338" s="1" t="s">
        <v>9801</v>
      </c>
      <c r="AC2338" s="1">
        <v>25</v>
      </c>
      <c r="AD2338" s="1" t="s">
        <v>276</v>
      </c>
      <c r="AE2338" s="1" t="s">
        <v>11439</v>
      </c>
      <c r="AF2338" s="1" t="s">
        <v>89</v>
      </c>
      <c r="AG2338" s="1" t="s">
        <v>11488</v>
      </c>
    </row>
    <row r="2339" spans="1:72" ht="13.5" customHeight="1">
      <c r="A2339" s="3" t="str">
        <f>HYPERLINK("http://kyu.snu.ac.kr/sdhj/index.jsp?type=hj/GK14802_00IH_0001_0035.jpg","1723_각북면_35")</f>
        <v>1723_각북면_35</v>
      </c>
      <c r="B2339" s="2">
        <v>1723</v>
      </c>
      <c r="C2339" s="2" t="s">
        <v>17183</v>
      </c>
      <c r="D2339" s="2" t="s">
        <v>17184</v>
      </c>
      <c r="E2339" s="2">
        <v>2338</v>
      </c>
      <c r="F2339" s="1">
        <v>11</v>
      </c>
      <c r="G2339" s="1" t="s">
        <v>4114</v>
      </c>
      <c r="H2339" s="1" t="s">
        <v>8452</v>
      </c>
      <c r="I2339" s="1">
        <v>2</v>
      </c>
      <c r="L2339" s="1">
        <v>2</v>
      </c>
      <c r="M2339" s="2" t="s">
        <v>3470</v>
      </c>
      <c r="N2339" s="2" t="s">
        <v>15951</v>
      </c>
      <c r="T2339" s="1" t="s">
        <v>17188</v>
      </c>
      <c r="U2339" s="1" t="s">
        <v>503</v>
      </c>
      <c r="V2339" s="1" t="s">
        <v>8753</v>
      </c>
      <c r="W2339" s="1" t="s">
        <v>82</v>
      </c>
      <c r="X2339" s="1" t="s">
        <v>17289</v>
      </c>
      <c r="Y2339" s="1" t="s">
        <v>51</v>
      </c>
      <c r="Z2339" s="1" t="s">
        <v>9254</v>
      </c>
      <c r="AC2339" s="1">
        <v>52</v>
      </c>
      <c r="AD2339" s="1" t="s">
        <v>795</v>
      </c>
      <c r="AE2339" s="1" t="s">
        <v>11445</v>
      </c>
      <c r="AJ2339" s="1" t="s">
        <v>17</v>
      </c>
      <c r="AK2339" s="1" t="s">
        <v>11643</v>
      </c>
      <c r="AL2339" s="1" t="s">
        <v>300</v>
      </c>
      <c r="AM2339" s="1" t="s">
        <v>11695</v>
      </c>
      <c r="AT2339" s="1" t="s">
        <v>57</v>
      </c>
      <c r="AU2339" s="1" t="s">
        <v>8812</v>
      </c>
      <c r="AV2339" s="1" t="s">
        <v>4162</v>
      </c>
      <c r="AW2339" s="1" t="s">
        <v>12415</v>
      </c>
      <c r="BG2339" s="1" t="s">
        <v>98</v>
      </c>
      <c r="BH2339" s="1" t="s">
        <v>11883</v>
      </c>
      <c r="BI2339" s="1" t="s">
        <v>4120</v>
      </c>
      <c r="BJ2339" s="1" t="s">
        <v>13237</v>
      </c>
      <c r="BK2339" s="1" t="s">
        <v>98</v>
      </c>
      <c r="BL2339" s="1" t="s">
        <v>11883</v>
      </c>
      <c r="BM2339" s="1" t="s">
        <v>4163</v>
      </c>
      <c r="BN2339" s="1" t="s">
        <v>12174</v>
      </c>
      <c r="BO2339" s="1" t="s">
        <v>98</v>
      </c>
      <c r="BP2339" s="1" t="s">
        <v>11883</v>
      </c>
      <c r="BQ2339" s="1" t="s">
        <v>4164</v>
      </c>
      <c r="BR2339" s="1" t="s">
        <v>14357</v>
      </c>
      <c r="BS2339" s="1" t="s">
        <v>205</v>
      </c>
      <c r="BT2339" s="1" t="s">
        <v>11656</v>
      </c>
    </row>
    <row r="2340" spans="1:72" ht="13.5" customHeight="1">
      <c r="A2340" s="3" t="str">
        <f>HYPERLINK("http://kyu.snu.ac.kr/sdhj/index.jsp?type=hj/GK14802_00IH_0001_0035.jpg","1723_각북면_35")</f>
        <v>1723_각북면_35</v>
      </c>
      <c r="B2340" s="2">
        <v>1723</v>
      </c>
      <c r="C2340" s="2" t="s">
        <v>18221</v>
      </c>
      <c r="D2340" s="2" t="s">
        <v>18222</v>
      </c>
      <c r="E2340" s="2">
        <v>2339</v>
      </c>
      <c r="F2340" s="1">
        <v>11</v>
      </c>
      <c r="G2340" s="1" t="s">
        <v>4114</v>
      </c>
      <c r="H2340" s="1" t="s">
        <v>8452</v>
      </c>
      <c r="I2340" s="1">
        <v>2</v>
      </c>
      <c r="L2340" s="1">
        <v>2</v>
      </c>
      <c r="M2340" s="2" t="s">
        <v>3470</v>
      </c>
      <c r="N2340" s="2" t="s">
        <v>15951</v>
      </c>
      <c r="S2340" s="1" t="s">
        <v>60</v>
      </c>
      <c r="T2340" s="1" t="s">
        <v>8660</v>
      </c>
      <c r="Y2340" s="1" t="s">
        <v>4165</v>
      </c>
      <c r="Z2340" s="1" t="s">
        <v>10700</v>
      </c>
      <c r="AF2340" s="1" t="s">
        <v>164</v>
      </c>
      <c r="AG2340" s="1" t="s">
        <v>9220</v>
      </c>
    </row>
    <row r="2341" spans="1:72" ht="13.5" customHeight="1">
      <c r="A2341" s="3" t="str">
        <f>HYPERLINK("http://kyu.snu.ac.kr/sdhj/index.jsp?type=hj/GK14802_00IH_0001_0035.jpg","1723_각북면_35")</f>
        <v>1723_각북면_35</v>
      </c>
      <c r="B2341" s="2">
        <v>1723</v>
      </c>
      <c r="C2341" s="2" t="s">
        <v>17189</v>
      </c>
      <c r="D2341" s="2" t="s">
        <v>17190</v>
      </c>
      <c r="E2341" s="2">
        <v>2340</v>
      </c>
      <c r="F2341" s="1">
        <v>11</v>
      </c>
      <c r="G2341" s="1" t="s">
        <v>4114</v>
      </c>
      <c r="H2341" s="1" t="s">
        <v>8452</v>
      </c>
      <c r="I2341" s="1">
        <v>2</v>
      </c>
      <c r="L2341" s="1">
        <v>2</v>
      </c>
      <c r="M2341" s="2" t="s">
        <v>3470</v>
      </c>
      <c r="N2341" s="2" t="s">
        <v>15951</v>
      </c>
      <c r="S2341" s="1" t="s">
        <v>67</v>
      </c>
      <c r="T2341" s="1" t="s">
        <v>2699</v>
      </c>
      <c r="Y2341" s="1" t="s">
        <v>51</v>
      </c>
      <c r="Z2341" s="1" t="s">
        <v>9254</v>
      </c>
      <c r="AC2341" s="1">
        <v>15</v>
      </c>
      <c r="AD2341" s="1" t="s">
        <v>336</v>
      </c>
      <c r="AE2341" s="1" t="s">
        <v>11456</v>
      </c>
    </row>
    <row r="2342" spans="1:72" ht="13.5" customHeight="1">
      <c r="A2342" s="3" t="str">
        <f>HYPERLINK("http://kyu.snu.ac.kr/sdhj/index.jsp?type=hj/GK14802_00IH_0001_0035.jpg","1723_각북면_35")</f>
        <v>1723_각북면_35</v>
      </c>
      <c r="B2342" s="2">
        <v>1723</v>
      </c>
      <c r="C2342" s="2" t="s">
        <v>17189</v>
      </c>
      <c r="D2342" s="2" t="s">
        <v>17190</v>
      </c>
      <c r="E2342" s="2">
        <v>2341</v>
      </c>
      <c r="F2342" s="1">
        <v>11</v>
      </c>
      <c r="G2342" s="1" t="s">
        <v>4114</v>
      </c>
      <c r="H2342" s="1" t="s">
        <v>8452</v>
      </c>
      <c r="I2342" s="1">
        <v>2</v>
      </c>
      <c r="L2342" s="1">
        <v>2</v>
      </c>
      <c r="M2342" s="2" t="s">
        <v>3470</v>
      </c>
      <c r="N2342" s="2" t="s">
        <v>15951</v>
      </c>
      <c r="S2342" s="1" t="s">
        <v>147</v>
      </c>
      <c r="T2342" s="1" t="s">
        <v>8669</v>
      </c>
      <c r="U2342" s="1" t="s">
        <v>105</v>
      </c>
      <c r="V2342" s="1" t="s">
        <v>8758</v>
      </c>
      <c r="Y2342" s="1" t="s">
        <v>3988</v>
      </c>
      <c r="Z2342" s="1" t="s">
        <v>9351</v>
      </c>
      <c r="AC2342" s="1">
        <v>5</v>
      </c>
      <c r="AD2342" s="1" t="s">
        <v>358</v>
      </c>
      <c r="AE2342" s="1" t="s">
        <v>10404</v>
      </c>
      <c r="AF2342" s="1" t="s">
        <v>89</v>
      </c>
      <c r="AG2342" s="1" t="s">
        <v>11488</v>
      </c>
    </row>
    <row r="2343" spans="1:72" ht="13.5" customHeight="1">
      <c r="A2343" s="3" t="str">
        <f>HYPERLINK("http://kyu.snu.ac.kr/sdhj/index.jsp?type=hj/GK14802_00IH_0001_0035.jpg","1723_각북면_35")</f>
        <v>1723_각북면_35</v>
      </c>
      <c r="B2343" s="2">
        <v>1723</v>
      </c>
      <c r="C2343" s="2" t="s">
        <v>17189</v>
      </c>
      <c r="D2343" s="2" t="s">
        <v>17190</v>
      </c>
      <c r="E2343" s="2">
        <v>2342</v>
      </c>
      <c r="F2343" s="1">
        <v>11</v>
      </c>
      <c r="G2343" s="1" t="s">
        <v>4114</v>
      </c>
      <c r="H2343" s="1" t="s">
        <v>8452</v>
      </c>
      <c r="I2343" s="1">
        <v>2</v>
      </c>
      <c r="L2343" s="1">
        <v>3</v>
      </c>
      <c r="M2343" s="2" t="s">
        <v>16314</v>
      </c>
      <c r="N2343" s="2" t="s">
        <v>16315</v>
      </c>
      <c r="T2343" s="1" t="s">
        <v>17048</v>
      </c>
      <c r="U2343" s="1" t="s">
        <v>101</v>
      </c>
      <c r="V2343" s="1" t="s">
        <v>8800</v>
      </c>
      <c r="W2343" s="1" t="s">
        <v>782</v>
      </c>
      <c r="X2343" s="1" t="s">
        <v>8722</v>
      </c>
      <c r="Y2343" s="1" t="s">
        <v>4166</v>
      </c>
      <c r="Z2343" s="1" t="s">
        <v>10699</v>
      </c>
      <c r="AC2343" s="1">
        <v>71</v>
      </c>
      <c r="AD2343" s="1" t="s">
        <v>153</v>
      </c>
      <c r="AE2343" s="1" t="s">
        <v>11465</v>
      </c>
      <c r="AJ2343" s="1" t="s">
        <v>17</v>
      </c>
      <c r="AK2343" s="1" t="s">
        <v>11643</v>
      </c>
      <c r="AL2343" s="1" t="s">
        <v>75</v>
      </c>
      <c r="AM2343" s="1" t="s">
        <v>11565</v>
      </c>
      <c r="AT2343" s="1" t="s">
        <v>98</v>
      </c>
      <c r="AU2343" s="1" t="s">
        <v>11883</v>
      </c>
      <c r="AV2343" s="1" t="s">
        <v>1849</v>
      </c>
      <c r="AW2343" s="1" t="s">
        <v>12414</v>
      </c>
      <c r="BG2343" s="1" t="s">
        <v>98</v>
      </c>
      <c r="BH2343" s="1" t="s">
        <v>11883</v>
      </c>
      <c r="BI2343" s="1" t="s">
        <v>4117</v>
      </c>
      <c r="BJ2343" s="1" t="s">
        <v>11930</v>
      </c>
      <c r="BK2343" s="1" t="s">
        <v>933</v>
      </c>
      <c r="BL2343" s="1" t="s">
        <v>14902</v>
      </c>
      <c r="BM2343" s="1" t="s">
        <v>4167</v>
      </c>
      <c r="BN2343" s="1" t="s">
        <v>12727</v>
      </c>
      <c r="BO2343" s="1" t="s">
        <v>98</v>
      </c>
      <c r="BP2343" s="1" t="s">
        <v>11883</v>
      </c>
      <c r="BQ2343" s="1" t="s">
        <v>4168</v>
      </c>
      <c r="BR2343" s="1" t="s">
        <v>15727</v>
      </c>
      <c r="BS2343" s="1" t="s">
        <v>1080</v>
      </c>
      <c r="BT2343" s="1" t="s">
        <v>11649</v>
      </c>
    </row>
    <row r="2344" spans="1:72" ht="13.5" customHeight="1">
      <c r="A2344" s="3" t="str">
        <f>HYPERLINK("http://kyu.snu.ac.kr/sdhj/index.jsp?type=hj/GK14802_00IH_0001_0035.jpg","1723_각북면_35")</f>
        <v>1723_각북면_35</v>
      </c>
      <c r="B2344" s="2">
        <v>1723</v>
      </c>
      <c r="C2344" s="2" t="s">
        <v>17100</v>
      </c>
      <c r="D2344" s="2" t="s">
        <v>17101</v>
      </c>
      <c r="E2344" s="2">
        <v>2343</v>
      </c>
      <c r="F2344" s="1">
        <v>11</v>
      </c>
      <c r="G2344" s="1" t="s">
        <v>4114</v>
      </c>
      <c r="H2344" s="1" t="s">
        <v>8452</v>
      </c>
      <c r="I2344" s="1">
        <v>2</v>
      </c>
      <c r="L2344" s="1">
        <v>3</v>
      </c>
      <c r="M2344" s="2" t="s">
        <v>16314</v>
      </c>
      <c r="N2344" s="2" t="s">
        <v>16315</v>
      </c>
      <c r="S2344" s="1" t="s">
        <v>60</v>
      </c>
      <c r="T2344" s="1" t="s">
        <v>8660</v>
      </c>
      <c r="Y2344" s="1" t="s">
        <v>4169</v>
      </c>
      <c r="Z2344" s="1" t="s">
        <v>10698</v>
      </c>
      <c r="AF2344" s="1" t="s">
        <v>164</v>
      </c>
      <c r="AG2344" s="1" t="s">
        <v>9220</v>
      </c>
    </row>
    <row r="2345" spans="1:72" ht="13.5" customHeight="1">
      <c r="A2345" s="3" t="str">
        <f>HYPERLINK("http://kyu.snu.ac.kr/sdhj/index.jsp?type=hj/GK14802_00IH_0001_0035.jpg","1723_각북면_35")</f>
        <v>1723_각북면_35</v>
      </c>
      <c r="B2345" s="2">
        <v>1723</v>
      </c>
      <c r="C2345" s="2" t="s">
        <v>17049</v>
      </c>
      <c r="D2345" s="2" t="s">
        <v>17050</v>
      </c>
      <c r="E2345" s="2">
        <v>2344</v>
      </c>
      <c r="F2345" s="1">
        <v>11</v>
      </c>
      <c r="G2345" s="1" t="s">
        <v>4114</v>
      </c>
      <c r="H2345" s="1" t="s">
        <v>8452</v>
      </c>
      <c r="I2345" s="1">
        <v>2</v>
      </c>
      <c r="L2345" s="1">
        <v>3</v>
      </c>
      <c r="M2345" s="2" t="s">
        <v>16314</v>
      </c>
      <c r="N2345" s="2" t="s">
        <v>16315</v>
      </c>
      <c r="S2345" s="1" t="s">
        <v>616</v>
      </c>
      <c r="T2345" s="1" t="s">
        <v>1975</v>
      </c>
      <c r="W2345" s="1" t="s">
        <v>197</v>
      </c>
      <c r="X2345" s="1" t="s">
        <v>17479</v>
      </c>
      <c r="Y2345" s="1" t="s">
        <v>91</v>
      </c>
      <c r="Z2345" s="1" t="s">
        <v>9400</v>
      </c>
      <c r="AF2345" s="1" t="s">
        <v>4170</v>
      </c>
      <c r="AG2345" s="1" t="s">
        <v>11526</v>
      </c>
    </row>
    <row r="2346" spans="1:72" ht="13.5" customHeight="1">
      <c r="A2346" s="3" t="str">
        <f>HYPERLINK("http://kyu.snu.ac.kr/sdhj/index.jsp?type=hj/GK14802_00IH_0001_0035.jpg","1723_각북면_35")</f>
        <v>1723_각북면_35</v>
      </c>
      <c r="B2346" s="2">
        <v>1723</v>
      </c>
      <c r="C2346" s="2" t="s">
        <v>17049</v>
      </c>
      <c r="D2346" s="2" t="s">
        <v>17050</v>
      </c>
      <c r="E2346" s="2">
        <v>2345</v>
      </c>
      <c r="F2346" s="1">
        <v>11</v>
      </c>
      <c r="G2346" s="1" t="s">
        <v>4114</v>
      </c>
      <c r="H2346" s="1" t="s">
        <v>8452</v>
      </c>
      <c r="I2346" s="1">
        <v>2</v>
      </c>
      <c r="L2346" s="1">
        <v>3</v>
      </c>
      <c r="M2346" s="2" t="s">
        <v>16314</v>
      </c>
      <c r="N2346" s="2" t="s">
        <v>16315</v>
      </c>
      <c r="S2346" s="1" t="s">
        <v>136</v>
      </c>
      <c r="T2346" s="1" t="s">
        <v>4203</v>
      </c>
      <c r="U2346" s="1" t="s">
        <v>101</v>
      </c>
      <c r="V2346" s="1" t="s">
        <v>8800</v>
      </c>
      <c r="Y2346" s="1" t="s">
        <v>4171</v>
      </c>
      <c r="Z2346" s="1" t="s">
        <v>10697</v>
      </c>
      <c r="AC2346" s="1">
        <v>34</v>
      </c>
      <c r="AD2346" s="1" t="s">
        <v>115</v>
      </c>
      <c r="AE2346" s="1" t="s">
        <v>11474</v>
      </c>
    </row>
    <row r="2347" spans="1:72" ht="13.5" customHeight="1">
      <c r="A2347" s="3" t="str">
        <f>HYPERLINK("http://kyu.snu.ac.kr/sdhj/index.jsp?type=hj/GK14802_00IH_0001_0035.jpg","1723_각북면_35")</f>
        <v>1723_각북면_35</v>
      </c>
      <c r="B2347" s="2">
        <v>1723</v>
      </c>
      <c r="C2347" s="2" t="s">
        <v>17049</v>
      </c>
      <c r="D2347" s="2" t="s">
        <v>17050</v>
      </c>
      <c r="E2347" s="2">
        <v>2346</v>
      </c>
      <c r="F2347" s="1">
        <v>11</v>
      </c>
      <c r="G2347" s="1" t="s">
        <v>4114</v>
      </c>
      <c r="H2347" s="1" t="s">
        <v>8452</v>
      </c>
      <c r="I2347" s="1">
        <v>2</v>
      </c>
      <c r="L2347" s="1">
        <v>3</v>
      </c>
      <c r="M2347" s="2" t="s">
        <v>16314</v>
      </c>
      <c r="N2347" s="2" t="s">
        <v>16315</v>
      </c>
      <c r="S2347" s="1" t="s">
        <v>616</v>
      </c>
      <c r="T2347" s="1" t="s">
        <v>1975</v>
      </c>
      <c r="W2347" s="1" t="s">
        <v>652</v>
      </c>
      <c r="X2347" s="1" t="s">
        <v>9204</v>
      </c>
      <c r="Y2347" s="1" t="s">
        <v>91</v>
      </c>
      <c r="Z2347" s="1" t="s">
        <v>9400</v>
      </c>
      <c r="AC2347" s="1">
        <v>35</v>
      </c>
      <c r="AD2347" s="1" t="s">
        <v>546</v>
      </c>
      <c r="AE2347" s="1" t="s">
        <v>11460</v>
      </c>
    </row>
    <row r="2348" spans="1:72" ht="13.5" customHeight="1">
      <c r="A2348" s="3" t="str">
        <f>HYPERLINK("http://kyu.snu.ac.kr/sdhj/index.jsp?type=hj/GK14802_00IH_0001_0035.jpg","1723_각북면_35")</f>
        <v>1723_각북면_35</v>
      </c>
      <c r="B2348" s="2">
        <v>1723</v>
      </c>
      <c r="C2348" s="2" t="s">
        <v>17049</v>
      </c>
      <c r="D2348" s="2" t="s">
        <v>17050</v>
      </c>
      <c r="E2348" s="2">
        <v>2347</v>
      </c>
      <c r="F2348" s="1">
        <v>11</v>
      </c>
      <c r="G2348" s="1" t="s">
        <v>4114</v>
      </c>
      <c r="H2348" s="1" t="s">
        <v>8452</v>
      </c>
      <c r="I2348" s="1">
        <v>2</v>
      </c>
      <c r="L2348" s="1">
        <v>3</v>
      </c>
      <c r="M2348" s="2" t="s">
        <v>16314</v>
      </c>
      <c r="N2348" s="2" t="s">
        <v>16315</v>
      </c>
      <c r="S2348" s="1" t="s">
        <v>618</v>
      </c>
      <c r="T2348" s="1" t="s">
        <v>8675</v>
      </c>
      <c r="U2348" s="1" t="s">
        <v>101</v>
      </c>
      <c r="V2348" s="1" t="s">
        <v>8800</v>
      </c>
      <c r="Y2348" s="1" t="s">
        <v>4172</v>
      </c>
      <c r="Z2348" s="1" t="s">
        <v>10696</v>
      </c>
      <c r="AC2348" s="1">
        <v>26</v>
      </c>
      <c r="AD2348" s="1" t="s">
        <v>727</v>
      </c>
      <c r="AE2348" s="1" t="s">
        <v>11485</v>
      </c>
    </row>
    <row r="2349" spans="1:72" ht="13.5" customHeight="1">
      <c r="A2349" s="3" t="str">
        <f>HYPERLINK("http://kyu.snu.ac.kr/sdhj/index.jsp?type=hj/GK14802_00IH_0001_0035.jpg","1723_각북면_35")</f>
        <v>1723_각북면_35</v>
      </c>
      <c r="B2349" s="2">
        <v>1723</v>
      </c>
      <c r="C2349" s="2" t="s">
        <v>17049</v>
      </c>
      <c r="D2349" s="2" t="s">
        <v>17050</v>
      </c>
      <c r="E2349" s="2">
        <v>2348</v>
      </c>
      <c r="F2349" s="1">
        <v>11</v>
      </c>
      <c r="G2349" s="1" t="s">
        <v>4114</v>
      </c>
      <c r="H2349" s="1" t="s">
        <v>8452</v>
      </c>
      <c r="I2349" s="1">
        <v>2</v>
      </c>
      <c r="L2349" s="1">
        <v>3</v>
      </c>
      <c r="M2349" s="2" t="s">
        <v>16314</v>
      </c>
      <c r="N2349" s="2" t="s">
        <v>16315</v>
      </c>
      <c r="S2349" s="1" t="s">
        <v>621</v>
      </c>
      <c r="T2349" s="1" t="s">
        <v>8726</v>
      </c>
      <c r="W2349" s="1" t="s">
        <v>82</v>
      </c>
      <c r="X2349" s="1" t="s">
        <v>17051</v>
      </c>
      <c r="Y2349" s="1" t="s">
        <v>91</v>
      </c>
      <c r="Z2349" s="1" t="s">
        <v>9400</v>
      </c>
      <c r="AC2349" s="1">
        <v>25</v>
      </c>
      <c r="AD2349" s="1" t="s">
        <v>276</v>
      </c>
      <c r="AE2349" s="1" t="s">
        <v>11439</v>
      </c>
      <c r="AF2349" s="1" t="s">
        <v>89</v>
      </c>
      <c r="AG2349" s="1" t="s">
        <v>11488</v>
      </c>
    </row>
    <row r="2350" spans="1:72" ht="13.5" customHeight="1">
      <c r="A2350" s="3" t="str">
        <f>HYPERLINK("http://kyu.snu.ac.kr/sdhj/index.jsp?type=hj/GK14802_00IH_0001_0035.jpg","1723_각북면_35")</f>
        <v>1723_각북면_35</v>
      </c>
      <c r="B2350" s="2">
        <v>1723</v>
      </c>
      <c r="C2350" s="2" t="s">
        <v>17049</v>
      </c>
      <c r="D2350" s="2" t="s">
        <v>17050</v>
      </c>
      <c r="E2350" s="2">
        <v>2349</v>
      </c>
      <c r="F2350" s="1">
        <v>11</v>
      </c>
      <c r="G2350" s="1" t="s">
        <v>4114</v>
      </c>
      <c r="H2350" s="1" t="s">
        <v>8452</v>
      </c>
      <c r="I2350" s="1">
        <v>2</v>
      </c>
      <c r="L2350" s="1">
        <v>3</v>
      </c>
      <c r="M2350" s="2" t="s">
        <v>16314</v>
      </c>
      <c r="N2350" s="2" t="s">
        <v>16315</v>
      </c>
      <c r="S2350" s="1" t="s">
        <v>1196</v>
      </c>
      <c r="T2350" s="1" t="s">
        <v>8661</v>
      </c>
      <c r="AC2350" s="1">
        <v>3</v>
      </c>
      <c r="AD2350" s="1" t="s">
        <v>41</v>
      </c>
      <c r="AE2350" s="1" t="s">
        <v>11447</v>
      </c>
      <c r="AF2350" s="1" t="s">
        <v>89</v>
      </c>
      <c r="AG2350" s="1" t="s">
        <v>11488</v>
      </c>
    </row>
    <row r="2351" spans="1:72" ht="13.5" customHeight="1">
      <c r="A2351" s="3" t="str">
        <f>HYPERLINK("http://kyu.snu.ac.kr/sdhj/index.jsp?type=hj/GK14802_00IH_0001_0035.jpg","1723_각북면_35")</f>
        <v>1723_각북면_35</v>
      </c>
      <c r="B2351" s="2">
        <v>1723</v>
      </c>
      <c r="C2351" s="2" t="s">
        <v>17049</v>
      </c>
      <c r="D2351" s="2" t="s">
        <v>17050</v>
      </c>
      <c r="E2351" s="2">
        <v>2350</v>
      </c>
      <c r="F2351" s="1">
        <v>11</v>
      </c>
      <c r="G2351" s="1" t="s">
        <v>4114</v>
      </c>
      <c r="H2351" s="1" t="s">
        <v>8452</v>
      </c>
      <c r="I2351" s="1">
        <v>2</v>
      </c>
      <c r="L2351" s="1">
        <v>3</v>
      </c>
      <c r="M2351" s="2" t="s">
        <v>16314</v>
      </c>
      <c r="N2351" s="2" t="s">
        <v>16315</v>
      </c>
      <c r="T2351" s="1" t="s">
        <v>17739</v>
      </c>
      <c r="U2351" s="1" t="s">
        <v>112</v>
      </c>
      <c r="V2351" s="1" t="s">
        <v>8759</v>
      </c>
      <c r="Y2351" s="1" t="s">
        <v>4173</v>
      </c>
      <c r="Z2351" s="1" t="s">
        <v>9394</v>
      </c>
      <c r="AC2351" s="1">
        <v>31</v>
      </c>
      <c r="AD2351" s="1" t="s">
        <v>178</v>
      </c>
      <c r="AE2351" s="1" t="s">
        <v>11453</v>
      </c>
      <c r="AF2351" s="1" t="s">
        <v>4174</v>
      </c>
      <c r="AG2351" s="1" t="s">
        <v>11525</v>
      </c>
      <c r="AT2351" s="1" t="s">
        <v>351</v>
      </c>
      <c r="AU2351" s="1" t="s">
        <v>14998</v>
      </c>
      <c r="AV2351" s="1" t="s">
        <v>4175</v>
      </c>
      <c r="AW2351" s="1" t="s">
        <v>12413</v>
      </c>
      <c r="BB2351" s="1" t="s">
        <v>110</v>
      </c>
      <c r="BC2351" s="1" t="s">
        <v>8789</v>
      </c>
      <c r="BD2351" s="1" t="s">
        <v>1782</v>
      </c>
      <c r="BE2351" s="1" t="s">
        <v>12819</v>
      </c>
    </row>
    <row r="2352" spans="1:72" ht="13.5" customHeight="1">
      <c r="A2352" s="3" t="str">
        <f>HYPERLINK("http://kyu.snu.ac.kr/sdhj/index.jsp?type=hj/GK14802_00IH_0001_0035.jpg","1723_각북면_35")</f>
        <v>1723_각북면_35</v>
      </c>
      <c r="B2352" s="2">
        <v>1723</v>
      </c>
      <c r="C2352" s="2" t="s">
        <v>17250</v>
      </c>
      <c r="D2352" s="2" t="s">
        <v>17251</v>
      </c>
      <c r="E2352" s="2">
        <v>2351</v>
      </c>
      <c r="F2352" s="1">
        <v>11</v>
      </c>
      <c r="G2352" s="1" t="s">
        <v>4114</v>
      </c>
      <c r="H2352" s="1" t="s">
        <v>8452</v>
      </c>
      <c r="I2352" s="1">
        <v>2</v>
      </c>
      <c r="L2352" s="1">
        <v>3</v>
      </c>
      <c r="M2352" s="2" t="s">
        <v>16314</v>
      </c>
      <c r="N2352" s="2" t="s">
        <v>16315</v>
      </c>
      <c r="T2352" s="1" t="s">
        <v>17739</v>
      </c>
      <c r="U2352" s="1" t="s">
        <v>105</v>
      </c>
      <c r="V2352" s="1" t="s">
        <v>8758</v>
      </c>
      <c r="Y2352" s="1" t="s">
        <v>148</v>
      </c>
      <c r="Z2352" s="1" t="s">
        <v>9644</v>
      </c>
      <c r="AC2352" s="1">
        <v>21</v>
      </c>
      <c r="AD2352" s="1" t="s">
        <v>104</v>
      </c>
      <c r="AE2352" s="1" t="s">
        <v>11476</v>
      </c>
      <c r="AT2352" s="1" t="s">
        <v>351</v>
      </c>
      <c r="AU2352" s="1" t="s">
        <v>14998</v>
      </c>
      <c r="AV2352" s="1" t="s">
        <v>4176</v>
      </c>
      <c r="AW2352" s="1" t="s">
        <v>12412</v>
      </c>
      <c r="BB2352" s="1" t="s">
        <v>110</v>
      </c>
      <c r="BC2352" s="1" t="s">
        <v>8789</v>
      </c>
      <c r="BD2352" s="1" t="s">
        <v>4177</v>
      </c>
      <c r="BE2352" s="1" t="s">
        <v>12818</v>
      </c>
    </row>
    <row r="2353" spans="1:73" ht="13.5" customHeight="1">
      <c r="A2353" s="3" t="str">
        <f>HYPERLINK("http://kyu.snu.ac.kr/sdhj/index.jsp?type=hj/GK14802_00IH_0001_0035.jpg","1723_각북면_35")</f>
        <v>1723_각북면_35</v>
      </c>
      <c r="B2353" s="2">
        <v>1723</v>
      </c>
      <c r="C2353" s="2" t="s">
        <v>17081</v>
      </c>
      <c r="D2353" s="2" t="s">
        <v>17082</v>
      </c>
      <c r="E2353" s="2">
        <v>2352</v>
      </c>
      <c r="F2353" s="1">
        <v>11</v>
      </c>
      <c r="G2353" s="1" t="s">
        <v>4114</v>
      </c>
      <c r="H2353" s="1" t="s">
        <v>8452</v>
      </c>
      <c r="I2353" s="1">
        <v>2</v>
      </c>
      <c r="L2353" s="1">
        <v>3</v>
      </c>
      <c r="M2353" s="2" t="s">
        <v>16314</v>
      </c>
      <c r="N2353" s="2" t="s">
        <v>16315</v>
      </c>
      <c r="T2353" s="1" t="s">
        <v>17739</v>
      </c>
      <c r="U2353" s="1" t="s">
        <v>105</v>
      </c>
      <c r="V2353" s="1" t="s">
        <v>8758</v>
      </c>
      <c r="Y2353" s="1" t="s">
        <v>152</v>
      </c>
      <c r="Z2353" s="1" t="s">
        <v>10653</v>
      </c>
      <c r="AC2353" s="1">
        <v>10</v>
      </c>
      <c r="AD2353" s="1" t="s">
        <v>65</v>
      </c>
      <c r="AE2353" s="1" t="s">
        <v>11462</v>
      </c>
      <c r="AT2353" s="1" t="s">
        <v>351</v>
      </c>
      <c r="AU2353" s="1" t="s">
        <v>14998</v>
      </c>
      <c r="AV2353" s="1" t="s">
        <v>4176</v>
      </c>
      <c r="AW2353" s="1" t="s">
        <v>12412</v>
      </c>
      <c r="BB2353" s="1" t="s">
        <v>110</v>
      </c>
      <c r="BC2353" s="1" t="s">
        <v>8789</v>
      </c>
      <c r="BD2353" s="1" t="s">
        <v>4177</v>
      </c>
      <c r="BE2353" s="1" t="s">
        <v>12818</v>
      </c>
      <c r="BU2353" s="1" t="s">
        <v>144</v>
      </c>
    </row>
    <row r="2354" spans="1:73" ht="13.5" customHeight="1">
      <c r="A2354" s="3" t="str">
        <f>HYPERLINK("http://kyu.snu.ac.kr/sdhj/index.jsp?type=hj/GK14802_00IH_0001_0035.jpg","1723_각북면_35")</f>
        <v>1723_각북면_35</v>
      </c>
      <c r="B2354" s="2">
        <v>1723</v>
      </c>
      <c r="C2354" s="2" t="s">
        <v>17081</v>
      </c>
      <c r="D2354" s="2" t="s">
        <v>17082</v>
      </c>
      <c r="E2354" s="2">
        <v>2353</v>
      </c>
      <c r="F2354" s="1">
        <v>11</v>
      </c>
      <c r="G2354" s="1" t="s">
        <v>4114</v>
      </c>
      <c r="H2354" s="1" t="s">
        <v>8452</v>
      </c>
      <c r="I2354" s="1">
        <v>2</v>
      </c>
      <c r="L2354" s="1">
        <v>3</v>
      </c>
      <c r="M2354" s="2" t="s">
        <v>16314</v>
      </c>
      <c r="N2354" s="2" t="s">
        <v>16315</v>
      </c>
      <c r="T2354" s="1" t="s">
        <v>17739</v>
      </c>
      <c r="U2354" s="1" t="s">
        <v>4233</v>
      </c>
      <c r="V2354" s="1" t="s">
        <v>9057</v>
      </c>
      <c r="Y2354" s="1" t="s">
        <v>4178</v>
      </c>
      <c r="Z2354" s="1" t="s">
        <v>10695</v>
      </c>
      <c r="AC2354" s="1">
        <v>13</v>
      </c>
      <c r="AD2354" s="1" t="s">
        <v>187</v>
      </c>
      <c r="AE2354" s="1" t="s">
        <v>11443</v>
      </c>
      <c r="AV2354" s="1" t="s">
        <v>639</v>
      </c>
      <c r="AW2354" s="1" t="s">
        <v>11031</v>
      </c>
      <c r="BD2354" s="1" t="s">
        <v>639</v>
      </c>
      <c r="BE2354" s="1" t="s">
        <v>11031</v>
      </c>
      <c r="BU2354" s="1" t="s">
        <v>15896</v>
      </c>
    </row>
    <row r="2355" spans="1:73" ht="13.5" customHeight="1">
      <c r="A2355" s="3" t="str">
        <f>HYPERLINK("http://kyu.snu.ac.kr/sdhj/index.jsp?type=hj/GK14802_00IH_0001_0035.jpg","1723_각북면_35")</f>
        <v>1723_각북면_35</v>
      </c>
      <c r="B2355" s="2">
        <v>1723</v>
      </c>
      <c r="C2355" s="2" t="s">
        <v>18201</v>
      </c>
      <c r="D2355" s="2" t="s">
        <v>18202</v>
      </c>
      <c r="E2355" s="2">
        <v>2354</v>
      </c>
      <c r="F2355" s="1">
        <v>11</v>
      </c>
      <c r="G2355" s="1" t="s">
        <v>4114</v>
      </c>
      <c r="H2355" s="1" t="s">
        <v>8452</v>
      </c>
      <c r="I2355" s="1">
        <v>2</v>
      </c>
      <c r="L2355" s="1">
        <v>4</v>
      </c>
      <c r="M2355" s="2" t="s">
        <v>16316</v>
      </c>
      <c r="N2355" s="2" t="s">
        <v>16317</v>
      </c>
      <c r="T2355" s="1" t="s">
        <v>17178</v>
      </c>
      <c r="U2355" s="1" t="s">
        <v>781</v>
      </c>
      <c r="V2355" s="1" t="s">
        <v>8823</v>
      </c>
      <c r="W2355" s="1" t="s">
        <v>197</v>
      </c>
      <c r="X2355" s="1" t="s">
        <v>17644</v>
      </c>
      <c r="Y2355" s="1" t="s">
        <v>91</v>
      </c>
      <c r="Z2355" s="1" t="s">
        <v>9400</v>
      </c>
      <c r="AC2355" s="1">
        <v>50</v>
      </c>
      <c r="AD2355" s="1" t="s">
        <v>168</v>
      </c>
      <c r="AE2355" s="1" t="s">
        <v>11458</v>
      </c>
      <c r="AJ2355" s="1" t="s">
        <v>92</v>
      </c>
      <c r="AK2355" s="1" t="s">
        <v>11644</v>
      </c>
      <c r="AL2355" s="1" t="s">
        <v>196</v>
      </c>
      <c r="AM2355" s="1" t="s">
        <v>11624</v>
      </c>
      <c r="AT2355" s="1" t="s">
        <v>98</v>
      </c>
      <c r="AU2355" s="1" t="s">
        <v>11883</v>
      </c>
      <c r="AV2355" s="1" t="s">
        <v>4179</v>
      </c>
      <c r="AW2355" s="1" t="s">
        <v>12411</v>
      </c>
      <c r="BG2355" s="1" t="s">
        <v>98</v>
      </c>
      <c r="BH2355" s="1" t="s">
        <v>11883</v>
      </c>
      <c r="BI2355" s="1" t="s">
        <v>4180</v>
      </c>
      <c r="BJ2355" s="1" t="s">
        <v>13236</v>
      </c>
      <c r="BK2355" s="1" t="s">
        <v>4181</v>
      </c>
      <c r="BL2355" s="1" t="s">
        <v>15012</v>
      </c>
      <c r="BM2355" s="1" t="s">
        <v>4182</v>
      </c>
      <c r="BN2355" s="1" t="s">
        <v>11062</v>
      </c>
      <c r="BO2355" s="1" t="s">
        <v>98</v>
      </c>
      <c r="BP2355" s="1" t="s">
        <v>11883</v>
      </c>
      <c r="BQ2355" s="1" t="s">
        <v>4183</v>
      </c>
      <c r="BR2355" s="1" t="s">
        <v>14356</v>
      </c>
      <c r="BS2355" s="1" t="s">
        <v>2478</v>
      </c>
      <c r="BT2355" s="1" t="s">
        <v>11655</v>
      </c>
    </row>
    <row r="2356" spans="1:73" ht="13.5" customHeight="1">
      <c r="A2356" s="3" t="str">
        <f>HYPERLINK("http://kyu.snu.ac.kr/sdhj/index.jsp?type=hj/GK14802_00IH_0001_0035.jpg","1723_각북면_35")</f>
        <v>1723_각북면_35</v>
      </c>
      <c r="B2356" s="2">
        <v>1723</v>
      </c>
      <c r="C2356" s="2" t="s">
        <v>18223</v>
      </c>
      <c r="D2356" s="2" t="s">
        <v>18224</v>
      </c>
      <c r="E2356" s="2">
        <v>2355</v>
      </c>
      <c r="F2356" s="1">
        <v>11</v>
      </c>
      <c r="G2356" s="1" t="s">
        <v>4114</v>
      </c>
      <c r="H2356" s="1" t="s">
        <v>8452</v>
      </c>
      <c r="I2356" s="1">
        <v>2</v>
      </c>
      <c r="L2356" s="1">
        <v>4</v>
      </c>
      <c r="M2356" s="2" t="s">
        <v>16316</v>
      </c>
      <c r="N2356" s="2" t="s">
        <v>16317</v>
      </c>
      <c r="T2356" s="1" t="s">
        <v>17273</v>
      </c>
      <c r="U2356" s="1" t="s">
        <v>105</v>
      </c>
      <c r="V2356" s="1" t="s">
        <v>8758</v>
      </c>
      <c r="Y2356" s="1" t="s">
        <v>4184</v>
      </c>
      <c r="Z2356" s="1" t="s">
        <v>10694</v>
      </c>
      <c r="AC2356" s="1">
        <v>35</v>
      </c>
      <c r="AD2356" s="1" t="s">
        <v>546</v>
      </c>
      <c r="AE2356" s="1" t="s">
        <v>11460</v>
      </c>
      <c r="AF2356" s="1" t="s">
        <v>581</v>
      </c>
      <c r="AG2356" s="1" t="s">
        <v>11494</v>
      </c>
      <c r="AH2356" s="1" t="s">
        <v>4185</v>
      </c>
      <c r="AI2356" s="1" t="s">
        <v>11607</v>
      </c>
      <c r="AT2356" s="1" t="s">
        <v>140</v>
      </c>
      <c r="AU2356" s="1" t="s">
        <v>8822</v>
      </c>
      <c r="AV2356" s="1" t="s">
        <v>4186</v>
      </c>
      <c r="AW2356" s="1" t="s">
        <v>12410</v>
      </c>
      <c r="BB2356" s="1" t="s">
        <v>171</v>
      </c>
      <c r="BC2356" s="1" t="s">
        <v>14995</v>
      </c>
      <c r="BD2356" s="1" t="s">
        <v>4187</v>
      </c>
      <c r="BE2356" s="1" t="s">
        <v>15417</v>
      </c>
    </row>
    <row r="2357" spans="1:73" ht="13.5" customHeight="1">
      <c r="A2357" s="3" t="str">
        <f>HYPERLINK("http://kyu.snu.ac.kr/sdhj/index.jsp?type=hj/GK14802_00IH_0001_0035.jpg","1723_각북면_35")</f>
        <v>1723_각북면_35</v>
      </c>
      <c r="B2357" s="2">
        <v>1723</v>
      </c>
      <c r="C2357" s="2" t="s">
        <v>18225</v>
      </c>
      <c r="D2357" s="2" t="s">
        <v>18226</v>
      </c>
      <c r="E2357" s="2">
        <v>2356</v>
      </c>
      <c r="F2357" s="1">
        <v>11</v>
      </c>
      <c r="G2357" s="1" t="s">
        <v>4114</v>
      </c>
      <c r="H2357" s="1" t="s">
        <v>8452</v>
      </c>
      <c r="I2357" s="1">
        <v>2</v>
      </c>
      <c r="L2357" s="1">
        <v>4</v>
      </c>
      <c r="M2357" s="2" t="s">
        <v>16316</v>
      </c>
      <c r="N2357" s="2" t="s">
        <v>16317</v>
      </c>
      <c r="T2357" s="1" t="s">
        <v>17273</v>
      </c>
      <c r="U2357" s="1" t="s">
        <v>112</v>
      </c>
      <c r="V2357" s="1" t="s">
        <v>8759</v>
      </c>
      <c r="Y2357" s="1" t="s">
        <v>4188</v>
      </c>
      <c r="Z2357" s="1" t="s">
        <v>10693</v>
      </c>
      <c r="AC2357" s="1">
        <v>15</v>
      </c>
      <c r="AD2357" s="1" t="s">
        <v>336</v>
      </c>
      <c r="AE2357" s="1" t="s">
        <v>11456</v>
      </c>
      <c r="AG2357" s="1" t="s">
        <v>11494</v>
      </c>
      <c r="AI2357" s="1" t="s">
        <v>11607</v>
      </c>
      <c r="AT2357" s="1" t="s">
        <v>108</v>
      </c>
      <c r="AU2357" s="1" t="s">
        <v>8814</v>
      </c>
      <c r="AV2357" s="1" t="s">
        <v>4054</v>
      </c>
      <c r="AW2357" s="1" t="s">
        <v>10167</v>
      </c>
      <c r="BB2357" s="1" t="s">
        <v>110</v>
      </c>
      <c r="BC2357" s="1" t="s">
        <v>8789</v>
      </c>
      <c r="BD2357" s="1" t="s">
        <v>4184</v>
      </c>
      <c r="BE2357" s="1" t="s">
        <v>10694</v>
      </c>
    </row>
    <row r="2358" spans="1:73" ht="13.5" customHeight="1">
      <c r="A2358" s="3" t="str">
        <f>HYPERLINK("http://kyu.snu.ac.kr/sdhj/index.jsp?type=hj/GK14802_00IH_0001_0035.jpg","1723_각북면_35")</f>
        <v>1723_각북면_35</v>
      </c>
      <c r="B2358" s="2">
        <v>1723</v>
      </c>
      <c r="C2358" s="2" t="s">
        <v>17149</v>
      </c>
      <c r="D2358" s="2" t="s">
        <v>17150</v>
      </c>
      <c r="E2358" s="2">
        <v>2357</v>
      </c>
      <c r="F2358" s="1">
        <v>11</v>
      </c>
      <c r="G2358" s="1" t="s">
        <v>4114</v>
      </c>
      <c r="H2358" s="1" t="s">
        <v>8452</v>
      </c>
      <c r="I2358" s="1">
        <v>2</v>
      </c>
      <c r="L2358" s="1">
        <v>4</v>
      </c>
      <c r="M2358" s="2" t="s">
        <v>16316</v>
      </c>
      <c r="N2358" s="2" t="s">
        <v>16317</v>
      </c>
      <c r="T2358" s="1" t="s">
        <v>17273</v>
      </c>
      <c r="U2358" s="1" t="s">
        <v>105</v>
      </c>
      <c r="V2358" s="1" t="s">
        <v>8758</v>
      </c>
      <c r="Y2358" s="1" t="s">
        <v>1658</v>
      </c>
      <c r="Z2358" s="1" t="s">
        <v>10692</v>
      </c>
      <c r="AC2358" s="1">
        <v>13</v>
      </c>
      <c r="AD2358" s="1" t="s">
        <v>187</v>
      </c>
      <c r="AE2358" s="1" t="s">
        <v>11443</v>
      </c>
      <c r="AF2358" s="1" t="s">
        <v>15184</v>
      </c>
      <c r="AG2358" s="1" t="s">
        <v>15274</v>
      </c>
      <c r="AH2358" s="1" t="s">
        <v>4185</v>
      </c>
      <c r="AI2358" s="1" t="s">
        <v>11607</v>
      </c>
      <c r="AT2358" s="1" t="s">
        <v>108</v>
      </c>
      <c r="AU2358" s="1" t="s">
        <v>8814</v>
      </c>
      <c r="AV2358" s="1" t="s">
        <v>4054</v>
      </c>
      <c r="AW2358" s="1" t="s">
        <v>10167</v>
      </c>
      <c r="BB2358" s="1" t="s">
        <v>110</v>
      </c>
      <c r="BC2358" s="1" t="s">
        <v>8789</v>
      </c>
      <c r="BD2358" s="1" t="s">
        <v>4184</v>
      </c>
      <c r="BE2358" s="1" t="s">
        <v>10694</v>
      </c>
      <c r="BU2358" s="1" t="s">
        <v>144</v>
      </c>
    </row>
    <row r="2359" spans="1:73" ht="13.5" customHeight="1">
      <c r="A2359" s="3" t="str">
        <f>HYPERLINK("http://kyu.snu.ac.kr/sdhj/index.jsp?type=hj/GK14802_00IH_0001_0035.jpg","1723_각북면_35")</f>
        <v>1723_각북면_35</v>
      </c>
      <c r="B2359" s="2">
        <v>1723</v>
      </c>
      <c r="C2359" s="2" t="s">
        <v>17149</v>
      </c>
      <c r="D2359" s="2" t="s">
        <v>17150</v>
      </c>
      <c r="E2359" s="2">
        <v>2358</v>
      </c>
      <c r="F2359" s="1">
        <v>11</v>
      </c>
      <c r="G2359" s="1" t="s">
        <v>4114</v>
      </c>
      <c r="H2359" s="1" t="s">
        <v>8452</v>
      </c>
      <c r="I2359" s="1">
        <v>2</v>
      </c>
      <c r="L2359" s="1">
        <v>5</v>
      </c>
      <c r="M2359" s="2" t="s">
        <v>2856</v>
      </c>
      <c r="N2359" s="2" t="s">
        <v>10691</v>
      </c>
      <c r="T2359" s="1" t="s">
        <v>17178</v>
      </c>
      <c r="U2359" s="1" t="s">
        <v>108</v>
      </c>
      <c r="V2359" s="1" t="s">
        <v>8814</v>
      </c>
      <c r="Y2359" s="1" t="s">
        <v>2856</v>
      </c>
      <c r="Z2359" s="1" t="s">
        <v>10691</v>
      </c>
      <c r="AC2359" s="1">
        <v>90</v>
      </c>
      <c r="AD2359" s="1" t="s">
        <v>198</v>
      </c>
      <c r="AE2359" s="1" t="s">
        <v>11454</v>
      </c>
      <c r="AJ2359" s="1" t="s">
        <v>17</v>
      </c>
      <c r="AK2359" s="1" t="s">
        <v>11643</v>
      </c>
      <c r="AL2359" s="1" t="s">
        <v>541</v>
      </c>
      <c r="AM2359" s="1" t="s">
        <v>11664</v>
      </c>
      <c r="AN2359" s="1" t="s">
        <v>258</v>
      </c>
      <c r="AO2359" s="1" t="s">
        <v>1975</v>
      </c>
      <c r="AP2359" s="1" t="s">
        <v>607</v>
      </c>
      <c r="AQ2359" s="1" t="s">
        <v>8948</v>
      </c>
      <c r="AR2359" s="1" t="s">
        <v>4189</v>
      </c>
      <c r="AS2359" s="1" t="s">
        <v>11788</v>
      </c>
      <c r="AT2359" s="1" t="s">
        <v>76</v>
      </c>
      <c r="AU2359" s="1" t="s">
        <v>8908</v>
      </c>
      <c r="AV2359" s="1" t="s">
        <v>4190</v>
      </c>
      <c r="AW2359" s="1" t="s">
        <v>12409</v>
      </c>
      <c r="BB2359" s="1" t="s">
        <v>110</v>
      </c>
      <c r="BC2359" s="1" t="s">
        <v>8789</v>
      </c>
      <c r="BD2359" s="1" t="s">
        <v>4191</v>
      </c>
      <c r="BE2359" s="1" t="s">
        <v>12503</v>
      </c>
      <c r="BG2359" s="1" t="s">
        <v>76</v>
      </c>
      <c r="BH2359" s="1" t="s">
        <v>8908</v>
      </c>
      <c r="BK2359" s="1" t="s">
        <v>76</v>
      </c>
      <c r="BL2359" s="1" t="s">
        <v>8908</v>
      </c>
      <c r="BM2359" s="1" t="s">
        <v>2368</v>
      </c>
      <c r="BN2359" s="1" t="s">
        <v>9412</v>
      </c>
      <c r="BO2359" s="1" t="s">
        <v>108</v>
      </c>
      <c r="BP2359" s="1" t="s">
        <v>8814</v>
      </c>
      <c r="BQ2359" s="1" t="s">
        <v>3584</v>
      </c>
      <c r="BR2359" s="1" t="s">
        <v>9570</v>
      </c>
      <c r="BS2359" s="1" t="s">
        <v>42</v>
      </c>
      <c r="BT2359" s="1" t="s">
        <v>15289</v>
      </c>
    </row>
    <row r="2360" spans="1:73" ht="13.5" customHeight="1">
      <c r="A2360" s="3" t="str">
        <f>HYPERLINK("http://kyu.snu.ac.kr/sdhj/index.jsp?type=hj/GK14802_00IH_0001_0035.jpg","1723_각북면_35")</f>
        <v>1723_각북면_35</v>
      </c>
      <c r="B2360" s="2">
        <v>1723</v>
      </c>
      <c r="C2360" s="2" t="s">
        <v>17181</v>
      </c>
      <c r="D2360" s="2" t="s">
        <v>17182</v>
      </c>
      <c r="E2360" s="2">
        <v>2359</v>
      </c>
      <c r="F2360" s="1">
        <v>11</v>
      </c>
      <c r="G2360" s="1" t="s">
        <v>4114</v>
      </c>
      <c r="H2360" s="1" t="s">
        <v>8452</v>
      </c>
      <c r="I2360" s="1">
        <v>2</v>
      </c>
      <c r="L2360" s="1">
        <v>5</v>
      </c>
      <c r="M2360" s="2" t="s">
        <v>2856</v>
      </c>
      <c r="N2360" s="2" t="s">
        <v>10691</v>
      </c>
      <c r="S2360" s="1" t="s">
        <v>49</v>
      </c>
      <c r="T2360" s="1" t="s">
        <v>241</v>
      </c>
      <c r="U2360" s="1" t="s">
        <v>351</v>
      </c>
      <c r="V2360" s="1" t="s">
        <v>14998</v>
      </c>
      <c r="W2360" s="1" t="s">
        <v>82</v>
      </c>
      <c r="X2360" s="1" t="s">
        <v>17272</v>
      </c>
      <c r="Y2360" s="1" t="s">
        <v>51</v>
      </c>
      <c r="Z2360" s="1" t="s">
        <v>9254</v>
      </c>
      <c r="AC2360" s="1">
        <v>72</v>
      </c>
      <c r="AD2360" s="1" t="s">
        <v>501</v>
      </c>
      <c r="AE2360" s="1" t="s">
        <v>11446</v>
      </c>
      <c r="AJ2360" s="1" t="s">
        <v>17</v>
      </c>
      <c r="AK2360" s="1" t="s">
        <v>11643</v>
      </c>
      <c r="AL2360" s="1" t="s">
        <v>42</v>
      </c>
      <c r="AM2360" s="1" t="s">
        <v>15289</v>
      </c>
      <c r="AT2360" s="1" t="s">
        <v>76</v>
      </c>
      <c r="AU2360" s="1" t="s">
        <v>8908</v>
      </c>
      <c r="AV2360" s="1" t="s">
        <v>2346</v>
      </c>
      <c r="AW2360" s="1" t="s">
        <v>10874</v>
      </c>
      <c r="BG2360" s="1" t="s">
        <v>76</v>
      </c>
      <c r="BH2360" s="1" t="s">
        <v>8908</v>
      </c>
      <c r="BI2360" s="1" t="s">
        <v>4192</v>
      </c>
      <c r="BJ2360" s="1" t="s">
        <v>12030</v>
      </c>
      <c r="BK2360" s="1" t="s">
        <v>76</v>
      </c>
      <c r="BL2360" s="1" t="s">
        <v>8908</v>
      </c>
      <c r="BM2360" s="1" t="s">
        <v>4193</v>
      </c>
      <c r="BN2360" s="1" t="s">
        <v>13704</v>
      </c>
      <c r="BO2360" s="1" t="s">
        <v>76</v>
      </c>
      <c r="BP2360" s="1" t="s">
        <v>8908</v>
      </c>
      <c r="BQ2360" s="1" t="s">
        <v>4194</v>
      </c>
      <c r="BR2360" s="1" t="s">
        <v>13343</v>
      </c>
      <c r="BS2360" s="1" t="s">
        <v>42</v>
      </c>
      <c r="BT2360" s="1" t="s">
        <v>15289</v>
      </c>
    </row>
    <row r="2361" spans="1:73" ht="13.5" customHeight="1">
      <c r="A2361" s="3" t="str">
        <f>HYPERLINK("http://kyu.snu.ac.kr/sdhj/index.jsp?type=hj/GK14802_00IH_0001_0035.jpg","1723_각북면_35")</f>
        <v>1723_각북면_35</v>
      </c>
      <c r="B2361" s="2">
        <v>1723</v>
      </c>
      <c r="C2361" s="2" t="s">
        <v>17183</v>
      </c>
      <c r="D2361" s="2" t="s">
        <v>17184</v>
      </c>
      <c r="E2361" s="2">
        <v>2360</v>
      </c>
      <c r="F2361" s="1">
        <v>11</v>
      </c>
      <c r="G2361" s="1" t="s">
        <v>4114</v>
      </c>
      <c r="H2361" s="1" t="s">
        <v>8452</v>
      </c>
      <c r="I2361" s="1">
        <v>2</v>
      </c>
      <c r="L2361" s="1">
        <v>5</v>
      </c>
      <c r="M2361" s="2" t="s">
        <v>2856</v>
      </c>
      <c r="N2361" s="2" t="s">
        <v>10691</v>
      </c>
      <c r="S2361" s="1" t="s">
        <v>855</v>
      </c>
      <c r="T2361" s="1" t="s">
        <v>8683</v>
      </c>
      <c r="Y2361" s="1" t="s">
        <v>4195</v>
      </c>
      <c r="Z2361" s="1" t="s">
        <v>10461</v>
      </c>
      <c r="AF2361" s="1" t="s">
        <v>3930</v>
      </c>
      <c r="AG2361" s="1" t="s">
        <v>11509</v>
      </c>
      <c r="AH2361" s="1" t="s">
        <v>1934</v>
      </c>
      <c r="AI2361" s="1" t="s">
        <v>11588</v>
      </c>
    </row>
    <row r="2362" spans="1:73" ht="13.5" customHeight="1">
      <c r="A2362" s="3" t="str">
        <f>HYPERLINK("http://kyu.snu.ac.kr/sdhj/index.jsp?type=hj/GK14802_00IH_0001_0035.jpg","1723_각북면_35")</f>
        <v>1723_각북면_35</v>
      </c>
      <c r="B2362" s="2">
        <v>1723</v>
      </c>
      <c r="C2362" s="2" t="s">
        <v>17243</v>
      </c>
      <c r="D2362" s="2" t="s">
        <v>17244</v>
      </c>
      <c r="E2362" s="2">
        <v>2361</v>
      </c>
      <c r="F2362" s="1">
        <v>11</v>
      </c>
      <c r="G2362" s="1" t="s">
        <v>4114</v>
      </c>
      <c r="H2362" s="1" t="s">
        <v>8452</v>
      </c>
      <c r="I2362" s="1">
        <v>2</v>
      </c>
      <c r="L2362" s="1">
        <v>5</v>
      </c>
      <c r="M2362" s="2" t="s">
        <v>2856</v>
      </c>
      <c r="N2362" s="2" t="s">
        <v>10691</v>
      </c>
      <c r="S2362" s="1" t="s">
        <v>136</v>
      </c>
      <c r="T2362" s="1" t="s">
        <v>4203</v>
      </c>
      <c r="Y2362" s="1" t="s">
        <v>2972</v>
      </c>
      <c r="Z2362" s="1" t="s">
        <v>9298</v>
      </c>
      <c r="AG2362" s="1" t="s">
        <v>17774</v>
      </c>
    </row>
    <row r="2363" spans="1:73" ht="13.5" customHeight="1">
      <c r="A2363" s="3" t="str">
        <f>HYPERLINK("http://kyu.snu.ac.kr/sdhj/index.jsp?type=hj/GK14802_00IH_0001_0035.jpg","1723_각북면_35")</f>
        <v>1723_각북면_35</v>
      </c>
      <c r="B2363" s="2">
        <v>1723</v>
      </c>
      <c r="C2363" s="2" t="s">
        <v>17183</v>
      </c>
      <c r="D2363" s="2" t="s">
        <v>17184</v>
      </c>
      <c r="E2363" s="2">
        <v>2362</v>
      </c>
      <c r="F2363" s="1">
        <v>11</v>
      </c>
      <c r="G2363" s="1" t="s">
        <v>4114</v>
      </c>
      <c r="H2363" s="1" t="s">
        <v>8452</v>
      </c>
      <c r="I2363" s="1">
        <v>2</v>
      </c>
      <c r="L2363" s="1">
        <v>5</v>
      </c>
      <c r="M2363" s="2" t="s">
        <v>2856</v>
      </c>
      <c r="N2363" s="2" t="s">
        <v>10691</v>
      </c>
      <c r="S2363" s="1" t="s">
        <v>616</v>
      </c>
      <c r="T2363" s="1" t="s">
        <v>1975</v>
      </c>
      <c r="Y2363" s="1" t="s">
        <v>8254</v>
      </c>
      <c r="Z2363" s="1" t="s">
        <v>9357</v>
      </c>
      <c r="AG2363" s="1" t="s">
        <v>17774</v>
      </c>
    </row>
    <row r="2364" spans="1:73" ht="13.5" customHeight="1">
      <c r="A2364" s="3" t="str">
        <f>HYPERLINK("http://kyu.snu.ac.kr/sdhj/index.jsp?type=hj/GK14802_00IH_0001_0035.jpg","1723_각북면_35")</f>
        <v>1723_각북면_35</v>
      </c>
      <c r="B2364" s="2">
        <v>1723</v>
      </c>
      <c r="C2364" s="2" t="s">
        <v>17183</v>
      </c>
      <c r="D2364" s="2" t="s">
        <v>17184</v>
      </c>
      <c r="E2364" s="2">
        <v>2363</v>
      </c>
      <c r="F2364" s="1">
        <v>11</v>
      </c>
      <c r="G2364" s="1" t="s">
        <v>4114</v>
      </c>
      <c r="H2364" s="1" t="s">
        <v>8452</v>
      </c>
      <c r="I2364" s="1">
        <v>2</v>
      </c>
      <c r="L2364" s="1">
        <v>5</v>
      </c>
      <c r="M2364" s="2" t="s">
        <v>2856</v>
      </c>
      <c r="N2364" s="2" t="s">
        <v>10691</v>
      </c>
      <c r="S2364" s="1" t="s">
        <v>618</v>
      </c>
      <c r="T2364" s="1" t="s">
        <v>8675</v>
      </c>
      <c r="Y2364" s="1" t="s">
        <v>4196</v>
      </c>
      <c r="Z2364" s="1" t="s">
        <v>10690</v>
      </c>
      <c r="AG2364" s="1" t="s">
        <v>17774</v>
      </c>
    </row>
    <row r="2365" spans="1:73" ht="13.5" customHeight="1">
      <c r="A2365" s="3" t="str">
        <f>HYPERLINK("http://kyu.snu.ac.kr/sdhj/index.jsp?type=hj/GK14802_00IH_0001_0035.jpg","1723_각북면_35")</f>
        <v>1723_각북면_35</v>
      </c>
      <c r="B2365" s="2">
        <v>1723</v>
      </c>
      <c r="C2365" s="2" t="s">
        <v>17183</v>
      </c>
      <c r="D2365" s="2" t="s">
        <v>17184</v>
      </c>
      <c r="E2365" s="2">
        <v>2364</v>
      </c>
      <c r="F2365" s="1">
        <v>11</v>
      </c>
      <c r="G2365" s="1" t="s">
        <v>4114</v>
      </c>
      <c r="H2365" s="1" t="s">
        <v>8452</v>
      </c>
      <c r="I2365" s="1">
        <v>2</v>
      </c>
      <c r="L2365" s="1">
        <v>5</v>
      </c>
      <c r="M2365" s="2" t="s">
        <v>2856</v>
      </c>
      <c r="N2365" s="2" t="s">
        <v>10691</v>
      </c>
      <c r="S2365" s="1" t="s">
        <v>1196</v>
      </c>
      <c r="T2365" s="1" t="s">
        <v>8661</v>
      </c>
      <c r="Y2365" s="1" t="s">
        <v>2672</v>
      </c>
      <c r="Z2365" s="1" t="s">
        <v>10123</v>
      </c>
      <c r="AF2365" s="1" t="s">
        <v>15139</v>
      </c>
      <c r="AG2365" s="1" t="s">
        <v>15231</v>
      </c>
    </row>
    <row r="2366" spans="1:73" ht="13.5" customHeight="1">
      <c r="A2366" s="3" t="str">
        <f>HYPERLINK("http://kyu.snu.ac.kr/sdhj/index.jsp?type=hj/GK14802_00IH_0001_0035.jpg","1723_각북면_35")</f>
        <v>1723_각북면_35</v>
      </c>
      <c r="B2366" s="2">
        <v>1723</v>
      </c>
      <c r="C2366" s="2" t="s">
        <v>17183</v>
      </c>
      <c r="D2366" s="2" t="s">
        <v>17184</v>
      </c>
      <c r="E2366" s="2">
        <v>2365</v>
      </c>
      <c r="F2366" s="1">
        <v>11</v>
      </c>
      <c r="G2366" s="1" t="s">
        <v>4114</v>
      </c>
      <c r="H2366" s="1" t="s">
        <v>8452</v>
      </c>
      <c r="I2366" s="1">
        <v>3</v>
      </c>
      <c r="J2366" s="1" t="s">
        <v>4197</v>
      </c>
      <c r="K2366" s="1" t="s">
        <v>8559</v>
      </c>
      <c r="L2366" s="1">
        <v>1</v>
      </c>
      <c r="M2366" s="2" t="s">
        <v>4197</v>
      </c>
      <c r="N2366" s="2" t="s">
        <v>8559</v>
      </c>
      <c r="T2366" s="1" t="s">
        <v>17191</v>
      </c>
      <c r="U2366" s="1" t="s">
        <v>57</v>
      </c>
      <c r="V2366" s="1" t="s">
        <v>8812</v>
      </c>
      <c r="W2366" s="1" t="s">
        <v>102</v>
      </c>
      <c r="X2366" s="1" t="s">
        <v>9211</v>
      </c>
      <c r="Y2366" s="1" t="s">
        <v>4198</v>
      </c>
      <c r="Z2366" s="1" t="s">
        <v>10689</v>
      </c>
      <c r="AC2366" s="1">
        <v>74</v>
      </c>
      <c r="AD2366" s="1" t="s">
        <v>580</v>
      </c>
      <c r="AE2366" s="1" t="s">
        <v>11457</v>
      </c>
      <c r="AJ2366" s="1" t="s">
        <v>17</v>
      </c>
      <c r="AK2366" s="1" t="s">
        <v>11643</v>
      </c>
      <c r="AL2366" s="1" t="s">
        <v>518</v>
      </c>
      <c r="AM2366" s="1" t="s">
        <v>11637</v>
      </c>
      <c r="AT2366" s="1" t="s">
        <v>98</v>
      </c>
      <c r="AU2366" s="1" t="s">
        <v>11883</v>
      </c>
      <c r="AV2366" s="1" t="s">
        <v>3875</v>
      </c>
      <c r="AW2366" s="1" t="s">
        <v>10990</v>
      </c>
      <c r="BG2366" s="1" t="s">
        <v>98</v>
      </c>
      <c r="BH2366" s="1" t="s">
        <v>11883</v>
      </c>
      <c r="BI2366" s="1" t="s">
        <v>2687</v>
      </c>
      <c r="BJ2366" s="1" t="s">
        <v>12150</v>
      </c>
      <c r="BK2366" s="1" t="s">
        <v>933</v>
      </c>
      <c r="BL2366" s="1" t="s">
        <v>14902</v>
      </c>
      <c r="BM2366" s="1" t="s">
        <v>4199</v>
      </c>
      <c r="BN2366" s="1" t="s">
        <v>11092</v>
      </c>
      <c r="BO2366" s="1" t="s">
        <v>98</v>
      </c>
      <c r="BP2366" s="1" t="s">
        <v>11883</v>
      </c>
      <c r="BQ2366" s="1" t="s">
        <v>4200</v>
      </c>
      <c r="BR2366" s="1" t="s">
        <v>14285</v>
      </c>
      <c r="BS2366" s="1" t="s">
        <v>930</v>
      </c>
      <c r="BT2366" s="1" t="s">
        <v>11689</v>
      </c>
    </row>
    <row r="2367" spans="1:73" ht="13.5" customHeight="1">
      <c r="A2367" s="3" t="str">
        <f>HYPERLINK("http://kyu.snu.ac.kr/sdhj/index.jsp?type=hj/GK14802_00IH_0001_0035.jpg","1723_각북면_35")</f>
        <v>1723_각북면_35</v>
      </c>
      <c r="B2367" s="2">
        <v>1723</v>
      </c>
      <c r="C2367" s="2" t="s">
        <v>17069</v>
      </c>
      <c r="D2367" s="2" t="s">
        <v>17070</v>
      </c>
      <c r="E2367" s="2">
        <v>2366</v>
      </c>
      <c r="F2367" s="1">
        <v>11</v>
      </c>
      <c r="G2367" s="1" t="s">
        <v>4114</v>
      </c>
      <c r="H2367" s="1" t="s">
        <v>8452</v>
      </c>
      <c r="I2367" s="1">
        <v>3</v>
      </c>
      <c r="L2367" s="1">
        <v>1</v>
      </c>
      <c r="M2367" s="2" t="s">
        <v>4197</v>
      </c>
      <c r="N2367" s="2" t="s">
        <v>8559</v>
      </c>
      <c r="S2367" s="1" t="s">
        <v>49</v>
      </c>
      <c r="T2367" s="1" t="s">
        <v>241</v>
      </c>
      <c r="W2367" s="1" t="s">
        <v>72</v>
      </c>
      <c r="X2367" s="1" t="s">
        <v>9205</v>
      </c>
      <c r="Y2367" s="1" t="s">
        <v>10</v>
      </c>
      <c r="Z2367" s="1" t="s">
        <v>9221</v>
      </c>
      <c r="AC2367" s="1">
        <v>62</v>
      </c>
      <c r="AD2367" s="1" t="s">
        <v>120</v>
      </c>
      <c r="AE2367" s="1" t="s">
        <v>11461</v>
      </c>
      <c r="AJ2367" s="1" t="s">
        <v>17</v>
      </c>
      <c r="AK2367" s="1" t="s">
        <v>11643</v>
      </c>
      <c r="AL2367" s="1" t="s">
        <v>75</v>
      </c>
      <c r="AM2367" s="1" t="s">
        <v>11565</v>
      </c>
      <c r="AT2367" s="1" t="s">
        <v>98</v>
      </c>
      <c r="AU2367" s="1" t="s">
        <v>11883</v>
      </c>
      <c r="AV2367" s="1" t="s">
        <v>2953</v>
      </c>
      <c r="AW2367" s="1" t="s">
        <v>9315</v>
      </c>
      <c r="BG2367" s="1" t="s">
        <v>98</v>
      </c>
      <c r="BH2367" s="1" t="s">
        <v>11883</v>
      </c>
      <c r="BI2367" s="1" t="s">
        <v>4201</v>
      </c>
      <c r="BJ2367" s="1" t="s">
        <v>12448</v>
      </c>
      <c r="BK2367" s="1" t="s">
        <v>38</v>
      </c>
      <c r="BL2367" s="1" t="s">
        <v>8841</v>
      </c>
      <c r="BM2367" s="1" t="s">
        <v>1275</v>
      </c>
      <c r="BN2367" s="1" t="s">
        <v>13106</v>
      </c>
      <c r="BO2367" s="1" t="s">
        <v>98</v>
      </c>
      <c r="BP2367" s="1" t="s">
        <v>11883</v>
      </c>
      <c r="BQ2367" s="1" t="s">
        <v>4202</v>
      </c>
      <c r="BR2367" s="1" t="s">
        <v>15773</v>
      </c>
      <c r="BS2367" s="1" t="s">
        <v>93</v>
      </c>
      <c r="BT2367" s="1" t="s">
        <v>11615</v>
      </c>
    </row>
    <row r="2368" spans="1:73" ht="13.5" customHeight="1">
      <c r="A2368" s="3" t="str">
        <f>HYPERLINK("http://kyu.snu.ac.kr/sdhj/index.jsp?type=hj/GK14802_00IH_0001_0035.jpg","1723_각북면_35")</f>
        <v>1723_각북면_35</v>
      </c>
      <c r="B2368" s="2">
        <v>1723</v>
      </c>
      <c r="C2368" s="2" t="s">
        <v>17521</v>
      </c>
      <c r="D2368" s="2" t="s">
        <v>17522</v>
      </c>
      <c r="E2368" s="2">
        <v>2367</v>
      </c>
      <c r="F2368" s="1">
        <v>11</v>
      </c>
      <c r="G2368" s="1" t="s">
        <v>4114</v>
      </c>
      <c r="H2368" s="1" t="s">
        <v>8452</v>
      </c>
      <c r="I2368" s="1">
        <v>3</v>
      </c>
      <c r="L2368" s="1">
        <v>1</v>
      </c>
      <c r="M2368" s="2" t="s">
        <v>4197</v>
      </c>
      <c r="N2368" s="2" t="s">
        <v>8559</v>
      </c>
      <c r="S2368" s="1" t="s">
        <v>60</v>
      </c>
      <c r="T2368" s="1" t="s">
        <v>8660</v>
      </c>
      <c r="U2368" s="1" t="s">
        <v>1489</v>
      </c>
      <c r="V2368" s="1" t="s">
        <v>8979</v>
      </c>
      <c r="Y2368" s="1" t="s">
        <v>265</v>
      </c>
      <c r="Z2368" s="1" t="s">
        <v>9908</v>
      </c>
      <c r="AC2368" s="1">
        <v>28</v>
      </c>
      <c r="AD2368" s="1" t="s">
        <v>972</v>
      </c>
      <c r="AE2368" s="1" t="s">
        <v>11452</v>
      </c>
    </row>
    <row r="2369" spans="1:73" ht="13.5" customHeight="1">
      <c r="A2369" s="3" t="str">
        <f>HYPERLINK("http://kyu.snu.ac.kr/sdhj/index.jsp?type=hj/GK14802_00IH_0001_0035.jpg","1723_각북면_35")</f>
        <v>1723_각북면_35</v>
      </c>
      <c r="B2369" s="2">
        <v>1723</v>
      </c>
      <c r="C2369" s="2" t="s">
        <v>17194</v>
      </c>
      <c r="D2369" s="2" t="s">
        <v>17195</v>
      </c>
      <c r="E2369" s="2">
        <v>2368</v>
      </c>
      <c r="F2369" s="1">
        <v>11</v>
      </c>
      <c r="G2369" s="1" t="s">
        <v>4114</v>
      </c>
      <c r="H2369" s="1" t="s">
        <v>8452</v>
      </c>
      <c r="I2369" s="1">
        <v>3</v>
      </c>
      <c r="L2369" s="1">
        <v>1</v>
      </c>
      <c r="M2369" s="2" t="s">
        <v>4197</v>
      </c>
      <c r="N2369" s="2" t="s">
        <v>8559</v>
      </c>
      <c r="T2369" s="1" t="s">
        <v>4203</v>
      </c>
      <c r="U2369" s="1" t="s">
        <v>1489</v>
      </c>
      <c r="V2369" s="1" t="s">
        <v>8979</v>
      </c>
      <c r="Y2369" s="1" t="s">
        <v>4204</v>
      </c>
      <c r="Z2369" s="1" t="s">
        <v>10688</v>
      </c>
      <c r="AC2369" s="1">
        <v>8</v>
      </c>
      <c r="AD2369" s="1" t="s">
        <v>593</v>
      </c>
      <c r="AE2369" s="1" t="s">
        <v>11448</v>
      </c>
    </row>
    <row r="2370" spans="1:73" ht="13.5" customHeight="1">
      <c r="A2370" s="3" t="str">
        <f>HYPERLINK("http://kyu.snu.ac.kr/sdhj/index.jsp?type=hj/GK14802_00IH_0001_0035.jpg","1723_각북면_35")</f>
        <v>1723_각북면_35</v>
      </c>
      <c r="B2370" s="2">
        <v>1723</v>
      </c>
      <c r="C2370" s="2" t="s">
        <v>17194</v>
      </c>
      <c r="D2370" s="2" t="s">
        <v>17195</v>
      </c>
      <c r="E2370" s="2">
        <v>2369</v>
      </c>
      <c r="F2370" s="1">
        <v>11</v>
      </c>
      <c r="G2370" s="1" t="s">
        <v>4114</v>
      </c>
      <c r="H2370" s="1" t="s">
        <v>8452</v>
      </c>
      <c r="I2370" s="1">
        <v>3</v>
      </c>
      <c r="L2370" s="1">
        <v>1</v>
      </c>
      <c r="M2370" s="2" t="s">
        <v>4197</v>
      </c>
      <c r="N2370" s="2" t="s">
        <v>8559</v>
      </c>
      <c r="S2370" s="1" t="s">
        <v>67</v>
      </c>
      <c r="T2370" s="1" t="s">
        <v>2699</v>
      </c>
      <c r="AC2370" s="1">
        <v>10</v>
      </c>
      <c r="AD2370" s="1" t="s">
        <v>65</v>
      </c>
      <c r="AE2370" s="1" t="s">
        <v>11462</v>
      </c>
    </row>
    <row r="2371" spans="1:73" ht="13.5" customHeight="1">
      <c r="A2371" s="3" t="str">
        <f>HYPERLINK("http://kyu.snu.ac.kr/sdhj/index.jsp?type=hj/GK14802_00IH_0001_0035.jpg","1723_각북면_35")</f>
        <v>1723_각북면_35</v>
      </c>
      <c r="B2371" s="2">
        <v>1723</v>
      </c>
      <c r="C2371" s="2" t="s">
        <v>17194</v>
      </c>
      <c r="D2371" s="2" t="s">
        <v>17195</v>
      </c>
      <c r="E2371" s="2">
        <v>2370</v>
      </c>
      <c r="F2371" s="1">
        <v>11</v>
      </c>
      <c r="G2371" s="1" t="s">
        <v>4114</v>
      </c>
      <c r="H2371" s="1" t="s">
        <v>8452</v>
      </c>
      <c r="I2371" s="1">
        <v>3</v>
      </c>
      <c r="L2371" s="1">
        <v>1</v>
      </c>
      <c r="M2371" s="2" t="s">
        <v>4197</v>
      </c>
      <c r="N2371" s="2" t="s">
        <v>8559</v>
      </c>
      <c r="S2371" s="1" t="s">
        <v>67</v>
      </c>
      <c r="T2371" s="1" t="s">
        <v>2699</v>
      </c>
      <c r="AC2371" s="1">
        <v>4</v>
      </c>
      <c r="AD2371" s="1" t="s">
        <v>68</v>
      </c>
      <c r="AE2371" s="1" t="s">
        <v>11438</v>
      </c>
      <c r="AF2371" s="1" t="s">
        <v>89</v>
      </c>
      <c r="AG2371" s="1" t="s">
        <v>11488</v>
      </c>
    </row>
    <row r="2372" spans="1:73" ht="13.5" customHeight="1">
      <c r="A2372" s="3" t="str">
        <f>HYPERLINK("http://kyu.snu.ac.kr/sdhj/index.jsp?type=hj/GK14802_00IH_0001_0035.jpg","1723_각북면_35")</f>
        <v>1723_각북면_35</v>
      </c>
      <c r="B2372" s="2">
        <v>1723</v>
      </c>
      <c r="C2372" s="2" t="s">
        <v>17194</v>
      </c>
      <c r="D2372" s="2" t="s">
        <v>17195</v>
      </c>
      <c r="E2372" s="2">
        <v>2371</v>
      </c>
      <c r="F2372" s="1">
        <v>11</v>
      </c>
      <c r="G2372" s="1" t="s">
        <v>4114</v>
      </c>
      <c r="H2372" s="1" t="s">
        <v>8452</v>
      </c>
      <c r="I2372" s="1">
        <v>3</v>
      </c>
      <c r="L2372" s="1">
        <v>1</v>
      </c>
      <c r="M2372" s="2" t="s">
        <v>4197</v>
      </c>
      <c r="N2372" s="2" t="s">
        <v>8559</v>
      </c>
      <c r="T2372" s="1" t="s">
        <v>17196</v>
      </c>
      <c r="U2372" s="1" t="s">
        <v>105</v>
      </c>
      <c r="V2372" s="1" t="s">
        <v>8758</v>
      </c>
      <c r="Y2372" s="1" t="s">
        <v>3204</v>
      </c>
      <c r="Z2372" s="1" t="s">
        <v>9385</v>
      </c>
      <c r="AC2372" s="1">
        <v>26</v>
      </c>
      <c r="AD2372" s="1" t="s">
        <v>727</v>
      </c>
      <c r="AE2372" s="1" t="s">
        <v>11485</v>
      </c>
      <c r="AT2372" s="1" t="s">
        <v>351</v>
      </c>
      <c r="AU2372" s="1" t="s">
        <v>14998</v>
      </c>
      <c r="AV2372" s="1" t="s">
        <v>4205</v>
      </c>
      <c r="AW2372" s="1" t="s">
        <v>15374</v>
      </c>
      <c r="BB2372" s="1" t="s">
        <v>176</v>
      </c>
      <c r="BC2372" s="1" t="s">
        <v>8762</v>
      </c>
      <c r="BD2372" s="1" t="s">
        <v>1164</v>
      </c>
      <c r="BE2372" s="1" t="s">
        <v>10679</v>
      </c>
    </row>
    <row r="2373" spans="1:73" ht="13.5" customHeight="1">
      <c r="A2373" s="3" t="str">
        <f>HYPERLINK("http://kyu.snu.ac.kr/sdhj/index.jsp?type=hj/GK14802_00IH_0001_0035.jpg","1723_각북면_35")</f>
        <v>1723_각북면_35</v>
      </c>
      <c r="B2373" s="2">
        <v>1723</v>
      </c>
      <c r="C2373" s="2" t="s">
        <v>17165</v>
      </c>
      <c r="D2373" s="2" t="s">
        <v>17166</v>
      </c>
      <c r="E2373" s="2">
        <v>2372</v>
      </c>
      <c r="F2373" s="1">
        <v>11</v>
      </c>
      <c r="G2373" s="1" t="s">
        <v>4114</v>
      </c>
      <c r="H2373" s="1" t="s">
        <v>8452</v>
      </c>
      <c r="I2373" s="1">
        <v>3</v>
      </c>
      <c r="L2373" s="1">
        <v>2</v>
      </c>
      <c r="M2373" s="2" t="s">
        <v>16318</v>
      </c>
      <c r="N2373" s="2" t="s">
        <v>16319</v>
      </c>
      <c r="T2373" s="1" t="s">
        <v>17220</v>
      </c>
      <c r="U2373" s="1" t="s">
        <v>323</v>
      </c>
      <c r="V2373" s="1" t="s">
        <v>8750</v>
      </c>
      <c r="W2373" s="1" t="s">
        <v>793</v>
      </c>
      <c r="X2373" s="1" t="s">
        <v>9206</v>
      </c>
      <c r="Y2373" s="1" t="s">
        <v>4206</v>
      </c>
      <c r="Z2373" s="1" t="s">
        <v>10687</v>
      </c>
      <c r="AC2373" s="1">
        <v>58</v>
      </c>
      <c r="AD2373" s="1" t="s">
        <v>623</v>
      </c>
      <c r="AE2373" s="1" t="s">
        <v>11484</v>
      </c>
      <c r="AJ2373" s="1" t="s">
        <v>17</v>
      </c>
      <c r="AK2373" s="1" t="s">
        <v>11643</v>
      </c>
      <c r="AL2373" s="1" t="s">
        <v>186</v>
      </c>
      <c r="AM2373" s="1" t="s">
        <v>11652</v>
      </c>
      <c r="AT2373" s="1" t="s">
        <v>323</v>
      </c>
      <c r="AU2373" s="1" t="s">
        <v>8750</v>
      </c>
      <c r="AV2373" s="1" t="s">
        <v>797</v>
      </c>
      <c r="AW2373" s="1" t="s">
        <v>12161</v>
      </c>
      <c r="BG2373" s="1" t="s">
        <v>323</v>
      </c>
      <c r="BH2373" s="1" t="s">
        <v>8750</v>
      </c>
      <c r="BI2373" s="1" t="s">
        <v>374</v>
      </c>
      <c r="BJ2373" s="1" t="s">
        <v>12237</v>
      </c>
      <c r="BK2373" s="1" t="s">
        <v>323</v>
      </c>
      <c r="BL2373" s="1" t="s">
        <v>8750</v>
      </c>
      <c r="BM2373" s="1" t="s">
        <v>4130</v>
      </c>
      <c r="BN2373" s="1" t="s">
        <v>13701</v>
      </c>
      <c r="BO2373" s="1" t="s">
        <v>98</v>
      </c>
      <c r="BP2373" s="1" t="s">
        <v>11883</v>
      </c>
      <c r="BQ2373" s="1" t="s">
        <v>19221</v>
      </c>
      <c r="BR2373" s="1" t="s">
        <v>18227</v>
      </c>
      <c r="BS2373" s="1" t="s">
        <v>518</v>
      </c>
      <c r="BT2373" s="1" t="s">
        <v>11637</v>
      </c>
    </row>
    <row r="2374" spans="1:73" ht="13.5" customHeight="1">
      <c r="A2374" s="3" t="str">
        <f>HYPERLINK("http://kyu.snu.ac.kr/sdhj/index.jsp?type=hj/GK14802_00IH_0001_0035.jpg","1723_각북면_35")</f>
        <v>1723_각북면_35</v>
      </c>
      <c r="B2374" s="2">
        <v>1723</v>
      </c>
      <c r="C2374" s="2" t="s">
        <v>17115</v>
      </c>
      <c r="D2374" s="2" t="s">
        <v>17116</v>
      </c>
      <c r="E2374" s="2">
        <v>2373</v>
      </c>
      <c r="F2374" s="1">
        <v>11</v>
      </c>
      <c r="G2374" s="1" t="s">
        <v>4114</v>
      </c>
      <c r="H2374" s="1" t="s">
        <v>8452</v>
      </c>
      <c r="I2374" s="1">
        <v>3</v>
      </c>
      <c r="L2374" s="1">
        <v>2</v>
      </c>
      <c r="M2374" s="2" t="s">
        <v>16318</v>
      </c>
      <c r="N2374" s="2" t="s">
        <v>16319</v>
      </c>
      <c r="S2374" s="1" t="s">
        <v>49</v>
      </c>
      <c r="T2374" s="1" t="s">
        <v>241</v>
      </c>
      <c r="W2374" s="1" t="s">
        <v>72</v>
      </c>
      <c r="X2374" s="1" t="s">
        <v>9205</v>
      </c>
      <c r="Y2374" s="1" t="s">
        <v>91</v>
      </c>
      <c r="Z2374" s="1" t="s">
        <v>9400</v>
      </c>
      <c r="AC2374" s="1">
        <v>56</v>
      </c>
      <c r="AD2374" s="1" t="s">
        <v>451</v>
      </c>
      <c r="AE2374" s="1" t="s">
        <v>11478</v>
      </c>
      <c r="AJ2374" s="1" t="s">
        <v>92</v>
      </c>
      <c r="AK2374" s="1" t="s">
        <v>11644</v>
      </c>
      <c r="AL2374" s="1" t="s">
        <v>75</v>
      </c>
      <c r="AM2374" s="1" t="s">
        <v>11565</v>
      </c>
      <c r="AT2374" s="1" t="s">
        <v>98</v>
      </c>
      <c r="AU2374" s="1" t="s">
        <v>11883</v>
      </c>
      <c r="AV2374" s="1" t="s">
        <v>4207</v>
      </c>
      <c r="AW2374" s="1" t="s">
        <v>12408</v>
      </c>
      <c r="BG2374" s="1" t="s">
        <v>98</v>
      </c>
      <c r="BH2374" s="1" t="s">
        <v>11883</v>
      </c>
      <c r="BI2374" s="1" t="s">
        <v>4208</v>
      </c>
      <c r="BJ2374" s="1" t="s">
        <v>13235</v>
      </c>
      <c r="BK2374" s="1" t="s">
        <v>607</v>
      </c>
      <c r="BL2374" s="1" t="s">
        <v>8948</v>
      </c>
      <c r="BM2374" s="1" t="s">
        <v>4209</v>
      </c>
      <c r="BN2374" s="1" t="s">
        <v>13703</v>
      </c>
      <c r="BO2374" s="1" t="s">
        <v>98</v>
      </c>
      <c r="BP2374" s="1" t="s">
        <v>11883</v>
      </c>
      <c r="BQ2374" s="1" t="s">
        <v>4210</v>
      </c>
      <c r="BR2374" s="1" t="s">
        <v>14355</v>
      </c>
      <c r="BS2374" s="1" t="s">
        <v>42</v>
      </c>
      <c r="BT2374" s="1" t="s">
        <v>15289</v>
      </c>
    </row>
    <row r="2375" spans="1:73" ht="13.5" customHeight="1">
      <c r="A2375" s="3" t="str">
        <f>HYPERLINK("http://kyu.snu.ac.kr/sdhj/index.jsp?type=hj/GK14802_00IH_0001_0036.jpg","1723_각북면_36")</f>
        <v>1723_각북면_36</v>
      </c>
      <c r="B2375" s="2">
        <v>1723</v>
      </c>
      <c r="C2375" s="2" t="s">
        <v>17081</v>
      </c>
      <c r="D2375" s="2" t="s">
        <v>17082</v>
      </c>
      <c r="E2375" s="2">
        <v>2374</v>
      </c>
      <c r="F2375" s="1">
        <v>11</v>
      </c>
      <c r="G2375" s="1" t="s">
        <v>4114</v>
      </c>
      <c r="H2375" s="1" t="s">
        <v>8452</v>
      </c>
      <c r="I2375" s="1">
        <v>3</v>
      </c>
      <c r="L2375" s="1">
        <v>2</v>
      </c>
      <c r="M2375" s="2" t="s">
        <v>16318</v>
      </c>
      <c r="N2375" s="2" t="s">
        <v>16319</v>
      </c>
      <c r="S2375" s="1" t="s">
        <v>60</v>
      </c>
      <c r="T2375" s="1" t="s">
        <v>8660</v>
      </c>
      <c r="U2375" s="1" t="s">
        <v>323</v>
      </c>
      <c r="V2375" s="1" t="s">
        <v>8750</v>
      </c>
      <c r="Y2375" s="1" t="s">
        <v>8320</v>
      </c>
      <c r="Z2375" s="1" t="s">
        <v>10686</v>
      </c>
      <c r="AC2375" s="1">
        <v>33</v>
      </c>
      <c r="AD2375" s="1" t="s">
        <v>83</v>
      </c>
      <c r="AE2375" s="1" t="s">
        <v>11479</v>
      </c>
    </row>
    <row r="2376" spans="1:73" ht="13.5" customHeight="1">
      <c r="A2376" s="3" t="str">
        <f>HYPERLINK("http://kyu.snu.ac.kr/sdhj/index.jsp?type=hj/GK14802_00IH_0001_0036.jpg","1723_각북면_36")</f>
        <v>1723_각북면_36</v>
      </c>
      <c r="B2376" s="2">
        <v>1723</v>
      </c>
      <c r="C2376" s="2" t="s">
        <v>17115</v>
      </c>
      <c r="D2376" s="2" t="s">
        <v>17116</v>
      </c>
      <c r="E2376" s="2">
        <v>2375</v>
      </c>
      <c r="F2376" s="1">
        <v>11</v>
      </c>
      <c r="G2376" s="1" t="s">
        <v>4114</v>
      </c>
      <c r="H2376" s="1" t="s">
        <v>8452</v>
      </c>
      <c r="I2376" s="1">
        <v>3</v>
      </c>
      <c r="L2376" s="1">
        <v>2</v>
      </c>
      <c r="M2376" s="2" t="s">
        <v>16318</v>
      </c>
      <c r="N2376" s="2" t="s">
        <v>16319</v>
      </c>
      <c r="S2376" s="1" t="s">
        <v>616</v>
      </c>
      <c r="T2376" s="1" t="s">
        <v>1975</v>
      </c>
      <c r="W2376" s="1" t="s">
        <v>652</v>
      </c>
      <c r="X2376" s="1" t="s">
        <v>9204</v>
      </c>
      <c r="Y2376" s="1" t="s">
        <v>91</v>
      </c>
      <c r="Z2376" s="1" t="s">
        <v>9400</v>
      </c>
      <c r="AC2376" s="1">
        <v>25</v>
      </c>
      <c r="AD2376" s="1" t="s">
        <v>276</v>
      </c>
      <c r="AE2376" s="1" t="s">
        <v>11439</v>
      </c>
    </row>
    <row r="2377" spans="1:73" ht="13.5" customHeight="1">
      <c r="A2377" s="3" t="str">
        <f>HYPERLINK("http://kyu.snu.ac.kr/sdhj/index.jsp?type=hj/GK14802_00IH_0001_0036.jpg","1723_각북면_36")</f>
        <v>1723_각북면_36</v>
      </c>
      <c r="B2377" s="2">
        <v>1723</v>
      </c>
      <c r="C2377" s="2" t="s">
        <v>17224</v>
      </c>
      <c r="D2377" s="2" t="s">
        <v>17225</v>
      </c>
      <c r="E2377" s="2">
        <v>2376</v>
      </c>
      <c r="F2377" s="1">
        <v>11</v>
      </c>
      <c r="G2377" s="1" t="s">
        <v>4114</v>
      </c>
      <c r="H2377" s="1" t="s">
        <v>8452</v>
      </c>
      <c r="I2377" s="1">
        <v>3</v>
      </c>
      <c r="L2377" s="1">
        <v>2</v>
      </c>
      <c r="M2377" s="2" t="s">
        <v>16318</v>
      </c>
      <c r="N2377" s="2" t="s">
        <v>16319</v>
      </c>
      <c r="S2377" s="1" t="s">
        <v>4211</v>
      </c>
      <c r="T2377" s="1" t="s">
        <v>8666</v>
      </c>
      <c r="Y2377" s="1" t="s">
        <v>4212</v>
      </c>
      <c r="Z2377" s="1" t="s">
        <v>10685</v>
      </c>
      <c r="AG2377" s="1" t="s">
        <v>18228</v>
      </c>
    </row>
    <row r="2378" spans="1:73" ht="13.5" customHeight="1">
      <c r="A2378" s="3" t="str">
        <f>HYPERLINK("http://kyu.snu.ac.kr/sdhj/index.jsp?type=hj/GK14802_00IH_0001_0036.jpg","1723_각북면_36")</f>
        <v>1723_각북면_36</v>
      </c>
      <c r="B2378" s="2">
        <v>1723</v>
      </c>
      <c r="C2378" s="2" t="s">
        <v>17224</v>
      </c>
      <c r="D2378" s="2" t="s">
        <v>17225</v>
      </c>
      <c r="E2378" s="2">
        <v>2377</v>
      </c>
      <c r="F2378" s="1">
        <v>11</v>
      </c>
      <c r="G2378" s="1" t="s">
        <v>4114</v>
      </c>
      <c r="H2378" s="1" t="s">
        <v>8452</v>
      </c>
      <c r="I2378" s="1">
        <v>3</v>
      </c>
      <c r="L2378" s="1">
        <v>2</v>
      </c>
      <c r="M2378" s="2" t="s">
        <v>16318</v>
      </c>
      <c r="N2378" s="2" t="s">
        <v>16319</v>
      </c>
      <c r="S2378" s="1" t="s">
        <v>771</v>
      </c>
      <c r="T2378" s="1" t="s">
        <v>8733</v>
      </c>
      <c r="W2378" s="1" t="s">
        <v>72</v>
      </c>
      <c r="X2378" s="1" t="s">
        <v>9205</v>
      </c>
      <c r="Y2378" s="1" t="s">
        <v>91</v>
      </c>
      <c r="Z2378" s="1" t="s">
        <v>9400</v>
      </c>
      <c r="AF2378" s="1" t="s">
        <v>274</v>
      </c>
      <c r="AG2378" s="1" t="s">
        <v>14924</v>
      </c>
    </row>
    <row r="2379" spans="1:73" ht="13.5" customHeight="1">
      <c r="A2379" s="3" t="str">
        <f>HYPERLINK("http://kyu.snu.ac.kr/sdhj/index.jsp?type=hj/GK14802_00IH_0001_0036.jpg","1723_각북면_36")</f>
        <v>1723_각북면_36</v>
      </c>
      <c r="B2379" s="2">
        <v>1723</v>
      </c>
      <c r="C2379" s="2" t="s">
        <v>17224</v>
      </c>
      <c r="D2379" s="2" t="s">
        <v>17225</v>
      </c>
      <c r="E2379" s="2">
        <v>2378</v>
      </c>
      <c r="F2379" s="1">
        <v>11</v>
      </c>
      <c r="G2379" s="1" t="s">
        <v>4114</v>
      </c>
      <c r="H2379" s="1" t="s">
        <v>8452</v>
      </c>
      <c r="I2379" s="1">
        <v>3</v>
      </c>
      <c r="L2379" s="1">
        <v>2</v>
      </c>
      <c r="M2379" s="2" t="s">
        <v>16318</v>
      </c>
      <c r="N2379" s="2" t="s">
        <v>16319</v>
      </c>
      <c r="S2379" s="1" t="s">
        <v>67</v>
      </c>
      <c r="T2379" s="1" t="s">
        <v>2699</v>
      </c>
      <c r="AC2379" s="1">
        <v>17</v>
      </c>
      <c r="AD2379" s="1" t="s">
        <v>448</v>
      </c>
      <c r="AE2379" s="1" t="s">
        <v>11466</v>
      </c>
    </row>
    <row r="2380" spans="1:73" ht="13.5" customHeight="1">
      <c r="A2380" s="3" t="str">
        <f>HYPERLINK("http://kyu.snu.ac.kr/sdhj/index.jsp?type=hj/GK14802_00IH_0001_0036.jpg","1723_각북면_36")</f>
        <v>1723_각북면_36</v>
      </c>
      <c r="B2380" s="2">
        <v>1723</v>
      </c>
      <c r="C2380" s="2" t="s">
        <v>17224</v>
      </c>
      <c r="D2380" s="2" t="s">
        <v>17225</v>
      </c>
      <c r="E2380" s="2">
        <v>2379</v>
      </c>
      <c r="F2380" s="1">
        <v>11</v>
      </c>
      <c r="G2380" s="1" t="s">
        <v>4114</v>
      </c>
      <c r="H2380" s="1" t="s">
        <v>8452</v>
      </c>
      <c r="I2380" s="1">
        <v>3</v>
      </c>
      <c r="L2380" s="1">
        <v>2</v>
      </c>
      <c r="M2380" s="2" t="s">
        <v>16318</v>
      </c>
      <c r="N2380" s="2" t="s">
        <v>16319</v>
      </c>
      <c r="T2380" s="1" t="s">
        <v>17226</v>
      </c>
      <c r="U2380" s="1" t="s">
        <v>112</v>
      </c>
      <c r="V2380" s="1" t="s">
        <v>8759</v>
      </c>
      <c r="Y2380" s="1" t="s">
        <v>280</v>
      </c>
      <c r="Z2380" s="1" t="s">
        <v>10684</v>
      </c>
      <c r="AF2380" s="1" t="s">
        <v>114</v>
      </c>
      <c r="AG2380" s="1" t="s">
        <v>11505</v>
      </c>
    </row>
    <row r="2381" spans="1:73" ht="13.5" customHeight="1">
      <c r="A2381" s="3" t="str">
        <f>HYPERLINK("http://kyu.snu.ac.kr/sdhj/index.jsp?type=hj/GK14802_00IH_0001_0036.jpg","1723_각북면_36")</f>
        <v>1723_각북면_36</v>
      </c>
      <c r="B2381" s="2">
        <v>1723</v>
      </c>
      <c r="C2381" s="2" t="s">
        <v>17224</v>
      </c>
      <c r="D2381" s="2" t="s">
        <v>17225</v>
      </c>
      <c r="E2381" s="2">
        <v>2380</v>
      </c>
      <c r="F2381" s="1">
        <v>11</v>
      </c>
      <c r="G2381" s="1" t="s">
        <v>4114</v>
      </c>
      <c r="H2381" s="1" t="s">
        <v>8452</v>
      </c>
      <c r="I2381" s="1">
        <v>3</v>
      </c>
      <c r="L2381" s="1">
        <v>2</v>
      </c>
      <c r="M2381" s="2" t="s">
        <v>16318</v>
      </c>
      <c r="N2381" s="2" t="s">
        <v>16319</v>
      </c>
      <c r="T2381" s="1" t="s">
        <v>17226</v>
      </c>
      <c r="U2381" s="1" t="s">
        <v>105</v>
      </c>
      <c r="V2381" s="1" t="s">
        <v>8758</v>
      </c>
      <c r="Y2381" s="1" t="s">
        <v>4213</v>
      </c>
      <c r="Z2381" s="1" t="s">
        <v>10683</v>
      </c>
      <c r="AC2381" s="1">
        <v>34</v>
      </c>
      <c r="AD2381" s="1" t="s">
        <v>115</v>
      </c>
      <c r="AE2381" s="1" t="s">
        <v>11474</v>
      </c>
      <c r="AT2381" s="1" t="s">
        <v>351</v>
      </c>
      <c r="AU2381" s="1" t="s">
        <v>14998</v>
      </c>
      <c r="AV2381" s="1" t="s">
        <v>4214</v>
      </c>
      <c r="AW2381" s="1" t="s">
        <v>12407</v>
      </c>
      <c r="BB2381" s="1" t="s">
        <v>110</v>
      </c>
      <c r="BC2381" s="1" t="s">
        <v>8789</v>
      </c>
      <c r="BD2381" s="1" t="s">
        <v>3043</v>
      </c>
      <c r="BE2381" s="1" t="s">
        <v>10361</v>
      </c>
    </row>
    <row r="2382" spans="1:73" ht="13.5" customHeight="1">
      <c r="A2382" s="3" t="str">
        <f>HYPERLINK("http://kyu.snu.ac.kr/sdhj/index.jsp?type=hj/GK14802_00IH_0001_0036.jpg","1723_각북면_36")</f>
        <v>1723_각북면_36</v>
      </c>
      <c r="B2382" s="2">
        <v>1723</v>
      </c>
      <c r="C2382" s="2" t="s">
        <v>17033</v>
      </c>
      <c r="D2382" s="2" t="s">
        <v>17034</v>
      </c>
      <c r="E2382" s="2">
        <v>2381</v>
      </c>
      <c r="F2382" s="1">
        <v>11</v>
      </c>
      <c r="G2382" s="1" t="s">
        <v>4114</v>
      </c>
      <c r="H2382" s="1" t="s">
        <v>8452</v>
      </c>
      <c r="I2382" s="1">
        <v>3</v>
      </c>
      <c r="L2382" s="1">
        <v>2</v>
      </c>
      <c r="M2382" s="2" t="s">
        <v>16318</v>
      </c>
      <c r="N2382" s="2" t="s">
        <v>16319</v>
      </c>
      <c r="T2382" s="1" t="s">
        <v>17226</v>
      </c>
      <c r="U2382" s="1" t="s">
        <v>105</v>
      </c>
      <c r="V2382" s="1" t="s">
        <v>8758</v>
      </c>
      <c r="Y2382" s="1" t="s">
        <v>4215</v>
      </c>
      <c r="Z2382" s="1" t="s">
        <v>10682</v>
      </c>
      <c r="AC2382" s="1">
        <v>32</v>
      </c>
      <c r="AD2382" s="1" t="s">
        <v>139</v>
      </c>
      <c r="AE2382" s="1" t="s">
        <v>11480</v>
      </c>
      <c r="AT2382" s="1" t="s">
        <v>351</v>
      </c>
      <c r="AU2382" s="1" t="s">
        <v>14998</v>
      </c>
      <c r="AV2382" s="1" t="s">
        <v>4214</v>
      </c>
      <c r="AW2382" s="1" t="s">
        <v>12407</v>
      </c>
      <c r="BB2382" s="1" t="s">
        <v>110</v>
      </c>
      <c r="BC2382" s="1" t="s">
        <v>8789</v>
      </c>
      <c r="BD2382" s="1" t="s">
        <v>3043</v>
      </c>
      <c r="BE2382" s="1" t="s">
        <v>10361</v>
      </c>
    </row>
    <row r="2383" spans="1:73" ht="13.5" customHeight="1">
      <c r="A2383" s="3" t="str">
        <f>HYPERLINK("http://kyu.snu.ac.kr/sdhj/index.jsp?type=hj/GK14802_00IH_0001_0036.jpg","1723_각북면_36")</f>
        <v>1723_각북면_36</v>
      </c>
      <c r="B2383" s="2">
        <v>1723</v>
      </c>
      <c r="C2383" s="2" t="s">
        <v>17033</v>
      </c>
      <c r="D2383" s="2" t="s">
        <v>17034</v>
      </c>
      <c r="E2383" s="2">
        <v>2382</v>
      </c>
      <c r="F2383" s="1">
        <v>11</v>
      </c>
      <c r="G2383" s="1" t="s">
        <v>4114</v>
      </c>
      <c r="H2383" s="1" t="s">
        <v>8452</v>
      </c>
      <c r="I2383" s="1">
        <v>3</v>
      </c>
      <c r="L2383" s="1">
        <v>2</v>
      </c>
      <c r="M2383" s="2" t="s">
        <v>16318</v>
      </c>
      <c r="N2383" s="2" t="s">
        <v>16319</v>
      </c>
      <c r="T2383" s="1" t="s">
        <v>17226</v>
      </c>
      <c r="U2383" s="1" t="s">
        <v>105</v>
      </c>
      <c r="V2383" s="1" t="s">
        <v>8758</v>
      </c>
      <c r="Y2383" s="1" t="s">
        <v>4216</v>
      </c>
      <c r="Z2383" s="1" t="s">
        <v>10231</v>
      </c>
      <c r="AC2383" s="1">
        <v>30</v>
      </c>
      <c r="AD2383" s="1" t="s">
        <v>198</v>
      </c>
      <c r="AE2383" s="1" t="s">
        <v>11454</v>
      </c>
      <c r="AT2383" s="1" t="s">
        <v>351</v>
      </c>
      <c r="AU2383" s="1" t="s">
        <v>14998</v>
      </c>
      <c r="AV2383" s="1" t="s">
        <v>4214</v>
      </c>
      <c r="AW2383" s="1" t="s">
        <v>12407</v>
      </c>
      <c r="BB2383" s="1" t="s">
        <v>110</v>
      </c>
      <c r="BC2383" s="1" t="s">
        <v>8789</v>
      </c>
      <c r="BD2383" s="1" t="s">
        <v>3043</v>
      </c>
      <c r="BE2383" s="1" t="s">
        <v>10361</v>
      </c>
    </row>
    <row r="2384" spans="1:73" ht="13.5" customHeight="1">
      <c r="A2384" s="3" t="str">
        <f>HYPERLINK("http://kyu.snu.ac.kr/sdhj/index.jsp?type=hj/GK14802_00IH_0001_0036.jpg","1723_각북면_36")</f>
        <v>1723_각북면_36</v>
      </c>
      <c r="B2384" s="2">
        <v>1723</v>
      </c>
      <c r="C2384" s="2" t="s">
        <v>17033</v>
      </c>
      <c r="D2384" s="2" t="s">
        <v>17034</v>
      </c>
      <c r="E2384" s="2">
        <v>2383</v>
      </c>
      <c r="F2384" s="1">
        <v>11</v>
      </c>
      <c r="G2384" s="1" t="s">
        <v>4114</v>
      </c>
      <c r="H2384" s="1" t="s">
        <v>8452</v>
      </c>
      <c r="I2384" s="1">
        <v>3</v>
      </c>
      <c r="L2384" s="1">
        <v>2</v>
      </c>
      <c r="M2384" s="2" t="s">
        <v>16318</v>
      </c>
      <c r="N2384" s="2" t="s">
        <v>16319</v>
      </c>
      <c r="T2384" s="1" t="s">
        <v>17226</v>
      </c>
      <c r="U2384" s="1" t="s">
        <v>105</v>
      </c>
      <c r="V2384" s="1" t="s">
        <v>8758</v>
      </c>
      <c r="Y2384" s="1" t="s">
        <v>4217</v>
      </c>
      <c r="Z2384" s="1" t="s">
        <v>9684</v>
      </c>
      <c r="AC2384" s="1">
        <v>20</v>
      </c>
      <c r="AD2384" s="1" t="s">
        <v>620</v>
      </c>
      <c r="AE2384" s="1" t="s">
        <v>11473</v>
      </c>
      <c r="AT2384" s="1" t="s">
        <v>351</v>
      </c>
      <c r="AU2384" s="1" t="s">
        <v>14998</v>
      </c>
      <c r="AV2384" s="1" t="s">
        <v>4214</v>
      </c>
      <c r="AW2384" s="1" t="s">
        <v>12407</v>
      </c>
      <c r="BB2384" s="1" t="s">
        <v>110</v>
      </c>
      <c r="BC2384" s="1" t="s">
        <v>8789</v>
      </c>
      <c r="BD2384" s="1" t="s">
        <v>3043</v>
      </c>
      <c r="BE2384" s="1" t="s">
        <v>10361</v>
      </c>
      <c r="BU2384" s="1" t="s">
        <v>3732</v>
      </c>
    </row>
    <row r="2385" spans="1:73" ht="13.5" customHeight="1">
      <c r="A2385" s="3" t="str">
        <f>HYPERLINK("http://kyu.snu.ac.kr/sdhj/index.jsp?type=hj/GK14802_00IH_0001_0036.jpg","1723_각북면_36")</f>
        <v>1723_각북면_36</v>
      </c>
      <c r="B2385" s="2">
        <v>1723</v>
      </c>
      <c r="C2385" s="2" t="s">
        <v>17033</v>
      </c>
      <c r="D2385" s="2" t="s">
        <v>17034</v>
      </c>
      <c r="E2385" s="2">
        <v>2384</v>
      </c>
      <c r="F2385" s="1">
        <v>11</v>
      </c>
      <c r="G2385" s="1" t="s">
        <v>4114</v>
      </c>
      <c r="H2385" s="1" t="s">
        <v>8452</v>
      </c>
      <c r="I2385" s="1">
        <v>3</v>
      </c>
      <c r="L2385" s="1">
        <v>2</v>
      </c>
      <c r="M2385" s="2" t="s">
        <v>16318</v>
      </c>
      <c r="N2385" s="2" t="s">
        <v>16319</v>
      </c>
      <c r="T2385" s="1" t="s">
        <v>17226</v>
      </c>
      <c r="U2385" s="1" t="s">
        <v>105</v>
      </c>
      <c r="V2385" s="1" t="s">
        <v>8758</v>
      </c>
      <c r="Y2385" s="1" t="s">
        <v>3406</v>
      </c>
      <c r="Z2385" s="1" t="s">
        <v>9416</v>
      </c>
      <c r="AC2385" s="1">
        <v>18</v>
      </c>
      <c r="AD2385" s="1" t="s">
        <v>149</v>
      </c>
      <c r="AE2385" s="1" t="s">
        <v>9619</v>
      </c>
      <c r="AT2385" s="1" t="s">
        <v>108</v>
      </c>
      <c r="AU2385" s="1" t="s">
        <v>8814</v>
      </c>
      <c r="AV2385" s="1" t="s">
        <v>4218</v>
      </c>
      <c r="AW2385" s="1" t="s">
        <v>9708</v>
      </c>
      <c r="BB2385" s="1" t="s">
        <v>110</v>
      </c>
      <c r="BC2385" s="1" t="s">
        <v>8789</v>
      </c>
      <c r="BD2385" s="1" t="s">
        <v>3043</v>
      </c>
      <c r="BE2385" s="1" t="s">
        <v>10361</v>
      </c>
      <c r="BU2385" s="1" t="s">
        <v>1221</v>
      </c>
    </row>
    <row r="2386" spans="1:73" ht="13.5" customHeight="1">
      <c r="A2386" s="3" t="str">
        <f>HYPERLINK("http://kyu.snu.ac.kr/sdhj/index.jsp?type=hj/GK14802_00IH_0001_0036.jpg","1723_각북면_36")</f>
        <v>1723_각북면_36</v>
      </c>
      <c r="B2386" s="2">
        <v>1723</v>
      </c>
      <c r="C2386" s="2" t="s">
        <v>17432</v>
      </c>
      <c r="D2386" s="2" t="s">
        <v>17433</v>
      </c>
      <c r="E2386" s="2">
        <v>2385</v>
      </c>
      <c r="F2386" s="1">
        <v>11</v>
      </c>
      <c r="G2386" s="1" t="s">
        <v>4114</v>
      </c>
      <c r="H2386" s="1" t="s">
        <v>8452</v>
      </c>
      <c r="I2386" s="1">
        <v>3</v>
      </c>
      <c r="L2386" s="1">
        <v>2</v>
      </c>
      <c r="M2386" s="2" t="s">
        <v>16318</v>
      </c>
      <c r="N2386" s="2" t="s">
        <v>16319</v>
      </c>
      <c r="T2386" s="1" t="s">
        <v>17226</v>
      </c>
      <c r="U2386" s="1" t="s">
        <v>105</v>
      </c>
      <c r="V2386" s="1" t="s">
        <v>8758</v>
      </c>
      <c r="Y2386" s="1" t="s">
        <v>154</v>
      </c>
      <c r="Z2386" s="1" t="s">
        <v>10681</v>
      </c>
      <c r="AC2386" s="1">
        <v>17</v>
      </c>
      <c r="AD2386" s="1" t="s">
        <v>448</v>
      </c>
      <c r="AE2386" s="1" t="s">
        <v>11466</v>
      </c>
      <c r="AT2386" s="1" t="s">
        <v>108</v>
      </c>
      <c r="AU2386" s="1" t="s">
        <v>8814</v>
      </c>
      <c r="AV2386" s="1" t="s">
        <v>4218</v>
      </c>
      <c r="AW2386" s="1" t="s">
        <v>9708</v>
      </c>
      <c r="BB2386" s="1" t="s">
        <v>110</v>
      </c>
      <c r="BC2386" s="1" t="s">
        <v>8789</v>
      </c>
      <c r="BD2386" s="1" t="s">
        <v>3043</v>
      </c>
      <c r="BE2386" s="1" t="s">
        <v>10361</v>
      </c>
      <c r="BU2386" s="1" t="s">
        <v>144</v>
      </c>
    </row>
    <row r="2387" spans="1:73" ht="13.5" customHeight="1">
      <c r="A2387" s="3" t="str">
        <f>HYPERLINK("http://kyu.snu.ac.kr/sdhj/index.jsp?type=hj/GK14802_00IH_0001_0036.jpg","1723_각북면_36")</f>
        <v>1723_각북면_36</v>
      </c>
      <c r="B2387" s="2">
        <v>1723</v>
      </c>
      <c r="C2387" s="2" t="s">
        <v>17224</v>
      </c>
      <c r="D2387" s="2" t="s">
        <v>17225</v>
      </c>
      <c r="E2387" s="2">
        <v>2386</v>
      </c>
      <c r="F2387" s="1">
        <v>11</v>
      </c>
      <c r="G2387" s="1" t="s">
        <v>4114</v>
      </c>
      <c r="H2387" s="1" t="s">
        <v>8452</v>
      </c>
      <c r="I2387" s="1">
        <v>3</v>
      </c>
      <c r="L2387" s="1">
        <v>2</v>
      </c>
      <c r="M2387" s="2" t="s">
        <v>16318</v>
      </c>
      <c r="N2387" s="2" t="s">
        <v>16319</v>
      </c>
      <c r="T2387" s="1" t="s">
        <v>17226</v>
      </c>
      <c r="U2387" s="1" t="s">
        <v>105</v>
      </c>
      <c r="V2387" s="1" t="s">
        <v>8758</v>
      </c>
      <c r="Y2387" s="1" t="s">
        <v>4219</v>
      </c>
      <c r="Z2387" s="1" t="s">
        <v>10680</v>
      </c>
      <c r="AC2387" s="1">
        <v>29</v>
      </c>
      <c r="AD2387" s="1" t="s">
        <v>233</v>
      </c>
      <c r="AE2387" s="1" t="s">
        <v>11435</v>
      </c>
      <c r="AT2387" s="1" t="s">
        <v>108</v>
      </c>
      <c r="AU2387" s="1" t="s">
        <v>8814</v>
      </c>
      <c r="AV2387" s="1" t="s">
        <v>737</v>
      </c>
      <c r="AW2387" s="1" t="s">
        <v>12079</v>
      </c>
      <c r="BB2387" s="1" t="s">
        <v>110</v>
      </c>
      <c r="BC2387" s="1" t="s">
        <v>8789</v>
      </c>
      <c r="BD2387" s="1" t="s">
        <v>4220</v>
      </c>
      <c r="BE2387" s="1" t="s">
        <v>12817</v>
      </c>
    </row>
    <row r="2388" spans="1:73" ht="13.5" customHeight="1">
      <c r="A2388" s="3" t="str">
        <f>HYPERLINK("http://kyu.snu.ac.kr/sdhj/index.jsp?type=hj/GK14802_00IH_0001_0036.jpg","1723_각북면_36")</f>
        <v>1723_각북면_36</v>
      </c>
      <c r="B2388" s="2">
        <v>1723</v>
      </c>
      <c r="C2388" s="2" t="s">
        <v>17224</v>
      </c>
      <c r="D2388" s="2" t="s">
        <v>17225</v>
      </c>
      <c r="E2388" s="2">
        <v>2387</v>
      </c>
      <c r="F2388" s="1">
        <v>11</v>
      </c>
      <c r="G2388" s="1" t="s">
        <v>4114</v>
      </c>
      <c r="H2388" s="1" t="s">
        <v>8452</v>
      </c>
      <c r="I2388" s="1">
        <v>3</v>
      </c>
      <c r="L2388" s="1">
        <v>2</v>
      </c>
      <c r="M2388" s="2" t="s">
        <v>16318</v>
      </c>
      <c r="N2388" s="2" t="s">
        <v>16319</v>
      </c>
      <c r="T2388" s="1" t="s">
        <v>17226</v>
      </c>
      <c r="U2388" s="1" t="s">
        <v>105</v>
      </c>
      <c r="V2388" s="1" t="s">
        <v>8758</v>
      </c>
      <c r="Y2388" s="1" t="s">
        <v>1164</v>
      </c>
      <c r="Z2388" s="1" t="s">
        <v>10679</v>
      </c>
      <c r="AC2388" s="1">
        <v>22</v>
      </c>
      <c r="AD2388" s="1" t="s">
        <v>143</v>
      </c>
      <c r="AE2388" s="1" t="s">
        <v>11451</v>
      </c>
      <c r="AT2388" s="1" t="s">
        <v>108</v>
      </c>
      <c r="AU2388" s="1" t="s">
        <v>8814</v>
      </c>
      <c r="AV2388" s="1" t="s">
        <v>737</v>
      </c>
      <c r="AW2388" s="1" t="s">
        <v>12079</v>
      </c>
      <c r="BB2388" s="1" t="s">
        <v>110</v>
      </c>
      <c r="BC2388" s="1" t="s">
        <v>8789</v>
      </c>
      <c r="BD2388" s="1" t="s">
        <v>4220</v>
      </c>
      <c r="BE2388" s="1" t="s">
        <v>12817</v>
      </c>
      <c r="BU2388" s="1" t="s">
        <v>144</v>
      </c>
    </row>
    <row r="2389" spans="1:73" ht="13.5" customHeight="1">
      <c r="A2389" s="3" t="str">
        <f>HYPERLINK("http://kyu.snu.ac.kr/sdhj/index.jsp?type=hj/GK14802_00IH_0001_0036.jpg","1723_각북면_36")</f>
        <v>1723_각북면_36</v>
      </c>
      <c r="B2389" s="2">
        <v>1723</v>
      </c>
      <c r="C2389" s="2" t="s">
        <v>17224</v>
      </c>
      <c r="D2389" s="2" t="s">
        <v>17225</v>
      </c>
      <c r="E2389" s="2">
        <v>2388</v>
      </c>
      <c r="F2389" s="1">
        <v>11</v>
      </c>
      <c r="G2389" s="1" t="s">
        <v>4114</v>
      </c>
      <c r="H2389" s="1" t="s">
        <v>8452</v>
      </c>
      <c r="I2389" s="1">
        <v>3</v>
      </c>
      <c r="L2389" s="1">
        <v>2</v>
      </c>
      <c r="M2389" s="2" t="s">
        <v>16318</v>
      </c>
      <c r="N2389" s="2" t="s">
        <v>16319</v>
      </c>
      <c r="S2389" s="1" t="s">
        <v>2348</v>
      </c>
      <c r="T2389" s="1" t="s">
        <v>14990</v>
      </c>
      <c r="W2389" s="1" t="s">
        <v>1815</v>
      </c>
      <c r="X2389" s="1" t="s">
        <v>18229</v>
      </c>
      <c r="Y2389" s="1" t="s">
        <v>51</v>
      </c>
      <c r="Z2389" s="1" t="s">
        <v>9254</v>
      </c>
      <c r="AF2389" s="1" t="s">
        <v>164</v>
      </c>
      <c r="AG2389" s="1" t="s">
        <v>9220</v>
      </c>
    </row>
    <row r="2390" spans="1:73" ht="13.5" customHeight="1">
      <c r="A2390" s="3" t="str">
        <f>HYPERLINK("http://kyu.snu.ac.kr/sdhj/index.jsp?type=hj/GK14802_00IH_0001_0036.jpg","1723_각북면_36")</f>
        <v>1723_각북면_36</v>
      </c>
      <c r="B2390" s="2">
        <v>1723</v>
      </c>
      <c r="C2390" s="2" t="s">
        <v>17343</v>
      </c>
      <c r="D2390" s="2" t="s">
        <v>17344</v>
      </c>
      <c r="E2390" s="2">
        <v>2389</v>
      </c>
      <c r="F2390" s="1">
        <v>11</v>
      </c>
      <c r="G2390" s="1" t="s">
        <v>4114</v>
      </c>
      <c r="H2390" s="1" t="s">
        <v>8452</v>
      </c>
      <c r="I2390" s="1">
        <v>3</v>
      </c>
      <c r="L2390" s="1">
        <v>2</v>
      </c>
      <c r="M2390" s="2" t="s">
        <v>16318</v>
      </c>
      <c r="N2390" s="2" t="s">
        <v>16319</v>
      </c>
      <c r="T2390" s="1" t="s">
        <v>17226</v>
      </c>
      <c r="U2390" s="1" t="s">
        <v>105</v>
      </c>
      <c r="V2390" s="1" t="s">
        <v>8758</v>
      </c>
      <c r="Y2390" s="1" t="s">
        <v>19222</v>
      </c>
      <c r="Z2390" s="1" t="s">
        <v>10443</v>
      </c>
      <c r="AC2390" s="1">
        <v>17</v>
      </c>
      <c r="AD2390" s="1" t="s">
        <v>448</v>
      </c>
      <c r="AE2390" s="1" t="s">
        <v>11466</v>
      </c>
      <c r="AT2390" s="1" t="s">
        <v>140</v>
      </c>
      <c r="AU2390" s="1" t="s">
        <v>8822</v>
      </c>
      <c r="AV2390" s="1" t="s">
        <v>280</v>
      </c>
      <c r="AW2390" s="1" t="s">
        <v>10684</v>
      </c>
      <c r="BB2390" s="1" t="s">
        <v>171</v>
      </c>
      <c r="BC2390" s="1" t="s">
        <v>14995</v>
      </c>
      <c r="BD2390" s="1" t="s">
        <v>4221</v>
      </c>
      <c r="BE2390" s="1" t="s">
        <v>18230</v>
      </c>
    </row>
    <row r="2391" spans="1:73" ht="13.5" customHeight="1">
      <c r="A2391" s="3" t="str">
        <f>HYPERLINK("http://kyu.snu.ac.kr/sdhj/index.jsp?type=hj/GK14802_00IH_0001_0036.jpg","1723_각북면_36")</f>
        <v>1723_각북면_36</v>
      </c>
      <c r="B2391" s="2">
        <v>1723</v>
      </c>
      <c r="C2391" s="2" t="s">
        <v>17282</v>
      </c>
      <c r="D2391" s="2" t="s">
        <v>17283</v>
      </c>
      <c r="E2391" s="2">
        <v>2390</v>
      </c>
      <c r="F2391" s="1">
        <v>11</v>
      </c>
      <c r="G2391" s="1" t="s">
        <v>4114</v>
      </c>
      <c r="H2391" s="1" t="s">
        <v>8452</v>
      </c>
      <c r="I2391" s="1">
        <v>3</v>
      </c>
      <c r="L2391" s="1">
        <v>2</v>
      </c>
      <c r="M2391" s="2" t="s">
        <v>16318</v>
      </c>
      <c r="N2391" s="2" t="s">
        <v>16319</v>
      </c>
      <c r="T2391" s="1" t="s">
        <v>17226</v>
      </c>
      <c r="U2391" s="1" t="s">
        <v>105</v>
      </c>
      <c r="V2391" s="1" t="s">
        <v>8758</v>
      </c>
      <c r="Y2391" s="1" t="s">
        <v>19146</v>
      </c>
      <c r="Z2391" s="1" t="s">
        <v>10244</v>
      </c>
      <c r="AC2391" s="1">
        <v>14</v>
      </c>
      <c r="AD2391" s="1" t="s">
        <v>580</v>
      </c>
      <c r="AE2391" s="1" t="s">
        <v>11457</v>
      </c>
      <c r="AT2391" s="1" t="s">
        <v>140</v>
      </c>
      <c r="AU2391" s="1" t="s">
        <v>8822</v>
      </c>
      <c r="AV2391" s="1" t="s">
        <v>280</v>
      </c>
      <c r="AW2391" s="1" t="s">
        <v>10684</v>
      </c>
      <c r="BB2391" s="1" t="s">
        <v>171</v>
      </c>
      <c r="BC2391" s="1" t="s">
        <v>14995</v>
      </c>
      <c r="BD2391" s="1" t="s">
        <v>4221</v>
      </c>
      <c r="BE2391" s="1" t="s">
        <v>18230</v>
      </c>
      <c r="BU2391" s="1" t="s">
        <v>144</v>
      </c>
    </row>
    <row r="2392" spans="1:73" ht="13.5" customHeight="1">
      <c r="A2392" s="3" t="str">
        <f>HYPERLINK("http://kyu.snu.ac.kr/sdhj/index.jsp?type=hj/GK14802_00IH_0001_0036.jpg","1723_각북면_36")</f>
        <v>1723_각북면_36</v>
      </c>
      <c r="B2392" s="2">
        <v>1723</v>
      </c>
      <c r="C2392" s="2" t="s">
        <v>17282</v>
      </c>
      <c r="D2392" s="2" t="s">
        <v>17283</v>
      </c>
      <c r="E2392" s="2">
        <v>2391</v>
      </c>
      <c r="F2392" s="1">
        <v>11</v>
      </c>
      <c r="G2392" s="1" t="s">
        <v>4114</v>
      </c>
      <c r="H2392" s="1" t="s">
        <v>8452</v>
      </c>
      <c r="I2392" s="1">
        <v>3</v>
      </c>
      <c r="L2392" s="1">
        <v>3</v>
      </c>
      <c r="M2392" s="2" t="s">
        <v>16320</v>
      </c>
      <c r="N2392" s="2" t="s">
        <v>16321</v>
      </c>
      <c r="T2392" s="1" t="s">
        <v>18231</v>
      </c>
      <c r="U2392" s="1" t="s">
        <v>323</v>
      </c>
      <c r="V2392" s="1" t="s">
        <v>8750</v>
      </c>
      <c r="W2392" s="1" t="s">
        <v>793</v>
      </c>
      <c r="X2392" s="1" t="s">
        <v>9206</v>
      </c>
      <c r="Y2392" s="1" t="s">
        <v>4222</v>
      </c>
      <c r="Z2392" s="1" t="s">
        <v>10678</v>
      </c>
      <c r="AC2392" s="1">
        <v>56</v>
      </c>
      <c r="AD2392" s="1" t="s">
        <v>451</v>
      </c>
      <c r="AE2392" s="1" t="s">
        <v>11478</v>
      </c>
      <c r="AJ2392" s="1" t="s">
        <v>17</v>
      </c>
      <c r="AK2392" s="1" t="s">
        <v>11643</v>
      </c>
      <c r="AL2392" s="1" t="s">
        <v>186</v>
      </c>
      <c r="AM2392" s="1" t="s">
        <v>11652</v>
      </c>
      <c r="AT2392" s="1" t="s">
        <v>323</v>
      </c>
      <c r="AU2392" s="1" t="s">
        <v>8750</v>
      </c>
      <c r="AV2392" s="1" t="s">
        <v>1087</v>
      </c>
      <c r="AW2392" s="1" t="s">
        <v>12406</v>
      </c>
      <c r="BG2392" s="1" t="s">
        <v>323</v>
      </c>
      <c r="BH2392" s="1" t="s">
        <v>8750</v>
      </c>
      <c r="BI2392" s="1" t="s">
        <v>1088</v>
      </c>
      <c r="BJ2392" s="1" t="s">
        <v>13234</v>
      </c>
      <c r="BK2392" s="1" t="s">
        <v>323</v>
      </c>
      <c r="BL2392" s="1" t="s">
        <v>8750</v>
      </c>
      <c r="BM2392" s="1" t="s">
        <v>374</v>
      </c>
      <c r="BN2392" s="1" t="s">
        <v>12237</v>
      </c>
      <c r="BO2392" s="1" t="s">
        <v>98</v>
      </c>
      <c r="BP2392" s="1" t="s">
        <v>11883</v>
      </c>
      <c r="BQ2392" s="1" t="s">
        <v>4223</v>
      </c>
      <c r="BR2392" s="1" t="s">
        <v>14354</v>
      </c>
      <c r="BS2392" s="1" t="s">
        <v>42</v>
      </c>
      <c r="BT2392" s="1" t="s">
        <v>15289</v>
      </c>
    </row>
    <row r="2393" spans="1:73" ht="13.5" customHeight="1">
      <c r="A2393" s="3" t="str">
        <f>HYPERLINK("http://kyu.snu.ac.kr/sdhj/index.jsp?type=hj/GK14802_00IH_0001_0036.jpg","1723_각북면_36")</f>
        <v>1723_각북면_36</v>
      </c>
      <c r="B2393" s="2">
        <v>1723</v>
      </c>
      <c r="C2393" s="2" t="s">
        <v>17115</v>
      </c>
      <c r="D2393" s="2" t="s">
        <v>17116</v>
      </c>
      <c r="E2393" s="2">
        <v>2392</v>
      </c>
      <c r="F2393" s="1">
        <v>11</v>
      </c>
      <c r="G2393" s="1" t="s">
        <v>4114</v>
      </c>
      <c r="H2393" s="1" t="s">
        <v>8452</v>
      </c>
      <c r="I2393" s="1">
        <v>3</v>
      </c>
      <c r="L2393" s="1">
        <v>3</v>
      </c>
      <c r="M2393" s="2" t="s">
        <v>16320</v>
      </c>
      <c r="N2393" s="2" t="s">
        <v>16321</v>
      </c>
      <c r="S2393" s="1" t="s">
        <v>49</v>
      </c>
      <c r="T2393" s="1" t="s">
        <v>241</v>
      </c>
      <c r="W2393" s="1" t="s">
        <v>82</v>
      </c>
      <c r="X2393" s="1" t="s">
        <v>18232</v>
      </c>
      <c r="Y2393" s="1" t="s">
        <v>91</v>
      </c>
      <c r="Z2393" s="1" t="s">
        <v>9400</v>
      </c>
      <c r="AC2393" s="1">
        <v>42</v>
      </c>
      <c r="AD2393" s="1" t="s">
        <v>399</v>
      </c>
      <c r="AE2393" s="1" t="s">
        <v>8465</v>
      </c>
      <c r="AJ2393" s="1" t="s">
        <v>92</v>
      </c>
      <c r="AK2393" s="1" t="s">
        <v>11644</v>
      </c>
      <c r="AL2393" s="1" t="s">
        <v>93</v>
      </c>
      <c r="AM2393" s="1" t="s">
        <v>11615</v>
      </c>
      <c r="AT2393" s="1" t="s">
        <v>98</v>
      </c>
      <c r="AU2393" s="1" t="s">
        <v>11883</v>
      </c>
      <c r="AV2393" s="1" t="s">
        <v>974</v>
      </c>
      <c r="AW2393" s="1" t="s">
        <v>11318</v>
      </c>
      <c r="BG2393" s="1" t="s">
        <v>98</v>
      </c>
      <c r="BH2393" s="1" t="s">
        <v>11883</v>
      </c>
      <c r="BI2393" s="1" t="s">
        <v>4224</v>
      </c>
      <c r="BJ2393" s="1" t="s">
        <v>13233</v>
      </c>
      <c r="BK2393" s="1" t="s">
        <v>98</v>
      </c>
      <c r="BL2393" s="1" t="s">
        <v>11883</v>
      </c>
      <c r="BM2393" s="1" t="s">
        <v>4225</v>
      </c>
      <c r="BN2393" s="1" t="s">
        <v>13702</v>
      </c>
      <c r="BO2393" s="1" t="s">
        <v>98</v>
      </c>
      <c r="BP2393" s="1" t="s">
        <v>11883</v>
      </c>
      <c r="BQ2393" s="1" t="s">
        <v>19223</v>
      </c>
      <c r="BR2393" s="1" t="s">
        <v>14353</v>
      </c>
      <c r="BS2393" s="1" t="s">
        <v>329</v>
      </c>
      <c r="BT2393" s="1" t="s">
        <v>11551</v>
      </c>
    </row>
    <row r="2394" spans="1:73" ht="13.5" customHeight="1">
      <c r="A2394" s="3" t="str">
        <f>HYPERLINK("http://kyu.snu.ac.kr/sdhj/index.jsp?type=hj/GK14802_00IH_0001_0036.jpg","1723_각북면_36")</f>
        <v>1723_각북면_36</v>
      </c>
      <c r="B2394" s="2">
        <v>1723</v>
      </c>
      <c r="C2394" s="2" t="s">
        <v>17867</v>
      </c>
      <c r="D2394" s="2" t="s">
        <v>17868</v>
      </c>
      <c r="E2394" s="2">
        <v>2393</v>
      </c>
      <c r="F2394" s="1">
        <v>11</v>
      </c>
      <c r="G2394" s="1" t="s">
        <v>4114</v>
      </c>
      <c r="H2394" s="1" t="s">
        <v>8452</v>
      </c>
      <c r="I2394" s="1">
        <v>3</v>
      </c>
      <c r="L2394" s="1">
        <v>3</v>
      </c>
      <c r="M2394" s="2" t="s">
        <v>16320</v>
      </c>
      <c r="N2394" s="2" t="s">
        <v>16321</v>
      </c>
      <c r="S2394" s="1" t="s">
        <v>217</v>
      </c>
      <c r="T2394" s="1" t="s">
        <v>8665</v>
      </c>
      <c r="W2394" s="1" t="s">
        <v>82</v>
      </c>
      <c r="X2394" s="1" t="s">
        <v>18232</v>
      </c>
      <c r="Y2394" s="1" t="s">
        <v>91</v>
      </c>
      <c r="Z2394" s="1" t="s">
        <v>9400</v>
      </c>
      <c r="AF2394" s="1" t="s">
        <v>164</v>
      </c>
      <c r="AG2394" s="1" t="s">
        <v>9220</v>
      </c>
    </row>
    <row r="2395" spans="1:73" ht="13.5" customHeight="1">
      <c r="A2395" s="3" t="str">
        <f>HYPERLINK("http://kyu.snu.ac.kr/sdhj/index.jsp?type=hj/GK14802_00IH_0001_0036.jpg","1723_각북면_36")</f>
        <v>1723_각북면_36</v>
      </c>
      <c r="B2395" s="2">
        <v>1723</v>
      </c>
      <c r="C2395" s="2" t="s">
        <v>18233</v>
      </c>
      <c r="D2395" s="2" t="s">
        <v>18234</v>
      </c>
      <c r="E2395" s="2">
        <v>2394</v>
      </c>
      <c r="F2395" s="1">
        <v>11</v>
      </c>
      <c r="G2395" s="1" t="s">
        <v>4114</v>
      </c>
      <c r="H2395" s="1" t="s">
        <v>8452</v>
      </c>
      <c r="I2395" s="1">
        <v>3</v>
      </c>
      <c r="L2395" s="1">
        <v>3</v>
      </c>
      <c r="M2395" s="2" t="s">
        <v>16320</v>
      </c>
      <c r="N2395" s="2" t="s">
        <v>16321</v>
      </c>
      <c r="S2395" s="1" t="s">
        <v>4211</v>
      </c>
      <c r="T2395" s="1" t="s">
        <v>8666</v>
      </c>
      <c r="Y2395" s="1" t="s">
        <v>1086</v>
      </c>
      <c r="Z2395" s="1" t="s">
        <v>10677</v>
      </c>
      <c r="AG2395" s="1" t="s">
        <v>18235</v>
      </c>
    </row>
    <row r="2396" spans="1:73" ht="13.5" customHeight="1">
      <c r="A2396" s="3" t="str">
        <f>HYPERLINK("http://kyu.snu.ac.kr/sdhj/index.jsp?type=hj/GK14802_00IH_0001_0036.jpg","1723_각북면_36")</f>
        <v>1723_각북면_36</v>
      </c>
      <c r="B2396" s="2">
        <v>1723</v>
      </c>
      <c r="C2396" s="2" t="s">
        <v>18233</v>
      </c>
      <c r="D2396" s="2" t="s">
        <v>18234</v>
      </c>
      <c r="E2396" s="2">
        <v>2395</v>
      </c>
      <c r="F2396" s="1">
        <v>11</v>
      </c>
      <c r="G2396" s="1" t="s">
        <v>4114</v>
      </c>
      <c r="H2396" s="1" t="s">
        <v>8452</v>
      </c>
      <c r="I2396" s="1">
        <v>3</v>
      </c>
      <c r="L2396" s="1">
        <v>3</v>
      </c>
      <c r="M2396" s="2" t="s">
        <v>16320</v>
      </c>
      <c r="N2396" s="2" t="s">
        <v>16321</v>
      </c>
      <c r="S2396" s="1" t="s">
        <v>616</v>
      </c>
      <c r="T2396" s="1" t="s">
        <v>1975</v>
      </c>
      <c r="W2396" s="1" t="s">
        <v>82</v>
      </c>
      <c r="X2396" s="1" t="s">
        <v>18232</v>
      </c>
      <c r="Y2396" s="1" t="s">
        <v>91</v>
      </c>
      <c r="Z2396" s="1" t="s">
        <v>9400</v>
      </c>
      <c r="AF2396" s="1" t="s">
        <v>274</v>
      </c>
      <c r="AG2396" s="1" t="s">
        <v>14924</v>
      </c>
    </row>
    <row r="2397" spans="1:73" ht="13.5" customHeight="1">
      <c r="A2397" s="3" t="str">
        <f>HYPERLINK("http://kyu.snu.ac.kr/sdhj/index.jsp?type=hj/GK14802_00IH_0001_0036.jpg","1723_각북면_36")</f>
        <v>1723_각북면_36</v>
      </c>
      <c r="B2397" s="2">
        <v>1723</v>
      </c>
      <c r="C2397" s="2" t="s">
        <v>18233</v>
      </c>
      <c r="D2397" s="2" t="s">
        <v>18234</v>
      </c>
      <c r="E2397" s="2">
        <v>2396</v>
      </c>
      <c r="F2397" s="1">
        <v>11</v>
      </c>
      <c r="G2397" s="1" t="s">
        <v>4114</v>
      </c>
      <c r="H2397" s="1" t="s">
        <v>8452</v>
      </c>
      <c r="I2397" s="1">
        <v>3</v>
      </c>
      <c r="L2397" s="1">
        <v>3</v>
      </c>
      <c r="M2397" s="2" t="s">
        <v>16320</v>
      </c>
      <c r="N2397" s="2" t="s">
        <v>16321</v>
      </c>
      <c r="S2397" s="1" t="s">
        <v>67</v>
      </c>
      <c r="T2397" s="1" t="s">
        <v>2699</v>
      </c>
      <c r="AC2397" s="1">
        <v>11</v>
      </c>
      <c r="AD2397" s="1" t="s">
        <v>501</v>
      </c>
      <c r="AE2397" s="1" t="s">
        <v>11446</v>
      </c>
    </row>
    <row r="2398" spans="1:73" ht="13.5" customHeight="1">
      <c r="A2398" s="3" t="str">
        <f>HYPERLINK("http://kyu.snu.ac.kr/sdhj/index.jsp?type=hj/GK14802_00IH_0001_0036.jpg","1723_각북면_36")</f>
        <v>1723_각북면_36</v>
      </c>
      <c r="B2398" s="2">
        <v>1723</v>
      </c>
      <c r="C2398" s="2" t="s">
        <v>18233</v>
      </c>
      <c r="D2398" s="2" t="s">
        <v>18234</v>
      </c>
      <c r="E2398" s="2">
        <v>2397</v>
      </c>
      <c r="F2398" s="1">
        <v>11</v>
      </c>
      <c r="G2398" s="1" t="s">
        <v>4114</v>
      </c>
      <c r="H2398" s="1" t="s">
        <v>8452</v>
      </c>
      <c r="I2398" s="1">
        <v>3</v>
      </c>
      <c r="L2398" s="1">
        <v>3</v>
      </c>
      <c r="M2398" s="2" t="s">
        <v>16320</v>
      </c>
      <c r="N2398" s="2" t="s">
        <v>16321</v>
      </c>
      <c r="T2398" s="1" t="s">
        <v>18236</v>
      </c>
      <c r="U2398" s="1" t="s">
        <v>105</v>
      </c>
      <c r="V2398" s="1" t="s">
        <v>8758</v>
      </c>
      <c r="Y2398" s="1" t="s">
        <v>890</v>
      </c>
      <c r="Z2398" s="1" t="s">
        <v>9468</v>
      </c>
      <c r="AC2398" s="1">
        <v>27</v>
      </c>
      <c r="AD2398" s="1" t="s">
        <v>295</v>
      </c>
      <c r="AE2398" s="1" t="s">
        <v>11471</v>
      </c>
      <c r="AT2398" s="1" t="s">
        <v>108</v>
      </c>
      <c r="AU2398" s="1" t="s">
        <v>8814</v>
      </c>
      <c r="AV2398" s="1" t="s">
        <v>4226</v>
      </c>
      <c r="AW2398" s="1" t="s">
        <v>12405</v>
      </c>
      <c r="BB2398" s="1" t="s">
        <v>110</v>
      </c>
      <c r="BC2398" s="1" t="s">
        <v>8789</v>
      </c>
      <c r="BD2398" s="1" t="s">
        <v>19195</v>
      </c>
      <c r="BE2398" s="1" t="s">
        <v>10069</v>
      </c>
    </row>
    <row r="2399" spans="1:73" ht="13.5" customHeight="1">
      <c r="A2399" s="3" t="str">
        <f>HYPERLINK("http://kyu.snu.ac.kr/sdhj/index.jsp?type=hj/GK14802_00IH_0001_0036.jpg","1723_각북면_36")</f>
        <v>1723_각북면_36</v>
      </c>
      <c r="B2399" s="2">
        <v>1723</v>
      </c>
      <c r="C2399" s="2" t="s">
        <v>18233</v>
      </c>
      <c r="D2399" s="2" t="s">
        <v>18234</v>
      </c>
      <c r="E2399" s="2">
        <v>2398</v>
      </c>
      <c r="F2399" s="1">
        <v>11</v>
      </c>
      <c r="G2399" s="1" t="s">
        <v>4114</v>
      </c>
      <c r="H2399" s="1" t="s">
        <v>8452</v>
      </c>
      <c r="I2399" s="1">
        <v>3</v>
      </c>
      <c r="L2399" s="1">
        <v>3</v>
      </c>
      <c r="M2399" s="2" t="s">
        <v>16320</v>
      </c>
      <c r="N2399" s="2" t="s">
        <v>16321</v>
      </c>
      <c r="T2399" s="1" t="s">
        <v>18236</v>
      </c>
      <c r="U2399" s="1" t="s">
        <v>105</v>
      </c>
      <c r="V2399" s="1" t="s">
        <v>8758</v>
      </c>
      <c r="Y2399" s="1" t="s">
        <v>4217</v>
      </c>
      <c r="Z2399" s="1" t="s">
        <v>9684</v>
      </c>
      <c r="AC2399" s="1">
        <v>7</v>
      </c>
      <c r="AD2399" s="1" t="s">
        <v>230</v>
      </c>
      <c r="AE2399" s="1" t="s">
        <v>11441</v>
      </c>
      <c r="AT2399" s="1" t="s">
        <v>108</v>
      </c>
      <c r="AU2399" s="1" t="s">
        <v>8814</v>
      </c>
      <c r="AV2399" s="1" t="s">
        <v>3093</v>
      </c>
      <c r="AW2399" s="1" t="s">
        <v>12003</v>
      </c>
      <c r="BB2399" s="1" t="s">
        <v>110</v>
      </c>
      <c r="BC2399" s="1" t="s">
        <v>8789</v>
      </c>
      <c r="BD2399" s="1" t="s">
        <v>8321</v>
      </c>
      <c r="BE2399" s="1" t="s">
        <v>9594</v>
      </c>
    </row>
    <row r="2400" spans="1:73" ht="13.5" customHeight="1">
      <c r="A2400" s="3" t="str">
        <f>HYPERLINK("http://kyu.snu.ac.kr/sdhj/index.jsp?type=hj/GK14802_00IH_0001_0036.jpg","1723_각북면_36")</f>
        <v>1723_각북면_36</v>
      </c>
      <c r="B2400" s="2">
        <v>1723</v>
      </c>
      <c r="C2400" s="2" t="s">
        <v>14826</v>
      </c>
      <c r="D2400" s="2" t="s">
        <v>14827</v>
      </c>
      <c r="E2400" s="2">
        <v>2399</v>
      </c>
      <c r="F2400" s="1">
        <v>11</v>
      </c>
      <c r="G2400" s="1" t="s">
        <v>4114</v>
      </c>
      <c r="H2400" s="1" t="s">
        <v>8452</v>
      </c>
      <c r="I2400" s="1">
        <v>3</v>
      </c>
      <c r="L2400" s="1">
        <v>3</v>
      </c>
      <c r="M2400" s="2" t="s">
        <v>16320</v>
      </c>
      <c r="N2400" s="2" t="s">
        <v>16321</v>
      </c>
      <c r="T2400" s="1" t="s">
        <v>18236</v>
      </c>
      <c r="U2400" s="1" t="s">
        <v>105</v>
      </c>
      <c r="V2400" s="1" t="s">
        <v>8758</v>
      </c>
      <c r="Y2400" s="1" t="s">
        <v>4227</v>
      </c>
      <c r="Z2400" s="1" t="s">
        <v>9548</v>
      </c>
      <c r="AC2400" s="1">
        <v>57</v>
      </c>
      <c r="AD2400" s="1" t="s">
        <v>748</v>
      </c>
      <c r="AE2400" s="1" t="s">
        <v>11467</v>
      </c>
      <c r="AT2400" s="1" t="s">
        <v>351</v>
      </c>
      <c r="AU2400" s="1" t="s">
        <v>14998</v>
      </c>
      <c r="AV2400" s="1" t="s">
        <v>4228</v>
      </c>
      <c r="AW2400" s="1" t="s">
        <v>12404</v>
      </c>
      <c r="BB2400" s="1" t="s">
        <v>110</v>
      </c>
      <c r="BC2400" s="1" t="s">
        <v>8789</v>
      </c>
      <c r="BD2400" s="1" t="s">
        <v>4229</v>
      </c>
      <c r="BE2400" s="1" t="s">
        <v>12816</v>
      </c>
    </row>
    <row r="2401" spans="1:73" ht="13.5" customHeight="1">
      <c r="A2401" s="3" t="str">
        <f>HYPERLINK("http://kyu.snu.ac.kr/sdhj/index.jsp?type=hj/GK14802_00IH_0001_0036.jpg","1723_각북면_36")</f>
        <v>1723_각북면_36</v>
      </c>
      <c r="B2401" s="2">
        <v>1723</v>
      </c>
      <c r="C2401" s="2" t="s">
        <v>17033</v>
      </c>
      <c r="D2401" s="2" t="s">
        <v>17034</v>
      </c>
      <c r="E2401" s="2">
        <v>2400</v>
      </c>
      <c r="F2401" s="1">
        <v>11</v>
      </c>
      <c r="G2401" s="1" t="s">
        <v>4114</v>
      </c>
      <c r="H2401" s="1" t="s">
        <v>8452</v>
      </c>
      <c r="I2401" s="1">
        <v>3</v>
      </c>
      <c r="L2401" s="1">
        <v>3</v>
      </c>
      <c r="M2401" s="2" t="s">
        <v>16320</v>
      </c>
      <c r="N2401" s="2" t="s">
        <v>16321</v>
      </c>
      <c r="T2401" s="1" t="s">
        <v>18236</v>
      </c>
      <c r="U2401" s="1" t="s">
        <v>105</v>
      </c>
      <c r="V2401" s="1" t="s">
        <v>8758</v>
      </c>
      <c r="Y2401" s="1" t="s">
        <v>8322</v>
      </c>
      <c r="Z2401" s="1" t="s">
        <v>9520</v>
      </c>
      <c r="AC2401" s="1">
        <v>19</v>
      </c>
      <c r="AD2401" s="1" t="s">
        <v>245</v>
      </c>
      <c r="AE2401" s="1" t="s">
        <v>11450</v>
      </c>
    </row>
    <row r="2402" spans="1:73" ht="13.5" customHeight="1">
      <c r="A2402" s="3" t="str">
        <f>HYPERLINK("http://kyu.snu.ac.kr/sdhj/index.jsp?type=hj/GK14802_00IH_0001_0036.jpg","1723_각북면_36")</f>
        <v>1723_각북면_36</v>
      </c>
      <c r="B2402" s="2">
        <v>1723</v>
      </c>
      <c r="C2402" s="2" t="s">
        <v>18233</v>
      </c>
      <c r="D2402" s="2" t="s">
        <v>18234</v>
      </c>
      <c r="E2402" s="2">
        <v>2401</v>
      </c>
      <c r="F2402" s="1">
        <v>11</v>
      </c>
      <c r="G2402" s="1" t="s">
        <v>4114</v>
      </c>
      <c r="H2402" s="1" t="s">
        <v>8452</v>
      </c>
      <c r="I2402" s="1">
        <v>3</v>
      </c>
      <c r="L2402" s="1">
        <v>3</v>
      </c>
      <c r="M2402" s="2" t="s">
        <v>16320</v>
      </c>
      <c r="N2402" s="2" t="s">
        <v>16321</v>
      </c>
      <c r="T2402" s="1" t="s">
        <v>18236</v>
      </c>
      <c r="U2402" s="1" t="s">
        <v>105</v>
      </c>
      <c r="V2402" s="1" t="s">
        <v>8758</v>
      </c>
      <c r="Y2402" s="1" t="s">
        <v>4230</v>
      </c>
      <c r="Z2402" s="1" t="s">
        <v>10676</v>
      </c>
      <c r="AC2402" s="1">
        <v>16</v>
      </c>
      <c r="AD2402" s="1" t="s">
        <v>318</v>
      </c>
      <c r="AE2402" s="1" t="s">
        <v>11436</v>
      </c>
    </row>
    <row r="2403" spans="1:73" ht="13.5" customHeight="1">
      <c r="A2403" s="3" t="str">
        <f>HYPERLINK("http://kyu.snu.ac.kr/sdhj/index.jsp?type=hj/GK14802_00IH_0001_0036.jpg","1723_각북면_36")</f>
        <v>1723_각북면_36</v>
      </c>
      <c r="B2403" s="2">
        <v>1723</v>
      </c>
      <c r="C2403" s="2" t="s">
        <v>18233</v>
      </c>
      <c r="D2403" s="2" t="s">
        <v>18234</v>
      </c>
      <c r="E2403" s="2">
        <v>2402</v>
      </c>
      <c r="F2403" s="1">
        <v>11</v>
      </c>
      <c r="G2403" s="1" t="s">
        <v>4114</v>
      </c>
      <c r="H2403" s="1" t="s">
        <v>8452</v>
      </c>
      <c r="I2403" s="1">
        <v>3</v>
      </c>
      <c r="L2403" s="1">
        <v>3</v>
      </c>
      <c r="M2403" s="2" t="s">
        <v>16320</v>
      </c>
      <c r="N2403" s="2" t="s">
        <v>16321</v>
      </c>
      <c r="T2403" s="1" t="s">
        <v>18236</v>
      </c>
      <c r="U2403" s="1" t="s">
        <v>105</v>
      </c>
      <c r="V2403" s="1" t="s">
        <v>8758</v>
      </c>
      <c r="Y2403" s="1" t="s">
        <v>4231</v>
      </c>
      <c r="Z2403" s="1" t="s">
        <v>10675</v>
      </c>
      <c r="AC2403" s="1">
        <v>13</v>
      </c>
      <c r="AD2403" s="1" t="s">
        <v>187</v>
      </c>
      <c r="AE2403" s="1" t="s">
        <v>11443</v>
      </c>
    </row>
    <row r="2404" spans="1:73" ht="13.5" customHeight="1">
      <c r="A2404" s="3" t="str">
        <f>HYPERLINK("http://kyu.snu.ac.kr/sdhj/index.jsp?type=hj/GK14802_00IH_0001_0036.jpg","1723_각북면_36")</f>
        <v>1723_각북면_36</v>
      </c>
      <c r="B2404" s="2">
        <v>1723</v>
      </c>
      <c r="C2404" s="2" t="s">
        <v>18233</v>
      </c>
      <c r="D2404" s="2" t="s">
        <v>18234</v>
      </c>
      <c r="E2404" s="2">
        <v>2403</v>
      </c>
      <c r="F2404" s="1">
        <v>11</v>
      </c>
      <c r="G2404" s="1" t="s">
        <v>4114</v>
      </c>
      <c r="H2404" s="1" t="s">
        <v>8452</v>
      </c>
      <c r="I2404" s="1">
        <v>3</v>
      </c>
      <c r="L2404" s="1">
        <v>3</v>
      </c>
      <c r="M2404" s="2" t="s">
        <v>16320</v>
      </c>
      <c r="N2404" s="2" t="s">
        <v>16321</v>
      </c>
      <c r="T2404" s="1" t="s">
        <v>18236</v>
      </c>
      <c r="U2404" s="1" t="s">
        <v>105</v>
      </c>
      <c r="V2404" s="1" t="s">
        <v>8758</v>
      </c>
      <c r="Y2404" s="1" t="s">
        <v>3719</v>
      </c>
      <c r="Z2404" s="1" t="s">
        <v>10674</v>
      </c>
      <c r="AC2404" s="1">
        <v>8</v>
      </c>
      <c r="AD2404" s="1" t="s">
        <v>593</v>
      </c>
      <c r="AE2404" s="1" t="s">
        <v>11448</v>
      </c>
      <c r="BU2404" s="1" t="s">
        <v>4232</v>
      </c>
    </row>
    <row r="2405" spans="1:73" ht="13.5" customHeight="1">
      <c r="A2405" s="3" t="str">
        <f>HYPERLINK("http://kyu.snu.ac.kr/sdhj/index.jsp?type=hj/GK14802_00IH_0001_0036.jpg","1723_각북면_36")</f>
        <v>1723_각북면_36</v>
      </c>
      <c r="B2405" s="2">
        <v>1723</v>
      </c>
      <c r="C2405" s="2" t="s">
        <v>18233</v>
      </c>
      <c r="D2405" s="2" t="s">
        <v>18234</v>
      </c>
      <c r="E2405" s="2">
        <v>2404</v>
      </c>
      <c r="F2405" s="1">
        <v>11</v>
      </c>
      <c r="G2405" s="1" t="s">
        <v>4114</v>
      </c>
      <c r="H2405" s="1" t="s">
        <v>8452</v>
      </c>
      <c r="I2405" s="1">
        <v>3</v>
      </c>
      <c r="L2405" s="1">
        <v>3</v>
      </c>
      <c r="M2405" s="2" t="s">
        <v>16320</v>
      </c>
      <c r="N2405" s="2" t="s">
        <v>16321</v>
      </c>
      <c r="S2405" s="1" t="s">
        <v>2079</v>
      </c>
      <c r="T2405" s="1" t="s">
        <v>8728</v>
      </c>
      <c r="W2405" s="1" t="s">
        <v>72</v>
      </c>
      <c r="X2405" s="1" t="s">
        <v>9205</v>
      </c>
      <c r="Y2405" s="1" t="s">
        <v>2312</v>
      </c>
      <c r="Z2405" s="1" t="s">
        <v>10673</v>
      </c>
      <c r="AC2405" s="1">
        <v>77</v>
      </c>
      <c r="AD2405" s="1" t="s">
        <v>448</v>
      </c>
      <c r="AE2405" s="1" t="s">
        <v>11466</v>
      </c>
    </row>
    <row r="2406" spans="1:73" ht="13.5" customHeight="1">
      <c r="A2406" s="3" t="str">
        <f>HYPERLINK("http://kyu.snu.ac.kr/sdhj/index.jsp?type=hj/GK14802_00IH_0001_0036.jpg","1723_각북면_36")</f>
        <v>1723_각북면_36</v>
      </c>
      <c r="B2406" s="2">
        <v>1723</v>
      </c>
      <c r="C2406" s="2" t="s">
        <v>18233</v>
      </c>
      <c r="D2406" s="2" t="s">
        <v>18234</v>
      </c>
      <c r="E2406" s="2">
        <v>2405</v>
      </c>
      <c r="F2406" s="1">
        <v>11</v>
      </c>
      <c r="G2406" s="1" t="s">
        <v>4114</v>
      </c>
      <c r="H2406" s="1" t="s">
        <v>8452</v>
      </c>
      <c r="I2406" s="1">
        <v>3</v>
      </c>
      <c r="L2406" s="1">
        <v>3</v>
      </c>
      <c r="M2406" s="2" t="s">
        <v>16320</v>
      </c>
      <c r="N2406" s="2" t="s">
        <v>16321</v>
      </c>
      <c r="T2406" s="1" t="s">
        <v>18236</v>
      </c>
      <c r="U2406" s="1" t="s">
        <v>4233</v>
      </c>
      <c r="V2406" s="1" t="s">
        <v>9057</v>
      </c>
      <c r="Y2406" s="1" t="s">
        <v>4234</v>
      </c>
      <c r="Z2406" s="1" t="s">
        <v>9735</v>
      </c>
      <c r="AC2406" s="1">
        <v>8</v>
      </c>
      <c r="AD2406" s="1" t="s">
        <v>593</v>
      </c>
      <c r="AE2406" s="1" t="s">
        <v>11448</v>
      </c>
      <c r="AV2406" s="1" t="s">
        <v>639</v>
      </c>
      <c r="AW2406" s="1" t="s">
        <v>11031</v>
      </c>
      <c r="BD2406" s="1" t="s">
        <v>639</v>
      </c>
      <c r="BE2406" s="1" t="s">
        <v>11031</v>
      </c>
      <c r="BU2406" s="1" t="s">
        <v>15896</v>
      </c>
    </row>
    <row r="2407" spans="1:73" ht="13.5" customHeight="1">
      <c r="A2407" s="3" t="str">
        <f>HYPERLINK("http://kyu.snu.ac.kr/sdhj/index.jsp?type=hj/GK14802_00IH_0001_0036.jpg","1723_각북면_36")</f>
        <v>1723_각북면_36</v>
      </c>
      <c r="B2407" s="2">
        <v>1723</v>
      </c>
      <c r="C2407" s="2" t="s">
        <v>18201</v>
      </c>
      <c r="D2407" s="2" t="s">
        <v>18202</v>
      </c>
      <c r="E2407" s="2">
        <v>2406</v>
      </c>
      <c r="F2407" s="1">
        <v>11</v>
      </c>
      <c r="G2407" s="1" t="s">
        <v>4114</v>
      </c>
      <c r="H2407" s="1" t="s">
        <v>8452</v>
      </c>
      <c r="I2407" s="1">
        <v>3</v>
      </c>
      <c r="L2407" s="1">
        <v>3</v>
      </c>
      <c r="M2407" s="2" t="s">
        <v>16320</v>
      </c>
      <c r="N2407" s="2" t="s">
        <v>16321</v>
      </c>
      <c r="T2407" s="1" t="s">
        <v>18236</v>
      </c>
      <c r="U2407" s="1" t="s">
        <v>105</v>
      </c>
      <c r="V2407" s="1" t="s">
        <v>8758</v>
      </c>
      <c r="Y2407" s="1" t="s">
        <v>4235</v>
      </c>
      <c r="Z2407" s="1" t="s">
        <v>10672</v>
      </c>
      <c r="AC2407" s="1">
        <v>5</v>
      </c>
      <c r="AD2407" s="1" t="s">
        <v>358</v>
      </c>
      <c r="AE2407" s="1" t="s">
        <v>10404</v>
      </c>
      <c r="AT2407" s="1" t="s">
        <v>108</v>
      </c>
      <c r="AU2407" s="1" t="s">
        <v>8814</v>
      </c>
      <c r="AV2407" s="1" t="s">
        <v>4236</v>
      </c>
      <c r="AW2407" s="1" t="s">
        <v>12403</v>
      </c>
      <c r="BB2407" s="1" t="s">
        <v>110</v>
      </c>
      <c r="BC2407" s="1" t="s">
        <v>8789</v>
      </c>
      <c r="BD2407" s="1" t="s">
        <v>4217</v>
      </c>
      <c r="BE2407" s="1" t="s">
        <v>9684</v>
      </c>
    </row>
    <row r="2408" spans="1:73" ht="13.5" customHeight="1">
      <c r="A2408" s="3" t="str">
        <f>HYPERLINK("http://kyu.snu.ac.kr/sdhj/index.jsp?type=hj/GK14802_00IH_0001_0036.jpg","1723_각북면_36")</f>
        <v>1723_각북면_36</v>
      </c>
      <c r="B2408" s="2">
        <v>1723</v>
      </c>
      <c r="C2408" s="2" t="s">
        <v>17199</v>
      </c>
      <c r="D2408" s="2" t="s">
        <v>17200</v>
      </c>
      <c r="E2408" s="2">
        <v>2407</v>
      </c>
      <c r="F2408" s="1">
        <v>11</v>
      </c>
      <c r="G2408" s="1" t="s">
        <v>4114</v>
      </c>
      <c r="H2408" s="1" t="s">
        <v>8452</v>
      </c>
      <c r="I2408" s="1">
        <v>3</v>
      </c>
      <c r="L2408" s="1">
        <v>3</v>
      </c>
      <c r="M2408" s="2" t="s">
        <v>16320</v>
      </c>
      <c r="N2408" s="2" t="s">
        <v>16321</v>
      </c>
      <c r="T2408" s="1" t="s">
        <v>18236</v>
      </c>
      <c r="U2408" s="1" t="s">
        <v>105</v>
      </c>
      <c r="V2408" s="1" t="s">
        <v>8758</v>
      </c>
      <c r="Y2408" s="1" t="s">
        <v>4237</v>
      </c>
      <c r="Z2408" s="1" t="s">
        <v>10671</v>
      </c>
      <c r="AC2408" s="1">
        <v>3</v>
      </c>
      <c r="AD2408" s="1" t="s">
        <v>41</v>
      </c>
      <c r="AE2408" s="1" t="s">
        <v>11447</v>
      </c>
      <c r="AT2408" s="1" t="s">
        <v>108</v>
      </c>
      <c r="AU2408" s="1" t="s">
        <v>8814</v>
      </c>
      <c r="AV2408" s="1" t="s">
        <v>4236</v>
      </c>
      <c r="AW2408" s="1" t="s">
        <v>12403</v>
      </c>
      <c r="BB2408" s="1" t="s">
        <v>110</v>
      </c>
      <c r="BC2408" s="1" t="s">
        <v>8789</v>
      </c>
      <c r="BD2408" s="1" t="s">
        <v>4217</v>
      </c>
      <c r="BE2408" s="1" t="s">
        <v>9684</v>
      </c>
    </row>
    <row r="2409" spans="1:73" ht="13.5" customHeight="1">
      <c r="A2409" s="3" t="str">
        <f>HYPERLINK("http://kyu.snu.ac.kr/sdhj/index.jsp?type=hj/GK14802_00IH_0001_0036.jpg","1723_각북면_36")</f>
        <v>1723_각북면_36</v>
      </c>
      <c r="B2409" s="2">
        <v>1723</v>
      </c>
      <c r="C2409" s="2" t="s">
        <v>18233</v>
      </c>
      <c r="D2409" s="2" t="s">
        <v>18234</v>
      </c>
      <c r="E2409" s="2">
        <v>2408</v>
      </c>
      <c r="F2409" s="1">
        <v>11</v>
      </c>
      <c r="G2409" s="1" t="s">
        <v>4114</v>
      </c>
      <c r="H2409" s="1" t="s">
        <v>8452</v>
      </c>
      <c r="I2409" s="1">
        <v>3</v>
      </c>
      <c r="L2409" s="1">
        <v>3</v>
      </c>
      <c r="M2409" s="2" t="s">
        <v>16320</v>
      </c>
      <c r="N2409" s="2" t="s">
        <v>16321</v>
      </c>
      <c r="T2409" s="1" t="s">
        <v>18236</v>
      </c>
      <c r="U2409" s="1" t="s">
        <v>112</v>
      </c>
      <c r="V2409" s="1" t="s">
        <v>8759</v>
      </c>
      <c r="Y2409" s="1" t="s">
        <v>1358</v>
      </c>
      <c r="Z2409" s="1" t="s">
        <v>10670</v>
      </c>
      <c r="AC2409" s="1">
        <v>2</v>
      </c>
      <c r="AD2409" s="1" t="s">
        <v>120</v>
      </c>
      <c r="AE2409" s="1" t="s">
        <v>11461</v>
      </c>
      <c r="AF2409" s="1" t="s">
        <v>89</v>
      </c>
      <c r="AG2409" s="1" t="s">
        <v>11488</v>
      </c>
      <c r="AT2409" s="1" t="s">
        <v>108</v>
      </c>
      <c r="AU2409" s="1" t="s">
        <v>8814</v>
      </c>
      <c r="AV2409" s="1" t="s">
        <v>4236</v>
      </c>
      <c r="AW2409" s="1" t="s">
        <v>12403</v>
      </c>
      <c r="BB2409" s="1" t="s">
        <v>110</v>
      </c>
      <c r="BC2409" s="1" t="s">
        <v>8789</v>
      </c>
      <c r="BD2409" s="1" t="s">
        <v>4217</v>
      </c>
      <c r="BE2409" s="1" t="s">
        <v>9684</v>
      </c>
      <c r="BU2409" s="1" t="s">
        <v>3745</v>
      </c>
    </row>
    <row r="2410" spans="1:73" ht="13.5" customHeight="1">
      <c r="A2410" s="3" t="str">
        <f>HYPERLINK("http://kyu.snu.ac.kr/sdhj/index.jsp?type=hj/GK14802_00IH_0001_0036.jpg","1723_각북면_36")</f>
        <v>1723_각북면_36</v>
      </c>
      <c r="B2410" s="2">
        <v>1723</v>
      </c>
      <c r="C2410" s="2" t="s">
        <v>18233</v>
      </c>
      <c r="D2410" s="2" t="s">
        <v>18234</v>
      </c>
      <c r="E2410" s="2">
        <v>2409</v>
      </c>
      <c r="F2410" s="1">
        <v>11</v>
      </c>
      <c r="G2410" s="1" t="s">
        <v>4114</v>
      </c>
      <c r="H2410" s="1" t="s">
        <v>8452</v>
      </c>
      <c r="I2410" s="1">
        <v>3</v>
      </c>
      <c r="L2410" s="1">
        <v>4</v>
      </c>
      <c r="M2410" s="2" t="s">
        <v>16322</v>
      </c>
      <c r="N2410" s="2" t="s">
        <v>16323</v>
      </c>
      <c r="T2410" s="1" t="s">
        <v>17458</v>
      </c>
      <c r="U2410" s="1" t="s">
        <v>323</v>
      </c>
      <c r="V2410" s="1" t="s">
        <v>8750</v>
      </c>
      <c r="W2410" s="1" t="s">
        <v>793</v>
      </c>
      <c r="X2410" s="1" t="s">
        <v>9206</v>
      </c>
      <c r="Y2410" s="1" t="s">
        <v>4238</v>
      </c>
      <c r="Z2410" s="1" t="s">
        <v>10669</v>
      </c>
      <c r="AC2410" s="1">
        <v>65</v>
      </c>
      <c r="AD2410" s="1" t="s">
        <v>358</v>
      </c>
      <c r="AE2410" s="1" t="s">
        <v>10404</v>
      </c>
      <c r="AJ2410" s="1" t="s">
        <v>17</v>
      </c>
      <c r="AK2410" s="1" t="s">
        <v>11643</v>
      </c>
      <c r="AL2410" s="1" t="s">
        <v>186</v>
      </c>
      <c r="AM2410" s="1" t="s">
        <v>11652</v>
      </c>
      <c r="AT2410" s="1" t="s">
        <v>323</v>
      </c>
      <c r="AU2410" s="1" t="s">
        <v>8750</v>
      </c>
      <c r="AV2410" s="1" t="s">
        <v>4129</v>
      </c>
      <c r="AW2410" s="1" t="s">
        <v>12402</v>
      </c>
      <c r="BG2410" s="1" t="s">
        <v>323</v>
      </c>
      <c r="BH2410" s="1" t="s">
        <v>8750</v>
      </c>
      <c r="BI2410" s="1" t="s">
        <v>374</v>
      </c>
      <c r="BJ2410" s="1" t="s">
        <v>12237</v>
      </c>
      <c r="BK2410" s="1" t="s">
        <v>323</v>
      </c>
      <c r="BL2410" s="1" t="s">
        <v>8750</v>
      </c>
      <c r="BM2410" s="1" t="s">
        <v>4239</v>
      </c>
      <c r="BN2410" s="1" t="s">
        <v>13701</v>
      </c>
      <c r="BO2410" s="1" t="s">
        <v>98</v>
      </c>
      <c r="BP2410" s="1" t="s">
        <v>11883</v>
      </c>
      <c r="BQ2410" s="1" t="s">
        <v>4240</v>
      </c>
      <c r="BR2410" s="1" t="s">
        <v>18237</v>
      </c>
      <c r="BS2410" s="1" t="s">
        <v>1210</v>
      </c>
      <c r="BT2410" s="1" t="s">
        <v>11703</v>
      </c>
    </row>
    <row r="2411" spans="1:73" ht="13.5" customHeight="1">
      <c r="A2411" s="3" t="str">
        <f>HYPERLINK("http://kyu.snu.ac.kr/sdhj/index.jsp?type=hj/GK14802_00IH_0001_0036.jpg","1723_각북면_36")</f>
        <v>1723_각북면_36</v>
      </c>
      <c r="B2411" s="2">
        <v>1723</v>
      </c>
      <c r="C2411" s="2" t="s">
        <v>18238</v>
      </c>
      <c r="D2411" s="2" t="s">
        <v>18239</v>
      </c>
      <c r="E2411" s="2">
        <v>2410</v>
      </c>
      <c r="F2411" s="1">
        <v>11</v>
      </c>
      <c r="G2411" s="1" t="s">
        <v>4114</v>
      </c>
      <c r="H2411" s="1" t="s">
        <v>8452</v>
      </c>
      <c r="I2411" s="1">
        <v>3</v>
      </c>
      <c r="L2411" s="1">
        <v>4</v>
      </c>
      <c r="M2411" s="2" t="s">
        <v>16322</v>
      </c>
      <c r="N2411" s="2" t="s">
        <v>16323</v>
      </c>
      <c r="S2411" s="1" t="s">
        <v>49</v>
      </c>
      <c r="T2411" s="1" t="s">
        <v>241</v>
      </c>
      <c r="W2411" s="1" t="s">
        <v>222</v>
      </c>
      <c r="X2411" s="1" t="s">
        <v>9218</v>
      </c>
      <c r="Y2411" s="1" t="s">
        <v>91</v>
      </c>
      <c r="Z2411" s="1" t="s">
        <v>9400</v>
      </c>
      <c r="AC2411" s="1">
        <v>49</v>
      </c>
      <c r="AD2411" s="1" t="s">
        <v>107</v>
      </c>
      <c r="AE2411" s="1" t="s">
        <v>11483</v>
      </c>
      <c r="AJ2411" s="1" t="s">
        <v>92</v>
      </c>
      <c r="AK2411" s="1" t="s">
        <v>11644</v>
      </c>
      <c r="AL2411" s="1" t="s">
        <v>224</v>
      </c>
      <c r="AM2411" s="1" t="s">
        <v>11564</v>
      </c>
      <c r="AT2411" s="1" t="s">
        <v>98</v>
      </c>
      <c r="AU2411" s="1" t="s">
        <v>11883</v>
      </c>
      <c r="AV2411" s="1" t="s">
        <v>1785</v>
      </c>
      <c r="AW2411" s="1" t="s">
        <v>12401</v>
      </c>
      <c r="BG2411" s="1" t="s">
        <v>98</v>
      </c>
      <c r="BH2411" s="1" t="s">
        <v>11883</v>
      </c>
      <c r="BI2411" s="1" t="s">
        <v>19224</v>
      </c>
      <c r="BJ2411" s="1" t="s">
        <v>13232</v>
      </c>
      <c r="BK2411" s="1" t="s">
        <v>98</v>
      </c>
      <c r="BL2411" s="1" t="s">
        <v>11883</v>
      </c>
      <c r="BM2411" s="1" t="s">
        <v>4241</v>
      </c>
      <c r="BN2411" s="1" t="s">
        <v>13700</v>
      </c>
      <c r="BO2411" s="1" t="s">
        <v>98</v>
      </c>
      <c r="BP2411" s="1" t="s">
        <v>11883</v>
      </c>
      <c r="BQ2411" s="1" t="s">
        <v>4242</v>
      </c>
      <c r="BR2411" s="1" t="s">
        <v>14352</v>
      </c>
      <c r="BS2411" s="1" t="s">
        <v>179</v>
      </c>
      <c r="BT2411" s="1" t="s">
        <v>11548</v>
      </c>
    </row>
    <row r="2412" spans="1:73" ht="13.5" customHeight="1">
      <c r="A2412" s="3" t="str">
        <f>HYPERLINK("http://kyu.snu.ac.kr/sdhj/index.jsp?type=hj/GK14802_00IH_0001_0036.jpg","1723_각북면_36")</f>
        <v>1723_각북면_36</v>
      </c>
      <c r="B2412" s="2">
        <v>1723</v>
      </c>
      <c r="C2412" s="2" t="s">
        <v>18240</v>
      </c>
      <c r="D2412" s="2" t="s">
        <v>18241</v>
      </c>
      <c r="E2412" s="2">
        <v>2411</v>
      </c>
      <c r="F2412" s="1">
        <v>11</v>
      </c>
      <c r="G2412" s="1" t="s">
        <v>4114</v>
      </c>
      <c r="H2412" s="1" t="s">
        <v>8452</v>
      </c>
      <c r="I2412" s="1">
        <v>3</v>
      </c>
      <c r="L2412" s="1">
        <v>4</v>
      </c>
      <c r="M2412" s="2" t="s">
        <v>16322</v>
      </c>
      <c r="N2412" s="2" t="s">
        <v>16323</v>
      </c>
      <c r="S2412" s="1" t="s">
        <v>60</v>
      </c>
      <c r="T2412" s="1" t="s">
        <v>8660</v>
      </c>
      <c r="U2412" s="1" t="s">
        <v>323</v>
      </c>
      <c r="V2412" s="1" t="s">
        <v>8750</v>
      </c>
      <c r="Y2412" s="1" t="s">
        <v>4243</v>
      </c>
      <c r="Z2412" s="1" t="s">
        <v>10668</v>
      </c>
      <c r="AC2412" s="1">
        <v>34</v>
      </c>
      <c r="AD2412" s="1" t="s">
        <v>115</v>
      </c>
      <c r="AE2412" s="1" t="s">
        <v>11474</v>
      </c>
    </row>
    <row r="2413" spans="1:73" ht="13.5" customHeight="1">
      <c r="A2413" s="3" t="str">
        <f>HYPERLINK("http://kyu.snu.ac.kr/sdhj/index.jsp?type=hj/GK14802_00IH_0001_0036.jpg","1723_각북면_36")</f>
        <v>1723_각북면_36</v>
      </c>
      <c r="B2413" s="2">
        <v>1723</v>
      </c>
      <c r="C2413" s="2" t="s">
        <v>17115</v>
      </c>
      <c r="D2413" s="2" t="s">
        <v>17116</v>
      </c>
      <c r="E2413" s="2">
        <v>2412</v>
      </c>
      <c r="F2413" s="1">
        <v>11</v>
      </c>
      <c r="G2413" s="1" t="s">
        <v>4114</v>
      </c>
      <c r="H2413" s="1" t="s">
        <v>8452</v>
      </c>
      <c r="I2413" s="1">
        <v>3</v>
      </c>
      <c r="L2413" s="1">
        <v>4</v>
      </c>
      <c r="M2413" s="2" t="s">
        <v>16322</v>
      </c>
      <c r="N2413" s="2" t="s">
        <v>16323</v>
      </c>
      <c r="S2413" s="1" t="s">
        <v>616</v>
      </c>
      <c r="T2413" s="1" t="s">
        <v>1975</v>
      </c>
      <c r="W2413" s="1" t="s">
        <v>197</v>
      </c>
      <c r="X2413" s="1" t="s">
        <v>18242</v>
      </c>
      <c r="Y2413" s="1" t="s">
        <v>91</v>
      </c>
      <c r="Z2413" s="1" t="s">
        <v>9400</v>
      </c>
      <c r="AC2413" s="1">
        <v>25</v>
      </c>
      <c r="AD2413" s="1" t="s">
        <v>276</v>
      </c>
      <c r="AE2413" s="1" t="s">
        <v>11439</v>
      </c>
      <c r="AF2413" s="1" t="s">
        <v>89</v>
      </c>
      <c r="AG2413" s="1" t="s">
        <v>11488</v>
      </c>
    </row>
    <row r="2414" spans="1:73" ht="13.5" customHeight="1">
      <c r="A2414" s="3" t="str">
        <f>HYPERLINK("http://kyu.snu.ac.kr/sdhj/index.jsp?type=hj/GK14802_00IH_0001_0036.jpg","1723_각북면_36")</f>
        <v>1723_각북면_36</v>
      </c>
      <c r="B2414" s="2">
        <v>1723</v>
      </c>
      <c r="C2414" s="2" t="s">
        <v>17462</v>
      </c>
      <c r="D2414" s="2" t="s">
        <v>17463</v>
      </c>
      <c r="E2414" s="2">
        <v>2413</v>
      </c>
      <c r="F2414" s="1">
        <v>11</v>
      </c>
      <c r="G2414" s="1" t="s">
        <v>4114</v>
      </c>
      <c r="H2414" s="1" t="s">
        <v>8452</v>
      </c>
      <c r="I2414" s="1">
        <v>3</v>
      </c>
      <c r="L2414" s="1">
        <v>4</v>
      </c>
      <c r="M2414" s="2" t="s">
        <v>16322</v>
      </c>
      <c r="N2414" s="2" t="s">
        <v>16323</v>
      </c>
      <c r="S2414" s="1" t="s">
        <v>136</v>
      </c>
      <c r="T2414" s="1" t="s">
        <v>4203</v>
      </c>
      <c r="U2414" s="1" t="s">
        <v>323</v>
      </c>
      <c r="V2414" s="1" t="s">
        <v>8750</v>
      </c>
      <c r="Y2414" s="1" t="s">
        <v>4244</v>
      </c>
      <c r="Z2414" s="1" t="s">
        <v>10667</v>
      </c>
      <c r="AF2414" s="1" t="s">
        <v>164</v>
      </c>
      <c r="AG2414" s="1" t="s">
        <v>9220</v>
      </c>
    </row>
    <row r="2415" spans="1:73" ht="13.5" customHeight="1">
      <c r="A2415" s="3" t="str">
        <f>HYPERLINK("http://kyu.snu.ac.kr/sdhj/index.jsp?type=hj/GK14802_00IH_0001_0036.jpg","1723_각북면_36")</f>
        <v>1723_각북면_36</v>
      </c>
      <c r="B2415" s="2">
        <v>1723</v>
      </c>
      <c r="C2415" s="2" t="s">
        <v>17115</v>
      </c>
      <c r="D2415" s="2" t="s">
        <v>17116</v>
      </c>
      <c r="E2415" s="2">
        <v>2414</v>
      </c>
      <c r="F2415" s="1">
        <v>11</v>
      </c>
      <c r="G2415" s="1" t="s">
        <v>4114</v>
      </c>
      <c r="H2415" s="1" t="s">
        <v>8452</v>
      </c>
      <c r="I2415" s="1">
        <v>3</v>
      </c>
      <c r="L2415" s="1">
        <v>4</v>
      </c>
      <c r="M2415" s="2" t="s">
        <v>16322</v>
      </c>
      <c r="N2415" s="2" t="s">
        <v>16323</v>
      </c>
      <c r="S2415" s="1" t="s">
        <v>67</v>
      </c>
      <c r="T2415" s="1" t="s">
        <v>2699</v>
      </c>
      <c r="AC2415" s="1">
        <v>5</v>
      </c>
      <c r="AD2415" s="1" t="s">
        <v>358</v>
      </c>
      <c r="AE2415" s="1" t="s">
        <v>10404</v>
      </c>
    </row>
    <row r="2416" spans="1:73" ht="13.5" customHeight="1">
      <c r="A2416" s="3" t="str">
        <f>HYPERLINK("http://kyu.snu.ac.kr/sdhj/index.jsp?type=hj/GK14802_00IH_0001_0036.jpg","1723_각북면_36")</f>
        <v>1723_각북면_36</v>
      </c>
      <c r="B2416" s="2">
        <v>1723</v>
      </c>
      <c r="C2416" s="2" t="s">
        <v>17462</v>
      </c>
      <c r="D2416" s="2" t="s">
        <v>17463</v>
      </c>
      <c r="E2416" s="2">
        <v>2415</v>
      </c>
      <c r="F2416" s="1">
        <v>11</v>
      </c>
      <c r="G2416" s="1" t="s">
        <v>4114</v>
      </c>
      <c r="H2416" s="1" t="s">
        <v>8452</v>
      </c>
      <c r="I2416" s="1">
        <v>3</v>
      </c>
      <c r="L2416" s="1">
        <v>4</v>
      </c>
      <c r="M2416" s="2" t="s">
        <v>16322</v>
      </c>
      <c r="N2416" s="2" t="s">
        <v>16323</v>
      </c>
      <c r="T2416" s="1" t="s">
        <v>18243</v>
      </c>
      <c r="U2416" s="1" t="s">
        <v>105</v>
      </c>
      <c r="V2416" s="1" t="s">
        <v>8758</v>
      </c>
      <c r="Y2416" s="1" t="s">
        <v>987</v>
      </c>
      <c r="Z2416" s="1" t="s">
        <v>9541</v>
      </c>
      <c r="AC2416" s="1">
        <v>29</v>
      </c>
      <c r="AD2416" s="1" t="s">
        <v>233</v>
      </c>
      <c r="AE2416" s="1" t="s">
        <v>11435</v>
      </c>
      <c r="AT2416" s="1" t="s">
        <v>351</v>
      </c>
      <c r="AU2416" s="1" t="s">
        <v>14998</v>
      </c>
      <c r="AV2416" s="1" t="s">
        <v>4245</v>
      </c>
      <c r="AW2416" s="1" t="s">
        <v>12400</v>
      </c>
      <c r="BB2416" s="1" t="s">
        <v>110</v>
      </c>
      <c r="BC2416" s="1" t="s">
        <v>8789</v>
      </c>
      <c r="BD2416" s="1" t="s">
        <v>19135</v>
      </c>
      <c r="BE2416" s="1" t="s">
        <v>18244</v>
      </c>
    </row>
    <row r="2417" spans="1:73" ht="13.5" customHeight="1">
      <c r="A2417" s="3" t="str">
        <f>HYPERLINK("http://kyu.snu.ac.kr/sdhj/index.jsp?type=hj/GK14802_00IH_0001_0036.jpg","1723_각북면_36")</f>
        <v>1723_각북면_36</v>
      </c>
      <c r="B2417" s="2">
        <v>1723</v>
      </c>
      <c r="C2417" s="2" t="s">
        <v>17250</v>
      </c>
      <c r="D2417" s="2" t="s">
        <v>17251</v>
      </c>
      <c r="E2417" s="2">
        <v>2416</v>
      </c>
      <c r="F2417" s="1">
        <v>11</v>
      </c>
      <c r="G2417" s="1" t="s">
        <v>4114</v>
      </c>
      <c r="H2417" s="1" t="s">
        <v>8452</v>
      </c>
      <c r="I2417" s="1">
        <v>3</v>
      </c>
      <c r="L2417" s="1">
        <v>5</v>
      </c>
      <c r="M2417" s="2" t="s">
        <v>1355</v>
      </c>
      <c r="N2417" s="2" t="s">
        <v>9298</v>
      </c>
      <c r="O2417" s="1" t="s">
        <v>274</v>
      </c>
      <c r="P2417" s="1" t="s">
        <v>14924</v>
      </c>
      <c r="T2417" s="1" t="s">
        <v>17178</v>
      </c>
      <c r="U2417" s="1" t="s">
        <v>728</v>
      </c>
      <c r="V2417" s="1" t="s">
        <v>8961</v>
      </c>
      <c r="Y2417" s="1" t="s">
        <v>1355</v>
      </c>
      <c r="Z2417" s="1" t="s">
        <v>9298</v>
      </c>
      <c r="AC2417" s="1">
        <v>55</v>
      </c>
      <c r="AD2417" s="1" t="s">
        <v>599</v>
      </c>
      <c r="AE2417" s="1" t="s">
        <v>11455</v>
      </c>
      <c r="AJ2417" s="1" t="s">
        <v>17</v>
      </c>
      <c r="AK2417" s="1" t="s">
        <v>11643</v>
      </c>
      <c r="AL2417" s="1" t="s">
        <v>2384</v>
      </c>
      <c r="AM2417" s="1" t="s">
        <v>11557</v>
      </c>
      <c r="AN2417" s="1" t="s">
        <v>258</v>
      </c>
      <c r="AO2417" s="1" t="s">
        <v>1975</v>
      </c>
      <c r="AP2417" s="1" t="s">
        <v>4246</v>
      </c>
      <c r="AQ2417" s="1" t="s">
        <v>11736</v>
      </c>
      <c r="AR2417" s="1" t="s">
        <v>4247</v>
      </c>
      <c r="AS2417" s="1" t="s">
        <v>11801</v>
      </c>
      <c r="AT2417" s="1" t="s">
        <v>76</v>
      </c>
      <c r="AU2417" s="1" t="s">
        <v>8908</v>
      </c>
      <c r="AV2417" s="1" t="s">
        <v>2856</v>
      </c>
      <c r="AW2417" s="1" t="s">
        <v>10691</v>
      </c>
      <c r="BB2417" s="1" t="s">
        <v>171</v>
      </c>
      <c r="BC2417" s="1" t="s">
        <v>14995</v>
      </c>
      <c r="BD2417" s="1" t="s">
        <v>3470</v>
      </c>
      <c r="BE2417" s="1" t="s">
        <v>18073</v>
      </c>
      <c r="BG2417" s="1" t="s">
        <v>76</v>
      </c>
      <c r="BH2417" s="1" t="s">
        <v>8908</v>
      </c>
      <c r="BI2417" s="1" t="s">
        <v>4190</v>
      </c>
      <c r="BJ2417" s="1" t="s">
        <v>12409</v>
      </c>
      <c r="BK2417" s="1" t="s">
        <v>76</v>
      </c>
      <c r="BL2417" s="1" t="s">
        <v>8908</v>
      </c>
      <c r="BM2417" s="1" t="s">
        <v>4248</v>
      </c>
      <c r="BN2417" s="1" t="s">
        <v>13699</v>
      </c>
      <c r="BO2417" s="1" t="s">
        <v>76</v>
      </c>
      <c r="BP2417" s="1" t="s">
        <v>8908</v>
      </c>
      <c r="BQ2417" s="1" t="s">
        <v>4249</v>
      </c>
      <c r="BR2417" s="1" t="s">
        <v>15472</v>
      </c>
      <c r="BS2417" s="1" t="s">
        <v>42</v>
      </c>
      <c r="BT2417" s="1" t="s">
        <v>15289</v>
      </c>
    </row>
    <row r="2418" spans="1:73" ht="13.5" customHeight="1">
      <c r="A2418" s="3" t="str">
        <f>HYPERLINK("http://kyu.snu.ac.kr/sdhj/index.jsp?type=hj/GK14802_00IH_0001_0036.jpg","1723_각북면_36")</f>
        <v>1723_각북면_36</v>
      </c>
      <c r="B2418" s="2">
        <v>1723</v>
      </c>
      <c r="C2418" s="2" t="s">
        <v>17084</v>
      </c>
      <c r="D2418" s="2" t="s">
        <v>17085</v>
      </c>
      <c r="E2418" s="2">
        <v>2417</v>
      </c>
      <c r="F2418" s="1">
        <v>11</v>
      </c>
      <c r="G2418" s="1" t="s">
        <v>4114</v>
      </c>
      <c r="H2418" s="1" t="s">
        <v>8452</v>
      </c>
      <c r="I2418" s="1">
        <v>3</v>
      </c>
      <c r="L2418" s="1">
        <v>5</v>
      </c>
      <c r="M2418" s="2" t="s">
        <v>1355</v>
      </c>
      <c r="N2418" s="2" t="s">
        <v>9298</v>
      </c>
      <c r="S2418" s="1" t="s">
        <v>49</v>
      </c>
      <c r="T2418" s="1" t="s">
        <v>241</v>
      </c>
      <c r="U2418" s="1" t="s">
        <v>176</v>
      </c>
      <c r="V2418" s="1" t="s">
        <v>8762</v>
      </c>
      <c r="Y2418" s="1" t="s">
        <v>8254</v>
      </c>
      <c r="Z2418" s="1" t="s">
        <v>9357</v>
      </c>
      <c r="AC2418" s="1">
        <v>42</v>
      </c>
      <c r="AD2418" s="1" t="s">
        <v>399</v>
      </c>
      <c r="AE2418" s="1" t="s">
        <v>8465</v>
      </c>
      <c r="AJ2418" s="1" t="s">
        <v>17</v>
      </c>
      <c r="AK2418" s="1" t="s">
        <v>11643</v>
      </c>
      <c r="AL2418" s="1" t="s">
        <v>81</v>
      </c>
      <c r="AM2418" s="1" t="s">
        <v>11611</v>
      </c>
      <c r="AN2418" s="1" t="s">
        <v>258</v>
      </c>
      <c r="AO2418" s="1" t="s">
        <v>1975</v>
      </c>
      <c r="AP2418" s="1" t="s">
        <v>4246</v>
      </c>
      <c r="AQ2418" s="1" t="s">
        <v>11736</v>
      </c>
      <c r="AR2418" s="1" t="s">
        <v>4247</v>
      </c>
      <c r="AS2418" s="1" t="s">
        <v>11801</v>
      </c>
      <c r="AT2418" s="1" t="s">
        <v>108</v>
      </c>
      <c r="AU2418" s="1" t="s">
        <v>8814</v>
      </c>
      <c r="AV2418" s="1" t="s">
        <v>1184</v>
      </c>
      <c r="AW2418" s="1" t="s">
        <v>11281</v>
      </c>
      <c r="BB2418" s="1" t="s">
        <v>110</v>
      </c>
      <c r="BC2418" s="1" t="s">
        <v>8789</v>
      </c>
      <c r="BD2418" s="1" t="s">
        <v>592</v>
      </c>
      <c r="BE2418" s="1" t="s">
        <v>11362</v>
      </c>
      <c r="BG2418" s="1" t="s">
        <v>76</v>
      </c>
      <c r="BH2418" s="1" t="s">
        <v>8908</v>
      </c>
      <c r="BI2418" s="1" t="s">
        <v>404</v>
      </c>
      <c r="BJ2418" s="1" t="s">
        <v>11031</v>
      </c>
      <c r="BK2418" s="1" t="s">
        <v>76</v>
      </c>
      <c r="BL2418" s="1" t="s">
        <v>8908</v>
      </c>
      <c r="BM2418" s="1" t="s">
        <v>4250</v>
      </c>
      <c r="BN2418" s="1" t="s">
        <v>13698</v>
      </c>
      <c r="BO2418" s="1" t="s">
        <v>76</v>
      </c>
      <c r="BP2418" s="1" t="s">
        <v>8908</v>
      </c>
      <c r="BQ2418" s="1" t="s">
        <v>4251</v>
      </c>
      <c r="BR2418" s="1" t="s">
        <v>15520</v>
      </c>
      <c r="BS2418" s="1" t="s">
        <v>42</v>
      </c>
      <c r="BT2418" s="1" t="s">
        <v>15289</v>
      </c>
      <c r="BU2418" s="1" t="s">
        <v>1471</v>
      </c>
    </row>
    <row r="2419" spans="1:73" ht="13.5" customHeight="1">
      <c r="A2419" s="3" t="str">
        <f>HYPERLINK("http://kyu.snu.ac.kr/sdhj/index.jsp?type=hj/GK14802_00IH_0001_0036.jpg","1723_각북면_36")</f>
        <v>1723_각북면_36</v>
      </c>
      <c r="B2419" s="2">
        <v>1723</v>
      </c>
      <c r="C2419" s="2" t="s">
        <v>17432</v>
      </c>
      <c r="D2419" s="2" t="s">
        <v>17433</v>
      </c>
      <c r="E2419" s="2">
        <v>2418</v>
      </c>
      <c r="F2419" s="1">
        <v>11</v>
      </c>
      <c r="G2419" s="1" t="s">
        <v>4114</v>
      </c>
      <c r="H2419" s="1" t="s">
        <v>8452</v>
      </c>
      <c r="I2419" s="1">
        <v>3</v>
      </c>
      <c r="L2419" s="1">
        <v>5</v>
      </c>
      <c r="M2419" s="2" t="s">
        <v>1355</v>
      </c>
      <c r="N2419" s="2" t="s">
        <v>9298</v>
      </c>
      <c r="S2419" s="1" t="s">
        <v>4252</v>
      </c>
      <c r="T2419" s="1" t="s">
        <v>8716</v>
      </c>
      <c r="W2419" s="1" t="s">
        <v>1016</v>
      </c>
      <c r="X2419" s="1" t="s">
        <v>9222</v>
      </c>
      <c r="Y2419" s="1" t="s">
        <v>51</v>
      </c>
      <c r="Z2419" s="1" t="s">
        <v>9254</v>
      </c>
      <c r="AC2419" s="1">
        <v>40</v>
      </c>
      <c r="AD2419" s="1" t="s">
        <v>266</v>
      </c>
      <c r="AE2419" s="1" t="s">
        <v>11440</v>
      </c>
    </row>
    <row r="2420" spans="1:73" ht="13.5" customHeight="1">
      <c r="A2420" s="3" t="str">
        <f>HYPERLINK("http://kyu.snu.ac.kr/sdhj/index.jsp?type=hj/GK14802_00IH_0001_0036.jpg","1723_각북면_36")</f>
        <v>1723_각북면_36</v>
      </c>
      <c r="B2420" s="2">
        <v>1723</v>
      </c>
      <c r="C2420" s="2" t="s">
        <v>17343</v>
      </c>
      <c r="D2420" s="2" t="s">
        <v>17344</v>
      </c>
      <c r="E2420" s="2">
        <v>2419</v>
      </c>
      <c r="F2420" s="1">
        <v>11</v>
      </c>
      <c r="G2420" s="1" t="s">
        <v>4114</v>
      </c>
      <c r="H2420" s="1" t="s">
        <v>8452</v>
      </c>
      <c r="I2420" s="1">
        <v>3</v>
      </c>
      <c r="L2420" s="1">
        <v>5</v>
      </c>
      <c r="M2420" s="2" t="s">
        <v>1355</v>
      </c>
      <c r="N2420" s="2" t="s">
        <v>9298</v>
      </c>
      <c r="S2420" s="1" t="s">
        <v>136</v>
      </c>
      <c r="T2420" s="1" t="s">
        <v>4203</v>
      </c>
      <c r="U2420" s="1" t="s">
        <v>658</v>
      </c>
      <c r="V2420" s="1" t="s">
        <v>8836</v>
      </c>
      <c r="Y2420" s="1" t="s">
        <v>4253</v>
      </c>
      <c r="Z2420" s="1" t="s">
        <v>9324</v>
      </c>
      <c r="AC2420" s="1">
        <v>19</v>
      </c>
      <c r="AD2420" s="1" t="s">
        <v>245</v>
      </c>
      <c r="AE2420" s="1" t="s">
        <v>11450</v>
      </c>
    </row>
    <row r="2421" spans="1:73" ht="13.5" customHeight="1">
      <c r="A2421" s="3" t="str">
        <f>HYPERLINK("http://kyu.snu.ac.kr/sdhj/index.jsp?type=hj/GK14802_00IH_0001_0036.jpg","1723_각북면_36")</f>
        <v>1723_각북면_36</v>
      </c>
      <c r="B2421" s="2">
        <v>1723</v>
      </c>
      <c r="C2421" s="2" t="s">
        <v>17183</v>
      </c>
      <c r="D2421" s="2" t="s">
        <v>17184</v>
      </c>
      <c r="E2421" s="2">
        <v>2420</v>
      </c>
      <c r="F2421" s="1">
        <v>11</v>
      </c>
      <c r="G2421" s="1" t="s">
        <v>4114</v>
      </c>
      <c r="H2421" s="1" t="s">
        <v>8452</v>
      </c>
      <c r="I2421" s="1">
        <v>3</v>
      </c>
      <c r="L2421" s="1">
        <v>5</v>
      </c>
      <c r="M2421" s="2" t="s">
        <v>1355</v>
      </c>
      <c r="N2421" s="2" t="s">
        <v>9298</v>
      </c>
      <c r="S2421" s="1" t="s">
        <v>67</v>
      </c>
      <c r="T2421" s="1" t="s">
        <v>2699</v>
      </c>
      <c r="Y2421" s="1" t="s">
        <v>2672</v>
      </c>
      <c r="Z2421" s="1" t="s">
        <v>10123</v>
      </c>
      <c r="AC2421" s="1">
        <v>13</v>
      </c>
      <c r="AD2421" s="1" t="s">
        <v>187</v>
      </c>
      <c r="AE2421" s="1" t="s">
        <v>11443</v>
      </c>
    </row>
    <row r="2422" spans="1:73" ht="13.5" customHeight="1">
      <c r="A2422" s="3" t="str">
        <f>HYPERLINK("http://kyu.snu.ac.kr/sdhj/index.jsp?type=hj/GK14802_00IH_0001_0036.jpg","1723_각북면_36")</f>
        <v>1723_각북면_36</v>
      </c>
      <c r="B2422" s="2">
        <v>1723</v>
      </c>
      <c r="C2422" s="2" t="s">
        <v>17183</v>
      </c>
      <c r="D2422" s="2" t="s">
        <v>17184</v>
      </c>
      <c r="E2422" s="2">
        <v>2421</v>
      </c>
      <c r="F2422" s="1">
        <v>11</v>
      </c>
      <c r="G2422" s="1" t="s">
        <v>4114</v>
      </c>
      <c r="H2422" s="1" t="s">
        <v>8452</v>
      </c>
      <c r="I2422" s="1">
        <v>3</v>
      </c>
      <c r="L2422" s="1">
        <v>5</v>
      </c>
      <c r="M2422" s="2" t="s">
        <v>1355</v>
      </c>
      <c r="N2422" s="2" t="s">
        <v>9298</v>
      </c>
      <c r="S2422" s="1" t="s">
        <v>67</v>
      </c>
      <c r="T2422" s="1" t="s">
        <v>2699</v>
      </c>
      <c r="Y2422" s="1" t="s">
        <v>4254</v>
      </c>
      <c r="Z2422" s="1" t="s">
        <v>10243</v>
      </c>
      <c r="AC2422" s="1">
        <v>11</v>
      </c>
      <c r="AD2422" s="1" t="s">
        <v>153</v>
      </c>
      <c r="AE2422" s="1" t="s">
        <v>11465</v>
      </c>
    </row>
    <row r="2423" spans="1:73" ht="13.5" customHeight="1">
      <c r="A2423" s="3" t="str">
        <f>HYPERLINK("http://kyu.snu.ac.kr/sdhj/index.jsp?type=hj/GK14802_00IH_0001_0036.jpg","1723_각북면_36")</f>
        <v>1723_각북면_36</v>
      </c>
      <c r="B2423" s="2">
        <v>1723</v>
      </c>
      <c r="C2423" s="2" t="s">
        <v>17183</v>
      </c>
      <c r="D2423" s="2" t="s">
        <v>17184</v>
      </c>
      <c r="E2423" s="2">
        <v>2422</v>
      </c>
      <c r="F2423" s="1">
        <v>11</v>
      </c>
      <c r="G2423" s="1" t="s">
        <v>4114</v>
      </c>
      <c r="H2423" s="1" t="s">
        <v>8452</v>
      </c>
      <c r="I2423" s="1">
        <v>3</v>
      </c>
      <c r="L2423" s="1">
        <v>5</v>
      </c>
      <c r="M2423" s="2" t="s">
        <v>1355</v>
      </c>
      <c r="N2423" s="2" t="s">
        <v>9298</v>
      </c>
      <c r="S2423" s="1" t="s">
        <v>616</v>
      </c>
      <c r="T2423" s="1" t="s">
        <v>1975</v>
      </c>
      <c r="W2423" s="1" t="s">
        <v>72</v>
      </c>
      <c r="X2423" s="1" t="s">
        <v>9205</v>
      </c>
      <c r="Y2423" s="1" t="s">
        <v>8232</v>
      </c>
      <c r="Z2423" s="1" t="s">
        <v>10666</v>
      </c>
      <c r="AC2423" s="1">
        <v>30</v>
      </c>
      <c r="AD2423" s="1" t="s">
        <v>198</v>
      </c>
      <c r="AE2423" s="1" t="s">
        <v>11454</v>
      </c>
      <c r="AF2423" s="1" t="s">
        <v>89</v>
      </c>
      <c r="AG2423" s="1" t="s">
        <v>11488</v>
      </c>
    </row>
    <row r="2424" spans="1:73" ht="13.5" customHeight="1">
      <c r="A2424" s="3" t="str">
        <f>HYPERLINK("http://kyu.snu.ac.kr/sdhj/index.jsp?type=hj/GK14802_00IH_0001_0036.jpg","1723_각북면_36")</f>
        <v>1723_각북면_36</v>
      </c>
      <c r="B2424" s="2">
        <v>1723</v>
      </c>
      <c r="C2424" s="2" t="s">
        <v>17183</v>
      </c>
      <c r="D2424" s="2" t="s">
        <v>17184</v>
      </c>
      <c r="E2424" s="2">
        <v>2423</v>
      </c>
      <c r="F2424" s="1">
        <v>11</v>
      </c>
      <c r="G2424" s="1" t="s">
        <v>4114</v>
      </c>
      <c r="H2424" s="1" t="s">
        <v>8452</v>
      </c>
      <c r="I2424" s="1">
        <v>3</v>
      </c>
      <c r="L2424" s="1">
        <v>5</v>
      </c>
      <c r="M2424" s="2" t="s">
        <v>1355</v>
      </c>
      <c r="N2424" s="2" t="s">
        <v>9298</v>
      </c>
      <c r="S2424" s="1" t="s">
        <v>67</v>
      </c>
      <c r="T2424" s="1" t="s">
        <v>2699</v>
      </c>
      <c r="Y2424" s="1" t="s">
        <v>212</v>
      </c>
      <c r="Z2424" s="1" t="s">
        <v>9450</v>
      </c>
      <c r="AC2424" s="1">
        <v>5</v>
      </c>
      <c r="AD2424" s="1" t="s">
        <v>358</v>
      </c>
      <c r="AE2424" s="1" t="s">
        <v>10404</v>
      </c>
      <c r="AF2424" s="1" t="s">
        <v>89</v>
      </c>
      <c r="AG2424" s="1" t="s">
        <v>11488</v>
      </c>
    </row>
    <row r="2425" spans="1:73" ht="13.5" customHeight="1">
      <c r="A2425" s="3" t="str">
        <f>HYPERLINK("http://kyu.snu.ac.kr/sdhj/index.jsp?type=hj/GK14802_00IH_0001_0036.jpg","1723_각북면_36")</f>
        <v>1723_각북면_36</v>
      </c>
      <c r="B2425" s="2">
        <v>1723</v>
      </c>
      <c r="C2425" s="2" t="s">
        <v>17183</v>
      </c>
      <c r="D2425" s="2" t="s">
        <v>17184</v>
      </c>
      <c r="E2425" s="2">
        <v>2424</v>
      </c>
      <c r="F2425" s="1">
        <v>11</v>
      </c>
      <c r="G2425" s="1" t="s">
        <v>4114</v>
      </c>
      <c r="H2425" s="1" t="s">
        <v>8452</v>
      </c>
      <c r="I2425" s="1">
        <v>3</v>
      </c>
      <c r="L2425" s="1">
        <v>5</v>
      </c>
      <c r="M2425" s="2" t="s">
        <v>1355</v>
      </c>
      <c r="N2425" s="2" t="s">
        <v>9298</v>
      </c>
      <c r="S2425" s="1" t="s">
        <v>67</v>
      </c>
      <c r="T2425" s="1" t="s">
        <v>2699</v>
      </c>
      <c r="Y2425" s="1" t="s">
        <v>4255</v>
      </c>
      <c r="Z2425" s="1" t="s">
        <v>10091</v>
      </c>
      <c r="AC2425" s="1">
        <v>15</v>
      </c>
      <c r="AD2425" s="1" t="s">
        <v>336</v>
      </c>
      <c r="AE2425" s="1" t="s">
        <v>11456</v>
      </c>
      <c r="AF2425" s="1" t="s">
        <v>89</v>
      </c>
      <c r="AG2425" s="1" t="s">
        <v>11488</v>
      </c>
    </row>
    <row r="2426" spans="1:73" ht="13.5" customHeight="1">
      <c r="A2426" s="3" t="str">
        <f>HYPERLINK("http://kyu.snu.ac.kr/sdhj/index.jsp?type=hj/GK14802_00IH_0001_0036.jpg","1723_각북면_36")</f>
        <v>1723_각북면_36</v>
      </c>
      <c r="B2426" s="2">
        <v>1723</v>
      </c>
      <c r="C2426" s="2" t="s">
        <v>17183</v>
      </c>
      <c r="D2426" s="2" t="s">
        <v>17184</v>
      </c>
      <c r="E2426" s="2">
        <v>2425</v>
      </c>
      <c r="F2426" s="1">
        <v>11</v>
      </c>
      <c r="G2426" s="1" t="s">
        <v>4114</v>
      </c>
      <c r="H2426" s="1" t="s">
        <v>8452</v>
      </c>
      <c r="I2426" s="1">
        <v>4</v>
      </c>
      <c r="J2426" s="1" t="s">
        <v>4256</v>
      </c>
      <c r="K2426" s="1" t="s">
        <v>8558</v>
      </c>
      <c r="L2426" s="1">
        <v>1</v>
      </c>
      <c r="M2426" s="2" t="s">
        <v>4256</v>
      </c>
      <c r="N2426" s="2" t="s">
        <v>8558</v>
      </c>
      <c r="T2426" s="1" t="s">
        <v>17671</v>
      </c>
      <c r="U2426" s="1" t="s">
        <v>4257</v>
      </c>
      <c r="V2426" s="1" t="s">
        <v>9056</v>
      </c>
      <c r="W2426" s="1" t="s">
        <v>102</v>
      </c>
      <c r="X2426" s="1" t="s">
        <v>9211</v>
      </c>
      <c r="Y2426" s="1" t="s">
        <v>4258</v>
      </c>
      <c r="Z2426" s="1" t="s">
        <v>10665</v>
      </c>
      <c r="AC2426" s="1">
        <v>59</v>
      </c>
      <c r="AD2426" s="1" t="s">
        <v>349</v>
      </c>
      <c r="AE2426" s="1" t="s">
        <v>11477</v>
      </c>
      <c r="AJ2426" s="1" t="s">
        <v>17</v>
      </c>
      <c r="AK2426" s="1" t="s">
        <v>11643</v>
      </c>
      <c r="AL2426" s="1" t="s">
        <v>518</v>
      </c>
      <c r="AM2426" s="1" t="s">
        <v>11637</v>
      </c>
      <c r="AT2426" s="1" t="s">
        <v>98</v>
      </c>
      <c r="AU2426" s="1" t="s">
        <v>11883</v>
      </c>
      <c r="AV2426" s="1" t="s">
        <v>3875</v>
      </c>
      <c r="AW2426" s="1" t="s">
        <v>10990</v>
      </c>
      <c r="BG2426" s="1" t="s">
        <v>98</v>
      </c>
      <c r="BH2426" s="1" t="s">
        <v>11883</v>
      </c>
      <c r="BI2426" s="1" t="s">
        <v>2687</v>
      </c>
      <c r="BJ2426" s="1" t="s">
        <v>12150</v>
      </c>
      <c r="BK2426" s="1" t="s">
        <v>38</v>
      </c>
      <c r="BL2426" s="1" t="s">
        <v>8841</v>
      </c>
      <c r="BM2426" s="1" t="s">
        <v>2078</v>
      </c>
      <c r="BN2426" s="1" t="s">
        <v>11092</v>
      </c>
      <c r="BO2426" s="1" t="s">
        <v>98</v>
      </c>
      <c r="BP2426" s="1" t="s">
        <v>11883</v>
      </c>
      <c r="BQ2426" s="1" t="s">
        <v>4200</v>
      </c>
      <c r="BR2426" s="1" t="s">
        <v>14285</v>
      </c>
      <c r="BS2426" s="1" t="s">
        <v>930</v>
      </c>
      <c r="BT2426" s="1" t="s">
        <v>11689</v>
      </c>
    </row>
    <row r="2427" spans="1:73" ht="13.5" customHeight="1">
      <c r="A2427" s="3" t="str">
        <f>HYPERLINK("http://kyu.snu.ac.kr/sdhj/index.jsp?type=hj/GK14802_00IH_0001_0036.jpg","1723_각북면_36")</f>
        <v>1723_각북면_36</v>
      </c>
      <c r="B2427" s="2">
        <v>1723</v>
      </c>
      <c r="C2427" s="2" t="s">
        <v>17069</v>
      </c>
      <c r="D2427" s="2" t="s">
        <v>17070</v>
      </c>
      <c r="E2427" s="2">
        <v>2426</v>
      </c>
      <c r="F2427" s="1">
        <v>11</v>
      </c>
      <c r="G2427" s="1" t="s">
        <v>4114</v>
      </c>
      <c r="H2427" s="1" t="s">
        <v>8452</v>
      </c>
      <c r="I2427" s="1">
        <v>4</v>
      </c>
      <c r="L2427" s="1">
        <v>1</v>
      </c>
      <c r="M2427" s="2" t="s">
        <v>4256</v>
      </c>
      <c r="N2427" s="2" t="s">
        <v>8558</v>
      </c>
      <c r="S2427" s="1" t="s">
        <v>49</v>
      </c>
      <c r="T2427" s="1" t="s">
        <v>241</v>
      </c>
      <c r="W2427" s="1" t="s">
        <v>72</v>
      </c>
      <c r="X2427" s="1" t="s">
        <v>9205</v>
      </c>
      <c r="Y2427" s="1" t="s">
        <v>51</v>
      </c>
      <c r="Z2427" s="1" t="s">
        <v>9254</v>
      </c>
      <c r="AC2427" s="1">
        <v>61</v>
      </c>
      <c r="AD2427" s="1" t="s">
        <v>88</v>
      </c>
      <c r="AE2427" s="1" t="s">
        <v>11437</v>
      </c>
      <c r="AJ2427" s="1" t="s">
        <v>17</v>
      </c>
      <c r="AK2427" s="1" t="s">
        <v>11643</v>
      </c>
      <c r="AL2427" s="1" t="s">
        <v>75</v>
      </c>
      <c r="AM2427" s="1" t="s">
        <v>11565</v>
      </c>
      <c r="AT2427" s="1" t="s">
        <v>98</v>
      </c>
      <c r="AU2427" s="1" t="s">
        <v>11883</v>
      </c>
      <c r="AV2427" s="1" t="s">
        <v>720</v>
      </c>
      <c r="AW2427" s="1" t="s">
        <v>12399</v>
      </c>
      <c r="BG2427" s="1" t="s">
        <v>98</v>
      </c>
      <c r="BH2427" s="1" t="s">
        <v>11883</v>
      </c>
      <c r="BI2427" s="1" t="s">
        <v>4259</v>
      </c>
      <c r="BJ2427" s="1" t="s">
        <v>13231</v>
      </c>
      <c r="BK2427" s="1" t="s">
        <v>98</v>
      </c>
      <c r="BL2427" s="1" t="s">
        <v>11883</v>
      </c>
      <c r="BM2427" s="1" t="s">
        <v>2966</v>
      </c>
      <c r="BN2427" s="1" t="s">
        <v>11025</v>
      </c>
      <c r="BO2427" s="1" t="s">
        <v>202</v>
      </c>
      <c r="BP2427" s="1" t="s">
        <v>8811</v>
      </c>
      <c r="BQ2427" s="1" t="s">
        <v>4260</v>
      </c>
      <c r="BR2427" s="1" t="s">
        <v>15701</v>
      </c>
      <c r="BS2427" s="1" t="s">
        <v>42</v>
      </c>
      <c r="BT2427" s="1" t="s">
        <v>15289</v>
      </c>
    </row>
    <row r="2428" spans="1:73" ht="13.5" customHeight="1">
      <c r="A2428" s="3" t="str">
        <f>HYPERLINK("http://kyu.snu.ac.kr/sdhj/index.jsp?type=hj/GK14802_00IH_0001_0036.jpg","1723_각북면_36")</f>
        <v>1723_각북면_36</v>
      </c>
      <c r="B2428" s="2">
        <v>1723</v>
      </c>
      <c r="C2428" s="2" t="s">
        <v>17035</v>
      </c>
      <c r="D2428" s="2" t="s">
        <v>17036</v>
      </c>
      <c r="E2428" s="2">
        <v>2427</v>
      </c>
      <c r="F2428" s="1">
        <v>11</v>
      </c>
      <c r="G2428" s="1" t="s">
        <v>4114</v>
      </c>
      <c r="H2428" s="1" t="s">
        <v>8452</v>
      </c>
      <c r="I2428" s="1">
        <v>4</v>
      </c>
      <c r="L2428" s="1">
        <v>1</v>
      </c>
      <c r="M2428" s="2" t="s">
        <v>4256</v>
      </c>
      <c r="N2428" s="2" t="s">
        <v>8558</v>
      </c>
      <c r="S2428" s="1" t="s">
        <v>216</v>
      </c>
      <c r="T2428" s="1" t="s">
        <v>8655</v>
      </c>
      <c r="Y2428" s="1" t="s">
        <v>51</v>
      </c>
      <c r="Z2428" s="1" t="s">
        <v>9254</v>
      </c>
      <c r="AC2428" s="1">
        <v>9</v>
      </c>
      <c r="AD2428" s="1" t="s">
        <v>62</v>
      </c>
      <c r="AE2428" s="1" t="s">
        <v>11464</v>
      </c>
    </row>
    <row r="2429" spans="1:73" ht="13.5" customHeight="1">
      <c r="A2429" s="3" t="str">
        <f>HYPERLINK("http://kyu.snu.ac.kr/sdhj/index.jsp?type=hj/GK14802_00IH_0001_0036.jpg","1723_각북면_36")</f>
        <v>1723_각북면_36</v>
      </c>
      <c r="B2429" s="2">
        <v>1723</v>
      </c>
      <c r="C2429" s="2" t="s">
        <v>17521</v>
      </c>
      <c r="D2429" s="2" t="s">
        <v>17522</v>
      </c>
      <c r="E2429" s="2">
        <v>2428</v>
      </c>
      <c r="F2429" s="1">
        <v>11</v>
      </c>
      <c r="G2429" s="1" t="s">
        <v>4114</v>
      </c>
      <c r="H2429" s="1" t="s">
        <v>8452</v>
      </c>
      <c r="I2429" s="1">
        <v>4</v>
      </c>
      <c r="L2429" s="1">
        <v>1</v>
      </c>
      <c r="M2429" s="2" t="s">
        <v>4256</v>
      </c>
      <c r="N2429" s="2" t="s">
        <v>8558</v>
      </c>
      <c r="S2429" s="1" t="s">
        <v>136</v>
      </c>
      <c r="T2429" s="1" t="s">
        <v>4203</v>
      </c>
      <c r="U2429" s="1" t="s">
        <v>1235</v>
      </c>
      <c r="V2429" s="1" t="s">
        <v>8796</v>
      </c>
      <c r="Y2429" s="1" t="s">
        <v>749</v>
      </c>
      <c r="Z2429" s="1" t="s">
        <v>9486</v>
      </c>
      <c r="AC2429" s="1">
        <v>30</v>
      </c>
      <c r="AD2429" s="1" t="s">
        <v>198</v>
      </c>
      <c r="AE2429" s="1" t="s">
        <v>11454</v>
      </c>
    </row>
    <row r="2430" spans="1:73" ht="13.5" customHeight="1">
      <c r="A2430" s="3" t="str">
        <f>HYPERLINK("http://kyu.snu.ac.kr/sdhj/index.jsp?type=hj/GK14802_00IH_0001_0036.jpg","1723_각북면_36")</f>
        <v>1723_각북면_36</v>
      </c>
      <c r="B2430" s="2">
        <v>1723</v>
      </c>
      <c r="C2430" s="2" t="s">
        <v>17199</v>
      </c>
      <c r="D2430" s="2" t="s">
        <v>17200</v>
      </c>
      <c r="E2430" s="2">
        <v>2429</v>
      </c>
      <c r="F2430" s="1">
        <v>11</v>
      </c>
      <c r="G2430" s="1" t="s">
        <v>4114</v>
      </c>
      <c r="H2430" s="1" t="s">
        <v>8452</v>
      </c>
      <c r="I2430" s="1">
        <v>4</v>
      </c>
      <c r="L2430" s="1">
        <v>1</v>
      </c>
      <c r="M2430" s="2" t="s">
        <v>4256</v>
      </c>
      <c r="N2430" s="2" t="s">
        <v>8558</v>
      </c>
      <c r="S2430" s="1" t="s">
        <v>67</v>
      </c>
      <c r="T2430" s="1" t="s">
        <v>2699</v>
      </c>
      <c r="Y2430" s="1" t="s">
        <v>51</v>
      </c>
      <c r="Z2430" s="1" t="s">
        <v>9254</v>
      </c>
      <c r="AC2430" s="1">
        <v>5</v>
      </c>
      <c r="AD2430" s="1" t="s">
        <v>358</v>
      </c>
      <c r="AE2430" s="1" t="s">
        <v>10404</v>
      </c>
      <c r="AF2430" s="1" t="s">
        <v>89</v>
      </c>
      <c r="AG2430" s="1" t="s">
        <v>11488</v>
      </c>
    </row>
    <row r="2431" spans="1:73" ht="13.5" customHeight="1">
      <c r="A2431" s="3" t="str">
        <f>HYPERLINK("http://kyu.snu.ac.kr/sdhj/index.jsp?type=hj/GK14802_00IH_0001_0036.jpg","1723_각북면_36")</f>
        <v>1723_각북면_36</v>
      </c>
      <c r="B2431" s="2">
        <v>1723</v>
      </c>
      <c r="C2431" s="2" t="s">
        <v>17521</v>
      </c>
      <c r="D2431" s="2" t="s">
        <v>17522</v>
      </c>
      <c r="E2431" s="2">
        <v>2430</v>
      </c>
      <c r="F2431" s="1">
        <v>11</v>
      </c>
      <c r="G2431" s="1" t="s">
        <v>4114</v>
      </c>
      <c r="H2431" s="1" t="s">
        <v>8452</v>
      </c>
      <c r="I2431" s="1">
        <v>4</v>
      </c>
      <c r="L2431" s="1">
        <v>1</v>
      </c>
      <c r="M2431" s="2" t="s">
        <v>4256</v>
      </c>
      <c r="N2431" s="2" t="s">
        <v>8558</v>
      </c>
      <c r="S2431" s="1" t="s">
        <v>2692</v>
      </c>
      <c r="T2431" s="1" t="s">
        <v>8670</v>
      </c>
      <c r="W2431" s="1" t="s">
        <v>3066</v>
      </c>
      <c r="X2431" s="1" t="s">
        <v>9210</v>
      </c>
      <c r="Y2431" s="1" t="s">
        <v>51</v>
      </c>
      <c r="Z2431" s="1" t="s">
        <v>9254</v>
      </c>
      <c r="AC2431" s="1">
        <v>60</v>
      </c>
      <c r="AD2431" s="1" t="s">
        <v>465</v>
      </c>
      <c r="AE2431" s="1" t="s">
        <v>11239</v>
      </c>
    </row>
    <row r="2432" spans="1:73" ht="13.5" customHeight="1">
      <c r="A2432" s="3" t="str">
        <f>HYPERLINK("http://kyu.snu.ac.kr/sdhj/index.jsp?type=hj/GK14802_00IH_0001_0036.jpg","1723_각북면_36")</f>
        <v>1723_각북면_36</v>
      </c>
      <c r="B2432" s="2">
        <v>1723</v>
      </c>
      <c r="C2432" s="2" t="s">
        <v>17693</v>
      </c>
      <c r="D2432" s="2" t="s">
        <v>17694</v>
      </c>
      <c r="E2432" s="2">
        <v>2431</v>
      </c>
      <c r="F2432" s="1">
        <v>11</v>
      </c>
      <c r="G2432" s="1" t="s">
        <v>4114</v>
      </c>
      <c r="H2432" s="1" t="s">
        <v>8452</v>
      </c>
      <c r="I2432" s="1">
        <v>4</v>
      </c>
      <c r="L2432" s="1">
        <v>2</v>
      </c>
      <c r="M2432" s="2" t="s">
        <v>16324</v>
      </c>
      <c r="N2432" s="2" t="s">
        <v>16325</v>
      </c>
      <c r="T2432" s="1" t="s">
        <v>17132</v>
      </c>
      <c r="U2432" s="1" t="s">
        <v>101</v>
      </c>
      <c r="V2432" s="1" t="s">
        <v>8800</v>
      </c>
      <c r="W2432" s="1" t="s">
        <v>82</v>
      </c>
      <c r="X2432" s="1" t="s">
        <v>17133</v>
      </c>
      <c r="Y2432" s="1" t="s">
        <v>4261</v>
      </c>
      <c r="Z2432" s="1" t="s">
        <v>10046</v>
      </c>
      <c r="AC2432" s="1">
        <v>63</v>
      </c>
      <c r="AD2432" s="1" t="s">
        <v>41</v>
      </c>
      <c r="AE2432" s="1" t="s">
        <v>11447</v>
      </c>
      <c r="AJ2432" s="1" t="s">
        <v>17</v>
      </c>
      <c r="AK2432" s="1" t="s">
        <v>11643</v>
      </c>
      <c r="AL2432" s="1" t="s">
        <v>42</v>
      </c>
      <c r="AM2432" s="1" t="s">
        <v>15289</v>
      </c>
      <c r="AT2432" s="1" t="s">
        <v>98</v>
      </c>
      <c r="AU2432" s="1" t="s">
        <v>11883</v>
      </c>
      <c r="AV2432" s="1" t="s">
        <v>4262</v>
      </c>
      <c r="AW2432" s="1" t="s">
        <v>12394</v>
      </c>
      <c r="BG2432" s="1" t="s">
        <v>98</v>
      </c>
      <c r="BH2432" s="1" t="s">
        <v>11883</v>
      </c>
      <c r="BI2432" s="1" t="s">
        <v>4125</v>
      </c>
      <c r="BJ2432" s="1" t="s">
        <v>12421</v>
      </c>
      <c r="BK2432" s="1" t="s">
        <v>98</v>
      </c>
      <c r="BL2432" s="1" t="s">
        <v>11883</v>
      </c>
      <c r="BM2432" s="1" t="s">
        <v>4092</v>
      </c>
      <c r="BN2432" s="1" t="s">
        <v>10506</v>
      </c>
      <c r="BO2432" s="1" t="s">
        <v>323</v>
      </c>
      <c r="BP2432" s="1" t="s">
        <v>8750</v>
      </c>
      <c r="BQ2432" s="1" t="s">
        <v>4263</v>
      </c>
      <c r="BR2432" s="1" t="s">
        <v>14347</v>
      </c>
      <c r="BS2432" s="1" t="s">
        <v>1188</v>
      </c>
      <c r="BT2432" s="1" t="s">
        <v>11629</v>
      </c>
    </row>
    <row r="2433" spans="1:73" ht="13.5" customHeight="1">
      <c r="A2433" s="3" t="str">
        <f>HYPERLINK("http://kyu.snu.ac.kr/sdhj/index.jsp?type=hj/GK14802_00IH_0001_0036.jpg","1723_각북면_36")</f>
        <v>1723_각북면_36</v>
      </c>
      <c r="B2433" s="2">
        <v>1723</v>
      </c>
      <c r="C2433" s="2" t="s">
        <v>17064</v>
      </c>
      <c r="D2433" s="2" t="s">
        <v>17065</v>
      </c>
      <c r="E2433" s="2">
        <v>2432</v>
      </c>
      <c r="F2433" s="1">
        <v>11</v>
      </c>
      <c r="G2433" s="1" t="s">
        <v>4114</v>
      </c>
      <c r="H2433" s="1" t="s">
        <v>8452</v>
      </c>
      <c r="I2433" s="1">
        <v>4</v>
      </c>
      <c r="L2433" s="1">
        <v>2</v>
      </c>
      <c r="M2433" s="2" t="s">
        <v>16324</v>
      </c>
      <c r="N2433" s="2" t="s">
        <v>16325</v>
      </c>
      <c r="S2433" s="1" t="s">
        <v>49</v>
      </c>
      <c r="T2433" s="1" t="s">
        <v>241</v>
      </c>
      <c r="W2433" s="1" t="s">
        <v>1011</v>
      </c>
      <c r="X2433" s="1" t="s">
        <v>9196</v>
      </c>
      <c r="Y2433" s="1" t="s">
        <v>91</v>
      </c>
      <c r="Z2433" s="1" t="s">
        <v>9400</v>
      </c>
      <c r="AC2433" s="1">
        <v>62</v>
      </c>
      <c r="AD2433" s="1" t="s">
        <v>120</v>
      </c>
      <c r="AE2433" s="1" t="s">
        <v>11461</v>
      </c>
      <c r="AJ2433" s="1" t="s">
        <v>92</v>
      </c>
      <c r="AK2433" s="1" t="s">
        <v>11644</v>
      </c>
      <c r="AL2433" s="1" t="s">
        <v>319</v>
      </c>
      <c r="AM2433" s="1" t="s">
        <v>11623</v>
      </c>
      <c r="AT2433" s="1" t="s">
        <v>57</v>
      </c>
      <c r="AU2433" s="1" t="s">
        <v>8812</v>
      </c>
      <c r="AV2433" s="1" t="s">
        <v>4264</v>
      </c>
      <c r="AW2433" s="1" t="s">
        <v>12398</v>
      </c>
      <c r="BG2433" s="1" t="s">
        <v>440</v>
      </c>
      <c r="BH2433" s="1" t="s">
        <v>8820</v>
      </c>
      <c r="BI2433" s="1" t="s">
        <v>4265</v>
      </c>
      <c r="BJ2433" s="1" t="s">
        <v>11279</v>
      </c>
      <c r="BK2433" s="1" t="s">
        <v>98</v>
      </c>
      <c r="BL2433" s="1" t="s">
        <v>11883</v>
      </c>
      <c r="BM2433" s="1" t="s">
        <v>4266</v>
      </c>
      <c r="BN2433" s="1" t="s">
        <v>12166</v>
      </c>
      <c r="BO2433" s="1" t="s">
        <v>98</v>
      </c>
      <c r="BP2433" s="1" t="s">
        <v>11883</v>
      </c>
      <c r="BQ2433" s="1" t="s">
        <v>4267</v>
      </c>
      <c r="BR2433" s="1" t="s">
        <v>14351</v>
      </c>
      <c r="BS2433" s="1" t="s">
        <v>93</v>
      </c>
      <c r="BT2433" s="1" t="s">
        <v>11615</v>
      </c>
    </row>
    <row r="2434" spans="1:73" ht="13.5" customHeight="1">
      <c r="A2434" s="3" t="str">
        <f>HYPERLINK("http://kyu.snu.ac.kr/sdhj/index.jsp?type=hj/GK14802_00IH_0001_0036.jpg","1723_각북면_36")</f>
        <v>1723_각북면_36</v>
      </c>
      <c r="B2434" s="2">
        <v>1723</v>
      </c>
      <c r="C2434" s="2" t="s">
        <v>17033</v>
      </c>
      <c r="D2434" s="2" t="s">
        <v>17034</v>
      </c>
      <c r="E2434" s="2">
        <v>2433</v>
      </c>
      <c r="F2434" s="1">
        <v>11</v>
      </c>
      <c r="G2434" s="1" t="s">
        <v>4114</v>
      </c>
      <c r="H2434" s="1" t="s">
        <v>8452</v>
      </c>
      <c r="I2434" s="1">
        <v>4</v>
      </c>
      <c r="L2434" s="1">
        <v>2</v>
      </c>
      <c r="M2434" s="2" t="s">
        <v>16324</v>
      </c>
      <c r="N2434" s="2" t="s">
        <v>16325</v>
      </c>
      <c r="S2434" s="1" t="s">
        <v>60</v>
      </c>
      <c r="T2434" s="1" t="s">
        <v>8660</v>
      </c>
      <c r="U2434" s="1" t="s">
        <v>101</v>
      </c>
      <c r="V2434" s="1" t="s">
        <v>8800</v>
      </c>
      <c r="Y2434" s="1" t="s">
        <v>4268</v>
      </c>
      <c r="Z2434" s="1" t="s">
        <v>9974</v>
      </c>
      <c r="AC2434" s="1">
        <v>16</v>
      </c>
      <c r="AD2434" s="1" t="s">
        <v>318</v>
      </c>
      <c r="AE2434" s="1" t="s">
        <v>11436</v>
      </c>
    </row>
    <row r="2435" spans="1:73" ht="13.5" customHeight="1">
      <c r="A2435" s="3" t="str">
        <f>HYPERLINK("http://kyu.snu.ac.kr/sdhj/index.jsp?type=hj/GK14802_00IH_0001_0036.jpg","1723_각북면_36")</f>
        <v>1723_각북면_36</v>
      </c>
      <c r="B2435" s="2">
        <v>1723</v>
      </c>
      <c r="C2435" s="2" t="s">
        <v>17134</v>
      </c>
      <c r="D2435" s="2" t="s">
        <v>17135</v>
      </c>
      <c r="E2435" s="2">
        <v>2434</v>
      </c>
      <c r="F2435" s="1">
        <v>11</v>
      </c>
      <c r="G2435" s="1" t="s">
        <v>4114</v>
      </c>
      <c r="H2435" s="1" t="s">
        <v>8452</v>
      </c>
      <c r="I2435" s="1">
        <v>4</v>
      </c>
      <c r="L2435" s="1">
        <v>2</v>
      </c>
      <c r="M2435" s="2" t="s">
        <v>16324</v>
      </c>
      <c r="N2435" s="2" t="s">
        <v>16325</v>
      </c>
      <c r="S2435" s="1" t="s">
        <v>67</v>
      </c>
      <c r="T2435" s="1" t="s">
        <v>2699</v>
      </c>
      <c r="AC2435" s="1">
        <v>14</v>
      </c>
      <c r="AD2435" s="1" t="s">
        <v>580</v>
      </c>
      <c r="AE2435" s="1" t="s">
        <v>11457</v>
      </c>
    </row>
    <row r="2436" spans="1:73" ht="13.5" customHeight="1">
      <c r="A2436" s="3" t="str">
        <f>HYPERLINK("http://kyu.snu.ac.kr/sdhj/index.jsp?type=hj/GK14802_00IH_0001_0036.jpg","1723_각북면_36")</f>
        <v>1723_각북면_36</v>
      </c>
      <c r="B2436" s="2">
        <v>1723</v>
      </c>
      <c r="C2436" s="2" t="s">
        <v>17134</v>
      </c>
      <c r="D2436" s="2" t="s">
        <v>17135</v>
      </c>
      <c r="E2436" s="2">
        <v>2435</v>
      </c>
      <c r="F2436" s="1">
        <v>11</v>
      </c>
      <c r="G2436" s="1" t="s">
        <v>4114</v>
      </c>
      <c r="H2436" s="1" t="s">
        <v>8452</v>
      </c>
      <c r="I2436" s="1">
        <v>4</v>
      </c>
      <c r="L2436" s="1">
        <v>2</v>
      </c>
      <c r="M2436" s="2" t="s">
        <v>16324</v>
      </c>
      <c r="N2436" s="2" t="s">
        <v>16325</v>
      </c>
      <c r="S2436" s="1" t="s">
        <v>67</v>
      </c>
      <c r="T2436" s="1" t="s">
        <v>2699</v>
      </c>
      <c r="AC2436" s="1">
        <v>10</v>
      </c>
      <c r="AD2436" s="1" t="s">
        <v>65</v>
      </c>
      <c r="AE2436" s="1" t="s">
        <v>11462</v>
      </c>
    </row>
    <row r="2437" spans="1:73" ht="13.5" customHeight="1">
      <c r="A2437" s="3" t="str">
        <f>HYPERLINK("http://kyu.snu.ac.kr/sdhj/index.jsp?type=hj/GK14802_00IH_0001_0036.jpg","1723_각북면_36")</f>
        <v>1723_각북면_36</v>
      </c>
      <c r="B2437" s="2">
        <v>1723</v>
      </c>
      <c r="C2437" s="2" t="s">
        <v>17134</v>
      </c>
      <c r="D2437" s="2" t="s">
        <v>17135</v>
      </c>
      <c r="E2437" s="2">
        <v>2436</v>
      </c>
      <c r="F2437" s="1">
        <v>11</v>
      </c>
      <c r="G2437" s="1" t="s">
        <v>4114</v>
      </c>
      <c r="H2437" s="1" t="s">
        <v>8452</v>
      </c>
      <c r="I2437" s="1">
        <v>4</v>
      </c>
      <c r="L2437" s="1">
        <v>2</v>
      </c>
      <c r="M2437" s="2" t="s">
        <v>16324</v>
      </c>
      <c r="N2437" s="2" t="s">
        <v>16325</v>
      </c>
      <c r="T2437" s="1" t="s">
        <v>18245</v>
      </c>
      <c r="U2437" s="1" t="s">
        <v>105</v>
      </c>
      <c r="V2437" s="1" t="s">
        <v>8758</v>
      </c>
      <c r="Y2437" s="1" t="s">
        <v>4269</v>
      </c>
      <c r="Z2437" s="1" t="s">
        <v>9502</v>
      </c>
      <c r="AC2437" s="1">
        <v>24</v>
      </c>
      <c r="AD2437" s="1" t="s">
        <v>256</v>
      </c>
      <c r="AE2437" s="1" t="s">
        <v>11459</v>
      </c>
      <c r="AT2437" s="1" t="s">
        <v>108</v>
      </c>
      <c r="AU2437" s="1" t="s">
        <v>8814</v>
      </c>
      <c r="AV2437" s="1" t="s">
        <v>1525</v>
      </c>
      <c r="AW2437" s="1" t="s">
        <v>10923</v>
      </c>
      <c r="BB2437" s="1" t="s">
        <v>110</v>
      </c>
      <c r="BC2437" s="1" t="s">
        <v>8789</v>
      </c>
      <c r="BD2437" s="1" t="s">
        <v>4270</v>
      </c>
      <c r="BE2437" s="1" t="s">
        <v>12804</v>
      </c>
    </row>
    <row r="2438" spans="1:73" ht="13.5" customHeight="1">
      <c r="A2438" s="3" t="str">
        <f>HYPERLINK("http://kyu.snu.ac.kr/sdhj/index.jsp?type=hj/GK14802_00IH_0001_0036.jpg","1723_각북면_36")</f>
        <v>1723_각북면_36</v>
      </c>
      <c r="B2438" s="2">
        <v>1723</v>
      </c>
      <c r="C2438" s="2" t="s">
        <v>17134</v>
      </c>
      <c r="D2438" s="2" t="s">
        <v>17135</v>
      </c>
      <c r="E2438" s="2">
        <v>2437</v>
      </c>
      <c r="F2438" s="1">
        <v>11</v>
      </c>
      <c r="G2438" s="1" t="s">
        <v>4114</v>
      </c>
      <c r="H2438" s="1" t="s">
        <v>8452</v>
      </c>
      <c r="I2438" s="1">
        <v>4</v>
      </c>
      <c r="L2438" s="1">
        <v>3</v>
      </c>
      <c r="M2438" s="2" t="s">
        <v>16326</v>
      </c>
      <c r="N2438" s="2" t="s">
        <v>16327</v>
      </c>
      <c r="T2438" s="1" t="s">
        <v>18246</v>
      </c>
      <c r="U2438" s="1" t="s">
        <v>101</v>
      </c>
      <c r="V2438" s="1" t="s">
        <v>8800</v>
      </c>
      <c r="W2438" s="1" t="s">
        <v>82</v>
      </c>
      <c r="X2438" s="1" t="s">
        <v>18247</v>
      </c>
      <c r="Y2438" s="1" t="s">
        <v>4271</v>
      </c>
      <c r="Z2438" s="1" t="s">
        <v>10068</v>
      </c>
      <c r="AC2438" s="1">
        <v>40</v>
      </c>
      <c r="AD2438" s="1" t="s">
        <v>266</v>
      </c>
      <c r="AE2438" s="1" t="s">
        <v>11440</v>
      </c>
      <c r="AJ2438" s="1" t="s">
        <v>17</v>
      </c>
      <c r="AK2438" s="1" t="s">
        <v>11643</v>
      </c>
      <c r="AL2438" s="1" t="s">
        <v>42</v>
      </c>
      <c r="AM2438" s="1" t="s">
        <v>15289</v>
      </c>
      <c r="AT2438" s="1" t="s">
        <v>98</v>
      </c>
      <c r="AU2438" s="1" t="s">
        <v>11883</v>
      </c>
      <c r="AV2438" s="1" t="s">
        <v>4262</v>
      </c>
      <c r="AW2438" s="1" t="s">
        <v>12394</v>
      </c>
      <c r="BG2438" s="1" t="s">
        <v>98</v>
      </c>
      <c r="BH2438" s="1" t="s">
        <v>11883</v>
      </c>
      <c r="BI2438" s="1" t="s">
        <v>4125</v>
      </c>
      <c r="BJ2438" s="1" t="s">
        <v>12421</v>
      </c>
      <c r="BK2438" s="1" t="s">
        <v>98</v>
      </c>
      <c r="BL2438" s="1" t="s">
        <v>11883</v>
      </c>
      <c r="BM2438" s="1" t="s">
        <v>4092</v>
      </c>
      <c r="BN2438" s="1" t="s">
        <v>10506</v>
      </c>
      <c r="BO2438" s="1" t="s">
        <v>323</v>
      </c>
      <c r="BP2438" s="1" t="s">
        <v>8750</v>
      </c>
      <c r="BQ2438" s="1" t="s">
        <v>4263</v>
      </c>
      <c r="BR2438" s="1" t="s">
        <v>14347</v>
      </c>
      <c r="BS2438" s="1" t="s">
        <v>1188</v>
      </c>
      <c r="BT2438" s="1" t="s">
        <v>11629</v>
      </c>
    </row>
    <row r="2439" spans="1:73" ht="13.5" customHeight="1">
      <c r="A2439" s="3" t="str">
        <f>HYPERLINK("http://kyu.snu.ac.kr/sdhj/index.jsp?type=hj/GK14802_00IH_0001_0036.jpg","1723_각북면_36")</f>
        <v>1723_각북면_36</v>
      </c>
      <c r="B2439" s="2">
        <v>1723</v>
      </c>
      <c r="C2439" s="2" t="s">
        <v>17064</v>
      </c>
      <c r="D2439" s="2" t="s">
        <v>17065</v>
      </c>
      <c r="E2439" s="2">
        <v>2438</v>
      </c>
      <c r="F2439" s="1">
        <v>11</v>
      </c>
      <c r="G2439" s="1" t="s">
        <v>4114</v>
      </c>
      <c r="H2439" s="1" t="s">
        <v>8452</v>
      </c>
      <c r="I2439" s="1">
        <v>4</v>
      </c>
      <c r="L2439" s="1">
        <v>3</v>
      </c>
      <c r="M2439" s="2" t="s">
        <v>16326</v>
      </c>
      <c r="N2439" s="2" t="s">
        <v>16327</v>
      </c>
      <c r="S2439" s="1" t="s">
        <v>49</v>
      </c>
      <c r="T2439" s="1" t="s">
        <v>241</v>
      </c>
      <c r="W2439" s="1" t="s">
        <v>2088</v>
      </c>
      <c r="X2439" s="1" t="s">
        <v>9226</v>
      </c>
      <c r="Y2439" s="1" t="s">
        <v>91</v>
      </c>
      <c r="Z2439" s="1" t="s">
        <v>9400</v>
      </c>
      <c r="AC2439" s="1">
        <v>36</v>
      </c>
      <c r="AD2439" s="1" t="s">
        <v>950</v>
      </c>
      <c r="AE2439" s="1" t="s">
        <v>9523</v>
      </c>
      <c r="AJ2439" s="1" t="s">
        <v>92</v>
      </c>
      <c r="AK2439" s="1" t="s">
        <v>11644</v>
      </c>
      <c r="AL2439" s="1" t="s">
        <v>1436</v>
      </c>
      <c r="AM2439" s="1" t="s">
        <v>11678</v>
      </c>
      <c r="AT2439" s="1" t="s">
        <v>98</v>
      </c>
      <c r="AU2439" s="1" t="s">
        <v>11883</v>
      </c>
      <c r="AV2439" s="1" t="s">
        <v>4272</v>
      </c>
      <c r="AW2439" s="1" t="s">
        <v>9303</v>
      </c>
      <c r="BG2439" s="1" t="s">
        <v>98</v>
      </c>
      <c r="BH2439" s="1" t="s">
        <v>11883</v>
      </c>
      <c r="BI2439" s="1" t="s">
        <v>2177</v>
      </c>
      <c r="BJ2439" s="1" t="s">
        <v>10922</v>
      </c>
      <c r="BK2439" s="1" t="s">
        <v>607</v>
      </c>
      <c r="BL2439" s="1" t="s">
        <v>8948</v>
      </c>
      <c r="BM2439" s="1" t="s">
        <v>194</v>
      </c>
      <c r="BN2439" s="1" t="s">
        <v>11063</v>
      </c>
      <c r="BO2439" s="1" t="s">
        <v>1044</v>
      </c>
      <c r="BP2439" s="1" t="s">
        <v>11897</v>
      </c>
      <c r="BQ2439" s="1" t="s">
        <v>4273</v>
      </c>
      <c r="BR2439" s="1" t="s">
        <v>14350</v>
      </c>
      <c r="BS2439" s="1" t="s">
        <v>1956</v>
      </c>
      <c r="BT2439" s="1" t="s">
        <v>11567</v>
      </c>
    </row>
    <row r="2440" spans="1:73" ht="13.5" customHeight="1">
      <c r="A2440" s="3" t="str">
        <f>HYPERLINK("http://kyu.snu.ac.kr/sdhj/index.jsp?type=hj/GK14802_00IH_0001_0036.jpg","1723_각북면_36")</f>
        <v>1723_각북면_36</v>
      </c>
      <c r="B2440" s="2">
        <v>1723</v>
      </c>
      <c r="C2440" s="2" t="s">
        <v>17453</v>
      </c>
      <c r="D2440" s="2" t="s">
        <v>17454</v>
      </c>
      <c r="E2440" s="2">
        <v>2439</v>
      </c>
      <c r="F2440" s="1">
        <v>11</v>
      </c>
      <c r="G2440" s="1" t="s">
        <v>4114</v>
      </c>
      <c r="H2440" s="1" t="s">
        <v>8452</v>
      </c>
      <c r="I2440" s="1">
        <v>4</v>
      </c>
      <c r="L2440" s="1">
        <v>3</v>
      </c>
      <c r="M2440" s="2" t="s">
        <v>16326</v>
      </c>
      <c r="N2440" s="2" t="s">
        <v>16327</v>
      </c>
      <c r="S2440" s="1" t="s">
        <v>216</v>
      </c>
      <c r="T2440" s="1" t="s">
        <v>8655</v>
      </c>
      <c r="AC2440" s="1">
        <v>11</v>
      </c>
      <c r="AD2440" s="1" t="s">
        <v>153</v>
      </c>
      <c r="AE2440" s="1" t="s">
        <v>11465</v>
      </c>
    </row>
    <row r="2441" spans="1:73" ht="13.5" customHeight="1">
      <c r="A2441" s="3" t="str">
        <f>HYPERLINK("http://kyu.snu.ac.kr/sdhj/index.jsp?type=hj/GK14802_00IH_0001_0036.jpg","1723_각북면_36")</f>
        <v>1723_각북면_36</v>
      </c>
      <c r="B2441" s="2">
        <v>1723</v>
      </c>
      <c r="C2441" s="2" t="s">
        <v>18248</v>
      </c>
      <c r="D2441" s="2" t="s">
        <v>18249</v>
      </c>
      <c r="E2441" s="2">
        <v>2440</v>
      </c>
      <c r="F2441" s="1">
        <v>11</v>
      </c>
      <c r="G2441" s="1" t="s">
        <v>4114</v>
      </c>
      <c r="H2441" s="1" t="s">
        <v>8452</v>
      </c>
      <c r="I2441" s="1">
        <v>4</v>
      </c>
      <c r="L2441" s="1">
        <v>3</v>
      </c>
      <c r="M2441" s="2" t="s">
        <v>16326</v>
      </c>
      <c r="N2441" s="2" t="s">
        <v>16327</v>
      </c>
      <c r="S2441" s="1" t="s">
        <v>67</v>
      </c>
      <c r="T2441" s="1" t="s">
        <v>2699</v>
      </c>
      <c r="AF2441" s="1" t="s">
        <v>164</v>
      </c>
      <c r="AG2441" s="1" t="s">
        <v>9220</v>
      </c>
    </row>
    <row r="2442" spans="1:73" ht="13.5" customHeight="1">
      <c r="A2442" s="3" t="str">
        <f>HYPERLINK("http://kyu.snu.ac.kr/sdhj/index.jsp?type=hj/GK14802_00IH_0001_0036.jpg","1723_각북면_36")</f>
        <v>1723_각북면_36</v>
      </c>
      <c r="B2442" s="2">
        <v>1723</v>
      </c>
      <c r="C2442" s="2" t="s">
        <v>18248</v>
      </c>
      <c r="D2442" s="2" t="s">
        <v>18249</v>
      </c>
      <c r="E2442" s="2">
        <v>2441</v>
      </c>
      <c r="F2442" s="1">
        <v>11</v>
      </c>
      <c r="G2442" s="1" t="s">
        <v>4114</v>
      </c>
      <c r="H2442" s="1" t="s">
        <v>8452</v>
      </c>
      <c r="I2442" s="1">
        <v>4</v>
      </c>
      <c r="L2442" s="1">
        <v>3</v>
      </c>
      <c r="M2442" s="2" t="s">
        <v>16326</v>
      </c>
      <c r="N2442" s="2" t="s">
        <v>16327</v>
      </c>
      <c r="S2442" s="1" t="s">
        <v>4211</v>
      </c>
      <c r="T2442" s="1" t="s">
        <v>8666</v>
      </c>
      <c r="U2442" s="1" t="s">
        <v>101</v>
      </c>
      <c r="V2442" s="1" t="s">
        <v>8800</v>
      </c>
      <c r="Y2442" s="1" t="s">
        <v>4274</v>
      </c>
      <c r="Z2442" s="1" t="s">
        <v>9492</v>
      </c>
      <c r="AC2442" s="1">
        <v>30</v>
      </c>
      <c r="AD2442" s="1" t="s">
        <v>198</v>
      </c>
      <c r="AE2442" s="1" t="s">
        <v>11454</v>
      </c>
      <c r="AF2442" s="1" t="s">
        <v>497</v>
      </c>
      <c r="AG2442" s="1" t="s">
        <v>11490</v>
      </c>
      <c r="AH2442" s="1" t="s">
        <v>4275</v>
      </c>
      <c r="AI2442" s="1" t="s">
        <v>18250</v>
      </c>
    </row>
    <row r="2443" spans="1:73" ht="13.5" customHeight="1">
      <c r="A2443" s="3" t="str">
        <f>HYPERLINK("http://kyu.snu.ac.kr/sdhj/index.jsp?type=hj/GK14802_00IH_0001_0036.jpg","1723_각북면_36")</f>
        <v>1723_각북면_36</v>
      </c>
      <c r="B2443" s="2">
        <v>1723</v>
      </c>
      <c r="C2443" s="2" t="s">
        <v>18248</v>
      </c>
      <c r="D2443" s="2" t="s">
        <v>18249</v>
      </c>
      <c r="E2443" s="2">
        <v>2442</v>
      </c>
      <c r="F2443" s="1">
        <v>11</v>
      </c>
      <c r="G2443" s="1" t="s">
        <v>4114</v>
      </c>
      <c r="H2443" s="1" t="s">
        <v>8452</v>
      </c>
      <c r="I2443" s="1">
        <v>4</v>
      </c>
      <c r="L2443" s="1">
        <v>3</v>
      </c>
      <c r="M2443" s="2" t="s">
        <v>16326</v>
      </c>
      <c r="N2443" s="2" t="s">
        <v>16327</v>
      </c>
      <c r="S2443" s="1" t="s">
        <v>67</v>
      </c>
      <c r="T2443" s="1" t="s">
        <v>2699</v>
      </c>
      <c r="AC2443" s="1">
        <v>5</v>
      </c>
      <c r="AD2443" s="1" t="s">
        <v>358</v>
      </c>
      <c r="AE2443" s="1" t="s">
        <v>10404</v>
      </c>
      <c r="AF2443" s="1" t="s">
        <v>89</v>
      </c>
      <c r="AG2443" s="1" t="s">
        <v>11488</v>
      </c>
    </row>
    <row r="2444" spans="1:73" ht="13.5" customHeight="1">
      <c r="A2444" s="3" t="str">
        <f>HYPERLINK("http://kyu.snu.ac.kr/sdhj/index.jsp?type=hj/GK14802_00IH_0001_0036.jpg","1723_각북면_36")</f>
        <v>1723_각북면_36</v>
      </c>
      <c r="B2444" s="2">
        <v>1723</v>
      </c>
      <c r="C2444" s="2" t="s">
        <v>18248</v>
      </c>
      <c r="D2444" s="2" t="s">
        <v>18249</v>
      </c>
      <c r="E2444" s="2">
        <v>2443</v>
      </c>
      <c r="F2444" s="1">
        <v>11</v>
      </c>
      <c r="G2444" s="1" t="s">
        <v>4114</v>
      </c>
      <c r="H2444" s="1" t="s">
        <v>8452</v>
      </c>
      <c r="I2444" s="1">
        <v>4</v>
      </c>
      <c r="L2444" s="1">
        <v>3</v>
      </c>
      <c r="M2444" s="2" t="s">
        <v>16326</v>
      </c>
      <c r="N2444" s="2" t="s">
        <v>16327</v>
      </c>
      <c r="T2444" s="1" t="s">
        <v>18251</v>
      </c>
      <c r="U2444" s="1" t="s">
        <v>112</v>
      </c>
      <c r="V2444" s="1" t="s">
        <v>8759</v>
      </c>
      <c r="Y2444" s="1" t="s">
        <v>3162</v>
      </c>
      <c r="Z2444" s="1" t="s">
        <v>10163</v>
      </c>
      <c r="AC2444" s="1">
        <v>1</v>
      </c>
      <c r="AD2444" s="1" t="s">
        <v>88</v>
      </c>
      <c r="AE2444" s="1" t="s">
        <v>11437</v>
      </c>
      <c r="AF2444" s="1" t="s">
        <v>89</v>
      </c>
      <c r="AG2444" s="1" t="s">
        <v>11488</v>
      </c>
      <c r="BU2444" s="1" t="s">
        <v>144</v>
      </c>
    </row>
    <row r="2445" spans="1:73" ht="13.5" customHeight="1">
      <c r="A2445" s="3" t="str">
        <f>HYPERLINK("http://kyu.snu.ac.kr/sdhj/index.jsp?type=hj/GK14802_00IH_0001_0036.jpg","1723_각북면_36")</f>
        <v>1723_각북면_36</v>
      </c>
      <c r="B2445" s="2">
        <v>1723</v>
      </c>
      <c r="C2445" s="2" t="s">
        <v>18248</v>
      </c>
      <c r="D2445" s="2" t="s">
        <v>18249</v>
      </c>
      <c r="E2445" s="2">
        <v>2444</v>
      </c>
      <c r="F2445" s="1">
        <v>11</v>
      </c>
      <c r="G2445" s="1" t="s">
        <v>4114</v>
      </c>
      <c r="H2445" s="1" t="s">
        <v>8452</v>
      </c>
      <c r="I2445" s="1">
        <v>4</v>
      </c>
      <c r="L2445" s="1">
        <v>3</v>
      </c>
      <c r="M2445" s="2" t="s">
        <v>16326</v>
      </c>
      <c r="N2445" s="2" t="s">
        <v>16327</v>
      </c>
      <c r="T2445" s="1" t="s">
        <v>18251</v>
      </c>
      <c r="U2445" s="1" t="s">
        <v>105</v>
      </c>
      <c r="V2445" s="1" t="s">
        <v>8758</v>
      </c>
      <c r="Y2445" s="1" t="s">
        <v>1289</v>
      </c>
      <c r="Z2445" s="1" t="s">
        <v>10152</v>
      </c>
      <c r="AC2445" s="1">
        <v>16</v>
      </c>
      <c r="AD2445" s="1" t="s">
        <v>318</v>
      </c>
      <c r="AE2445" s="1" t="s">
        <v>11436</v>
      </c>
      <c r="AT2445" s="1" t="s">
        <v>108</v>
      </c>
      <c r="AU2445" s="1" t="s">
        <v>8814</v>
      </c>
      <c r="AV2445" s="1" t="s">
        <v>2539</v>
      </c>
      <c r="AW2445" s="1" t="s">
        <v>11104</v>
      </c>
      <c r="BB2445" s="1" t="s">
        <v>110</v>
      </c>
      <c r="BC2445" s="1" t="s">
        <v>8789</v>
      </c>
      <c r="BD2445" s="1" t="s">
        <v>2908</v>
      </c>
      <c r="BE2445" s="1" t="s">
        <v>18252</v>
      </c>
    </row>
    <row r="2446" spans="1:73" ht="13.5" customHeight="1">
      <c r="A2446" s="3" t="str">
        <f>HYPERLINK("http://kyu.snu.ac.kr/sdhj/index.jsp?type=hj/GK14802_00IH_0001_0036.jpg","1723_각북면_36")</f>
        <v>1723_각북면_36</v>
      </c>
      <c r="B2446" s="2">
        <v>1723</v>
      </c>
      <c r="C2446" s="2" t="s">
        <v>18248</v>
      </c>
      <c r="D2446" s="2" t="s">
        <v>18249</v>
      </c>
      <c r="E2446" s="2">
        <v>2445</v>
      </c>
      <c r="F2446" s="1">
        <v>11</v>
      </c>
      <c r="G2446" s="1" t="s">
        <v>4114</v>
      </c>
      <c r="H2446" s="1" t="s">
        <v>8452</v>
      </c>
      <c r="I2446" s="1">
        <v>4</v>
      </c>
      <c r="L2446" s="1">
        <v>4</v>
      </c>
      <c r="M2446" s="2" t="s">
        <v>5443</v>
      </c>
      <c r="N2446" s="2" t="s">
        <v>16328</v>
      </c>
      <c r="T2446" s="1" t="s">
        <v>17178</v>
      </c>
      <c r="U2446" s="1" t="s">
        <v>781</v>
      </c>
      <c r="V2446" s="1" t="s">
        <v>8823</v>
      </c>
      <c r="W2446" s="1" t="s">
        <v>82</v>
      </c>
      <c r="X2446" s="1" t="s">
        <v>17272</v>
      </c>
      <c r="Y2446" s="1" t="s">
        <v>91</v>
      </c>
      <c r="Z2446" s="1" t="s">
        <v>9400</v>
      </c>
      <c r="AC2446" s="1">
        <v>69</v>
      </c>
      <c r="AD2446" s="1" t="s">
        <v>62</v>
      </c>
      <c r="AE2446" s="1" t="s">
        <v>11464</v>
      </c>
      <c r="AJ2446" s="1" t="s">
        <v>92</v>
      </c>
      <c r="AK2446" s="1" t="s">
        <v>11644</v>
      </c>
      <c r="AL2446" s="1" t="s">
        <v>42</v>
      </c>
      <c r="AM2446" s="1" t="s">
        <v>15289</v>
      </c>
      <c r="AT2446" s="1" t="s">
        <v>57</v>
      </c>
      <c r="AU2446" s="1" t="s">
        <v>8812</v>
      </c>
      <c r="AV2446" s="1" t="s">
        <v>4276</v>
      </c>
      <c r="AW2446" s="1" t="s">
        <v>12397</v>
      </c>
      <c r="BG2446" s="1" t="s">
        <v>98</v>
      </c>
      <c r="BH2446" s="1" t="s">
        <v>11883</v>
      </c>
      <c r="BI2446" s="1" t="s">
        <v>4277</v>
      </c>
      <c r="BJ2446" s="1" t="s">
        <v>10136</v>
      </c>
      <c r="BK2446" s="1" t="s">
        <v>98</v>
      </c>
      <c r="BL2446" s="1" t="s">
        <v>11883</v>
      </c>
      <c r="BM2446" s="1" t="s">
        <v>4278</v>
      </c>
      <c r="BN2446" s="1" t="s">
        <v>13697</v>
      </c>
      <c r="BO2446" s="1" t="s">
        <v>98</v>
      </c>
      <c r="BP2446" s="1" t="s">
        <v>11883</v>
      </c>
      <c r="BQ2446" s="1" t="s">
        <v>4279</v>
      </c>
      <c r="BR2446" s="1" t="s">
        <v>14349</v>
      </c>
      <c r="BS2446" s="1" t="s">
        <v>130</v>
      </c>
      <c r="BT2446" s="1" t="s">
        <v>11651</v>
      </c>
    </row>
    <row r="2447" spans="1:73" ht="13.5" customHeight="1">
      <c r="A2447" s="3" t="str">
        <f>HYPERLINK("http://kyu.snu.ac.kr/sdhj/index.jsp?type=hj/GK14802_00IH_0001_0036.jpg","1723_각북면_36")</f>
        <v>1723_각북면_36</v>
      </c>
      <c r="B2447" s="2">
        <v>1723</v>
      </c>
      <c r="C2447" s="2" t="s">
        <v>17100</v>
      </c>
      <c r="D2447" s="2" t="s">
        <v>17101</v>
      </c>
      <c r="E2447" s="2">
        <v>2446</v>
      </c>
      <c r="F2447" s="1">
        <v>11</v>
      </c>
      <c r="G2447" s="1" t="s">
        <v>4114</v>
      </c>
      <c r="H2447" s="1" t="s">
        <v>8452</v>
      </c>
      <c r="I2447" s="1">
        <v>4</v>
      </c>
      <c r="L2447" s="1">
        <v>4</v>
      </c>
      <c r="M2447" s="2" t="s">
        <v>5443</v>
      </c>
      <c r="N2447" s="2" t="s">
        <v>16328</v>
      </c>
      <c r="S2447" s="1" t="s">
        <v>60</v>
      </c>
      <c r="T2447" s="1" t="s">
        <v>8660</v>
      </c>
      <c r="U2447" s="1" t="s">
        <v>247</v>
      </c>
      <c r="V2447" s="1" t="s">
        <v>8896</v>
      </c>
      <c r="W2447" s="1" t="s">
        <v>102</v>
      </c>
      <c r="X2447" s="1" t="s">
        <v>9211</v>
      </c>
      <c r="Y2447" s="1" t="s">
        <v>4280</v>
      </c>
      <c r="Z2447" s="1" t="s">
        <v>18253</v>
      </c>
      <c r="AC2447" s="1">
        <v>23</v>
      </c>
      <c r="AD2447" s="1" t="s">
        <v>446</v>
      </c>
      <c r="AE2447" s="1" t="s">
        <v>11469</v>
      </c>
    </row>
    <row r="2448" spans="1:73" ht="13.5" customHeight="1">
      <c r="A2448" s="3" t="str">
        <f>HYPERLINK("http://kyu.snu.ac.kr/sdhj/index.jsp?type=hj/GK14802_00IH_0001_0036.jpg","1723_각북면_36")</f>
        <v>1723_각북면_36</v>
      </c>
      <c r="B2448" s="2">
        <v>1723</v>
      </c>
      <c r="C2448" s="2" t="s">
        <v>17092</v>
      </c>
      <c r="D2448" s="2" t="s">
        <v>17093</v>
      </c>
      <c r="E2448" s="2">
        <v>2447</v>
      </c>
      <c r="F2448" s="1">
        <v>11</v>
      </c>
      <c r="G2448" s="1" t="s">
        <v>4114</v>
      </c>
      <c r="H2448" s="1" t="s">
        <v>8452</v>
      </c>
      <c r="I2448" s="1">
        <v>4</v>
      </c>
      <c r="L2448" s="1">
        <v>5</v>
      </c>
      <c r="M2448" s="2" t="s">
        <v>16329</v>
      </c>
      <c r="N2448" s="2" t="s">
        <v>16330</v>
      </c>
      <c r="T2448" s="1" t="s">
        <v>17426</v>
      </c>
      <c r="U2448" s="1" t="s">
        <v>323</v>
      </c>
      <c r="V2448" s="1" t="s">
        <v>8750</v>
      </c>
      <c r="W2448" s="1" t="s">
        <v>793</v>
      </c>
      <c r="X2448" s="1" t="s">
        <v>9206</v>
      </c>
      <c r="Y2448" s="1" t="s">
        <v>4281</v>
      </c>
      <c r="Z2448" s="1" t="s">
        <v>10664</v>
      </c>
      <c r="AC2448" s="1">
        <v>48</v>
      </c>
      <c r="AD2448" s="1" t="s">
        <v>708</v>
      </c>
      <c r="AE2448" s="1" t="s">
        <v>11449</v>
      </c>
      <c r="AJ2448" s="1" t="s">
        <v>17</v>
      </c>
      <c r="AK2448" s="1" t="s">
        <v>11643</v>
      </c>
      <c r="AL2448" s="1" t="s">
        <v>186</v>
      </c>
      <c r="AM2448" s="1" t="s">
        <v>11652</v>
      </c>
      <c r="AT2448" s="1" t="s">
        <v>323</v>
      </c>
      <c r="AU2448" s="1" t="s">
        <v>8750</v>
      </c>
      <c r="AV2448" s="1" t="s">
        <v>4128</v>
      </c>
      <c r="AW2448" s="1" t="s">
        <v>10705</v>
      </c>
      <c r="BG2448" s="1" t="s">
        <v>323</v>
      </c>
      <c r="BH2448" s="1" t="s">
        <v>8750</v>
      </c>
      <c r="BI2448" s="1" t="s">
        <v>4129</v>
      </c>
      <c r="BJ2448" s="1" t="s">
        <v>12402</v>
      </c>
      <c r="BK2448" s="1" t="s">
        <v>323</v>
      </c>
      <c r="BL2448" s="1" t="s">
        <v>8750</v>
      </c>
      <c r="BM2448" s="1" t="s">
        <v>374</v>
      </c>
      <c r="BN2448" s="1" t="s">
        <v>12237</v>
      </c>
      <c r="BO2448" s="1" t="s">
        <v>98</v>
      </c>
      <c r="BP2448" s="1" t="s">
        <v>11883</v>
      </c>
      <c r="BQ2448" s="1" t="s">
        <v>802</v>
      </c>
      <c r="BR2448" s="1" t="s">
        <v>14348</v>
      </c>
      <c r="BS2448" s="1" t="s">
        <v>75</v>
      </c>
      <c r="BT2448" s="1" t="s">
        <v>11565</v>
      </c>
    </row>
    <row r="2449" spans="1:72" ht="13.5" customHeight="1">
      <c r="A2449" s="3" t="str">
        <f>HYPERLINK("http://kyu.snu.ac.kr/sdhj/index.jsp?type=hj/GK14802_00IH_0001_0036.jpg","1723_각북면_36")</f>
        <v>1723_각북면_36</v>
      </c>
      <c r="B2449" s="2">
        <v>1723</v>
      </c>
      <c r="C2449" s="2" t="s">
        <v>17276</v>
      </c>
      <c r="D2449" s="2" t="s">
        <v>17277</v>
      </c>
      <c r="E2449" s="2">
        <v>2448</v>
      </c>
      <c r="F2449" s="1">
        <v>11</v>
      </c>
      <c r="G2449" s="1" t="s">
        <v>4114</v>
      </c>
      <c r="H2449" s="1" t="s">
        <v>8452</v>
      </c>
      <c r="I2449" s="1">
        <v>4</v>
      </c>
      <c r="L2449" s="1">
        <v>5</v>
      </c>
      <c r="M2449" s="2" t="s">
        <v>16329</v>
      </c>
      <c r="N2449" s="2" t="s">
        <v>16330</v>
      </c>
      <c r="S2449" s="1" t="s">
        <v>49</v>
      </c>
      <c r="T2449" s="1" t="s">
        <v>241</v>
      </c>
      <c r="W2449" s="1" t="s">
        <v>82</v>
      </c>
      <c r="X2449" s="1" t="s">
        <v>17427</v>
      </c>
      <c r="Y2449" s="1" t="s">
        <v>91</v>
      </c>
      <c r="Z2449" s="1" t="s">
        <v>9400</v>
      </c>
      <c r="AC2449" s="1">
        <v>39</v>
      </c>
      <c r="AD2449" s="1" t="s">
        <v>52</v>
      </c>
      <c r="AE2449" s="1" t="s">
        <v>11470</v>
      </c>
      <c r="AJ2449" s="1" t="s">
        <v>17</v>
      </c>
      <c r="AK2449" s="1" t="s">
        <v>11643</v>
      </c>
      <c r="AL2449" s="1" t="s">
        <v>42</v>
      </c>
      <c r="AM2449" s="1" t="s">
        <v>15289</v>
      </c>
      <c r="AT2449" s="1" t="s">
        <v>1028</v>
      </c>
      <c r="AU2449" s="1" t="s">
        <v>15028</v>
      </c>
      <c r="AV2449" s="1" t="s">
        <v>4282</v>
      </c>
      <c r="AW2449" s="1" t="s">
        <v>12396</v>
      </c>
      <c r="BG2449" s="1" t="s">
        <v>98</v>
      </c>
      <c r="BH2449" s="1" t="s">
        <v>11883</v>
      </c>
      <c r="BI2449" s="1" t="s">
        <v>4283</v>
      </c>
      <c r="BJ2449" s="1" t="s">
        <v>13230</v>
      </c>
      <c r="BK2449" s="1" t="s">
        <v>98</v>
      </c>
      <c r="BL2449" s="1" t="s">
        <v>11883</v>
      </c>
      <c r="BM2449" s="1" t="s">
        <v>4284</v>
      </c>
      <c r="BN2449" s="1" t="s">
        <v>13696</v>
      </c>
      <c r="BO2449" s="1" t="s">
        <v>98</v>
      </c>
      <c r="BP2449" s="1" t="s">
        <v>11883</v>
      </c>
      <c r="BQ2449" s="1" t="s">
        <v>4285</v>
      </c>
      <c r="BR2449" s="1" t="s">
        <v>15452</v>
      </c>
      <c r="BS2449" s="1" t="s">
        <v>93</v>
      </c>
      <c r="BT2449" s="1" t="s">
        <v>11615</v>
      </c>
    </row>
    <row r="2450" spans="1:72" ht="13.5" customHeight="1">
      <c r="A2450" s="3" t="str">
        <f>HYPERLINK("http://kyu.snu.ac.kr/sdhj/index.jsp?type=hj/GK14802_00IH_0001_0036.jpg","1723_각북면_36")</f>
        <v>1723_각북면_36</v>
      </c>
      <c r="B2450" s="2">
        <v>1723</v>
      </c>
      <c r="C2450" s="2" t="s">
        <v>17459</v>
      </c>
      <c r="D2450" s="2" t="s">
        <v>17460</v>
      </c>
      <c r="E2450" s="2">
        <v>2449</v>
      </c>
      <c r="F2450" s="1">
        <v>11</v>
      </c>
      <c r="G2450" s="1" t="s">
        <v>4114</v>
      </c>
      <c r="H2450" s="1" t="s">
        <v>8452</v>
      </c>
      <c r="I2450" s="1">
        <v>4</v>
      </c>
      <c r="L2450" s="1">
        <v>5</v>
      </c>
      <c r="M2450" s="2" t="s">
        <v>16329</v>
      </c>
      <c r="N2450" s="2" t="s">
        <v>16330</v>
      </c>
      <c r="S2450" s="1" t="s">
        <v>216</v>
      </c>
      <c r="T2450" s="1" t="s">
        <v>8655</v>
      </c>
      <c r="AC2450" s="1">
        <v>9</v>
      </c>
      <c r="AD2450" s="1" t="s">
        <v>62</v>
      </c>
      <c r="AE2450" s="1" t="s">
        <v>11464</v>
      </c>
    </row>
    <row r="2451" spans="1:72" ht="13.5" customHeight="1">
      <c r="A2451" s="3" t="str">
        <f>HYPERLINK("http://kyu.snu.ac.kr/sdhj/index.jsp?type=hj/GK14802_00IH_0001_0036.jpg","1723_각북면_36")</f>
        <v>1723_각북면_36</v>
      </c>
      <c r="B2451" s="2">
        <v>1723</v>
      </c>
      <c r="C2451" s="2" t="s">
        <v>17429</v>
      </c>
      <c r="D2451" s="2" t="s">
        <v>17430</v>
      </c>
      <c r="E2451" s="2">
        <v>2450</v>
      </c>
      <c r="F2451" s="1">
        <v>11</v>
      </c>
      <c r="G2451" s="1" t="s">
        <v>4114</v>
      </c>
      <c r="H2451" s="1" t="s">
        <v>8452</v>
      </c>
      <c r="I2451" s="1">
        <v>4</v>
      </c>
      <c r="L2451" s="1">
        <v>5</v>
      </c>
      <c r="M2451" s="2" t="s">
        <v>16329</v>
      </c>
      <c r="N2451" s="2" t="s">
        <v>16330</v>
      </c>
      <c r="S2451" s="1" t="s">
        <v>67</v>
      </c>
      <c r="T2451" s="1" t="s">
        <v>2699</v>
      </c>
      <c r="AC2451" s="1">
        <v>5</v>
      </c>
      <c r="AD2451" s="1" t="s">
        <v>358</v>
      </c>
      <c r="AE2451" s="1" t="s">
        <v>10404</v>
      </c>
    </row>
    <row r="2452" spans="1:72" ht="13.5" customHeight="1">
      <c r="A2452" s="3" t="str">
        <f>HYPERLINK("http://kyu.snu.ac.kr/sdhj/index.jsp?type=hj/GK14802_00IH_0001_0036.jpg","1723_각북면_36")</f>
        <v>1723_각북면_36</v>
      </c>
      <c r="B2452" s="2">
        <v>1723</v>
      </c>
      <c r="C2452" s="2" t="s">
        <v>17429</v>
      </c>
      <c r="D2452" s="2" t="s">
        <v>17430</v>
      </c>
      <c r="E2452" s="2">
        <v>2451</v>
      </c>
      <c r="F2452" s="1">
        <v>11</v>
      </c>
      <c r="G2452" s="1" t="s">
        <v>4114</v>
      </c>
      <c r="H2452" s="1" t="s">
        <v>8452</v>
      </c>
      <c r="I2452" s="1">
        <v>4</v>
      </c>
      <c r="L2452" s="1">
        <v>5</v>
      </c>
      <c r="M2452" s="2" t="s">
        <v>16329</v>
      </c>
      <c r="N2452" s="2" t="s">
        <v>16330</v>
      </c>
      <c r="S2452" s="1" t="s">
        <v>67</v>
      </c>
      <c r="T2452" s="1" t="s">
        <v>2699</v>
      </c>
      <c r="AC2452" s="1">
        <v>4</v>
      </c>
      <c r="AD2452" s="1" t="s">
        <v>68</v>
      </c>
      <c r="AE2452" s="1" t="s">
        <v>11438</v>
      </c>
    </row>
    <row r="2453" spans="1:72" ht="13.5" customHeight="1">
      <c r="A2453" s="3" t="str">
        <f>HYPERLINK("http://kyu.snu.ac.kr/sdhj/index.jsp?type=hj/GK14802_00IH_0001_0036.jpg","1723_각북면_36")</f>
        <v>1723_각북면_36</v>
      </c>
      <c r="B2453" s="2">
        <v>1723</v>
      </c>
      <c r="C2453" s="2" t="s">
        <v>17429</v>
      </c>
      <c r="D2453" s="2" t="s">
        <v>17430</v>
      </c>
      <c r="E2453" s="2">
        <v>2452</v>
      </c>
      <c r="F2453" s="1">
        <v>11</v>
      </c>
      <c r="G2453" s="1" t="s">
        <v>4114</v>
      </c>
      <c r="H2453" s="1" t="s">
        <v>8452</v>
      </c>
      <c r="I2453" s="1">
        <v>4</v>
      </c>
      <c r="L2453" s="1">
        <v>5</v>
      </c>
      <c r="M2453" s="2" t="s">
        <v>16329</v>
      </c>
      <c r="N2453" s="2" t="s">
        <v>16330</v>
      </c>
      <c r="T2453" s="1" t="s">
        <v>17431</v>
      </c>
      <c r="U2453" s="1" t="s">
        <v>112</v>
      </c>
      <c r="V2453" s="1" t="s">
        <v>8759</v>
      </c>
      <c r="Y2453" s="1" t="s">
        <v>1619</v>
      </c>
      <c r="Z2453" s="1" t="s">
        <v>10663</v>
      </c>
      <c r="AF2453" s="1" t="s">
        <v>1114</v>
      </c>
      <c r="AG2453" s="1" t="s">
        <v>11516</v>
      </c>
    </row>
    <row r="2454" spans="1:72" ht="13.5" customHeight="1">
      <c r="A2454" s="3" t="str">
        <f>HYPERLINK("http://kyu.snu.ac.kr/sdhj/index.jsp?type=hj/GK14802_00IH_0001_0036.jpg","1723_각북면_36")</f>
        <v>1723_각북면_36</v>
      </c>
      <c r="B2454" s="2">
        <v>1723</v>
      </c>
      <c r="C2454" s="2" t="s">
        <v>17429</v>
      </c>
      <c r="D2454" s="2" t="s">
        <v>17430</v>
      </c>
      <c r="E2454" s="2">
        <v>2453</v>
      </c>
      <c r="F2454" s="1">
        <v>11</v>
      </c>
      <c r="G2454" s="1" t="s">
        <v>4114</v>
      </c>
      <c r="H2454" s="1" t="s">
        <v>8452</v>
      </c>
      <c r="I2454" s="1">
        <v>4</v>
      </c>
      <c r="L2454" s="1">
        <v>5</v>
      </c>
      <c r="M2454" s="2" t="s">
        <v>16329</v>
      </c>
      <c r="N2454" s="2" t="s">
        <v>16330</v>
      </c>
      <c r="T2454" s="1" t="s">
        <v>17431</v>
      </c>
      <c r="U2454" s="1" t="s">
        <v>105</v>
      </c>
      <c r="V2454" s="1" t="s">
        <v>8758</v>
      </c>
      <c r="Y2454" s="1" t="s">
        <v>4286</v>
      </c>
      <c r="Z2454" s="1" t="s">
        <v>9447</v>
      </c>
      <c r="AC2454" s="1">
        <v>18</v>
      </c>
      <c r="AD2454" s="1" t="s">
        <v>149</v>
      </c>
      <c r="AE2454" s="1" t="s">
        <v>9619</v>
      </c>
      <c r="AT2454" s="1" t="s">
        <v>351</v>
      </c>
      <c r="AU2454" s="1" t="s">
        <v>14998</v>
      </c>
      <c r="AV2454" s="1" t="s">
        <v>4287</v>
      </c>
      <c r="AW2454" s="1" t="s">
        <v>12395</v>
      </c>
      <c r="BB2454" s="1" t="s">
        <v>110</v>
      </c>
      <c r="BC2454" s="1" t="s">
        <v>8789</v>
      </c>
      <c r="BD2454" s="1" t="s">
        <v>4288</v>
      </c>
      <c r="BE2454" s="1" t="s">
        <v>12815</v>
      </c>
    </row>
    <row r="2455" spans="1:72" ht="13.5" customHeight="1">
      <c r="A2455" s="3" t="str">
        <f>HYPERLINK("http://kyu.snu.ac.kr/sdhj/index.jsp?type=hj/GK14802_00IH_0001_0036.jpg","1723_각북면_36")</f>
        <v>1723_각북면_36</v>
      </c>
      <c r="B2455" s="2">
        <v>1723</v>
      </c>
      <c r="C2455" s="2" t="s">
        <v>17199</v>
      </c>
      <c r="D2455" s="2" t="s">
        <v>17200</v>
      </c>
      <c r="E2455" s="2">
        <v>2454</v>
      </c>
      <c r="F2455" s="1">
        <v>11</v>
      </c>
      <c r="G2455" s="1" t="s">
        <v>4114</v>
      </c>
      <c r="H2455" s="1" t="s">
        <v>8452</v>
      </c>
      <c r="I2455" s="1">
        <v>4</v>
      </c>
      <c r="L2455" s="1">
        <v>6</v>
      </c>
      <c r="M2455" s="2" t="s">
        <v>16331</v>
      </c>
      <c r="N2455" s="2" t="s">
        <v>16332</v>
      </c>
      <c r="T2455" s="1" t="s">
        <v>17089</v>
      </c>
      <c r="U2455" s="1" t="s">
        <v>101</v>
      </c>
      <c r="V2455" s="1" t="s">
        <v>8800</v>
      </c>
      <c r="W2455" s="1" t="s">
        <v>82</v>
      </c>
      <c r="X2455" s="1" t="s">
        <v>17094</v>
      </c>
      <c r="Y2455" s="1" t="s">
        <v>4289</v>
      </c>
      <c r="Z2455" s="1" t="s">
        <v>10662</v>
      </c>
      <c r="AC2455" s="1">
        <v>35</v>
      </c>
      <c r="AD2455" s="1" t="s">
        <v>546</v>
      </c>
      <c r="AE2455" s="1" t="s">
        <v>11460</v>
      </c>
      <c r="AJ2455" s="1" t="s">
        <v>17</v>
      </c>
      <c r="AK2455" s="1" t="s">
        <v>11643</v>
      </c>
      <c r="AL2455" s="1" t="s">
        <v>42</v>
      </c>
      <c r="AM2455" s="1" t="s">
        <v>15289</v>
      </c>
      <c r="AT2455" s="1" t="s">
        <v>98</v>
      </c>
      <c r="AU2455" s="1" t="s">
        <v>11883</v>
      </c>
      <c r="AV2455" s="1" t="s">
        <v>4262</v>
      </c>
      <c r="AW2455" s="1" t="s">
        <v>12394</v>
      </c>
      <c r="BG2455" s="1" t="s">
        <v>98</v>
      </c>
      <c r="BH2455" s="1" t="s">
        <v>11883</v>
      </c>
      <c r="BI2455" s="1" t="s">
        <v>4125</v>
      </c>
      <c r="BJ2455" s="1" t="s">
        <v>12421</v>
      </c>
      <c r="BK2455" s="1" t="s">
        <v>98</v>
      </c>
      <c r="BL2455" s="1" t="s">
        <v>11883</v>
      </c>
      <c r="BM2455" s="1" t="s">
        <v>4092</v>
      </c>
      <c r="BN2455" s="1" t="s">
        <v>10506</v>
      </c>
      <c r="BO2455" s="1" t="s">
        <v>323</v>
      </c>
      <c r="BP2455" s="1" t="s">
        <v>8750</v>
      </c>
      <c r="BQ2455" s="1" t="s">
        <v>4263</v>
      </c>
      <c r="BR2455" s="1" t="s">
        <v>14347</v>
      </c>
      <c r="BS2455" s="1" t="s">
        <v>1188</v>
      </c>
      <c r="BT2455" s="1" t="s">
        <v>11629</v>
      </c>
    </row>
    <row r="2456" spans="1:72" ht="13.5" customHeight="1">
      <c r="A2456" s="3" t="str">
        <f>HYPERLINK("http://kyu.snu.ac.kr/sdhj/index.jsp?type=hj/GK14802_00IH_0001_0036.jpg","1723_각북면_36")</f>
        <v>1723_각북면_36</v>
      </c>
      <c r="B2456" s="2">
        <v>1723</v>
      </c>
      <c r="C2456" s="2" t="s">
        <v>17064</v>
      </c>
      <c r="D2456" s="2" t="s">
        <v>17065</v>
      </c>
      <c r="E2456" s="2">
        <v>2455</v>
      </c>
      <c r="F2456" s="1">
        <v>11</v>
      </c>
      <c r="G2456" s="1" t="s">
        <v>4114</v>
      </c>
      <c r="H2456" s="1" t="s">
        <v>8452</v>
      </c>
      <c r="I2456" s="1">
        <v>4</v>
      </c>
      <c r="L2456" s="1">
        <v>6</v>
      </c>
      <c r="M2456" s="2" t="s">
        <v>16331</v>
      </c>
      <c r="N2456" s="2" t="s">
        <v>16332</v>
      </c>
      <c r="S2456" s="1" t="s">
        <v>49</v>
      </c>
      <c r="T2456" s="1" t="s">
        <v>241</v>
      </c>
      <c r="W2456" s="1" t="s">
        <v>82</v>
      </c>
      <c r="X2456" s="1" t="s">
        <v>17094</v>
      </c>
      <c r="Y2456" s="1" t="s">
        <v>91</v>
      </c>
      <c r="Z2456" s="1" t="s">
        <v>9400</v>
      </c>
      <c r="AC2456" s="1">
        <v>34</v>
      </c>
      <c r="AD2456" s="1" t="s">
        <v>115</v>
      </c>
      <c r="AE2456" s="1" t="s">
        <v>11474</v>
      </c>
      <c r="AJ2456" s="1" t="s">
        <v>92</v>
      </c>
      <c r="AK2456" s="1" t="s">
        <v>11644</v>
      </c>
      <c r="AL2456" s="1" t="s">
        <v>179</v>
      </c>
      <c r="AM2456" s="1" t="s">
        <v>11548</v>
      </c>
      <c r="AT2456" s="1" t="s">
        <v>98</v>
      </c>
      <c r="AU2456" s="1" t="s">
        <v>11883</v>
      </c>
      <c r="AV2456" s="1" t="s">
        <v>4290</v>
      </c>
      <c r="AW2456" s="1" t="s">
        <v>12393</v>
      </c>
      <c r="BG2456" s="1" t="s">
        <v>98</v>
      </c>
      <c r="BH2456" s="1" t="s">
        <v>11883</v>
      </c>
      <c r="BI2456" s="1" t="s">
        <v>4291</v>
      </c>
      <c r="BJ2456" s="1" t="s">
        <v>12947</v>
      </c>
      <c r="BK2456" s="1" t="s">
        <v>4292</v>
      </c>
      <c r="BL2456" s="1" t="s">
        <v>15026</v>
      </c>
      <c r="BM2456" s="1" t="s">
        <v>4043</v>
      </c>
      <c r="BN2456" s="1" t="s">
        <v>10368</v>
      </c>
      <c r="BO2456" s="1" t="s">
        <v>98</v>
      </c>
      <c r="BP2456" s="1" t="s">
        <v>11883</v>
      </c>
      <c r="BQ2456" s="1" t="s">
        <v>4293</v>
      </c>
      <c r="BR2456" s="1" t="s">
        <v>14346</v>
      </c>
      <c r="BS2456" s="1" t="s">
        <v>1188</v>
      </c>
      <c r="BT2456" s="1" t="s">
        <v>11629</v>
      </c>
    </row>
    <row r="2457" spans="1:72" ht="13.5" customHeight="1">
      <c r="A2457" s="3" t="str">
        <f>HYPERLINK("http://kyu.snu.ac.kr/sdhj/index.jsp?type=hj/GK14802_00IH_0001_0036.jpg","1723_각북면_36")</f>
        <v>1723_각북면_36</v>
      </c>
      <c r="B2457" s="2">
        <v>1723</v>
      </c>
      <c r="C2457" s="2" t="s">
        <v>17095</v>
      </c>
      <c r="D2457" s="2" t="s">
        <v>17096</v>
      </c>
      <c r="E2457" s="2">
        <v>2456</v>
      </c>
      <c r="F2457" s="1">
        <v>11</v>
      </c>
      <c r="G2457" s="1" t="s">
        <v>4114</v>
      </c>
      <c r="H2457" s="1" t="s">
        <v>8452</v>
      </c>
      <c r="I2457" s="1">
        <v>4</v>
      </c>
      <c r="L2457" s="1">
        <v>6</v>
      </c>
      <c r="M2457" s="2" t="s">
        <v>16331</v>
      </c>
      <c r="N2457" s="2" t="s">
        <v>16332</v>
      </c>
      <c r="S2457" s="1" t="s">
        <v>217</v>
      </c>
      <c r="T2457" s="1" t="s">
        <v>8665</v>
      </c>
      <c r="W2457" s="1" t="s">
        <v>82</v>
      </c>
      <c r="X2457" s="1" t="s">
        <v>17094</v>
      </c>
      <c r="Y2457" s="1" t="s">
        <v>91</v>
      </c>
      <c r="Z2457" s="1" t="s">
        <v>9400</v>
      </c>
      <c r="AC2457" s="1">
        <v>75</v>
      </c>
      <c r="AD2457" s="1" t="s">
        <v>336</v>
      </c>
      <c r="AE2457" s="1" t="s">
        <v>11456</v>
      </c>
    </row>
    <row r="2458" spans="1:72" ht="13.5" customHeight="1">
      <c r="A2458" s="3" t="str">
        <f>HYPERLINK("http://kyu.snu.ac.kr/sdhj/index.jsp?type=hj/GK14802_00IH_0001_0036.jpg","1723_각북면_36")</f>
        <v>1723_각북면_36</v>
      </c>
      <c r="B2458" s="2">
        <v>1723</v>
      </c>
      <c r="C2458" s="2" t="s">
        <v>17095</v>
      </c>
      <c r="D2458" s="2" t="s">
        <v>17096</v>
      </c>
      <c r="E2458" s="2">
        <v>2457</v>
      </c>
      <c r="F2458" s="1">
        <v>11</v>
      </c>
      <c r="G2458" s="1" t="s">
        <v>4114</v>
      </c>
      <c r="H2458" s="1" t="s">
        <v>8452</v>
      </c>
      <c r="I2458" s="1">
        <v>4</v>
      </c>
      <c r="L2458" s="1">
        <v>6</v>
      </c>
      <c r="M2458" s="2" t="s">
        <v>16331</v>
      </c>
      <c r="N2458" s="2" t="s">
        <v>16332</v>
      </c>
      <c r="S2458" s="1" t="s">
        <v>67</v>
      </c>
      <c r="T2458" s="1" t="s">
        <v>2699</v>
      </c>
      <c r="AC2458" s="1">
        <v>5</v>
      </c>
      <c r="AD2458" s="1" t="s">
        <v>358</v>
      </c>
      <c r="AE2458" s="1" t="s">
        <v>10404</v>
      </c>
    </row>
    <row r="2459" spans="1:72" ht="13.5" customHeight="1">
      <c r="A2459" s="3" t="str">
        <f>HYPERLINK("http://kyu.snu.ac.kr/sdhj/index.jsp?type=hj/GK14802_00IH_0001_0036.jpg","1723_각북면_36")</f>
        <v>1723_각북면_36</v>
      </c>
      <c r="B2459" s="2">
        <v>1723</v>
      </c>
      <c r="C2459" s="2" t="s">
        <v>17095</v>
      </c>
      <c r="D2459" s="2" t="s">
        <v>17096</v>
      </c>
      <c r="E2459" s="2">
        <v>2458</v>
      </c>
      <c r="F2459" s="1">
        <v>11</v>
      </c>
      <c r="G2459" s="1" t="s">
        <v>4114</v>
      </c>
      <c r="H2459" s="1" t="s">
        <v>8452</v>
      </c>
      <c r="I2459" s="1">
        <v>4</v>
      </c>
      <c r="L2459" s="1">
        <v>6</v>
      </c>
      <c r="M2459" s="2" t="s">
        <v>16331</v>
      </c>
      <c r="N2459" s="2" t="s">
        <v>16332</v>
      </c>
      <c r="S2459" s="1" t="s">
        <v>67</v>
      </c>
      <c r="T2459" s="1" t="s">
        <v>2699</v>
      </c>
      <c r="AC2459" s="1">
        <v>3</v>
      </c>
      <c r="AD2459" s="1" t="s">
        <v>41</v>
      </c>
      <c r="AE2459" s="1" t="s">
        <v>11447</v>
      </c>
      <c r="AF2459" s="1" t="s">
        <v>89</v>
      </c>
      <c r="AG2459" s="1" t="s">
        <v>11488</v>
      </c>
    </row>
    <row r="2460" spans="1:72" ht="13.5" customHeight="1">
      <c r="A2460" s="3" t="str">
        <f>HYPERLINK("http://kyu.snu.ac.kr/sdhj/index.jsp?type=hj/GK14802_00IH_0001_0036.jpg","1723_각북면_36")</f>
        <v>1723_각북면_36</v>
      </c>
      <c r="B2460" s="2">
        <v>1723</v>
      </c>
      <c r="C2460" s="2" t="s">
        <v>17095</v>
      </c>
      <c r="D2460" s="2" t="s">
        <v>17096</v>
      </c>
      <c r="E2460" s="2">
        <v>2459</v>
      </c>
      <c r="F2460" s="1">
        <v>11</v>
      </c>
      <c r="G2460" s="1" t="s">
        <v>4114</v>
      </c>
      <c r="H2460" s="1" t="s">
        <v>8452</v>
      </c>
      <c r="I2460" s="1">
        <v>4</v>
      </c>
      <c r="L2460" s="1">
        <v>6</v>
      </c>
      <c r="M2460" s="2" t="s">
        <v>16331</v>
      </c>
      <c r="N2460" s="2" t="s">
        <v>16332</v>
      </c>
      <c r="S2460" s="1" t="s">
        <v>4211</v>
      </c>
      <c r="T2460" s="1" t="s">
        <v>8666</v>
      </c>
      <c r="U2460" s="1" t="s">
        <v>101</v>
      </c>
      <c r="V2460" s="1" t="s">
        <v>8800</v>
      </c>
      <c r="Y2460" s="1" t="s">
        <v>4294</v>
      </c>
      <c r="Z2460" s="1" t="s">
        <v>10661</v>
      </c>
      <c r="AC2460" s="1">
        <v>18</v>
      </c>
      <c r="AD2460" s="1" t="s">
        <v>149</v>
      </c>
      <c r="AE2460" s="1" t="s">
        <v>9619</v>
      </c>
      <c r="AF2460" s="1" t="s">
        <v>89</v>
      </c>
      <c r="AG2460" s="1" t="s">
        <v>11488</v>
      </c>
    </row>
    <row r="2461" spans="1:72" ht="13.5" customHeight="1">
      <c r="A2461" s="3" t="str">
        <f>HYPERLINK("http://kyu.snu.ac.kr/sdhj/index.jsp?type=hj/GK14802_00IH_0001_0036.jpg","1723_각북면_36")</f>
        <v>1723_각북면_36</v>
      </c>
      <c r="B2461" s="2">
        <v>1723</v>
      </c>
      <c r="C2461" s="2" t="s">
        <v>17095</v>
      </c>
      <c r="D2461" s="2" t="s">
        <v>17096</v>
      </c>
      <c r="E2461" s="2">
        <v>2460</v>
      </c>
      <c r="F2461" s="1">
        <v>11</v>
      </c>
      <c r="G2461" s="1" t="s">
        <v>4114</v>
      </c>
      <c r="H2461" s="1" t="s">
        <v>8452</v>
      </c>
      <c r="I2461" s="1">
        <v>4</v>
      </c>
      <c r="L2461" s="1">
        <v>6</v>
      </c>
      <c r="M2461" s="2" t="s">
        <v>16331</v>
      </c>
      <c r="N2461" s="2" t="s">
        <v>16332</v>
      </c>
      <c r="T2461" s="1" t="s">
        <v>18020</v>
      </c>
      <c r="U2461" s="1" t="s">
        <v>105</v>
      </c>
      <c r="V2461" s="1" t="s">
        <v>8758</v>
      </c>
      <c r="Y2461" s="1" t="s">
        <v>4295</v>
      </c>
      <c r="Z2461" s="1" t="s">
        <v>10660</v>
      </c>
      <c r="AC2461" s="1">
        <v>13</v>
      </c>
      <c r="AD2461" s="1" t="s">
        <v>187</v>
      </c>
      <c r="AE2461" s="1" t="s">
        <v>11443</v>
      </c>
    </row>
    <row r="2462" spans="1:72" ht="13.5" customHeight="1">
      <c r="A2462" s="3" t="str">
        <f>HYPERLINK("http://kyu.snu.ac.kr/sdhj/index.jsp?type=hj/GK14802_00IH_0001_0036.jpg","1723_각북면_36")</f>
        <v>1723_각북면_36</v>
      </c>
      <c r="B2462" s="2">
        <v>1723</v>
      </c>
      <c r="C2462" s="2" t="s">
        <v>17095</v>
      </c>
      <c r="D2462" s="2" t="s">
        <v>17096</v>
      </c>
      <c r="E2462" s="2">
        <v>2461</v>
      </c>
      <c r="F2462" s="1">
        <v>11</v>
      </c>
      <c r="G2462" s="1" t="s">
        <v>4114</v>
      </c>
      <c r="H2462" s="1" t="s">
        <v>8452</v>
      </c>
      <c r="I2462" s="1">
        <v>4</v>
      </c>
      <c r="L2462" s="1">
        <v>7</v>
      </c>
      <c r="M2462" s="2" t="s">
        <v>3470</v>
      </c>
      <c r="N2462" s="2" t="s">
        <v>15951</v>
      </c>
      <c r="O2462" s="1" t="s">
        <v>6</v>
      </c>
      <c r="P2462" s="1" t="s">
        <v>8606</v>
      </c>
      <c r="T2462" s="1" t="s">
        <v>17188</v>
      </c>
      <c r="U2462" s="1" t="s">
        <v>503</v>
      </c>
      <c r="V2462" s="1" t="s">
        <v>8753</v>
      </c>
      <c r="W2462" s="1" t="s">
        <v>82</v>
      </c>
      <c r="X2462" s="1" t="s">
        <v>17289</v>
      </c>
      <c r="Y2462" s="1" t="s">
        <v>51</v>
      </c>
      <c r="Z2462" s="1" t="s">
        <v>9254</v>
      </c>
      <c r="AC2462" s="1">
        <v>55</v>
      </c>
      <c r="AD2462" s="1" t="s">
        <v>599</v>
      </c>
      <c r="AE2462" s="1" t="s">
        <v>11455</v>
      </c>
      <c r="AJ2462" s="1" t="s">
        <v>17</v>
      </c>
      <c r="AK2462" s="1" t="s">
        <v>11643</v>
      </c>
      <c r="AL2462" s="1" t="s">
        <v>42</v>
      </c>
      <c r="AM2462" s="1" t="s">
        <v>15289</v>
      </c>
      <c r="AT2462" s="1" t="s">
        <v>76</v>
      </c>
      <c r="AU2462" s="1" t="s">
        <v>8908</v>
      </c>
      <c r="AV2462" s="1" t="s">
        <v>4296</v>
      </c>
      <c r="AW2462" s="1" t="s">
        <v>12392</v>
      </c>
      <c r="BG2462" s="1" t="s">
        <v>76</v>
      </c>
      <c r="BH2462" s="1" t="s">
        <v>8908</v>
      </c>
      <c r="BI2462" s="1" t="s">
        <v>4297</v>
      </c>
      <c r="BJ2462" s="1" t="s">
        <v>11051</v>
      </c>
      <c r="BK2462" s="1" t="s">
        <v>76</v>
      </c>
      <c r="BL2462" s="1" t="s">
        <v>8908</v>
      </c>
      <c r="BM2462" s="1" t="s">
        <v>2942</v>
      </c>
      <c r="BN2462" s="1" t="s">
        <v>11028</v>
      </c>
      <c r="BO2462" s="1" t="s">
        <v>76</v>
      </c>
      <c r="BP2462" s="1" t="s">
        <v>8908</v>
      </c>
      <c r="BQ2462" s="1" t="s">
        <v>4298</v>
      </c>
      <c r="BR2462" s="1" t="s">
        <v>14345</v>
      </c>
      <c r="BS2462" s="1" t="s">
        <v>75</v>
      </c>
      <c r="BT2462" s="1" t="s">
        <v>11565</v>
      </c>
    </row>
    <row r="2463" spans="1:72" ht="13.5" customHeight="1">
      <c r="A2463" s="3" t="str">
        <f>HYPERLINK("http://kyu.snu.ac.kr/sdhj/index.jsp?type=hj/GK14802_00IH_0001_0036.jpg","1723_각북면_36")</f>
        <v>1723_각북면_36</v>
      </c>
      <c r="B2463" s="2">
        <v>1723</v>
      </c>
      <c r="C2463" s="2" t="s">
        <v>17125</v>
      </c>
      <c r="D2463" s="2" t="s">
        <v>17126</v>
      </c>
      <c r="E2463" s="2">
        <v>2462</v>
      </c>
      <c r="F2463" s="1">
        <v>12</v>
      </c>
      <c r="G2463" s="1" t="s">
        <v>4299</v>
      </c>
      <c r="H2463" s="1" t="s">
        <v>8451</v>
      </c>
      <c r="I2463" s="1">
        <v>1</v>
      </c>
      <c r="J2463" s="1" t="s">
        <v>4300</v>
      </c>
      <c r="K2463" s="1" t="s">
        <v>8557</v>
      </c>
      <c r="L2463" s="1">
        <v>1</v>
      </c>
      <c r="M2463" s="2" t="s">
        <v>16333</v>
      </c>
      <c r="N2463" s="2" t="s">
        <v>8557</v>
      </c>
      <c r="T2463" s="1" t="s">
        <v>17541</v>
      </c>
      <c r="U2463" s="1" t="s">
        <v>38</v>
      </c>
      <c r="V2463" s="1" t="s">
        <v>8841</v>
      </c>
      <c r="W2463" s="1" t="s">
        <v>294</v>
      </c>
      <c r="X2463" s="1" t="s">
        <v>9214</v>
      </c>
      <c r="Y2463" s="1" t="s">
        <v>4301</v>
      </c>
      <c r="Z2463" s="1" t="s">
        <v>10659</v>
      </c>
      <c r="AC2463" s="1">
        <v>81</v>
      </c>
      <c r="AD2463" s="1" t="s">
        <v>104</v>
      </c>
      <c r="AE2463" s="1" t="s">
        <v>11476</v>
      </c>
      <c r="AJ2463" s="1" t="s">
        <v>17</v>
      </c>
      <c r="AK2463" s="1" t="s">
        <v>11643</v>
      </c>
      <c r="AL2463" s="1" t="s">
        <v>205</v>
      </c>
      <c r="AM2463" s="1" t="s">
        <v>11656</v>
      </c>
      <c r="AT2463" s="1" t="s">
        <v>76</v>
      </c>
      <c r="AU2463" s="1" t="s">
        <v>8908</v>
      </c>
      <c r="AV2463" s="1" t="s">
        <v>1356</v>
      </c>
      <c r="AW2463" s="1" t="s">
        <v>11272</v>
      </c>
      <c r="BG2463" s="1" t="s">
        <v>76</v>
      </c>
      <c r="BH2463" s="1" t="s">
        <v>8908</v>
      </c>
      <c r="BI2463" s="1" t="s">
        <v>4302</v>
      </c>
      <c r="BJ2463" s="1" t="s">
        <v>12287</v>
      </c>
      <c r="BK2463" s="1" t="s">
        <v>76</v>
      </c>
      <c r="BL2463" s="1" t="s">
        <v>8908</v>
      </c>
      <c r="BM2463" s="1" t="s">
        <v>19199</v>
      </c>
      <c r="BN2463" s="1" t="s">
        <v>13304</v>
      </c>
      <c r="BO2463" s="1" t="s">
        <v>76</v>
      </c>
      <c r="BP2463" s="1" t="s">
        <v>8908</v>
      </c>
      <c r="BQ2463" s="1" t="s">
        <v>4303</v>
      </c>
      <c r="BR2463" s="1" t="s">
        <v>15573</v>
      </c>
      <c r="BS2463" s="1" t="s">
        <v>42</v>
      </c>
      <c r="BT2463" s="1" t="s">
        <v>15289</v>
      </c>
    </row>
    <row r="2464" spans="1:72" ht="13.5" customHeight="1">
      <c r="A2464" s="3" t="str">
        <f>HYPERLINK("http://kyu.snu.ac.kr/sdhj/index.jsp?type=hj/GK14802_00IH_0001_0036.jpg","1723_각북면_36")</f>
        <v>1723_각북면_36</v>
      </c>
      <c r="B2464" s="2">
        <v>1723</v>
      </c>
      <c r="C2464" s="2" t="s">
        <v>17130</v>
      </c>
      <c r="D2464" s="2" t="s">
        <v>17131</v>
      </c>
      <c r="E2464" s="2">
        <v>2463</v>
      </c>
      <c r="F2464" s="1">
        <v>12</v>
      </c>
      <c r="G2464" s="1" t="s">
        <v>4299</v>
      </c>
      <c r="H2464" s="1" t="s">
        <v>8451</v>
      </c>
      <c r="I2464" s="1">
        <v>1</v>
      </c>
      <c r="L2464" s="1">
        <v>1</v>
      </c>
      <c r="M2464" s="2" t="s">
        <v>16333</v>
      </c>
      <c r="N2464" s="2" t="s">
        <v>8557</v>
      </c>
      <c r="S2464" s="1" t="s">
        <v>49</v>
      </c>
      <c r="T2464" s="1" t="s">
        <v>241</v>
      </c>
      <c r="W2464" s="1" t="s">
        <v>552</v>
      </c>
      <c r="X2464" s="1" t="s">
        <v>9199</v>
      </c>
      <c r="Y2464" s="1" t="s">
        <v>51</v>
      </c>
      <c r="Z2464" s="1" t="s">
        <v>9254</v>
      </c>
      <c r="AC2464" s="1">
        <v>70</v>
      </c>
      <c r="AD2464" s="1" t="s">
        <v>65</v>
      </c>
      <c r="AE2464" s="1" t="s">
        <v>11462</v>
      </c>
      <c r="AJ2464" s="1" t="s">
        <v>17</v>
      </c>
      <c r="AK2464" s="1" t="s">
        <v>11643</v>
      </c>
      <c r="AL2464" s="1" t="s">
        <v>75</v>
      </c>
      <c r="AM2464" s="1" t="s">
        <v>11565</v>
      </c>
      <c r="AT2464" s="1" t="s">
        <v>2572</v>
      </c>
      <c r="AU2464" s="1" t="s">
        <v>8818</v>
      </c>
      <c r="AV2464" s="1" t="s">
        <v>4304</v>
      </c>
      <c r="AW2464" s="1" t="s">
        <v>12391</v>
      </c>
      <c r="BG2464" s="1" t="s">
        <v>2572</v>
      </c>
      <c r="BH2464" s="1" t="s">
        <v>8818</v>
      </c>
      <c r="BI2464" s="1" t="s">
        <v>734</v>
      </c>
      <c r="BJ2464" s="1" t="s">
        <v>12189</v>
      </c>
      <c r="BK2464" s="1" t="s">
        <v>76</v>
      </c>
      <c r="BL2464" s="1" t="s">
        <v>8908</v>
      </c>
      <c r="BM2464" s="1" t="s">
        <v>2683</v>
      </c>
      <c r="BN2464" s="1" t="s">
        <v>15382</v>
      </c>
      <c r="BO2464" s="1" t="s">
        <v>76</v>
      </c>
      <c r="BP2464" s="1" t="s">
        <v>8908</v>
      </c>
      <c r="BQ2464" s="1" t="s">
        <v>4305</v>
      </c>
      <c r="BR2464" s="1" t="s">
        <v>14344</v>
      </c>
      <c r="BS2464" s="1" t="s">
        <v>75</v>
      </c>
      <c r="BT2464" s="1" t="s">
        <v>11565</v>
      </c>
    </row>
    <row r="2465" spans="1:73" ht="13.5" customHeight="1">
      <c r="A2465" s="3" t="str">
        <f>HYPERLINK("http://kyu.snu.ac.kr/sdhj/index.jsp?type=hj/GK14802_00IH_0001_0037.jpg","1723_각북면_37")</f>
        <v>1723_각북면_37</v>
      </c>
      <c r="B2465" s="2">
        <v>1723</v>
      </c>
      <c r="C2465" s="2" t="s">
        <v>17125</v>
      </c>
      <c r="D2465" s="2" t="s">
        <v>17126</v>
      </c>
      <c r="E2465" s="2">
        <v>2464</v>
      </c>
      <c r="F2465" s="1">
        <v>12</v>
      </c>
      <c r="G2465" s="1" t="s">
        <v>4299</v>
      </c>
      <c r="H2465" s="1" t="s">
        <v>8451</v>
      </c>
      <c r="I2465" s="1">
        <v>1</v>
      </c>
      <c r="L2465" s="1">
        <v>1</v>
      </c>
      <c r="M2465" s="2" t="s">
        <v>16333</v>
      </c>
      <c r="N2465" s="2" t="s">
        <v>8557</v>
      </c>
      <c r="S2465" s="1" t="s">
        <v>60</v>
      </c>
      <c r="T2465" s="1" t="s">
        <v>8660</v>
      </c>
      <c r="U2465" s="1" t="s">
        <v>4306</v>
      </c>
      <c r="V2465" s="1" t="s">
        <v>9055</v>
      </c>
      <c r="Y2465" s="1" t="s">
        <v>1230</v>
      </c>
      <c r="Z2465" s="1" t="s">
        <v>10658</v>
      </c>
      <c r="AC2465" s="1">
        <v>40</v>
      </c>
      <c r="AD2465" s="1" t="s">
        <v>266</v>
      </c>
      <c r="AE2465" s="1" t="s">
        <v>11440</v>
      </c>
    </row>
    <row r="2466" spans="1:73" ht="13.5" customHeight="1">
      <c r="A2466" s="3" t="str">
        <f>HYPERLINK("http://kyu.snu.ac.kr/sdhj/index.jsp?type=hj/GK14802_00IH_0001_0037.jpg","1723_각북면_37")</f>
        <v>1723_각북면_37</v>
      </c>
      <c r="B2466" s="2">
        <v>1723</v>
      </c>
      <c r="C2466" s="2" t="s">
        <v>17064</v>
      </c>
      <c r="D2466" s="2" t="s">
        <v>17065</v>
      </c>
      <c r="E2466" s="2">
        <v>2465</v>
      </c>
      <c r="F2466" s="1">
        <v>12</v>
      </c>
      <c r="G2466" s="1" t="s">
        <v>4299</v>
      </c>
      <c r="H2466" s="1" t="s">
        <v>8451</v>
      </c>
      <c r="I2466" s="1">
        <v>1</v>
      </c>
      <c r="L2466" s="1">
        <v>1</v>
      </c>
      <c r="M2466" s="2" t="s">
        <v>16333</v>
      </c>
      <c r="N2466" s="2" t="s">
        <v>8557</v>
      </c>
      <c r="S2466" s="1" t="s">
        <v>616</v>
      </c>
      <c r="T2466" s="1" t="s">
        <v>1975</v>
      </c>
      <c r="W2466" s="1" t="s">
        <v>39</v>
      </c>
      <c r="X2466" s="1" t="s">
        <v>9215</v>
      </c>
      <c r="Y2466" s="1" t="s">
        <v>51</v>
      </c>
      <c r="Z2466" s="1" t="s">
        <v>9254</v>
      </c>
      <c r="AC2466" s="1">
        <v>35</v>
      </c>
      <c r="AD2466" s="1" t="s">
        <v>546</v>
      </c>
      <c r="AE2466" s="1" t="s">
        <v>11460</v>
      </c>
    </row>
    <row r="2467" spans="1:73" ht="13.5" customHeight="1">
      <c r="A2467" s="3" t="str">
        <f>HYPERLINK("http://kyu.snu.ac.kr/sdhj/index.jsp?type=hj/GK14802_00IH_0001_0037.jpg","1723_각북면_37")</f>
        <v>1723_각북면_37</v>
      </c>
      <c r="B2467" s="2">
        <v>1723</v>
      </c>
      <c r="C2467" s="2" t="s">
        <v>17064</v>
      </c>
      <c r="D2467" s="2" t="s">
        <v>17065</v>
      </c>
      <c r="E2467" s="2">
        <v>2466</v>
      </c>
      <c r="F2467" s="1">
        <v>12</v>
      </c>
      <c r="G2467" s="1" t="s">
        <v>4299</v>
      </c>
      <c r="H2467" s="1" t="s">
        <v>8451</v>
      </c>
      <c r="I2467" s="1">
        <v>1</v>
      </c>
      <c r="L2467" s="1">
        <v>1</v>
      </c>
      <c r="M2467" s="2" t="s">
        <v>16333</v>
      </c>
      <c r="N2467" s="2" t="s">
        <v>8557</v>
      </c>
      <c r="S2467" s="1" t="s">
        <v>618</v>
      </c>
      <c r="T2467" s="1" t="s">
        <v>8675</v>
      </c>
      <c r="Y2467" s="1" t="s">
        <v>2094</v>
      </c>
      <c r="Z2467" s="1" t="s">
        <v>10657</v>
      </c>
      <c r="AF2467" s="1" t="s">
        <v>164</v>
      </c>
      <c r="AG2467" s="1" t="s">
        <v>9220</v>
      </c>
    </row>
    <row r="2468" spans="1:73" ht="13.5" customHeight="1">
      <c r="A2468" s="3" t="str">
        <f>HYPERLINK("http://kyu.snu.ac.kr/sdhj/index.jsp?type=hj/GK14802_00IH_0001_0037.jpg","1723_각북면_37")</f>
        <v>1723_각북면_37</v>
      </c>
      <c r="B2468" s="2">
        <v>1723</v>
      </c>
      <c r="C2468" s="2" t="s">
        <v>17064</v>
      </c>
      <c r="D2468" s="2" t="s">
        <v>17065</v>
      </c>
      <c r="E2468" s="2">
        <v>2467</v>
      </c>
      <c r="F2468" s="1">
        <v>12</v>
      </c>
      <c r="G2468" s="1" t="s">
        <v>4299</v>
      </c>
      <c r="H2468" s="1" t="s">
        <v>8451</v>
      </c>
      <c r="I2468" s="1">
        <v>1</v>
      </c>
      <c r="L2468" s="1">
        <v>1</v>
      </c>
      <c r="M2468" s="2" t="s">
        <v>16333</v>
      </c>
      <c r="N2468" s="2" t="s">
        <v>8557</v>
      </c>
      <c r="S2468" s="1" t="s">
        <v>618</v>
      </c>
      <c r="T2468" s="1" t="s">
        <v>8675</v>
      </c>
      <c r="U2468" s="1" t="s">
        <v>923</v>
      </c>
      <c r="V2468" s="1" t="s">
        <v>8793</v>
      </c>
      <c r="Y2468" s="1" t="s">
        <v>4307</v>
      </c>
      <c r="Z2468" s="1" t="s">
        <v>10656</v>
      </c>
      <c r="AC2468" s="1">
        <v>15</v>
      </c>
      <c r="AD2468" s="1" t="s">
        <v>336</v>
      </c>
      <c r="AE2468" s="1" t="s">
        <v>11456</v>
      </c>
      <c r="AF2468" s="1" t="s">
        <v>89</v>
      </c>
      <c r="AG2468" s="1" t="s">
        <v>11488</v>
      </c>
    </row>
    <row r="2469" spans="1:73" ht="13.5" customHeight="1">
      <c r="A2469" s="3" t="str">
        <f>HYPERLINK("http://kyu.snu.ac.kr/sdhj/index.jsp?type=hj/GK14802_00IH_0001_0037.jpg","1723_각북면_37")</f>
        <v>1723_각북면_37</v>
      </c>
      <c r="B2469" s="2">
        <v>1723</v>
      </c>
      <c r="C2469" s="2" t="s">
        <v>17064</v>
      </c>
      <c r="D2469" s="2" t="s">
        <v>17065</v>
      </c>
      <c r="E2469" s="2">
        <v>2468</v>
      </c>
      <c r="F2469" s="1">
        <v>12</v>
      </c>
      <c r="G2469" s="1" t="s">
        <v>4299</v>
      </c>
      <c r="H2469" s="1" t="s">
        <v>8451</v>
      </c>
      <c r="I2469" s="1">
        <v>1</v>
      </c>
      <c r="L2469" s="1">
        <v>1</v>
      </c>
      <c r="M2469" s="2" t="s">
        <v>16333</v>
      </c>
      <c r="N2469" s="2" t="s">
        <v>8557</v>
      </c>
      <c r="S2469" s="1" t="s">
        <v>1196</v>
      </c>
      <c r="T2469" s="1" t="s">
        <v>8661</v>
      </c>
      <c r="Y2469" s="1" t="s">
        <v>51</v>
      </c>
      <c r="Z2469" s="1" t="s">
        <v>9254</v>
      </c>
      <c r="AC2469" s="1">
        <v>5</v>
      </c>
      <c r="AD2469" s="1" t="s">
        <v>358</v>
      </c>
      <c r="AE2469" s="1" t="s">
        <v>10404</v>
      </c>
    </row>
    <row r="2470" spans="1:73" ht="13.5" customHeight="1">
      <c r="A2470" s="3" t="str">
        <f>HYPERLINK("http://kyu.snu.ac.kr/sdhj/index.jsp?type=hj/GK14802_00IH_0001_0037.jpg","1723_각북면_37")</f>
        <v>1723_각북면_37</v>
      </c>
      <c r="B2470" s="2">
        <v>1723</v>
      </c>
      <c r="C2470" s="2" t="s">
        <v>17064</v>
      </c>
      <c r="D2470" s="2" t="s">
        <v>17065</v>
      </c>
      <c r="E2470" s="2">
        <v>2469</v>
      </c>
      <c r="F2470" s="1">
        <v>12</v>
      </c>
      <c r="G2470" s="1" t="s">
        <v>4299</v>
      </c>
      <c r="H2470" s="1" t="s">
        <v>8451</v>
      </c>
      <c r="I2470" s="1">
        <v>1</v>
      </c>
      <c r="L2470" s="1">
        <v>1</v>
      </c>
      <c r="M2470" s="2" t="s">
        <v>16333</v>
      </c>
      <c r="N2470" s="2" t="s">
        <v>8557</v>
      </c>
      <c r="S2470" s="1" t="s">
        <v>147</v>
      </c>
      <c r="T2470" s="1" t="s">
        <v>8669</v>
      </c>
      <c r="U2470" s="1" t="s">
        <v>856</v>
      </c>
      <c r="V2470" s="1" t="s">
        <v>8821</v>
      </c>
      <c r="Y2470" s="1" t="s">
        <v>1432</v>
      </c>
      <c r="Z2470" s="1" t="s">
        <v>10484</v>
      </c>
      <c r="AC2470" s="1">
        <v>33</v>
      </c>
      <c r="AD2470" s="1" t="s">
        <v>83</v>
      </c>
      <c r="AE2470" s="1" t="s">
        <v>11479</v>
      </c>
    </row>
    <row r="2471" spans="1:73" ht="13.5" customHeight="1">
      <c r="A2471" s="3" t="str">
        <f>HYPERLINK("http://kyu.snu.ac.kr/sdhj/index.jsp?type=hj/GK14802_00IH_0001_0037.jpg","1723_각북면_37")</f>
        <v>1723_각북면_37</v>
      </c>
      <c r="B2471" s="2">
        <v>1723</v>
      </c>
      <c r="C2471" s="2" t="s">
        <v>17092</v>
      </c>
      <c r="D2471" s="2" t="s">
        <v>17093</v>
      </c>
      <c r="E2471" s="2">
        <v>2470</v>
      </c>
      <c r="F2471" s="1">
        <v>12</v>
      </c>
      <c r="G2471" s="1" t="s">
        <v>4299</v>
      </c>
      <c r="H2471" s="1" t="s">
        <v>8451</v>
      </c>
      <c r="I2471" s="1">
        <v>1</v>
      </c>
      <c r="L2471" s="1">
        <v>2</v>
      </c>
      <c r="M2471" s="2" t="s">
        <v>19138</v>
      </c>
      <c r="N2471" s="2" t="s">
        <v>10655</v>
      </c>
      <c r="T2471" s="1" t="s">
        <v>17178</v>
      </c>
      <c r="U2471" s="1" t="s">
        <v>4308</v>
      </c>
      <c r="V2471" s="1" t="s">
        <v>9054</v>
      </c>
      <c r="Y2471" s="1" t="s">
        <v>8323</v>
      </c>
      <c r="Z2471" s="1" t="s">
        <v>10655</v>
      </c>
      <c r="AC2471" s="1">
        <v>58</v>
      </c>
      <c r="AD2471" s="1" t="s">
        <v>623</v>
      </c>
      <c r="AE2471" s="1" t="s">
        <v>11484</v>
      </c>
      <c r="AJ2471" s="1" t="s">
        <v>17</v>
      </c>
      <c r="AK2471" s="1" t="s">
        <v>11643</v>
      </c>
      <c r="AL2471" s="1" t="s">
        <v>75</v>
      </c>
      <c r="AM2471" s="1" t="s">
        <v>11565</v>
      </c>
      <c r="AN2471" s="1" t="s">
        <v>330</v>
      </c>
      <c r="AO2471" s="1" t="s">
        <v>9854</v>
      </c>
      <c r="AP2471" s="1" t="s">
        <v>4309</v>
      </c>
      <c r="AQ2471" s="1" t="s">
        <v>11735</v>
      </c>
      <c r="AR2471" s="1" t="s">
        <v>18254</v>
      </c>
      <c r="AS2471" s="1" t="s">
        <v>11739</v>
      </c>
      <c r="AT2471" s="1" t="s">
        <v>815</v>
      </c>
      <c r="AU2471" s="1" t="s">
        <v>18255</v>
      </c>
      <c r="AV2471" s="1" t="s">
        <v>1123</v>
      </c>
      <c r="AW2471" s="1" t="s">
        <v>9995</v>
      </c>
      <c r="BB2471" s="1" t="s">
        <v>110</v>
      </c>
      <c r="BC2471" s="1" t="s">
        <v>8789</v>
      </c>
      <c r="BD2471" s="1" t="s">
        <v>152</v>
      </c>
      <c r="BE2471" s="1" t="s">
        <v>10653</v>
      </c>
      <c r="BG2471" s="1" t="s">
        <v>76</v>
      </c>
      <c r="BH2471" s="1" t="s">
        <v>8908</v>
      </c>
      <c r="BI2471" s="1" t="s">
        <v>4311</v>
      </c>
      <c r="BJ2471" s="1" t="s">
        <v>13225</v>
      </c>
      <c r="BK2471" s="1" t="s">
        <v>108</v>
      </c>
      <c r="BL2471" s="1" t="s">
        <v>8814</v>
      </c>
      <c r="BM2471" s="1" t="s">
        <v>1526</v>
      </c>
      <c r="BN2471" s="1" t="s">
        <v>12647</v>
      </c>
      <c r="BO2471" s="1" t="s">
        <v>108</v>
      </c>
      <c r="BP2471" s="1" t="s">
        <v>8814</v>
      </c>
      <c r="BQ2471" s="1" t="s">
        <v>1469</v>
      </c>
      <c r="BR2471" s="1" t="s">
        <v>13188</v>
      </c>
      <c r="BS2471" s="1" t="s">
        <v>179</v>
      </c>
      <c r="BT2471" s="1" t="s">
        <v>11548</v>
      </c>
      <c r="BU2471" s="1" t="s">
        <v>19156</v>
      </c>
    </row>
    <row r="2472" spans="1:73" ht="13.5" customHeight="1">
      <c r="A2472" s="3" t="str">
        <f>HYPERLINK("http://kyu.snu.ac.kr/sdhj/index.jsp?type=hj/GK14802_00IH_0001_0037.jpg","1723_각북면_37")</f>
        <v>1723_각북면_37</v>
      </c>
      <c r="B2472" s="2">
        <v>1723</v>
      </c>
      <c r="C2472" s="2" t="s">
        <v>17084</v>
      </c>
      <c r="D2472" s="2" t="s">
        <v>17085</v>
      </c>
      <c r="E2472" s="2">
        <v>2471</v>
      </c>
      <c r="F2472" s="1">
        <v>12</v>
      </c>
      <c r="G2472" s="1" t="s">
        <v>4299</v>
      </c>
      <c r="H2472" s="1" t="s">
        <v>8451</v>
      </c>
      <c r="I2472" s="1">
        <v>1</v>
      </c>
      <c r="L2472" s="1">
        <v>2</v>
      </c>
      <c r="M2472" s="2" t="s">
        <v>19138</v>
      </c>
      <c r="N2472" s="2" t="s">
        <v>10655</v>
      </c>
      <c r="S2472" s="1" t="s">
        <v>49</v>
      </c>
      <c r="T2472" s="1" t="s">
        <v>241</v>
      </c>
      <c r="W2472" s="1" t="s">
        <v>255</v>
      </c>
      <c r="X2472" s="1" t="s">
        <v>17339</v>
      </c>
      <c r="Y2472" s="1" t="s">
        <v>738</v>
      </c>
      <c r="Z2472" s="1" t="s">
        <v>10654</v>
      </c>
      <c r="AF2472" s="1" t="s">
        <v>164</v>
      </c>
      <c r="AG2472" s="1" t="s">
        <v>9220</v>
      </c>
    </row>
    <row r="2473" spans="1:73" ht="13.5" customHeight="1">
      <c r="A2473" s="3" t="str">
        <f>HYPERLINK("http://kyu.snu.ac.kr/sdhj/index.jsp?type=hj/GK14802_00IH_0001_0037.jpg","1723_각북면_37")</f>
        <v>1723_각북면_37</v>
      </c>
      <c r="B2473" s="2">
        <v>1723</v>
      </c>
      <c r="C2473" s="2" t="s">
        <v>17183</v>
      </c>
      <c r="D2473" s="2" t="s">
        <v>17184</v>
      </c>
      <c r="E2473" s="2">
        <v>2472</v>
      </c>
      <c r="F2473" s="1">
        <v>12</v>
      </c>
      <c r="G2473" s="1" t="s">
        <v>4299</v>
      </c>
      <c r="H2473" s="1" t="s">
        <v>8451</v>
      </c>
      <c r="I2473" s="1">
        <v>1</v>
      </c>
      <c r="L2473" s="1">
        <v>2</v>
      </c>
      <c r="M2473" s="2" t="s">
        <v>19138</v>
      </c>
      <c r="N2473" s="2" t="s">
        <v>10655</v>
      </c>
      <c r="S2473" s="1" t="s">
        <v>217</v>
      </c>
      <c r="T2473" s="1" t="s">
        <v>8665</v>
      </c>
      <c r="Y2473" s="1" t="s">
        <v>152</v>
      </c>
      <c r="Z2473" s="1" t="s">
        <v>10653</v>
      </c>
      <c r="AC2473" s="1">
        <v>64</v>
      </c>
      <c r="AD2473" s="1" t="s">
        <v>68</v>
      </c>
      <c r="AE2473" s="1" t="s">
        <v>11438</v>
      </c>
    </row>
    <row r="2474" spans="1:73" ht="13.5" customHeight="1">
      <c r="A2474" s="3" t="str">
        <f>HYPERLINK("http://kyu.snu.ac.kr/sdhj/index.jsp?type=hj/GK14802_00IH_0001_0037.jpg","1723_각북면_37")</f>
        <v>1723_각북면_37</v>
      </c>
      <c r="B2474" s="2">
        <v>1723</v>
      </c>
      <c r="C2474" s="2" t="s">
        <v>17183</v>
      </c>
      <c r="D2474" s="2" t="s">
        <v>17184</v>
      </c>
      <c r="E2474" s="2">
        <v>2473</v>
      </c>
      <c r="F2474" s="1">
        <v>12</v>
      </c>
      <c r="G2474" s="1" t="s">
        <v>4299</v>
      </c>
      <c r="H2474" s="1" t="s">
        <v>8451</v>
      </c>
      <c r="I2474" s="1">
        <v>1</v>
      </c>
      <c r="L2474" s="1">
        <v>2</v>
      </c>
      <c r="M2474" s="2" t="s">
        <v>19138</v>
      </c>
      <c r="N2474" s="2" t="s">
        <v>10655</v>
      </c>
      <c r="S2474" s="1" t="s">
        <v>4211</v>
      </c>
      <c r="T2474" s="1" t="s">
        <v>8666</v>
      </c>
      <c r="U2474" s="1" t="s">
        <v>4312</v>
      </c>
      <c r="V2474" s="1" t="s">
        <v>14985</v>
      </c>
      <c r="Y2474" s="1" t="s">
        <v>426</v>
      </c>
      <c r="Z2474" s="1" t="s">
        <v>10652</v>
      </c>
      <c r="AC2474" s="1">
        <v>32</v>
      </c>
      <c r="AD2474" s="1" t="s">
        <v>139</v>
      </c>
      <c r="AE2474" s="1" t="s">
        <v>11480</v>
      </c>
    </row>
    <row r="2475" spans="1:73" ht="13.5" customHeight="1">
      <c r="A2475" s="3" t="str">
        <f>HYPERLINK("http://kyu.snu.ac.kr/sdhj/index.jsp?type=hj/GK14802_00IH_0001_0037.jpg","1723_각북면_37")</f>
        <v>1723_각북면_37</v>
      </c>
      <c r="B2475" s="2">
        <v>1723</v>
      </c>
      <c r="C2475" s="2" t="s">
        <v>17183</v>
      </c>
      <c r="D2475" s="2" t="s">
        <v>17184</v>
      </c>
      <c r="E2475" s="2">
        <v>2474</v>
      </c>
      <c r="F2475" s="1">
        <v>12</v>
      </c>
      <c r="G2475" s="1" t="s">
        <v>4299</v>
      </c>
      <c r="H2475" s="1" t="s">
        <v>8451</v>
      </c>
      <c r="I2475" s="1">
        <v>1</v>
      </c>
      <c r="L2475" s="1">
        <v>2</v>
      </c>
      <c r="M2475" s="2" t="s">
        <v>19138</v>
      </c>
      <c r="N2475" s="2" t="s">
        <v>10655</v>
      </c>
      <c r="S2475" s="1" t="s">
        <v>4313</v>
      </c>
      <c r="T2475" s="1" t="s">
        <v>8732</v>
      </c>
      <c r="Y2475" s="1" t="s">
        <v>51</v>
      </c>
      <c r="Z2475" s="1" t="s">
        <v>9254</v>
      </c>
      <c r="AC2475" s="1">
        <v>8</v>
      </c>
      <c r="AD2475" s="1" t="s">
        <v>593</v>
      </c>
      <c r="AE2475" s="1" t="s">
        <v>11448</v>
      </c>
      <c r="BU2475" s="1" t="s">
        <v>4314</v>
      </c>
    </row>
    <row r="2476" spans="1:73" ht="13.5" customHeight="1">
      <c r="A2476" s="3" t="str">
        <f>HYPERLINK("http://kyu.snu.ac.kr/sdhj/index.jsp?type=hj/GK14802_00IH_0001_0037.jpg","1723_각북면_37")</f>
        <v>1723_각북면_37</v>
      </c>
      <c r="B2476" s="2">
        <v>1723</v>
      </c>
      <c r="C2476" s="2" t="s">
        <v>17693</v>
      </c>
      <c r="D2476" s="2" t="s">
        <v>17694</v>
      </c>
      <c r="E2476" s="2">
        <v>2475</v>
      </c>
      <c r="F2476" s="1">
        <v>12</v>
      </c>
      <c r="G2476" s="1" t="s">
        <v>4299</v>
      </c>
      <c r="H2476" s="1" t="s">
        <v>8451</v>
      </c>
      <c r="I2476" s="1">
        <v>1</v>
      </c>
      <c r="L2476" s="1">
        <v>2</v>
      </c>
      <c r="M2476" s="2" t="s">
        <v>19138</v>
      </c>
      <c r="N2476" s="2" t="s">
        <v>10655</v>
      </c>
      <c r="S2476" s="1" t="s">
        <v>4313</v>
      </c>
      <c r="T2476" s="1" t="s">
        <v>8732</v>
      </c>
      <c r="Y2476" s="1" t="s">
        <v>51</v>
      </c>
      <c r="Z2476" s="1" t="s">
        <v>9254</v>
      </c>
      <c r="AC2476" s="1">
        <v>4</v>
      </c>
      <c r="AD2476" s="1" t="s">
        <v>68</v>
      </c>
      <c r="AE2476" s="1" t="s">
        <v>11438</v>
      </c>
    </row>
    <row r="2477" spans="1:73" ht="13.5" customHeight="1">
      <c r="A2477" s="3" t="str">
        <f>HYPERLINK("http://kyu.snu.ac.kr/sdhj/index.jsp?type=hj/GK14802_00IH_0001_0037.jpg","1723_각북면_37")</f>
        <v>1723_각북면_37</v>
      </c>
      <c r="B2477" s="2">
        <v>1723</v>
      </c>
      <c r="C2477" s="2" t="s">
        <v>17693</v>
      </c>
      <c r="D2477" s="2" t="s">
        <v>17694</v>
      </c>
      <c r="E2477" s="2">
        <v>2476</v>
      </c>
      <c r="F2477" s="1">
        <v>12</v>
      </c>
      <c r="G2477" s="1" t="s">
        <v>4299</v>
      </c>
      <c r="H2477" s="1" t="s">
        <v>8451</v>
      </c>
      <c r="I2477" s="1">
        <v>1</v>
      </c>
      <c r="L2477" s="1">
        <v>2</v>
      </c>
      <c r="M2477" s="2" t="s">
        <v>19138</v>
      </c>
      <c r="N2477" s="2" t="s">
        <v>10655</v>
      </c>
      <c r="S2477" s="1" t="s">
        <v>771</v>
      </c>
      <c r="T2477" s="1" t="s">
        <v>8733</v>
      </c>
      <c r="W2477" s="1" t="s">
        <v>255</v>
      </c>
      <c r="X2477" s="1" t="s">
        <v>17339</v>
      </c>
      <c r="Y2477" s="1" t="s">
        <v>2556</v>
      </c>
      <c r="Z2477" s="1" t="s">
        <v>9414</v>
      </c>
      <c r="AC2477" s="1">
        <v>33</v>
      </c>
      <c r="AD2477" s="1" t="s">
        <v>83</v>
      </c>
      <c r="AE2477" s="1" t="s">
        <v>11479</v>
      </c>
      <c r="BU2477" s="1" t="s">
        <v>4315</v>
      </c>
    </row>
    <row r="2478" spans="1:73" ht="13.5" customHeight="1">
      <c r="A2478" s="3" t="str">
        <f>HYPERLINK("http://kyu.snu.ac.kr/sdhj/index.jsp?type=hj/GK14802_00IH_0001_0037.jpg","1723_각북면_37")</f>
        <v>1723_각북면_37</v>
      </c>
      <c r="B2478" s="2">
        <v>1723</v>
      </c>
      <c r="C2478" s="2" t="s">
        <v>17183</v>
      </c>
      <c r="D2478" s="2" t="s">
        <v>17184</v>
      </c>
      <c r="E2478" s="2">
        <v>2477</v>
      </c>
      <c r="F2478" s="1">
        <v>12</v>
      </c>
      <c r="G2478" s="1" t="s">
        <v>4299</v>
      </c>
      <c r="H2478" s="1" t="s">
        <v>8451</v>
      </c>
      <c r="I2478" s="1">
        <v>1</v>
      </c>
      <c r="L2478" s="1">
        <v>2</v>
      </c>
      <c r="M2478" s="2" t="s">
        <v>19138</v>
      </c>
      <c r="N2478" s="2" t="s">
        <v>10655</v>
      </c>
      <c r="S2478" s="1" t="s">
        <v>4313</v>
      </c>
      <c r="T2478" s="1" t="s">
        <v>8732</v>
      </c>
      <c r="Y2478" s="1" t="s">
        <v>51</v>
      </c>
      <c r="Z2478" s="1" t="s">
        <v>9254</v>
      </c>
      <c r="AC2478" s="1">
        <v>6</v>
      </c>
      <c r="AD2478" s="1" t="s">
        <v>165</v>
      </c>
      <c r="AE2478" s="1" t="s">
        <v>10958</v>
      </c>
    </row>
    <row r="2479" spans="1:73" ht="13.5" customHeight="1">
      <c r="A2479" s="3" t="str">
        <f>HYPERLINK("http://kyu.snu.ac.kr/sdhj/index.jsp?type=hj/GK14802_00IH_0001_0037.jpg","1723_각북면_37")</f>
        <v>1723_각북면_37</v>
      </c>
      <c r="B2479" s="2">
        <v>1723</v>
      </c>
      <c r="C2479" s="2" t="s">
        <v>17693</v>
      </c>
      <c r="D2479" s="2" t="s">
        <v>17694</v>
      </c>
      <c r="E2479" s="2">
        <v>2478</v>
      </c>
      <c r="F2479" s="1">
        <v>12</v>
      </c>
      <c r="G2479" s="1" t="s">
        <v>4299</v>
      </c>
      <c r="H2479" s="1" t="s">
        <v>8451</v>
      </c>
      <c r="I2479" s="1">
        <v>1</v>
      </c>
      <c r="L2479" s="1">
        <v>3</v>
      </c>
      <c r="M2479" s="2" t="s">
        <v>2110</v>
      </c>
      <c r="N2479" s="2" t="s">
        <v>10651</v>
      </c>
      <c r="T2479" s="1" t="s">
        <v>17178</v>
      </c>
      <c r="U2479" s="1" t="s">
        <v>4316</v>
      </c>
      <c r="V2479" s="1" t="s">
        <v>8824</v>
      </c>
      <c r="Y2479" s="1" t="s">
        <v>2110</v>
      </c>
      <c r="Z2479" s="1" t="s">
        <v>10651</v>
      </c>
      <c r="AC2479" s="1">
        <v>56</v>
      </c>
      <c r="AD2479" s="1" t="s">
        <v>451</v>
      </c>
      <c r="AE2479" s="1" t="s">
        <v>11478</v>
      </c>
      <c r="AJ2479" s="1" t="s">
        <v>17</v>
      </c>
      <c r="AK2479" s="1" t="s">
        <v>11643</v>
      </c>
      <c r="AL2479" s="1" t="s">
        <v>75</v>
      </c>
      <c r="AM2479" s="1" t="s">
        <v>11565</v>
      </c>
      <c r="AN2479" s="1" t="s">
        <v>2086</v>
      </c>
      <c r="AO2479" s="1" t="s">
        <v>11631</v>
      </c>
      <c r="AP2479" s="1" t="s">
        <v>101</v>
      </c>
      <c r="AQ2479" s="1" t="s">
        <v>8800</v>
      </c>
      <c r="AR2479" s="1" t="s">
        <v>4317</v>
      </c>
      <c r="AS2479" s="1" t="s">
        <v>15306</v>
      </c>
      <c r="AT2479" s="1" t="s">
        <v>815</v>
      </c>
      <c r="AU2479" s="1" t="s">
        <v>17286</v>
      </c>
      <c r="AV2479" s="1" t="s">
        <v>4318</v>
      </c>
      <c r="AW2479" s="1" t="s">
        <v>12384</v>
      </c>
      <c r="BB2479" s="1" t="s">
        <v>110</v>
      </c>
      <c r="BC2479" s="1" t="s">
        <v>8789</v>
      </c>
      <c r="BD2479" s="1" t="s">
        <v>1350</v>
      </c>
      <c r="BE2479" s="1" t="s">
        <v>9306</v>
      </c>
      <c r="BG2479" s="1" t="s">
        <v>76</v>
      </c>
      <c r="BH2479" s="1" t="s">
        <v>8908</v>
      </c>
      <c r="BI2479" s="1" t="s">
        <v>4319</v>
      </c>
      <c r="BJ2479" s="1" t="s">
        <v>9887</v>
      </c>
      <c r="BK2479" s="1" t="s">
        <v>76</v>
      </c>
      <c r="BL2479" s="1" t="s">
        <v>8908</v>
      </c>
      <c r="BM2479" s="1" t="s">
        <v>1526</v>
      </c>
      <c r="BN2479" s="1" t="s">
        <v>12647</v>
      </c>
      <c r="BO2479" s="1" t="s">
        <v>76</v>
      </c>
      <c r="BP2479" s="1" t="s">
        <v>8908</v>
      </c>
      <c r="BQ2479" s="1" t="s">
        <v>4320</v>
      </c>
      <c r="BR2479" s="1" t="s">
        <v>15633</v>
      </c>
      <c r="BS2479" s="1" t="s">
        <v>42</v>
      </c>
      <c r="BT2479" s="1" t="s">
        <v>15289</v>
      </c>
    </row>
    <row r="2480" spans="1:73" ht="13.5" customHeight="1">
      <c r="A2480" s="3" t="str">
        <f>HYPERLINK("http://kyu.snu.ac.kr/sdhj/index.jsp?type=hj/GK14802_00IH_0001_0037.jpg","1723_각북면_37")</f>
        <v>1723_각북면_37</v>
      </c>
      <c r="B2480" s="2">
        <v>1723</v>
      </c>
      <c r="C2480" s="2" t="s">
        <v>17183</v>
      </c>
      <c r="D2480" s="2" t="s">
        <v>17184</v>
      </c>
      <c r="E2480" s="2">
        <v>2479</v>
      </c>
      <c r="F2480" s="1">
        <v>12</v>
      </c>
      <c r="G2480" s="1" t="s">
        <v>4299</v>
      </c>
      <c r="H2480" s="1" t="s">
        <v>8451</v>
      </c>
      <c r="I2480" s="1">
        <v>1</v>
      </c>
      <c r="L2480" s="1">
        <v>3</v>
      </c>
      <c r="M2480" s="2" t="s">
        <v>2110</v>
      </c>
      <c r="N2480" s="2" t="s">
        <v>10651</v>
      </c>
      <c r="S2480" s="1" t="s">
        <v>49</v>
      </c>
      <c r="T2480" s="1" t="s">
        <v>241</v>
      </c>
      <c r="W2480" s="1" t="s">
        <v>82</v>
      </c>
      <c r="X2480" s="1" t="s">
        <v>17272</v>
      </c>
      <c r="Y2480" s="1" t="s">
        <v>51</v>
      </c>
      <c r="Z2480" s="1" t="s">
        <v>9254</v>
      </c>
      <c r="AC2480" s="1">
        <v>45</v>
      </c>
      <c r="AD2480" s="1" t="s">
        <v>536</v>
      </c>
      <c r="AE2480" s="1" t="s">
        <v>11475</v>
      </c>
      <c r="AJ2480" s="1" t="s">
        <v>17</v>
      </c>
      <c r="AK2480" s="1" t="s">
        <v>11643</v>
      </c>
      <c r="AL2480" s="1" t="s">
        <v>42</v>
      </c>
      <c r="AM2480" s="1" t="s">
        <v>15289</v>
      </c>
      <c r="AT2480" s="1" t="s">
        <v>76</v>
      </c>
      <c r="AU2480" s="1" t="s">
        <v>8908</v>
      </c>
      <c r="AV2480" s="1" t="s">
        <v>374</v>
      </c>
      <c r="AW2480" s="1" t="s">
        <v>12237</v>
      </c>
      <c r="BG2480" s="1" t="s">
        <v>76</v>
      </c>
      <c r="BH2480" s="1" t="s">
        <v>8908</v>
      </c>
      <c r="BI2480" s="1" t="s">
        <v>3458</v>
      </c>
      <c r="BJ2480" s="1" t="s">
        <v>12439</v>
      </c>
      <c r="BK2480" s="1" t="s">
        <v>76</v>
      </c>
      <c r="BL2480" s="1" t="s">
        <v>8908</v>
      </c>
      <c r="BM2480" s="1" t="s">
        <v>4321</v>
      </c>
      <c r="BN2480" s="1" t="s">
        <v>13145</v>
      </c>
      <c r="BO2480" s="1" t="s">
        <v>76</v>
      </c>
      <c r="BP2480" s="1" t="s">
        <v>8908</v>
      </c>
      <c r="BQ2480" s="1" t="s">
        <v>4322</v>
      </c>
      <c r="BR2480" s="1" t="s">
        <v>15700</v>
      </c>
      <c r="BS2480" s="1" t="s">
        <v>329</v>
      </c>
      <c r="BT2480" s="1" t="s">
        <v>11551</v>
      </c>
    </row>
    <row r="2481" spans="1:73" ht="13.5" customHeight="1">
      <c r="A2481" s="3" t="str">
        <f>HYPERLINK("http://kyu.snu.ac.kr/sdhj/index.jsp?type=hj/GK14802_00IH_0001_0037.jpg","1723_각북면_37")</f>
        <v>1723_각북면_37</v>
      </c>
      <c r="B2481" s="2">
        <v>1723</v>
      </c>
      <c r="C2481" s="2" t="s">
        <v>17313</v>
      </c>
      <c r="D2481" s="2" t="s">
        <v>17314</v>
      </c>
      <c r="E2481" s="2">
        <v>2480</v>
      </c>
      <c r="F2481" s="1">
        <v>12</v>
      </c>
      <c r="G2481" s="1" t="s">
        <v>4299</v>
      </c>
      <c r="H2481" s="1" t="s">
        <v>8451</v>
      </c>
      <c r="I2481" s="1">
        <v>1</v>
      </c>
      <c r="L2481" s="1">
        <v>3</v>
      </c>
      <c r="M2481" s="2" t="s">
        <v>2110</v>
      </c>
      <c r="N2481" s="2" t="s">
        <v>10651</v>
      </c>
      <c r="S2481" s="1" t="s">
        <v>147</v>
      </c>
      <c r="T2481" s="1" t="s">
        <v>8669</v>
      </c>
      <c r="U2481" s="1" t="s">
        <v>108</v>
      </c>
      <c r="V2481" s="1" t="s">
        <v>8814</v>
      </c>
      <c r="Y2481" s="1" t="s">
        <v>842</v>
      </c>
      <c r="Z2481" s="1" t="s">
        <v>10329</v>
      </c>
      <c r="AF2481" s="1" t="s">
        <v>114</v>
      </c>
      <c r="AG2481" s="1" t="s">
        <v>11505</v>
      </c>
    </row>
    <row r="2482" spans="1:73" ht="13.5" customHeight="1">
      <c r="A2482" s="3" t="str">
        <f>HYPERLINK("http://kyu.snu.ac.kr/sdhj/index.jsp?type=hj/GK14802_00IH_0001_0037.jpg","1723_각북면_37")</f>
        <v>1723_각북면_37</v>
      </c>
      <c r="B2482" s="2">
        <v>1723</v>
      </c>
      <c r="C2482" s="2" t="s">
        <v>17183</v>
      </c>
      <c r="D2482" s="2" t="s">
        <v>17184</v>
      </c>
      <c r="E2482" s="2">
        <v>2481</v>
      </c>
      <c r="F2482" s="1">
        <v>12</v>
      </c>
      <c r="G2482" s="1" t="s">
        <v>4299</v>
      </c>
      <c r="H2482" s="1" t="s">
        <v>8451</v>
      </c>
      <c r="I2482" s="1">
        <v>1</v>
      </c>
      <c r="L2482" s="1">
        <v>3</v>
      </c>
      <c r="M2482" s="2" t="s">
        <v>2110</v>
      </c>
      <c r="N2482" s="2" t="s">
        <v>10651</v>
      </c>
      <c r="S2482" s="1" t="s">
        <v>67</v>
      </c>
      <c r="T2482" s="1" t="s">
        <v>2699</v>
      </c>
      <c r="Y2482" s="1" t="s">
        <v>51</v>
      </c>
      <c r="Z2482" s="1" t="s">
        <v>9254</v>
      </c>
      <c r="AC2482" s="1">
        <v>15</v>
      </c>
      <c r="AD2482" s="1" t="s">
        <v>336</v>
      </c>
      <c r="AE2482" s="1" t="s">
        <v>11456</v>
      </c>
    </row>
    <row r="2483" spans="1:73" ht="13.5" customHeight="1">
      <c r="A2483" s="3" t="str">
        <f>HYPERLINK("http://kyu.snu.ac.kr/sdhj/index.jsp?type=hj/GK14802_00IH_0001_0037.jpg","1723_각북면_37")</f>
        <v>1723_각북면_37</v>
      </c>
      <c r="B2483" s="2">
        <v>1723</v>
      </c>
      <c r="C2483" s="2" t="s">
        <v>17183</v>
      </c>
      <c r="D2483" s="2" t="s">
        <v>17184</v>
      </c>
      <c r="E2483" s="2">
        <v>2482</v>
      </c>
      <c r="F2483" s="1">
        <v>12</v>
      </c>
      <c r="G2483" s="1" t="s">
        <v>4299</v>
      </c>
      <c r="H2483" s="1" t="s">
        <v>8451</v>
      </c>
      <c r="I2483" s="1">
        <v>1</v>
      </c>
      <c r="L2483" s="1">
        <v>3</v>
      </c>
      <c r="M2483" s="2" t="s">
        <v>2110</v>
      </c>
      <c r="N2483" s="2" t="s">
        <v>10651</v>
      </c>
      <c r="S2483" s="1" t="s">
        <v>67</v>
      </c>
      <c r="T2483" s="1" t="s">
        <v>2699</v>
      </c>
      <c r="Y2483" s="1" t="s">
        <v>51</v>
      </c>
      <c r="Z2483" s="1" t="s">
        <v>9254</v>
      </c>
      <c r="AC2483" s="1">
        <v>10</v>
      </c>
      <c r="AD2483" s="1" t="s">
        <v>65</v>
      </c>
      <c r="AE2483" s="1" t="s">
        <v>11462</v>
      </c>
    </row>
    <row r="2484" spans="1:73" ht="13.5" customHeight="1">
      <c r="A2484" s="3" t="str">
        <f>HYPERLINK("http://kyu.snu.ac.kr/sdhj/index.jsp?type=hj/GK14802_00IH_0001_0037.jpg","1723_각북면_37")</f>
        <v>1723_각북면_37</v>
      </c>
      <c r="B2484" s="2">
        <v>1723</v>
      </c>
      <c r="C2484" s="2" t="s">
        <v>17183</v>
      </c>
      <c r="D2484" s="2" t="s">
        <v>17184</v>
      </c>
      <c r="E2484" s="2">
        <v>2483</v>
      </c>
      <c r="F2484" s="1">
        <v>12</v>
      </c>
      <c r="G2484" s="1" t="s">
        <v>4299</v>
      </c>
      <c r="H2484" s="1" t="s">
        <v>8451</v>
      </c>
      <c r="I2484" s="1">
        <v>1</v>
      </c>
      <c r="L2484" s="1">
        <v>3</v>
      </c>
      <c r="M2484" s="2" t="s">
        <v>2110</v>
      </c>
      <c r="N2484" s="2" t="s">
        <v>10651</v>
      </c>
      <c r="S2484" s="1" t="s">
        <v>136</v>
      </c>
      <c r="T2484" s="1" t="s">
        <v>4203</v>
      </c>
      <c r="Y2484" s="1" t="s">
        <v>4323</v>
      </c>
      <c r="Z2484" s="1" t="s">
        <v>10650</v>
      </c>
      <c r="AF2484" s="1" t="s">
        <v>164</v>
      </c>
      <c r="AG2484" s="1" t="s">
        <v>9220</v>
      </c>
    </row>
    <row r="2485" spans="1:73" ht="13.5" customHeight="1">
      <c r="A2485" s="3" t="str">
        <f>HYPERLINK("http://kyu.snu.ac.kr/sdhj/index.jsp?type=hj/GK14802_00IH_0001_0037.jpg","1723_각북면_37")</f>
        <v>1723_각북면_37</v>
      </c>
      <c r="B2485" s="2">
        <v>1723</v>
      </c>
      <c r="C2485" s="2" t="s">
        <v>17183</v>
      </c>
      <c r="D2485" s="2" t="s">
        <v>17184</v>
      </c>
      <c r="E2485" s="2">
        <v>2484</v>
      </c>
      <c r="F2485" s="1">
        <v>12</v>
      </c>
      <c r="G2485" s="1" t="s">
        <v>4299</v>
      </c>
      <c r="H2485" s="1" t="s">
        <v>8451</v>
      </c>
      <c r="I2485" s="1">
        <v>1</v>
      </c>
      <c r="L2485" s="1">
        <v>4</v>
      </c>
      <c r="M2485" s="2" t="s">
        <v>16334</v>
      </c>
      <c r="N2485" s="2" t="s">
        <v>16335</v>
      </c>
      <c r="T2485" s="1" t="s">
        <v>18256</v>
      </c>
      <c r="U2485" s="1" t="s">
        <v>4324</v>
      </c>
      <c r="V2485" s="1" t="s">
        <v>9050</v>
      </c>
      <c r="W2485" s="1" t="s">
        <v>222</v>
      </c>
      <c r="X2485" s="1" t="s">
        <v>9218</v>
      </c>
      <c r="Y2485" s="1" t="s">
        <v>4325</v>
      </c>
      <c r="Z2485" s="1" t="s">
        <v>10649</v>
      </c>
      <c r="AC2485" s="1">
        <v>57</v>
      </c>
      <c r="AD2485" s="1" t="s">
        <v>748</v>
      </c>
      <c r="AE2485" s="1" t="s">
        <v>11467</v>
      </c>
      <c r="AJ2485" s="1" t="s">
        <v>17</v>
      </c>
      <c r="AK2485" s="1" t="s">
        <v>11643</v>
      </c>
      <c r="AL2485" s="1" t="s">
        <v>224</v>
      </c>
      <c r="AM2485" s="1" t="s">
        <v>11564</v>
      </c>
      <c r="AT2485" s="1" t="s">
        <v>360</v>
      </c>
      <c r="AU2485" s="1" t="s">
        <v>8763</v>
      </c>
      <c r="AV2485" s="1" t="s">
        <v>2286</v>
      </c>
      <c r="AW2485" s="1" t="s">
        <v>12306</v>
      </c>
      <c r="BG2485" s="1" t="s">
        <v>38</v>
      </c>
      <c r="BH2485" s="1" t="s">
        <v>8841</v>
      </c>
      <c r="BI2485" s="1" t="s">
        <v>4326</v>
      </c>
      <c r="BJ2485" s="1" t="s">
        <v>13229</v>
      </c>
      <c r="BK2485" s="1" t="s">
        <v>201</v>
      </c>
      <c r="BL2485" s="1" t="s">
        <v>8779</v>
      </c>
      <c r="BM2485" s="1" t="s">
        <v>2288</v>
      </c>
      <c r="BN2485" s="1" t="s">
        <v>11036</v>
      </c>
      <c r="BO2485" s="1" t="s">
        <v>38</v>
      </c>
      <c r="BP2485" s="1" t="s">
        <v>8841</v>
      </c>
      <c r="BQ2485" s="1" t="s">
        <v>2289</v>
      </c>
      <c r="BR2485" s="1" t="s">
        <v>14261</v>
      </c>
      <c r="BS2485" s="1" t="s">
        <v>319</v>
      </c>
      <c r="BT2485" s="1" t="s">
        <v>11623</v>
      </c>
    </row>
    <row r="2486" spans="1:73" ht="13.5" customHeight="1">
      <c r="A2486" s="3" t="str">
        <f>HYPERLINK("http://kyu.snu.ac.kr/sdhj/index.jsp?type=hj/GK14802_00IH_0001_0037.jpg","1723_각북면_37")</f>
        <v>1723_각북면_37</v>
      </c>
      <c r="B2486" s="2">
        <v>1723</v>
      </c>
      <c r="C2486" s="2" t="s">
        <v>17033</v>
      </c>
      <c r="D2486" s="2" t="s">
        <v>17034</v>
      </c>
      <c r="E2486" s="2">
        <v>2485</v>
      </c>
      <c r="F2486" s="1">
        <v>12</v>
      </c>
      <c r="G2486" s="1" t="s">
        <v>4299</v>
      </c>
      <c r="H2486" s="1" t="s">
        <v>8451</v>
      </c>
      <c r="I2486" s="1">
        <v>1</v>
      </c>
      <c r="L2486" s="1">
        <v>4</v>
      </c>
      <c r="M2486" s="2" t="s">
        <v>16334</v>
      </c>
      <c r="N2486" s="2" t="s">
        <v>16335</v>
      </c>
      <c r="S2486" s="1" t="s">
        <v>49</v>
      </c>
      <c r="T2486" s="1" t="s">
        <v>241</v>
      </c>
      <c r="W2486" s="1" t="s">
        <v>82</v>
      </c>
      <c r="X2486" s="1" t="s">
        <v>18257</v>
      </c>
      <c r="Y2486" s="1" t="s">
        <v>51</v>
      </c>
      <c r="Z2486" s="1" t="s">
        <v>9254</v>
      </c>
      <c r="AC2486" s="1">
        <v>36</v>
      </c>
      <c r="AD2486" s="1" t="s">
        <v>950</v>
      </c>
      <c r="AE2486" s="1" t="s">
        <v>9523</v>
      </c>
      <c r="AJ2486" s="1" t="s">
        <v>17</v>
      </c>
      <c r="AK2486" s="1" t="s">
        <v>11643</v>
      </c>
      <c r="AL2486" s="1" t="s">
        <v>42</v>
      </c>
      <c r="AM2486" s="1" t="s">
        <v>15289</v>
      </c>
      <c r="AT2486" s="1" t="s">
        <v>201</v>
      </c>
      <c r="AU2486" s="1" t="s">
        <v>8779</v>
      </c>
      <c r="AV2486" s="1" t="s">
        <v>3803</v>
      </c>
      <c r="AW2486" s="1" t="s">
        <v>12390</v>
      </c>
      <c r="BG2486" s="1" t="s">
        <v>76</v>
      </c>
      <c r="BH2486" s="1" t="s">
        <v>8908</v>
      </c>
      <c r="BI2486" s="1" t="s">
        <v>19186</v>
      </c>
      <c r="BJ2486" s="1" t="s">
        <v>12239</v>
      </c>
      <c r="BK2486" s="1" t="s">
        <v>76</v>
      </c>
      <c r="BL2486" s="1" t="s">
        <v>8908</v>
      </c>
      <c r="BM2486" s="1" t="s">
        <v>3298</v>
      </c>
      <c r="BN2486" s="1" t="s">
        <v>9481</v>
      </c>
      <c r="BO2486" s="1" t="s">
        <v>76</v>
      </c>
      <c r="BP2486" s="1" t="s">
        <v>8908</v>
      </c>
      <c r="BQ2486" s="1" t="s">
        <v>4327</v>
      </c>
      <c r="BR2486" s="1" t="s">
        <v>14343</v>
      </c>
    </row>
    <row r="2487" spans="1:73" ht="13.5" customHeight="1">
      <c r="A2487" s="3" t="str">
        <f>HYPERLINK("http://kyu.snu.ac.kr/sdhj/index.jsp?type=hj/GK14802_00IH_0001_0037.jpg","1723_각북면_37")</f>
        <v>1723_각북면_37</v>
      </c>
      <c r="B2487" s="2">
        <v>1723</v>
      </c>
      <c r="C2487" s="2" t="s">
        <v>17100</v>
      </c>
      <c r="D2487" s="2" t="s">
        <v>17101</v>
      </c>
      <c r="E2487" s="2">
        <v>2486</v>
      </c>
      <c r="F2487" s="1">
        <v>12</v>
      </c>
      <c r="G2487" s="1" t="s">
        <v>4299</v>
      </c>
      <c r="H2487" s="1" t="s">
        <v>8451</v>
      </c>
      <c r="I2487" s="1">
        <v>1</v>
      </c>
      <c r="L2487" s="1">
        <v>4</v>
      </c>
      <c r="M2487" s="2" t="s">
        <v>16334</v>
      </c>
      <c r="N2487" s="2" t="s">
        <v>16335</v>
      </c>
      <c r="S2487" s="1" t="s">
        <v>217</v>
      </c>
      <c r="T2487" s="1" t="s">
        <v>8665</v>
      </c>
      <c r="W2487" s="1" t="s">
        <v>50</v>
      </c>
      <c r="X2487" s="1" t="s">
        <v>9236</v>
      </c>
      <c r="Y2487" s="1" t="s">
        <v>51</v>
      </c>
      <c r="Z2487" s="1" t="s">
        <v>9254</v>
      </c>
      <c r="AC2487" s="1">
        <v>76</v>
      </c>
      <c r="AD2487" s="1" t="s">
        <v>318</v>
      </c>
      <c r="AE2487" s="1" t="s">
        <v>11436</v>
      </c>
    </row>
    <row r="2488" spans="1:73" ht="13.5" customHeight="1">
      <c r="A2488" s="3" t="str">
        <f>HYPERLINK("http://kyu.snu.ac.kr/sdhj/index.jsp?type=hj/GK14802_00IH_0001_0037.jpg","1723_각북면_37")</f>
        <v>1723_각북면_37</v>
      </c>
      <c r="B2488" s="2">
        <v>1723</v>
      </c>
      <c r="C2488" s="2" t="s">
        <v>18258</v>
      </c>
      <c r="D2488" s="2" t="s">
        <v>18259</v>
      </c>
      <c r="E2488" s="2">
        <v>2487</v>
      </c>
      <c r="F2488" s="1">
        <v>12</v>
      </c>
      <c r="G2488" s="1" t="s">
        <v>4299</v>
      </c>
      <c r="H2488" s="1" t="s">
        <v>8451</v>
      </c>
      <c r="I2488" s="1">
        <v>1</v>
      </c>
      <c r="L2488" s="1">
        <v>4</v>
      </c>
      <c r="M2488" s="2" t="s">
        <v>16334</v>
      </c>
      <c r="N2488" s="2" t="s">
        <v>16335</v>
      </c>
      <c r="S2488" s="1" t="s">
        <v>60</v>
      </c>
      <c r="T2488" s="1" t="s">
        <v>8660</v>
      </c>
      <c r="U2488" s="1" t="s">
        <v>360</v>
      </c>
      <c r="V2488" s="1" t="s">
        <v>8763</v>
      </c>
      <c r="Y2488" s="1" t="s">
        <v>4328</v>
      </c>
      <c r="Z2488" s="1" t="s">
        <v>10648</v>
      </c>
      <c r="AC2488" s="1">
        <v>16</v>
      </c>
      <c r="AD2488" s="1" t="s">
        <v>318</v>
      </c>
      <c r="AE2488" s="1" t="s">
        <v>11436</v>
      </c>
    </row>
    <row r="2489" spans="1:73" ht="13.5" customHeight="1">
      <c r="A2489" s="3" t="str">
        <f>HYPERLINK("http://kyu.snu.ac.kr/sdhj/index.jsp?type=hj/GK14802_00IH_0001_0037.jpg","1723_각북면_37")</f>
        <v>1723_각북면_37</v>
      </c>
      <c r="B2489" s="2">
        <v>1723</v>
      </c>
      <c r="C2489" s="2" t="s">
        <v>18258</v>
      </c>
      <c r="D2489" s="2" t="s">
        <v>18259</v>
      </c>
      <c r="E2489" s="2">
        <v>2488</v>
      </c>
      <c r="F2489" s="1">
        <v>12</v>
      </c>
      <c r="G2489" s="1" t="s">
        <v>4299</v>
      </c>
      <c r="H2489" s="1" t="s">
        <v>8451</v>
      </c>
      <c r="I2489" s="1">
        <v>1</v>
      </c>
      <c r="L2489" s="1">
        <v>4</v>
      </c>
      <c r="M2489" s="2" t="s">
        <v>16334</v>
      </c>
      <c r="N2489" s="2" t="s">
        <v>16335</v>
      </c>
      <c r="S2489" s="1" t="s">
        <v>67</v>
      </c>
      <c r="T2489" s="1" t="s">
        <v>2699</v>
      </c>
      <c r="Y2489" s="1" t="s">
        <v>51</v>
      </c>
      <c r="Z2489" s="1" t="s">
        <v>9254</v>
      </c>
      <c r="AC2489" s="1">
        <v>8</v>
      </c>
      <c r="AD2489" s="1" t="s">
        <v>593</v>
      </c>
      <c r="AE2489" s="1" t="s">
        <v>11448</v>
      </c>
    </row>
    <row r="2490" spans="1:73" ht="13.5" customHeight="1">
      <c r="A2490" s="3" t="str">
        <f>HYPERLINK("http://kyu.snu.ac.kr/sdhj/index.jsp?type=hj/GK14802_00IH_0001_0037.jpg","1723_각북면_37")</f>
        <v>1723_각북면_37</v>
      </c>
      <c r="B2490" s="2">
        <v>1723</v>
      </c>
      <c r="C2490" s="2" t="s">
        <v>18258</v>
      </c>
      <c r="D2490" s="2" t="s">
        <v>18259</v>
      </c>
      <c r="E2490" s="2">
        <v>2489</v>
      </c>
      <c r="F2490" s="1">
        <v>12</v>
      </c>
      <c r="G2490" s="1" t="s">
        <v>4299</v>
      </c>
      <c r="H2490" s="1" t="s">
        <v>8451</v>
      </c>
      <c r="I2490" s="1">
        <v>1</v>
      </c>
      <c r="L2490" s="1">
        <v>4</v>
      </c>
      <c r="M2490" s="2" t="s">
        <v>16334</v>
      </c>
      <c r="N2490" s="2" t="s">
        <v>16335</v>
      </c>
      <c r="S2490" s="1" t="s">
        <v>67</v>
      </c>
      <c r="T2490" s="1" t="s">
        <v>2699</v>
      </c>
      <c r="Y2490" s="1" t="s">
        <v>51</v>
      </c>
      <c r="Z2490" s="1" t="s">
        <v>9254</v>
      </c>
      <c r="AF2490" s="1" t="s">
        <v>164</v>
      </c>
      <c r="AG2490" s="1" t="s">
        <v>9220</v>
      </c>
    </row>
    <row r="2491" spans="1:73" ht="13.5" customHeight="1">
      <c r="A2491" s="3" t="str">
        <f>HYPERLINK("http://kyu.snu.ac.kr/sdhj/index.jsp?type=hj/GK14802_00IH_0001_0037.jpg","1723_각북면_37")</f>
        <v>1723_각북면_37</v>
      </c>
      <c r="B2491" s="2">
        <v>1723</v>
      </c>
      <c r="C2491" s="2" t="s">
        <v>18258</v>
      </c>
      <c r="D2491" s="2" t="s">
        <v>18259</v>
      </c>
      <c r="E2491" s="2">
        <v>2490</v>
      </c>
      <c r="F2491" s="1">
        <v>12</v>
      </c>
      <c r="G2491" s="1" t="s">
        <v>4299</v>
      </c>
      <c r="H2491" s="1" t="s">
        <v>8451</v>
      </c>
      <c r="I2491" s="1">
        <v>1</v>
      </c>
      <c r="L2491" s="1">
        <v>5</v>
      </c>
      <c r="M2491" s="2" t="s">
        <v>16336</v>
      </c>
      <c r="N2491" s="2" t="s">
        <v>16337</v>
      </c>
      <c r="T2491" s="1" t="s">
        <v>17856</v>
      </c>
      <c r="U2491" s="1" t="s">
        <v>382</v>
      </c>
      <c r="V2491" s="1" t="s">
        <v>8794</v>
      </c>
      <c r="W2491" s="1" t="s">
        <v>72</v>
      </c>
      <c r="X2491" s="1" t="s">
        <v>9205</v>
      </c>
      <c r="Y2491" s="1" t="s">
        <v>4329</v>
      </c>
      <c r="Z2491" s="1" t="s">
        <v>10285</v>
      </c>
      <c r="AC2491" s="1">
        <v>60</v>
      </c>
      <c r="AD2491" s="1" t="s">
        <v>465</v>
      </c>
      <c r="AE2491" s="1" t="s">
        <v>11239</v>
      </c>
      <c r="AJ2491" s="1" t="s">
        <v>17</v>
      </c>
      <c r="AK2491" s="1" t="s">
        <v>11643</v>
      </c>
      <c r="AL2491" s="1" t="s">
        <v>75</v>
      </c>
      <c r="AM2491" s="1" t="s">
        <v>11565</v>
      </c>
      <c r="AT2491" s="1" t="s">
        <v>76</v>
      </c>
      <c r="AU2491" s="1" t="s">
        <v>8908</v>
      </c>
      <c r="AV2491" s="1" t="s">
        <v>4318</v>
      </c>
      <c r="AW2491" s="1" t="s">
        <v>12384</v>
      </c>
      <c r="BG2491" s="1" t="s">
        <v>76</v>
      </c>
      <c r="BH2491" s="1" t="s">
        <v>8908</v>
      </c>
      <c r="BI2491" s="1" t="s">
        <v>4319</v>
      </c>
      <c r="BJ2491" s="1" t="s">
        <v>9887</v>
      </c>
      <c r="BK2491" s="1" t="s">
        <v>38</v>
      </c>
      <c r="BL2491" s="1" t="s">
        <v>8841</v>
      </c>
      <c r="BM2491" s="1" t="s">
        <v>1526</v>
      </c>
      <c r="BN2491" s="1" t="s">
        <v>12647</v>
      </c>
      <c r="BO2491" s="1" t="s">
        <v>76</v>
      </c>
      <c r="BP2491" s="1" t="s">
        <v>8908</v>
      </c>
      <c r="BQ2491" s="1" t="s">
        <v>4320</v>
      </c>
      <c r="BR2491" s="1" t="s">
        <v>15633</v>
      </c>
      <c r="BS2491" s="1" t="s">
        <v>42</v>
      </c>
      <c r="BT2491" s="1" t="s">
        <v>15289</v>
      </c>
      <c r="BU2491" s="1" t="s">
        <v>4330</v>
      </c>
    </row>
    <row r="2492" spans="1:73" ht="13.5" customHeight="1">
      <c r="A2492" s="3" t="str">
        <f>HYPERLINK("http://kyu.snu.ac.kr/sdhj/index.jsp?type=hj/GK14802_00IH_0001_0037.jpg","1723_각북면_37")</f>
        <v>1723_각북면_37</v>
      </c>
      <c r="B2492" s="2">
        <v>1723</v>
      </c>
      <c r="C2492" s="2" t="s">
        <v>17069</v>
      </c>
      <c r="D2492" s="2" t="s">
        <v>17070</v>
      </c>
      <c r="E2492" s="2">
        <v>2491</v>
      </c>
      <c r="F2492" s="1">
        <v>12</v>
      </c>
      <c r="G2492" s="1" t="s">
        <v>4299</v>
      </c>
      <c r="H2492" s="1" t="s">
        <v>8451</v>
      </c>
      <c r="I2492" s="1">
        <v>1</v>
      </c>
      <c r="L2492" s="1">
        <v>5</v>
      </c>
      <c r="M2492" s="2" t="s">
        <v>16336</v>
      </c>
      <c r="N2492" s="2" t="s">
        <v>16337</v>
      </c>
      <c r="S2492" s="1" t="s">
        <v>49</v>
      </c>
      <c r="T2492" s="1" t="s">
        <v>241</v>
      </c>
      <c r="U2492" s="1" t="s">
        <v>4331</v>
      </c>
      <c r="V2492" s="1" t="s">
        <v>14933</v>
      </c>
      <c r="Y2492" s="1" t="s">
        <v>1322</v>
      </c>
      <c r="Z2492" s="1" t="s">
        <v>10461</v>
      </c>
      <c r="AC2492" s="1">
        <v>56</v>
      </c>
      <c r="AD2492" s="1" t="s">
        <v>451</v>
      </c>
      <c r="AE2492" s="1" t="s">
        <v>11478</v>
      </c>
      <c r="AJ2492" s="1" t="s">
        <v>17</v>
      </c>
      <c r="AK2492" s="1" t="s">
        <v>11643</v>
      </c>
      <c r="AL2492" s="1" t="s">
        <v>93</v>
      </c>
      <c r="AM2492" s="1" t="s">
        <v>11615</v>
      </c>
      <c r="AT2492" s="1" t="s">
        <v>76</v>
      </c>
      <c r="AU2492" s="1" t="s">
        <v>8908</v>
      </c>
      <c r="AV2492" s="1" t="s">
        <v>1352</v>
      </c>
      <c r="AW2492" s="1" t="s">
        <v>11976</v>
      </c>
      <c r="BB2492" s="1" t="s">
        <v>478</v>
      </c>
      <c r="BC2492" s="1" t="s">
        <v>18260</v>
      </c>
      <c r="BD2492" s="1" t="s">
        <v>4332</v>
      </c>
      <c r="BE2492" s="1" t="s">
        <v>12814</v>
      </c>
      <c r="BG2492" s="1" t="s">
        <v>76</v>
      </c>
      <c r="BH2492" s="1" t="s">
        <v>8908</v>
      </c>
      <c r="BI2492" s="1" t="s">
        <v>4333</v>
      </c>
      <c r="BJ2492" s="1" t="s">
        <v>13228</v>
      </c>
      <c r="BK2492" s="1" t="s">
        <v>76</v>
      </c>
      <c r="BL2492" s="1" t="s">
        <v>8908</v>
      </c>
      <c r="BM2492" s="1" t="s">
        <v>14775</v>
      </c>
      <c r="BN2492" s="1" t="s">
        <v>14880</v>
      </c>
      <c r="BO2492" s="1" t="s">
        <v>76</v>
      </c>
      <c r="BP2492" s="1" t="s">
        <v>8908</v>
      </c>
      <c r="BQ2492" s="1" t="s">
        <v>8324</v>
      </c>
      <c r="BR2492" s="1" t="s">
        <v>15819</v>
      </c>
      <c r="BS2492" s="1" t="s">
        <v>93</v>
      </c>
      <c r="BT2492" s="1" t="s">
        <v>11615</v>
      </c>
      <c r="BU2492" s="1" t="s">
        <v>14776</v>
      </c>
    </row>
    <row r="2493" spans="1:73" ht="13.5" customHeight="1">
      <c r="A2493" s="3" t="str">
        <f>HYPERLINK("http://kyu.snu.ac.kr/sdhj/index.jsp?type=hj/GK14802_00IH_0001_0037.jpg","1723_각북면_37")</f>
        <v>1723_각북면_37</v>
      </c>
      <c r="B2493" s="2">
        <v>1723</v>
      </c>
      <c r="C2493" s="2" t="s">
        <v>17064</v>
      </c>
      <c r="D2493" s="2" t="s">
        <v>17065</v>
      </c>
      <c r="E2493" s="2">
        <v>2492</v>
      </c>
      <c r="F2493" s="1">
        <v>12</v>
      </c>
      <c r="G2493" s="1" t="s">
        <v>4299</v>
      </c>
      <c r="H2493" s="1" t="s">
        <v>8451</v>
      </c>
      <c r="I2493" s="1">
        <v>1</v>
      </c>
      <c r="L2493" s="1">
        <v>5</v>
      </c>
      <c r="M2493" s="2" t="s">
        <v>16336</v>
      </c>
      <c r="N2493" s="2" t="s">
        <v>16337</v>
      </c>
      <c r="S2493" s="1" t="s">
        <v>216</v>
      </c>
      <c r="T2493" s="1" t="s">
        <v>8655</v>
      </c>
      <c r="Y2493" s="1" t="s">
        <v>51</v>
      </c>
      <c r="Z2493" s="1" t="s">
        <v>9254</v>
      </c>
      <c r="AF2493" s="1" t="s">
        <v>164</v>
      </c>
      <c r="AG2493" s="1" t="s">
        <v>9220</v>
      </c>
    </row>
    <row r="2494" spans="1:73" ht="13.5" customHeight="1">
      <c r="A2494" s="3" t="str">
        <f>HYPERLINK("http://kyu.snu.ac.kr/sdhj/index.jsp?type=hj/GK14802_00IH_0001_0037.jpg","1723_각북면_37")</f>
        <v>1723_각북면_37</v>
      </c>
      <c r="B2494" s="2">
        <v>1723</v>
      </c>
      <c r="C2494" s="2" t="s">
        <v>17069</v>
      </c>
      <c r="D2494" s="2" t="s">
        <v>17070</v>
      </c>
      <c r="E2494" s="2">
        <v>2493</v>
      </c>
      <c r="F2494" s="1">
        <v>12</v>
      </c>
      <c r="G2494" s="1" t="s">
        <v>4299</v>
      </c>
      <c r="H2494" s="1" t="s">
        <v>8451</v>
      </c>
      <c r="I2494" s="1">
        <v>1</v>
      </c>
      <c r="L2494" s="1">
        <v>5</v>
      </c>
      <c r="M2494" s="2" t="s">
        <v>16336</v>
      </c>
      <c r="N2494" s="2" t="s">
        <v>16337</v>
      </c>
      <c r="S2494" s="1" t="s">
        <v>67</v>
      </c>
      <c r="T2494" s="1" t="s">
        <v>2699</v>
      </c>
      <c r="Y2494" s="1" t="s">
        <v>8325</v>
      </c>
      <c r="Z2494" s="1" t="s">
        <v>10647</v>
      </c>
      <c r="AC2494" s="1">
        <v>8</v>
      </c>
      <c r="AD2494" s="1" t="s">
        <v>593</v>
      </c>
      <c r="AE2494" s="1" t="s">
        <v>11448</v>
      </c>
      <c r="BU2494" s="1" t="s">
        <v>8326</v>
      </c>
    </row>
    <row r="2495" spans="1:73" ht="13.5" customHeight="1">
      <c r="A2495" s="3" t="str">
        <f>HYPERLINK("http://kyu.snu.ac.kr/sdhj/index.jsp?type=hj/GK14802_00IH_0001_0037.jpg","1723_각북면_37")</f>
        <v>1723_각북면_37</v>
      </c>
      <c r="B2495" s="2">
        <v>1723</v>
      </c>
      <c r="C2495" s="2" t="s">
        <v>17069</v>
      </c>
      <c r="D2495" s="2" t="s">
        <v>17070</v>
      </c>
      <c r="E2495" s="2">
        <v>2494</v>
      </c>
      <c r="F2495" s="1">
        <v>12</v>
      </c>
      <c r="G2495" s="1" t="s">
        <v>4299</v>
      </c>
      <c r="H2495" s="1" t="s">
        <v>8451</v>
      </c>
      <c r="I2495" s="1">
        <v>1</v>
      </c>
      <c r="L2495" s="1">
        <v>5</v>
      </c>
      <c r="M2495" s="2" t="s">
        <v>16336</v>
      </c>
      <c r="N2495" s="2" t="s">
        <v>16337</v>
      </c>
      <c r="S2495" s="1" t="s">
        <v>136</v>
      </c>
      <c r="T2495" s="1" t="s">
        <v>4203</v>
      </c>
      <c r="Y2495" s="1" t="s">
        <v>4334</v>
      </c>
      <c r="Z2495" s="1" t="s">
        <v>10646</v>
      </c>
      <c r="AC2495" s="1">
        <v>4</v>
      </c>
      <c r="AD2495" s="1" t="s">
        <v>68</v>
      </c>
      <c r="AE2495" s="1" t="s">
        <v>11438</v>
      </c>
    </row>
    <row r="2496" spans="1:73" ht="13.5" customHeight="1">
      <c r="A2496" s="3" t="str">
        <f>HYPERLINK("http://kyu.snu.ac.kr/sdhj/index.jsp?type=hj/GK14802_00IH_0001_0037.jpg","1723_각북면_37")</f>
        <v>1723_각북면_37</v>
      </c>
      <c r="B2496" s="2">
        <v>1723</v>
      </c>
      <c r="C2496" s="2" t="s">
        <v>17069</v>
      </c>
      <c r="D2496" s="2" t="s">
        <v>17070</v>
      </c>
      <c r="E2496" s="2">
        <v>2495</v>
      </c>
      <c r="F2496" s="1">
        <v>12</v>
      </c>
      <c r="G2496" s="1" t="s">
        <v>4299</v>
      </c>
      <c r="H2496" s="1" t="s">
        <v>8451</v>
      </c>
      <c r="I2496" s="1">
        <v>2</v>
      </c>
      <c r="J2496" s="1" t="s">
        <v>4335</v>
      </c>
      <c r="K2496" s="1" t="s">
        <v>8556</v>
      </c>
      <c r="L2496" s="1">
        <v>1</v>
      </c>
      <c r="M2496" s="2" t="s">
        <v>4335</v>
      </c>
      <c r="N2496" s="2" t="s">
        <v>8556</v>
      </c>
      <c r="T2496" s="1" t="s">
        <v>17147</v>
      </c>
      <c r="U2496" s="1" t="s">
        <v>4336</v>
      </c>
      <c r="V2496" s="1" t="s">
        <v>9053</v>
      </c>
      <c r="W2496" s="1" t="s">
        <v>191</v>
      </c>
      <c r="X2496" s="1" t="s">
        <v>8710</v>
      </c>
      <c r="Y2496" s="1" t="s">
        <v>4337</v>
      </c>
      <c r="Z2496" s="1" t="s">
        <v>10645</v>
      </c>
      <c r="AC2496" s="1">
        <v>61</v>
      </c>
      <c r="AD2496" s="1" t="s">
        <v>88</v>
      </c>
      <c r="AE2496" s="1" t="s">
        <v>11437</v>
      </c>
      <c r="AJ2496" s="1" t="s">
        <v>17</v>
      </c>
      <c r="AK2496" s="1" t="s">
        <v>11643</v>
      </c>
      <c r="AL2496" s="1" t="s">
        <v>130</v>
      </c>
      <c r="AM2496" s="1" t="s">
        <v>11651</v>
      </c>
      <c r="AT2496" s="1" t="s">
        <v>202</v>
      </c>
      <c r="AU2496" s="1" t="s">
        <v>8811</v>
      </c>
      <c r="AV2496" s="1" t="s">
        <v>8245</v>
      </c>
      <c r="AW2496" s="1" t="s">
        <v>12381</v>
      </c>
      <c r="BG2496" s="1" t="s">
        <v>38</v>
      </c>
      <c r="BH2496" s="1" t="s">
        <v>8841</v>
      </c>
      <c r="BI2496" s="1" t="s">
        <v>1781</v>
      </c>
      <c r="BJ2496" s="1" t="s">
        <v>12288</v>
      </c>
      <c r="BK2496" s="1" t="s">
        <v>76</v>
      </c>
      <c r="BL2496" s="1" t="s">
        <v>8908</v>
      </c>
      <c r="BM2496" s="1" t="s">
        <v>4338</v>
      </c>
      <c r="BN2496" s="1" t="s">
        <v>13687</v>
      </c>
      <c r="BO2496" s="1" t="s">
        <v>76</v>
      </c>
      <c r="BP2496" s="1" t="s">
        <v>8908</v>
      </c>
      <c r="BQ2496" s="1" t="s">
        <v>4339</v>
      </c>
      <c r="BR2496" s="1" t="s">
        <v>14071</v>
      </c>
      <c r="BS2496" s="1" t="s">
        <v>179</v>
      </c>
      <c r="BT2496" s="1" t="s">
        <v>11548</v>
      </c>
    </row>
    <row r="2497" spans="1:73" ht="13.5" customHeight="1">
      <c r="A2497" s="3" t="str">
        <f>HYPERLINK("http://kyu.snu.ac.kr/sdhj/index.jsp?type=hj/GK14802_00IH_0001_0037.jpg","1723_각북면_37")</f>
        <v>1723_각북면_37</v>
      </c>
      <c r="B2497" s="2">
        <v>1723</v>
      </c>
      <c r="C2497" s="2" t="s">
        <v>17100</v>
      </c>
      <c r="D2497" s="2" t="s">
        <v>17101</v>
      </c>
      <c r="E2497" s="2">
        <v>2496</v>
      </c>
      <c r="F2497" s="1">
        <v>12</v>
      </c>
      <c r="G2497" s="1" t="s">
        <v>4299</v>
      </c>
      <c r="H2497" s="1" t="s">
        <v>8451</v>
      </c>
      <c r="I2497" s="1">
        <v>2</v>
      </c>
      <c r="L2497" s="1">
        <v>1</v>
      </c>
      <c r="M2497" s="2" t="s">
        <v>4335</v>
      </c>
      <c r="N2497" s="2" t="s">
        <v>8556</v>
      </c>
      <c r="S2497" s="1" t="s">
        <v>49</v>
      </c>
      <c r="T2497" s="1" t="s">
        <v>241</v>
      </c>
      <c r="W2497" s="1" t="s">
        <v>197</v>
      </c>
      <c r="X2497" s="1" t="s">
        <v>18261</v>
      </c>
      <c r="Y2497" s="1" t="s">
        <v>51</v>
      </c>
      <c r="Z2497" s="1" t="s">
        <v>9254</v>
      </c>
      <c r="AC2497" s="1">
        <v>56</v>
      </c>
      <c r="AD2497" s="1" t="s">
        <v>451</v>
      </c>
      <c r="AE2497" s="1" t="s">
        <v>11478</v>
      </c>
      <c r="AJ2497" s="1" t="s">
        <v>17</v>
      </c>
      <c r="AK2497" s="1" t="s">
        <v>11643</v>
      </c>
      <c r="AL2497" s="1" t="s">
        <v>209</v>
      </c>
      <c r="AM2497" s="1" t="s">
        <v>11648</v>
      </c>
      <c r="AT2497" s="1" t="s">
        <v>202</v>
      </c>
      <c r="AU2497" s="1" t="s">
        <v>8811</v>
      </c>
      <c r="AV2497" s="1" t="s">
        <v>4340</v>
      </c>
      <c r="AW2497" s="1" t="s">
        <v>12389</v>
      </c>
      <c r="BG2497" s="1" t="s">
        <v>76</v>
      </c>
      <c r="BH2497" s="1" t="s">
        <v>8908</v>
      </c>
      <c r="BI2497" s="1" t="s">
        <v>4341</v>
      </c>
      <c r="BJ2497" s="1" t="s">
        <v>15425</v>
      </c>
      <c r="BK2497" s="1" t="s">
        <v>76</v>
      </c>
      <c r="BL2497" s="1" t="s">
        <v>8908</v>
      </c>
      <c r="BM2497" s="1" t="s">
        <v>4342</v>
      </c>
      <c r="BN2497" s="1" t="s">
        <v>13695</v>
      </c>
      <c r="BQ2497" s="1" t="s">
        <v>4343</v>
      </c>
      <c r="BR2497" s="1" t="s">
        <v>14342</v>
      </c>
      <c r="BS2497" s="1" t="s">
        <v>1071</v>
      </c>
      <c r="BT2497" s="1" t="s">
        <v>15298</v>
      </c>
    </row>
    <row r="2498" spans="1:73" ht="13.5" customHeight="1">
      <c r="A2498" s="3" t="str">
        <f>HYPERLINK("http://kyu.snu.ac.kr/sdhj/index.jsp?type=hj/GK14802_00IH_0001_0037.jpg","1723_각북면_37")</f>
        <v>1723_각북면_37</v>
      </c>
      <c r="B2498" s="2">
        <v>1723</v>
      </c>
      <c r="C2498" s="2" t="s">
        <v>17322</v>
      </c>
      <c r="D2498" s="2" t="s">
        <v>17323</v>
      </c>
      <c r="E2498" s="2">
        <v>2497</v>
      </c>
      <c r="F2498" s="1">
        <v>12</v>
      </c>
      <c r="G2498" s="1" t="s">
        <v>4299</v>
      </c>
      <c r="H2498" s="1" t="s">
        <v>8451</v>
      </c>
      <c r="I2498" s="1">
        <v>2</v>
      </c>
      <c r="L2498" s="1">
        <v>1</v>
      </c>
      <c r="M2498" s="2" t="s">
        <v>4335</v>
      </c>
      <c r="N2498" s="2" t="s">
        <v>8556</v>
      </c>
      <c r="S2498" s="1" t="s">
        <v>216</v>
      </c>
      <c r="T2498" s="1" t="s">
        <v>8655</v>
      </c>
      <c r="Y2498" s="1" t="s">
        <v>4344</v>
      </c>
      <c r="Z2498" s="1" t="s">
        <v>9774</v>
      </c>
      <c r="AC2498" s="1">
        <v>9</v>
      </c>
      <c r="AD2498" s="1" t="s">
        <v>62</v>
      </c>
      <c r="AE2498" s="1" t="s">
        <v>11464</v>
      </c>
    </row>
    <row r="2499" spans="1:73" ht="13.5" customHeight="1">
      <c r="A2499" s="3" t="str">
        <f>HYPERLINK("http://kyu.snu.ac.kr/sdhj/index.jsp?type=hj/GK14802_00IH_0001_0037.jpg","1723_각북면_37")</f>
        <v>1723_각북면_37</v>
      </c>
      <c r="B2499" s="2">
        <v>1723</v>
      </c>
      <c r="C2499" s="2" t="s">
        <v>17389</v>
      </c>
      <c r="D2499" s="2" t="s">
        <v>17390</v>
      </c>
      <c r="E2499" s="2">
        <v>2498</v>
      </c>
      <c r="F2499" s="1">
        <v>12</v>
      </c>
      <c r="G2499" s="1" t="s">
        <v>4299</v>
      </c>
      <c r="H2499" s="1" t="s">
        <v>8451</v>
      </c>
      <c r="I2499" s="1">
        <v>2</v>
      </c>
      <c r="L2499" s="1">
        <v>1</v>
      </c>
      <c r="M2499" s="2" t="s">
        <v>4335</v>
      </c>
      <c r="N2499" s="2" t="s">
        <v>8556</v>
      </c>
      <c r="S2499" s="1" t="s">
        <v>67</v>
      </c>
      <c r="T2499" s="1" t="s">
        <v>2699</v>
      </c>
      <c r="Y2499" s="1" t="s">
        <v>51</v>
      </c>
      <c r="Z2499" s="1" t="s">
        <v>9254</v>
      </c>
      <c r="AF2499" s="1" t="s">
        <v>164</v>
      </c>
      <c r="AG2499" s="1" t="s">
        <v>9220</v>
      </c>
    </row>
    <row r="2500" spans="1:73" ht="13.5" customHeight="1">
      <c r="A2500" s="3" t="str">
        <f>HYPERLINK("http://kyu.snu.ac.kr/sdhj/index.jsp?type=hj/GK14802_00IH_0001_0037.jpg","1723_각북면_37")</f>
        <v>1723_각북면_37</v>
      </c>
      <c r="B2500" s="2">
        <v>1723</v>
      </c>
      <c r="C2500" s="2" t="s">
        <v>17389</v>
      </c>
      <c r="D2500" s="2" t="s">
        <v>17390</v>
      </c>
      <c r="E2500" s="2">
        <v>2499</v>
      </c>
      <c r="F2500" s="1">
        <v>12</v>
      </c>
      <c r="G2500" s="1" t="s">
        <v>4299</v>
      </c>
      <c r="H2500" s="1" t="s">
        <v>8451</v>
      </c>
      <c r="I2500" s="1">
        <v>2</v>
      </c>
      <c r="L2500" s="1">
        <v>1</v>
      </c>
      <c r="M2500" s="2" t="s">
        <v>4335</v>
      </c>
      <c r="N2500" s="2" t="s">
        <v>8556</v>
      </c>
      <c r="T2500" s="1" t="s">
        <v>17730</v>
      </c>
      <c r="U2500" s="1" t="s">
        <v>112</v>
      </c>
      <c r="V2500" s="1" t="s">
        <v>8759</v>
      </c>
      <c r="Y2500" s="1" t="s">
        <v>1523</v>
      </c>
      <c r="Z2500" s="1" t="s">
        <v>10268</v>
      </c>
      <c r="AF2500" s="1" t="s">
        <v>957</v>
      </c>
      <c r="AG2500" s="1" t="s">
        <v>11491</v>
      </c>
      <c r="AH2500" s="1" t="s">
        <v>4345</v>
      </c>
      <c r="AI2500" s="1" t="s">
        <v>11606</v>
      </c>
    </row>
    <row r="2501" spans="1:73" ht="13.5" customHeight="1">
      <c r="A2501" s="3" t="str">
        <f>HYPERLINK("http://kyu.snu.ac.kr/sdhj/index.jsp?type=hj/GK14802_00IH_0001_0037.jpg","1723_각북면_37")</f>
        <v>1723_각북면_37</v>
      </c>
      <c r="B2501" s="2">
        <v>1723</v>
      </c>
      <c r="C2501" s="2" t="s">
        <v>17389</v>
      </c>
      <c r="D2501" s="2" t="s">
        <v>17390</v>
      </c>
      <c r="E2501" s="2">
        <v>2500</v>
      </c>
      <c r="F2501" s="1">
        <v>12</v>
      </c>
      <c r="G2501" s="1" t="s">
        <v>4299</v>
      </c>
      <c r="H2501" s="1" t="s">
        <v>8451</v>
      </c>
      <c r="I2501" s="1">
        <v>2</v>
      </c>
      <c r="L2501" s="1">
        <v>1</v>
      </c>
      <c r="M2501" s="2" t="s">
        <v>4335</v>
      </c>
      <c r="N2501" s="2" t="s">
        <v>8556</v>
      </c>
      <c r="T2501" s="1" t="s">
        <v>17730</v>
      </c>
      <c r="U2501" s="1" t="s">
        <v>3382</v>
      </c>
      <c r="V2501" s="1" t="s">
        <v>8765</v>
      </c>
      <c r="Y2501" s="1" t="s">
        <v>4346</v>
      </c>
      <c r="Z2501" s="1" t="s">
        <v>10644</v>
      </c>
      <c r="AC2501" s="1">
        <v>15</v>
      </c>
      <c r="AD2501" s="1" t="s">
        <v>336</v>
      </c>
      <c r="AE2501" s="1" t="s">
        <v>11456</v>
      </c>
      <c r="AG2501" s="1" t="s">
        <v>18262</v>
      </c>
    </row>
    <row r="2502" spans="1:73" ht="13.5" customHeight="1">
      <c r="A2502" s="3" t="str">
        <f>HYPERLINK("http://kyu.snu.ac.kr/sdhj/index.jsp?type=hj/GK14802_00IH_0001_0037.jpg","1723_각북면_37")</f>
        <v>1723_각북면_37</v>
      </c>
      <c r="B2502" s="2">
        <v>1723</v>
      </c>
      <c r="C2502" s="2" t="s">
        <v>17389</v>
      </c>
      <c r="D2502" s="2" t="s">
        <v>17390</v>
      </c>
      <c r="E2502" s="2">
        <v>2501</v>
      </c>
      <c r="F2502" s="1">
        <v>12</v>
      </c>
      <c r="G2502" s="1" t="s">
        <v>4299</v>
      </c>
      <c r="H2502" s="1" t="s">
        <v>8451</v>
      </c>
      <c r="I2502" s="1">
        <v>2</v>
      </c>
      <c r="L2502" s="1">
        <v>1</v>
      </c>
      <c r="M2502" s="2" t="s">
        <v>4335</v>
      </c>
      <c r="N2502" s="2" t="s">
        <v>8556</v>
      </c>
      <c r="S2502" s="1" t="s">
        <v>67</v>
      </c>
      <c r="T2502" s="1" t="s">
        <v>2699</v>
      </c>
      <c r="Y2502" s="1" t="s">
        <v>528</v>
      </c>
      <c r="Z2502" s="1" t="s">
        <v>9562</v>
      </c>
      <c r="AC2502" s="1">
        <v>18</v>
      </c>
      <c r="AD2502" s="1" t="s">
        <v>149</v>
      </c>
      <c r="AE2502" s="1" t="s">
        <v>9619</v>
      </c>
      <c r="AF2502" s="1" t="s">
        <v>15192</v>
      </c>
      <c r="AG2502" s="1" t="s">
        <v>15282</v>
      </c>
    </row>
    <row r="2503" spans="1:73" ht="13.5" customHeight="1">
      <c r="A2503" s="3" t="str">
        <f>HYPERLINK("http://kyu.snu.ac.kr/sdhj/index.jsp?type=hj/GK14802_00IH_0001_0037.jpg","1723_각북면_37")</f>
        <v>1723_각북면_37</v>
      </c>
      <c r="B2503" s="2">
        <v>1723</v>
      </c>
      <c r="C2503" s="2" t="s">
        <v>17389</v>
      </c>
      <c r="D2503" s="2" t="s">
        <v>17390</v>
      </c>
      <c r="E2503" s="2">
        <v>2502</v>
      </c>
      <c r="F2503" s="1">
        <v>12</v>
      </c>
      <c r="G2503" s="1" t="s">
        <v>4299</v>
      </c>
      <c r="H2503" s="1" t="s">
        <v>8451</v>
      </c>
      <c r="I2503" s="1">
        <v>2</v>
      </c>
      <c r="L2503" s="1">
        <v>2</v>
      </c>
      <c r="M2503" s="2" t="s">
        <v>16338</v>
      </c>
      <c r="N2503" s="2" t="s">
        <v>16339</v>
      </c>
      <c r="Q2503" s="1" t="s">
        <v>4347</v>
      </c>
      <c r="R2503" s="1" t="s">
        <v>8644</v>
      </c>
      <c r="T2503" s="1" t="s">
        <v>17639</v>
      </c>
      <c r="U2503" s="1" t="s">
        <v>63</v>
      </c>
      <c r="V2503" s="1" t="s">
        <v>8801</v>
      </c>
      <c r="W2503" s="1" t="s">
        <v>18263</v>
      </c>
      <c r="X2503" s="1" t="s">
        <v>18264</v>
      </c>
      <c r="Y2503" s="1" t="s">
        <v>4348</v>
      </c>
      <c r="Z2503" s="1" t="s">
        <v>10643</v>
      </c>
      <c r="AC2503" s="1">
        <v>26</v>
      </c>
      <c r="AD2503" s="1" t="s">
        <v>727</v>
      </c>
      <c r="AE2503" s="1" t="s">
        <v>11485</v>
      </c>
      <c r="AJ2503" s="1" t="s">
        <v>17</v>
      </c>
      <c r="AK2503" s="1" t="s">
        <v>11643</v>
      </c>
      <c r="AL2503" s="1" t="s">
        <v>319</v>
      </c>
      <c r="AM2503" s="1" t="s">
        <v>11623</v>
      </c>
      <c r="AT2503" s="1" t="s">
        <v>2572</v>
      </c>
      <c r="AU2503" s="1" t="s">
        <v>8818</v>
      </c>
      <c r="AV2503" s="1" t="s">
        <v>4349</v>
      </c>
      <c r="AW2503" s="1" t="s">
        <v>9346</v>
      </c>
      <c r="BG2503" s="1" t="s">
        <v>440</v>
      </c>
      <c r="BH2503" s="1" t="s">
        <v>8820</v>
      </c>
      <c r="BI2503" s="1" t="s">
        <v>1377</v>
      </c>
      <c r="BJ2503" s="1" t="s">
        <v>10776</v>
      </c>
      <c r="BK2503" s="1" t="s">
        <v>38</v>
      </c>
      <c r="BL2503" s="1" t="s">
        <v>8841</v>
      </c>
      <c r="BM2503" s="1" t="s">
        <v>1172</v>
      </c>
      <c r="BN2503" s="1" t="s">
        <v>11251</v>
      </c>
      <c r="BO2503" s="1" t="s">
        <v>202</v>
      </c>
      <c r="BP2503" s="1" t="s">
        <v>8811</v>
      </c>
      <c r="BQ2503" s="1" t="s">
        <v>4350</v>
      </c>
      <c r="BR2503" s="1" t="s">
        <v>14312</v>
      </c>
      <c r="BS2503" s="1" t="s">
        <v>42</v>
      </c>
      <c r="BT2503" s="1" t="s">
        <v>15289</v>
      </c>
    </row>
    <row r="2504" spans="1:73" ht="13.5" customHeight="1">
      <c r="A2504" s="3" t="str">
        <f>HYPERLINK("http://kyu.snu.ac.kr/sdhj/index.jsp?type=hj/GK14802_00IH_0001_0037.jpg","1723_각북면_37")</f>
        <v>1723_각북면_37</v>
      </c>
      <c r="B2504" s="2">
        <v>1723</v>
      </c>
      <c r="C2504" s="2" t="s">
        <v>17125</v>
      </c>
      <c r="D2504" s="2" t="s">
        <v>17126</v>
      </c>
      <c r="E2504" s="2">
        <v>2503</v>
      </c>
      <c r="F2504" s="1">
        <v>12</v>
      </c>
      <c r="G2504" s="1" t="s">
        <v>4299</v>
      </c>
      <c r="H2504" s="1" t="s">
        <v>8451</v>
      </c>
      <c r="I2504" s="1">
        <v>2</v>
      </c>
      <c r="L2504" s="1">
        <v>2</v>
      </c>
      <c r="M2504" s="2" t="s">
        <v>16338</v>
      </c>
      <c r="N2504" s="2" t="s">
        <v>16339</v>
      </c>
      <c r="S2504" s="1" t="s">
        <v>49</v>
      </c>
      <c r="T2504" s="1" t="s">
        <v>241</v>
      </c>
      <c r="U2504" s="1" t="s">
        <v>171</v>
      </c>
      <c r="V2504" s="1" t="s">
        <v>14995</v>
      </c>
      <c r="W2504" s="1" t="s">
        <v>72</v>
      </c>
      <c r="X2504" s="1" t="s">
        <v>9205</v>
      </c>
      <c r="Y2504" s="1" t="s">
        <v>51</v>
      </c>
      <c r="Z2504" s="1" t="s">
        <v>9254</v>
      </c>
      <c r="AC2504" s="1">
        <v>22</v>
      </c>
      <c r="AD2504" s="1" t="s">
        <v>143</v>
      </c>
      <c r="AE2504" s="1" t="s">
        <v>11451</v>
      </c>
      <c r="AF2504" s="1" t="s">
        <v>89</v>
      </c>
      <c r="AG2504" s="1" t="s">
        <v>11488</v>
      </c>
      <c r="AJ2504" s="1" t="s">
        <v>17</v>
      </c>
      <c r="AK2504" s="1" t="s">
        <v>11643</v>
      </c>
      <c r="AL2504" s="1" t="s">
        <v>75</v>
      </c>
      <c r="AM2504" s="1" t="s">
        <v>11565</v>
      </c>
      <c r="AT2504" s="1" t="s">
        <v>57</v>
      </c>
      <c r="AU2504" s="1" t="s">
        <v>8812</v>
      </c>
      <c r="AV2504" s="1" t="s">
        <v>4351</v>
      </c>
      <c r="AW2504" s="1" t="s">
        <v>11986</v>
      </c>
      <c r="BG2504" s="1" t="s">
        <v>1489</v>
      </c>
      <c r="BH2504" s="1" t="s">
        <v>8979</v>
      </c>
      <c r="BI2504" s="1" t="s">
        <v>4352</v>
      </c>
      <c r="BJ2504" s="1" t="s">
        <v>13227</v>
      </c>
      <c r="BK2504" s="1" t="s">
        <v>38</v>
      </c>
      <c r="BL2504" s="1" t="s">
        <v>8841</v>
      </c>
      <c r="BM2504" s="1" t="s">
        <v>4353</v>
      </c>
      <c r="BN2504" s="1" t="s">
        <v>13694</v>
      </c>
      <c r="BO2504" s="1" t="s">
        <v>333</v>
      </c>
      <c r="BP2504" s="1" t="s">
        <v>11898</v>
      </c>
      <c r="BQ2504" s="1" t="s">
        <v>4354</v>
      </c>
      <c r="BR2504" s="1" t="s">
        <v>14341</v>
      </c>
      <c r="BS2504" s="1" t="s">
        <v>75</v>
      </c>
      <c r="BT2504" s="1" t="s">
        <v>11565</v>
      </c>
    </row>
    <row r="2505" spans="1:73" ht="13.5" customHeight="1">
      <c r="A2505" s="3" t="str">
        <f>HYPERLINK("http://kyu.snu.ac.kr/sdhj/index.jsp?type=hj/GK14802_00IH_0001_0037.jpg","1723_각북면_37")</f>
        <v>1723_각북면_37</v>
      </c>
      <c r="B2505" s="2">
        <v>1723</v>
      </c>
      <c r="C2505" s="2" t="s">
        <v>17236</v>
      </c>
      <c r="D2505" s="2" t="s">
        <v>17237</v>
      </c>
      <c r="E2505" s="2">
        <v>2504</v>
      </c>
      <c r="F2505" s="1">
        <v>12</v>
      </c>
      <c r="G2505" s="1" t="s">
        <v>4299</v>
      </c>
      <c r="H2505" s="1" t="s">
        <v>8451</v>
      </c>
      <c r="I2505" s="1">
        <v>2</v>
      </c>
      <c r="L2505" s="1">
        <v>2</v>
      </c>
      <c r="M2505" s="2" t="s">
        <v>16338</v>
      </c>
      <c r="N2505" s="2" t="s">
        <v>16339</v>
      </c>
      <c r="S2505" s="1" t="s">
        <v>684</v>
      </c>
      <c r="T2505" s="1" t="s">
        <v>8662</v>
      </c>
      <c r="U2505" s="1" t="s">
        <v>1235</v>
      </c>
      <c r="V2505" s="1" t="s">
        <v>8796</v>
      </c>
      <c r="Y2505" s="1" t="s">
        <v>4355</v>
      </c>
      <c r="Z2505" s="1" t="s">
        <v>10642</v>
      </c>
      <c r="AC2505" s="1">
        <v>19</v>
      </c>
      <c r="AD2505" s="1" t="s">
        <v>245</v>
      </c>
      <c r="AE2505" s="1" t="s">
        <v>11450</v>
      </c>
    </row>
    <row r="2506" spans="1:73" ht="13.5" customHeight="1">
      <c r="A2506" s="3" t="str">
        <f>HYPERLINK("http://kyu.snu.ac.kr/sdhj/index.jsp?type=hj/GK14802_00IH_0001_0037.jpg","1723_각북면_37")</f>
        <v>1723_각북면_37</v>
      </c>
      <c r="B2506" s="2">
        <v>1723</v>
      </c>
      <c r="C2506" s="2" t="s">
        <v>17444</v>
      </c>
      <c r="D2506" s="2" t="s">
        <v>17445</v>
      </c>
      <c r="E2506" s="2">
        <v>2505</v>
      </c>
      <c r="F2506" s="1">
        <v>12</v>
      </c>
      <c r="G2506" s="1" t="s">
        <v>4299</v>
      </c>
      <c r="H2506" s="1" t="s">
        <v>8451</v>
      </c>
      <c r="I2506" s="1">
        <v>2</v>
      </c>
      <c r="L2506" s="1">
        <v>2</v>
      </c>
      <c r="M2506" s="2" t="s">
        <v>16338</v>
      </c>
      <c r="N2506" s="2" t="s">
        <v>16339</v>
      </c>
      <c r="S2506" s="1" t="s">
        <v>690</v>
      </c>
      <c r="T2506" s="1" t="s">
        <v>8664</v>
      </c>
      <c r="Y2506" s="1" t="s">
        <v>51</v>
      </c>
      <c r="Z2506" s="1" t="s">
        <v>9254</v>
      </c>
      <c r="AC2506" s="1">
        <v>7</v>
      </c>
      <c r="AD2506" s="1" t="s">
        <v>230</v>
      </c>
      <c r="AE2506" s="1" t="s">
        <v>11441</v>
      </c>
    </row>
    <row r="2507" spans="1:73" ht="13.5" customHeight="1">
      <c r="A2507" s="3" t="str">
        <f>HYPERLINK("http://kyu.snu.ac.kr/sdhj/index.jsp?type=hj/GK14802_00IH_0001_0037.jpg","1723_각북면_37")</f>
        <v>1723_각북면_37</v>
      </c>
      <c r="B2507" s="2">
        <v>1723</v>
      </c>
      <c r="C2507" s="2" t="s">
        <v>17444</v>
      </c>
      <c r="D2507" s="2" t="s">
        <v>17445</v>
      </c>
      <c r="E2507" s="2">
        <v>2506</v>
      </c>
      <c r="F2507" s="1">
        <v>12</v>
      </c>
      <c r="G2507" s="1" t="s">
        <v>4299</v>
      </c>
      <c r="H2507" s="1" t="s">
        <v>8451</v>
      </c>
      <c r="I2507" s="1">
        <v>2</v>
      </c>
      <c r="L2507" s="1">
        <v>2</v>
      </c>
      <c r="M2507" s="2" t="s">
        <v>16338</v>
      </c>
      <c r="N2507" s="2" t="s">
        <v>16339</v>
      </c>
      <c r="S2507" s="1" t="s">
        <v>690</v>
      </c>
      <c r="T2507" s="1" t="s">
        <v>8664</v>
      </c>
      <c r="Y2507" s="1" t="s">
        <v>51</v>
      </c>
      <c r="Z2507" s="1" t="s">
        <v>9254</v>
      </c>
      <c r="AF2507" s="1" t="s">
        <v>164</v>
      </c>
      <c r="AG2507" s="1" t="s">
        <v>9220</v>
      </c>
    </row>
    <row r="2508" spans="1:73" ht="13.5" customHeight="1">
      <c r="A2508" s="3" t="str">
        <f>HYPERLINK("http://kyu.snu.ac.kr/sdhj/index.jsp?type=hj/GK14802_00IH_0001_0037.jpg","1723_각북면_37")</f>
        <v>1723_각북면_37</v>
      </c>
      <c r="B2508" s="2">
        <v>1723</v>
      </c>
      <c r="C2508" s="2" t="s">
        <v>17444</v>
      </c>
      <c r="D2508" s="2" t="s">
        <v>17445</v>
      </c>
      <c r="E2508" s="2">
        <v>2507</v>
      </c>
      <c r="F2508" s="1">
        <v>12</v>
      </c>
      <c r="G2508" s="1" t="s">
        <v>4299</v>
      </c>
      <c r="H2508" s="1" t="s">
        <v>8451</v>
      </c>
      <c r="I2508" s="1">
        <v>2</v>
      </c>
      <c r="L2508" s="1">
        <v>2</v>
      </c>
      <c r="M2508" s="2" t="s">
        <v>16338</v>
      </c>
      <c r="N2508" s="2" t="s">
        <v>16339</v>
      </c>
      <c r="S2508" s="1" t="s">
        <v>217</v>
      </c>
      <c r="T2508" s="1" t="s">
        <v>8665</v>
      </c>
      <c r="W2508" s="1" t="s">
        <v>39</v>
      </c>
      <c r="X2508" s="1" t="s">
        <v>9215</v>
      </c>
      <c r="Y2508" s="1" t="s">
        <v>51</v>
      </c>
      <c r="Z2508" s="1" t="s">
        <v>9254</v>
      </c>
      <c r="AC2508" s="1">
        <v>50</v>
      </c>
      <c r="AD2508" s="1" t="s">
        <v>168</v>
      </c>
      <c r="AE2508" s="1" t="s">
        <v>11458</v>
      </c>
    </row>
    <row r="2509" spans="1:73" ht="13.5" customHeight="1">
      <c r="A2509" s="3" t="str">
        <f>HYPERLINK("http://kyu.snu.ac.kr/sdhj/index.jsp?type=hj/GK14802_00IH_0001_0037.jpg","1723_각북면_37")</f>
        <v>1723_각북면_37</v>
      </c>
      <c r="B2509" s="2">
        <v>1723</v>
      </c>
      <c r="C2509" s="2" t="s">
        <v>17444</v>
      </c>
      <c r="D2509" s="2" t="s">
        <v>17445</v>
      </c>
      <c r="E2509" s="2">
        <v>2508</v>
      </c>
      <c r="F2509" s="1">
        <v>12</v>
      </c>
      <c r="G2509" s="1" t="s">
        <v>4299</v>
      </c>
      <c r="H2509" s="1" t="s">
        <v>8451</v>
      </c>
      <c r="I2509" s="1">
        <v>2</v>
      </c>
      <c r="L2509" s="1">
        <v>3</v>
      </c>
      <c r="M2509" s="2" t="s">
        <v>16340</v>
      </c>
      <c r="N2509" s="2" t="s">
        <v>16341</v>
      </c>
      <c r="T2509" s="1" t="s">
        <v>17127</v>
      </c>
      <c r="U2509" s="1" t="s">
        <v>503</v>
      </c>
      <c r="V2509" s="1" t="s">
        <v>8753</v>
      </c>
      <c r="W2509" s="1" t="s">
        <v>756</v>
      </c>
      <c r="X2509" s="1" t="s">
        <v>9207</v>
      </c>
      <c r="Y2509" s="1" t="s">
        <v>14758</v>
      </c>
      <c r="Z2509" s="1" t="s">
        <v>14866</v>
      </c>
      <c r="AC2509" s="1">
        <v>36</v>
      </c>
      <c r="AD2509" s="1" t="s">
        <v>950</v>
      </c>
      <c r="AE2509" s="1" t="s">
        <v>9523</v>
      </c>
      <c r="AJ2509" s="1" t="s">
        <v>17</v>
      </c>
      <c r="AK2509" s="1" t="s">
        <v>11643</v>
      </c>
      <c r="AL2509" s="1" t="s">
        <v>758</v>
      </c>
      <c r="AM2509" s="1" t="s">
        <v>11662</v>
      </c>
      <c r="AT2509" s="1" t="s">
        <v>76</v>
      </c>
      <c r="AU2509" s="1" t="s">
        <v>8908</v>
      </c>
      <c r="AV2509" s="1" t="s">
        <v>1414</v>
      </c>
      <c r="AW2509" s="1" t="s">
        <v>9795</v>
      </c>
      <c r="BG2509" s="1" t="s">
        <v>76</v>
      </c>
      <c r="BH2509" s="1" t="s">
        <v>8908</v>
      </c>
      <c r="BI2509" s="1" t="s">
        <v>4356</v>
      </c>
      <c r="BJ2509" s="1" t="s">
        <v>13226</v>
      </c>
      <c r="BK2509" s="1" t="s">
        <v>76</v>
      </c>
      <c r="BL2509" s="1" t="s">
        <v>8908</v>
      </c>
      <c r="BM2509" s="1" t="s">
        <v>1228</v>
      </c>
      <c r="BN2509" s="1" t="s">
        <v>9586</v>
      </c>
      <c r="BO2509" s="1" t="s">
        <v>76</v>
      </c>
      <c r="BP2509" s="1" t="s">
        <v>8908</v>
      </c>
      <c r="BQ2509" s="1" t="s">
        <v>4357</v>
      </c>
      <c r="BR2509" s="1" t="s">
        <v>14070</v>
      </c>
      <c r="BS2509" s="1" t="s">
        <v>93</v>
      </c>
      <c r="BT2509" s="1" t="s">
        <v>11615</v>
      </c>
    </row>
    <row r="2510" spans="1:73" ht="13.5" customHeight="1">
      <c r="A2510" s="3" t="str">
        <f>HYPERLINK("http://kyu.snu.ac.kr/sdhj/index.jsp?type=hj/GK14802_00IH_0001_0037.jpg","1723_각북면_37")</f>
        <v>1723_각북면_37</v>
      </c>
      <c r="B2510" s="2">
        <v>1723</v>
      </c>
      <c r="C2510" s="2" t="s">
        <v>17309</v>
      </c>
      <c r="D2510" s="2" t="s">
        <v>17310</v>
      </c>
      <c r="E2510" s="2">
        <v>2509</v>
      </c>
      <c r="F2510" s="1">
        <v>12</v>
      </c>
      <c r="G2510" s="1" t="s">
        <v>4299</v>
      </c>
      <c r="H2510" s="1" t="s">
        <v>8451</v>
      </c>
      <c r="I2510" s="1">
        <v>2</v>
      </c>
      <c r="L2510" s="1">
        <v>4</v>
      </c>
      <c r="M2510" s="2" t="s">
        <v>644</v>
      </c>
      <c r="N2510" s="2" t="s">
        <v>10099</v>
      </c>
      <c r="T2510" s="1" t="s">
        <v>17178</v>
      </c>
      <c r="U2510" s="1" t="s">
        <v>4358</v>
      </c>
      <c r="V2510" s="1" t="s">
        <v>9052</v>
      </c>
      <c r="Y2510" s="1" t="s">
        <v>644</v>
      </c>
      <c r="Z2510" s="1" t="s">
        <v>10099</v>
      </c>
      <c r="AC2510" s="1">
        <v>51</v>
      </c>
      <c r="AD2510" s="1" t="s">
        <v>421</v>
      </c>
      <c r="AE2510" s="1" t="s">
        <v>9672</v>
      </c>
      <c r="AJ2510" s="1" t="s">
        <v>17</v>
      </c>
      <c r="AK2510" s="1" t="s">
        <v>11643</v>
      </c>
      <c r="AL2510" s="1" t="s">
        <v>329</v>
      </c>
      <c r="AM2510" s="1" t="s">
        <v>11551</v>
      </c>
      <c r="AN2510" s="1" t="s">
        <v>196</v>
      </c>
      <c r="AO2510" s="1" t="s">
        <v>11624</v>
      </c>
      <c r="AP2510" s="1" t="s">
        <v>101</v>
      </c>
      <c r="AQ2510" s="1" t="s">
        <v>8800</v>
      </c>
      <c r="AR2510" s="1" t="s">
        <v>4359</v>
      </c>
      <c r="AS2510" s="1" t="s">
        <v>11829</v>
      </c>
      <c r="AT2510" s="1" t="s">
        <v>492</v>
      </c>
      <c r="AU2510" s="1" t="s">
        <v>11915</v>
      </c>
      <c r="AV2510" s="1" t="s">
        <v>4360</v>
      </c>
      <c r="AW2510" s="1" t="s">
        <v>12388</v>
      </c>
      <c r="BB2510" s="1" t="s">
        <v>110</v>
      </c>
      <c r="BC2510" s="1" t="s">
        <v>8789</v>
      </c>
      <c r="BD2510" s="1" t="s">
        <v>4361</v>
      </c>
      <c r="BE2510" s="1" t="s">
        <v>18265</v>
      </c>
      <c r="BG2510" s="1" t="s">
        <v>76</v>
      </c>
      <c r="BH2510" s="1" t="s">
        <v>8908</v>
      </c>
      <c r="BI2510" s="1" t="s">
        <v>2614</v>
      </c>
      <c r="BJ2510" s="1" t="s">
        <v>10219</v>
      </c>
      <c r="BM2510" s="1" t="s">
        <v>2253</v>
      </c>
      <c r="BN2510" s="1" t="s">
        <v>12043</v>
      </c>
      <c r="BO2510" s="1" t="s">
        <v>202</v>
      </c>
      <c r="BP2510" s="1" t="s">
        <v>8811</v>
      </c>
      <c r="BQ2510" s="1" t="s">
        <v>4362</v>
      </c>
      <c r="BR2510" s="1" t="s">
        <v>18266</v>
      </c>
      <c r="BS2510" s="1" t="s">
        <v>42</v>
      </c>
      <c r="BT2510" s="1" t="s">
        <v>15289</v>
      </c>
    </row>
    <row r="2511" spans="1:73" ht="13.5" customHeight="1">
      <c r="A2511" s="3" t="str">
        <f>HYPERLINK("http://kyu.snu.ac.kr/sdhj/index.jsp?type=hj/GK14802_00IH_0001_0037.jpg","1723_각북면_37")</f>
        <v>1723_각북면_37</v>
      </c>
      <c r="B2511" s="2">
        <v>1723</v>
      </c>
      <c r="C2511" s="2" t="s">
        <v>17317</v>
      </c>
      <c r="D2511" s="2" t="s">
        <v>17318</v>
      </c>
      <c r="E2511" s="2">
        <v>2510</v>
      </c>
      <c r="F2511" s="1">
        <v>12</v>
      </c>
      <c r="G2511" s="1" t="s">
        <v>4299</v>
      </c>
      <c r="H2511" s="1" t="s">
        <v>8451</v>
      </c>
      <c r="I2511" s="1">
        <v>2</v>
      </c>
      <c r="L2511" s="1">
        <v>4</v>
      </c>
      <c r="M2511" s="2" t="s">
        <v>644</v>
      </c>
      <c r="N2511" s="2" t="s">
        <v>10099</v>
      </c>
      <c r="S2511" s="1" t="s">
        <v>49</v>
      </c>
      <c r="T2511" s="1" t="s">
        <v>241</v>
      </c>
      <c r="U2511" s="1" t="s">
        <v>176</v>
      </c>
      <c r="V2511" s="1" t="s">
        <v>8762</v>
      </c>
      <c r="Y2511" s="1" t="s">
        <v>1288</v>
      </c>
      <c r="Z2511" s="1" t="s">
        <v>10641</v>
      </c>
      <c r="AC2511" s="1">
        <v>51</v>
      </c>
      <c r="AD2511" s="1" t="s">
        <v>421</v>
      </c>
      <c r="AE2511" s="1" t="s">
        <v>9672</v>
      </c>
      <c r="AJ2511" s="1" t="s">
        <v>17</v>
      </c>
      <c r="AK2511" s="1" t="s">
        <v>11643</v>
      </c>
      <c r="AL2511" s="1" t="s">
        <v>75</v>
      </c>
      <c r="AM2511" s="1" t="s">
        <v>11565</v>
      </c>
      <c r="AN2511" s="1" t="s">
        <v>330</v>
      </c>
      <c r="AO2511" s="1" t="s">
        <v>9854</v>
      </c>
      <c r="AP2511" s="1" t="s">
        <v>4309</v>
      </c>
      <c r="AQ2511" s="1" t="s">
        <v>11735</v>
      </c>
      <c r="AR2511" s="1" t="s">
        <v>4310</v>
      </c>
      <c r="AS2511" s="1" t="s">
        <v>11739</v>
      </c>
      <c r="AT2511" s="1" t="s">
        <v>815</v>
      </c>
      <c r="AU2511" s="1" t="s">
        <v>18255</v>
      </c>
      <c r="AV2511" s="1" t="s">
        <v>1123</v>
      </c>
      <c r="AW2511" s="1" t="s">
        <v>9995</v>
      </c>
      <c r="BB2511" s="1" t="s">
        <v>110</v>
      </c>
      <c r="BC2511" s="1" t="s">
        <v>8789</v>
      </c>
      <c r="BD2511" s="1" t="s">
        <v>152</v>
      </c>
      <c r="BE2511" s="1" t="s">
        <v>10653</v>
      </c>
      <c r="BG2511" s="1" t="s">
        <v>76</v>
      </c>
      <c r="BH2511" s="1" t="s">
        <v>8908</v>
      </c>
      <c r="BI2511" s="1" t="s">
        <v>4311</v>
      </c>
      <c r="BJ2511" s="1" t="s">
        <v>13225</v>
      </c>
      <c r="BK2511" s="1" t="s">
        <v>108</v>
      </c>
      <c r="BL2511" s="1" t="s">
        <v>8814</v>
      </c>
      <c r="BM2511" s="1" t="s">
        <v>4363</v>
      </c>
      <c r="BN2511" s="1" t="s">
        <v>12647</v>
      </c>
      <c r="BO2511" s="1" t="s">
        <v>108</v>
      </c>
      <c r="BP2511" s="1" t="s">
        <v>8814</v>
      </c>
      <c r="BQ2511" s="1" t="s">
        <v>1469</v>
      </c>
      <c r="BR2511" s="1" t="s">
        <v>13188</v>
      </c>
      <c r="BS2511" s="1" t="s">
        <v>42</v>
      </c>
      <c r="BT2511" s="1" t="s">
        <v>15289</v>
      </c>
      <c r="BU2511" s="1" t="s">
        <v>4364</v>
      </c>
    </row>
    <row r="2512" spans="1:73" ht="13.5" customHeight="1">
      <c r="A2512" s="3" t="str">
        <f>HYPERLINK("http://kyu.snu.ac.kr/sdhj/index.jsp?type=hj/GK14802_00IH_0001_0037.jpg","1723_각북면_37")</f>
        <v>1723_각북면_37</v>
      </c>
      <c r="B2512" s="2">
        <v>1723</v>
      </c>
      <c r="C2512" s="2" t="s">
        <v>17084</v>
      </c>
      <c r="D2512" s="2" t="s">
        <v>17085</v>
      </c>
      <c r="E2512" s="2">
        <v>2511</v>
      </c>
      <c r="F2512" s="1">
        <v>12</v>
      </c>
      <c r="G2512" s="1" t="s">
        <v>4299</v>
      </c>
      <c r="H2512" s="1" t="s">
        <v>8451</v>
      </c>
      <c r="I2512" s="1">
        <v>2</v>
      </c>
      <c r="L2512" s="1">
        <v>4</v>
      </c>
      <c r="M2512" s="2" t="s">
        <v>644</v>
      </c>
      <c r="N2512" s="2" t="s">
        <v>10099</v>
      </c>
      <c r="S2512" s="1" t="s">
        <v>2692</v>
      </c>
      <c r="T2512" s="1" t="s">
        <v>8670</v>
      </c>
      <c r="Y2512" s="1" t="s">
        <v>51</v>
      </c>
      <c r="Z2512" s="1" t="s">
        <v>9254</v>
      </c>
      <c r="AC2512" s="1">
        <v>12</v>
      </c>
      <c r="AD2512" s="1" t="s">
        <v>501</v>
      </c>
      <c r="AE2512" s="1" t="s">
        <v>11446</v>
      </c>
    </row>
    <row r="2513" spans="1:72" ht="13.5" customHeight="1">
      <c r="A2513" s="3" t="str">
        <f>HYPERLINK("http://kyu.snu.ac.kr/sdhj/index.jsp?type=hj/GK14802_00IH_0001_0037.jpg","1723_각북면_37")</f>
        <v>1723_각북면_37</v>
      </c>
      <c r="B2513" s="2">
        <v>1723</v>
      </c>
      <c r="C2513" s="2" t="s">
        <v>17693</v>
      </c>
      <c r="D2513" s="2" t="s">
        <v>17694</v>
      </c>
      <c r="E2513" s="2">
        <v>2512</v>
      </c>
      <c r="F2513" s="1">
        <v>12</v>
      </c>
      <c r="G2513" s="1" t="s">
        <v>4299</v>
      </c>
      <c r="H2513" s="1" t="s">
        <v>8451</v>
      </c>
      <c r="I2513" s="1">
        <v>2</v>
      </c>
      <c r="L2513" s="1">
        <v>4</v>
      </c>
      <c r="M2513" s="2" t="s">
        <v>644</v>
      </c>
      <c r="N2513" s="2" t="s">
        <v>10099</v>
      </c>
      <c r="S2513" s="1" t="s">
        <v>67</v>
      </c>
      <c r="T2513" s="1" t="s">
        <v>2699</v>
      </c>
      <c r="Y2513" s="1" t="s">
        <v>51</v>
      </c>
      <c r="Z2513" s="1" t="s">
        <v>9254</v>
      </c>
      <c r="AC2513" s="1">
        <v>10</v>
      </c>
      <c r="AD2513" s="1" t="s">
        <v>65</v>
      </c>
      <c r="AE2513" s="1" t="s">
        <v>11462</v>
      </c>
    </row>
    <row r="2514" spans="1:72" ht="13.5" customHeight="1">
      <c r="A2514" s="3" t="str">
        <f>HYPERLINK("http://kyu.snu.ac.kr/sdhj/index.jsp?type=hj/GK14802_00IH_0001_0037.jpg","1723_각북면_37")</f>
        <v>1723_각북면_37</v>
      </c>
      <c r="B2514" s="2">
        <v>1723</v>
      </c>
      <c r="C2514" s="2" t="s">
        <v>17183</v>
      </c>
      <c r="D2514" s="2" t="s">
        <v>17184</v>
      </c>
      <c r="E2514" s="2">
        <v>2513</v>
      </c>
      <c r="F2514" s="1">
        <v>12</v>
      </c>
      <c r="G2514" s="1" t="s">
        <v>4299</v>
      </c>
      <c r="H2514" s="1" t="s">
        <v>8451</v>
      </c>
      <c r="I2514" s="1">
        <v>2</v>
      </c>
      <c r="L2514" s="1">
        <v>4</v>
      </c>
      <c r="M2514" s="2" t="s">
        <v>644</v>
      </c>
      <c r="N2514" s="2" t="s">
        <v>10099</v>
      </c>
      <c r="S2514" s="1" t="s">
        <v>67</v>
      </c>
      <c r="T2514" s="1" t="s">
        <v>2699</v>
      </c>
      <c r="Y2514" s="1" t="s">
        <v>51</v>
      </c>
      <c r="Z2514" s="1" t="s">
        <v>9254</v>
      </c>
      <c r="AC2514" s="1">
        <v>1</v>
      </c>
      <c r="AD2514" s="1" t="s">
        <v>88</v>
      </c>
      <c r="AE2514" s="1" t="s">
        <v>11437</v>
      </c>
      <c r="AF2514" s="1" t="s">
        <v>89</v>
      </c>
      <c r="AG2514" s="1" t="s">
        <v>11488</v>
      </c>
    </row>
    <row r="2515" spans="1:72" ht="13.5" customHeight="1">
      <c r="A2515" s="3" t="str">
        <f>HYPERLINK("http://kyu.snu.ac.kr/sdhj/index.jsp?type=hj/GK14802_00IH_0001_0037.jpg","1723_각북면_37")</f>
        <v>1723_각북면_37</v>
      </c>
      <c r="B2515" s="2">
        <v>1723</v>
      </c>
      <c r="C2515" s="2" t="s">
        <v>17183</v>
      </c>
      <c r="D2515" s="2" t="s">
        <v>17184</v>
      </c>
      <c r="E2515" s="2">
        <v>2514</v>
      </c>
      <c r="F2515" s="1">
        <v>12</v>
      </c>
      <c r="G2515" s="1" t="s">
        <v>4299</v>
      </c>
      <c r="H2515" s="1" t="s">
        <v>8451</v>
      </c>
      <c r="I2515" s="1">
        <v>2</v>
      </c>
      <c r="L2515" s="1">
        <v>5</v>
      </c>
      <c r="M2515" s="2" t="s">
        <v>16342</v>
      </c>
      <c r="N2515" s="2" t="s">
        <v>16343</v>
      </c>
      <c r="T2515" s="1" t="s">
        <v>17178</v>
      </c>
      <c r="U2515" s="1" t="s">
        <v>335</v>
      </c>
      <c r="V2515" s="1" t="s">
        <v>8955</v>
      </c>
      <c r="W2515" s="1" t="s">
        <v>191</v>
      </c>
      <c r="X2515" s="1" t="s">
        <v>8710</v>
      </c>
      <c r="Y2515" s="1" t="s">
        <v>2790</v>
      </c>
      <c r="Z2515" s="1" t="s">
        <v>9240</v>
      </c>
      <c r="AC2515" s="1">
        <v>40</v>
      </c>
      <c r="AD2515" s="1" t="s">
        <v>266</v>
      </c>
      <c r="AE2515" s="1" t="s">
        <v>11440</v>
      </c>
      <c r="AJ2515" s="1" t="s">
        <v>17</v>
      </c>
      <c r="AK2515" s="1" t="s">
        <v>11643</v>
      </c>
      <c r="AL2515" s="1" t="s">
        <v>130</v>
      </c>
      <c r="AM2515" s="1" t="s">
        <v>11651</v>
      </c>
      <c r="AN2515" s="1" t="s">
        <v>93</v>
      </c>
      <c r="AO2515" s="1" t="s">
        <v>11615</v>
      </c>
      <c r="AP2515" s="1" t="s">
        <v>101</v>
      </c>
      <c r="AQ2515" s="1" t="s">
        <v>8800</v>
      </c>
      <c r="AR2515" s="1" t="s">
        <v>4365</v>
      </c>
      <c r="AS2515" s="1" t="s">
        <v>15323</v>
      </c>
      <c r="AT2515" s="1" t="s">
        <v>76</v>
      </c>
      <c r="AU2515" s="1" t="s">
        <v>8908</v>
      </c>
      <c r="AV2515" s="1" t="s">
        <v>8245</v>
      </c>
      <c r="AW2515" s="1" t="s">
        <v>12381</v>
      </c>
      <c r="BG2515" s="1" t="s">
        <v>38</v>
      </c>
      <c r="BH2515" s="1" t="s">
        <v>8841</v>
      </c>
      <c r="BI2515" s="1" t="s">
        <v>1781</v>
      </c>
      <c r="BJ2515" s="1" t="s">
        <v>12288</v>
      </c>
      <c r="BK2515" s="1" t="s">
        <v>108</v>
      </c>
      <c r="BL2515" s="1" t="s">
        <v>8814</v>
      </c>
      <c r="BM2515" s="1" t="s">
        <v>4338</v>
      </c>
      <c r="BN2515" s="1" t="s">
        <v>13687</v>
      </c>
      <c r="BO2515" s="1" t="s">
        <v>76</v>
      </c>
      <c r="BP2515" s="1" t="s">
        <v>8908</v>
      </c>
      <c r="BQ2515" s="1" t="s">
        <v>4339</v>
      </c>
      <c r="BR2515" s="1" t="s">
        <v>14071</v>
      </c>
      <c r="BS2515" s="1" t="s">
        <v>179</v>
      </c>
      <c r="BT2515" s="1" t="s">
        <v>11548</v>
      </c>
    </row>
    <row r="2516" spans="1:72" ht="13.5" customHeight="1">
      <c r="A2516" s="3" t="str">
        <f>HYPERLINK("http://kyu.snu.ac.kr/sdhj/index.jsp?type=hj/GK14802_00IH_0001_0037.jpg","1723_각북면_37")</f>
        <v>1723_각북면_37</v>
      </c>
      <c r="B2516" s="2">
        <v>1723</v>
      </c>
      <c r="C2516" s="2" t="s">
        <v>17100</v>
      </c>
      <c r="D2516" s="2" t="s">
        <v>17101</v>
      </c>
      <c r="E2516" s="2">
        <v>2515</v>
      </c>
      <c r="F2516" s="1">
        <v>12</v>
      </c>
      <c r="G2516" s="1" t="s">
        <v>4299</v>
      </c>
      <c r="H2516" s="1" t="s">
        <v>8451</v>
      </c>
      <c r="I2516" s="1">
        <v>2</v>
      </c>
      <c r="L2516" s="1">
        <v>5</v>
      </c>
      <c r="M2516" s="2" t="s">
        <v>16342</v>
      </c>
      <c r="N2516" s="2" t="s">
        <v>16343</v>
      </c>
      <c r="S2516" s="1" t="s">
        <v>49</v>
      </c>
      <c r="T2516" s="1" t="s">
        <v>241</v>
      </c>
      <c r="U2516" s="1" t="s">
        <v>171</v>
      </c>
      <c r="V2516" s="1" t="s">
        <v>14995</v>
      </c>
      <c r="W2516" s="1" t="s">
        <v>82</v>
      </c>
      <c r="X2516" s="1" t="s">
        <v>17272</v>
      </c>
      <c r="Y2516" s="1" t="s">
        <v>51</v>
      </c>
      <c r="Z2516" s="1" t="s">
        <v>9254</v>
      </c>
      <c r="AC2516" s="1">
        <v>39</v>
      </c>
      <c r="AD2516" s="1" t="s">
        <v>52</v>
      </c>
      <c r="AE2516" s="1" t="s">
        <v>11470</v>
      </c>
      <c r="AJ2516" s="1" t="s">
        <v>17</v>
      </c>
      <c r="AK2516" s="1" t="s">
        <v>11643</v>
      </c>
      <c r="AL2516" s="1" t="s">
        <v>42</v>
      </c>
      <c r="AM2516" s="1" t="s">
        <v>15289</v>
      </c>
      <c r="AT2516" s="1" t="s">
        <v>76</v>
      </c>
      <c r="AU2516" s="1" t="s">
        <v>8908</v>
      </c>
      <c r="AV2516" s="1" t="s">
        <v>4366</v>
      </c>
      <c r="AW2516" s="1" t="s">
        <v>12387</v>
      </c>
      <c r="BG2516" s="1" t="s">
        <v>76</v>
      </c>
      <c r="BH2516" s="1" t="s">
        <v>8908</v>
      </c>
      <c r="BI2516" s="1" t="s">
        <v>1334</v>
      </c>
      <c r="BJ2516" s="1" t="s">
        <v>9234</v>
      </c>
      <c r="BK2516" s="1" t="s">
        <v>76</v>
      </c>
      <c r="BL2516" s="1" t="s">
        <v>8908</v>
      </c>
      <c r="BM2516" s="1" t="s">
        <v>4367</v>
      </c>
      <c r="BN2516" s="1" t="s">
        <v>13693</v>
      </c>
      <c r="BO2516" s="1" t="s">
        <v>76</v>
      </c>
      <c r="BP2516" s="1" t="s">
        <v>8908</v>
      </c>
      <c r="BQ2516" s="1" t="s">
        <v>4368</v>
      </c>
      <c r="BR2516" s="1" t="s">
        <v>14340</v>
      </c>
      <c r="BS2516" s="1" t="s">
        <v>81</v>
      </c>
      <c r="BT2516" s="1" t="s">
        <v>11611</v>
      </c>
    </row>
    <row r="2517" spans="1:72" ht="13.5" customHeight="1">
      <c r="A2517" s="3" t="str">
        <f>HYPERLINK("http://kyu.snu.ac.kr/sdhj/index.jsp?type=hj/GK14802_00IH_0001_0037.jpg","1723_각북면_37")</f>
        <v>1723_각북면_37</v>
      </c>
      <c r="B2517" s="2">
        <v>1723</v>
      </c>
      <c r="C2517" s="2" t="s">
        <v>17183</v>
      </c>
      <c r="D2517" s="2" t="s">
        <v>17184</v>
      </c>
      <c r="E2517" s="2">
        <v>2516</v>
      </c>
      <c r="F2517" s="1">
        <v>12</v>
      </c>
      <c r="G2517" s="1" t="s">
        <v>4299</v>
      </c>
      <c r="H2517" s="1" t="s">
        <v>8451</v>
      </c>
      <c r="I2517" s="1">
        <v>2</v>
      </c>
      <c r="L2517" s="1">
        <v>5</v>
      </c>
      <c r="M2517" s="2" t="s">
        <v>16342</v>
      </c>
      <c r="N2517" s="2" t="s">
        <v>16343</v>
      </c>
      <c r="S2517" s="1" t="s">
        <v>216</v>
      </c>
      <c r="T2517" s="1" t="s">
        <v>8655</v>
      </c>
      <c r="Y2517" s="1" t="s">
        <v>51</v>
      </c>
      <c r="Z2517" s="1" t="s">
        <v>9254</v>
      </c>
      <c r="AC2517" s="1">
        <v>11</v>
      </c>
      <c r="AD2517" s="1" t="s">
        <v>153</v>
      </c>
      <c r="AE2517" s="1" t="s">
        <v>11465</v>
      </c>
    </row>
    <row r="2518" spans="1:72" ht="13.5" customHeight="1">
      <c r="A2518" s="3" t="str">
        <f>HYPERLINK("http://kyu.snu.ac.kr/sdhj/index.jsp?type=hj/GK14802_00IH_0001_0037.jpg","1723_각북면_37")</f>
        <v>1723_각북면_37</v>
      </c>
      <c r="B2518" s="2">
        <v>1723</v>
      </c>
      <c r="C2518" s="2" t="s">
        <v>17183</v>
      </c>
      <c r="D2518" s="2" t="s">
        <v>17184</v>
      </c>
      <c r="E2518" s="2">
        <v>2517</v>
      </c>
      <c r="F2518" s="1">
        <v>12</v>
      </c>
      <c r="G2518" s="1" t="s">
        <v>4299</v>
      </c>
      <c r="H2518" s="1" t="s">
        <v>8451</v>
      </c>
      <c r="I2518" s="1">
        <v>2</v>
      </c>
      <c r="L2518" s="1">
        <v>5</v>
      </c>
      <c r="M2518" s="2" t="s">
        <v>16342</v>
      </c>
      <c r="N2518" s="2" t="s">
        <v>16343</v>
      </c>
      <c r="S2518" s="1" t="s">
        <v>136</v>
      </c>
      <c r="T2518" s="1" t="s">
        <v>4203</v>
      </c>
      <c r="Y2518" s="1" t="s">
        <v>3334</v>
      </c>
      <c r="Z2518" s="1" t="s">
        <v>8567</v>
      </c>
      <c r="AC2518" s="1">
        <v>8</v>
      </c>
      <c r="AD2518" s="1" t="s">
        <v>593</v>
      </c>
      <c r="AE2518" s="1" t="s">
        <v>11448</v>
      </c>
    </row>
    <row r="2519" spans="1:72" ht="13.5" customHeight="1">
      <c r="A2519" s="3" t="str">
        <f>HYPERLINK("http://kyu.snu.ac.kr/sdhj/index.jsp?type=hj/GK14802_00IH_0001_0037.jpg","1723_각북면_37")</f>
        <v>1723_각북면_37</v>
      </c>
      <c r="B2519" s="2">
        <v>1723</v>
      </c>
      <c r="C2519" s="2" t="s">
        <v>18041</v>
      </c>
      <c r="D2519" s="2" t="s">
        <v>18042</v>
      </c>
      <c r="E2519" s="2">
        <v>2518</v>
      </c>
      <c r="F2519" s="1">
        <v>12</v>
      </c>
      <c r="G2519" s="1" t="s">
        <v>4299</v>
      </c>
      <c r="H2519" s="1" t="s">
        <v>8451</v>
      </c>
      <c r="I2519" s="1">
        <v>2</v>
      </c>
      <c r="L2519" s="1">
        <v>5</v>
      </c>
      <c r="M2519" s="2" t="s">
        <v>16342</v>
      </c>
      <c r="N2519" s="2" t="s">
        <v>16343</v>
      </c>
      <c r="S2519" s="1" t="s">
        <v>136</v>
      </c>
      <c r="T2519" s="1" t="s">
        <v>4203</v>
      </c>
      <c r="Y2519" s="1" t="s">
        <v>1355</v>
      </c>
      <c r="Z2519" s="1" t="s">
        <v>9298</v>
      </c>
      <c r="AC2519" s="1">
        <v>1</v>
      </c>
      <c r="AD2519" s="1" t="s">
        <v>88</v>
      </c>
      <c r="AE2519" s="1" t="s">
        <v>11437</v>
      </c>
      <c r="AF2519" s="1" t="s">
        <v>89</v>
      </c>
      <c r="AG2519" s="1" t="s">
        <v>11488</v>
      </c>
    </row>
    <row r="2520" spans="1:72" ht="13.5" customHeight="1">
      <c r="A2520" s="3" t="str">
        <f>HYPERLINK("http://kyu.snu.ac.kr/sdhj/index.jsp?type=hj/GK14802_00IH_0001_0037.jpg","1723_각북면_37")</f>
        <v>1723_각북면_37</v>
      </c>
      <c r="B2520" s="2">
        <v>1723</v>
      </c>
      <c r="C2520" s="2" t="s">
        <v>17183</v>
      </c>
      <c r="D2520" s="2" t="s">
        <v>17184</v>
      </c>
      <c r="E2520" s="2">
        <v>2519</v>
      </c>
      <c r="F2520" s="1">
        <v>12</v>
      </c>
      <c r="G2520" s="1" t="s">
        <v>4299</v>
      </c>
      <c r="H2520" s="1" t="s">
        <v>8451</v>
      </c>
      <c r="I2520" s="1">
        <v>3</v>
      </c>
      <c r="J2520" s="1" t="s">
        <v>4369</v>
      </c>
      <c r="K2520" s="1" t="s">
        <v>8555</v>
      </c>
      <c r="L2520" s="1">
        <v>1</v>
      </c>
      <c r="M2520" s="2" t="s">
        <v>2950</v>
      </c>
      <c r="N2520" s="2" t="s">
        <v>8555</v>
      </c>
      <c r="T2520" s="1" t="s">
        <v>17178</v>
      </c>
      <c r="U2520" s="1" t="s">
        <v>4316</v>
      </c>
      <c r="V2520" s="1" t="s">
        <v>8824</v>
      </c>
      <c r="Y2520" s="1" t="s">
        <v>2950</v>
      </c>
      <c r="Z2520" s="1" t="s">
        <v>8555</v>
      </c>
      <c r="AC2520" s="1">
        <v>42</v>
      </c>
      <c r="AD2520" s="1" t="s">
        <v>399</v>
      </c>
      <c r="AE2520" s="1" t="s">
        <v>8465</v>
      </c>
      <c r="AJ2520" s="1" t="s">
        <v>17</v>
      </c>
      <c r="AK2520" s="1" t="s">
        <v>11643</v>
      </c>
      <c r="AL2520" s="1" t="s">
        <v>758</v>
      </c>
      <c r="AM2520" s="1" t="s">
        <v>11662</v>
      </c>
      <c r="AN2520" s="1" t="s">
        <v>75</v>
      </c>
      <c r="AO2520" s="1" t="s">
        <v>11565</v>
      </c>
      <c r="AP2520" s="1" t="s">
        <v>101</v>
      </c>
      <c r="AQ2520" s="1" t="s">
        <v>8800</v>
      </c>
      <c r="AR2520" s="1" t="s">
        <v>4370</v>
      </c>
      <c r="AS2520" s="1" t="s">
        <v>11826</v>
      </c>
      <c r="AT2520" s="1" t="s">
        <v>108</v>
      </c>
      <c r="AU2520" s="1" t="s">
        <v>8814</v>
      </c>
      <c r="AV2520" s="1" t="s">
        <v>2663</v>
      </c>
      <c r="AW2520" s="1" t="s">
        <v>12318</v>
      </c>
      <c r="BB2520" s="1" t="s">
        <v>171</v>
      </c>
      <c r="BC2520" s="1" t="s">
        <v>14995</v>
      </c>
      <c r="BD2520" s="1" t="s">
        <v>4371</v>
      </c>
      <c r="BE2520" s="1" t="s">
        <v>12813</v>
      </c>
      <c r="BG2520" s="1" t="s">
        <v>108</v>
      </c>
      <c r="BH2520" s="1" t="s">
        <v>8814</v>
      </c>
      <c r="BI2520" s="1" t="s">
        <v>848</v>
      </c>
      <c r="BJ2520" s="1" t="s">
        <v>9405</v>
      </c>
      <c r="BK2520" s="1" t="s">
        <v>38</v>
      </c>
      <c r="BL2520" s="1" t="s">
        <v>8841</v>
      </c>
      <c r="BM2520" s="1" t="s">
        <v>8327</v>
      </c>
      <c r="BN2520" s="1" t="s">
        <v>13660</v>
      </c>
      <c r="BO2520" s="1" t="s">
        <v>76</v>
      </c>
      <c r="BP2520" s="1" t="s">
        <v>8908</v>
      </c>
      <c r="BQ2520" s="1" t="s">
        <v>4372</v>
      </c>
      <c r="BR2520" s="1" t="s">
        <v>14274</v>
      </c>
      <c r="BS2520" s="1" t="s">
        <v>75</v>
      </c>
      <c r="BT2520" s="1" t="s">
        <v>11565</v>
      </c>
    </row>
    <row r="2521" spans="1:72" ht="13.5" customHeight="1">
      <c r="A2521" s="3" t="str">
        <f>HYPERLINK("http://kyu.snu.ac.kr/sdhj/index.jsp?type=hj/GK14802_00IH_0001_0037.jpg","1723_각북면_37")</f>
        <v>1723_각북면_37</v>
      </c>
      <c r="B2521" s="2">
        <v>1723</v>
      </c>
      <c r="C2521" s="2" t="s">
        <v>17020</v>
      </c>
      <c r="D2521" s="2" t="s">
        <v>17021</v>
      </c>
      <c r="E2521" s="2">
        <v>2520</v>
      </c>
      <c r="F2521" s="1">
        <v>12</v>
      </c>
      <c r="G2521" s="1" t="s">
        <v>4299</v>
      </c>
      <c r="H2521" s="1" t="s">
        <v>8451</v>
      </c>
      <c r="I2521" s="1">
        <v>3</v>
      </c>
      <c r="L2521" s="1">
        <v>1</v>
      </c>
      <c r="M2521" s="2" t="s">
        <v>2950</v>
      </c>
      <c r="N2521" s="2" t="s">
        <v>8555</v>
      </c>
      <c r="S2521" s="1" t="s">
        <v>49</v>
      </c>
      <c r="T2521" s="1" t="s">
        <v>241</v>
      </c>
      <c r="U2521" s="1" t="s">
        <v>176</v>
      </c>
      <c r="V2521" s="1" t="s">
        <v>8762</v>
      </c>
      <c r="Y2521" s="1" t="s">
        <v>709</v>
      </c>
      <c r="Z2521" s="1" t="s">
        <v>10083</v>
      </c>
      <c r="AC2521" s="1">
        <v>41</v>
      </c>
      <c r="AD2521" s="1" t="s">
        <v>238</v>
      </c>
      <c r="AE2521" s="1" t="s">
        <v>11444</v>
      </c>
      <c r="AJ2521" s="1" t="s">
        <v>17</v>
      </c>
      <c r="AK2521" s="1" t="s">
        <v>11643</v>
      </c>
      <c r="AL2521" s="1" t="s">
        <v>75</v>
      </c>
      <c r="AM2521" s="1" t="s">
        <v>11565</v>
      </c>
      <c r="AN2521" s="1" t="s">
        <v>258</v>
      </c>
      <c r="AO2521" s="1" t="s">
        <v>1975</v>
      </c>
      <c r="AR2521" s="1" t="s">
        <v>4373</v>
      </c>
      <c r="AS2521" s="1" t="s">
        <v>11828</v>
      </c>
      <c r="AT2521" s="1" t="s">
        <v>76</v>
      </c>
      <c r="AU2521" s="1" t="s">
        <v>8908</v>
      </c>
      <c r="AV2521" s="1" t="s">
        <v>4374</v>
      </c>
      <c r="AW2521" s="1" t="s">
        <v>11991</v>
      </c>
      <c r="BB2521" s="1" t="s">
        <v>176</v>
      </c>
      <c r="BC2521" s="1" t="s">
        <v>8762</v>
      </c>
      <c r="BD2521" s="1" t="s">
        <v>51</v>
      </c>
      <c r="BE2521" s="1" t="s">
        <v>9254</v>
      </c>
      <c r="BG2521" s="1" t="s">
        <v>76</v>
      </c>
      <c r="BH2521" s="1" t="s">
        <v>8908</v>
      </c>
      <c r="BI2521" s="1" t="s">
        <v>848</v>
      </c>
      <c r="BJ2521" s="1" t="s">
        <v>9405</v>
      </c>
      <c r="BK2521" s="1" t="s">
        <v>76</v>
      </c>
      <c r="BL2521" s="1" t="s">
        <v>8908</v>
      </c>
      <c r="BM2521" s="1" t="s">
        <v>4375</v>
      </c>
      <c r="BN2521" s="1" t="s">
        <v>10430</v>
      </c>
      <c r="BO2521" s="1" t="s">
        <v>76</v>
      </c>
      <c r="BP2521" s="1" t="s">
        <v>8908</v>
      </c>
      <c r="BQ2521" s="1" t="s">
        <v>4376</v>
      </c>
      <c r="BR2521" s="1" t="s">
        <v>18267</v>
      </c>
      <c r="BS2521" s="1" t="s">
        <v>3434</v>
      </c>
      <c r="BT2521" s="1" t="s">
        <v>11567</v>
      </c>
    </row>
    <row r="2522" spans="1:72" ht="13.5" customHeight="1">
      <c r="A2522" s="3" t="str">
        <f>HYPERLINK("http://kyu.snu.ac.kr/sdhj/index.jsp?type=hj/GK14802_00IH_0001_0037.jpg","1723_각북면_37")</f>
        <v>1723_각북면_37</v>
      </c>
      <c r="B2522" s="2">
        <v>1723</v>
      </c>
      <c r="C2522" s="2" t="s">
        <v>18268</v>
      </c>
      <c r="D2522" s="2" t="s">
        <v>18269</v>
      </c>
      <c r="E2522" s="2">
        <v>2521</v>
      </c>
      <c r="F2522" s="1">
        <v>12</v>
      </c>
      <c r="G2522" s="1" t="s">
        <v>4299</v>
      </c>
      <c r="H2522" s="1" t="s">
        <v>8451</v>
      </c>
      <c r="I2522" s="1">
        <v>3</v>
      </c>
      <c r="L2522" s="1">
        <v>1</v>
      </c>
      <c r="M2522" s="2" t="s">
        <v>2950</v>
      </c>
      <c r="N2522" s="2" t="s">
        <v>8555</v>
      </c>
      <c r="S2522" s="1" t="s">
        <v>216</v>
      </c>
      <c r="T2522" s="1" t="s">
        <v>8655</v>
      </c>
      <c r="Y2522" s="1" t="s">
        <v>1121</v>
      </c>
      <c r="Z2522" s="1" t="s">
        <v>10640</v>
      </c>
      <c r="AF2522" s="1" t="s">
        <v>700</v>
      </c>
      <c r="AG2522" s="1" t="s">
        <v>11489</v>
      </c>
      <c r="AH2522" s="1" t="s">
        <v>4377</v>
      </c>
      <c r="AI2522" s="1" t="s">
        <v>11605</v>
      </c>
    </row>
    <row r="2523" spans="1:72" ht="13.5" customHeight="1">
      <c r="A2523" s="3" t="str">
        <f>HYPERLINK("http://kyu.snu.ac.kr/sdhj/index.jsp?type=hj/GK14802_00IH_0001_0037.jpg","1723_각북면_37")</f>
        <v>1723_각북면_37</v>
      </c>
      <c r="B2523" s="2">
        <v>1723</v>
      </c>
      <c r="C2523" s="2" t="s">
        <v>17183</v>
      </c>
      <c r="D2523" s="2" t="s">
        <v>17184</v>
      </c>
      <c r="E2523" s="2">
        <v>2522</v>
      </c>
      <c r="F2523" s="1">
        <v>12</v>
      </c>
      <c r="G2523" s="1" t="s">
        <v>4299</v>
      </c>
      <c r="H2523" s="1" t="s">
        <v>8451</v>
      </c>
      <c r="I2523" s="1">
        <v>3</v>
      </c>
      <c r="L2523" s="1">
        <v>1</v>
      </c>
      <c r="M2523" s="2" t="s">
        <v>2950</v>
      </c>
      <c r="N2523" s="2" t="s">
        <v>8555</v>
      </c>
      <c r="S2523" s="1" t="s">
        <v>136</v>
      </c>
      <c r="T2523" s="1" t="s">
        <v>4203</v>
      </c>
      <c r="U2523" s="1" t="s">
        <v>335</v>
      </c>
      <c r="V2523" s="1" t="s">
        <v>8955</v>
      </c>
      <c r="Y2523" s="1" t="s">
        <v>4378</v>
      </c>
      <c r="Z2523" s="1" t="s">
        <v>10639</v>
      </c>
      <c r="AC2523" s="1">
        <v>16</v>
      </c>
      <c r="AD2523" s="1" t="s">
        <v>318</v>
      </c>
      <c r="AE2523" s="1" t="s">
        <v>11436</v>
      </c>
    </row>
    <row r="2524" spans="1:72" ht="13.5" customHeight="1">
      <c r="A2524" s="3" t="str">
        <f>HYPERLINK("http://kyu.snu.ac.kr/sdhj/index.jsp?type=hj/GK14802_00IH_0001_0037.jpg","1723_각북면_37")</f>
        <v>1723_각북면_37</v>
      </c>
      <c r="B2524" s="2">
        <v>1723</v>
      </c>
      <c r="C2524" s="2" t="s">
        <v>17183</v>
      </c>
      <c r="D2524" s="2" t="s">
        <v>17184</v>
      </c>
      <c r="E2524" s="2">
        <v>2523</v>
      </c>
      <c r="F2524" s="1">
        <v>12</v>
      </c>
      <c r="G2524" s="1" t="s">
        <v>4299</v>
      </c>
      <c r="H2524" s="1" t="s">
        <v>8451</v>
      </c>
      <c r="I2524" s="1">
        <v>3</v>
      </c>
      <c r="L2524" s="1">
        <v>1</v>
      </c>
      <c r="M2524" s="2" t="s">
        <v>2950</v>
      </c>
      <c r="N2524" s="2" t="s">
        <v>8555</v>
      </c>
      <c r="S2524" s="1" t="s">
        <v>67</v>
      </c>
      <c r="T2524" s="1" t="s">
        <v>2699</v>
      </c>
      <c r="Y2524" s="1" t="s">
        <v>51</v>
      </c>
      <c r="Z2524" s="1" t="s">
        <v>9254</v>
      </c>
      <c r="AC2524" s="1">
        <v>8</v>
      </c>
      <c r="AD2524" s="1" t="s">
        <v>593</v>
      </c>
      <c r="AE2524" s="1" t="s">
        <v>11448</v>
      </c>
    </row>
    <row r="2525" spans="1:72" ht="13.5" customHeight="1">
      <c r="A2525" s="3" t="str">
        <f>HYPERLINK("http://kyu.snu.ac.kr/sdhj/index.jsp?type=hj/GK14802_00IH_0001_0037.jpg","1723_각북면_37")</f>
        <v>1723_각북면_37</v>
      </c>
      <c r="B2525" s="2">
        <v>1723</v>
      </c>
      <c r="C2525" s="2" t="s">
        <v>17183</v>
      </c>
      <c r="D2525" s="2" t="s">
        <v>17184</v>
      </c>
      <c r="E2525" s="2">
        <v>2524</v>
      </c>
      <c r="F2525" s="1">
        <v>12</v>
      </c>
      <c r="G2525" s="1" t="s">
        <v>4299</v>
      </c>
      <c r="H2525" s="1" t="s">
        <v>8451</v>
      </c>
      <c r="I2525" s="1">
        <v>3</v>
      </c>
      <c r="L2525" s="1">
        <v>1</v>
      </c>
      <c r="M2525" s="2" t="s">
        <v>2950</v>
      </c>
      <c r="N2525" s="2" t="s">
        <v>8555</v>
      </c>
      <c r="S2525" s="1" t="s">
        <v>67</v>
      </c>
      <c r="T2525" s="1" t="s">
        <v>2699</v>
      </c>
      <c r="Y2525" s="1" t="s">
        <v>51</v>
      </c>
      <c r="Z2525" s="1" t="s">
        <v>9254</v>
      </c>
      <c r="AC2525" s="1">
        <v>4</v>
      </c>
      <c r="AD2525" s="1" t="s">
        <v>68</v>
      </c>
      <c r="AE2525" s="1" t="s">
        <v>11438</v>
      </c>
    </row>
    <row r="2526" spans="1:72" ht="13.5" customHeight="1">
      <c r="A2526" s="3" t="str">
        <f>HYPERLINK("http://kyu.snu.ac.kr/sdhj/index.jsp?type=hj/GK14802_00IH_0001_0037.jpg","1723_각북면_37")</f>
        <v>1723_각북면_37</v>
      </c>
      <c r="B2526" s="2">
        <v>1723</v>
      </c>
      <c r="C2526" s="2" t="s">
        <v>17183</v>
      </c>
      <c r="D2526" s="2" t="s">
        <v>17184</v>
      </c>
      <c r="E2526" s="2">
        <v>2525</v>
      </c>
      <c r="F2526" s="1">
        <v>12</v>
      </c>
      <c r="G2526" s="1" t="s">
        <v>4299</v>
      </c>
      <c r="H2526" s="1" t="s">
        <v>8451</v>
      </c>
      <c r="I2526" s="1">
        <v>3</v>
      </c>
      <c r="L2526" s="1">
        <v>2</v>
      </c>
      <c r="M2526" s="2" t="s">
        <v>1941</v>
      </c>
      <c r="N2526" s="2" t="s">
        <v>9752</v>
      </c>
      <c r="T2526" s="1" t="s">
        <v>17178</v>
      </c>
      <c r="U2526" s="1" t="s">
        <v>108</v>
      </c>
      <c r="V2526" s="1" t="s">
        <v>8814</v>
      </c>
      <c r="Y2526" s="1" t="s">
        <v>1941</v>
      </c>
      <c r="Z2526" s="1" t="s">
        <v>9752</v>
      </c>
      <c r="AC2526" s="1">
        <v>64</v>
      </c>
      <c r="AD2526" s="1" t="s">
        <v>41</v>
      </c>
      <c r="AE2526" s="1" t="s">
        <v>11447</v>
      </c>
      <c r="AJ2526" s="1" t="s">
        <v>17</v>
      </c>
      <c r="AK2526" s="1" t="s">
        <v>11643</v>
      </c>
      <c r="AL2526" s="1" t="s">
        <v>758</v>
      </c>
      <c r="AM2526" s="1" t="s">
        <v>11662</v>
      </c>
      <c r="AN2526" s="1" t="s">
        <v>75</v>
      </c>
      <c r="AO2526" s="1" t="s">
        <v>11565</v>
      </c>
      <c r="AP2526" s="1" t="s">
        <v>101</v>
      </c>
      <c r="AQ2526" s="1" t="s">
        <v>8800</v>
      </c>
      <c r="AR2526" s="1" t="s">
        <v>4370</v>
      </c>
      <c r="AS2526" s="1" t="s">
        <v>11826</v>
      </c>
      <c r="AT2526" s="1" t="s">
        <v>76</v>
      </c>
      <c r="AU2526" s="1" t="s">
        <v>8908</v>
      </c>
      <c r="AV2526" s="1" t="s">
        <v>2663</v>
      </c>
      <c r="AW2526" s="1" t="s">
        <v>12318</v>
      </c>
      <c r="BB2526" s="1" t="s">
        <v>171</v>
      </c>
      <c r="BC2526" s="1" t="s">
        <v>14995</v>
      </c>
      <c r="BD2526" s="1" t="s">
        <v>4371</v>
      </c>
      <c r="BE2526" s="1" t="s">
        <v>12813</v>
      </c>
      <c r="BI2526" s="1" t="s">
        <v>1228</v>
      </c>
      <c r="BJ2526" s="1" t="s">
        <v>9586</v>
      </c>
      <c r="BK2526" s="1" t="s">
        <v>38</v>
      </c>
      <c r="BL2526" s="1" t="s">
        <v>8841</v>
      </c>
      <c r="BM2526" s="1" t="s">
        <v>8328</v>
      </c>
      <c r="BN2526" s="1" t="s">
        <v>13692</v>
      </c>
      <c r="BQ2526" s="1" t="s">
        <v>4379</v>
      </c>
      <c r="BR2526" s="1" t="s">
        <v>14274</v>
      </c>
      <c r="BS2526" s="1" t="s">
        <v>75</v>
      </c>
      <c r="BT2526" s="1" t="s">
        <v>11565</v>
      </c>
    </row>
    <row r="2527" spans="1:72" ht="13.5" customHeight="1">
      <c r="A2527" s="3" t="str">
        <f>HYPERLINK("http://kyu.snu.ac.kr/sdhj/index.jsp?type=hj/GK14802_00IH_0001_0037.jpg","1723_각북면_37")</f>
        <v>1723_각북면_37</v>
      </c>
      <c r="B2527" s="2">
        <v>1723</v>
      </c>
      <c r="C2527" s="2" t="s">
        <v>17020</v>
      </c>
      <c r="D2527" s="2" t="s">
        <v>17021</v>
      </c>
      <c r="E2527" s="2">
        <v>2526</v>
      </c>
      <c r="F2527" s="1">
        <v>12</v>
      </c>
      <c r="G2527" s="1" t="s">
        <v>4299</v>
      </c>
      <c r="H2527" s="1" t="s">
        <v>8451</v>
      </c>
      <c r="I2527" s="1">
        <v>3</v>
      </c>
      <c r="L2527" s="1">
        <v>2</v>
      </c>
      <c r="M2527" s="2" t="s">
        <v>1941</v>
      </c>
      <c r="N2527" s="2" t="s">
        <v>9752</v>
      </c>
      <c r="S2527" s="1" t="s">
        <v>207</v>
      </c>
      <c r="T2527" s="1" t="s">
        <v>8657</v>
      </c>
      <c r="U2527" s="1" t="s">
        <v>171</v>
      </c>
      <c r="V2527" s="1" t="s">
        <v>14995</v>
      </c>
      <c r="W2527" s="1" t="s">
        <v>364</v>
      </c>
      <c r="X2527" s="1" t="s">
        <v>9232</v>
      </c>
      <c r="Y2527" s="1" t="s">
        <v>3498</v>
      </c>
      <c r="Z2527" s="1" t="s">
        <v>9629</v>
      </c>
      <c r="AF2527" s="1" t="s">
        <v>164</v>
      </c>
      <c r="AG2527" s="1" t="s">
        <v>9220</v>
      </c>
    </row>
    <row r="2528" spans="1:72" ht="13.5" customHeight="1">
      <c r="A2528" s="3" t="str">
        <f>HYPERLINK("http://kyu.snu.ac.kr/sdhj/index.jsp?type=hj/GK14802_00IH_0001_0037.jpg","1723_각북면_37")</f>
        <v>1723_각북면_37</v>
      </c>
      <c r="B2528" s="2">
        <v>1723</v>
      </c>
      <c r="C2528" s="2" t="s">
        <v>17183</v>
      </c>
      <c r="D2528" s="2" t="s">
        <v>17184</v>
      </c>
      <c r="E2528" s="2">
        <v>2527</v>
      </c>
      <c r="F2528" s="1">
        <v>12</v>
      </c>
      <c r="G2528" s="1" t="s">
        <v>4299</v>
      </c>
      <c r="H2528" s="1" t="s">
        <v>8451</v>
      </c>
      <c r="I2528" s="1">
        <v>3</v>
      </c>
      <c r="L2528" s="1">
        <v>2</v>
      </c>
      <c r="M2528" s="2" t="s">
        <v>1941</v>
      </c>
      <c r="N2528" s="2" t="s">
        <v>9752</v>
      </c>
      <c r="S2528" s="1" t="s">
        <v>49</v>
      </c>
      <c r="T2528" s="1" t="s">
        <v>241</v>
      </c>
      <c r="W2528" s="1" t="s">
        <v>3066</v>
      </c>
      <c r="X2528" s="1" t="s">
        <v>9210</v>
      </c>
      <c r="Y2528" s="1" t="s">
        <v>51</v>
      </c>
      <c r="Z2528" s="1" t="s">
        <v>9254</v>
      </c>
      <c r="AC2528" s="1">
        <v>56</v>
      </c>
      <c r="AD2528" s="1" t="s">
        <v>451</v>
      </c>
      <c r="AE2528" s="1" t="s">
        <v>11478</v>
      </c>
      <c r="AJ2528" s="1" t="s">
        <v>17</v>
      </c>
      <c r="AK2528" s="1" t="s">
        <v>11643</v>
      </c>
      <c r="AL2528" s="1" t="s">
        <v>400</v>
      </c>
      <c r="AM2528" s="1" t="s">
        <v>11653</v>
      </c>
      <c r="AT2528" s="1" t="s">
        <v>76</v>
      </c>
      <c r="AU2528" s="1" t="s">
        <v>8908</v>
      </c>
      <c r="AV2528" s="1" t="s">
        <v>773</v>
      </c>
      <c r="AW2528" s="1" t="s">
        <v>11340</v>
      </c>
      <c r="BG2528" s="1" t="s">
        <v>76</v>
      </c>
      <c r="BH2528" s="1" t="s">
        <v>8908</v>
      </c>
      <c r="BI2528" s="1" t="s">
        <v>4380</v>
      </c>
      <c r="BJ2528" s="1" t="s">
        <v>13224</v>
      </c>
      <c r="BK2528" s="1" t="s">
        <v>76</v>
      </c>
      <c r="BL2528" s="1" t="s">
        <v>8908</v>
      </c>
      <c r="BM2528" s="1" t="s">
        <v>4381</v>
      </c>
      <c r="BN2528" s="1" t="s">
        <v>13691</v>
      </c>
      <c r="BO2528" s="1" t="s">
        <v>76</v>
      </c>
      <c r="BP2528" s="1" t="s">
        <v>8908</v>
      </c>
      <c r="BQ2528" s="1" t="s">
        <v>4382</v>
      </c>
      <c r="BR2528" s="1" t="s">
        <v>15631</v>
      </c>
      <c r="BS2528" s="1" t="s">
        <v>42</v>
      </c>
      <c r="BT2528" s="1" t="s">
        <v>15289</v>
      </c>
    </row>
    <row r="2529" spans="1:72" ht="13.5" customHeight="1">
      <c r="A2529" s="3" t="str">
        <f>HYPERLINK("http://kyu.snu.ac.kr/sdhj/index.jsp?type=hj/GK14802_00IH_0001_0037.jpg","1723_각북면_37")</f>
        <v>1723_각북면_37</v>
      </c>
      <c r="B2529" s="2">
        <v>1723</v>
      </c>
      <c r="C2529" s="2" t="s">
        <v>18233</v>
      </c>
      <c r="D2529" s="2" t="s">
        <v>18234</v>
      </c>
      <c r="E2529" s="2">
        <v>2528</v>
      </c>
      <c r="F2529" s="1">
        <v>12</v>
      </c>
      <c r="G2529" s="1" t="s">
        <v>4299</v>
      </c>
      <c r="H2529" s="1" t="s">
        <v>8451</v>
      </c>
      <c r="I2529" s="1">
        <v>3</v>
      </c>
      <c r="L2529" s="1">
        <v>2</v>
      </c>
      <c r="M2529" s="2" t="s">
        <v>1941</v>
      </c>
      <c r="N2529" s="2" t="s">
        <v>9752</v>
      </c>
      <c r="S2529" s="1" t="s">
        <v>216</v>
      </c>
      <c r="T2529" s="1" t="s">
        <v>8655</v>
      </c>
      <c r="Y2529" s="1" t="s">
        <v>51</v>
      </c>
      <c r="Z2529" s="1" t="s">
        <v>9254</v>
      </c>
      <c r="AC2529" s="1">
        <v>16</v>
      </c>
      <c r="AD2529" s="1" t="s">
        <v>318</v>
      </c>
      <c r="AE2529" s="1" t="s">
        <v>11436</v>
      </c>
    </row>
    <row r="2530" spans="1:72" ht="13.5" customHeight="1">
      <c r="A2530" s="3" t="str">
        <f>HYPERLINK("http://kyu.snu.ac.kr/sdhj/index.jsp?type=hj/GK14802_00IH_0001_0037.jpg","1723_각북면_37")</f>
        <v>1723_각북면_37</v>
      </c>
      <c r="B2530" s="2">
        <v>1723</v>
      </c>
      <c r="C2530" s="2" t="s">
        <v>17183</v>
      </c>
      <c r="D2530" s="2" t="s">
        <v>17184</v>
      </c>
      <c r="E2530" s="2">
        <v>2529</v>
      </c>
      <c r="F2530" s="1">
        <v>12</v>
      </c>
      <c r="G2530" s="1" t="s">
        <v>4299</v>
      </c>
      <c r="H2530" s="1" t="s">
        <v>8451</v>
      </c>
      <c r="I2530" s="1">
        <v>3</v>
      </c>
      <c r="L2530" s="1">
        <v>2</v>
      </c>
      <c r="M2530" s="2" t="s">
        <v>1941</v>
      </c>
      <c r="N2530" s="2" t="s">
        <v>9752</v>
      </c>
      <c r="S2530" s="1" t="s">
        <v>2001</v>
      </c>
      <c r="T2530" s="1" t="s">
        <v>8663</v>
      </c>
      <c r="W2530" s="1" t="s">
        <v>18270</v>
      </c>
      <c r="X2530" s="1" t="s">
        <v>18271</v>
      </c>
      <c r="Y2530" s="1" t="s">
        <v>18272</v>
      </c>
      <c r="Z2530" s="1" t="s">
        <v>18273</v>
      </c>
      <c r="AF2530" s="1" t="s">
        <v>164</v>
      </c>
      <c r="AG2530" s="1" t="s">
        <v>9220</v>
      </c>
    </row>
    <row r="2531" spans="1:72" ht="13.5" customHeight="1">
      <c r="A2531" s="3" t="str">
        <f>HYPERLINK("http://kyu.snu.ac.kr/sdhj/index.jsp?type=hj/GK14802_00IH_0001_0037.jpg","1723_각북면_37")</f>
        <v>1723_각북면_37</v>
      </c>
      <c r="B2531" s="2">
        <v>1723</v>
      </c>
      <c r="C2531" s="2" t="s">
        <v>17183</v>
      </c>
      <c r="D2531" s="2" t="s">
        <v>17184</v>
      </c>
      <c r="E2531" s="2">
        <v>2530</v>
      </c>
      <c r="F2531" s="1">
        <v>12</v>
      </c>
      <c r="G2531" s="1" t="s">
        <v>4299</v>
      </c>
      <c r="H2531" s="1" t="s">
        <v>8451</v>
      </c>
      <c r="I2531" s="1">
        <v>3</v>
      </c>
      <c r="L2531" s="1">
        <v>2</v>
      </c>
      <c r="M2531" s="2" t="s">
        <v>1941</v>
      </c>
      <c r="N2531" s="2" t="s">
        <v>9752</v>
      </c>
      <c r="S2531" s="1" t="s">
        <v>4211</v>
      </c>
      <c r="T2531" s="1" t="s">
        <v>8666</v>
      </c>
      <c r="U2531" s="1" t="s">
        <v>856</v>
      </c>
      <c r="V2531" s="1" t="s">
        <v>8821</v>
      </c>
      <c r="Y2531" s="1" t="s">
        <v>1010</v>
      </c>
      <c r="Z2531" s="1" t="s">
        <v>9800</v>
      </c>
      <c r="AC2531" s="1">
        <v>20</v>
      </c>
      <c r="AD2531" s="1" t="s">
        <v>620</v>
      </c>
      <c r="AE2531" s="1" t="s">
        <v>11473</v>
      </c>
      <c r="AF2531" s="1" t="s">
        <v>89</v>
      </c>
      <c r="AG2531" s="1" t="s">
        <v>11488</v>
      </c>
    </row>
    <row r="2532" spans="1:72" ht="13.5" customHeight="1">
      <c r="A2532" s="3" t="str">
        <f>HYPERLINK("http://kyu.snu.ac.kr/sdhj/index.jsp?type=hj/GK14802_00IH_0001_0037.jpg","1723_각북면_37")</f>
        <v>1723_각북면_37</v>
      </c>
      <c r="B2532" s="2">
        <v>1723</v>
      </c>
      <c r="C2532" s="2" t="s">
        <v>17092</v>
      </c>
      <c r="D2532" s="2" t="s">
        <v>17093</v>
      </c>
      <c r="E2532" s="2">
        <v>2531</v>
      </c>
      <c r="F2532" s="1">
        <v>12</v>
      </c>
      <c r="G2532" s="1" t="s">
        <v>4299</v>
      </c>
      <c r="H2532" s="1" t="s">
        <v>8451</v>
      </c>
      <c r="I2532" s="1">
        <v>3</v>
      </c>
      <c r="L2532" s="1">
        <v>3</v>
      </c>
      <c r="M2532" s="2" t="s">
        <v>4383</v>
      </c>
      <c r="N2532" s="2" t="s">
        <v>10149</v>
      </c>
      <c r="T2532" s="1" t="s">
        <v>17178</v>
      </c>
      <c r="U2532" s="1" t="s">
        <v>4316</v>
      </c>
      <c r="V2532" s="1" t="s">
        <v>8824</v>
      </c>
      <c r="Y2532" s="1" t="s">
        <v>4383</v>
      </c>
      <c r="Z2532" s="1" t="s">
        <v>10149</v>
      </c>
      <c r="AC2532" s="1">
        <v>40</v>
      </c>
      <c r="AD2532" s="1" t="s">
        <v>266</v>
      </c>
      <c r="AE2532" s="1" t="s">
        <v>11440</v>
      </c>
      <c r="AJ2532" s="1" t="s">
        <v>17</v>
      </c>
      <c r="AK2532" s="1" t="s">
        <v>11643</v>
      </c>
      <c r="AL2532" s="1" t="s">
        <v>75</v>
      </c>
      <c r="AM2532" s="1" t="s">
        <v>11565</v>
      </c>
      <c r="AN2532" s="1" t="s">
        <v>258</v>
      </c>
      <c r="AO2532" s="1" t="s">
        <v>1975</v>
      </c>
      <c r="AR2532" s="1" t="s">
        <v>4384</v>
      </c>
      <c r="AS2532" s="1" t="s">
        <v>11827</v>
      </c>
      <c r="AT2532" s="1" t="s">
        <v>108</v>
      </c>
      <c r="AU2532" s="1" t="s">
        <v>8814</v>
      </c>
      <c r="AV2532" s="1" t="s">
        <v>4385</v>
      </c>
      <c r="AW2532" s="1" t="s">
        <v>12386</v>
      </c>
      <c r="BB2532" s="1" t="s">
        <v>4386</v>
      </c>
      <c r="BC2532" s="1" t="s">
        <v>12720</v>
      </c>
      <c r="BD2532" s="1" t="s">
        <v>3043</v>
      </c>
      <c r="BE2532" s="1" t="s">
        <v>10361</v>
      </c>
      <c r="BG2532" s="1" t="s">
        <v>108</v>
      </c>
      <c r="BH2532" s="1" t="s">
        <v>8814</v>
      </c>
      <c r="BI2532" s="1" t="s">
        <v>532</v>
      </c>
      <c r="BJ2532" s="1" t="s">
        <v>10563</v>
      </c>
      <c r="BK2532" s="1" t="s">
        <v>76</v>
      </c>
      <c r="BL2532" s="1" t="s">
        <v>8908</v>
      </c>
      <c r="BM2532" s="1" t="s">
        <v>2195</v>
      </c>
      <c r="BN2532" s="1" t="s">
        <v>10957</v>
      </c>
      <c r="BO2532" s="1" t="s">
        <v>360</v>
      </c>
      <c r="BP2532" s="1" t="s">
        <v>8763</v>
      </c>
      <c r="BQ2532" s="1" t="s">
        <v>4387</v>
      </c>
      <c r="BR2532" s="1" t="s">
        <v>9713</v>
      </c>
      <c r="BS2532" s="1" t="s">
        <v>179</v>
      </c>
      <c r="BT2532" s="1" t="s">
        <v>11548</v>
      </c>
    </row>
    <row r="2533" spans="1:72" ht="13.5" customHeight="1">
      <c r="A2533" s="3" t="str">
        <f>HYPERLINK("http://kyu.snu.ac.kr/sdhj/index.jsp?type=hj/GK14802_00IH_0001_0037.jpg","1723_각북면_37")</f>
        <v>1723_각북면_37</v>
      </c>
      <c r="B2533" s="2">
        <v>1723</v>
      </c>
      <c r="C2533" s="2" t="s">
        <v>17161</v>
      </c>
      <c r="D2533" s="2" t="s">
        <v>17162</v>
      </c>
      <c r="E2533" s="2">
        <v>2532</v>
      </c>
      <c r="F2533" s="1">
        <v>12</v>
      </c>
      <c r="G2533" s="1" t="s">
        <v>4299</v>
      </c>
      <c r="H2533" s="1" t="s">
        <v>8451</v>
      </c>
      <c r="I2533" s="1">
        <v>3</v>
      </c>
      <c r="L2533" s="1">
        <v>3</v>
      </c>
      <c r="M2533" s="2" t="s">
        <v>4383</v>
      </c>
      <c r="N2533" s="2" t="s">
        <v>10149</v>
      </c>
      <c r="S2533" s="1" t="s">
        <v>49</v>
      </c>
      <c r="T2533" s="1" t="s">
        <v>241</v>
      </c>
      <c r="U2533" s="1" t="s">
        <v>171</v>
      </c>
      <c r="V2533" s="1" t="s">
        <v>14995</v>
      </c>
      <c r="W2533" s="1" t="s">
        <v>1544</v>
      </c>
      <c r="X2533" s="1" t="s">
        <v>9208</v>
      </c>
      <c r="Y2533" s="1" t="s">
        <v>51</v>
      </c>
      <c r="Z2533" s="1" t="s">
        <v>9254</v>
      </c>
      <c r="AC2533" s="1">
        <v>39</v>
      </c>
      <c r="AD2533" s="1" t="s">
        <v>52</v>
      </c>
      <c r="AE2533" s="1" t="s">
        <v>11470</v>
      </c>
      <c r="AJ2533" s="1" t="s">
        <v>17</v>
      </c>
      <c r="AK2533" s="1" t="s">
        <v>11643</v>
      </c>
      <c r="AL2533" s="1" t="s">
        <v>319</v>
      </c>
      <c r="AM2533" s="1" t="s">
        <v>11623</v>
      </c>
      <c r="AT2533" s="1" t="s">
        <v>108</v>
      </c>
      <c r="AU2533" s="1" t="s">
        <v>8814</v>
      </c>
      <c r="AV2533" s="1" t="s">
        <v>1781</v>
      </c>
      <c r="AW2533" s="1" t="s">
        <v>12288</v>
      </c>
      <c r="BG2533" s="1" t="s">
        <v>108</v>
      </c>
      <c r="BH2533" s="1" t="s">
        <v>8814</v>
      </c>
      <c r="BI2533" s="1" t="s">
        <v>2915</v>
      </c>
      <c r="BJ2533" s="1" t="s">
        <v>11038</v>
      </c>
      <c r="BK2533" s="1" t="s">
        <v>108</v>
      </c>
      <c r="BL2533" s="1" t="s">
        <v>8814</v>
      </c>
      <c r="BM2533" s="1" t="s">
        <v>529</v>
      </c>
      <c r="BN2533" s="1" t="s">
        <v>10146</v>
      </c>
      <c r="BO2533" s="1" t="s">
        <v>108</v>
      </c>
      <c r="BP2533" s="1" t="s">
        <v>8814</v>
      </c>
      <c r="BQ2533" s="1" t="s">
        <v>249</v>
      </c>
      <c r="BR2533" s="1" t="s">
        <v>10506</v>
      </c>
      <c r="BS2533" s="1" t="s">
        <v>42</v>
      </c>
      <c r="BT2533" s="1" t="s">
        <v>15289</v>
      </c>
    </row>
    <row r="2534" spans="1:72" ht="13.5" customHeight="1">
      <c r="A2534" s="3" t="str">
        <f>HYPERLINK("http://kyu.snu.ac.kr/sdhj/index.jsp?type=hj/GK14802_00IH_0001_0037.jpg","1723_각북면_37")</f>
        <v>1723_각북면_37</v>
      </c>
      <c r="B2534" s="2">
        <v>1723</v>
      </c>
      <c r="C2534" s="2" t="s">
        <v>17183</v>
      </c>
      <c r="D2534" s="2" t="s">
        <v>17184</v>
      </c>
      <c r="E2534" s="2">
        <v>2533</v>
      </c>
      <c r="F2534" s="1">
        <v>12</v>
      </c>
      <c r="G2534" s="1" t="s">
        <v>4299</v>
      </c>
      <c r="H2534" s="1" t="s">
        <v>8451</v>
      </c>
      <c r="I2534" s="1">
        <v>3</v>
      </c>
      <c r="L2534" s="1">
        <v>3</v>
      </c>
      <c r="M2534" s="2" t="s">
        <v>4383</v>
      </c>
      <c r="N2534" s="2" t="s">
        <v>10149</v>
      </c>
      <c r="S2534" s="1" t="s">
        <v>217</v>
      </c>
      <c r="T2534" s="1" t="s">
        <v>8665</v>
      </c>
      <c r="W2534" s="1" t="s">
        <v>69</v>
      </c>
      <c r="X2534" s="1" t="s">
        <v>18274</v>
      </c>
      <c r="Y2534" s="1" t="s">
        <v>657</v>
      </c>
      <c r="Z2534" s="1" t="s">
        <v>9388</v>
      </c>
      <c r="AC2534" s="1">
        <v>68</v>
      </c>
      <c r="AD2534" s="1" t="s">
        <v>593</v>
      </c>
      <c r="AE2534" s="1" t="s">
        <v>11448</v>
      </c>
    </row>
    <row r="2535" spans="1:72" ht="13.5" customHeight="1">
      <c r="A2535" s="3" t="str">
        <f>HYPERLINK("http://kyu.snu.ac.kr/sdhj/index.jsp?type=hj/GK14802_00IH_0001_0037.jpg","1723_각북면_37")</f>
        <v>1723_각북면_37</v>
      </c>
      <c r="B2535" s="2">
        <v>1723</v>
      </c>
      <c r="C2535" s="2" t="s">
        <v>17183</v>
      </c>
      <c r="D2535" s="2" t="s">
        <v>17184</v>
      </c>
      <c r="E2535" s="2">
        <v>2534</v>
      </c>
      <c r="F2535" s="1">
        <v>12</v>
      </c>
      <c r="G2535" s="1" t="s">
        <v>4299</v>
      </c>
      <c r="H2535" s="1" t="s">
        <v>8451</v>
      </c>
      <c r="I2535" s="1">
        <v>3</v>
      </c>
      <c r="L2535" s="1">
        <v>3</v>
      </c>
      <c r="M2535" s="2" t="s">
        <v>4383</v>
      </c>
      <c r="N2535" s="2" t="s">
        <v>10149</v>
      </c>
      <c r="S2535" s="1" t="s">
        <v>136</v>
      </c>
      <c r="T2535" s="1" t="s">
        <v>4203</v>
      </c>
      <c r="Y2535" s="1" t="s">
        <v>402</v>
      </c>
      <c r="Z2535" s="1" t="s">
        <v>10638</v>
      </c>
      <c r="AC2535" s="1">
        <v>1</v>
      </c>
      <c r="AD2535" s="1" t="s">
        <v>88</v>
      </c>
      <c r="AE2535" s="1" t="s">
        <v>11437</v>
      </c>
      <c r="AF2535" s="1" t="s">
        <v>89</v>
      </c>
      <c r="AG2535" s="1" t="s">
        <v>11488</v>
      </c>
    </row>
    <row r="2536" spans="1:72" ht="13.5" customHeight="1">
      <c r="A2536" s="3" t="str">
        <f>HYPERLINK("http://kyu.snu.ac.kr/sdhj/index.jsp?type=hj/GK14802_00IH_0001_0037.jpg","1723_각북면_37")</f>
        <v>1723_각북면_37</v>
      </c>
      <c r="B2536" s="2">
        <v>1723</v>
      </c>
      <c r="C2536" s="2" t="s">
        <v>17183</v>
      </c>
      <c r="D2536" s="2" t="s">
        <v>17184</v>
      </c>
      <c r="E2536" s="2">
        <v>2535</v>
      </c>
      <c r="F2536" s="1">
        <v>12</v>
      </c>
      <c r="G2536" s="1" t="s">
        <v>4299</v>
      </c>
      <c r="H2536" s="1" t="s">
        <v>8451</v>
      </c>
      <c r="I2536" s="1">
        <v>3</v>
      </c>
      <c r="L2536" s="1">
        <v>4</v>
      </c>
      <c r="M2536" s="2" t="s">
        <v>16344</v>
      </c>
      <c r="N2536" s="2" t="s">
        <v>16345</v>
      </c>
      <c r="T2536" s="1" t="s">
        <v>17639</v>
      </c>
      <c r="U2536" s="1" t="s">
        <v>4388</v>
      </c>
      <c r="V2536" s="1" t="s">
        <v>18275</v>
      </c>
      <c r="W2536" s="1" t="s">
        <v>756</v>
      </c>
      <c r="X2536" s="1" t="s">
        <v>9207</v>
      </c>
      <c r="Y2536" s="1" t="s">
        <v>4389</v>
      </c>
      <c r="Z2536" s="1" t="s">
        <v>10637</v>
      </c>
      <c r="AC2536" s="1">
        <v>59</v>
      </c>
      <c r="AD2536" s="1" t="s">
        <v>349</v>
      </c>
      <c r="AE2536" s="1" t="s">
        <v>11477</v>
      </c>
      <c r="AJ2536" s="1" t="s">
        <v>17</v>
      </c>
      <c r="AK2536" s="1" t="s">
        <v>11643</v>
      </c>
      <c r="AL2536" s="1" t="s">
        <v>758</v>
      </c>
      <c r="AM2536" s="1" t="s">
        <v>11662</v>
      </c>
      <c r="AT2536" s="1" t="s">
        <v>76</v>
      </c>
      <c r="AU2536" s="1" t="s">
        <v>8908</v>
      </c>
      <c r="AV2536" s="1" t="s">
        <v>2663</v>
      </c>
      <c r="AW2536" s="1" t="s">
        <v>12318</v>
      </c>
      <c r="BG2536" s="1" t="s">
        <v>202</v>
      </c>
      <c r="BH2536" s="1" t="s">
        <v>8811</v>
      </c>
      <c r="BI2536" s="1" t="s">
        <v>1228</v>
      </c>
      <c r="BJ2536" s="1" t="s">
        <v>9586</v>
      </c>
      <c r="BK2536" s="1" t="s">
        <v>38</v>
      </c>
      <c r="BL2536" s="1" t="s">
        <v>8841</v>
      </c>
      <c r="BM2536" s="1" t="s">
        <v>8327</v>
      </c>
      <c r="BN2536" s="1" t="s">
        <v>13660</v>
      </c>
      <c r="BQ2536" s="1" t="s">
        <v>4379</v>
      </c>
      <c r="BR2536" s="1" t="s">
        <v>14274</v>
      </c>
      <c r="BS2536" s="1" t="s">
        <v>75</v>
      </c>
      <c r="BT2536" s="1" t="s">
        <v>11565</v>
      </c>
    </row>
    <row r="2537" spans="1:72" ht="13.5" customHeight="1">
      <c r="A2537" s="3" t="str">
        <f>HYPERLINK("http://kyu.snu.ac.kr/sdhj/index.jsp?type=hj/GK14802_00IH_0001_0037.jpg","1723_각북면_37")</f>
        <v>1723_각북면_37</v>
      </c>
      <c r="B2537" s="2">
        <v>1723</v>
      </c>
      <c r="C2537" s="2" t="s">
        <v>17020</v>
      </c>
      <c r="D2537" s="2" t="s">
        <v>17021</v>
      </c>
      <c r="E2537" s="2">
        <v>2536</v>
      </c>
      <c r="F2537" s="1">
        <v>12</v>
      </c>
      <c r="G2537" s="1" t="s">
        <v>4299</v>
      </c>
      <c r="H2537" s="1" t="s">
        <v>8451</v>
      </c>
      <c r="I2537" s="1">
        <v>3</v>
      </c>
      <c r="L2537" s="1">
        <v>4</v>
      </c>
      <c r="M2537" s="2" t="s">
        <v>16344</v>
      </c>
      <c r="N2537" s="2" t="s">
        <v>16345</v>
      </c>
      <c r="S2537" s="1" t="s">
        <v>49</v>
      </c>
      <c r="T2537" s="1" t="s">
        <v>241</v>
      </c>
      <c r="W2537" s="1" t="s">
        <v>2366</v>
      </c>
      <c r="X2537" s="1" t="s">
        <v>18276</v>
      </c>
      <c r="Y2537" s="1" t="s">
        <v>51</v>
      </c>
      <c r="Z2537" s="1" t="s">
        <v>9254</v>
      </c>
      <c r="AC2537" s="1">
        <v>55</v>
      </c>
      <c r="AD2537" s="1" t="s">
        <v>599</v>
      </c>
      <c r="AE2537" s="1" t="s">
        <v>11455</v>
      </c>
      <c r="AJ2537" s="1" t="s">
        <v>17</v>
      </c>
      <c r="AK2537" s="1" t="s">
        <v>11643</v>
      </c>
      <c r="AL2537" s="1" t="s">
        <v>1416</v>
      </c>
      <c r="AM2537" s="1" t="s">
        <v>11590</v>
      </c>
      <c r="AT2537" s="1" t="s">
        <v>76</v>
      </c>
      <c r="AU2537" s="1" t="s">
        <v>8908</v>
      </c>
      <c r="AV2537" s="1" t="s">
        <v>343</v>
      </c>
      <c r="AW2537" s="1" t="s">
        <v>12385</v>
      </c>
      <c r="BG2537" s="1" t="s">
        <v>76</v>
      </c>
      <c r="BH2537" s="1" t="s">
        <v>8908</v>
      </c>
      <c r="BI2537" s="1" t="s">
        <v>1370</v>
      </c>
      <c r="BJ2537" s="1" t="s">
        <v>10252</v>
      </c>
      <c r="BK2537" s="1" t="s">
        <v>76</v>
      </c>
      <c r="BL2537" s="1" t="s">
        <v>8908</v>
      </c>
      <c r="BM2537" s="1" t="s">
        <v>4390</v>
      </c>
      <c r="BN2537" s="1" t="s">
        <v>9686</v>
      </c>
      <c r="BO2537" s="1" t="s">
        <v>76</v>
      </c>
      <c r="BP2537" s="1" t="s">
        <v>8908</v>
      </c>
      <c r="BQ2537" s="1" t="s">
        <v>4391</v>
      </c>
      <c r="BR2537" s="1" t="s">
        <v>13950</v>
      </c>
      <c r="BS2537" s="1" t="s">
        <v>329</v>
      </c>
      <c r="BT2537" s="1" t="s">
        <v>11551</v>
      </c>
    </row>
    <row r="2538" spans="1:72" ht="13.5" customHeight="1">
      <c r="A2538" s="3" t="str">
        <f>HYPERLINK("http://kyu.snu.ac.kr/sdhj/index.jsp?type=hj/GK14802_00IH_0001_0037.jpg","1723_각북면_37")</f>
        <v>1723_각북면_37</v>
      </c>
      <c r="B2538" s="2">
        <v>1723</v>
      </c>
      <c r="C2538" s="2" t="s">
        <v>17069</v>
      </c>
      <c r="D2538" s="2" t="s">
        <v>17070</v>
      </c>
      <c r="E2538" s="2">
        <v>2537</v>
      </c>
      <c r="F2538" s="1">
        <v>12</v>
      </c>
      <c r="G2538" s="1" t="s">
        <v>4299</v>
      </c>
      <c r="H2538" s="1" t="s">
        <v>8451</v>
      </c>
      <c r="I2538" s="1">
        <v>3</v>
      </c>
      <c r="L2538" s="1">
        <v>4</v>
      </c>
      <c r="M2538" s="2" t="s">
        <v>16344</v>
      </c>
      <c r="N2538" s="2" t="s">
        <v>16345</v>
      </c>
      <c r="S2538" s="1" t="s">
        <v>216</v>
      </c>
      <c r="T2538" s="1" t="s">
        <v>8655</v>
      </c>
      <c r="Y2538" s="1" t="s">
        <v>51</v>
      </c>
      <c r="Z2538" s="1" t="s">
        <v>9254</v>
      </c>
      <c r="AC2538" s="1">
        <v>16</v>
      </c>
      <c r="AD2538" s="1" t="s">
        <v>318</v>
      </c>
      <c r="AE2538" s="1" t="s">
        <v>11436</v>
      </c>
    </row>
    <row r="2539" spans="1:72" ht="13.5" customHeight="1">
      <c r="A2539" s="3" t="str">
        <f>HYPERLINK("http://kyu.snu.ac.kr/sdhj/index.jsp?type=hj/GK14802_00IH_0001_0037.jpg","1723_각북면_37")</f>
        <v>1723_각북면_37</v>
      </c>
      <c r="B2539" s="2">
        <v>1723</v>
      </c>
      <c r="C2539" s="2" t="s">
        <v>17444</v>
      </c>
      <c r="D2539" s="2" t="s">
        <v>17445</v>
      </c>
      <c r="E2539" s="2">
        <v>2538</v>
      </c>
      <c r="F2539" s="1">
        <v>12</v>
      </c>
      <c r="G2539" s="1" t="s">
        <v>4299</v>
      </c>
      <c r="H2539" s="1" t="s">
        <v>8451</v>
      </c>
      <c r="I2539" s="1">
        <v>3</v>
      </c>
      <c r="L2539" s="1">
        <v>4</v>
      </c>
      <c r="M2539" s="2" t="s">
        <v>16344</v>
      </c>
      <c r="N2539" s="2" t="s">
        <v>16345</v>
      </c>
      <c r="S2539" s="1" t="s">
        <v>136</v>
      </c>
      <c r="T2539" s="1" t="s">
        <v>4203</v>
      </c>
      <c r="U2539" s="1" t="s">
        <v>1235</v>
      </c>
      <c r="V2539" s="1" t="s">
        <v>8796</v>
      </c>
      <c r="Y2539" s="1" t="s">
        <v>4392</v>
      </c>
      <c r="Z2539" s="1" t="s">
        <v>9841</v>
      </c>
      <c r="AC2539" s="1">
        <v>23</v>
      </c>
      <c r="AD2539" s="1" t="s">
        <v>446</v>
      </c>
      <c r="AE2539" s="1" t="s">
        <v>11469</v>
      </c>
    </row>
    <row r="2540" spans="1:72" ht="13.5" customHeight="1">
      <c r="A2540" s="3" t="str">
        <f>HYPERLINK("http://kyu.snu.ac.kr/sdhj/index.jsp?type=hj/GK14802_00IH_0001_0037.jpg","1723_각북면_37")</f>
        <v>1723_각북면_37</v>
      </c>
      <c r="B2540" s="2">
        <v>1723</v>
      </c>
      <c r="C2540" s="2" t="s">
        <v>17444</v>
      </c>
      <c r="D2540" s="2" t="s">
        <v>17445</v>
      </c>
      <c r="E2540" s="2">
        <v>2539</v>
      </c>
      <c r="F2540" s="1">
        <v>12</v>
      </c>
      <c r="G2540" s="1" t="s">
        <v>4299</v>
      </c>
      <c r="H2540" s="1" t="s">
        <v>8451</v>
      </c>
      <c r="I2540" s="1">
        <v>3</v>
      </c>
      <c r="L2540" s="1">
        <v>4</v>
      </c>
      <c r="M2540" s="2" t="s">
        <v>16344</v>
      </c>
      <c r="N2540" s="2" t="s">
        <v>16345</v>
      </c>
      <c r="S2540" s="1" t="s">
        <v>67</v>
      </c>
      <c r="T2540" s="1" t="s">
        <v>2699</v>
      </c>
      <c r="Y2540" s="1" t="s">
        <v>51</v>
      </c>
      <c r="Z2540" s="1" t="s">
        <v>9254</v>
      </c>
      <c r="AF2540" s="1" t="s">
        <v>164</v>
      </c>
      <c r="AG2540" s="1" t="s">
        <v>9220</v>
      </c>
    </row>
    <row r="2541" spans="1:72" ht="13.5" customHeight="1">
      <c r="A2541" s="3" t="str">
        <f>HYPERLINK("http://kyu.snu.ac.kr/sdhj/index.jsp?type=hj/GK14802_00IH_0001_0037.jpg","1723_각북면_37")</f>
        <v>1723_각북면_37</v>
      </c>
      <c r="B2541" s="2">
        <v>1723</v>
      </c>
      <c r="C2541" s="2" t="s">
        <v>17444</v>
      </c>
      <c r="D2541" s="2" t="s">
        <v>17445</v>
      </c>
      <c r="E2541" s="2">
        <v>2540</v>
      </c>
      <c r="F2541" s="1">
        <v>12</v>
      </c>
      <c r="G2541" s="1" t="s">
        <v>4299</v>
      </c>
      <c r="H2541" s="1" t="s">
        <v>8451</v>
      </c>
      <c r="I2541" s="1">
        <v>3</v>
      </c>
      <c r="L2541" s="1">
        <v>4</v>
      </c>
      <c r="M2541" s="2" t="s">
        <v>16344</v>
      </c>
      <c r="N2541" s="2" t="s">
        <v>16345</v>
      </c>
      <c r="S2541" s="1" t="s">
        <v>67</v>
      </c>
      <c r="T2541" s="1" t="s">
        <v>2699</v>
      </c>
      <c r="Y2541" s="1" t="s">
        <v>51</v>
      </c>
      <c r="Z2541" s="1" t="s">
        <v>9254</v>
      </c>
      <c r="AC2541" s="1">
        <v>30</v>
      </c>
      <c r="AD2541" s="1" t="s">
        <v>198</v>
      </c>
      <c r="AE2541" s="1" t="s">
        <v>11454</v>
      </c>
      <c r="AF2541" s="1" t="s">
        <v>89</v>
      </c>
      <c r="AG2541" s="1" t="s">
        <v>11488</v>
      </c>
    </row>
    <row r="2542" spans="1:72" ht="13.5" customHeight="1">
      <c r="A2542" s="3" t="str">
        <f>HYPERLINK("http://kyu.snu.ac.kr/sdhj/index.jsp?type=hj/GK14802_00IH_0001_0037.jpg","1723_각북면_37")</f>
        <v>1723_각북면_37</v>
      </c>
      <c r="B2542" s="2">
        <v>1723</v>
      </c>
      <c r="C2542" s="2" t="s">
        <v>17444</v>
      </c>
      <c r="D2542" s="2" t="s">
        <v>17445</v>
      </c>
      <c r="E2542" s="2">
        <v>2541</v>
      </c>
      <c r="F2542" s="1">
        <v>12</v>
      </c>
      <c r="G2542" s="1" t="s">
        <v>4299</v>
      </c>
      <c r="H2542" s="1" t="s">
        <v>8451</v>
      </c>
      <c r="I2542" s="1">
        <v>3</v>
      </c>
      <c r="L2542" s="1">
        <v>5</v>
      </c>
      <c r="M2542" s="2" t="s">
        <v>16346</v>
      </c>
      <c r="N2542" s="2" t="s">
        <v>16347</v>
      </c>
      <c r="T2542" s="1" t="s">
        <v>17232</v>
      </c>
      <c r="U2542" s="1" t="s">
        <v>714</v>
      </c>
      <c r="V2542" s="1" t="s">
        <v>9051</v>
      </c>
      <c r="W2542" s="1" t="s">
        <v>50</v>
      </c>
      <c r="X2542" s="1" t="s">
        <v>9236</v>
      </c>
      <c r="Y2542" s="1" t="s">
        <v>1067</v>
      </c>
      <c r="Z2542" s="1" t="s">
        <v>10636</v>
      </c>
      <c r="AC2542" s="1">
        <v>59</v>
      </c>
      <c r="AD2542" s="1" t="s">
        <v>349</v>
      </c>
      <c r="AE2542" s="1" t="s">
        <v>11477</v>
      </c>
      <c r="AJ2542" s="1" t="s">
        <v>17</v>
      </c>
      <c r="AK2542" s="1" t="s">
        <v>11643</v>
      </c>
      <c r="AL2542" s="1" t="s">
        <v>319</v>
      </c>
      <c r="AM2542" s="1" t="s">
        <v>11623</v>
      </c>
      <c r="AT2542" s="1" t="s">
        <v>440</v>
      </c>
      <c r="AU2542" s="1" t="s">
        <v>8820</v>
      </c>
      <c r="AV2542" s="1" t="s">
        <v>4393</v>
      </c>
      <c r="AW2542" s="1" t="s">
        <v>10776</v>
      </c>
      <c r="BG2542" s="1" t="s">
        <v>38</v>
      </c>
      <c r="BH2542" s="1" t="s">
        <v>8841</v>
      </c>
      <c r="BI2542" s="1" t="s">
        <v>1172</v>
      </c>
      <c r="BJ2542" s="1" t="s">
        <v>11251</v>
      </c>
      <c r="BK2542" s="1" t="s">
        <v>38</v>
      </c>
      <c r="BL2542" s="1" t="s">
        <v>8841</v>
      </c>
      <c r="BM2542" s="1" t="s">
        <v>4394</v>
      </c>
      <c r="BN2542" s="1" t="s">
        <v>13672</v>
      </c>
      <c r="BO2542" s="1" t="s">
        <v>38</v>
      </c>
      <c r="BP2542" s="1" t="s">
        <v>8841</v>
      </c>
      <c r="BQ2542" s="1" t="s">
        <v>4395</v>
      </c>
      <c r="BR2542" s="1" t="s">
        <v>14339</v>
      </c>
      <c r="BS2542" s="1" t="s">
        <v>329</v>
      </c>
      <c r="BT2542" s="1" t="s">
        <v>11551</v>
      </c>
    </row>
    <row r="2543" spans="1:72" ht="13.5" customHeight="1">
      <c r="A2543" s="3" t="str">
        <f>HYPERLINK("http://kyu.snu.ac.kr/sdhj/index.jsp?type=hj/GK14802_00IH_0001_0037.jpg","1723_각북면_37")</f>
        <v>1723_각북면_37</v>
      </c>
      <c r="B2543" s="2">
        <v>1723</v>
      </c>
      <c r="C2543" s="2" t="s">
        <v>17233</v>
      </c>
      <c r="D2543" s="2" t="s">
        <v>17234</v>
      </c>
      <c r="E2543" s="2">
        <v>2542</v>
      </c>
      <c r="F2543" s="1">
        <v>12</v>
      </c>
      <c r="G2543" s="1" t="s">
        <v>4299</v>
      </c>
      <c r="H2543" s="1" t="s">
        <v>8451</v>
      </c>
      <c r="I2543" s="1">
        <v>3</v>
      </c>
      <c r="L2543" s="1">
        <v>5</v>
      </c>
      <c r="M2543" s="2" t="s">
        <v>16346</v>
      </c>
      <c r="N2543" s="2" t="s">
        <v>16347</v>
      </c>
      <c r="S2543" s="1" t="s">
        <v>49</v>
      </c>
      <c r="T2543" s="1" t="s">
        <v>241</v>
      </c>
      <c r="W2543" s="1" t="s">
        <v>1016</v>
      </c>
      <c r="X2543" s="1" t="s">
        <v>9222</v>
      </c>
      <c r="Y2543" s="1" t="s">
        <v>51</v>
      </c>
      <c r="Z2543" s="1" t="s">
        <v>9254</v>
      </c>
      <c r="AC2543" s="1">
        <v>55</v>
      </c>
      <c r="AD2543" s="1" t="s">
        <v>599</v>
      </c>
      <c r="AE2543" s="1" t="s">
        <v>11455</v>
      </c>
      <c r="AJ2543" s="1" t="s">
        <v>17</v>
      </c>
      <c r="AK2543" s="1" t="s">
        <v>11643</v>
      </c>
      <c r="AL2543" s="1" t="s">
        <v>93</v>
      </c>
      <c r="AM2543" s="1" t="s">
        <v>11615</v>
      </c>
      <c r="AT2543" s="1" t="s">
        <v>360</v>
      </c>
      <c r="AU2543" s="1" t="s">
        <v>8763</v>
      </c>
      <c r="AV2543" s="1" t="s">
        <v>2043</v>
      </c>
      <c r="AW2543" s="1" t="s">
        <v>10319</v>
      </c>
      <c r="BG2543" s="1" t="s">
        <v>360</v>
      </c>
      <c r="BH2543" s="1" t="s">
        <v>8763</v>
      </c>
      <c r="BI2543" s="1" t="s">
        <v>4396</v>
      </c>
      <c r="BJ2543" s="1" t="s">
        <v>12086</v>
      </c>
      <c r="BK2543" s="1" t="s">
        <v>38</v>
      </c>
      <c r="BL2543" s="1" t="s">
        <v>8841</v>
      </c>
      <c r="BM2543" s="1" t="s">
        <v>4397</v>
      </c>
      <c r="BN2543" s="1" t="s">
        <v>9216</v>
      </c>
      <c r="BO2543" s="1" t="s">
        <v>360</v>
      </c>
      <c r="BP2543" s="1" t="s">
        <v>8763</v>
      </c>
      <c r="BQ2543" s="1" t="s">
        <v>19225</v>
      </c>
      <c r="BR2543" s="1" t="s">
        <v>18277</v>
      </c>
      <c r="BS2543" s="1" t="s">
        <v>75</v>
      </c>
      <c r="BT2543" s="1" t="s">
        <v>11565</v>
      </c>
    </row>
    <row r="2544" spans="1:72" ht="13.5" customHeight="1">
      <c r="A2544" s="3" t="str">
        <f>HYPERLINK("http://kyu.snu.ac.kr/sdhj/index.jsp?type=hj/GK14802_00IH_0001_0037.jpg","1723_각북면_37")</f>
        <v>1723_각북면_37</v>
      </c>
      <c r="B2544" s="2">
        <v>1723</v>
      </c>
      <c r="C2544" s="2" t="s">
        <v>17233</v>
      </c>
      <c r="D2544" s="2" t="s">
        <v>17234</v>
      </c>
      <c r="E2544" s="2">
        <v>2543</v>
      </c>
      <c r="F2544" s="1">
        <v>12</v>
      </c>
      <c r="G2544" s="1" t="s">
        <v>4299</v>
      </c>
      <c r="H2544" s="1" t="s">
        <v>8451</v>
      </c>
      <c r="I2544" s="1">
        <v>3</v>
      </c>
      <c r="L2544" s="1">
        <v>5</v>
      </c>
      <c r="M2544" s="2" t="s">
        <v>16346</v>
      </c>
      <c r="N2544" s="2" t="s">
        <v>16347</v>
      </c>
      <c r="S2544" s="1" t="s">
        <v>60</v>
      </c>
      <c r="T2544" s="1" t="s">
        <v>8660</v>
      </c>
      <c r="U2544" s="1" t="s">
        <v>2764</v>
      </c>
      <c r="V2544" s="1" t="s">
        <v>8967</v>
      </c>
      <c r="Y2544" s="1" t="s">
        <v>4398</v>
      </c>
      <c r="Z2544" s="1" t="s">
        <v>10629</v>
      </c>
      <c r="AC2544" s="1">
        <v>26</v>
      </c>
      <c r="AD2544" s="1" t="s">
        <v>727</v>
      </c>
      <c r="AE2544" s="1" t="s">
        <v>11485</v>
      </c>
      <c r="AF2544" s="1" t="s">
        <v>957</v>
      </c>
      <c r="AG2544" s="1" t="s">
        <v>11491</v>
      </c>
      <c r="AH2544" s="1" t="s">
        <v>4399</v>
      </c>
      <c r="AI2544" s="1" t="s">
        <v>11604</v>
      </c>
    </row>
    <row r="2545" spans="1:73" ht="13.5" customHeight="1">
      <c r="A2545" s="3" t="str">
        <f>HYPERLINK("http://kyu.snu.ac.kr/sdhj/index.jsp?type=hj/GK14802_00IH_0001_0037.jpg","1723_각북면_37")</f>
        <v>1723_각북면_37</v>
      </c>
      <c r="B2545" s="2">
        <v>1723</v>
      </c>
      <c r="C2545" s="2" t="s">
        <v>17233</v>
      </c>
      <c r="D2545" s="2" t="s">
        <v>17234</v>
      </c>
      <c r="E2545" s="2">
        <v>2544</v>
      </c>
      <c r="F2545" s="1">
        <v>12</v>
      </c>
      <c r="G2545" s="1" t="s">
        <v>4299</v>
      </c>
      <c r="H2545" s="1" t="s">
        <v>8451</v>
      </c>
      <c r="I2545" s="1">
        <v>3</v>
      </c>
      <c r="L2545" s="1">
        <v>5</v>
      </c>
      <c r="M2545" s="2" t="s">
        <v>16346</v>
      </c>
      <c r="N2545" s="2" t="s">
        <v>16347</v>
      </c>
      <c r="S2545" s="1" t="s">
        <v>616</v>
      </c>
      <c r="T2545" s="1" t="s">
        <v>1975</v>
      </c>
      <c r="W2545" s="1" t="s">
        <v>1544</v>
      </c>
      <c r="X2545" s="1" t="s">
        <v>9208</v>
      </c>
      <c r="Y2545" s="1" t="s">
        <v>51</v>
      </c>
      <c r="Z2545" s="1" t="s">
        <v>9254</v>
      </c>
      <c r="AC2545" s="1">
        <v>24</v>
      </c>
      <c r="AD2545" s="1" t="s">
        <v>256</v>
      </c>
      <c r="AE2545" s="1" t="s">
        <v>11459</v>
      </c>
    </row>
    <row r="2546" spans="1:73" ht="13.5" customHeight="1">
      <c r="A2546" s="3" t="str">
        <f>HYPERLINK("http://kyu.snu.ac.kr/sdhj/index.jsp?type=hj/GK14802_00IH_0001_0037.jpg","1723_각북면_37")</f>
        <v>1723_각북면_37</v>
      </c>
      <c r="B2546" s="2">
        <v>1723</v>
      </c>
      <c r="C2546" s="2" t="s">
        <v>17233</v>
      </c>
      <c r="D2546" s="2" t="s">
        <v>17234</v>
      </c>
      <c r="E2546" s="2">
        <v>2545</v>
      </c>
      <c r="F2546" s="1">
        <v>12</v>
      </c>
      <c r="G2546" s="1" t="s">
        <v>4299</v>
      </c>
      <c r="H2546" s="1" t="s">
        <v>8451</v>
      </c>
      <c r="I2546" s="1">
        <v>3</v>
      </c>
      <c r="L2546" s="1">
        <v>5</v>
      </c>
      <c r="M2546" s="2" t="s">
        <v>16346</v>
      </c>
      <c r="N2546" s="2" t="s">
        <v>16347</v>
      </c>
      <c r="S2546" s="1" t="s">
        <v>2576</v>
      </c>
      <c r="T2546" s="1" t="s">
        <v>8729</v>
      </c>
      <c r="W2546" s="1" t="s">
        <v>1016</v>
      </c>
      <c r="X2546" s="1" t="s">
        <v>9222</v>
      </c>
      <c r="Y2546" s="1" t="s">
        <v>51</v>
      </c>
      <c r="Z2546" s="1" t="s">
        <v>9254</v>
      </c>
      <c r="AC2546" s="1">
        <v>21</v>
      </c>
      <c r="AD2546" s="1" t="s">
        <v>104</v>
      </c>
      <c r="AE2546" s="1" t="s">
        <v>11476</v>
      </c>
    </row>
    <row r="2547" spans="1:73" ht="13.5" customHeight="1">
      <c r="A2547" s="3" t="str">
        <f>HYPERLINK("http://kyu.snu.ac.kr/sdhj/index.jsp?type=hj/GK14802_00IH_0001_0038.jpg","1723_각북면_38")</f>
        <v>1723_각북면_38</v>
      </c>
      <c r="B2547" s="2">
        <v>1723</v>
      </c>
      <c r="C2547" s="2" t="s">
        <v>17233</v>
      </c>
      <c r="D2547" s="2" t="s">
        <v>17234</v>
      </c>
      <c r="E2547" s="2">
        <v>2546</v>
      </c>
      <c r="F2547" s="1">
        <v>12</v>
      </c>
      <c r="G2547" s="1" t="s">
        <v>4299</v>
      </c>
      <c r="H2547" s="1" t="s">
        <v>8451</v>
      </c>
      <c r="I2547" s="1">
        <v>3</v>
      </c>
      <c r="L2547" s="1">
        <v>5</v>
      </c>
      <c r="M2547" s="2" t="s">
        <v>16346</v>
      </c>
      <c r="N2547" s="2" t="s">
        <v>16347</v>
      </c>
      <c r="S2547" s="1" t="s">
        <v>147</v>
      </c>
      <c r="T2547" s="1" t="s">
        <v>8669</v>
      </c>
      <c r="U2547" s="1" t="s">
        <v>4324</v>
      </c>
      <c r="V2547" s="1" t="s">
        <v>9050</v>
      </c>
      <c r="W2547" s="1" t="s">
        <v>255</v>
      </c>
      <c r="X2547" s="1" t="s">
        <v>18278</v>
      </c>
      <c r="Y2547" s="1" t="s">
        <v>4400</v>
      </c>
      <c r="Z2547" s="1" t="s">
        <v>10635</v>
      </c>
      <c r="AC2547" s="1">
        <v>31</v>
      </c>
      <c r="AD2547" s="1" t="s">
        <v>178</v>
      </c>
      <c r="AE2547" s="1" t="s">
        <v>11453</v>
      </c>
    </row>
    <row r="2548" spans="1:73" ht="13.5" customHeight="1">
      <c r="A2548" s="3" t="str">
        <f>HYPERLINK("http://kyu.snu.ac.kr/sdhj/index.jsp?type=hj/GK14802_00IH_0001_0038.jpg","1723_각북면_38")</f>
        <v>1723_각북면_38</v>
      </c>
      <c r="B2548" s="2">
        <v>1723</v>
      </c>
      <c r="C2548" s="2" t="s">
        <v>17233</v>
      </c>
      <c r="D2548" s="2" t="s">
        <v>17234</v>
      </c>
      <c r="E2548" s="2">
        <v>2547</v>
      </c>
      <c r="F2548" s="1">
        <v>12</v>
      </c>
      <c r="G2548" s="1" t="s">
        <v>4299</v>
      </c>
      <c r="H2548" s="1" t="s">
        <v>8451</v>
      </c>
      <c r="I2548" s="1">
        <v>4</v>
      </c>
      <c r="J2548" s="1" t="s">
        <v>4401</v>
      </c>
      <c r="K2548" s="1" t="s">
        <v>8554</v>
      </c>
      <c r="L2548" s="1">
        <v>1</v>
      </c>
      <c r="M2548" s="2" t="s">
        <v>4401</v>
      </c>
      <c r="N2548" s="2" t="s">
        <v>8554</v>
      </c>
      <c r="T2548" s="1" t="s">
        <v>18279</v>
      </c>
      <c r="U2548" s="1" t="s">
        <v>4402</v>
      </c>
      <c r="V2548" s="1" t="s">
        <v>9049</v>
      </c>
      <c r="W2548" s="1" t="s">
        <v>72</v>
      </c>
      <c r="X2548" s="1" t="s">
        <v>9205</v>
      </c>
      <c r="Y2548" s="1" t="s">
        <v>4403</v>
      </c>
      <c r="Z2548" s="1" t="s">
        <v>10634</v>
      </c>
      <c r="AC2548" s="1">
        <v>43</v>
      </c>
      <c r="AD2548" s="1" t="s">
        <v>242</v>
      </c>
      <c r="AE2548" s="1" t="s">
        <v>11472</v>
      </c>
      <c r="AJ2548" s="1" t="s">
        <v>17</v>
      </c>
      <c r="AK2548" s="1" t="s">
        <v>11643</v>
      </c>
      <c r="AL2548" s="1" t="s">
        <v>75</v>
      </c>
      <c r="AM2548" s="1" t="s">
        <v>11565</v>
      </c>
      <c r="AT2548" s="1" t="s">
        <v>76</v>
      </c>
      <c r="AU2548" s="1" t="s">
        <v>8908</v>
      </c>
      <c r="AV2548" s="1" t="s">
        <v>4318</v>
      </c>
      <c r="AW2548" s="1" t="s">
        <v>12384</v>
      </c>
      <c r="BG2548" s="1" t="s">
        <v>76</v>
      </c>
      <c r="BH2548" s="1" t="s">
        <v>8908</v>
      </c>
      <c r="BI2548" s="1" t="s">
        <v>4319</v>
      </c>
      <c r="BJ2548" s="1" t="s">
        <v>9887</v>
      </c>
      <c r="BK2548" s="1" t="s">
        <v>76</v>
      </c>
      <c r="BL2548" s="1" t="s">
        <v>8908</v>
      </c>
      <c r="BM2548" s="1" t="s">
        <v>1526</v>
      </c>
      <c r="BN2548" s="1" t="s">
        <v>12647</v>
      </c>
      <c r="BO2548" s="1" t="s">
        <v>76</v>
      </c>
      <c r="BP2548" s="1" t="s">
        <v>8908</v>
      </c>
      <c r="BQ2548" s="1" t="s">
        <v>4404</v>
      </c>
      <c r="BR2548" s="1" t="s">
        <v>15445</v>
      </c>
      <c r="BS2548" s="1" t="s">
        <v>42</v>
      </c>
      <c r="BT2548" s="1" t="s">
        <v>15289</v>
      </c>
    </row>
    <row r="2549" spans="1:73" ht="13.5" customHeight="1">
      <c r="A2549" s="3" t="str">
        <f>HYPERLINK("http://kyu.snu.ac.kr/sdhj/index.jsp?type=hj/GK14802_00IH_0001_0038.jpg","1723_각북면_38")</f>
        <v>1723_각북면_38</v>
      </c>
      <c r="B2549" s="2">
        <v>1723</v>
      </c>
      <c r="C2549" s="2" t="s">
        <v>18280</v>
      </c>
      <c r="D2549" s="2" t="s">
        <v>18281</v>
      </c>
      <c r="E2549" s="2">
        <v>2548</v>
      </c>
      <c r="F2549" s="1">
        <v>12</v>
      </c>
      <c r="G2549" s="1" t="s">
        <v>4299</v>
      </c>
      <c r="H2549" s="1" t="s">
        <v>8451</v>
      </c>
      <c r="I2549" s="1">
        <v>4</v>
      </c>
      <c r="L2549" s="1">
        <v>1</v>
      </c>
      <c r="M2549" s="2" t="s">
        <v>4401</v>
      </c>
      <c r="N2549" s="2" t="s">
        <v>8554</v>
      </c>
      <c r="S2549" s="1" t="s">
        <v>49</v>
      </c>
      <c r="T2549" s="1" t="s">
        <v>241</v>
      </c>
      <c r="U2549" s="1" t="s">
        <v>176</v>
      </c>
      <c r="V2549" s="1" t="s">
        <v>8762</v>
      </c>
      <c r="Y2549" s="1" t="s">
        <v>4405</v>
      </c>
      <c r="Z2549" s="1" t="s">
        <v>10633</v>
      </c>
      <c r="AC2549" s="1">
        <v>40</v>
      </c>
      <c r="AD2549" s="1" t="s">
        <v>129</v>
      </c>
      <c r="AE2549" s="1" t="s">
        <v>11468</v>
      </c>
      <c r="AJ2549" s="1" t="s">
        <v>17</v>
      </c>
      <c r="AK2549" s="1" t="s">
        <v>11643</v>
      </c>
      <c r="AL2549" s="1" t="s">
        <v>758</v>
      </c>
      <c r="AM2549" s="1" t="s">
        <v>11662</v>
      </c>
      <c r="AN2549" s="1" t="s">
        <v>75</v>
      </c>
      <c r="AO2549" s="1" t="s">
        <v>11565</v>
      </c>
      <c r="AP2549" s="1" t="s">
        <v>101</v>
      </c>
      <c r="AQ2549" s="1" t="s">
        <v>8800</v>
      </c>
      <c r="AR2549" s="1" t="s">
        <v>4370</v>
      </c>
      <c r="AS2549" s="1" t="s">
        <v>11826</v>
      </c>
      <c r="AT2549" s="1" t="s">
        <v>108</v>
      </c>
      <c r="AU2549" s="1" t="s">
        <v>8814</v>
      </c>
      <c r="AV2549" s="1" t="s">
        <v>1941</v>
      </c>
      <c r="AW2549" s="1" t="s">
        <v>9752</v>
      </c>
      <c r="BG2549" s="1" t="s">
        <v>108</v>
      </c>
      <c r="BH2549" s="1" t="s">
        <v>8814</v>
      </c>
      <c r="BI2549" s="1" t="s">
        <v>2663</v>
      </c>
      <c r="BJ2549" s="1" t="s">
        <v>12318</v>
      </c>
      <c r="BK2549" s="1" t="s">
        <v>76</v>
      </c>
      <c r="BL2549" s="1" t="s">
        <v>8908</v>
      </c>
      <c r="BM2549" s="1" t="s">
        <v>1228</v>
      </c>
      <c r="BN2549" s="1" t="s">
        <v>9586</v>
      </c>
      <c r="BQ2549" s="1" t="s">
        <v>4406</v>
      </c>
      <c r="BR2549" s="1" t="s">
        <v>15722</v>
      </c>
      <c r="BS2549" s="1" t="s">
        <v>4407</v>
      </c>
      <c r="BT2549" s="1" t="s">
        <v>14645</v>
      </c>
      <c r="BU2549" s="1" t="s">
        <v>4408</v>
      </c>
    </row>
    <row r="2550" spans="1:73" ht="13.5" customHeight="1">
      <c r="A2550" s="3" t="str">
        <f>HYPERLINK("http://kyu.snu.ac.kr/sdhj/index.jsp?type=hj/GK14802_00IH_0001_0038.jpg","1723_각북면_38")</f>
        <v>1723_각북면_38</v>
      </c>
      <c r="B2550" s="2">
        <v>1723</v>
      </c>
      <c r="C2550" s="2" t="s">
        <v>17081</v>
      </c>
      <c r="D2550" s="2" t="s">
        <v>17082</v>
      </c>
      <c r="E2550" s="2">
        <v>2549</v>
      </c>
      <c r="F2550" s="1">
        <v>12</v>
      </c>
      <c r="G2550" s="1" t="s">
        <v>4299</v>
      </c>
      <c r="H2550" s="1" t="s">
        <v>8451</v>
      </c>
      <c r="I2550" s="1">
        <v>4</v>
      </c>
      <c r="L2550" s="1">
        <v>1</v>
      </c>
      <c r="M2550" s="2" t="s">
        <v>4401</v>
      </c>
      <c r="N2550" s="2" t="s">
        <v>8554</v>
      </c>
      <c r="S2550" s="1" t="s">
        <v>216</v>
      </c>
      <c r="T2550" s="1" t="s">
        <v>8655</v>
      </c>
      <c r="Y2550" s="1" t="s">
        <v>2229</v>
      </c>
      <c r="Z2550" s="1" t="s">
        <v>9404</v>
      </c>
      <c r="AF2550" s="1" t="s">
        <v>164</v>
      </c>
      <c r="AG2550" s="1" t="s">
        <v>9220</v>
      </c>
    </row>
    <row r="2551" spans="1:73" ht="13.5" customHeight="1">
      <c r="A2551" s="3" t="str">
        <f>HYPERLINK("http://kyu.snu.ac.kr/sdhj/index.jsp?type=hj/GK14802_00IH_0001_0038.jpg","1723_각북면_38")</f>
        <v>1723_각북면_38</v>
      </c>
      <c r="B2551" s="2">
        <v>1723</v>
      </c>
      <c r="C2551" s="2" t="s">
        <v>18280</v>
      </c>
      <c r="D2551" s="2" t="s">
        <v>18281</v>
      </c>
      <c r="E2551" s="2">
        <v>2550</v>
      </c>
      <c r="F2551" s="1">
        <v>12</v>
      </c>
      <c r="G2551" s="1" t="s">
        <v>4299</v>
      </c>
      <c r="H2551" s="1" t="s">
        <v>8451</v>
      </c>
      <c r="I2551" s="1">
        <v>4</v>
      </c>
      <c r="L2551" s="1">
        <v>1</v>
      </c>
      <c r="M2551" s="2" t="s">
        <v>4401</v>
      </c>
      <c r="N2551" s="2" t="s">
        <v>8554</v>
      </c>
      <c r="S2551" s="1" t="s">
        <v>216</v>
      </c>
      <c r="T2551" s="1" t="s">
        <v>8655</v>
      </c>
      <c r="Y2551" s="1" t="s">
        <v>51</v>
      </c>
      <c r="Z2551" s="1" t="s">
        <v>9254</v>
      </c>
      <c r="AC2551" s="1">
        <v>10</v>
      </c>
      <c r="AD2551" s="1" t="s">
        <v>65</v>
      </c>
      <c r="AE2551" s="1" t="s">
        <v>11462</v>
      </c>
    </row>
    <row r="2552" spans="1:73" ht="13.5" customHeight="1">
      <c r="A2552" s="3" t="str">
        <f>HYPERLINK("http://kyu.snu.ac.kr/sdhj/index.jsp?type=hj/GK14802_00IH_0001_0038.jpg","1723_각북면_38")</f>
        <v>1723_각북면_38</v>
      </c>
      <c r="B2552" s="2">
        <v>1723</v>
      </c>
      <c r="C2552" s="2" t="s">
        <v>18280</v>
      </c>
      <c r="D2552" s="2" t="s">
        <v>18281</v>
      </c>
      <c r="E2552" s="2">
        <v>2551</v>
      </c>
      <c r="F2552" s="1">
        <v>12</v>
      </c>
      <c r="G2552" s="1" t="s">
        <v>4299</v>
      </c>
      <c r="H2552" s="1" t="s">
        <v>8451</v>
      </c>
      <c r="I2552" s="1">
        <v>4</v>
      </c>
      <c r="L2552" s="1">
        <v>1</v>
      </c>
      <c r="M2552" s="2" t="s">
        <v>4401</v>
      </c>
      <c r="N2552" s="2" t="s">
        <v>8554</v>
      </c>
      <c r="S2552" s="1" t="s">
        <v>67</v>
      </c>
      <c r="T2552" s="1" t="s">
        <v>2699</v>
      </c>
      <c r="Y2552" s="1" t="s">
        <v>2229</v>
      </c>
      <c r="Z2552" s="1" t="s">
        <v>9404</v>
      </c>
      <c r="AC2552" s="1">
        <v>5</v>
      </c>
      <c r="AD2552" s="1" t="s">
        <v>358</v>
      </c>
      <c r="AE2552" s="1" t="s">
        <v>10404</v>
      </c>
    </row>
    <row r="2553" spans="1:73" ht="13.5" customHeight="1">
      <c r="A2553" s="3" t="str">
        <f>HYPERLINK("http://kyu.snu.ac.kr/sdhj/index.jsp?type=hj/GK14802_00IH_0001_0038.jpg","1723_각북면_38")</f>
        <v>1723_각북면_38</v>
      </c>
      <c r="B2553" s="2">
        <v>1723</v>
      </c>
      <c r="C2553" s="2" t="s">
        <v>18280</v>
      </c>
      <c r="D2553" s="2" t="s">
        <v>18281</v>
      </c>
      <c r="E2553" s="2">
        <v>2552</v>
      </c>
      <c r="F2553" s="1">
        <v>12</v>
      </c>
      <c r="G2553" s="1" t="s">
        <v>4299</v>
      </c>
      <c r="H2553" s="1" t="s">
        <v>8451</v>
      </c>
      <c r="I2553" s="1">
        <v>4</v>
      </c>
      <c r="L2553" s="1">
        <v>2</v>
      </c>
      <c r="M2553" s="2" t="s">
        <v>16348</v>
      </c>
      <c r="N2553" s="2" t="s">
        <v>16349</v>
      </c>
      <c r="T2553" s="1" t="s">
        <v>17880</v>
      </c>
      <c r="U2553" s="1" t="s">
        <v>860</v>
      </c>
      <c r="V2553" s="1" t="s">
        <v>8935</v>
      </c>
      <c r="W2553" s="1" t="s">
        <v>1761</v>
      </c>
      <c r="X2553" s="1" t="s">
        <v>9216</v>
      </c>
      <c r="Y2553" s="1" t="s">
        <v>4409</v>
      </c>
      <c r="Z2553" s="1" t="s">
        <v>10632</v>
      </c>
      <c r="AC2553" s="1">
        <v>46</v>
      </c>
      <c r="AD2553" s="1" t="s">
        <v>129</v>
      </c>
      <c r="AE2553" s="1" t="s">
        <v>11468</v>
      </c>
      <c r="AJ2553" s="1" t="s">
        <v>17</v>
      </c>
      <c r="AK2553" s="1" t="s">
        <v>11643</v>
      </c>
      <c r="AL2553" s="1" t="s">
        <v>648</v>
      </c>
      <c r="AM2553" s="1" t="s">
        <v>11650</v>
      </c>
      <c r="AT2553" s="1" t="s">
        <v>395</v>
      </c>
      <c r="AU2553" s="1" t="s">
        <v>8870</v>
      </c>
      <c r="AV2553" s="1" t="s">
        <v>1927</v>
      </c>
      <c r="AW2553" s="1" t="s">
        <v>10631</v>
      </c>
      <c r="BG2553" s="1" t="s">
        <v>395</v>
      </c>
      <c r="BH2553" s="1" t="s">
        <v>8870</v>
      </c>
      <c r="BI2553" s="1" t="s">
        <v>2719</v>
      </c>
      <c r="BJ2553" s="1" t="s">
        <v>12294</v>
      </c>
      <c r="BK2553" s="1" t="s">
        <v>202</v>
      </c>
      <c r="BL2553" s="1" t="s">
        <v>8811</v>
      </c>
      <c r="BM2553" s="1" t="s">
        <v>4410</v>
      </c>
      <c r="BN2553" s="1" t="s">
        <v>10663</v>
      </c>
      <c r="BO2553" s="1" t="s">
        <v>76</v>
      </c>
      <c r="BP2553" s="1" t="s">
        <v>8908</v>
      </c>
      <c r="BQ2553" s="1" t="s">
        <v>4411</v>
      </c>
      <c r="BR2553" s="1" t="s">
        <v>14338</v>
      </c>
      <c r="BS2553" s="1" t="s">
        <v>758</v>
      </c>
      <c r="BT2553" s="1" t="s">
        <v>11662</v>
      </c>
    </row>
    <row r="2554" spans="1:73" ht="13.5" customHeight="1">
      <c r="A2554" s="3" t="str">
        <f>HYPERLINK("http://kyu.snu.ac.kr/sdhj/index.jsp?type=hj/GK14802_00IH_0001_0038.jpg","1723_각북면_38")</f>
        <v>1723_각북면_38</v>
      </c>
      <c r="B2554" s="2">
        <v>1723</v>
      </c>
      <c r="C2554" s="2" t="s">
        <v>17309</v>
      </c>
      <c r="D2554" s="2" t="s">
        <v>17310</v>
      </c>
      <c r="E2554" s="2">
        <v>2553</v>
      </c>
      <c r="F2554" s="1">
        <v>12</v>
      </c>
      <c r="G2554" s="1" t="s">
        <v>4299</v>
      </c>
      <c r="H2554" s="1" t="s">
        <v>8451</v>
      </c>
      <c r="I2554" s="1">
        <v>4</v>
      </c>
      <c r="L2554" s="1">
        <v>2</v>
      </c>
      <c r="M2554" s="2" t="s">
        <v>16348</v>
      </c>
      <c r="N2554" s="2" t="s">
        <v>16349</v>
      </c>
      <c r="S2554" s="1" t="s">
        <v>49</v>
      </c>
      <c r="T2554" s="1" t="s">
        <v>241</v>
      </c>
      <c r="W2554" s="1" t="s">
        <v>72</v>
      </c>
      <c r="X2554" s="1" t="s">
        <v>9205</v>
      </c>
      <c r="Y2554" s="1" t="s">
        <v>51</v>
      </c>
      <c r="Z2554" s="1" t="s">
        <v>9254</v>
      </c>
      <c r="AC2554" s="1">
        <v>40</v>
      </c>
      <c r="AD2554" s="1" t="s">
        <v>266</v>
      </c>
      <c r="AE2554" s="1" t="s">
        <v>11440</v>
      </c>
      <c r="AJ2554" s="1" t="s">
        <v>17</v>
      </c>
      <c r="AK2554" s="1" t="s">
        <v>11643</v>
      </c>
      <c r="AL2554" s="1" t="s">
        <v>75</v>
      </c>
      <c r="AM2554" s="1" t="s">
        <v>11565</v>
      </c>
      <c r="AT2554" s="1" t="s">
        <v>252</v>
      </c>
      <c r="AU2554" s="1" t="s">
        <v>8774</v>
      </c>
      <c r="AV2554" s="1" t="s">
        <v>3656</v>
      </c>
      <c r="AW2554" s="1" t="s">
        <v>12077</v>
      </c>
      <c r="BG2554" s="1" t="s">
        <v>76</v>
      </c>
      <c r="BH2554" s="1" t="s">
        <v>8908</v>
      </c>
      <c r="BI2554" s="1" t="s">
        <v>4412</v>
      </c>
      <c r="BJ2554" s="1" t="s">
        <v>13223</v>
      </c>
      <c r="BO2554" s="1" t="s">
        <v>98</v>
      </c>
      <c r="BP2554" s="1" t="s">
        <v>11883</v>
      </c>
      <c r="BQ2554" s="1" t="s">
        <v>4413</v>
      </c>
      <c r="BR2554" s="1" t="s">
        <v>14052</v>
      </c>
      <c r="BS2554" s="1" t="s">
        <v>758</v>
      </c>
      <c r="BT2554" s="1" t="s">
        <v>11662</v>
      </c>
    </row>
    <row r="2555" spans="1:73" ht="13.5" customHeight="1">
      <c r="A2555" s="3" t="str">
        <f>HYPERLINK("http://kyu.snu.ac.kr/sdhj/index.jsp?type=hj/GK14802_00IH_0001_0038.jpg","1723_각북면_38")</f>
        <v>1723_각북면_38</v>
      </c>
      <c r="B2555" s="2">
        <v>1723</v>
      </c>
      <c r="C2555" s="2" t="s">
        <v>17882</v>
      </c>
      <c r="D2555" s="2" t="s">
        <v>17883</v>
      </c>
      <c r="E2555" s="2">
        <v>2554</v>
      </c>
      <c r="F2555" s="1">
        <v>12</v>
      </c>
      <c r="G2555" s="1" t="s">
        <v>4299</v>
      </c>
      <c r="H2555" s="1" t="s">
        <v>8451</v>
      </c>
      <c r="I2555" s="1">
        <v>4</v>
      </c>
      <c r="L2555" s="1">
        <v>2</v>
      </c>
      <c r="M2555" s="2" t="s">
        <v>16348</v>
      </c>
      <c r="N2555" s="2" t="s">
        <v>16349</v>
      </c>
      <c r="S2555" s="1" t="s">
        <v>206</v>
      </c>
      <c r="T2555" s="1" t="s">
        <v>18282</v>
      </c>
      <c r="U2555" s="1" t="s">
        <v>277</v>
      </c>
      <c r="V2555" s="1" t="s">
        <v>14894</v>
      </c>
      <c r="Y2555" s="1" t="s">
        <v>1927</v>
      </c>
      <c r="Z2555" s="1" t="s">
        <v>10631</v>
      </c>
      <c r="AC2555" s="1">
        <v>77</v>
      </c>
      <c r="AD2555" s="1" t="s">
        <v>448</v>
      </c>
      <c r="AE2555" s="1" t="s">
        <v>11466</v>
      </c>
    </row>
    <row r="2556" spans="1:73" ht="13.5" customHeight="1">
      <c r="A2556" s="3" t="str">
        <f>HYPERLINK("http://kyu.snu.ac.kr/sdhj/index.jsp?type=hj/GK14802_00IH_0001_0038.jpg","1723_각북면_38")</f>
        <v>1723_각북면_38</v>
      </c>
      <c r="B2556" s="2">
        <v>1723</v>
      </c>
      <c r="C2556" s="2" t="s">
        <v>17882</v>
      </c>
      <c r="D2556" s="2" t="s">
        <v>17883</v>
      </c>
      <c r="E2556" s="2">
        <v>2555</v>
      </c>
      <c r="F2556" s="1">
        <v>12</v>
      </c>
      <c r="G2556" s="1" t="s">
        <v>4299</v>
      </c>
      <c r="H2556" s="1" t="s">
        <v>8451</v>
      </c>
      <c r="I2556" s="1">
        <v>4</v>
      </c>
      <c r="L2556" s="1">
        <v>2</v>
      </c>
      <c r="M2556" s="2" t="s">
        <v>16348</v>
      </c>
      <c r="N2556" s="2" t="s">
        <v>16349</v>
      </c>
      <c r="S2556" s="1" t="s">
        <v>217</v>
      </c>
      <c r="T2556" s="1" t="s">
        <v>8665</v>
      </c>
      <c r="W2556" s="1" t="s">
        <v>756</v>
      </c>
      <c r="X2556" s="1" t="s">
        <v>9207</v>
      </c>
      <c r="Y2556" s="1" t="s">
        <v>51</v>
      </c>
      <c r="Z2556" s="1" t="s">
        <v>9254</v>
      </c>
      <c r="AC2556" s="1">
        <v>68</v>
      </c>
      <c r="AD2556" s="1" t="s">
        <v>593</v>
      </c>
      <c r="AE2556" s="1" t="s">
        <v>11448</v>
      </c>
    </row>
    <row r="2557" spans="1:73" ht="13.5" customHeight="1">
      <c r="A2557" s="3" t="str">
        <f>HYPERLINK("http://kyu.snu.ac.kr/sdhj/index.jsp?type=hj/GK14802_00IH_0001_0038.jpg","1723_각북면_38")</f>
        <v>1723_각북면_38</v>
      </c>
      <c r="B2557" s="2">
        <v>1723</v>
      </c>
      <c r="C2557" s="2" t="s">
        <v>17882</v>
      </c>
      <c r="D2557" s="2" t="s">
        <v>17883</v>
      </c>
      <c r="E2557" s="2">
        <v>2556</v>
      </c>
      <c r="F2557" s="1">
        <v>12</v>
      </c>
      <c r="G2557" s="1" t="s">
        <v>4299</v>
      </c>
      <c r="H2557" s="1" t="s">
        <v>8451</v>
      </c>
      <c r="I2557" s="1">
        <v>4</v>
      </c>
      <c r="L2557" s="1">
        <v>2</v>
      </c>
      <c r="M2557" s="2" t="s">
        <v>16348</v>
      </c>
      <c r="N2557" s="2" t="s">
        <v>16349</v>
      </c>
      <c r="S2557" s="1" t="s">
        <v>67</v>
      </c>
      <c r="T2557" s="1" t="s">
        <v>2699</v>
      </c>
      <c r="Y2557" s="1" t="s">
        <v>4414</v>
      </c>
      <c r="Z2557" s="1" t="s">
        <v>9658</v>
      </c>
      <c r="AC2557" s="1">
        <v>10</v>
      </c>
      <c r="AD2557" s="1" t="s">
        <v>65</v>
      </c>
      <c r="AE2557" s="1" t="s">
        <v>11462</v>
      </c>
    </row>
    <row r="2558" spans="1:73" ht="13.5" customHeight="1">
      <c r="A2558" s="3" t="str">
        <f>HYPERLINK("http://kyu.snu.ac.kr/sdhj/index.jsp?type=hj/GK14802_00IH_0001_0038.jpg","1723_각북면_38")</f>
        <v>1723_각북면_38</v>
      </c>
      <c r="B2558" s="2">
        <v>1723</v>
      </c>
      <c r="C2558" s="2" t="s">
        <v>17882</v>
      </c>
      <c r="D2558" s="2" t="s">
        <v>17883</v>
      </c>
      <c r="E2558" s="2">
        <v>2557</v>
      </c>
      <c r="F2558" s="1">
        <v>12</v>
      </c>
      <c r="G2558" s="1" t="s">
        <v>4299</v>
      </c>
      <c r="H2558" s="1" t="s">
        <v>8451</v>
      </c>
      <c r="I2558" s="1">
        <v>4</v>
      </c>
      <c r="L2558" s="1">
        <v>2</v>
      </c>
      <c r="M2558" s="2" t="s">
        <v>16348</v>
      </c>
      <c r="N2558" s="2" t="s">
        <v>16349</v>
      </c>
      <c r="S2558" s="1" t="s">
        <v>67</v>
      </c>
      <c r="T2558" s="1" t="s">
        <v>2699</v>
      </c>
      <c r="Y2558" s="1" t="s">
        <v>8329</v>
      </c>
      <c r="Z2558" s="1" t="s">
        <v>9809</v>
      </c>
      <c r="AC2558" s="1">
        <v>1</v>
      </c>
      <c r="AD2558" s="1" t="s">
        <v>88</v>
      </c>
      <c r="AE2558" s="1" t="s">
        <v>11437</v>
      </c>
      <c r="AF2558" s="1" t="s">
        <v>89</v>
      </c>
      <c r="AG2558" s="1" t="s">
        <v>11488</v>
      </c>
    </row>
    <row r="2559" spans="1:73" ht="13.5" customHeight="1">
      <c r="A2559" s="3" t="str">
        <f>HYPERLINK("http://kyu.snu.ac.kr/sdhj/index.jsp?type=hj/GK14802_00IH_0001_0038.jpg","1723_각북면_38")</f>
        <v>1723_각북면_38</v>
      </c>
      <c r="B2559" s="2">
        <v>1723</v>
      </c>
      <c r="C2559" s="2" t="s">
        <v>17882</v>
      </c>
      <c r="D2559" s="2" t="s">
        <v>17883</v>
      </c>
      <c r="E2559" s="2">
        <v>2558</v>
      </c>
      <c r="F2559" s="1">
        <v>12</v>
      </c>
      <c r="G2559" s="1" t="s">
        <v>4299</v>
      </c>
      <c r="H2559" s="1" t="s">
        <v>8451</v>
      </c>
      <c r="I2559" s="1">
        <v>4</v>
      </c>
      <c r="L2559" s="1">
        <v>3</v>
      </c>
      <c r="M2559" s="2" t="s">
        <v>15956</v>
      </c>
      <c r="N2559" s="2" t="s">
        <v>15957</v>
      </c>
      <c r="Q2559" s="1" t="s">
        <v>4415</v>
      </c>
      <c r="R2559" s="1" t="s">
        <v>8643</v>
      </c>
      <c r="T2559" s="1" t="s">
        <v>17188</v>
      </c>
      <c r="U2559" s="1" t="s">
        <v>503</v>
      </c>
      <c r="V2559" s="1" t="s">
        <v>8753</v>
      </c>
      <c r="W2559" s="1" t="s">
        <v>747</v>
      </c>
      <c r="X2559" s="1" t="s">
        <v>9197</v>
      </c>
      <c r="Y2559" s="1" t="s">
        <v>51</v>
      </c>
      <c r="Z2559" s="1" t="s">
        <v>9254</v>
      </c>
      <c r="AC2559" s="1">
        <v>84</v>
      </c>
      <c r="AD2559" s="1" t="s">
        <v>256</v>
      </c>
      <c r="AE2559" s="1" t="s">
        <v>11459</v>
      </c>
      <c r="AJ2559" s="1" t="s">
        <v>17</v>
      </c>
      <c r="AK2559" s="1" t="s">
        <v>11643</v>
      </c>
      <c r="AL2559" s="1" t="s">
        <v>329</v>
      </c>
      <c r="AM2559" s="1" t="s">
        <v>11551</v>
      </c>
      <c r="AT2559" s="1" t="s">
        <v>38</v>
      </c>
      <c r="AU2559" s="1" t="s">
        <v>8841</v>
      </c>
      <c r="AV2559" s="1" t="s">
        <v>193</v>
      </c>
      <c r="AW2559" s="1" t="s">
        <v>9234</v>
      </c>
      <c r="BG2559" s="1" t="s">
        <v>202</v>
      </c>
      <c r="BH2559" s="1" t="s">
        <v>8811</v>
      </c>
      <c r="BI2559" s="1" t="s">
        <v>4416</v>
      </c>
      <c r="BJ2559" s="1" t="s">
        <v>12872</v>
      </c>
      <c r="BK2559" s="1" t="s">
        <v>202</v>
      </c>
      <c r="BL2559" s="1" t="s">
        <v>8811</v>
      </c>
      <c r="BM2559" s="1" t="s">
        <v>4417</v>
      </c>
      <c r="BN2559" s="1" t="s">
        <v>12979</v>
      </c>
      <c r="BQ2559" s="1" t="s">
        <v>4418</v>
      </c>
      <c r="BR2559" s="1" t="s">
        <v>14337</v>
      </c>
      <c r="BS2559" s="1" t="s">
        <v>329</v>
      </c>
      <c r="BT2559" s="1" t="s">
        <v>11551</v>
      </c>
    </row>
    <row r="2560" spans="1:73" ht="13.5" customHeight="1">
      <c r="A2560" s="3" t="str">
        <f>HYPERLINK("http://kyu.snu.ac.kr/sdhj/index.jsp?type=hj/GK14802_00IH_0001_0038.jpg","1723_각북면_38")</f>
        <v>1723_각북면_38</v>
      </c>
      <c r="B2560" s="2">
        <v>1723</v>
      </c>
      <c r="C2560" s="2" t="s">
        <v>17189</v>
      </c>
      <c r="D2560" s="2" t="s">
        <v>17190</v>
      </c>
      <c r="E2560" s="2">
        <v>2559</v>
      </c>
      <c r="F2560" s="1">
        <v>12</v>
      </c>
      <c r="G2560" s="1" t="s">
        <v>4299</v>
      </c>
      <c r="H2560" s="1" t="s">
        <v>8451</v>
      </c>
      <c r="I2560" s="1">
        <v>4</v>
      </c>
      <c r="L2560" s="1">
        <v>4</v>
      </c>
      <c r="M2560" s="2" t="s">
        <v>2556</v>
      </c>
      <c r="N2560" s="2" t="s">
        <v>9414</v>
      </c>
      <c r="T2560" s="1" t="s">
        <v>17178</v>
      </c>
      <c r="U2560" s="1" t="s">
        <v>4419</v>
      </c>
      <c r="V2560" s="1" t="s">
        <v>9048</v>
      </c>
      <c r="Y2560" s="1" t="s">
        <v>2556</v>
      </c>
      <c r="Z2560" s="1" t="s">
        <v>9414</v>
      </c>
      <c r="AC2560" s="1">
        <v>51</v>
      </c>
      <c r="AD2560" s="1" t="s">
        <v>421</v>
      </c>
      <c r="AE2560" s="1" t="s">
        <v>9672</v>
      </c>
      <c r="AJ2560" s="1" t="s">
        <v>17</v>
      </c>
      <c r="AK2560" s="1" t="s">
        <v>11643</v>
      </c>
      <c r="AL2560" s="1" t="s">
        <v>42</v>
      </c>
      <c r="AM2560" s="1" t="s">
        <v>15289</v>
      </c>
      <c r="AN2560" s="1" t="s">
        <v>258</v>
      </c>
      <c r="AO2560" s="1" t="s">
        <v>1975</v>
      </c>
      <c r="AR2560" s="1" t="s">
        <v>4189</v>
      </c>
      <c r="AS2560" s="1" t="s">
        <v>11788</v>
      </c>
      <c r="AT2560" s="1" t="s">
        <v>76</v>
      </c>
      <c r="AU2560" s="1" t="s">
        <v>8908</v>
      </c>
      <c r="AV2560" s="1" t="s">
        <v>4420</v>
      </c>
      <c r="AW2560" s="1" t="s">
        <v>12275</v>
      </c>
      <c r="BB2560" s="1" t="s">
        <v>110</v>
      </c>
      <c r="BC2560" s="1" t="s">
        <v>8789</v>
      </c>
      <c r="BD2560" s="1" t="s">
        <v>4421</v>
      </c>
      <c r="BE2560" s="1" t="s">
        <v>12812</v>
      </c>
      <c r="BG2560" s="1" t="s">
        <v>76</v>
      </c>
      <c r="BH2560" s="1" t="s">
        <v>8908</v>
      </c>
      <c r="BI2560" s="1" t="s">
        <v>1748</v>
      </c>
      <c r="BJ2560" s="1" t="s">
        <v>10883</v>
      </c>
      <c r="BK2560" s="1" t="s">
        <v>76</v>
      </c>
      <c r="BL2560" s="1" t="s">
        <v>8908</v>
      </c>
      <c r="BM2560" s="1" t="s">
        <v>141</v>
      </c>
      <c r="BN2560" s="1" t="s">
        <v>12713</v>
      </c>
      <c r="BO2560" s="1" t="s">
        <v>76</v>
      </c>
      <c r="BP2560" s="1" t="s">
        <v>8908</v>
      </c>
      <c r="BQ2560" s="1" t="s">
        <v>4422</v>
      </c>
      <c r="BR2560" s="1" t="s">
        <v>15628</v>
      </c>
      <c r="BS2560" s="1" t="s">
        <v>42</v>
      </c>
      <c r="BT2560" s="1" t="s">
        <v>15289</v>
      </c>
    </row>
    <row r="2561" spans="1:72" ht="13.5" customHeight="1">
      <c r="A2561" s="3" t="str">
        <f>HYPERLINK("http://kyu.snu.ac.kr/sdhj/index.jsp?type=hj/GK14802_00IH_0001_0038.jpg","1723_각북면_38")</f>
        <v>1723_각북면_38</v>
      </c>
      <c r="B2561" s="2">
        <v>1723</v>
      </c>
      <c r="C2561" s="2" t="s">
        <v>17309</v>
      </c>
      <c r="D2561" s="2" t="s">
        <v>17310</v>
      </c>
      <c r="E2561" s="2">
        <v>2560</v>
      </c>
      <c r="F2561" s="1">
        <v>12</v>
      </c>
      <c r="G2561" s="1" t="s">
        <v>4299</v>
      </c>
      <c r="H2561" s="1" t="s">
        <v>8451</v>
      </c>
      <c r="I2561" s="1">
        <v>4</v>
      </c>
      <c r="L2561" s="1">
        <v>4</v>
      </c>
      <c r="M2561" s="2" t="s">
        <v>2556</v>
      </c>
      <c r="N2561" s="2" t="s">
        <v>9414</v>
      </c>
      <c r="S2561" s="1" t="s">
        <v>216</v>
      </c>
      <c r="T2561" s="1" t="s">
        <v>8655</v>
      </c>
      <c r="Y2561" s="1" t="s">
        <v>4055</v>
      </c>
      <c r="Z2561" s="1" t="s">
        <v>10453</v>
      </c>
      <c r="AC2561" s="1">
        <v>23</v>
      </c>
      <c r="AD2561" s="1" t="s">
        <v>446</v>
      </c>
      <c r="AE2561" s="1" t="s">
        <v>11469</v>
      </c>
    </row>
    <row r="2562" spans="1:72" ht="13.5" customHeight="1">
      <c r="A2562" s="3" t="str">
        <f>HYPERLINK("http://kyu.snu.ac.kr/sdhj/index.jsp?type=hj/GK14802_00IH_0001_0038.jpg","1723_각북면_38")</f>
        <v>1723_각북면_38</v>
      </c>
      <c r="B2562" s="2">
        <v>1723</v>
      </c>
      <c r="C2562" s="2" t="s">
        <v>17183</v>
      </c>
      <c r="D2562" s="2" t="s">
        <v>17184</v>
      </c>
      <c r="E2562" s="2">
        <v>2561</v>
      </c>
      <c r="F2562" s="1">
        <v>12</v>
      </c>
      <c r="G2562" s="1" t="s">
        <v>4299</v>
      </c>
      <c r="H2562" s="1" t="s">
        <v>8451</v>
      </c>
      <c r="I2562" s="1">
        <v>4</v>
      </c>
      <c r="L2562" s="1">
        <v>5</v>
      </c>
      <c r="M2562" s="2" t="s">
        <v>16350</v>
      </c>
      <c r="N2562" s="2" t="s">
        <v>16351</v>
      </c>
      <c r="T2562" s="1" t="s">
        <v>18279</v>
      </c>
      <c r="U2562" s="1" t="s">
        <v>646</v>
      </c>
      <c r="V2562" s="1" t="s">
        <v>8919</v>
      </c>
      <c r="W2562" s="1" t="s">
        <v>72</v>
      </c>
      <c r="X2562" s="1" t="s">
        <v>9205</v>
      </c>
      <c r="Y2562" s="1" t="s">
        <v>4423</v>
      </c>
      <c r="Z2562" s="1" t="s">
        <v>10630</v>
      </c>
      <c r="AC2562" s="1">
        <v>44</v>
      </c>
      <c r="AD2562" s="1" t="s">
        <v>74</v>
      </c>
      <c r="AE2562" s="1" t="s">
        <v>11463</v>
      </c>
      <c r="AJ2562" s="1" t="s">
        <v>17</v>
      </c>
      <c r="AK2562" s="1" t="s">
        <v>11643</v>
      </c>
      <c r="AL2562" s="1" t="s">
        <v>75</v>
      </c>
      <c r="AM2562" s="1" t="s">
        <v>11565</v>
      </c>
      <c r="AT2562" s="1" t="s">
        <v>1362</v>
      </c>
      <c r="AU2562" s="1" t="s">
        <v>8873</v>
      </c>
      <c r="AV2562" s="1" t="s">
        <v>4424</v>
      </c>
      <c r="AW2562" s="1" t="s">
        <v>9258</v>
      </c>
      <c r="BG2562" s="1" t="s">
        <v>76</v>
      </c>
      <c r="BH2562" s="1" t="s">
        <v>8908</v>
      </c>
      <c r="BI2562" s="1" t="s">
        <v>4425</v>
      </c>
      <c r="BJ2562" s="1" t="s">
        <v>13003</v>
      </c>
      <c r="BK2562" s="1" t="s">
        <v>38</v>
      </c>
      <c r="BL2562" s="1" t="s">
        <v>8841</v>
      </c>
      <c r="BM2562" s="1" t="s">
        <v>746</v>
      </c>
      <c r="BN2562" s="1" t="s">
        <v>11983</v>
      </c>
      <c r="BO2562" s="1" t="s">
        <v>38</v>
      </c>
      <c r="BP2562" s="1" t="s">
        <v>8841</v>
      </c>
      <c r="BQ2562" s="1" t="s">
        <v>4426</v>
      </c>
      <c r="BR2562" s="1" t="s">
        <v>14038</v>
      </c>
      <c r="BS2562" s="1" t="s">
        <v>945</v>
      </c>
      <c r="BT2562" s="1" t="s">
        <v>11660</v>
      </c>
    </row>
    <row r="2563" spans="1:72" ht="13.5" customHeight="1">
      <c r="A2563" s="3" t="str">
        <f>HYPERLINK("http://kyu.snu.ac.kr/sdhj/index.jsp?type=hj/GK14802_00IH_0001_0038.jpg","1723_각북면_38")</f>
        <v>1723_각북면_38</v>
      </c>
      <c r="B2563" s="2">
        <v>1723</v>
      </c>
      <c r="C2563" s="2" t="s">
        <v>17233</v>
      </c>
      <c r="D2563" s="2" t="s">
        <v>17234</v>
      </c>
      <c r="E2563" s="2">
        <v>2562</v>
      </c>
      <c r="F2563" s="1">
        <v>12</v>
      </c>
      <c r="G2563" s="1" t="s">
        <v>4299</v>
      </c>
      <c r="H2563" s="1" t="s">
        <v>8451</v>
      </c>
      <c r="I2563" s="1">
        <v>4</v>
      </c>
      <c r="L2563" s="1">
        <v>5</v>
      </c>
      <c r="M2563" s="2" t="s">
        <v>16350</v>
      </c>
      <c r="N2563" s="2" t="s">
        <v>16351</v>
      </c>
      <c r="S2563" s="1" t="s">
        <v>49</v>
      </c>
      <c r="T2563" s="1" t="s">
        <v>241</v>
      </c>
      <c r="W2563" s="1" t="s">
        <v>294</v>
      </c>
      <c r="X2563" s="1" t="s">
        <v>9214</v>
      </c>
      <c r="Y2563" s="1" t="s">
        <v>51</v>
      </c>
      <c r="Z2563" s="1" t="s">
        <v>9254</v>
      </c>
      <c r="AC2563" s="1">
        <v>42</v>
      </c>
      <c r="AD2563" s="1" t="s">
        <v>399</v>
      </c>
      <c r="AE2563" s="1" t="s">
        <v>8465</v>
      </c>
      <c r="AJ2563" s="1" t="s">
        <v>17</v>
      </c>
      <c r="AK2563" s="1" t="s">
        <v>11643</v>
      </c>
      <c r="AL2563" s="1" t="s">
        <v>205</v>
      </c>
      <c r="AM2563" s="1" t="s">
        <v>11656</v>
      </c>
      <c r="AT2563" s="1" t="s">
        <v>38</v>
      </c>
      <c r="AU2563" s="1" t="s">
        <v>8841</v>
      </c>
      <c r="AV2563" s="1" t="s">
        <v>4427</v>
      </c>
      <c r="AW2563" s="1" t="s">
        <v>10659</v>
      </c>
      <c r="BG2563" s="1" t="s">
        <v>76</v>
      </c>
      <c r="BH2563" s="1" t="s">
        <v>8908</v>
      </c>
      <c r="BI2563" s="1" t="s">
        <v>1356</v>
      </c>
      <c r="BJ2563" s="1" t="s">
        <v>11272</v>
      </c>
      <c r="BK2563" s="1" t="s">
        <v>76</v>
      </c>
      <c r="BL2563" s="1" t="s">
        <v>8908</v>
      </c>
      <c r="BM2563" s="1" t="s">
        <v>4428</v>
      </c>
      <c r="BN2563" s="1" t="s">
        <v>9803</v>
      </c>
      <c r="BO2563" s="1" t="s">
        <v>395</v>
      </c>
      <c r="BP2563" s="1" t="s">
        <v>8870</v>
      </c>
      <c r="BQ2563" s="1" t="s">
        <v>4429</v>
      </c>
      <c r="BR2563" s="1" t="s">
        <v>13989</v>
      </c>
      <c r="BS2563" s="1" t="s">
        <v>75</v>
      </c>
      <c r="BT2563" s="1" t="s">
        <v>11565</v>
      </c>
    </row>
    <row r="2564" spans="1:72" ht="13.5" customHeight="1">
      <c r="A2564" s="3" t="str">
        <f>HYPERLINK("http://kyu.snu.ac.kr/sdhj/index.jsp?type=hj/GK14802_00IH_0001_0038.jpg","1723_각북면_38")</f>
        <v>1723_각북면_38</v>
      </c>
      <c r="B2564" s="2">
        <v>1723</v>
      </c>
      <c r="C2564" s="2" t="s">
        <v>17100</v>
      </c>
      <c r="D2564" s="2" t="s">
        <v>17101</v>
      </c>
      <c r="E2564" s="2">
        <v>2563</v>
      </c>
      <c r="F2564" s="1">
        <v>12</v>
      </c>
      <c r="G2564" s="1" t="s">
        <v>4299</v>
      </c>
      <c r="H2564" s="1" t="s">
        <v>8451</v>
      </c>
      <c r="I2564" s="1">
        <v>4</v>
      </c>
      <c r="L2564" s="1">
        <v>5</v>
      </c>
      <c r="M2564" s="2" t="s">
        <v>16350</v>
      </c>
      <c r="N2564" s="2" t="s">
        <v>16351</v>
      </c>
      <c r="S2564" s="1" t="s">
        <v>216</v>
      </c>
      <c r="T2564" s="1" t="s">
        <v>8655</v>
      </c>
      <c r="Y2564" s="1" t="s">
        <v>2229</v>
      </c>
      <c r="Z2564" s="1" t="s">
        <v>9404</v>
      </c>
      <c r="AC2564" s="1">
        <v>14</v>
      </c>
      <c r="AD2564" s="1" t="s">
        <v>4430</v>
      </c>
      <c r="AE2564" s="1" t="s">
        <v>9854</v>
      </c>
    </row>
    <row r="2565" spans="1:72" ht="13.5" customHeight="1">
      <c r="A2565" s="3" t="str">
        <f>HYPERLINK("http://kyu.snu.ac.kr/sdhj/index.jsp?type=hj/GK14802_00IH_0001_0038.jpg","1723_각북면_38")</f>
        <v>1723_각북면_38</v>
      </c>
      <c r="B2565" s="2">
        <v>1723</v>
      </c>
      <c r="C2565" s="2" t="s">
        <v>18280</v>
      </c>
      <c r="D2565" s="2" t="s">
        <v>18281</v>
      </c>
      <c r="E2565" s="2">
        <v>2564</v>
      </c>
      <c r="F2565" s="1">
        <v>12</v>
      </c>
      <c r="G2565" s="1" t="s">
        <v>4299</v>
      </c>
      <c r="H2565" s="1" t="s">
        <v>8451</v>
      </c>
      <c r="I2565" s="1">
        <v>4</v>
      </c>
      <c r="L2565" s="1">
        <v>5</v>
      </c>
      <c r="M2565" s="2" t="s">
        <v>16350</v>
      </c>
      <c r="N2565" s="2" t="s">
        <v>16351</v>
      </c>
      <c r="S2565" s="1" t="s">
        <v>67</v>
      </c>
      <c r="T2565" s="1" t="s">
        <v>2699</v>
      </c>
      <c r="Y2565" s="1" t="s">
        <v>51</v>
      </c>
      <c r="Z2565" s="1" t="s">
        <v>9254</v>
      </c>
      <c r="AC2565" s="1">
        <v>8</v>
      </c>
      <c r="AD2565" s="1" t="s">
        <v>593</v>
      </c>
      <c r="AE2565" s="1" t="s">
        <v>11448</v>
      </c>
    </row>
    <row r="2566" spans="1:72" ht="13.5" customHeight="1">
      <c r="A2566" s="3" t="str">
        <f>HYPERLINK("http://kyu.snu.ac.kr/sdhj/index.jsp?type=hj/GK14802_00IH_0001_0038.jpg","1723_각북면_38")</f>
        <v>1723_각북면_38</v>
      </c>
      <c r="B2566" s="2">
        <v>1723</v>
      </c>
      <c r="C2566" s="2" t="s">
        <v>18280</v>
      </c>
      <c r="D2566" s="2" t="s">
        <v>18281</v>
      </c>
      <c r="E2566" s="2">
        <v>2565</v>
      </c>
      <c r="F2566" s="1">
        <v>12</v>
      </c>
      <c r="G2566" s="1" t="s">
        <v>4299</v>
      </c>
      <c r="H2566" s="1" t="s">
        <v>8451</v>
      </c>
      <c r="I2566" s="1">
        <v>4</v>
      </c>
      <c r="L2566" s="1">
        <v>5</v>
      </c>
      <c r="M2566" s="2" t="s">
        <v>16350</v>
      </c>
      <c r="N2566" s="2" t="s">
        <v>16351</v>
      </c>
      <c r="S2566" s="1" t="s">
        <v>136</v>
      </c>
      <c r="T2566" s="1" t="s">
        <v>4203</v>
      </c>
      <c r="Y2566" s="1" t="s">
        <v>726</v>
      </c>
      <c r="Z2566" s="1" t="s">
        <v>9537</v>
      </c>
      <c r="AC2566" s="1">
        <v>5</v>
      </c>
      <c r="AD2566" s="1" t="s">
        <v>358</v>
      </c>
      <c r="AE2566" s="1" t="s">
        <v>10404</v>
      </c>
      <c r="AF2566" s="1" t="s">
        <v>89</v>
      </c>
      <c r="AG2566" s="1" t="s">
        <v>11488</v>
      </c>
    </row>
    <row r="2567" spans="1:72" ht="13.5" customHeight="1">
      <c r="A2567" s="3" t="str">
        <f>HYPERLINK("http://kyu.snu.ac.kr/sdhj/index.jsp?type=hj/GK14802_00IH_0001_0038.jpg","1723_각북면_38")</f>
        <v>1723_각북면_38</v>
      </c>
      <c r="B2567" s="2">
        <v>1723</v>
      </c>
      <c r="C2567" s="2" t="s">
        <v>18280</v>
      </c>
      <c r="D2567" s="2" t="s">
        <v>18281</v>
      </c>
      <c r="E2567" s="2">
        <v>2566</v>
      </c>
      <c r="F2567" s="1">
        <v>12</v>
      </c>
      <c r="G2567" s="1" t="s">
        <v>4299</v>
      </c>
      <c r="H2567" s="1" t="s">
        <v>8451</v>
      </c>
      <c r="I2567" s="1">
        <v>5</v>
      </c>
      <c r="J2567" s="1" t="s">
        <v>4431</v>
      </c>
      <c r="K2567" s="1" t="s">
        <v>18283</v>
      </c>
      <c r="L2567" s="1">
        <v>1</v>
      </c>
      <c r="M2567" s="2" t="s">
        <v>4431</v>
      </c>
      <c r="N2567" s="2" t="s">
        <v>12357</v>
      </c>
      <c r="T2567" s="1" t="s">
        <v>17111</v>
      </c>
      <c r="U2567" s="1" t="s">
        <v>382</v>
      </c>
      <c r="V2567" s="1" t="s">
        <v>8794</v>
      </c>
      <c r="W2567" s="1" t="s">
        <v>4432</v>
      </c>
      <c r="X2567" s="1" t="s">
        <v>18284</v>
      </c>
      <c r="Y2567" s="1" t="s">
        <v>919</v>
      </c>
      <c r="Z2567" s="1" t="s">
        <v>10188</v>
      </c>
      <c r="AC2567" s="1">
        <v>64</v>
      </c>
      <c r="AD2567" s="1" t="s">
        <v>41</v>
      </c>
      <c r="AE2567" s="1" t="s">
        <v>11447</v>
      </c>
      <c r="AJ2567" s="1" t="s">
        <v>17</v>
      </c>
      <c r="AK2567" s="1" t="s">
        <v>11643</v>
      </c>
      <c r="AL2567" s="1" t="s">
        <v>653</v>
      </c>
      <c r="AM2567" s="1" t="s">
        <v>11694</v>
      </c>
      <c r="AT2567" s="1" t="s">
        <v>76</v>
      </c>
      <c r="AU2567" s="1" t="s">
        <v>8908</v>
      </c>
      <c r="AV2567" s="1" t="s">
        <v>585</v>
      </c>
      <c r="AW2567" s="1" t="s">
        <v>10209</v>
      </c>
      <c r="BG2567" s="1" t="s">
        <v>76</v>
      </c>
      <c r="BH2567" s="1" t="s">
        <v>8908</v>
      </c>
      <c r="BI2567" s="1" t="s">
        <v>4433</v>
      </c>
      <c r="BJ2567" s="1" t="s">
        <v>10880</v>
      </c>
      <c r="BK2567" s="1" t="s">
        <v>76</v>
      </c>
      <c r="BL2567" s="1" t="s">
        <v>8908</v>
      </c>
      <c r="BM2567" s="1" t="s">
        <v>167</v>
      </c>
      <c r="BN2567" s="1" t="s">
        <v>11396</v>
      </c>
      <c r="BO2567" s="1" t="s">
        <v>76</v>
      </c>
      <c r="BP2567" s="1" t="s">
        <v>8908</v>
      </c>
      <c r="BQ2567" s="1" t="s">
        <v>4434</v>
      </c>
      <c r="BR2567" s="1" t="s">
        <v>18285</v>
      </c>
      <c r="BS2567" s="1" t="s">
        <v>4435</v>
      </c>
      <c r="BT2567" s="1" t="s">
        <v>11720</v>
      </c>
    </row>
    <row r="2568" spans="1:72" ht="13.5" customHeight="1">
      <c r="A2568" s="3" t="str">
        <f>HYPERLINK("http://kyu.snu.ac.kr/sdhj/index.jsp?type=hj/GK14802_00IH_0001_0038.jpg","1723_각북면_38")</f>
        <v>1723_각북면_38</v>
      </c>
      <c r="B2568" s="2">
        <v>1723</v>
      </c>
      <c r="C2568" s="2" t="s">
        <v>17256</v>
      </c>
      <c r="D2568" s="2" t="s">
        <v>17257</v>
      </c>
      <c r="E2568" s="2">
        <v>2567</v>
      </c>
      <c r="F2568" s="1">
        <v>12</v>
      </c>
      <c r="G2568" s="1" t="s">
        <v>4299</v>
      </c>
      <c r="H2568" s="1" t="s">
        <v>8451</v>
      </c>
      <c r="I2568" s="1">
        <v>5</v>
      </c>
      <c r="L2568" s="1">
        <v>1</v>
      </c>
      <c r="M2568" s="2" t="s">
        <v>4431</v>
      </c>
      <c r="N2568" s="2" t="s">
        <v>12357</v>
      </c>
      <c r="S2568" s="1" t="s">
        <v>49</v>
      </c>
      <c r="T2568" s="1" t="s">
        <v>241</v>
      </c>
      <c r="W2568" s="1" t="s">
        <v>782</v>
      </c>
      <c r="X2568" s="1" t="s">
        <v>8722</v>
      </c>
      <c r="Y2568" s="1" t="s">
        <v>51</v>
      </c>
      <c r="Z2568" s="1" t="s">
        <v>9254</v>
      </c>
      <c r="AC2568" s="1">
        <v>50</v>
      </c>
      <c r="AD2568" s="1" t="s">
        <v>168</v>
      </c>
      <c r="AE2568" s="1" t="s">
        <v>11458</v>
      </c>
      <c r="AF2568" s="1" t="s">
        <v>89</v>
      </c>
      <c r="AG2568" s="1" t="s">
        <v>11488</v>
      </c>
      <c r="AJ2568" s="1" t="s">
        <v>17</v>
      </c>
      <c r="AK2568" s="1" t="s">
        <v>11643</v>
      </c>
      <c r="AL2568" s="1" t="s">
        <v>75</v>
      </c>
      <c r="AM2568" s="1" t="s">
        <v>11565</v>
      </c>
      <c r="AT2568" s="1" t="s">
        <v>76</v>
      </c>
      <c r="AU2568" s="1" t="s">
        <v>8908</v>
      </c>
      <c r="AV2568" s="1" t="s">
        <v>1331</v>
      </c>
      <c r="AW2568" s="1" t="s">
        <v>10872</v>
      </c>
      <c r="BG2568" s="1" t="s">
        <v>76</v>
      </c>
      <c r="BH2568" s="1" t="s">
        <v>8908</v>
      </c>
      <c r="BI2568" s="1" t="s">
        <v>770</v>
      </c>
      <c r="BJ2568" s="1" t="s">
        <v>11341</v>
      </c>
      <c r="BK2568" s="1" t="s">
        <v>76</v>
      </c>
      <c r="BL2568" s="1" t="s">
        <v>8908</v>
      </c>
      <c r="BM2568" s="1" t="s">
        <v>4436</v>
      </c>
      <c r="BN2568" s="1" t="s">
        <v>13690</v>
      </c>
      <c r="BO2568" s="1" t="s">
        <v>76</v>
      </c>
      <c r="BP2568" s="1" t="s">
        <v>8908</v>
      </c>
      <c r="BQ2568" s="1" t="s">
        <v>4437</v>
      </c>
      <c r="BR2568" s="1" t="s">
        <v>15752</v>
      </c>
      <c r="BS2568" s="1" t="s">
        <v>42</v>
      </c>
      <c r="BT2568" s="1" t="s">
        <v>15289</v>
      </c>
    </row>
    <row r="2569" spans="1:72" ht="13.5" customHeight="1">
      <c r="A2569" s="3" t="str">
        <f>HYPERLINK("http://kyu.snu.ac.kr/sdhj/index.jsp?type=hj/GK14802_00IH_0001_0038.jpg","1723_각북면_38")</f>
        <v>1723_각북면_38</v>
      </c>
      <c r="B2569" s="2">
        <v>1723</v>
      </c>
      <c r="C2569" s="2" t="s">
        <v>17100</v>
      </c>
      <c r="D2569" s="2" t="s">
        <v>17101</v>
      </c>
      <c r="E2569" s="2">
        <v>2568</v>
      </c>
      <c r="F2569" s="1">
        <v>12</v>
      </c>
      <c r="G2569" s="1" t="s">
        <v>4299</v>
      </c>
      <c r="H2569" s="1" t="s">
        <v>8451</v>
      </c>
      <c r="I2569" s="1">
        <v>5</v>
      </c>
      <c r="L2569" s="1">
        <v>1</v>
      </c>
      <c r="M2569" s="2" t="s">
        <v>4431</v>
      </c>
      <c r="N2569" s="2" t="s">
        <v>12357</v>
      </c>
      <c r="S2569" s="1" t="s">
        <v>60</v>
      </c>
      <c r="T2569" s="1" t="s">
        <v>8660</v>
      </c>
      <c r="Y2569" s="1" t="s">
        <v>1063</v>
      </c>
      <c r="Z2569" s="1" t="s">
        <v>10092</v>
      </c>
      <c r="AC2569" s="1">
        <v>10</v>
      </c>
      <c r="AD2569" s="1" t="s">
        <v>65</v>
      </c>
      <c r="AE2569" s="1" t="s">
        <v>11462</v>
      </c>
    </row>
    <row r="2570" spans="1:72" ht="13.5" customHeight="1">
      <c r="A2570" s="3" t="str">
        <f>HYPERLINK("http://kyu.snu.ac.kr/sdhj/index.jsp?type=hj/GK14802_00IH_0001_0038.jpg","1723_각북면_38")</f>
        <v>1723_각북면_38</v>
      </c>
      <c r="B2570" s="2">
        <v>1723</v>
      </c>
      <c r="C2570" s="2" t="s">
        <v>17256</v>
      </c>
      <c r="D2570" s="2" t="s">
        <v>17257</v>
      </c>
      <c r="E2570" s="2">
        <v>2569</v>
      </c>
      <c r="F2570" s="1">
        <v>12</v>
      </c>
      <c r="G2570" s="1" t="s">
        <v>4299</v>
      </c>
      <c r="H2570" s="1" t="s">
        <v>8451</v>
      </c>
      <c r="I2570" s="1">
        <v>5</v>
      </c>
      <c r="L2570" s="1">
        <v>1</v>
      </c>
      <c r="M2570" s="2" t="s">
        <v>4431</v>
      </c>
      <c r="N2570" s="2" t="s">
        <v>12357</v>
      </c>
      <c r="S2570" s="1" t="s">
        <v>67</v>
      </c>
      <c r="T2570" s="1" t="s">
        <v>2699</v>
      </c>
      <c r="Y2570" s="1" t="s">
        <v>4438</v>
      </c>
      <c r="Z2570" s="1" t="s">
        <v>10386</v>
      </c>
      <c r="AC2570" s="1">
        <v>1</v>
      </c>
      <c r="AD2570" s="1" t="s">
        <v>88</v>
      </c>
      <c r="AE2570" s="1" t="s">
        <v>11437</v>
      </c>
      <c r="AF2570" s="1" t="s">
        <v>89</v>
      </c>
      <c r="AG2570" s="1" t="s">
        <v>11488</v>
      </c>
    </row>
    <row r="2571" spans="1:72" ht="13.5" customHeight="1">
      <c r="A2571" s="3" t="str">
        <f>HYPERLINK("http://kyu.snu.ac.kr/sdhj/index.jsp?type=hj/GK14802_00IH_0001_0038.jpg","1723_각북면_38")</f>
        <v>1723_각북면_38</v>
      </c>
      <c r="B2571" s="2">
        <v>1723</v>
      </c>
      <c r="C2571" s="2" t="s">
        <v>17256</v>
      </c>
      <c r="D2571" s="2" t="s">
        <v>17257</v>
      </c>
      <c r="E2571" s="2">
        <v>2570</v>
      </c>
      <c r="F2571" s="1">
        <v>12</v>
      </c>
      <c r="G2571" s="1" t="s">
        <v>4299</v>
      </c>
      <c r="H2571" s="1" t="s">
        <v>8451</v>
      </c>
      <c r="I2571" s="1">
        <v>5</v>
      </c>
      <c r="L2571" s="1">
        <v>2</v>
      </c>
      <c r="M2571" s="2" t="s">
        <v>16085</v>
      </c>
      <c r="N2571" s="2" t="s">
        <v>16086</v>
      </c>
      <c r="T2571" s="1" t="s">
        <v>17188</v>
      </c>
      <c r="U2571" s="1" t="s">
        <v>4439</v>
      </c>
      <c r="V2571" s="1" t="s">
        <v>9047</v>
      </c>
      <c r="W2571" s="1" t="s">
        <v>364</v>
      </c>
      <c r="X2571" s="1" t="s">
        <v>9232</v>
      </c>
      <c r="Y2571" s="1" t="s">
        <v>51</v>
      </c>
      <c r="Z2571" s="1" t="s">
        <v>9254</v>
      </c>
      <c r="AC2571" s="1">
        <v>60</v>
      </c>
      <c r="AD2571" s="1" t="s">
        <v>465</v>
      </c>
      <c r="AE2571" s="1" t="s">
        <v>11239</v>
      </c>
      <c r="AJ2571" s="1" t="s">
        <v>17</v>
      </c>
      <c r="AK2571" s="1" t="s">
        <v>11643</v>
      </c>
      <c r="AL2571" s="1" t="s">
        <v>81</v>
      </c>
      <c r="AM2571" s="1" t="s">
        <v>11611</v>
      </c>
      <c r="AT2571" s="1" t="s">
        <v>76</v>
      </c>
      <c r="AU2571" s="1" t="s">
        <v>8908</v>
      </c>
      <c r="AV2571" s="1" t="s">
        <v>1507</v>
      </c>
      <c r="AW2571" s="1" t="s">
        <v>9743</v>
      </c>
      <c r="BG2571" s="1" t="s">
        <v>76</v>
      </c>
      <c r="BH2571" s="1" t="s">
        <v>8908</v>
      </c>
      <c r="BI2571" s="1" t="s">
        <v>4440</v>
      </c>
      <c r="BJ2571" s="1" t="s">
        <v>13222</v>
      </c>
      <c r="BM2571" s="1" t="s">
        <v>19226</v>
      </c>
      <c r="BN2571" s="1" t="s">
        <v>13689</v>
      </c>
      <c r="BO2571" s="1" t="s">
        <v>76</v>
      </c>
      <c r="BP2571" s="1" t="s">
        <v>8908</v>
      </c>
      <c r="BQ2571" s="1" t="s">
        <v>4441</v>
      </c>
      <c r="BR2571" s="1" t="s">
        <v>15558</v>
      </c>
      <c r="BS2571" s="1" t="s">
        <v>42</v>
      </c>
      <c r="BT2571" s="1" t="s">
        <v>15289</v>
      </c>
    </row>
    <row r="2572" spans="1:72" ht="13.5" customHeight="1">
      <c r="A2572" s="3" t="str">
        <f>HYPERLINK("http://kyu.snu.ac.kr/sdhj/index.jsp?type=hj/GK14802_00IH_0001_0038.jpg","1723_각북면_38")</f>
        <v>1723_각북면_38</v>
      </c>
      <c r="B2572" s="2">
        <v>1723</v>
      </c>
      <c r="C2572" s="2" t="s">
        <v>17100</v>
      </c>
      <c r="D2572" s="2" t="s">
        <v>17101</v>
      </c>
      <c r="E2572" s="2">
        <v>2571</v>
      </c>
      <c r="F2572" s="1">
        <v>12</v>
      </c>
      <c r="G2572" s="1" t="s">
        <v>4299</v>
      </c>
      <c r="H2572" s="1" t="s">
        <v>8451</v>
      </c>
      <c r="I2572" s="1">
        <v>5</v>
      </c>
      <c r="L2572" s="1">
        <v>2</v>
      </c>
      <c r="M2572" s="2" t="s">
        <v>16085</v>
      </c>
      <c r="N2572" s="2" t="s">
        <v>16086</v>
      </c>
      <c r="S2572" s="1" t="s">
        <v>2692</v>
      </c>
      <c r="T2572" s="1" t="s">
        <v>8670</v>
      </c>
      <c r="Y2572" s="1" t="s">
        <v>51</v>
      </c>
      <c r="Z2572" s="1" t="s">
        <v>9254</v>
      </c>
      <c r="AC2572" s="1">
        <v>11</v>
      </c>
      <c r="AD2572" s="1" t="s">
        <v>153</v>
      </c>
      <c r="AE2572" s="1" t="s">
        <v>11465</v>
      </c>
    </row>
    <row r="2573" spans="1:72" ht="13.5" customHeight="1">
      <c r="A2573" s="3" t="str">
        <f>HYPERLINK("http://kyu.snu.ac.kr/sdhj/index.jsp?type=hj/GK14802_00IH_0001_0038.jpg","1723_각북면_38")</f>
        <v>1723_각북면_38</v>
      </c>
      <c r="B2573" s="2">
        <v>1723</v>
      </c>
      <c r="C2573" s="2" t="s">
        <v>17693</v>
      </c>
      <c r="D2573" s="2" t="s">
        <v>17694</v>
      </c>
      <c r="E2573" s="2">
        <v>2572</v>
      </c>
      <c r="F2573" s="1">
        <v>12</v>
      </c>
      <c r="G2573" s="1" t="s">
        <v>4299</v>
      </c>
      <c r="H2573" s="1" t="s">
        <v>8451</v>
      </c>
      <c r="I2573" s="1">
        <v>5</v>
      </c>
      <c r="L2573" s="1">
        <v>3</v>
      </c>
      <c r="M2573" s="2" t="s">
        <v>16352</v>
      </c>
      <c r="N2573" s="2" t="s">
        <v>16353</v>
      </c>
      <c r="T2573" s="1" t="s">
        <v>17671</v>
      </c>
      <c r="U2573" s="1" t="s">
        <v>860</v>
      </c>
      <c r="V2573" s="1" t="s">
        <v>8935</v>
      </c>
      <c r="W2573" s="1" t="s">
        <v>50</v>
      </c>
      <c r="X2573" s="1" t="s">
        <v>9236</v>
      </c>
      <c r="Y2573" s="1" t="s">
        <v>4442</v>
      </c>
      <c r="Z2573" s="1" t="s">
        <v>10544</v>
      </c>
      <c r="AC2573" s="1">
        <v>32</v>
      </c>
      <c r="AD2573" s="1" t="s">
        <v>139</v>
      </c>
      <c r="AE2573" s="1" t="s">
        <v>11480</v>
      </c>
      <c r="AJ2573" s="1" t="s">
        <v>17</v>
      </c>
      <c r="AK2573" s="1" t="s">
        <v>11643</v>
      </c>
      <c r="AL2573" s="1" t="s">
        <v>319</v>
      </c>
      <c r="AM2573" s="1" t="s">
        <v>11623</v>
      </c>
      <c r="AT2573" s="1" t="s">
        <v>57</v>
      </c>
      <c r="AU2573" s="1" t="s">
        <v>8812</v>
      </c>
      <c r="AV2573" s="1" t="s">
        <v>1067</v>
      </c>
      <c r="AW2573" s="1" t="s">
        <v>10636</v>
      </c>
      <c r="BG2573" s="1" t="s">
        <v>1108</v>
      </c>
      <c r="BH2573" s="1" t="s">
        <v>11907</v>
      </c>
      <c r="BI2573" s="1" t="s">
        <v>1377</v>
      </c>
      <c r="BJ2573" s="1" t="s">
        <v>10776</v>
      </c>
      <c r="BK2573" s="1" t="s">
        <v>38</v>
      </c>
      <c r="BL2573" s="1" t="s">
        <v>8841</v>
      </c>
      <c r="BM2573" s="1" t="s">
        <v>1172</v>
      </c>
      <c r="BN2573" s="1" t="s">
        <v>11251</v>
      </c>
      <c r="BO2573" s="1" t="s">
        <v>98</v>
      </c>
      <c r="BP2573" s="1" t="s">
        <v>11883</v>
      </c>
      <c r="BQ2573" s="1" t="s">
        <v>4443</v>
      </c>
      <c r="BR2573" s="1" t="s">
        <v>8800</v>
      </c>
      <c r="BS2573" s="1" t="s">
        <v>4444</v>
      </c>
      <c r="BT2573" s="1" t="s">
        <v>11686</v>
      </c>
    </row>
    <row r="2574" spans="1:72" ht="13.5" customHeight="1">
      <c r="A2574" s="3" t="str">
        <f>HYPERLINK("http://kyu.snu.ac.kr/sdhj/index.jsp?type=hj/GK14802_00IH_0001_0038.jpg","1723_각북면_38")</f>
        <v>1723_각북면_38</v>
      </c>
      <c r="B2574" s="2">
        <v>1723</v>
      </c>
      <c r="C2574" s="2" t="s">
        <v>17071</v>
      </c>
      <c r="D2574" s="2" t="s">
        <v>17072</v>
      </c>
      <c r="E2574" s="2">
        <v>2573</v>
      </c>
      <c r="F2574" s="1">
        <v>12</v>
      </c>
      <c r="G2574" s="1" t="s">
        <v>4299</v>
      </c>
      <c r="H2574" s="1" t="s">
        <v>8451</v>
      </c>
      <c r="I2574" s="1">
        <v>5</v>
      </c>
      <c r="L2574" s="1">
        <v>3</v>
      </c>
      <c r="M2574" s="2" t="s">
        <v>16352</v>
      </c>
      <c r="N2574" s="2" t="s">
        <v>16353</v>
      </c>
      <c r="S2574" s="1" t="s">
        <v>49</v>
      </c>
      <c r="T2574" s="1" t="s">
        <v>241</v>
      </c>
      <c r="W2574" s="1" t="s">
        <v>2072</v>
      </c>
      <c r="X2574" s="1" t="s">
        <v>9225</v>
      </c>
      <c r="Y2574" s="1" t="s">
        <v>10</v>
      </c>
      <c r="Z2574" s="1" t="s">
        <v>9221</v>
      </c>
      <c r="AC2574" s="1">
        <v>38</v>
      </c>
      <c r="AD2574" s="1" t="s">
        <v>414</v>
      </c>
      <c r="AE2574" s="1" t="s">
        <v>8756</v>
      </c>
      <c r="AJ2574" s="1" t="s">
        <v>17</v>
      </c>
      <c r="AK2574" s="1" t="s">
        <v>11643</v>
      </c>
      <c r="AL2574" s="1" t="s">
        <v>4445</v>
      </c>
      <c r="AM2574" s="1" t="s">
        <v>11693</v>
      </c>
      <c r="AT2574" s="1" t="s">
        <v>57</v>
      </c>
      <c r="AU2574" s="1" t="s">
        <v>8812</v>
      </c>
      <c r="AV2574" s="1" t="s">
        <v>4446</v>
      </c>
      <c r="AW2574" s="1" t="s">
        <v>12383</v>
      </c>
      <c r="BG2574" s="1" t="s">
        <v>38</v>
      </c>
      <c r="BH2574" s="1" t="s">
        <v>8841</v>
      </c>
      <c r="BI2574" s="1" t="s">
        <v>4447</v>
      </c>
      <c r="BJ2574" s="1" t="s">
        <v>13221</v>
      </c>
      <c r="BK2574" s="1" t="s">
        <v>201</v>
      </c>
      <c r="BL2574" s="1" t="s">
        <v>8779</v>
      </c>
      <c r="BM2574" s="1" t="s">
        <v>1334</v>
      </c>
      <c r="BN2574" s="1" t="s">
        <v>9234</v>
      </c>
      <c r="BO2574" s="1" t="s">
        <v>98</v>
      </c>
      <c r="BP2574" s="1" t="s">
        <v>11883</v>
      </c>
      <c r="BQ2574" s="1" t="s">
        <v>4448</v>
      </c>
      <c r="BR2574" s="1" t="s">
        <v>15834</v>
      </c>
      <c r="BS2574" s="1" t="s">
        <v>93</v>
      </c>
      <c r="BT2574" s="1" t="s">
        <v>11615</v>
      </c>
    </row>
    <row r="2575" spans="1:72" ht="13.5" customHeight="1">
      <c r="A2575" s="3" t="str">
        <f>HYPERLINK("http://kyu.snu.ac.kr/sdhj/index.jsp?type=hj/GK14802_00IH_0001_0038.jpg","1723_각북면_38")</f>
        <v>1723_각북면_38</v>
      </c>
      <c r="B2575" s="2">
        <v>1723</v>
      </c>
      <c r="C2575" s="2" t="s">
        <v>17459</v>
      </c>
      <c r="D2575" s="2" t="s">
        <v>17460</v>
      </c>
      <c r="E2575" s="2">
        <v>2574</v>
      </c>
      <c r="F2575" s="1">
        <v>12</v>
      </c>
      <c r="G2575" s="1" t="s">
        <v>4299</v>
      </c>
      <c r="H2575" s="1" t="s">
        <v>8451</v>
      </c>
      <c r="I2575" s="1">
        <v>5</v>
      </c>
      <c r="L2575" s="1">
        <v>3</v>
      </c>
      <c r="M2575" s="2" t="s">
        <v>16352</v>
      </c>
      <c r="N2575" s="2" t="s">
        <v>16353</v>
      </c>
      <c r="S2575" s="1" t="s">
        <v>684</v>
      </c>
      <c r="T2575" s="1" t="s">
        <v>8662</v>
      </c>
      <c r="Y2575" s="1" t="s">
        <v>4398</v>
      </c>
      <c r="Z2575" s="1" t="s">
        <v>10629</v>
      </c>
      <c r="AF2575" s="1" t="s">
        <v>497</v>
      </c>
      <c r="AG2575" s="1" t="s">
        <v>11490</v>
      </c>
      <c r="AH2575" s="1" t="s">
        <v>4449</v>
      </c>
      <c r="AI2575" s="1" t="s">
        <v>11603</v>
      </c>
    </row>
    <row r="2576" spans="1:72" ht="13.5" customHeight="1">
      <c r="A2576" s="3" t="str">
        <f>HYPERLINK("http://kyu.snu.ac.kr/sdhj/index.jsp?type=hj/GK14802_00IH_0001_0038.jpg","1723_각북면_38")</f>
        <v>1723_각북면_38</v>
      </c>
      <c r="B2576" s="2">
        <v>1723</v>
      </c>
      <c r="C2576" s="2" t="s">
        <v>17521</v>
      </c>
      <c r="D2576" s="2" t="s">
        <v>17522</v>
      </c>
      <c r="E2576" s="2">
        <v>2575</v>
      </c>
      <c r="F2576" s="1">
        <v>12</v>
      </c>
      <c r="G2576" s="1" t="s">
        <v>4299</v>
      </c>
      <c r="H2576" s="1" t="s">
        <v>8451</v>
      </c>
      <c r="I2576" s="1">
        <v>5</v>
      </c>
      <c r="L2576" s="1">
        <v>3</v>
      </c>
      <c r="M2576" s="2" t="s">
        <v>16352</v>
      </c>
      <c r="N2576" s="2" t="s">
        <v>16353</v>
      </c>
      <c r="S2576" s="1" t="s">
        <v>67</v>
      </c>
      <c r="T2576" s="1" t="s">
        <v>2699</v>
      </c>
      <c r="Y2576" s="1" t="s">
        <v>51</v>
      </c>
      <c r="Z2576" s="1" t="s">
        <v>9254</v>
      </c>
      <c r="AF2576" s="1" t="s">
        <v>164</v>
      </c>
      <c r="AG2576" s="1" t="s">
        <v>9220</v>
      </c>
    </row>
    <row r="2577" spans="1:72" ht="13.5" customHeight="1">
      <c r="A2577" s="3" t="str">
        <f>HYPERLINK("http://kyu.snu.ac.kr/sdhj/index.jsp?type=hj/GK14802_00IH_0001_0038.jpg","1723_각북면_38")</f>
        <v>1723_각북면_38</v>
      </c>
      <c r="B2577" s="2">
        <v>1723</v>
      </c>
      <c r="C2577" s="2" t="s">
        <v>17521</v>
      </c>
      <c r="D2577" s="2" t="s">
        <v>17522</v>
      </c>
      <c r="E2577" s="2">
        <v>2576</v>
      </c>
      <c r="F2577" s="1">
        <v>12</v>
      </c>
      <c r="G2577" s="1" t="s">
        <v>4299</v>
      </c>
      <c r="H2577" s="1" t="s">
        <v>8451</v>
      </c>
      <c r="I2577" s="1">
        <v>5</v>
      </c>
      <c r="L2577" s="1">
        <v>3</v>
      </c>
      <c r="M2577" s="2" t="s">
        <v>16352</v>
      </c>
      <c r="N2577" s="2" t="s">
        <v>16353</v>
      </c>
      <c r="S2577" s="1" t="s">
        <v>136</v>
      </c>
      <c r="T2577" s="1" t="s">
        <v>4203</v>
      </c>
      <c r="U2577" s="1" t="s">
        <v>923</v>
      </c>
      <c r="V2577" s="1" t="s">
        <v>8793</v>
      </c>
      <c r="Y2577" s="1" t="s">
        <v>4450</v>
      </c>
      <c r="Z2577" s="1" t="s">
        <v>10628</v>
      </c>
      <c r="AC2577" s="1">
        <v>19</v>
      </c>
      <c r="AD2577" s="1" t="s">
        <v>245</v>
      </c>
      <c r="AE2577" s="1" t="s">
        <v>11450</v>
      </c>
    </row>
    <row r="2578" spans="1:72" ht="13.5" customHeight="1">
      <c r="A2578" s="3" t="str">
        <f>HYPERLINK("http://kyu.snu.ac.kr/sdhj/index.jsp?type=hj/GK14802_00IH_0001_0038.jpg","1723_각북면_38")</f>
        <v>1723_각북면_38</v>
      </c>
      <c r="B2578" s="2">
        <v>1723</v>
      </c>
      <c r="C2578" s="2" t="s">
        <v>17521</v>
      </c>
      <c r="D2578" s="2" t="s">
        <v>17522</v>
      </c>
      <c r="E2578" s="2">
        <v>2577</v>
      </c>
      <c r="F2578" s="1">
        <v>12</v>
      </c>
      <c r="G2578" s="1" t="s">
        <v>4299</v>
      </c>
      <c r="H2578" s="1" t="s">
        <v>8451</v>
      </c>
      <c r="I2578" s="1">
        <v>5</v>
      </c>
      <c r="L2578" s="1">
        <v>3</v>
      </c>
      <c r="M2578" s="2" t="s">
        <v>16352</v>
      </c>
      <c r="N2578" s="2" t="s">
        <v>16353</v>
      </c>
      <c r="S2578" s="1" t="s">
        <v>136</v>
      </c>
      <c r="T2578" s="1" t="s">
        <v>4203</v>
      </c>
      <c r="U2578" s="1" t="s">
        <v>923</v>
      </c>
      <c r="V2578" s="1" t="s">
        <v>8793</v>
      </c>
      <c r="Y2578" s="1" t="s">
        <v>4451</v>
      </c>
      <c r="Z2578" s="1" t="s">
        <v>10627</v>
      </c>
      <c r="AC2578" s="1">
        <v>16</v>
      </c>
      <c r="AD2578" s="1" t="s">
        <v>318</v>
      </c>
      <c r="AE2578" s="1" t="s">
        <v>11436</v>
      </c>
      <c r="AF2578" s="1" t="s">
        <v>89</v>
      </c>
      <c r="AG2578" s="1" t="s">
        <v>11488</v>
      </c>
    </row>
    <row r="2579" spans="1:72" ht="13.5" customHeight="1">
      <c r="A2579" s="3" t="str">
        <f>HYPERLINK("http://kyu.snu.ac.kr/sdhj/index.jsp?type=hj/GK14802_00IH_0001_0038.jpg","1723_각북면_38")</f>
        <v>1723_각북면_38</v>
      </c>
      <c r="B2579" s="2">
        <v>1723</v>
      </c>
      <c r="C2579" s="2" t="s">
        <v>17521</v>
      </c>
      <c r="D2579" s="2" t="s">
        <v>17522</v>
      </c>
      <c r="E2579" s="2">
        <v>2578</v>
      </c>
      <c r="F2579" s="1">
        <v>12</v>
      </c>
      <c r="G2579" s="1" t="s">
        <v>4299</v>
      </c>
      <c r="H2579" s="1" t="s">
        <v>8451</v>
      </c>
      <c r="I2579" s="1">
        <v>5</v>
      </c>
      <c r="L2579" s="1">
        <v>4</v>
      </c>
      <c r="M2579" s="2" t="s">
        <v>4453</v>
      </c>
      <c r="N2579" s="2" t="s">
        <v>10612</v>
      </c>
      <c r="T2579" s="1" t="s">
        <v>17178</v>
      </c>
      <c r="U2579" s="1" t="s">
        <v>4452</v>
      </c>
      <c r="V2579" s="1" t="s">
        <v>9046</v>
      </c>
      <c r="Y2579" s="1" t="s">
        <v>4453</v>
      </c>
      <c r="Z2579" s="1" t="s">
        <v>10612</v>
      </c>
      <c r="AC2579" s="1">
        <v>46</v>
      </c>
      <c r="AD2579" s="1" t="s">
        <v>129</v>
      </c>
      <c r="AE2579" s="1" t="s">
        <v>11468</v>
      </c>
      <c r="AJ2579" s="1" t="s">
        <v>17</v>
      </c>
      <c r="AK2579" s="1" t="s">
        <v>11643</v>
      </c>
      <c r="AL2579" s="1" t="s">
        <v>392</v>
      </c>
      <c r="AM2579" s="1" t="s">
        <v>11690</v>
      </c>
      <c r="AN2579" s="1" t="s">
        <v>258</v>
      </c>
      <c r="AO2579" s="1" t="s">
        <v>1975</v>
      </c>
      <c r="AP2579" s="1" t="s">
        <v>101</v>
      </c>
      <c r="AQ2579" s="1" t="s">
        <v>8800</v>
      </c>
      <c r="AR2579" s="1" t="s">
        <v>4454</v>
      </c>
      <c r="AS2579" s="1" t="s">
        <v>11825</v>
      </c>
      <c r="AT2579" s="1" t="s">
        <v>76</v>
      </c>
      <c r="AU2579" s="1" t="s">
        <v>8908</v>
      </c>
      <c r="AV2579" s="1" t="s">
        <v>4455</v>
      </c>
      <c r="AW2579" s="1" t="s">
        <v>12382</v>
      </c>
      <c r="BB2579" s="1" t="s">
        <v>110</v>
      </c>
      <c r="BC2579" s="1" t="s">
        <v>8789</v>
      </c>
      <c r="BD2579" s="1" t="s">
        <v>4456</v>
      </c>
      <c r="BE2579" s="1" t="s">
        <v>12811</v>
      </c>
      <c r="BG2579" s="1" t="s">
        <v>76</v>
      </c>
      <c r="BH2579" s="1" t="s">
        <v>8908</v>
      </c>
      <c r="BI2579" s="1" t="s">
        <v>4457</v>
      </c>
      <c r="BJ2579" s="1" t="s">
        <v>13220</v>
      </c>
      <c r="BK2579" s="1" t="s">
        <v>76</v>
      </c>
      <c r="BL2579" s="1" t="s">
        <v>8908</v>
      </c>
      <c r="BM2579" s="1" t="s">
        <v>985</v>
      </c>
      <c r="BN2579" s="1" t="s">
        <v>9260</v>
      </c>
      <c r="BO2579" s="1" t="s">
        <v>76</v>
      </c>
      <c r="BP2579" s="1" t="s">
        <v>8908</v>
      </c>
      <c r="BQ2579" s="1" t="s">
        <v>4458</v>
      </c>
      <c r="BR2579" s="1" t="s">
        <v>14336</v>
      </c>
      <c r="BS2579" s="1" t="s">
        <v>75</v>
      </c>
      <c r="BT2579" s="1" t="s">
        <v>11565</v>
      </c>
    </row>
    <row r="2580" spans="1:72" ht="13.5" customHeight="1">
      <c r="A2580" s="3" t="str">
        <f>HYPERLINK("http://kyu.snu.ac.kr/sdhj/index.jsp?type=hj/GK14802_00IH_0001_0038.jpg","1723_각북면_38")</f>
        <v>1723_각북면_38</v>
      </c>
      <c r="B2580" s="2">
        <v>1723</v>
      </c>
      <c r="C2580" s="2" t="s">
        <v>17084</v>
      </c>
      <c r="D2580" s="2" t="s">
        <v>17085</v>
      </c>
      <c r="E2580" s="2">
        <v>2579</v>
      </c>
      <c r="F2580" s="1">
        <v>12</v>
      </c>
      <c r="G2580" s="1" t="s">
        <v>4299</v>
      </c>
      <c r="H2580" s="1" t="s">
        <v>8451</v>
      </c>
      <c r="I2580" s="1">
        <v>5</v>
      </c>
      <c r="L2580" s="1">
        <v>4</v>
      </c>
      <c r="M2580" s="2" t="s">
        <v>4453</v>
      </c>
      <c r="N2580" s="2" t="s">
        <v>10612</v>
      </c>
      <c r="S2580" s="1" t="s">
        <v>49</v>
      </c>
      <c r="T2580" s="1" t="s">
        <v>241</v>
      </c>
      <c r="W2580" s="1" t="s">
        <v>4459</v>
      </c>
      <c r="X2580" s="1" t="s">
        <v>9227</v>
      </c>
      <c r="Y2580" s="1" t="s">
        <v>51</v>
      </c>
      <c r="Z2580" s="1" t="s">
        <v>9254</v>
      </c>
      <c r="AC2580" s="1">
        <v>43</v>
      </c>
      <c r="AD2580" s="1" t="s">
        <v>242</v>
      </c>
      <c r="AE2580" s="1" t="s">
        <v>11472</v>
      </c>
      <c r="AJ2580" s="1" t="s">
        <v>17</v>
      </c>
      <c r="AK2580" s="1" t="s">
        <v>11643</v>
      </c>
      <c r="AL2580" s="1" t="s">
        <v>4460</v>
      </c>
      <c r="AM2580" s="1" t="s">
        <v>11692</v>
      </c>
      <c r="AT2580" s="1" t="s">
        <v>76</v>
      </c>
      <c r="AU2580" s="1" t="s">
        <v>8908</v>
      </c>
      <c r="AV2580" s="1" t="s">
        <v>1446</v>
      </c>
      <c r="AW2580" s="1" t="s">
        <v>11231</v>
      </c>
      <c r="BG2580" s="1" t="s">
        <v>76</v>
      </c>
      <c r="BH2580" s="1" t="s">
        <v>8908</v>
      </c>
      <c r="BI2580" s="1" t="s">
        <v>4461</v>
      </c>
      <c r="BJ2580" s="1" t="s">
        <v>13219</v>
      </c>
      <c r="BK2580" s="1" t="s">
        <v>76</v>
      </c>
      <c r="BL2580" s="1" t="s">
        <v>8908</v>
      </c>
      <c r="BM2580" s="1" t="s">
        <v>4462</v>
      </c>
      <c r="BN2580" s="1" t="s">
        <v>13688</v>
      </c>
      <c r="BO2580" s="1" t="s">
        <v>38</v>
      </c>
      <c r="BP2580" s="1" t="s">
        <v>8841</v>
      </c>
      <c r="BQ2580" s="1" t="s">
        <v>4463</v>
      </c>
      <c r="BR2580" s="1" t="s">
        <v>14335</v>
      </c>
      <c r="BS2580" s="1" t="s">
        <v>81</v>
      </c>
      <c r="BT2580" s="1" t="s">
        <v>11611</v>
      </c>
    </row>
    <row r="2581" spans="1:72" ht="13.5" customHeight="1">
      <c r="A2581" s="3" t="str">
        <f>HYPERLINK("http://kyu.snu.ac.kr/sdhj/index.jsp?type=hj/GK14802_00IH_0001_0038.jpg","1723_각북면_38")</f>
        <v>1723_각북면_38</v>
      </c>
      <c r="B2581" s="2">
        <v>1723</v>
      </c>
      <c r="C2581" s="2" t="s">
        <v>17081</v>
      </c>
      <c r="D2581" s="2" t="s">
        <v>17082</v>
      </c>
      <c r="E2581" s="2">
        <v>2580</v>
      </c>
      <c r="F2581" s="1">
        <v>12</v>
      </c>
      <c r="G2581" s="1" t="s">
        <v>4299</v>
      </c>
      <c r="H2581" s="1" t="s">
        <v>8451</v>
      </c>
      <c r="I2581" s="1">
        <v>5</v>
      </c>
      <c r="L2581" s="1">
        <v>4</v>
      </c>
      <c r="M2581" s="2" t="s">
        <v>4453</v>
      </c>
      <c r="N2581" s="2" t="s">
        <v>10612</v>
      </c>
      <c r="S2581" s="1" t="s">
        <v>216</v>
      </c>
      <c r="T2581" s="1" t="s">
        <v>8655</v>
      </c>
      <c r="Y2581" s="1" t="s">
        <v>51</v>
      </c>
      <c r="Z2581" s="1" t="s">
        <v>9254</v>
      </c>
      <c r="AC2581" s="1">
        <v>4</v>
      </c>
      <c r="AD2581" s="1" t="s">
        <v>68</v>
      </c>
      <c r="AE2581" s="1" t="s">
        <v>11438</v>
      </c>
    </row>
    <row r="2582" spans="1:72" ht="13.5" customHeight="1">
      <c r="A2582" s="3" t="str">
        <f>HYPERLINK("http://kyu.snu.ac.kr/sdhj/index.jsp?type=hj/GK14802_00IH_0001_0038.jpg","1723_각북면_38")</f>
        <v>1723_각북면_38</v>
      </c>
      <c r="B2582" s="2">
        <v>1723</v>
      </c>
      <c r="C2582" s="2" t="s">
        <v>17183</v>
      </c>
      <c r="D2582" s="2" t="s">
        <v>17184</v>
      </c>
      <c r="E2582" s="2">
        <v>2581</v>
      </c>
      <c r="F2582" s="1">
        <v>12</v>
      </c>
      <c r="G2582" s="1" t="s">
        <v>4299</v>
      </c>
      <c r="H2582" s="1" t="s">
        <v>8451</v>
      </c>
      <c r="I2582" s="1">
        <v>5</v>
      </c>
      <c r="L2582" s="1">
        <v>4</v>
      </c>
      <c r="M2582" s="2" t="s">
        <v>4453</v>
      </c>
      <c r="N2582" s="2" t="s">
        <v>10612</v>
      </c>
      <c r="S2582" s="1" t="s">
        <v>67</v>
      </c>
      <c r="T2582" s="1" t="s">
        <v>2699</v>
      </c>
      <c r="Y2582" s="1" t="s">
        <v>4464</v>
      </c>
      <c r="Z2582" s="1" t="s">
        <v>9727</v>
      </c>
      <c r="AC2582" s="1">
        <v>1</v>
      </c>
      <c r="AD2582" s="1" t="s">
        <v>88</v>
      </c>
      <c r="AE2582" s="1" t="s">
        <v>11437</v>
      </c>
      <c r="AF2582" s="1" t="s">
        <v>89</v>
      </c>
      <c r="AG2582" s="1" t="s">
        <v>11488</v>
      </c>
    </row>
    <row r="2583" spans="1:72" ht="13.5" customHeight="1">
      <c r="A2583" s="3" t="str">
        <f>HYPERLINK("http://kyu.snu.ac.kr/sdhj/index.jsp?type=hj/GK14802_00IH_0001_0038.jpg","1723_각북면_38")</f>
        <v>1723_각북면_38</v>
      </c>
      <c r="B2583" s="2">
        <v>1723</v>
      </c>
      <c r="C2583" s="2" t="s">
        <v>17183</v>
      </c>
      <c r="D2583" s="2" t="s">
        <v>17184</v>
      </c>
      <c r="E2583" s="2">
        <v>2582</v>
      </c>
      <c r="F2583" s="1">
        <v>12</v>
      </c>
      <c r="G2583" s="1" t="s">
        <v>4299</v>
      </c>
      <c r="H2583" s="1" t="s">
        <v>8451</v>
      </c>
      <c r="I2583" s="1">
        <v>5</v>
      </c>
      <c r="L2583" s="1">
        <v>5</v>
      </c>
      <c r="M2583" s="2" t="s">
        <v>1161</v>
      </c>
      <c r="N2583" s="2" t="s">
        <v>10626</v>
      </c>
      <c r="O2583" s="1" t="s">
        <v>274</v>
      </c>
      <c r="P2583" s="1" t="s">
        <v>14924</v>
      </c>
      <c r="T2583" s="1" t="s">
        <v>17178</v>
      </c>
      <c r="U2583" s="1" t="s">
        <v>108</v>
      </c>
      <c r="V2583" s="1" t="s">
        <v>8814</v>
      </c>
      <c r="Y2583" s="1" t="s">
        <v>1161</v>
      </c>
      <c r="Z2583" s="1" t="s">
        <v>10626</v>
      </c>
      <c r="AC2583" s="1">
        <v>69</v>
      </c>
      <c r="AD2583" s="1" t="s">
        <v>62</v>
      </c>
      <c r="AE2583" s="1" t="s">
        <v>11464</v>
      </c>
      <c r="AJ2583" s="1" t="s">
        <v>17</v>
      </c>
      <c r="AK2583" s="1" t="s">
        <v>11643</v>
      </c>
      <c r="AL2583" s="1" t="s">
        <v>130</v>
      </c>
      <c r="AM2583" s="1" t="s">
        <v>11651</v>
      </c>
      <c r="AN2583" s="1" t="s">
        <v>93</v>
      </c>
      <c r="AO2583" s="1" t="s">
        <v>11615</v>
      </c>
      <c r="AP2583" s="1" t="s">
        <v>101</v>
      </c>
      <c r="AQ2583" s="1" t="s">
        <v>8800</v>
      </c>
      <c r="AR2583" s="1" t="s">
        <v>4365</v>
      </c>
      <c r="AS2583" s="1" t="s">
        <v>15323</v>
      </c>
      <c r="AT2583" s="1" t="s">
        <v>76</v>
      </c>
      <c r="AU2583" s="1" t="s">
        <v>8908</v>
      </c>
      <c r="AV2583" s="1" t="s">
        <v>4465</v>
      </c>
      <c r="AW2583" s="1" t="s">
        <v>12381</v>
      </c>
      <c r="BB2583" s="1" t="s">
        <v>171</v>
      </c>
      <c r="BC2583" s="1" t="s">
        <v>14995</v>
      </c>
      <c r="BD2583" s="1" t="s">
        <v>14742</v>
      </c>
      <c r="BE2583" s="1" t="s">
        <v>14865</v>
      </c>
      <c r="BG2583" s="1" t="s">
        <v>38</v>
      </c>
      <c r="BH2583" s="1" t="s">
        <v>8841</v>
      </c>
      <c r="BI2583" s="1" t="s">
        <v>1781</v>
      </c>
      <c r="BJ2583" s="1" t="s">
        <v>12288</v>
      </c>
      <c r="BM2583" s="1" t="s">
        <v>4338</v>
      </c>
      <c r="BN2583" s="1" t="s">
        <v>13687</v>
      </c>
      <c r="BO2583" s="1" t="s">
        <v>76</v>
      </c>
      <c r="BP2583" s="1" t="s">
        <v>8908</v>
      </c>
      <c r="BQ2583" s="1" t="s">
        <v>4466</v>
      </c>
      <c r="BR2583" s="1" t="s">
        <v>14334</v>
      </c>
      <c r="BS2583" s="1" t="s">
        <v>75</v>
      </c>
      <c r="BT2583" s="1" t="s">
        <v>11565</v>
      </c>
    </row>
    <row r="2584" spans="1:72" ht="13.5" customHeight="1">
      <c r="A2584" s="3" t="str">
        <f>HYPERLINK("http://kyu.snu.ac.kr/sdhj/index.jsp?type=hj/GK14802_00IH_0001_0038.jpg","1723_각북면_38")</f>
        <v>1723_각북면_38</v>
      </c>
      <c r="B2584" s="2">
        <v>1723</v>
      </c>
      <c r="C2584" s="2" t="s">
        <v>17125</v>
      </c>
      <c r="D2584" s="2" t="s">
        <v>17126</v>
      </c>
      <c r="E2584" s="2">
        <v>2583</v>
      </c>
      <c r="F2584" s="1">
        <v>12</v>
      </c>
      <c r="G2584" s="1" t="s">
        <v>4299</v>
      </c>
      <c r="H2584" s="1" t="s">
        <v>8451</v>
      </c>
      <c r="I2584" s="1">
        <v>5</v>
      </c>
      <c r="L2584" s="1">
        <v>5</v>
      </c>
      <c r="M2584" s="2" t="s">
        <v>1161</v>
      </c>
      <c r="N2584" s="2" t="s">
        <v>10626</v>
      </c>
      <c r="S2584" s="1" t="s">
        <v>49</v>
      </c>
      <c r="T2584" s="1" t="s">
        <v>241</v>
      </c>
      <c r="U2584" s="1" t="s">
        <v>171</v>
      </c>
      <c r="V2584" s="1" t="s">
        <v>14995</v>
      </c>
      <c r="W2584" s="1" t="s">
        <v>2072</v>
      </c>
      <c r="X2584" s="1" t="s">
        <v>9225</v>
      </c>
      <c r="Y2584" s="1" t="s">
        <v>218</v>
      </c>
      <c r="Z2584" s="1" t="s">
        <v>9322</v>
      </c>
      <c r="AC2584" s="1">
        <v>66</v>
      </c>
      <c r="AD2584" s="1" t="s">
        <v>165</v>
      </c>
      <c r="AE2584" s="1" t="s">
        <v>10958</v>
      </c>
      <c r="AJ2584" s="1" t="s">
        <v>17</v>
      </c>
      <c r="AK2584" s="1" t="s">
        <v>11643</v>
      </c>
      <c r="AL2584" s="1" t="s">
        <v>1071</v>
      </c>
      <c r="AM2584" s="1" t="s">
        <v>15298</v>
      </c>
      <c r="AT2584" s="1" t="s">
        <v>76</v>
      </c>
      <c r="AU2584" s="1" t="s">
        <v>8908</v>
      </c>
      <c r="AV2584" s="1" t="s">
        <v>4467</v>
      </c>
      <c r="AW2584" s="1" t="s">
        <v>12380</v>
      </c>
      <c r="BG2584" s="1" t="s">
        <v>76</v>
      </c>
      <c r="BH2584" s="1" t="s">
        <v>8908</v>
      </c>
      <c r="BI2584" s="1" t="s">
        <v>4468</v>
      </c>
      <c r="BJ2584" s="1" t="s">
        <v>12084</v>
      </c>
      <c r="BK2584" s="1" t="s">
        <v>76</v>
      </c>
      <c r="BL2584" s="1" t="s">
        <v>8908</v>
      </c>
      <c r="BM2584" s="1" t="s">
        <v>2106</v>
      </c>
      <c r="BN2584" s="1" t="s">
        <v>12600</v>
      </c>
      <c r="BO2584" s="1" t="s">
        <v>76</v>
      </c>
      <c r="BP2584" s="1" t="s">
        <v>8908</v>
      </c>
      <c r="BQ2584" s="1" t="s">
        <v>4469</v>
      </c>
      <c r="BR2584" s="1" t="s">
        <v>14333</v>
      </c>
      <c r="BS2584" s="1" t="s">
        <v>4470</v>
      </c>
      <c r="BT2584" s="1" t="s">
        <v>14652</v>
      </c>
    </row>
    <row r="2585" spans="1:72" ht="13.5" customHeight="1">
      <c r="A2585" s="3" t="str">
        <f>HYPERLINK("http://kyu.snu.ac.kr/sdhj/index.jsp?type=hj/GK14802_00IH_0001_0038.jpg","1723_각북면_38")</f>
        <v>1723_각북면_38</v>
      </c>
      <c r="B2585" s="2">
        <v>1723</v>
      </c>
      <c r="C2585" s="2" t="s">
        <v>17183</v>
      </c>
      <c r="D2585" s="2" t="s">
        <v>17184</v>
      </c>
      <c r="E2585" s="2">
        <v>2584</v>
      </c>
      <c r="F2585" s="1">
        <v>12</v>
      </c>
      <c r="G2585" s="1" t="s">
        <v>4299</v>
      </c>
      <c r="H2585" s="1" t="s">
        <v>8451</v>
      </c>
      <c r="I2585" s="1">
        <v>5</v>
      </c>
      <c r="L2585" s="1">
        <v>6</v>
      </c>
      <c r="M2585" s="2" t="s">
        <v>16354</v>
      </c>
      <c r="N2585" s="2" t="s">
        <v>16355</v>
      </c>
      <c r="O2585" s="1" t="s">
        <v>6</v>
      </c>
      <c r="P2585" s="1" t="s">
        <v>8606</v>
      </c>
      <c r="T2585" s="1" t="s">
        <v>18231</v>
      </c>
      <c r="U2585" s="1" t="s">
        <v>1727</v>
      </c>
      <c r="V2585" s="1" t="s">
        <v>9019</v>
      </c>
      <c r="W2585" s="1" t="s">
        <v>50</v>
      </c>
      <c r="X2585" s="1" t="s">
        <v>9236</v>
      </c>
      <c r="Y2585" s="1" t="s">
        <v>4471</v>
      </c>
      <c r="Z2585" s="1" t="s">
        <v>10625</v>
      </c>
      <c r="AC2585" s="1">
        <v>74</v>
      </c>
      <c r="AD2585" s="1" t="s">
        <v>580</v>
      </c>
      <c r="AE2585" s="1" t="s">
        <v>11457</v>
      </c>
      <c r="AJ2585" s="1" t="s">
        <v>17</v>
      </c>
      <c r="AK2585" s="1" t="s">
        <v>11643</v>
      </c>
      <c r="AL2585" s="1" t="s">
        <v>319</v>
      </c>
      <c r="AM2585" s="1" t="s">
        <v>11623</v>
      </c>
      <c r="AT2585" s="1" t="s">
        <v>76</v>
      </c>
      <c r="AU2585" s="1" t="s">
        <v>8908</v>
      </c>
      <c r="AV2585" s="1" t="s">
        <v>2463</v>
      </c>
      <c r="AW2585" s="1" t="s">
        <v>12379</v>
      </c>
      <c r="BG2585" s="1" t="s">
        <v>38</v>
      </c>
      <c r="BH2585" s="1" t="s">
        <v>8841</v>
      </c>
      <c r="BI2585" s="1" t="s">
        <v>1172</v>
      </c>
      <c r="BJ2585" s="1" t="s">
        <v>11251</v>
      </c>
      <c r="BK2585" s="1" t="s">
        <v>38</v>
      </c>
      <c r="BL2585" s="1" t="s">
        <v>8841</v>
      </c>
      <c r="BM2585" s="1" t="s">
        <v>8330</v>
      </c>
      <c r="BN2585" s="1" t="s">
        <v>12118</v>
      </c>
      <c r="BO2585" s="1" t="s">
        <v>76</v>
      </c>
      <c r="BP2585" s="1" t="s">
        <v>8908</v>
      </c>
      <c r="BQ2585" s="1" t="s">
        <v>2467</v>
      </c>
      <c r="BR2585" s="1" t="s">
        <v>15502</v>
      </c>
      <c r="BS2585" s="1" t="s">
        <v>42</v>
      </c>
      <c r="BT2585" s="1" t="s">
        <v>15289</v>
      </c>
    </row>
    <row r="2586" spans="1:72" ht="13.5" customHeight="1">
      <c r="A2586" s="3" t="str">
        <f>HYPERLINK("http://kyu.snu.ac.kr/sdhj/index.jsp?type=hj/GK14802_00IH_0001_0038.jpg","1723_각북면_38")</f>
        <v>1723_각북면_38</v>
      </c>
      <c r="B2586" s="2">
        <v>1723</v>
      </c>
      <c r="C2586" s="2" t="s">
        <v>17033</v>
      </c>
      <c r="D2586" s="2" t="s">
        <v>17034</v>
      </c>
      <c r="E2586" s="2">
        <v>2585</v>
      </c>
      <c r="F2586" s="1">
        <v>12</v>
      </c>
      <c r="G2586" s="1" t="s">
        <v>4299</v>
      </c>
      <c r="H2586" s="1" t="s">
        <v>8451</v>
      </c>
      <c r="I2586" s="1">
        <v>5</v>
      </c>
      <c r="L2586" s="1">
        <v>7</v>
      </c>
      <c r="M2586" s="2" t="s">
        <v>16356</v>
      </c>
      <c r="N2586" s="2" t="s">
        <v>16357</v>
      </c>
      <c r="T2586" s="1" t="s">
        <v>18286</v>
      </c>
      <c r="U2586" s="1" t="s">
        <v>4472</v>
      </c>
      <c r="V2586" s="1" t="s">
        <v>9045</v>
      </c>
      <c r="W2586" s="1" t="s">
        <v>82</v>
      </c>
      <c r="X2586" s="1" t="s">
        <v>18287</v>
      </c>
      <c r="Y2586" s="1" t="s">
        <v>4473</v>
      </c>
      <c r="Z2586" s="1" t="s">
        <v>10624</v>
      </c>
      <c r="AC2586" s="1">
        <v>60</v>
      </c>
      <c r="AD2586" s="1" t="s">
        <v>465</v>
      </c>
      <c r="AE2586" s="1" t="s">
        <v>11239</v>
      </c>
      <c r="AJ2586" s="1" t="s">
        <v>17</v>
      </c>
      <c r="AK2586" s="1" t="s">
        <v>11643</v>
      </c>
      <c r="AL2586" s="1" t="s">
        <v>42</v>
      </c>
      <c r="AM2586" s="1" t="s">
        <v>15289</v>
      </c>
      <c r="AT2586" s="1" t="s">
        <v>76</v>
      </c>
      <c r="AU2586" s="1" t="s">
        <v>8908</v>
      </c>
      <c r="AV2586" s="1" t="s">
        <v>4474</v>
      </c>
      <c r="AW2586" s="1" t="s">
        <v>12378</v>
      </c>
      <c r="BG2586" s="1" t="s">
        <v>312</v>
      </c>
      <c r="BH2586" s="1" t="s">
        <v>8915</v>
      </c>
      <c r="BI2586" s="1" t="s">
        <v>4475</v>
      </c>
      <c r="BJ2586" s="1" t="s">
        <v>13218</v>
      </c>
      <c r="BK2586" s="1" t="s">
        <v>201</v>
      </c>
      <c r="BL2586" s="1" t="s">
        <v>8779</v>
      </c>
      <c r="BM2586" s="1" t="s">
        <v>4476</v>
      </c>
      <c r="BN2586" s="1" t="s">
        <v>13686</v>
      </c>
      <c r="BO2586" s="1" t="s">
        <v>76</v>
      </c>
      <c r="BP2586" s="1" t="s">
        <v>8908</v>
      </c>
      <c r="BQ2586" s="1" t="s">
        <v>4477</v>
      </c>
      <c r="BR2586" s="1" t="s">
        <v>14332</v>
      </c>
      <c r="BS2586" s="1" t="s">
        <v>81</v>
      </c>
      <c r="BT2586" s="1" t="s">
        <v>11611</v>
      </c>
    </row>
    <row r="2587" spans="1:72" ht="13.5" customHeight="1">
      <c r="A2587" s="3" t="str">
        <f>HYPERLINK("http://kyu.snu.ac.kr/sdhj/index.jsp?type=hj/GK14802_00IH_0001_0038.jpg","1723_각북면_38")</f>
        <v>1723_각북면_38</v>
      </c>
      <c r="B2587" s="2">
        <v>1723</v>
      </c>
      <c r="C2587" s="2" t="s">
        <v>17100</v>
      </c>
      <c r="D2587" s="2" t="s">
        <v>17101</v>
      </c>
      <c r="E2587" s="2">
        <v>2586</v>
      </c>
      <c r="F2587" s="1">
        <v>13</v>
      </c>
      <c r="G2587" s="1" t="s">
        <v>4478</v>
      </c>
      <c r="H2587" s="1" t="s">
        <v>18288</v>
      </c>
      <c r="I2587" s="1">
        <v>1</v>
      </c>
      <c r="J2587" s="1" t="s">
        <v>4479</v>
      </c>
      <c r="K2587" s="1" t="s">
        <v>8553</v>
      </c>
      <c r="L2587" s="1">
        <v>1</v>
      </c>
      <c r="M2587" s="2" t="s">
        <v>116</v>
      </c>
      <c r="N2587" s="2" t="s">
        <v>9694</v>
      </c>
      <c r="T2587" s="1" t="s">
        <v>18289</v>
      </c>
      <c r="U2587" s="1" t="s">
        <v>4480</v>
      </c>
      <c r="V2587" s="1" t="s">
        <v>9044</v>
      </c>
      <c r="Y2587" s="1" t="s">
        <v>116</v>
      </c>
      <c r="Z2587" s="1" t="s">
        <v>9694</v>
      </c>
      <c r="AC2587" s="1">
        <v>50</v>
      </c>
      <c r="AD2587" s="1" t="s">
        <v>168</v>
      </c>
      <c r="AE2587" s="1" t="s">
        <v>11458</v>
      </c>
      <c r="AJ2587" s="1" t="s">
        <v>17</v>
      </c>
      <c r="AK2587" s="1" t="s">
        <v>11643</v>
      </c>
      <c r="AL2587" s="1" t="s">
        <v>42</v>
      </c>
      <c r="AM2587" s="1" t="s">
        <v>15289</v>
      </c>
      <c r="AN2587" s="1" t="s">
        <v>258</v>
      </c>
      <c r="AO2587" s="1" t="s">
        <v>1975</v>
      </c>
      <c r="AP2587" s="1" t="s">
        <v>101</v>
      </c>
      <c r="AQ2587" s="1" t="s">
        <v>8800</v>
      </c>
      <c r="AR2587" s="1" t="s">
        <v>4481</v>
      </c>
      <c r="AS2587" s="1" t="s">
        <v>11825</v>
      </c>
      <c r="AT2587" s="1" t="s">
        <v>108</v>
      </c>
      <c r="AU2587" s="1" t="s">
        <v>8814</v>
      </c>
      <c r="AV2587" s="1" t="s">
        <v>1926</v>
      </c>
      <c r="AW2587" s="1" t="s">
        <v>9512</v>
      </c>
      <c r="BB2587" s="1" t="s">
        <v>171</v>
      </c>
      <c r="BC2587" s="1" t="s">
        <v>14995</v>
      </c>
      <c r="BD2587" s="1" t="s">
        <v>4482</v>
      </c>
      <c r="BE2587" s="1" t="s">
        <v>12810</v>
      </c>
      <c r="BG2587" s="1" t="s">
        <v>108</v>
      </c>
      <c r="BH2587" s="1" t="s">
        <v>8814</v>
      </c>
      <c r="BI2587" s="1" t="s">
        <v>4366</v>
      </c>
      <c r="BJ2587" s="1" t="s">
        <v>12387</v>
      </c>
      <c r="BK2587" s="1" t="s">
        <v>108</v>
      </c>
      <c r="BL2587" s="1" t="s">
        <v>8814</v>
      </c>
      <c r="BM2587" s="1" t="s">
        <v>4483</v>
      </c>
      <c r="BN2587" s="1" t="s">
        <v>13626</v>
      </c>
      <c r="BO2587" s="1" t="s">
        <v>108</v>
      </c>
      <c r="BP2587" s="1" t="s">
        <v>8814</v>
      </c>
      <c r="BQ2587" s="1" t="s">
        <v>404</v>
      </c>
      <c r="BR2587" s="1" t="s">
        <v>11031</v>
      </c>
      <c r="BS2587" s="1" t="s">
        <v>179</v>
      </c>
      <c r="BT2587" s="1" t="s">
        <v>11548</v>
      </c>
    </row>
    <row r="2588" spans="1:72" ht="13.5" customHeight="1">
      <c r="A2588" s="3" t="str">
        <f>HYPERLINK("http://kyu.snu.ac.kr/sdhj/index.jsp?type=hj/GK14802_00IH_0001_0038.jpg","1723_각북면_38")</f>
        <v>1723_각북면_38</v>
      </c>
      <c r="B2588" s="2">
        <v>1723</v>
      </c>
      <c r="C2588" s="2" t="s">
        <v>18085</v>
      </c>
      <c r="D2588" s="2" t="s">
        <v>18086</v>
      </c>
      <c r="E2588" s="2">
        <v>2587</v>
      </c>
      <c r="F2588" s="1">
        <v>13</v>
      </c>
      <c r="G2588" s="1" t="s">
        <v>4478</v>
      </c>
      <c r="H2588" s="1" t="s">
        <v>14828</v>
      </c>
      <c r="I2588" s="1">
        <v>1</v>
      </c>
      <c r="L2588" s="1">
        <v>1</v>
      </c>
      <c r="M2588" s="2" t="s">
        <v>116</v>
      </c>
      <c r="N2588" s="2" t="s">
        <v>9694</v>
      </c>
      <c r="S2588" s="1" t="s">
        <v>49</v>
      </c>
      <c r="T2588" s="1" t="s">
        <v>241</v>
      </c>
      <c r="U2588" s="1" t="s">
        <v>176</v>
      </c>
      <c r="V2588" s="1" t="s">
        <v>8762</v>
      </c>
      <c r="Y2588" s="1" t="s">
        <v>1902</v>
      </c>
      <c r="Z2588" s="1" t="s">
        <v>10074</v>
      </c>
      <c r="AC2588" s="1">
        <v>44</v>
      </c>
      <c r="AD2588" s="1" t="s">
        <v>74</v>
      </c>
      <c r="AE2588" s="1" t="s">
        <v>11463</v>
      </c>
      <c r="AJ2588" s="1" t="s">
        <v>17</v>
      </c>
      <c r="AK2588" s="1" t="s">
        <v>11643</v>
      </c>
      <c r="AL2588" s="1" t="s">
        <v>75</v>
      </c>
      <c r="AM2588" s="1" t="s">
        <v>11565</v>
      </c>
      <c r="AN2588" s="1" t="s">
        <v>258</v>
      </c>
      <c r="AO2588" s="1" t="s">
        <v>1975</v>
      </c>
      <c r="AP2588" s="1" t="s">
        <v>101</v>
      </c>
      <c r="AQ2588" s="1" t="s">
        <v>8800</v>
      </c>
      <c r="AR2588" s="1" t="s">
        <v>4484</v>
      </c>
      <c r="AS2588" s="1" t="s">
        <v>11824</v>
      </c>
      <c r="AT2588" s="1" t="s">
        <v>4485</v>
      </c>
      <c r="AU2588" s="1" t="s">
        <v>11914</v>
      </c>
      <c r="AV2588" s="1" t="s">
        <v>4195</v>
      </c>
      <c r="AW2588" s="1" t="s">
        <v>10461</v>
      </c>
      <c r="BB2588" s="1" t="s">
        <v>110</v>
      </c>
      <c r="BC2588" s="1" t="s">
        <v>8789</v>
      </c>
      <c r="BD2588" s="1" t="s">
        <v>2672</v>
      </c>
      <c r="BE2588" s="1" t="s">
        <v>10123</v>
      </c>
      <c r="BG2588" s="1" t="s">
        <v>4485</v>
      </c>
      <c r="BH2588" s="1" t="s">
        <v>11914</v>
      </c>
      <c r="BI2588" s="1" t="s">
        <v>404</v>
      </c>
      <c r="BJ2588" s="1" t="s">
        <v>11031</v>
      </c>
      <c r="BK2588" s="1" t="s">
        <v>4485</v>
      </c>
      <c r="BL2588" s="1" t="s">
        <v>11914</v>
      </c>
      <c r="BM2588" s="1" t="s">
        <v>4486</v>
      </c>
      <c r="BN2588" s="1" t="s">
        <v>19116</v>
      </c>
      <c r="BO2588" s="1" t="s">
        <v>108</v>
      </c>
      <c r="BP2588" s="1" t="s">
        <v>8814</v>
      </c>
      <c r="BQ2588" s="1" t="s">
        <v>4487</v>
      </c>
      <c r="BR2588" s="1" t="s">
        <v>14317</v>
      </c>
      <c r="BS2588" s="1" t="s">
        <v>42</v>
      </c>
      <c r="BT2588" s="1" t="s">
        <v>15289</v>
      </c>
    </row>
    <row r="2589" spans="1:72" ht="13.5" customHeight="1">
      <c r="A2589" s="3" t="str">
        <f>HYPERLINK("http://kyu.snu.ac.kr/sdhj/index.jsp?type=hj/GK14802_00IH_0001_0038.jpg","1723_각북면_38")</f>
        <v>1723_각북면_38</v>
      </c>
      <c r="B2589" s="2">
        <v>1723</v>
      </c>
      <c r="C2589" s="2" t="s">
        <v>17381</v>
      </c>
      <c r="D2589" s="2" t="s">
        <v>17382</v>
      </c>
      <c r="E2589" s="2">
        <v>2588</v>
      </c>
      <c r="F2589" s="1">
        <v>13</v>
      </c>
      <c r="G2589" s="1" t="s">
        <v>4478</v>
      </c>
      <c r="H2589" s="1" t="s">
        <v>14828</v>
      </c>
      <c r="I2589" s="1">
        <v>1</v>
      </c>
      <c r="L2589" s="1">
        <v>1</v>
      </c>
      <c r="M2589" s="2" t="s">
        <v>116</v>
      </c>
      <c r="N2589" s="2" t="s">
        <v>9694</v>
      </c>
      <c r="S2589" s="1" t="s">
        <v>136</v>
      </c>
      <c r="T2589" s="1" t="s">
        <v>4203</v>
      </c>
      <c r="Y2589" s="1" t="s">
        <v>4488</v>
      </c>
      <c r="Z2589" s="1" t="s">
        <v>10623</v>
      </c>
      <c r="AC2589" s="1">
        <v>8</v>
      </c>
      <c r="AD2589" s="1" t="s">
        <v>593</v>
      </c>
      <c r="AE2589" s="1" t="s">
        <v>11448</v>
      </c>
    </row>
    <row r="2590" spans="1:72" ht="13.5" customHeight="1">
      <c r="A2590" s="3" t="str">
        <f>HYPERLINK("http://kyu.snu.ac.kr/sdhj/index.jsp?type=hj/GK14802_00IH_0001_0038.jpg","1723_각북면_38")</f>
        <v>1723_각북면_38</v>
      </c>
      <c r="B2590" s="2">
        <v>1723</v>
      </c>
      <c r="C2590" s="2" t="s">
        <v>17084</v>
      </c>
      <c r="D2590" s="2" t="s">
        <v>17085</v>
      </c>
      <c r="E2590" s="2">
        <v>2589</v>
      </c>
      <c r="F2590" s="1">
        <v>13</v>
      </c>
      <c r="G2590" s="1" t="s">
        <v>4478</v>
      </c>
      <c r="H2590" s="1" t="s">
        <v>14828</v>
      </c>
      <c r="I2590" s="1">
        <v>1</v>
      </c>
      <c r="L2590" s="1">
        <v>1</v>
      </c>
      <c r="M2590" s="2" t="s">
        <v>116</v>
      </c>
      <c r="N2590" s="2" t="s">
        <v>9694</v>
      </c>
      <c r="S2590" s="1" t="s">
        <v>67</v>
      </c>
      <c r="T2590" s="1" t="s">
        <v>2699</v>
      </c>
      <c r="Y2590" s="1" t="s">
        <v>4489</v>
      </c>
      <c r="Z2590" s="1" t="s">
        <v>10622</v>
      </c>
      <c r="AC2590" s="1">
        <v>14</v>
      </c>
      <c r="AD2590" s="1" t="s">
        <v>580</v>
      </c>
      <c r="AE2590" s="1" t="s">
        <v>11457</v>
      </c>
    </row>
    <row r="2591" spans="1:72" ht="13.5" customHeight="1">
      <c r="A2591" s="3" t="str">
        <f>HYPERLINK("http://kyu.snu.ac.kr/sdhj/index.jsp?type=hj/GK14802_00IH_0001_0038.jpg","1723_각북면_38")</f>
        <v>1723_각북면_38</v>
      </c>
      <c r="B2591" s="2">
        <v>1723</v>
      </c>
      <c r="C2591" s="2" t="s">
        <v>17183</v>
      </c>
      <c r="D2591" s="2" t="s">
        <v>17184</v>
      </c>
      <c r="E2591" s="2">
        <v>2590</v>
      </c>
      <c r="F2591" s="1">
        <v>13</v>
      </c>
      <c r="G2591" s="1" t="s">
        <v>4478</v>
      </c>
      <c r="H2591" s="1" t="s">
        <v>14828</v>
      </c>
      <c r="I2591" s="1">
        <v>1</v>
      </c>
      <c r="L2591" s="1">
        <v>2</v>
      </c>
      <c r="M2591" s="2" t="s">
        <v>16358</v>
      </c>
      <c r="N2591" s="2" t="s">
        <v>16359</v>
      </c>
      <c r="T2591" s="1" t="s">
        <v>17843</v>
      </c>
      <c r="U2591" s="1" t="s">
        <v>101</v>
      </c>
      <c r="V2591" s="1" t="s">
        <v>8800</v>
      </c>
      <c r="W2591" s="1" t="s">
        <v>929</v>
      </c>
      <c r="X2591" s="1" t="s">
        <v>9241</v>
      </c>
      <c r="Y2591" s="1" t="s">
        <v>4490</v>
      </c>
      <c r="Z2591" s="1" t="s">
        <v>10621</v>
      </c>
      <c r="AA2591" s="1" t="s">
        <v>4491</v>
      </c>
      <c r="AB2591" s="1" t="s">
        <v>11420</v>
      </c>
      <c r="AC2591" s="1">
        <v>31</v>
      </c>
      <c r="AD2591" s="1" t="s">
        <v>178</v>
      </c>
      <c r="AE2591" s="1" t="s">
        <v>11453</v>
      </c>
      <c r="AJ2591" s="1" t="s">
        <v>17</v>
      </c>
      <c r="AK2591" s="1" t="s">
        <v>11643</v>
      </c>
      <c r="AL2591" s="1" t="s">
        <v>930</v>
      </c>
      <c r="AM2591" s="1" t="s">
        <v>11689</v>
      </c>
      <c r="AT2591" s="1" t="s">
        <v>605</v>
      </c>
      <c r="AU2591" s="1" t="s">
        <v>11884</v>
      </c>
      <c r="AV2591" s="1" t="s">
        <v>4492</v>
      </c>
      <c r="AW2591" s="1" t="s">
        <v>10313</v>
      </c>
      <c r="BG2591" s="1" t="s">
        <v>2014</v>
      </c>
      <c r="BH2591" s="1" t="s">
        <v>12910</v>
      </c>
      <c r="BI2591" s="1" t="s">
        <v>4493</v>
      </c>
      <c r="BJ2591" s="1" t="s">
        <v>12367</v>
      </c>
      <c r="BK2591" s="1" t="s">
        <v>96</v>
      </c>
      <c r="BL2591" s="1" t="s">
        <v>12901</v>
      </c>
      <c r="BM2591" s="1" t="s">
        <v>4494</v>
      </c>
      <c r="BN2591" s="1" t="s">
        <v>11057</v>
      </c>
      <c r="BO2591" s="1" t="s">
        <v>98</v>
      </c>
      <c r="BP2591" s="1" t="s">
        <v>11883</v>
      </c>
      <c r="BQ2591" s="1" t="s">
        <v>4495</v>
      </c>
      <c r="BR2591" s="1" t="s">
        <v>15463</v>
      </c>
      <c r="BS2591" s="1" t="s">
        <v>1364</v>
      </c>
      <c r="BT2591" s="1" t="s">
        <v>11654</v>
      </c>
    </row>
    <row r="2592" spans="1:72" ht="13.5" customHeight="1">
      <c r="A2592" s="3" t="str">
        <f>HYPERLINK("http://kyu.snu.ac.kr/sdhj/index.jsp?type=hj/GK14802_00IH_0001_0038.jpg","1723_각북면_38")</f>
        <v>1723_각북면_38</v>
      </c>
      <c r="B2592" s="2">
        <v>1723</v>
      </c>
      <c r="C2592" s="2" t="s">
        <v>17551</v>
      </c>
      <c r="D2592" s="2" t="s">
        <v>17552</v>
      </c>
      <c r="E2592" s="2">
        <v>2591</v>
      </c>
      <c r="F2592" s="1">
        <v>13</v>
      </c>
      <c r="G2592" s="1" t="s">
        <v>4478</v>
      </c>
      <c r="H2592" s="1" t="s">
        <v>14828</v>
      </c>
      <c r="I2592" s="1">
        <v>1</v>
      </c>
      <c r="L2592" s="1">
        <v>2</v>
      </c>
      <c r="M2592" s="2" t="s">
        <v>16358</v>
      </c>
      <c r="N2592" s="2" t="s">
        <v>16359</v>
      </c>
      <c r="S2592" s="1" t="s">
        <v>49</v>
      </c>
      <c r="T2592" s="1" t="s">
        <v>241</v>
      </c>
      <c r="W2592" s="1" t="s">
        <v>197</v>
      </c>
      <c r="X2592" s="1" t="s">
        <v>18290</v>
      </c>
      <c r="Y2592" s="1" t="s">
        <v>91</v>
      </c>
      <c r="Z2592" s="1" t="s">
        <v>9400</v>
      </c>
      <c r="AC2592" s="1">
        <v>31</v>
      </c>
      <c r="AD2592" s="1" t="s">
        <v>178</v>
      </c>
      <c r="AE2592" s="1" t="s">
        <v>11453</v>
      </c>
      <c r="AJ2592" s="1" t="s">
        <v>92</v>
      </c>
      <c r="AK2592" s="1" t="s">
        <v>11644</v>
      </c>
      <c r="AL2592" s="1" t="s">
        <v>196</v>
      </c>
      <c r="AM2592" s="1" t="s">
        <v>11624</v>
      </c>
      <c r="AT2592" s="1" t="s">
        <v>98</v>
      </c>
      <c r="AU2592" s="1" t="s">
        <v>11883</v>
      </c>
      <c r="AV2592" s="1" t="s">
        <v>4496</v>
      </c>
      <c r="AW2592" s="1" t="s">
        <v>12377</v>
      </c>
      <c r="BG2592" s="1" t="s">
        <v>98</v>
      </c>
      <c r="BH2592" s="1" t="s">
        <v>11883</v>
      </c>
      <c r="BI2592" s="1" t="s">
        <v>4497</v>
      </c>
      <c r="BJ2592" s="1" t="s">
        <v>13217</v>
      </c>
      <c r="BK2592" s="1" t="s">
        <v>1044</v>
      </c>
      <c r="BL2592" s="1" t="s">
        <v>11897</v>
      </c>
      <c r="BM2592" s="1" t="s">
        <v>4498</v>
      </c>
      <c r="BN2592" s="1" t="s">
        <v>10439</v>
      </c>
      <c r="BO2592" s="1" t="s">
        <v>98</v>
      </c>
      <c r="BP2592" s="1" t="s">
        <v>11883</v>
      </c>
      <c r="BQ2592" s="1" t="s">
        <v>4499</v>
      </c>
      <c r="BR2592" s="1" t="s">
        <v>15821</v>
      </c>
      <c r="BS2592" s="1" t="s">
        <v>196</v>
      </c>
      <c r="BT2592" s="1" t="s">
        <v>11624</v>
      </c>
    </row>
    <row r="2593" spans="1:70" ht="13.5" customHeight="1">
      <c r="A2593" s="3" t="str">
        <f>HYPERLINK("http://kyu.snu.ac.kr/sdhj/index.jsp?type=hj/GK14802_00IH_0001_0038.jpg","1723_각북면_38")</f>
        <v>1723_각북면_38</v>
      </c>
      <c r="B2593" s="2">
        <v>1723</v>
      </c>
      <c r="C2593" s="2" t="s">
        <v>18291</v>
      </c>
      <c r="D2593" s="2" t="s">
        <v>18292</v>
      </c>
      <c r="E2593" s="2">
        <v>2592</v>
      </c>
      <c r="F2593" s="1">
        <v>13</v>
      </c>
      <c r="G2593" s="1" t="s">
        <v>4478</v>
      </c>
      <c r="H2593" s="1" t="s">
        <v>14828</v>
      </c>
      <c r="I2593" s="1">
        <v>1</v>
      </c>
      <c r="L2593" s="1">
        <v>2</v>
      </c>
      <c r="M2593" s="2" t="s">
        <v>16358</v>
      </c>
      <c r="N2593" s="2" t="s">
        <v>16359</v>
      </c>
      <c r="S2593" s="1" t="s">
        <v>207</v>
      </c>
      <c r="T2593" s="1" t="s">
        <v>8657</v>
      </c>
      <c r="W2593" s="1" t="s">
        <v>82</v>
      </c>
      <c r="X2593" s="1" t="s">
        <v>17847</v>
      </c>
      <c r="Y2593" s="1" t="s">
        <v>91</v>
      </c>
      <c r="Z2593" s="1" t="s">
        <v>9400</v>
      </c>
      <c r="AC2593" s="1">
        <v>71</v>
      </c>
      <c r="AD2593" s="1" t="s">
        <v>153</v>
      </c>
      <c r="AE2593" s="1" t="s">
        <v>11465</v>
      </c>
      <c r="AF2593" s="1" t="s">
        <v>89</v>
      </c>
      <c r="AG2593" s="1" t="s">
        <v>11488</v>
      </c>
    </row>
    <row r="2594" spans="1:70" ht="13.5" customHeight="1">
      <c r="A2594" s="3" t="str">
        <f>HYPERLINK("http://kyu.snu.ac.kr/sdhj/index.jsp?type=hj/GK14802_00IH_0001_0038.jpg","1723_각북면_38")</f>
        <v>1723_각북면_38</v>
      </c>
      <c r="B2594" s="2">
        <v>1723</v>
      </c>
      <c r="C2594" s="2" t="s">
        <v>17849</v>
      </c>
      <c r="D2594" s="2" t="s">
        <v>17850</v>
      </c>
      <c r="E2594" s="2">
        <v>2593</v>
      </c>
      <c r="F2594" s="1">
        <v>13</v>
      </c>
      <c r="G2594" s="1" t="s">
        <v>4478</v>
      </c>
      <c r="H2594" s="1" t="s">
        <v>14828</v>
      </c>
      <c r="I2594" s="1">
        <v>1</v>
      </c>
      <c r="L2594" s="1">
        <v>2</v>
      </c>
      <c r="M2594" s="2" t="s">
        <v>16358</v>
      </c>
      <c r="N2594" s="2" t="s">
        <v>16359</v>
      </c>
      <c r="T2594" s="1" t="s">
        <v>17851</v>
      </c>
      <c r="U2594" s="1" t="s">
        <v>112</v>
      </c>
      <c r="V2594" s="1" t="s">
        <v>8759</v>
      </c>
      <c r="Y2594" s="1" t="s">
        <v>4500</v>
      </c>
      <c r="Z2594" s="1" t="s">
        <v>9272</v>
      </c>
      <c r="AF2594" s="1" t="s">
        <v>274</v>
      </c>
      <c r="AG2594" s="1" t="s">
        <v>14924</v>
      </c>
    </row>
    <row r="2595" spans="1:70" ht="13.5" customHeight="1">
      <c r="A2595" s="3" t="str">
        <f>HYPERLINK("http://kyu.snu.ac.kr/sdhj/index.jsp?type=hj/GK14802_00IH_0001_0038.jpg","1723_각북면_38")</f>
        <v>1723_각북면_38</v>
      </c>
      <c r="B2595" s="2">
        <v>1723</v>
      </c>
      <c r="C2595" s="2" t="s">
        <v>17849</v>
      </c>
      <c r="D2595" s="2" t="s">
        <v>17850</v>
      </c>
      <c r="E2595" s="2">
        <v>2594</v>
      </c>
      <c r="F2595" s="1">
        <v>13</v>
      </c>
      <c r="G2595" s="1" t="s">
        <v>4478</v>
      </c>
      <c r="H2595" s="1" t="s">
        <v>14828</v>
      </c>
      <c r="I2595" s="1">
        <v>1</v>
      </c>
      <c r="L2595" s="1">
        <v>2</v>
      </c>
      <c r="M2595" s="2" t="s">
        <v>16358</v>
      </c>
      <c r="N2595" s="2" t="s">
        <v>16359</v>
      </c>
      <c r="T2595" s="1" t="s">
        <v>17851</v>
      </c>
      <c r="U2595" s="1" t="s">
        <v>4501</v>
      </c>
      <c r="V2595" s="1" t="s">
        <v>9041</v>
      </c>
      <c r="Y2595" s="1" t="s">
        <v>4502</v>
      </c>
      <c r="Z2595" s="1" t="s">
        <v>10161</v>
      </c>
      <c r="AC2595" s="1">
        <v>16</v>
      </c>
      <c r="AD2595" s="1" t="s">
        <v>318</v>
      </c>
      <c r="AE2595" s="1" t="s">
        <v>11436</v>
      </c>
      <c r="AT2595" s="1" t="s">
        <v>108</v>
      </c>
      <c r="AU2595" s="1" t="s">
        <v>8814</v>
      </c>
      <c r="AV2595" s="1" t="s">
        <v>2462</v>
      </c>
      <c r="AW2595" s="1" t="s">
        <v>10581</v>
      </c>
      <c r="BB2595" s="1" t="s">
        <v>110</v>
      </c>
      <c r="BC2595" s="1" t="s">
        <v>8789</v>
      </c>
      <c r="BD2595" s="1" t="s">
        <v>8331</v>
      </c>
      <c r="BE2595" s="1" t="s">
        <v>10566</v>
      </c>
    </row>
    <row r="2596" spans="1:70" ht="13.5" customHeight="1">
      <c r="A2596" s="3" t="str">
        <f>HYPERLINK("http://kyu.snu.ac.kr/sdhj/index.jsp?type=hj/GK14802_00IH_0001_0038.jpg","1723_각북면_38")</f>
        <v>1723_각북면_38</v>
      </c>
      <c r="B2596" s="2">
        <v>1723</v>
      </c>
      <c r="C2596" s="2" t="s">
        <v>17849</v>
      </c>
      <c r="D2596" s="2" t="s">
        <v>17850</v>
      </c>
      <c r="E2596" s="2">
        <v>2595</v>
      </c>
      <c r="F2596" s="1">
        <v>13</v>
      </c>
      <c r="G2596" s="1" t="s">
        <v>4478</v>
      </c>
      <c r="H2596" s="1" t="s">
        <v>14828</v>
      </c>
      <c r="I2596" s="1">
        <v>1</v>
      </c>
      <c r="L2596" s="1">
        <v>2</v>
      </c>
      <c r="M2596" s="2" t="s">
        <v>16358</v>
      </c>
      <c r="N2596" s="2" t="s">
        <v>16359</v>
      </c>
      <c r="T2596" s="1" t="s">
        <v>17851</v>
      </c>
      <c r="U2596" s="1" t="s">
        <v>105</v>
      </c>
      <c r="V2596" s="1" t="s">
        <v>8758</v>
      </c>
      <c r="Y2596" s="1" t="s">
        <v>1642</v>
      </c>
      <c r="Z2596" s="1" t="s">
        <v>10318</v>
      </c>
      <c r="AC2596" s="1">
        <v>15</v>
      </c>
      <c r="AD2596" s="1" t="s">
        <v>336</v>
      </c>
      <c r="AE2596" s="1" t="s">
        <v>11456</v>
      </c>
      <c r="AT2596" s="1" t="s">
        <v>108</v>
      </c>
      <c r="AU2596" s="1" t="s">
        <v>8814</v>
      </c>
      <c r="AV2596" s="1" t="s">
        <v>4503</v>
      </c>
      <c r="AW2596" s="1" t="s">
        <v>10235</v>
      </c>
      <c r="BB2596" s="1" t="s">
        <v>110</v>
      </c>
      <c r="BC2596" s="1" t="s">
        <v>8789</v>
      </c>
      <c r="BD2596" s="1" t="s">
        <v>8231</v>
      </c>
      <c r="BE2596" s="1" t="s">
        <v>11048</v>
      </c>
    </row>
    <row r="2597" spans="1:70" ht="13.5" customHeight="1">
      <c r="A2597" s="3" t="str">
        <f>HYPERLINK("http://kyu.snu.ac.kr/sdhj/index.jsp?type=hj/GK14802_00IH_0001_0038.jpg","1723_각북면_38")</f>
        <v>1723_각북면_38</v>
      </c>
      <c r="B2597" s="2">
        <v>1723</v>
      </c>
      <c r="C2597" s="2" t="s">
        <v>17849</v>
      </c>
      <c r="D2597" s="2" t="s">
        <v>17850</v>
      </c>
      <c r="E2597" s="2">
        <v>2596</v>
      </c>
      <c r="F2597" s="1">
        <v>13</v>
      </c>
      <c r="G2597" s="1" t="s">
        <v>4478</v>
      </c>
      <c r="H2597" s="1" t="s">
        <v>14828</v>
      </c>
      <c r="I2597" s="1">
        <v>1</v>
      </c>
      <c r="L2597" s="1">
        <v>2</v>
      </c>
      <c r="M2597" s="2" t="s">
        <v>16358</v>
      </c>
      <c r="N2597" s="2" t="s">
        <v>16359</v>
      </c>
      <c r="T2597" s="1" t="s">
        <v>17851</v>
      </c>
      <c r="U2597" s="1" t="s">
        <v>4504</v>
      </c>
      <c r="V2597" s="1" t="s">
        <v>8978</v>
      </c>
      <c r="Y2597" s="1" t="s">
        <v>4505</v>
      </c>
      <c r="Z2597" s="1" t="s">
        <v>10620</v>
      </c>
      <c r="AC2597" s="1">
        <v>34</v>
      </c>
      <c r="AD2597" s="1" t="s">
        <v>115</v>
      </c>
      <c r="AE2597" s="1" t="s">
        <v>11474</v>
      </c>
      <c r="AT2597" s="1" t="s">
        <v>140</v>
      </c>
      <c r="AU2597" s="1" t="s">
        <v>8822</v>
      </c>
      <c r="AV2597" s="1" t="s">
        <v>345</v>
      </c>
      <c r="AW2597" s="1" t="s">
        <v>9290</v>
      </c>
      <c r="BB2597" s="1" t="s">
        <v>171</v>
      </c>
      <c r="BC2597" s="1" t="s">
        <v>14995</v>
      </c>
      <c r="BD2597" s="1" t="s">
        <v>3163</v>
      </c>
      <c r="BE2597" s="1" t="s">
        <v>9515</v>
      </c>
    </row>
    <row r="2598" spans="1:70" ht="13.5" customHeight="1">
      <c r="A2598" s="3" t="str">
        <f>HYPERLINK("http://kyu.snu.ac.kr/sdhj/index.jsp?type=hj/GK14802_00IH_0001_0038.jpg","1723_각북면_38")</f>
        <v>1723_각북면_38</v>
      </c>
      <c r="B2598" s="2">
        <v>1723</v>
      </c>
      <c r="C2598" s="2" t="s">
        <v>17849</v>
      </c>
      <c r="D2598" s="2" t="s">
        <v>17850</v>
      </c>
      <c r="E2598" s="2">
        <v>2597</v>
      </c>
      <c r="F2598" s="1">
        <v>13</v>
      </c>
      <c r="G2598" s="1" t="s">
        <v>4478</v>
      </c>
      <c r="H2598" s="1" t="s">
        <v>14828</v>
      </c>
      <c r="I2598" s="1">
        <v>1</v>
      </c>
      <c r="L2598" s="1">
        <v>2</v>
      </c>
      <c r="M2598" s="2" t="s">
        <v>16358</v>
      </c>
      <c r="N2598" s="2" t="s">
        <v>16359</v>
      </c>
      <c r="T2598" s="1" t="s">
        <v>17851</v>
      </c>
      <c r="U2598" s="1" t="s">
        <v>112</v>
      </c>
      <c r="V2598" s="1" t="s">
        <v>8759</v>
      </c>
      <c r="Y2598" s="1" t="s">
        <v>4506</v>
      </c>
      <c r="Z2598" s="1" t="s">
        <v>9269</v>
      </c>
      <c r="AF2598" s="1" t="s">
        <v>164</v>
      </c>
      <c r="AG2598" s="1" t="s">
        <v>9220</v>
      </c>
    </row>
    <row r="2599" spans="1:70" ht="13.5" customHeight="1">
      <c r="A2599" s="3" t="str">
        <f>HYPERLINK("http://kyu.snu.ac.kr/sdhj/index.jsp?type=hj/GK14802_00IH_0001_0038.jpg","1723_각북면_38")</f>
        <v>1723_각북면_38</v>
      </c>
      <c r="B2599" s="2">
        <v>1723</v>
      </c>
      <c r="C2599" s="2" t="s">
        <v>17849</v>
      </c>
      <c r="D2599" s="2" t="s">
        <v>17850</v>
      </c>
      <c r="E2599" s="2">
        <v>2598</v>
      </c>
      <c r="F2599" s="1">
        <v>13</v>
      </c>
      <c r="G2599" s="1" t="s">
        <v>4478</v>
      </c>
      <c r="H2599" s="1" t="s">
        <v>14828</v>
      </c>
      <c r="I2599" s="1">
        <v>1</v>
      </c>
      <c r="L2599" s="1">
        <v>2</v>
      </c>
      <c r="M2599" s="2" t="s">
        <v>16358</v>
      </c>
      <c r="N2599" s="2" t="s">
        <v>16359</v>
      </c>
      <c r="T2599" s="1" t="s">
        <v>17851</v>
      </c>
      <c r="U2599" s="1" t="s">
        <v>105</v>
      </c>
      <c r="V2599" s="1" t="s">
        <v>8758</v>
      </c>
      <c r="Y2599" s="1" t="s">
        <v>4507</v>
      </c>
      <c r="Z2599" s="1" t="s">
        <v>10619</v>
      </c>
      <c r="AC2599" s="1">
        <v>14</v>
      </c>
      <c r="AD2599" s="1" t="s">
        <v>580</v>
      </c>
      <c r="AE2599" s="1" t="s">
        <v>11457</v>
      </c>
      <c r="AG2599" s="1" t="s">
        <v>17852</v>
      </c>
      <c r="AT2599" s="1" t="s">
        <v>108</v>
      </c>
      <c r="AU2599" s="1" t="s">
        <v>8814</v>
      </c>
      <c r="AV2599" s="1" t="s">
        <v>2462</v>
      </c>
      <c r="AW2599" s="1" t="s">
        <v>10581</v>
      </c>
      <c r="BB2599" s="1" t="s">
        <v>110</v>
      </c>
      <c r="BC2599" s="1" t="s">
        <v>8789</v>
      </c>
      <c r="BD2599" s="1" t="s">
        <v>8332</v>
      </c>
      <c r="BE2599" s="1" t="s">
        <v>10566</v>
      </c>
    </row>
    <row r="2600" spans="1:70" ht="13.5" customHeight="1">
      <c r="A2600" s="3" t="str">
        <f>HYPERLINK("http://kyu.snu.ac.kr/sdhj/index.jsp?type=hj/GK14802_00IH_0001_0038.jpg","1723_각북면_38")</f>
        <v>1723_각북면_38</v>
      </c>
      <c r="B2600" s="2">
        <v>1723</v>
      </c>
      <c r="C2600" s="2" t="s">
        <v>17849</v>
      </c>
      <c r="D2600" s="2" t="s">
        <v>17850</v>
      </c>
      <c r="E2600" s="2">
        <v>2599</v>
      </c>
      <c r="F2600" s="1">
        <v>13</v>
      </c>
      <c r="G2600" s="1" t="s">
        <v>4478</v>
      </c>
      <c r="H2600" s="1" t="s">
        <v>14828</v>
      </c>
      <c r="I2600" s="1">
        <v>1</v>
      </c>
      <c r="L2600" s="1">
        <v>2</v>
      </c>
      <c r="M2600" s="2" t="s">
        <v>16358</v>
      </c>
      <c r="N2600" s="2" t="s">
        <v>16359</v>
      </c>
      <c r="T2600" s="1" t="s">
        <v>17851</v>
      </c>
      <c r="U2600" s="1" t="s">
        <v>105</v>
      </c>
      <c r="V2600" s="1" t="s">
        <v>8758</v>
      </c>
      <c r="Y2600" s="1" t="s">
        <v>3595</v>
      </c>
      <c r="Z2600" s="1" t="s">
        <v>9368</v>
      </c>
      <c r="AC2600" s="1">
        <v>3</v>
      </c>
      <c r="AD2600" s="1" t="s">
        <v>41</v>
      </c>
      <c r="AE2600" s="1" t="s">
        <v>11447</v>
      </c>
      <c r="AF2600" s="1" t="s">
        <v>15164</v>
      </c>
      <c r="AG2600" s="1" t="s">
        <v>15254</v>
      </c>
      <c r="AT2600" s="1" t="s">
        <v>140</v>
      </c>
      <c r="AU2600" s="1" t="s">
        <v>8822</v>
      </c>
      <c r="AV2600" s="1" t="s">
        <v>4508</v>
      </c>
      <c r="AW2600" s="1" t="s">
        <v>12376</v>
      </c>
      <c r="BB2600" s="1" t="s">
        <v>171</v>
      </c>
      <c r="BC2600" s="1" t="s">
        <v>14995</v>
      </c>
      <c r="BD2600" s="1" t="s">
        <v>51</v>
      </c>
      <c r="BE2600" s="1" t="s">
        <v>9254</v>
      </c>
    </row>
    <row r="2601" spans="1:70" ht="13.5" customHeight="1">
      <c r="A2601" s="3" t="str">
        <f>HYPERLINK("http://kyu.snu.ac.kr/sdhj/index.jsp?type=hj/GK14802_00IH_0001_0038.jpg","1723_각북면_38")</f>
        <v>1723_각북면_38</v>
      </c>
      <c r="B2601" s="2">
        <v>1723</v>
      </c>
      <c r="C2601" s="2" t="s">
        <v>17108</v>
      </c>
      <c r="D2601" s="2" t="s">
        <v>17109</v>
      </c>
      <c r="E2601" s="2">
        <v>2600</v>
      </c>
      <c r="F2601" s="1">
        <v>13</v>
      </c>
      <c r="G2601" s="1" t="s">
        <v>4478</v>
      </c>
      <c r="H2601" s="1" t="s">
        <v>14828</v>
      </c>
      <c r="I2601" s="1">
        <v>1</v>
      </c>
      <c r="L2601" s="1">
        <v>3</v>
      </c>
      <c r="M2601" s="2" t="s">
        <v>5443</v>
      </c>
      <c r="N2601" s="2" t="s">
        <v>16328</v>
      </c>
      <c r="Q2601" s="1" t="s">
        <v>4509</v>
      </c>
      <c r="R2601" s="1" t="s">
        <v>14926</v>
      </c>
      <c r="T2601" s="1" t="s">
        <v>17178</v>
      </c>
      <c r="U2601" s="1" t="s">
        <v>781</v>
      </c>
      <c r="V2601" s="1" t="s">
        <v>8823</v>
      </c>
      <c r="W2601" s="1" t="s">
        <v>82</v>
      </c>
      <c r="X2601" s="1" t="s">
        <v>17272</v>
      </c>
      <c r="Y2601" s="1" t="s">
        <v>91</v>
      </c>
      <c r="Z2601" s="1" t="s">
        <v>9400</v>
      </c>
      <c r="AC2601" s="1">
        <v>56</v>
      </c>
      <c r="AD2601" s="1" t="s">
        <v>451</v>
      </c>
      <c r="AE2601" s="1" t="s">
        <v>11478</v>
      </c>
      <c r="AJ2601" s="1" t="s">
        <v>92</v>
      </c>
      <c r="AK2601" s="1" t="s">
        <v>11644</v>
      </c>
      <c r="AL2601" s="1" t="s">
        <v>93</v>
      </c>
      <c r="AM2601" s="1" t="s">
        <v>11615</v>
      </c>
      <c r="AT2601" s="1" t="s">
        <v>98</v>
      </c>
      <c r="AU2601" s="1" t="s">
        <v>11883</v>
      </c>
      <c r="AV2601" s="1" t="s">
        <v>4510</v>
      </c>
      <c r="AW2601" s="1" t="s">
        <v>11231</v>
      </c>
      <c r="BG2601" s="1" t="s">
        <v>98</v>
      </c>
      <c r="BH2601" s="1" t="s">
        <v>11883</v>
      </c>
      <c r="BI2601" s="1" t="s">
        <v>568</v>
      </c>
      <c r="BJ2601" s="1" t="s">
        <v>13216</v>
      </c>
      <c r="BK2601" s="1" t="s">
        <v>98</v>
      </c>
      <c r="BL2601" s="1" t="s">
        <v>11883</v>
      </c>
      <c r="BM2601" s="1" t="s">
        <v>570</v>
      </c>
      <c r="BN2601" s="1" t="s">
        <v>13685</v>
      </c>
      <c r="BO2601" s="1" t="s">
        <v>98</v>
      </c>
      <c r="BP2601" s="1" t="s">
        <v>11883</v>
      </c>
      <c r="BQ2601" s="1" t="s">
        <v>4511</v>
      </c>
      <c r="BR2601" s="1" t="s">
        <v>14331</v>
      </c>
    </row>
    <row r="2602" spans="1:70" ht="13.5" customHeight="1">
      <c r="A2602" s="3" t="str">
        <f>HYPERLINK("http://kyu.snu.ac.kr/sdhj/index.jsp?type=hj/GK14802_00IH_0001_0038.jpg","1723_각북면_38")</f>
        <v>1723_각북면_38</v>
      </c>
      <c r="B2602" s="2">
        <v>1723</v>
      </c>
      <c r="C2602" s="2" t="s">
        <v>17183</v>
      </c>
      <c r="D2602" s="2" t="s">
        <v>17184</v>
      </c>
      <c r="E2602" s="2">
        <v>2601</v>
      </c>
      <c r="F2602" s="1">
        <v>13</v>
      </c>
      <c r="G2602" s="1" t="s">
        <v>4478</v>
      </c>
      <c r="H2602" s="1" t="s">
        <v>14828</v>
      </c>
      <c r="I2602" s="1">
        <v>1</v>
      </c>
      <c r="L2602" s="1">
        <v>3</v>
      </c>
      <c r="M2602" s="2" t="s">
        <v>5443</v>
      </c>
      <c r="N2602" s="2" t="s">
        <v>16328</v>
      </c>
      <c r="S2602" s="1" t="s">
        <v>60</v>
      </c>
      <c r="T2602" s="1" t="s">
        <v>8660</v>
      </c>
      <c r="U2602" s="1" t="s">
        <v>101</v>
      </c>
      <c r="V2602" s="1" t="s">
        <v>8800</v>
      </c>
      <c r="W2602" s="1" t="s">
        <v>929</v>
      </c>
      <c r="X2602" s="1" t="s">
        <v>9241</v>
      </c>
      <c r="Y2602" s="1" t="s">
        <v>4512</v>
      </c>
      <c r="Z2602" s="1" t="s">
        <v>10618</v>
      </c>
      <c r="AA2602" s="1" t="s">
        <v>4513</v>
      </c>
      <c r="AB2602" s="1" t="s">
        <v>11419</v>
      </c>
      <c r="AC2602" s="1">
        <v>25</v>
      </c>
      <c r="AD2602" s="1" t="s">
        <v>276</v>
      </c>
      <c r="AE2602" s="1" t="s">
        <v>11439</v>
      </c>
    </row>
    <row r="2603" spans="1:70" ht="13.5" customHeight="1">
      <c r="A2603" s="3" t="str">
        <f>HYPERLINK("http://kyu.snu.ac.kr/sdhj/index.jsp?type=hj/GK14802_00IH_0001_0038.jpg","1723_각북면_38")</f>
        <v>1723_각북면_38</v>
      </c>
      <c r="B2603" s="2">
        <v>1723</v>
      </c>
      <c r="C2603" s="2" t="s">
        <v>17183</v>
      </c>
      <c r="D2603" s="2" t="s">
        <v>17184</v>
      </c>
      <c r="E2603" s="2">
        <v>2602</v>
      </c>
      <c r="F2603" s="1">
        <v>13</v>
      </c>
      <c r="G2603" s="1" t="s">
        <v>4478</v>
      </c>
      <c r="H2603" s="1" t="s">
        <v>14828</v>
      </c>
      <c r="I2603" s="1">
        <v>1</v>
      </c>
      <c r="L2603" s="1">
        <v>3</v>
      </c>
      <c r="M2603" s="2" t="s">
        <v>5443</v>
      </c>
      <c r="N2603" s="2" t="s">
        <v>16328</v>
      </c>
      <c r="S2603" s="1" t="s">
        <v>4514</v>
      </c>
      <c r="T2603" s="1" t="s">
        <v>8681</v>
      </c>
      <c r="U2603" s="1" t="s">
        <v>101</v>
      </c>
      <c r="V2603" s="1" t="s">
        <v>8800</v>
      </c>
      <c r="W2603" s="1" t="s">
        <v>929</v>
      </c>
      <c r="X2603" s="1" t="s">
        <v>9241</v>
      </c>
      <c r="Y2603" s="1" t="s">
        <v>4515</v>
      </c>
      <c r="Z2603" s="1" t="s">
        <v>10617</v>
      </c>
      <c r="AA2603" s="1" t="s">
        <v>4516</v>
      </c>
      <c r="AB2603" s="1" t="s">
        <v>11418</v>
      </c>
      <c r="AC2603" s="1">
        <v>21</v>
      </c>
      <c r="AD2603" s="1" t="s">
        <v>104</v>
      </c>
      <c r="AE2603" s="1" t="s">
        <v>11476</v>
      </c>
    </row>
    <row r="2604" spans="1:70" ht="13.5" customHeight="1">
      <c r="A2604" s="3" t="str">
        <f>HYPERLINK("http://kyu.snu.ac.kr/sdhj/index.jsp?type=hj/GK14802_00IH_0001_0038.jpg","1723_각북면_38")</f>
        <v>1723_각북면_38</v>
      </c>
      <c r="B2604" s="2">
        <v>1723</v>
      </c>
      <c r="C2604" s="2" t="s">
        <v>17183</v>
      </c>
      <c r="D2604" s="2" t="s">
        <v>17184</v>
      </c>
      <c r="E2604" s="2">
        <v>2603</v>
      </c>
      <c r="F2604" s="1">
        <v>13</v>
      </c>
      <c r="G2604" s="1" t="s">
        <v>4478</v>
      </c>
      <c r="H2604" s="1" t="s">
        <v>14828</v>
      </c>
      <c r="I2604" s="1">
        <v>1</v>
      </c>
      <c r="L2604" s="1">
        <v>3</v>
      </c>
      <c r="M2604" s="2" t="s">
        <v>5443</v>
      </c>
      <c r="N2604" s="2" t="s">
        <v>16328</v>
      </c>
      <c r="S2604" s="1" t="s">
        <v>4514</v>
      </c>
      <c r="T2604" s="1" t="s">
        <v>8681</v>
      </c>
      <c r="U2604" s="1" t="s">
        <v>101</v>
      </c>
      <c r="V2604" s="1" t="s">
        <v>8800</v>
      </c>
      <c r="W2604" s="1" t="s">
        <v>929</v>
      </c>
      <c r="X2604" s="1" t="s">
        <v>9241</v>
      </c>
      <c r="Y2604" s="1" t="s">
        <v>4517</v>
      </c>
      <c r="Z2604" s="1" t="s">
        <v>10616</v>
      </c>
      <c r="AC2604" s="1">
        <v>19</v>
      </c>
      <c r="AD2604" s="1" t="s">
        <v>245</v>
      </c>
      <c r="AE2604" s="1" t="s">
        <v>11450</v>
      </c>
      <c r="AF2604" s="1" t="s">
        <v>89</v>
      </c>
      <c r="AG2604" s="1" t="s">
        <v>11488</v>
      </c>
    </row>
    <row r="2605" spans="1:70" ht="13.5" customHeight="1">
      <c r="A2605" s="3" t="str">
        <f>HYPERLINK("http://kyu.snu.ac.kr/sdhj/index.jsp?type=hj/GK14802_00IH_0001_0038.jpg","1723_각북면_38")</f>
        <v>1723_각북면_38</v>
      </c>
      <c r="B2605" s="2">
        <v>1723</v>
      </c>
      <c r="C2605" s="2" t="s">
        <v>17183</v>
      </c>
      <c r="D2605" s="2" t="s">
        <v>17184</v>
      </c>
      <c r="E2605" s="2">
        <v>2604</v>
      </c>
      <c r="F2605" s="1">
        <v>13</v>
      </c>
      <c r="G2605" s="1" t="s">
        <v>4478</v>
      </c>
      <c r="H2605" s="1" t="s">
        <v>14828</v>
      </c>
      <c r="I2605" s="1">
        <v>1</v>
      </c>
      <c r="L2605" s="1">
        <v>3</v>
      </c>
      <c r="M2605" s="2" t="s">
        <v>5443</v>
      </c>
      <c r="N2605" s="2" t="s">
        <v>16328</v>
      </c>
      <c r="T2605" s="1" t="s">
        <v>17273</v>
      </c>
      <c r="U2605" s="1" t="s">
        <v>4518</v>
      </c>
      <c r="V2605" s="1" t="s">
        <v>8991</v>
      </c>
      <c r="Y2605" s="1" t="s">
        <v>4519</v>
      </c>
      <c r="Z2605" s="1" t="s">
        <v>10615</v>
      </c>
      <c r="AC2605" s="1">
        <v>16</v>
      </c>
      <c r="AD2605" s="1" t="s">
        <v>318</v>
      </c>
      <c r="AE2605" s="1" t="s">
        <v>11436</v>
      </c>
      <c r="AT2605" s="1" t="s">
        <v>351</v>
      </c>
      <c r="AU2605" s="1" t="s">
        <v>14998</v>
      </c>
      <c r="AV2605" s="1" t="s">
        <v>4520</v>
      </c>
      <c r="AW2605" s="1" t="s">
        <v>15352</v>
      </c>
      <c r="BB2605" s="1" t="s">
        <v>110</v>
      </c>
      <c r="BC2605" s="1" t="s">
        <v>8789</v>
      </c>
      <c r="BD2605" s="1" t="s">
        <v>19149</v>
      </c>
      <c r="BE2605" s="1" t="s">
        <v>15087</v>
      </c>
    </row>
    <row r="2606" spans="1:70" ht="13.5" customHeight="1">
      <c r="A2606" s="3" t="str">
        <f>HYPERLINK("http://kyu.snu.ac.kr/sdhj/index.jsp?type=hj/GK14802_00IH_0001_0038.jpg","1723_각북면_38")</f>
        <v>1723_각북면_38</v>
      </c>
      <c r="B2606" s="2">
        <v>1723</v>
      </c>
      <c r="C2606" s="2" t="s">
        <v>17333</v>
      </c>
      <c r="D2606" s="2" t="s">
        <v>17334</v>
      </c>
      <c r="E2606" s="2">
        <v>2605</v>
      </c>
      <c r="F2606" s="1">
        <v>13</v>
      </c>
      <c r="G2606" s="1" t="s">
        <v>4478</v>
      </c>
      <c r="H2606" s="1" t="s">
        <v>14828</v>
      </c>
      <c r="I2606" s="1">
        <v>1</v>
      </c>
      <c r="L2606" s="1">
        <v>3</v>
      </c>
      <c r="M2606" s="2" t="s">
        <v>5443</v>
      </c>
      <c r="N2606" s="2" t="s">
        <v>16328</v>
      </c>
      <c r="T2606" s="1" t="s">
        <v>17273</v>
      </c>
      <c r="U2606" s="1" t="s">
        <v>105</v>
      </c>
      <c r="V2606" s="1" t="s">
        <v>8758</v>
      </c>
      <c r="Y2606" s="1" t="s">
        <v>1902</v>
      </c>
      <c r="Z2606" s="1" t="s">
        <v>10074</v>
      </c>
      <c r="AC2606" s="1">
        <v>44</v>
      </c>
      <c r="AD2606" s="1" t="s">
        <v>74</v>
      </c>
      <c r="AE2606" s="1" t="s">
        <v>11463</v>
      </c>
      <c r="AG2606" s="1" t="s">
        <v>11488</v>
      </c>
      <c r="AT2606" s="1" t="s">
        <v>4485</v>
      </c>
      <c r="AU2606" s="1" t="s">
        <v>11914</v>
      </c>
      <c r="AV2606" s="1" t="s">
        <v>4195</v>
      </c>
      <c r="AW2606" s="1" t="s">
        <v>10461</v>
      </c>
      <c r="BB2606" s="1" t="s">
        <v>110</v>
      </c>
      <c r="BC2606" s="1" t="s">
        <v>8789</v>
      </c>
      <c r="BD2606" s="1" t="s">
        <v>2672</v>
      </c>
      <c r="BE2606" s="1" t="s">
        <v>10123</v>
      </c>
    </row>
    <row r="2607" spans="1:70" ht="13.5" customHeight="1">
      <c r="A2607" s="3" t="str">
        <f>HYPERLINK("http://kyu.snu.ac.kr/sdhj/index.jsp?type=hj/GK14802_00IH_0001_0038.jpg","1723_각북면_38")</f>
        <v>1723_각북면_38</v>
      </c>
      <c r="B2607" s="2">
        <v>1723</v>
      </c>
      <c r="C2607" s="2" t="s">
        <v>17183</v>
      </c>
      <c r="D2607" s="2" t="s">
        <v>17184</v>
      </c>
      <c r="E2607" s="2">
        <v>2606</v>
      </c>
      <c r="F2607" s="1">
        <v>13</v>
      </c>
      <c r="G2607" s="1" t="s">
        <v>4478</v>
      </c>
      <c r="H2607" s="1" t="s">
        <v>14828</v>
      </c>
      <c r="I2607" s="1">
        <v>1</v>
      </c>
      <c r="L2607" s="1">
        <v>3</v>
      </c>
      <c r="M2607" s="2" t="s">
        <v>5443</v>
      </c>
      <c r="N2607" s="2" t="s">
        <v>16328</v>
      </c>
      <c r="T2607" s="1" t="s">
        <v>17273</v>
      </c>
      <c r="U2607" s="1" t="s">
        <v>105</v>
      </c>
      <c r="V2607" s="1" t="s">
        <v>8758</v>
      </c>
      <c r="Y2607" s="1" t="s">
        <v>348</v>
      </c>
      <c r="Z2607" s="1" t="s">
        <v>9600</v>
      </c>
      <c r="AC2607" s="1">
        <v>16</v>
      </c>
      <c r="AD2607" s="1" t="s">
        <v>318</v>
      </c>
      <c r="AE2607" s="1" t="s">
        <v>11436</v>
      </c>
      <c r="AG2607" s="1" t="s">
        <v>11488</v>
      </c>
      <c r="BB2607" s="1" t="s">
        <v>2491</v>
      </c>
      <c r="BC2607" s="1" t="s">
        <v>12719</v>
      </c>
      <c r="BE2607" s="1" t="s">
        <v>18293</v>
      </c>
      <c r="BF2607" s="1" t="s">
        <v>18294</v>
      </c>
    </row>
    <row r="2608" spans="1:70" ht="13.5" customHeight="1">
      <c r="A2608" s="3" t="str">
        <f>HYPERLINK("http://kyu.snu.ac.kr/sdhj/index.jsp?type=hj/GK14802_00IH_0001_0038.jpg","1723_각북면_38")</f>
        <v>1723_각북면_38</v>
      </c>
      <c r="B2608" s="2">
        <v>1723</v>
      </c>
      <c r="C2608" s="2" t="s">
        <v>17659</v>
      </c>
      <c r="D2608" s="2" t="s">
        <v>17660</v>
      </c>
      <c r="E2608" s="2">
        <v>2607</v>
      </c>
      <c r="F2608" s="1">
        <v>13</v>
      </c>
      <c r="G2608" s="1" t="s">
        <v>4478</v>
      </c>
      <c r="H2608" s="1" t="s">
        <v>14828</v>
      </c>
      <c r="I2608" s="1">
        <v>1</v>
      </c>
      <c r="L2608" s="1">
        <v>3</v>
      </c>
      <c r="M2608" s="2" t="s">
        <v>5443</v>
      </c>
      <c r="N2608" s="2" t="s">
        <v>16328</v>
      </c>
      <c r="T2608" s="1" t="s">
        <v>17273</v>
      </c>
      <c r="U2608" s="1" t="s">
        <v>105</v>
      </c>
      <c r="V2608" s="1" t="s">
        <v>8758</v>
      </c>
      <c r="Y2608" s="1" t="s">
        <v>4521</v>
      </c>
      <c r="Z2608" s="1" t="s">
        <v>9577</v>
      </c>
      <c r="AC2608" s="1">
        <v>14</v>
      </c>
      <c r="AD2608" s="1" t="s">
        <v>580</v>
      </c>
      <c r="AE2608" s="1" t="s">
        <v>11457</v>
      </c>
      <c r="AF2608" s="1" t="s">
        <v>15146</v>
      </c>
      <c r="AG2608" s="1" t="s">
        <v>15237</v>
      </c>
      <c r="AT2608" s="1" t="s">
        <v>140</v>
      </c>
      <c r="AU2608" s="1" t="s">
        <v>8822</v>
      </c>
      <c r="AV2608" s="1" t="s">
        <v>116</v>
      </c>
      <c r="AW2608" s="1" t="s">
        <v>9694</v>
      </c>
      <c r="BC2608" s="1" t="s">
        <v>12719</v>
      </c>
      <c r="BE2608" s="1" t="s">
        <v>18295</v>
      </c>
      <c r="BF2608" s="1" t="s">
        <v>18296</v>
      </c>
    </row>
    <row r="2609" spans="1:73" ht="13.5" customHeight="1">
      <c r="A2609" s="3" t="str">
        <f>HYPERLINK("http://kyu.snu.ac.kr/sdhj/index.jsp?type=hj/GK14802_00IH_0001_0038.jpg","1723_각북면_38")</f>
        <v>1723_각북면_38</v>
      </c>
      <c r="B2609" s="2">
        <v>1723</v>
      </c>
      <c r="C2609" s="2" t="s">
        <v>17734</v>
      </c>
      <c r="D2609" s="2" t="s">
        <v>17735</v>
      </c>
      <c r="E2609" s="2">
        <v>2608</v>
      </c>
      <c r="F2609" s="1">
        <v>13</v>
      </c>
      <c r="G2609" s="1" t="s">
        <v>4478</v>
      </c>
      <c r="H2609" s="1" t="s">
        <v>14828</v>
      </c>
      <c r="I2609" s="1">
        <v>1</v>
      </c>
      <c r="L2609" s="1">
        <v>3</v>
      </c>
      <c r="M2609" s="2" t="s">
        <v>5443</v>
      </c>
      <c r="N2609" s="2" t="s">
        <v>16328</v>
      </c>
      <c r="T2609" s="1" t="s">
        <v>17273</v>
      </c>
      <c r="U2609" s="1" t="s">
        <v>105</v>
      </c>
      <c r="V2609" s="1" t="s">
        <v>8758</v>
      </c>
      <c r="Y2609" s="1" t="s">
        <v>2354</v>
      </c>
      <c r="Z2609" s="1" t="s">
        <v>15120</v>
      </c>
      <c r="AC2609" s="1">
        <v>9</v>
      </c>
      <c r="AD2609" s="1" t="s">
        <v>62</v>
      </c>
      <c r="AE2609" s="1" t="s">
        <v>11464</v>
      </c>
      <c r="AT2609" s="1" t="s">
        <v>140</v>
      </c>
      <c r="AU2609" s="1" t="s">
        <v>8822</v>
      </c>
      <c r="AV2609" s="1" t="s">
        <v>4522</v>
      </c>
      <c r="AW2609" s="1" t="s">
        <v>9988</v>
      </c>
      <c r="BB2609" s="1" t="s">
        <v>351</v>
      </c>
      <c r="BC2609" s="1" t="s">
        <v>14998</v>
      </c>
      <c r="BD2609" s="1" t="s">
        <v>51</v>
      </c>
      <c r="BE2609" s="1" t="s">
        <v>9254</v>
      </c>
    </row>
    <row r="2610" spans="1:73" ht="13.5" customHeight="1">
      <c r="A2610" s="3" t="str">
        <f>HYPERLINK("http://kyu.snu.ac.kr/sdhj/index.jsp?type=hj/GK14802_00IH_0001_0038.jpg","1723_각북면_38")</f>
        <v>1723_각북면_38</v>
      </c>
      <c r="B2610" s="2">
        <v>1723</v>
      </c>
      <c r="C2610" s="2" t="s">
        <v>17189</v>
      </c>
      <c r="D2610" s="2" t="s">
        <v>17190</v>
      </c>
      <c r="E2610" s="2">
        <v>2609</v>
      </c>
      <c r="F2610" s="1">
        <v>13</v>
      </c>
      <c r="G2610" s="1" t="s">
        <v>4478</v>
      </c>
      <c r="H2610" s="1" t="s">
        <v>14828</v>
      </c>
      <c r="I2610" s="1">
        <v>1</v>
      </c>
      <c r="L2610" s="1">
        <v>3</v>
      </c>
      <c r="M2610" s="2" t="s">
        <v>5443</v>
      </c>
      <c r="N2610" s="2" t="s">
        <v>16328</v>
      </c>
      <c r="T2610" s="1" t="s">
        <v>17273</v>
      </c>
      <c r="U2610" s="1" t="s">
        <v>105</v>
      </c>
      <c r="V2610" s="1" t="s">
        <v>8758</v>
      </c>
      <c r="Y2610" s="1" t="s">
        <v>315</v>
      </c>
      <c r="Z2610" s="1" t="s">
        <v>9351</v>
      </c>
      <c r="AC2610" s="1">
        <v>13</v>
      </c>
      <c r="AD2610" s="1" t="s">
        <v>187</v>
      </c>
      <c r="AE2610" s="1" t="s">
        <v>11443</v>
      </c>
      <c r="AG2610" s="1" t="s">
        <v>17268</v>
      </c>
    </row>
    <row r="2611" spans="1:73" ht="13.5" customHeight="1">
      <c r="A2611" s="3" t="str">
        <f>HYPERLINK("http://kyu.snu.ac.kr/sdhj/index.jsp?type=hj/GK14802_00IH_0001_0038.jpg","1723_각북면_38")</f>
        <v>1723_각북면_38</v>
      </c>
      <c r="B2611" s="2">
        <v>1723</v>
      </c>
      <c r="C2611" s="2" t="s">
        <v>17183</v>
      </c>
      <c r="D2611" s="2" t="s">
        <v>17184</v>
      </c>
      <c r="E2611" s="2">
        <v>2610</v>
      </c>
      <c r="F2611" s="1">
        <v>13</v>
      </c>
      <c r="G2611" s="1" t="s">
        <v>4478</v>
      </c>
      <c r="H2611" s="1" t="s">
        <v>14828</v>
      </c>
      <c r="I2611" s="1">
        <v>1</v>
      </c>
      <c r="L2611" s="1">
        <v>3</v>
      </c>
      <c r="M2611" s="2" t="s">
        <v>5443</v>
      </c>
      <c r="N2611" s="2" t="s">
        <v>16328</v>
      </c>
      <c r="T2611" s="1" t="s">
        <v>17273</v>
      </c>
      <c r="U2611" s="1" t="s">
        <v>105</v>
      </c>
      <c r="V2611" s="1" t="s">
        <v>8758</v>
      </c>
      <c r="Y2611" s="1" t="s">
        <v>2716</v>
      </c>
      <c r="Z2611" s="1" t="s">
        <v>10422</v>
      </c>
      <c r="AC2611" s="1">
        <v>9</v>
      </c>
      <c r="AD2611" s="1" t="s">
        <v>62</v>
      </c>
      <c r="AE2611" s="1" t="s">
        <v>11464</v>
      </c>
      <c r="AF2611" s="1" t="s">
        <v>15164</v>
      </c>
      <c r="AG2611" s="1" t="s">
        <v>15254</v>
      </c>
      <c r="AT2611" s="1" t="s">
        <v>140</v>
      </c>
      <c r="AU2611" s="1" t="s">
        <v>8822</v>
      </c>
      <c r="AV2611" s="1" t="s">
        <v>1930</v>
      </c>
      <c r="AW2611" s="1" t="s">
        <v>9546</v>
      </c>
      <c r="BB2611" s="1" t="s">
        <v>171</v>
      </c>
      <c r="BC2611" s="1" t="s">
        <v>14995</v>
      </c>
      <c r="BD2611" s="1" t="s">
        <v>3646</v>
      </c>
      <c r="BE2611" s="1" t="s">
        <v>12808</v>
      </c>
      <c r="BU2611" s="1" t="s">
        <v>4523</v>
      </c>
    </row>
    <row r="2612" spans="1:73" ht="13.5" customHeight="1">
      <c r="A2612" s="3" t="str">
        <f>HYPERLINK("http://kyu.snu.ac.kr/sdhj/index.jsp?type=hj/GK14802_00IH_0001_0038.jpg","1723_각북면_38")</f>
        <v>1723_각북면_38</v>
      </c>
      <c r="B2612" s="2">
        <v>1723</v>
      </c>
      <c r="C2612" s="2" t="s">
        <v>17189</v>
      </c>
      <c r="D2612" s="2" t="s">
        <v>17190</v>
      </c>
      <c r="E2612" s="2">
        <v>2611</v>
      </c>
      <c r="F2612" s="1">
        <v>13</v>
      </c>
      <c r="G2612" s="1" t="s">
        <v>4478</v>
      </c>
      <c r="H2612" s="1" t="s">
        <v>14828</v>
      </c>
      <c r="I2612" s="1">
        <v>1</v>
      </c>
      <c r="L2612" s="1">
        <v>3</v>
      </c>
      <c r="M2612" s="2" t="s">
        <v>5443</v>
      </c>
      <c r="N2612" s="2" t="s">
        <v>16328</v>
      </c>
      <c r="T2612" s="1" t="s">
        <v>17273</v>
      </c>
      <c r="U2612" s="1" t="s">
        <v>4524</v>
      </c>
      <c r="V2612" s="1" t="s">
        <v>8891</v>
      </c>
      <c r="Y2612" s="1" t="s">
        <v>2236</v>
      </c>
      <c r="Z2612" s="1" t="s">
        <v>10047</v>
      </c>
      <c r="AC2612" s="1">
        <v>30</v>
      </c>
      <c r="AD2612" s="1" t="s">
        <v>198</v>
      </c>
      <c r="AE2612" s="1" t="s">
        <v>11454</v>
      </c>
      <c r="AF2612" s="1" t="s">
        <v>89</v>
      </c>
      <c r="AG2612" s="1" t="s">
        <v>11488</v>
      </c>
      <c r="AT2612" s="1" t="s">
        <v>108</v>
      </c>
      <c r="AU2612" s="1" t="s">
        <v>8814</v>
      </c>
      <c r="AV2612" s="1" t="s">
        <v>4525</v>
      </c>
      <c r="AW2612" s="1" t="s">
        <v>11970</v>
      </c>
      <c r="BB2612" s="1" t="s">
        <v>110</v>
      </c>
      <c r="BC2612" s="1" t="s">
        <v>8789</v>
      </c>
      <c r="BD2612" s="1" t="s">
        <v>19227</v>
      </c>
      <c r="BE2612" s="1" t="s">
        <v>15415</v>
      </c>
    </row>
    <row r="2613" spans="1:73" ht="13.5" customHeight="1">
      <c r="A2613" s="3" t="str">
        <f>HYPERLINK("http://kyu.snu.ac.kr/sdhj/index.jsp?type=hj/GK14802_00IH_0001_0038.jpg","1723_각북면_38")</f>
        <v>1723_각북면_38</v>
      </c>
      <c r="B2613" s="2">
        <v>1723</v>
      </c>
      <c r="C2613" s="2" t="s">
        <v>17183</v>
      </c>
      <c r="D2613" s="2" t="s">
        <v>17184</v>
      </c>
      <c r="E2613" s="2">
        <v>2612</v>
      </c>
      <c r="F2613" s="1">
        <v>13</v>
      </c>
      <c r="G2613" s="1" t="s">
        <v>4478</v>
      </c>
      <c r="H2613" s="1" t="s">
        <v>14828</v>
      </c>
      <c r="I2613" s="1">
        <v>1</v>
      </c>
      <c r="L2613" s="1">
        <v>3</v>
      </c>
      <c r="M2613" s="2" t="s">
        <v>5443</v>
      </c>
      <c r="N2613" s="2" t="s">
        <v>16328</v>
      </c>
      <c r="T2613" s="1" t="s">
        <v>17273</v>
      </c>
      <c r="U2613" s="1" t="s">
        <v>105</v>
      </c>
      <c r="V2613" s="1" t="s">
        <v>8758</v>
      </c>
      <c r="Y2613" s="1" t="s">
        <v>3880</v>
      </c>
      <c r="Z2613" s="1" t="s">
        <v>9483</v>
      </c>
      <c r="AC2613" s="1">
        <v>41</v>
      </c>
      <c r="AD2613" s="1" t="s">
        <v>238</v>
      </c>
      <c r="AE2613" s="1" t="s">
        <v>11444</v>
      </c>
      <c r="AF2613" s="1" t="s">
        <v>89</v>
      </c>
      <c r="AG2613" s="1" t="s">
        <v>11488</v>
      </c>
      <c r="AT2613" s="1" t="s">
        <v>4485</v>
      </c>
      <c r="AU2613" s="1" t="s">
        <v>11914</v>
      </c>
      <c r="AV2613" s="1" t="s">
        <v>4195</v>
      </c>
      <c r="AW2613" s="1" t="s">
        <v>10461</v>
      </c>
      <c r="BB2613" s="1" t="s">
        <v>110</v>
      </c>
      <c r="BC2613" s="1" t="s">
        <v>8789</v>
      </c>
      <c r="BD2613" s="1" t="s">
        <v>2672</v>
      </c>
      <c r="BE2613" s="1" t="s">
        <v>10123</v>
      </c>
    </row>
    <row r="2614" spans="1:73" ht="13.5" customHeight="1">
      <c r="A2614" s="3" t="str">
        <f>HYPERLINK("http://kyu.snu.ac.kr/sdhj/index.jsp?type=hj/GK14802_00IH_0001_0039.jpg","1723_각북면_39")</f>
        <v>1723_각북면_39</v>
      </c>
      <c r="B2614" s="2">
        <v>1723</v>
      </c>
      <c r="C2614" s="2" t="s">
        <v>17183</v>
      </c>
      <c r="D2614" s="2" t="s">
        <v>17184</v>
      </c>
      <c r="E2614" s="2">
        <v>2613</v>
      </c>
      <c r="F2614" s="1">
        <v>13</v>
      </c>
      <c r="G2614" s="1" t="s">
        <v>4478</v>
      </c>
      <c r="H2614" s="1" t="s">
        <v>14828</v>
      </c>
      <c r="I2614" s="1">
        <v>1</v>
      </c>
      <c r="L2614" s="1">
        <v>3</v>
      </c>
      <c r="M2614" s="2" t="s">
        <v>5443</v>
      </c>
      <c r="N2614" s="2" t="s">
        <v>16328</v>
      </c>
      <c r="T2614" s="1" t="s">
        <v>17273</v>
      </c>
      <c r="U2614" s="1" t="s">
        <v>105</v>
      </c>
      <c r="V2614" s="1" t="s">
        <v>8758</v>
      </c>
      <c r="Y2614" s="1" t="s">
        <v>4526</v>
      </c>
      <c r="Z2614" s="1" t="s">
        <v>9543</v>
      </c>
      <c r="AC2614" s="1">
        <v>15</v>
      </c>
      <c r="AD2614" s="1" t="s">
        <v>336</v>
      </c>
      <c r="AE2614" s="1" t="s">
        <v>11456</v>
      </c>
      <c r="BB2614" s="1" t="s">
        <v>2491</v>
      </c>
      <c r="BC2614" s="1" t="s">
        <v>12719</v>
      </c>
      <c r="BE2614" s="1" t="s">
        <v>9483</v>
      </c>
      <c r="BF2614" s="1" t="s">
        <v>18297</v>
      </c>
    </row>
    <row r="2615" spans="1:73" ht="13.5" customHeight="1">
      <c r="A2615" s="3" t="str">
        <f>HYPERLINK("http://kyu.snu.ac.kr/sdhj/index.jsp?type=hj/GK14802_00IH_0001_0039.jpg","1723_각북면_39")</f>
        <v>1723_각북면_39</v>
      </c>
      <c r="B2615" s="2">
        <v>1723</v>
      </c>
      <c r="C2615" s="2" t="s">
        <v>17278</v>
      </c>
      <c r="D2615" s="2" t="s">
        <v>17279</v>
      </c>
      <c r="E2615" s="2">
        <v>2614</v>
      </c>
      <c r="F2615" s="1">
        <v>13</v>
      </c>
      <c r="G2615" s="1" t="s">
        <v>4478</v>
      </c>
      <c r="H2615" s="1" t="s">
        <v>14828</v>
      </c>
      <c r="I2615" s="1">
        <v>1</v>
      </c>
      <c r="L2615" s="1">
        <v>3</v>
      </c>
      <c r="M2615" s="2" t="s">
        <v>5443</v>
      </c>
      <c r="N2615" s="2" t="s">
        <v>16328</v>
      </c>
      <c r="T2615" s="1" t="s">
        <v>17273</v>
      </c>
      <c r="U2615" s="1" t="s">
        <v>105</v>
      </c>
      <c r="V2615" s="1" t="s">
        <v>8758</v>
      </c>
      <c r="Y2615" s="1" t="s">
        <v>4527</v>
      </c>
      <c r="Z2615" s="1" t="s">
        <v>10614</v>
      </c>
      <c r="AC2615" s="1">
        <v>13</v>
      </c>
      <c r="AD2615" s="1" t="s">
        <v>187</v>
      </c>
      <c r="AE2615" s="1" t="s">
        <v>11443</v>
      </c>
      <c r="BC2615" s="1" t="s">
        <v>12719</v>
      </c>
      <c r="BE2615" s="1" t="s">
        <v>9483</v>
      </c>
      <c r="BF2615" s="1" t="s">
        <v>18298</v>
      </c>
    </row>
    <row r="2616" spans="1:73" ht="13.5" customHeight="1">
      <c r="A2616" s="3" t="str">
        <f>HYPERLINK("http://kyu.snu.ac.kr/sdhj/index.jsp?type=hj/GK14802_00IH_0001_0039.jpg","1723_각북면_39")</f>
        <v>1723_각북면_39</v>
      </c>
      <c r="B2616" s="2">
        <v>1723</v>
      </c>
      <c r="C2616" s="2" t="s">
        <v>17045</v>
      </c>
      <c r="D2616" s="2" t="s">
        <v>17046</v>
      </c>
      <c r="E2616" s="2">
        <v>2615</v>
      </c>
      <c r="F2616" s="1">
        <v>13</v>
      </c>
      <c r="G2616" s="1" t="s">
        <v>4478</v>
      </c>
      <c r="H2616" s="1" t="s">
        <v>14828</v>
      </c>
      <c r="I2616" s="1">
        <v>1</v>
      </c>
      <c r="L2616" s="1">
        <v>4</v>
      </c>
      <c r="M2616" s="2" t="s">
        <v>4454</v>
      </c>
      <c r="N2616" s="2" t="s">
        <v>11825</v>
      </c>
      <c r="T2616" s="1" t="s">
        <v>18206</v>
      </c>
      <c r="U2616" s="1" t="s">
        <v>101</v>
      </c>
      <c r="V2616" s="1" t="s">
        <v>8800</v>
      </c>
      <c r="W2616" s="1" t="s">
        <v>929</v>
      </c>
      <c r="X2616" s="1" t="s">
        <v>9241</v>
      </c>
      <c r="Y2616" s="1" t="s">
        <v>4528</v>
      </c>
      <c r="Z2616" s="1" t="s">
        <v>10580</v>
      </c>
      <c r="AC2616" s="1">
        <v>49</v>
      </c>
      <c r="AD2616" s="1" t="s">
        <v>107</v>
      </c>
      <c r="AE2616" s="1" t="s">
        <v>11483</v>
      </c>
      <c r="AJ2616" s="1" t="s">
        <v>17</v>
      </c>
      <c r="AK2616" s="1" t="s">
        <v>11643</v>
      </c>
      <c r="AL2616" s="1" t="s">
        <v>930</v>
      </c>
      <c r="AM2616" s="1" t="s">
        <v>11689</v>
      </c>
      <c r="AT2616" s="1" t="s">
        <v>98</v>
      </c>
      <c r="AU2616" s="1" t="s">
        <v>11883</v>
      </c>
      <c r="AV2616" s="1" t="s">
        <v>4529</v>
      </c>
      <c r="AW2616" s="1" t="s">
        <v>12368</v>
      </c>
      <c r="BG2616" s="1" t="s">
        <v>4530</v>
      </c>
      <c r="BH2616" s="1" t="s">
        <v>12915</v>
      </c>
      <c r="BI2616" s="1" t="s">
        <v>4531</v>
      </c>
      <c r="BJ2616" s="1" t="s">
        <v>13205</v>
      </c>
      <c r="BK2616" s="1" t="s">
        <v>96</v>
      </c>
      <c r="BL2616" s="1" t="s">
        <v>12901</v>
      </c>
      <c r="BM2616" s="1" t="s">
        <v>4494</v>
      </c>
      <c r="BN2616" s="1" t="s">
        <v>11057</v>
      </c>
      <c r="BO2616" s="1" t="s">
        <v>98</v>
      </c>
      <c r="BP2616" s="1" t="s">
        <v>11883</v>
      </c>
      <c r="BQ2616" s="1" t="s">
        <v>4532</v>
      </c>
      <c r="BR2616" s="1" t="s">
        <v>14327</v>
      </c>
      <c r="BS2616" s="1" t="s">
        <v>648</v>
      </c>
      <c r="BT2616" s="1" t="s">
        <v>11650</v>
      </c>
    </row>
    <row r="2617" spans="1:73" ht="13.5" customHeight="1">
      <c r="A2617" s="3" t="str">
        <f>HYPERLINK("http://kyu.snu.ac.kr/sdhj/index.jsp?type=hj/GK14802_00IH_0001_0039.jpg","1723_각북면_39")</f>
        <v>1723_각북면_39</v>
      </c>
      <c r="B2617" s="2">
        <v>1723</v>
      </c>
      <c r="C2617" s="2" t="s">
        <v>17023</v>
      </c>
      <c r="D2617" s="2" t="s">
        <v>17024</v>
      </c>
      <c r="E2617" s="2">
        <v>2616</v>
      </c>
      <c r="F2617" s="1">
        <v>13</v>
      </c>
      <c r="G2617" s="1" t="s">
        <v>4478</v>
      </c>
      <c r="H2617" s="1" t="s">
        <v>14828</v>
      </c>
      <c r="I2617" s="1">
        <v>1</v>
      </c>
      <c r="L2617" s="1">
        <v>4</v>
      </c>
      <c r="M2617" s="2" t="s">
        <v>4454</v>
      </c>
      <c r="N2617" s="2" t="s">
        <v>11825</v>
      </c>
      <c r="S2617" s="1" t="s">
        <v>49</v>
      </c>
      <c r="T2617" s="1" t="s">
        <v>241</v>
      </c>
      <c r="W2617" s="1" t="s">
        <v>39</v>
      </c>
      <c r="X2617" s="1" t="s">
        <v>9215</v>
      </c>
      <c r="Y2617" s="1" t="s">
        <v>91</v>
      </c>
      <c r="Z2617" s="1" t="s">
        <v>9400</v>
      </c>
      <c r="AC2617" s="1">
        <v>36</v>
      </c>
      <c r="AD2617" s="1" t="s">
        <v>950</v>
      </c>
      <c r="AE2617" s="1" t="s">
        <v>9523</v>
      </c>
      <c r="AJ2617" s="1" t="s">
        <v>92</v>
      </c>
      <c r="AK2617" s="1" t="s">
        <v>11644</v>
      </c>
      <c r="AL2617" s="1" t="s">
        <v>42</v>
      </c>
      <c r="AM2617" s="1" t="s">
        <v>15289</v>
      </c>
      <c r="AT2617" s="1" t="s">
        <v>101</v>
      </c>
      <c r="AU2617" s="1" t="s">
        <v>8800</v>
      </c>
      <c r="AV2617" s="1" t="s">
        <v>4533</v>
      </c>
      <c r="AW2617" s="1" t="s">
        <v>12375</v>
      </c>
      <c r="BG2617" s="1" t="s">
        <v>4534</v>
      </c>
      <c r="BH2617" s="1" t="s">
        <v>12914</v>
      </c>
      <c r="BI2617" s="1" t="s">
        <v>4535</v>
      </c>
      <c r="BJ2617" s="1" t="s">
        <v>9237</v>
      </c>
      <c r="BK2617" s="1" t="s">
        <v>4536</v>
      </c>
      <c r="BL2617" s="1" t="s">
        <v>13451</v>
      </c>
      <c r="BM2617" s="1" t="s">
        <v>4537</v>
      </c>
      <c r="BN2617" s="1" t="s">
        <v>11478</v>
      </c>
      <c r="BO2617" s="1" t="s">
        <v>2014</v>
      </c>
      <c r="BP2617" s="1" t="s">
        <v>12910</v>
      </c>
      <c r="BQ2617" s="1" t="s">
        <v>4538</v>
      </c>
      <c r="BR2617" s="1" t="s">
        <v>14330</v>
      </c>
      <c r="BS2617" s="1" t="s">
        <v>175</v>
      </c>
      <c r="BT2617" s="1" t="s">
        <v>11683</v>
      </c>
    </row>
    <row r="2618" spans="1:73" ht="13.5" customHeight="1">
      <c r="A2618" s="3" t="str">
        <f>HYPERLINK("http://kyu.snu.ac.kr/sdhj/index.jsp?type=hj/GK14802_00IH_0001_0039.jpg","1723_각북면_39")</f>
        <v>1723_각북면_39</v>
      </c>
      <c r="B2618" s="2">
        <v>1723</v>
      </c>
      <c r="C2618" s="2" t="s">
        <v>17710</v>
      </c>
      <c r="D2618" s="2" t="s">
        <v>17711</v>
      </c>
      <c r="E2618" s="2">
        <v>2617</v>
      </c>
      <c r="F2618" s="1">
        <v>13</v>
      </c>
      <c r="G2618" s="1" t="s">
        <v>4478</v>
      </c>
      <c r="H2618" s="1" t="s">
        <v>14828</v>
      </c>
      <c r="I2618" s="1">
        <v>1</v>
      </c>
      <c r="L2618" s="1">
        <v>4</v>
      </c>
      <c r="M2618" s="2" t="s">
        <v>4454</v>
      </c>
      <c r="N2618" s="2" t="s">
        <v>11825</v>
      </c>
      <c r="S2618" s="1" t="s">
        <v>60</v>
      </c>
      <c r="T2618" s="1" t="s">
        <v>8660</v>
      </c>
      <c r="U2618" s="1" t="s">
        <v>101</v>
      </c>
      <c r="V2618" s="1" t="s">
        <v>8800</v>
      </c>
      <c r="Y2618" s="1" t="s">
        <v>4539</v>
      </c>
      <c r="Z2618" s="1" t="s">
        <v>10613</v>
      </c>
      <c r="AC2618" s="1">
        <v>12</v>
      </c>
      <c r="AD2618" s="1" t="s">
        <v>501</v>
      </c>
      <c r="AE2618" s="1" t="s">
        <v>11446</v>
      </c>
    </row>
    <row r="2619" spans="1:73" ht="13.5" customHeight="1">
      <c r="A2619" s="3" t="str">
        <f>HYPERLINK("http://kyu.snu.ac.kr/sdhj/index.jsp?type=hj/GK14802_00IH_0001_0039.jpg","1723_각북면_39")</f>
        <v>1723_각북면_39</v>
      </c>
      <c r="B2619" s="2">
        <v>1723</v>
      </c>
      <c r="C2619" s="2" t="s">
        <v>18085</v>
      </c>
      <c r="D2619" s="2" t="s">
        <v>18086</v>
      </c>
      <c r="E2619" s="2">
        <v>2618</v>
      </c>
      <c r="F2619" s="1">
        <v>13</v>
      </c>
      <c r="G2619" s="1" t="s">
        <v>4478</v>
      </c>
      <c r="H2619" s="1" t="s">
        <v>14828</v>
      </c>
      <c r="I2619" s="1">
        <v>1</v>
      </c>
      <c r="L2619" s="1">
        <v>4</v>
      </c>
      <c r="M2619" s="2" t="s">
        <v>4454</v>
      </c>
      <c r="N2619" s="2" t="s">
        <v>11825</v>
      </c>
      <c r="T2619" s="1" t="s">
        <v>18299</v>
      </c>
      <c r="U2619" s="1" t="s">
        <v>4540</v>
      </c>
      <c r="V2619" s="1" t="s">
        <v>9043</v>
      </c>
      <c r="Y2619" s="1" t="s">
        <v>4453</v>
      </c>
      <c r="Z2619" s="1" t="s">
        <v>10612</v>
      </c>
      <c r="AC2619" s="1">
        <v>22</v>
      </c>
      <c r="AD2619" s="1" t="s">
        <v>143</v>
      </c>
      <c r="AE2619" s="1" t="s">
        <v>11451</v>
      </c>
      <c r="AT2619" s="1" t="s">
        <v>108</v>
      </c>
      <c r="AU2619" s="1" t="s">
        <v>8814</v>
      </c>
      <c r="AV2619" s="1" t="s">
        <v>374</v>
      </c>
      <c r="AW2619" s="1" t="s">
        <v>12237</v>
      </c>
      <c r="BB2619" s="1" t="s">
        <v>110</v>
      </c>
      <c r="BC2619" s="1" t="s">
        <v>8789</v>
      </c>
      <c r="BD2619" s="1" t="s">
        <v>4456</v>
      </c>
      <c r="BE2619" s="1" t="s">
        <v>12811</v>
      </c>
    </row>
    <row r="2620" spans="1:73" ht="13.5" customHeight="1">
      <c r="A2620" s="3" t="str">
        <f>HYPERLINK("http://kyu.snu.ac.kr/sdhj/index.jsp?type=hj/GK14802_00IH_0001_0039.jpg","1723_각북면_39")</f>
        <v>1723_각북면_39</v>
      </c>
      <c r="B2620" s="2">
        <v>1723</v>
      </c>
      <c r="C2620" s="2" t="s">
        <v>17734</v>
      </c>
      <c r="D2620" s="2" t="s">
        <v>17735</v>
      </c>
      <c r="E2620" s="2">
        <v>2619</v>
      </c>
      <c r="F2620" s="1">
        <v>13</v>
      </c>
      <c r="G2620" s="1" t="s">
        <v>4478</v>
      </c>
      <c r="H2620" s="1" t="s">
        <v>14828</v>
      </c>
      <c r="I2620" s="1">
        <v>1</v>
      </c>
      <c r="L2620" s="1">
        <v>4</v>
      </c>
      <c r="M2620" s="2" t="s">
        <v>4454</v>
      </c>
      <c r="N2620" s="2" t="s">
        <v>11825</v>
      </c>
      <c r="T2620" s="1" t="s">
        <v>18299</v>
      </c>
      <c r="U2620" s="1" t="s">
        <v>105</v>
      </c>
      <c r="V2620" s="1" t="s">
        <v>8758</v>
      </c>
      <c r="Y2620" s="1" t="s">
        <v>2540</v>
      </c>
      <c r="Z2620" s="1" t="s">
        <v>9463</v>
      </c>
      <c r="AC2620" s="1">
        <v>18</v>
      </c>
      <c r="AD2620" s="1" t="s">
        <v>149</v>
      </c>
      <c r="AE2620" s="1" t="s">
        <v>9619</v>
      </c>
      <c r="AT2620" s="1" t="s">
        <v>108</v>
      </c>
      <c r="AU2620" s="1" t="s">
        <v>8814</v>
      </c>
      <c r="AV2620" s="1" t="s">
        <v>4541</v>
      </c>
      <c r="AW2620" s="1" t="s">
        <v>12374</v>
      </c>
      <c r="BB2620" s="1" t="s">
        <v>110</v>
      </c>
      <c r="BC2620" s="1" t="s">
        <v>8789</v>
      </c>
      <c r="BD2620" s="1" t="s">
        <v>2772</v>
      </c>
      <c r="BE2620" s="1" t="s">
        <v>11067</v>
      </c>
    </row>
    <row r="2621" spans="1:73" ht="13.5" customHeight="1">
      <c r="A2621" s="3" t="str">
        <f>HYPERLINK("http://kyu.snu.ac.kr/sdhj/index.jsp?type=hj/GK14802_00IH_0001_0039.jpg","1723_각북면_39")</f>
        <v>1723_각북면_39</v>
      </c>
      <c r="B2621" s="2">
        <v>1723</v>
      </c>
      <c r="C2621" s="2" t="s">
        <v>18085</v>
      </c>
      <c r="D2621" s="2" t="s">
        <v>18086</v>
      </c>
      <c r="E2621" s="2">
        <v>2620</v>
      </c>
      <c r="F2621" s="1">
        <v>13</v>
      </c>
      <c r="G2621" s="1" t="s">
        <v>4478</v>
      </c>
      <c r="H2621" s="1" t="s">
        <v>14828</v>
      </c>
      <c r="I2621" s="1">
        <v>1</v>
      </c>
      <c r="L2621" s="1">
        <v>4</v>
      </c>
      <c r="M2621" s="2" t="s">
        <v>4454</v>
      </c>
      <c r="N2621" s="2" t="s">
        <v>11825</v>
      </c>
      <c r="T2621" s="1" t="s">
        <v>18299</v>
      </c>
      <c r="U2621" s="1" t="s">
        <v>105</v>
      </c>
      <c r="V2621" s="1" t="s">
        <v>8758</v>
      </c>
      <c r="Y2621" s="1" t="s">
        <v>1806</v>
      </c>
      <c r="Z2621" s="1" t="s">
        <v>10330</v>
      </c>
      <c r="AC2621" s="1">
        <v>30</v>
      </c>
      <c r="AD2621" s="1" t="s">
        <v>198</v>
      </c>
      <c r="AE2621" s="1" t="s">
        <v>11454</v>
      </c>
      <c r="AF2621" s="1" t="s">
        <v>89</v>
      </c>
      <c r="AG2621" s="1" t="s">
        <v>11488</v>
      </c>
      <c r="AT2621" s="1" t="s">
        <v>140</v>
      </c>
      <c r="AU2621" s="1" t="s">
        <v>8822</v>
      </c>
      <c r="AV2621" s="1" t="s">
        <v>2878</v>
      </c>
      <c r="AW2621" s="1" t="s">
        <v>12373</v>
      </c>
      <c r="BB2621" s="1" t="s">
        <v>171</v>
      </c>
      <c r="BC2621" s="1" t="s">
        <v>14995</v>
      </c>
      <c r="BD2621" s="1" t="s">
        <v>4542</v>
      </c>
      <c r="BE2621" s="1" t="s">
        <v>15416</v>
      </c>
    </row>
    <row r="2622" spans="1:73" ht="13.5" customHeight="1">
      <c r="A2622" s="3" t="str">
        <f>HYPERLINK("http://kyu.snu.ac.kr/sdhj/index.jsp?type=hj/GK14802_00IH_0001_0039.jpg","1723_각북면_39")</f>
        <v>1723_각북면_39</v>
      </c>
      <c r="B2622" s="2">
        <v>1723</v>
      </c>
      <c r="C2622" s="2" t="s">
        <v>17045</v>
      </c>
      <c r="D2622" s="2" t="s">
        <v>17046</v>
      </c>
      <c r="E2622" s="2">
        <v>2621</v>
      </c>
      <c r="F2622" s="1">
        <v>13</v>
      </c>
      <c r="G2622" s="1" t="s">
        <v>4478</v>
      </c>
      <c r="H2622" s="1" t="s">
        <v>14828</v>
      </c>
      <c r="I2622" s="1">
        <v>1</v>
      </c>
      <c r="L2622" s="1">
        <v>4</v>
      </c>
      <c r="M2622" s="2" t="s">
        <v>4454</v>
      </c>
      <c r="N2622" s="2" t="s">
        <v>11825</v>
      </c>
      <c r="T2622" s="1" t="s">
        <v>18299</v>
      </c>
      <c r="U2622" s="1" t="s">
        <v>105</v>
      </c>
      <c r="V2622" s="1" t="s">
        <v>8758</v>
      </c>
      <c r="Y2622" s="1" t="s">
        <v>892</v>
      </c>
      <c r="Z2622" s="1" t="s">
        <v>10611</v>
      </c>
      <c r="AC2622" s="1">
        <v>20</v>
      </c>
      <c r="AD2622" s="1" t="s">
        <v>620</v>
      </c>
      <c r="AE2622" s="1" t="s">
        <v>11473</v>
      </c>
      <c r="AG2622" s="1" t="s">
        <v>11488</v>
      </c>
      <c r="AT2622" s="1" t="s">
        <v>140</v>
      </c>
      <c r="AU2622" s="1" t="s">
        <v>8822</v>
      </c>
      <c r="AV2622" s="1" t="s">
        <v>2878</v>
      </c>
      <c r="AW2622" s="1" t="s">
        <v>12373</v>
      </c>
      <c r="BB2622" s="1" t="s">
        <v>171</v>
      </c>
      <c r="BC2622" s="1" t="s">
        <v>14995</v>
      </c>
      <c r="BD2622" s="1" t="s">
        <v>4542</v>
      </c>
      <c r="BE2622" s="1" t="s">
        <v>15416</v>
      </c>
      <c r="BU2622" s="1" t="s">
        <v>144</v>
      </c>
    </row>
    <row r="2623" spans="1:73" ht="13.5" customHeight="1">
      <c r="A2623" s="3" t="str">
        <f>HYPERLINK("http://kyu.snu.ac.kr/sdhj/index.jsp?type=hj/GK14802_00IH_0001_0039.jpg","1723_각북면_39")</f>
        <v>1723_각북면_39</v>
      </c>
      <c r="B2623" s="2">
        <v>1723</v>
      </c>
      <c r="C2623" s="2" t="s">
        <v>17045</v>
      </c>
      <c r="D2623" s="2" t="s">
        <v>17046</v>
      </c>
      <c r="E2623" s="2">
        <v>2622</v>
      </c>
      <c r="F2623" s="1">
        <v>13</v>
      </c>
      <c r="G2623" s="1" t="s">
        <v>4478</v>
      </c>
      <c r="H2623" s="1" t="s">
        <v>14828</v>
      </c>
      <c r="I2623" s="1">
        <v>1</v>
      </c>
      <c r="L2623" s="1">
        <v>4</v>
      </c>
      <c r="M2623" s="2" t="s">
        <v>4454</v>
      </c>
      <c r="N2623" s="2" t="s">
        <v>11825</v>
      </c>
      <c r="T2623" s="1" t="s">
        <v>18299</v>
      </c>
      <c r="U2623" s="1" t="s">
        <v>112</v>
      </c>
      <c r="V2623" s="1" t="s">
        <v>8759</v>
      </c>
      <c r="Y2623" s="1" t="s">
        <v>4543</v>
      </c>
      <c r="Z2623" s="1" t="s">
        <v>10610</v>
      </c>
      <c r="AC2623" s="1">
        <v>14</v>
      </c>
      <c r="AD2623" s="1" t="s">
        <v>580</v>
      </c>
      <c r="AE2623" s="1" t="s">
        <v>11457</v>
      </c>
      <c r="AG2623" s="1" t="s">
        <v>11488</v>
      </c>
      <c r="AT2623" s="1" t="s">
        <v>140</v>
      </c>
      <c r="AU2623" s="1" t="s">
        <v>8822</v>
      </c>
      <c r="AV2623" s="1" t="s">
        <v>2878</v>
      </c>
      <c r="AW2623" s="1" t="s">
        <v>12373</v>
      </c>
      <c r="BB2623" s="1" t="s">
        <v>171</v>
      </c>
      <c r="BC2623" s="1" t="s">
        <v>14995</v>
      </c>
      <c r="BD2623" s="1" t="s">
        <v>4542</v>
      </c>
      <c r="BE2623" s="1" t="s">
        <v>15416</v>
      </c>
      <c r="BU2623" s="1" t="s">
        <v>144</v>
      </c>
    </row>
    <row r="2624" spans="1:73" ht="13.5" customHeight="1">
      <c r="A2624" s="3" t="str">
        <f>HYPERLINK("http://kyu.snu.ac.kr/sdhj/index.jsp?type=hj/GK14802_00IH_0001_0039.jpg","1723_각북면_39")</f>
        <v>1723_각북면_39</v>
      </c>
      <c r="B2624" s="2">
        <v>1723</v>
      </c>
      <c r="C2624" s="2" t="s">
        <v>17045</v>
      </c>
      <c r="D2624" s="2" t="s">
        <v>17046</v>
      </c>
      <c r="E2624" s="2">
        <v>2623</v>
      </c>
      <c r="F2624" s="1">
        <v>13</v>
      </c>
      <c r="G2624" s="1" t="s">
        <v>4478</v>
      </c>
      <c r="H2624" s="1" t="s">
        <v>14828</v>
      </c>
      <c r="I2624" s="1">
        <v>1</v>
      </c>
      <c r="L2624" s="1">
        <v>4</v>
      </c>
      <c r="M2624" s="2" t="s">
        <v>4454</v>
      </c>
      <c r="N2624" s="2" t="s">
        <v>11825</v>
      </c>
      <c r="T2624" s="1" t="s">
        <v>18299</v>
      </c>
      <c r="U2624" s="1" t="s">
        <v>105</v>
      </c>
      <c r="V2624" s="1" t="s">
        <v>8758</v>
      </c>
      <c r="Y2624" s="1" t="s">
        <v>3347</v>
      </c>
      <c r="Z2624" s="1" t="s">
        <v>9829</v>
      </c>
      <c r="AC2624" s="1">
        <v>6</v>
      </c>
      <c r="AD2624" s="1" t="s">
        <v>165</v>
      </c>
      <c r="AE2624" s="1" t="s">
        <v>10958</v>
      </c>
      <c r="AG2624" s="1" t="s">
        <v>11488</v>
      </c>
      <c r="AT2624" s="1" t="s">
        <v>140</v>
      </c>
      <c r="AU2624" s="1" t="s">
        <v>8822</v>
      </c>
      <c r="AV2624" s="1" t="s">
        <v>4453</v>
      </c>
      <c r="AW2624" s="1" t="s">
        <v>10612</v>
      </c>
      <c r="BB2624" s="1" t="s">
        <v>171</v>
      </c>
      <c r="BC2624" s="1" t="s">
        <v>14995</v>
      </c>
      <c r="BD2624" s="1" t="s">
        <v>1282</v>
      </c>
      <c r="BE2624" s="1" t="s">
        <v>9576</v>
      </c>
    </row>
    <row r="2625" spans="1:73" ht="13.5" customHeight="1">
      <c r="A2625" s="3" t="str">
        <f>HYPERLINK("http://kyu.snu.ac.kr/sdhj/index.jsp?type=hj/GK14802_00IH_0001_0039.jpg","1723_각북면_39")</f>
        <v>1723_각북면_39</v>
      </c>
      <c r="B2625" s="2">
        <v>1723</v>
      </c>
      <c r="C2625" s="2" t="s">
        <v>18085</v>
      </c>
      <c r="D2625" s="2" t="s">
        <v>18086</v>
      </c>
      <c r="E2625" s="2">
        <v>2624</v>
      </c>
      <c r="F2625" s="1">
        <v>13</v>
      </c>
      <c r="G2625" s="1" t="s">
        <v>4478</v>
      </c>
      <c r="H2625" s="1" t="s">
        <v>14828</v>
      </c>
      <c r="I2625" s="1">
        <v>1</v>
      </c>
      <c r="L2625" s="1">
        <v>4</v>
      </c>
      <c r="M2625" s="2" t="s">
        <v>4454</v>
      </c>
      <c r="N2625" s="2" t="s">
        <v>11825</v>
      </c>
      <c r="T2625" s="1" t="s">
        <v>18299</v>
      </c>
      <c r="U2625" s="1" t="s">
        <v>105</v>
      </c>
      <c r="V2625" s="1" t="s">
        <v>8758</v>
      </c>
      <c r="Y2625" s="1" t="s">
        <v>986</v>
      </c>
      <c r="Z2625" s="1" t="s">
        <v>9852</v>
      </c>
      <c r="AC2625" s="1">
        <v>2</v>
      </c>
      <c r="AD2625" s="1" t="s">
        <v>120</v>
      </c>
      <c r="AE2625" s="1" t="s">
        <v>11461</v>
      </c>
      <c r="AF2625" s="1" t="s">
        <v>15133</v>
      </c>
      <c r="AG2625" s="1" t="s">
        <v>15226</v>
      </c>
      <c r="AT2625" s="1" t="s">
        <v>140</v>
      </c>
      <c r="AU2625" s="1" t="s">
        <v>8822</v>
      </c>
      <c r="AV2625" s="1" t="s">
        <v>4453</v>
      </c>
      <c r="AW2625" s="1" t="s">
        <v>10612</v>
      </c>
      <c r="BB2625" s="1" t="s">
        <v>171</v>
      </c>
      <c r="BC2625" s="1" t="s">
        <v>14995</v>
      </c>
      <c r="BD2625" s="1" t="s">
        <v>1282</v>
      </c>
      <c r="BE2625" s="1" t="s">
        <v>9576</v>
      </c>
      <c r="BU2625" s="1" t="s">
        <v>4544</v>
      </c>
    </row>
    <row r="2626" spans="1:73" ht="13.5" customHeight="1">
      <c r="A2626" s="3" t="str">
        <f>HYPERLINK("http://kyu.snu.ac.kr/sdhj/index.jsp?type=hj/GK14802_00IH_0001_0039.jpg","1723_각북면_39")</f>
        <v>1723_각북면_39</v>
      </c>
      <c r="B2626" s="2">
        <v>1723</v>
      </c>
      <c r="C2626" s="2" t="s">
        <v>18085</v>
      </c>
      <c r="D2626" s="2" t="s">
        <v>18086</v>
      </c>
      <c r="E2626" s="2">
        <v>2625</v>
      </c>
      <c r="F2626" s="1">
        <v>13</v>
      </c>
      <c r="G2626" s="1" t="s">
        <v>4478</v>
      </c>
      <c r="H2626" s="1" t="s">
        <v>14828</v>
      </c>
      <c r="I2626" s="1">
        <v>1</v>
      </c>
      <c r="L2626" s="1">
        <v>4</v>
      </c>
      <c r="M2626" s="2" t="s">
        <v>4454</v>
      </c>
      <c r="N2626" s="2" t="s">
        <v>11825</v>
      </c>
      <c r="T2626" s="1" t="s">
        <v>18299</v>
      </c>
      <c r="U2626" s="1" t="s">
        <v>4501</v>
      </c>
      <c r="V2626" s="1" t="s">
        <v>9041</v>
      </c>
      <c r="Y2626" s="1" t="s">
        <v>4545</v>
      </c>
      <c r="Z2626" s="1" t="s">
        <v>10604</v>
      </c>
      <c r="AC2626" s="1">
        <v>31</v>
      </c>
      <c r="AD2626" s="1" t="s">
        <v>178</v>
      </c>
      <c r="AE2626" s="1" t="s">
        <v>11453</v>
      </c>
      <c r="AF2626" s="1" t="s">
        <v>957</v>
      </c>
      <c r="AG2626" s="1" t="s">
        <v>11491</v>
      </c>
      <c r="AH2626" s="1" t="s">
        <v>4546</v>
      </c>
      <c r="AI2626" s="1" t="s">
        <v>11602</v>
      </c>
      <c r="AT2626" s="1" t="s">
        <v>108</v>
      </c>
      <c r="AU2626" s="1" t="s">
        <v>8814</v>
      </c>
      <c r="AV2626" s="1" t="s">
        <v>167</v>
      </c>
      <c r="AW2626" s="1" t="s">
        <v>11396</v>
      </c>
      <c r="BB2626" s="1" t="s">
        <v>110</v>
      </c>
      <c r="BC2626" s="1" t="s">
        <v>8789</v>
      </c>
      <c r="BD2626" s="1" t="s">
        <v>4547</v>
      </c>
      <c r="BE2626" s="1" t="s">
        <v>10060</v>
      </c>
    </row>
    <row r="2627" spans="1:73" ht="13.5" customHeight="1">
      <c r="A2627" s="3" t="str">
        <f>HYPERLINK("http://kyu.snu.ac.kr/sdhj/index.jsp?type=hj/GK14802_00IH_0001_0039.jpg","1723_각북면_39")</f>
        <v>1723_각북면_39</v>
      </c>
      <c r="B2627" s="2">
        <v>1723</v>
      </c>
      <c r="C2627" s="2" t="s">
        <v>18085</v>
      </c>
      <c r="D2627" s="2" t="s">
        <v>18086</v>
      </c>
      <c r="E2627" s="2">
        <v>2626</v>
      </c>
      <c r="F2627" s="1">
        <v>13</v>
      </c>
      <c r="G2627" s="1" t="s">
        <v>4478</v>
      </c>
      <c r="H2627" s="1" t="s">
        <v>14828</v>
      </c>
      <c r="I2627" s="1">
        <v>1</v>
      </c>
      <c r="L2627" s="1">
        <v>5</v>
      </c>
      <c r="M2627" s="2" t="s">
        <v>16360</v>
      </c>
      <c r="N2627" s="2" t="s">
        <v>16361</v>
      </c>
      <c r="T2627" s="1" t="s">
        <v>18206</v>
      </c>
      <c r="U2627" s="1" t="s">
        <v>101</v>
      </c>
      <c r="V2627" s="1" t="s">
        <v>8800</v>
      </c>
      <c r="W2627" s="1" t="s">
        <v>929</v>
      </c>
      <c r="X2627" s="1" t="s">
        <v>9241</v>
      </c>
      <c r="Y2627" s="1" t="s">
        <v>4548</v>
      </c>
      <c r="Z2627" s="1" t="s">
        <v>18300</v>
      </c>
      <c r="AC2627" s="1">
        <v>53</v>
      </c>
      <c r="AD2627" s="1" t="s">
        <v>559</v>
      </c>
      <c r="AE2627" s="1" t="s">
        <v>11384</v>
      </c>
      <c r="AJ2627" s="1" t="s">
        <v>17</v>
      </c>
      <c r="AK2627" s="1" t="s">
        <v>11643</v>
      </c>
      <c r="AL2627" s="1" t="s">
        <v>930</v>
      </c>
      <c r="AM2627" s="1" t="s">
        <v>11689</v>
      </c>
      <c r="AT2627" s="1" t="s">
        <v>98</v>
      </c>
      <c r="AU2627" s="1" t="s">
        <v>11883</v>
      </c>
      <c r="AV2627" s="1" t="s">
        <v>4549</v>
      </c>
      <c r="AW2627" s="1" t="s">
        <v>11677</v>
      </c>
      <c r="BG2627" s="1" t="s">
        <v>98</v>
      </c>
      <c r="BH2627" s="1" t="s">
        <v>11883</v>
      </c>
      <c r="BI2627" s="1" t="s">
        <v>4550</v>
      </c>
      <c r="BJ2627" s="1" t="s">
        <v>9970</v>
      </c>
      <c r="BK2627" s="1" t="s">
        <v>96</v>
      </c>
      <c r="BL2627" s="1" t="s">
        <v>12901</v>
      </c>
      <c r="BM2627" s="1" t="s">
        <v>4494</v>
      </c>
      <c r="BN2627" s="1" t="s">
        <v>11057</v>
      </c>
      <c r="BO2627" s="1" t="s">
        <v>98</v>
      </c>
      <c r="BP2627" s="1" t="s">
        <v>11883</v>
      </c>
      <c r="BQ2627" s="1" t="s">
        <v>8333</v>
      </c>
      <c r="BR2627" s="1" t="s">
        <v>15610</v>
      </c>
      <c r="BS2627" s="1" t="s">
        <v>42</v>
      </c>
      <c r="BT2627" s="1" t="s">
        <v>15289</v>
      </c>
    </row>
    <row r="2628" spans="1:73" ht="13.5" customHeight="1">
      <c r="A2628" s="3" t="str">
        <f>HYPERLINK("http://kyu.snu.ac.kr/sdhj/index.jsp?type=hj/GK14802_00IH_0001_0039.jpg","1723_각북면_39")</f>
        <v>1723_각북면_39</v>
      </c>
      <c r="B2628" s="2">
        <v>1723</v>
      </c>
      <c r="C2628" s="2" t="s">
        <v>18085</v>
      </c>
      <c r="D2628" s="2" t="s">
        <v>18086</v>
      </c>
      <c r="E2628" s="2">
        <v>2627</v>
      </c>
      <c r="F2628" s="1">
        <v>13</v>
      </c>
      <c r="G2628" s="1" t="s">
        <v>4478</v>
      </c>
      <c r="H2628" s="1" t="s">
        <v>14828</v>
      </c>
      <c r="I2628" s="1">
        <v>1</v>
      </c>
      <c r="L2628" s="1">
        <v>5</v>
      </c>
      <c r="M2628" s="2" t="s">
        <v>16360</v>
      </c>
      <c r="N2628" s="2" t="s">
        <v>16361</v>
      </c>
      <c r="S2628" s="1" t="s">
        <v>49</v>
      </c>
      <c r="T2628" s="1" t="s">
        <v>241</v>
      </c>
      <c r="W2628" s="1" t="s">
        <v>197</v>
      </c>
      <c r="X2628" s="1" t="s">
        <v>18301</v>
      </c>
      <c r="Y2628" s="1" t="s">
        <v>91</v>
      </c>
      <c r="Z2628" s="1" t="s">
        <v>9400</v>
      </c>
      <c r="AC2628" s="1">
        <v>32</v>
      </c>
      <c r="AD2628" s="1" t="s">
        <v>139</v>
      </c>
      <c r="AE2628" s="1" t="s">
        <v>11480</v>
      </c>
      <c r="AJ2628" s="1" t="s">
        <v>92</v>
      </c>
      <c r="AK2628" s="1" t="s">
        <v>11644</v>
      </c>
      <c r="AL2628" s="1" t="s">
        <v>93</v>
      </c>
      <c r="AM2628" s="1" t="s">
        <v>11615</v>
      </c>
      <c r="AT2628" s="1" t="s">
        <v>98</v>
      </c>
      <c r="AU2628" s="1" t="s">
        <v>11883</v>
      </c>
      <c r="AV2628" s="1" t="s">
        <v>4551</v>
      </c>
      <c r="AW2628" s="1" t="s">
        <v>12372</v>
      </c>
      <c r="BG2628" s="1" t="s">
        <v>4534</v>
      </c>
      <c r="BH2628" s="1" t="s">
        <v>12914</v>
      </c>
      <c r="BI2628" s="1" t="s">
        <v>4552</v>
      </c>
      <c r="BJ2628" s="1" t="s">
        <v>13215</v>
      </c>
      <c r="BK2628" s="1" t="s">
        <v>4536</v>
      </c>
      <c r="BL2628" s="1" t="s">
        <v>13451</v>
      </c>
      <c r="BM2628" s="1" t="s">
        <v>8334</v>
      </c>
      <c r="BN2628" s="1" t="s">
        <v>13684</v>
      </c>
      <c r="BO2628" s="1" t="s">
        <v>931</v>
      </c>
      <c r="BP2628" s="1" t="s">
        <v>15013</v>
      </c>
      <c r="BQ2628" s="1" t="s">
        <v>4553</v>
      </c>
      <c r="BR2628" s="1" t="s">
        <v>15777</v>
      </c>
      <c r="BS2628" s="1" t="s">
        <v>93</v>
      </c>
      <c r="BT2628" s="1" t="s">
        <v>11615</v>
      </c>
    </row>
    <row r="2629" spans="1:73" ht="13.5" customHeight="1">
      <c r="A2629" s="3" t="str">
        <f>HYPERLINK("http://kyu.snu.ac.kr/sdhj/index.jsp?type=hj/GK14802_00IH_0001_0039.jpg","1723_각북면_39")</f>
        <v>1723_각북면_39</v>
      </c>
      <c r="B2629" s="2">
        <v>1723</v>
      </c>
      <c r="C2629" s="2" t="s">
        <v>17238</v>
      </c>
      <c r="D2629" s="2" t="s">
        <v>17239</v>
      </c>
      <c r="E2629" s="2">
        <v>2628</v>
      </c>
      <c r="F2629" s="1">
        <v>13</v>
      </c>
      <c r="G2629" s="1" t="s">
        <v>4478</v>
      </c>
      <c r="H2629" s="1" t="s">
        <v>14828</v>
      </c>
      <c r="I2629" s="1">
        <v>1</v>
      </c>
      <c r="L2629" s="1">
        <v>5</v>
      </c>
      <c r="M2629" s="2" t="s">
        <v>16360</v>
      </c>
      <c r="N2629" s="2" t="s">
        <v>16361</v>
      </c>
      <c r="S2629" s="1" t="s">
        <v>2001</v>
      </c>
      <c r="T2629" s="1" t="s">
        <v>8663</v>
      </c>
      <c r="U2629" s="1" t="s">
        <v>101</v>
      </c>
      <c r="V2629" s="1" t="s">
        <v>8800</v>
      </c>
      <c r="W2629" s="1" t="s">
        <v>82</v>
      </c>
      <c r="X2629" s="1" t="s">
        <v>18207</v>
      </c>
      <c r="Y2629" s="1" t="s">
        <v>4554</v>
      </c>
      <c r="Z2629" s="1" t="s">
        <v>9300</v>
      </c>
      <c r="AC2629" s="1">
        <v>24</v>
      </c>
      <c r="AD2629" s="1" t="s">
        <v>256</v>
      </c>
      <c r="AE2629" s="1" t="s">
        <v>11459</v>
      </c>
    </row>
    <row r="2630" spans="1:73" ht="13.5" customHeight="1">
      <c r="A2630" s="3" t="str">
        <f>HYPERLINK("http://kyu.snu.ac.kr/sdhj/index.jsp?type=hj/GK14802_00IH_0001_0039.jpg","1723_각북면_39")</f>
        <v>1723_각북면_39</v>
      </c>
      <c r="B2630" s="2">
        <v>1723</v>
      </c>
      <c r="C2630" s="2" t="s">
        <v>18085</v>
      </c>
      <c r="D2630" s="2" t="s">
        <v>18086</v>
      </c>
      <c r="E2630" s="2">
        <v>2629</v>
      </c>
      <c r="F2630" s="1">
        <v>13</v>
      </c>
      <c r="G2630" s="1" t="s">
        <v>4478</v>
      </c>
      <c r="H2630" s="1" t="s">
        <v>14828</v>
      </c>
      <c r="I2630" s="1">
        <v>1</v>
      </c>
      <c r="L2630" s="1">
        <v>5</v>
      </c>
      <c r="M2630" s="2" t="s">
        <v>16360</v>
      </c>
      <c r="N2630" s="2" t="s">
        <v>16361</v>
      </c>
      <c r="T2630" s="1" t="s">
        <v>18299</v>
      </c>
      <c r="U2630" s="1" t="s">
        <v>105</v>
      </c>
      <c r="V2630" s="1" t="s">
        <v>8758</v>
      </c>
      <c r="Y2630" s="1" t="s">
        <v>3209</v>
      </c>
      <c r="Z2630" s="1" t="s">
        <v>10258</v>
      </c>
      <c r="AC2630" s="1">
        <v>46</v>
      </c>
      <c r="AD2630" s="1" t="s">
        <v>129</v>
      </c>
      <c r="AE2630" s="1" t="s">
        <v>11468</v>
      </c>
      <c r="AT2630" s="1" t="s">
        <v>140</v>
      </c>
      <c r="AU2630" s="1" t="s">
        <v>8822</v>
      </c>
      <c r="AV2630" s="1" t="s">
        <v>2440</v>
      </c>
      <c r="AW2630" s="1" t="s">
        <v>9663</v>
      </c>
      <c r="BB2630" s="1" t="s">
        <v>351</v>
      </c>
      <c r="BC2630" s="1" t="s">
        <v>14998</v>
      </c>
      <c r="BD2630" s="1" t="s">
        <v>19195</v>
      </c>
      <c r="BE2630" s="1" t="s">
        <v>10069</v>
      </c>
    </row>
    <row r="2631" spans="1:73" ht="13.5" customHeight="1">
      <c r="A2631" s="3" t="str">
        <f>HYPERLINK("http://kyu.snu.ac.kr/sdhj/index.jsp?type=hj/GK14802_00IH_0001_0039.jpg","1723_각북면_39")</f>
        <v>1723_각북면_39</v>
      </c>
      <c r="B2631" s="2">
        <v>1723</v>
      </c>
      <c r="C2631" s="2" t="s">
        <v>18085</v>
      </c>
      <c r="D2631" s="2" t="s">
        <v>18086</v>
      </c>
      <c r="E2631" s="2">
        <v>2630</v>
      </c>
      <c r="F2631" s="1">
        <v>13</v>
      </c>
      <c r="G2631" s="1" t="s">
        <v>4478</v>
      </c>
      <c r="H2631" s="1" t="s">
        <v>14828</v>
      </c>
      <c r="I2631" s="1">
        <v>1</v>
      </c>
      <c r="L2631" s="1">
        <v>5</v>
      </c>
      <c r="M2631" s="2" t="s">
        <v>16360</v>
      </c>
      <c r="N2631" s="2" t="s">
        <v>16361</v>
      </c>
      <c r="T2631" s="1" t="s">
        <v>18299</v>
      </c>
      <c r="U2631" s="1" t="s">
        <v>105</v>
      </c>
      <c r="V2631" s="1" t="s">
        <v>8758</v>
      </c>
      <c r="Y2631" s="1" t="s">
        <v>2615</v>
      </c>
      <c r="Z2631" s="1" t="s">
        <v>10039</v>
      </c>
      <c r="AC2631" s="1">
        <v>46</v>
      </c>
      <c r="AD2631" s="1" t="s">
        <v>129</v>
      </c>
      <c r="AE2631" s="1" t="s">
        <v>11468</v>
      </c>
      <c r="AT2631" s="1" t="s">
        <v>351</v>
      </c>
      <c r="AU2631" s="1" t="s">
        <v>14998</v>
      </c>
      <c r="AV2631" s="1" t="s">
        <v>2517</v>
      </c>
      <c r="AW2631" s="1" t="s">
        <v>10756</v>
      </c>
      <c r="BB2631" s="1" t="s">
        <v>110</v>
      </c>
      <c r="BC2631" s="1" t="s">
        <v>8789</v>
      </c>
      <c r="BD2631" s="1" t="s">
        <v>381</v>
      </c>
      <c r="BE2631" s="1" t="s">
        <v>10204</v>
      </c>
    </row>
    <row r="2632" spans="1:73" ht="13.5" customHeight="1">
      <c r="A2632" s="3" t="str">
        <f>HYPERLINK("http://kyu.snu.ac.kr/sdhj/index.jsp?type=hj/GK14802_00IH_0001_0039.jpg","1723_각북면_39")</f>
        <v>1723_각북면_39</v>
      </c>
      <c r="B2632" s="2">
        <v>1723</v>
      </c>
      <c r="C2632" s="2" t="s">
        <v>18085</v>
      </c>
      <c r="D2632" s="2" t="s">
        <v>18086</v>
      </c>
      <c r="E2632" s="2">
        <v>2631</v>
      </c>
      <c r="F2632" s="1">
        <v>13</v>
      </c>
      <c r="G2632" s="1" t="s">
        <v>4478</v>
      </c>
      <c r="H2632" s="1" t="s">
        <v>14828</v>
      </c>
      <c r="I2632" s="1">
        <v>1</v>
      </c>
      <c r="L2632" s="1">
        <v>5</v>
      </c>
      <c r="M2632" s="2" t="s">
        <v>16360</v>
      </c>
      <c r="N2632" s="2" t="s">
        <v>16361</v>
      </c>
      <c r="T2632" s="1" t="s">
        <v>18299</v>
      </c>
      <c r="U2632" s="1" t="s">
        <v>112</v>
      </c>
      <c r="V2632" s="1" t="s">
        <v>8759</v>
      </c>
      <c r="Y2632" s="1" t="s">
        <v>4555</v>
      </c>
      <c r="Z2632" s="1" t="s">
        <v>10609</v>
      </c>
      <c r="AF2632" s="1" t="s">
        <v>4556</v>
      </c>
      <c r="AG2632" s="1" t="s">
        <v>11524</v>
      </c>
    </row>
    <row r="2633" spans="1:73" ht="13.5" customHeight="1">
      <c r="A2633" s="3" t="str">
        <f>HYPERLINK("http://kyu.snu.ac.kr/sdhj/index.jsp?type=hj/GK14802_00IH_0001_0039.jpg","1723_각북면_39")</f>
        <v>1723_각북면_39</v>
      </c>
      <c r="B2633" s="2">
        <v>1723</v>
      </c>
      <c r="C2633" s="2" t="s">
        <v>18085</v>
      </c>
      <c r="D2633" s="2" t="s">
        <v>18086</v>
      </c>
      <c r="E2633" s="2">
        <v>2632</v>
      </c>
      <c r="F2633" s="1">
        <v>13</v>
      </c>
      <c r="G2633" s="1" t="s">
        <v>4478</v>
      </c>
      <c r="H2633" s="1" t="s">
        <v>14828</v>
      </c>
      <c r="I2633" s="1">
        <v>1</v>
      </c>
      <c r="L2633" s="1">
        <v>5</v>
      </c>
      <c r="M2633" s="2" t="s">
        <v>16360</v>
      </c>
      <c r="N2633" s="2" t="s">
        <v>16361</v>
      </c>
      <c r="T2633" s="1" t="s">
        <v>18299</v>
      </c>
      <c r="U2633" s="1" t="s">
        <v>112</v>
      </c>
      <c r="V2633" s="1" t="s">
        <v>8759</v>
      </c>
      <c r="Y2633" s="1" t="s">
        <v>4557</v>
      </c>
      <c r="Z2633" s="1" t="s">
        <v>10608</v>
      </c>
      <c r="AG2633" s="1" t="s">
        <v>18302</v>
      </c>
    </row>
    <row r="2634" spans="1:73" ht="13.5" customHeight="1">
      <c r="A2634" s="3" t="str">
        <f>HYPERLINK("http://kyu.snu.ac.kr/sdhj/index.jsp?type=hj/GK14802_00IH_0001_0039.jpg","1723_각북면_39")</f>
        <v>1723_각북면_39</v>
      </c>
      <c r="B2634" s="2">
        <v>1723</v>
      </c>
      <c r="C2634" s="2" t="s">
        <v>18085</v>
      </c>
      <c r="D2634" s="2" t="s">
        <v>18086</v>
      </c>
      <c r="E2634" s="2">
        <v>2633</v>
      </c>
      <c r="F2634" s="1">
        <v>13</v>
      </c>
      <c r="G2634" s="1" t="s">
        <v>4478</v>
      </c>
      <c r="H2634" s="1" t="s">
        <v>14828</v>
      </c>
      <c r="I2634" s="1">
        <v>1</v>
      </c>
      <c r="L2634" s="1">
        <v>5</v>
      </c>
      <c r="M2634" s="2" t="s">
        <v>16360</v>
      </c>
      <c r="N2634" s="2" t="s">
        <v>16361</v>
      </c>
      <c r="T2634" s="1" t="s">
        <v>18299</v>
      </c>
      <c r="U2634" s="1" t="s">
        <v>112</v>
      </c>
      <c r="V2634" s="1" t="s">
        <v>8759</v>
      </c>
      <c r="Y2634" s="1" t="s">
        <v>4558</v>
      </c>
      <c r="Z2634" s="1" t="s">
        <v>10607</v>
      </c>
      <c r="AG2634" s="1" t="s">
        <v>18302</v>
      </c>
    </row>
    <row r="2635" spans="1:73" ht="13.5" customHeight="1">
      <c r="A2635" s="3" t="str">
        <f>HYPERLINK("http://kyu.snu.ac.kr/sdhj/index.jsp?type=hj/GK14802_00IH_0001_0039.jpg","1723_각북면_39")</f>
        <v>1723_각북면_39</v>
      </c>
      <c r="B2635" s="2">
        <v>1723</v>
      </c>
      <c r="C2635" s="2" t="s">
        <v>18085</v>
      </c>
      <c r="D2635" s="2" t="s">
        <v>18086</v>
      </c>
      <c r="E2635" s="2">
        <v>2634</v>
      </c>
      <c r="F2635" s="1">
        <v>13</v>
      </c>
      <c r="G2635" s="1" t="s">
        <v>4478</v>
      </c>
      <c r="H2635" s="1" t="s">
        <v>14828</v>
      </c>
      <c r="I2635" s="1">
        <v>1</v>
      </c>
      <c r="L2635" s="1">
        <v>5</v>
      </c>
      <c r="M2635" s="2" t="s">
        <v>16360</v>
      </c>
      <c r="N2635" s="2" t="s">
        <v>16361</v>
      </c>
      <c r="T2635" s="1" t="s">
        <v>18299</v>
      </c>
      <c r="U2635" s="1" t="s">
        <v>112</v>
      </c>
      <c r="V2635" s="1" t="s">
        <v>8759</v>
      </c>
      <c r="Y2635" s="1" t="s">
        <v>4559</v>
      </c>
      <c r="Z2635" s="1" t="s">
        <v>10606</v>
      </c>
      <c r="AF2635" s="1" t="s">
        <v>15158</v>
      </c>
      <c r="AG2635" s="1" t="s">
        <v>15248</v>
      </c>
    </row>
    <row r="2636" spans="1:73" ht="13.5" customHeight="1">
      <c r="A2636" s="3" t="str">
        <f>HYPERLINK("http://kyu.snu.ac.kr/sdhj/index.jsp?type=hj/GK14802_00IH_0001_0039.jpg","1723_각북면_39")</f>
        <v>1723_각북면_39</v>
      </c>
      <c r="B2636" s="2">
        <v>1723</v>
      </c>
      <c r="C2636" s="2" t="s">
        <v>18085</v>
      </c>
      <c r="D2636" s="2" t="s">
        <v>18086</v>
      </c>
      <c r="E2636" s="2">
        <v>2635</v>
      </c>
      <c r="F2636" s="1">
        <v>13</v>
      </c>
      <c r="G2636" s="1" t="s">
        <v>4478</v>
      </c>
      <c r="H2636" s="1" t="s">
        <v>14828</v>
      </c>
      <c r="I2636" s="1">
        <v>1</v>
      </c>
      <c r="L2636" s="1">
        <v>5</v>
      </c>
      <c r="M2636" s="2" t="s">
        <v>16360</v>
      </c>
      <c r="N2636" s="2" t="s">
        <v>16361</v>
      </c>
      <c r="T2636" s="1" t="s">
        <v>18299</v>
      </c>
      <c r="U2636" s="1" t="s">
        <v>105</v>
      </c>
      <c r="V2636" s="1" t="s">
        <v>8758</v>
      </c>
      <c r="Y2636" s="1" t="s">
        <v>8235</v>
      </c>
      <c r="Z2636" s="1" t="s">
        <v>10340</v>
      </c>
      <c r="AF2636" s="1" t="s">
        <v>114</v>
      </c>
      <c r="AG2636" s="1" t="s">
        <v>11505</v>
      </c>
    </row>
    <row r="2637" spans="1:73" ht="13.5" customHeight="1">
      <c r="A2637" s="3" t="str">
        <f>HYPERLINK("http://kyu.snu.ac.kr/sdhj/index.jsp?type=hj/GK14802_00IH_0001_0039.jpg","1723_각북면_39")</f>
        <v>1723_각북면_39</v>
      </c>
      <c r="B2637" s="2">
        <v>1723</v>
      </c>
      <c r="C2637" s="2" t="s">
        <v>18085</v>
      </c>
      <c r="D2637" s="2" t="s">
        <v>18086</v>
      </c>
      <c r="E2637" s="2">
        <v>2636</v>
      </c>
      <c r="F2637" s="1">
        <v>13</v>
      </c>
      <c r="G2637" s="1" t="s">
        <v>4478</v>
      </c>
      <c r="H2637" s="1" t="s">
        <v>14828</v>
      </c>
      <c r="I2637" s="1">
        <v>2</v>
      </c>
      <c r="J2637" s="1" t="s">
        <v>4560</v>
      </c>
      <c r="K2637" s="1" t="s">
        <v>8552</v>
      </c>
      <c r="L2637" s="1">
        <v>1</v>
      </c>
      <c r="M2637" s="2" t="s">
        <v>4560</v>
      </c>
      <c r="N2637" s="2" t="s">
        <v>8552</v>
      </c>
      <c r="T2637" s="1" t="s">
        <v>17684</v>
      </c>
      <c r="U2637" s="1" t="s">
        <v>57</v>
      </c>
      <c r="V2637" s="1" t="s">
        <v>8812</v>
      </c>
      <c r="W2637" s="1" t="s">
        <v>929</v>
      </c>
      <c r="X2637" s="1" t="s">
        <v>9241</v>
      </c>
      <c r="Y2637" s="1" t="s">
        <v>1937</v>
      </c>
      <c r="Z2637" s="1" t="s">
        <v>9822</v>
      </c>
      <c r="AC2637" s="1">
        <v>69</v>
      </c>
      <c r="AD2637" s="1" t="s">
        <v>62</v>
      </c>
      <c r="AE2637" s="1" t="s">
        <v>11464</v>
      </c>
      <c r="AJ2637" s="1" t="s">
        <v>17</v>
      </c>
      <c r="AK2637" s="1" t="s">
        <v>11643</v>
      </c>
      <c r="AL2637" s="1" t="s">
        <v>930</v>
      </c>
      <c r="AM2637" s="1" t="s">
        <v>11689</v>
      </c>
      <c r="AT2637" s="1" t="s">
        <v>98</v>
      </c>
      <c r="AU2637" s="1" t="s">
        <v>11883</v>
      </c>
      <c r="AV2637" s="1" t="s">
        <v>4561</v>
      </c>
      <c r="AW2637" s="1" t="s">
        <v>11463</v>
      </c>
      <c r="BG2637" s="1" t="s">
        <v>98</v>
      </c>
      <c r="BH2637" s="1" t="s">
        <v>11883</v>
      </c>
      <c r="BI2637" s="1" t="s">
        <v>4276</v>
      </c>
      <c r="BJ2637" s="1" t="s">
        <v>12397</v>
      </c>
      <c r="BK2637" s="1" t="s">
        <v>96</v>
      </c>
      <c r="BL2637" s="1" t="s">
        <v>12901</v>
      </c>
      <c r="BM2637" s="1" t="s">
        <v>4494</v>
      </c>
      <c r="BN2637" s="1" t="s">
        <v>11057</v>
      </c>
      <c r="BO2637" s="1" t="s">
        <v>98</v>
      </c>
      <c r="BP2637" s="1" t="s">
        <v>11883</v>
      </c>
      <c r="BQ2637" s="1" t="s">
        <v>4562</v>
      </c>
      <c r="BR2637" s="1" t="s">
        <v>15310</v>
      </c>
      <c r="BS2637" s="1" t="s">
        <v>75</v>
      </c>
      <c r="BT2637" s="1" t="s">
        <v>11565</v>
      </c>
    </row>
    <row r="2638" spans="1:73" ht="13.5" customHeight="1">
      <c r="A2638" s="3" t="str">
        <f>HYPERLINK("http://kyu.snu.ac.kr/sdhj/index.jsp?type=hj/GK14802_00IH_0001_0039.jpg","1723_각북면_39")</f>
        <v>1723_각북면_39</v>
      </c>
      <c r="B2638" s="2">
        <v>1723</v>
      </c>
      <c r="C2638" s="2" t="s">
        <v>17069</v>
      </c>
      <c r="D2638" s="2" t="s">
        <v>17070</v>
      </c>
      <c r="E2638" s="2">
        <v>2637</v>
      </c>
      <c r="F2638" s="1">
        <v>13</v>
      </c>
      <c r="G2638" s="1" t="s">
        <v>4478</v>
      </c>
      <c r="H2638" s="1" t="s">
        <v>14828</v>
      </c>
      <c r="I2638" s="1">
        <v>2</v>
      </c>
      <c r="L2638" s="1">
        <v>1</v>
      </c>
      <c r="M2638" s="2" t="s">
        <v>4560</v>
      </c>
      <c r="N2638" s="2" t="s">
        <v>8552</v>
      </c>
      <c r="S2638" s="1" t="s">
        <v>49</v>
      </c>
      <c r="T2638" s="1" t="s">
        <v>241</v>
      </c>
      <c r="W2638" s="1" t="s">
        <v>72</v>
      </c>
      <c r="X2638" s="1" t="s">
        <v>9205</v>
      </c>
      <c r="Y2638" s="1" t="s">
        <v>51</v>
      </c>
      <c r="Z2638" s="1" t="s">
        <v>9254</v>
      </c>
      <c r="AC2638" s="1">
        <v>70</v>
      </c>
      <c r="AD2638" s="1" t="s">
        <v>65</v>
      </c>
      <c r="AE2638" s="1" t="s">
        <v>11462</v>
      </c>
      <c r="AJ2638" s="1" t="s">
        <v>17</v>
      </c>
      <c r="AK2638" s="1" t="s">
        <v>11643</v>
      </c>
      <c r="AL2638" s="1" t="s">
        <v>75</v>
      </c>
      <c r="AM2638" s="1" t="s">
        <v>11565</v>
      </c>
      <c r="AT2638" s="1" t="s">
        <v>98</v>
      </c>
      <c r="AU2638" s="1" t="s">
        <v>11883</v>
      </c>
      <c r="AV2638" s="1" t="s">
        <v>4563</v>
      </c>
      <c r="AW2638" s="1" t="s">
        <v>12371</v>
      </c>
      <c r="BG2638" s="1" t="s">
        <v>201</v>
      </c>
      <c r="BH2638" s="1" t="s">
        <v>8779</v>
      </c>
      <c r="BI2638" s="1" t="s">
        <v>4564</v>
      </c>
      <c r="BJ2638" s="1" t="s">
        <v>11985</v>
      </c>
      <c r="BK2638" s="1" t="s">
        <v>100</v>
      </c>
      <c r="BL2638" s="1" t="s">
        <v>8893</v>
      </c>
      <c r="BM2638" s="1" t="s">
        <v>1275</v>
      </c>
      <c r="BN2638" s="1" t="s">
        <v>13106</v>
      </c>
      <c r="BO2638" s="1" t="s">
        <v>98</v>
      </c>
      <c r="BP2638" s="1" t="s">
        <v>11883</v>
      </c>
      <c r="BQ2638" s="1" t="s">
        <v>4565</v>
      </c>
      <c r="BR2638" s="1" t="s">
        <v>14284</v>
      </c>
      <c r="BS2638" s="1" t="s">
        <v>93</v>
      </c>
      <c r="BT2638" s="1" t="s">
        <v>11615</v>
      </c>
    </row>
    <row r="2639" spans="1:73" ht="13.5" customHeight="1">
      <c r="A2639" s="3" t="str">
        <f>HYPERLINK("http://kyu.snu.ac.kr/sdhj/index.jsp?type=hj/GK14802_00IH_0001_0039.jpg","1723_각북면_39")</f>
        <v>1723_각북면_39</v>
      </c>
      <c r="B2639" s="2">
        <v>1723</v>
      </c>
      <c r="C2639" s="2" t="s">
        <v>17033</v>
      </c>
      <c r="D2639" s="2" t="s">
        <v>17034</v>
      </c>
      <c r="E2639" s="2">
        <v>2638</v>
      </c>
      <c r="F2639" s="1">
        <v>13</v>
      </c>
      <c r="G2639" s="1" t="s">
        <v>4478</v>
      </c>
      <c r="H2639" s="1" t="s">
        <v>14828</v>
      </c>
      <c r="I2639" s="1">
        <v>2</v>
      </c>
      <c r="L2639" s="1">
        <v>1</v>
      </c>
      <c r="M2639" s="2" t="s">
        <v>4560</v>
      </c>
      <c r="N2639" s="2" t="s">
        <v>8552</v>
      </c>
      <c r="S2639" s="1" t="s">
        <v>60</v>
      </c>
      <c r="T2639" s="1" t="s">
        <v>8660</v>
      </c>
      <c r="U2639" s="1" t="s">
        <v>4566</v>
      </c>
      <c r="V2639" s="1" t="s">
        <v>9042</v>
      </c>
      <c r="Y2639" s="1" t="s">
        <v>3988</v>
      </c>
      <c r="Z2639" s="1" t="s">
        <v>9351</v>
      </c>
      <c r="AC2639" s="1">
        <v>27</v>
      </c>
      <c r="AD2639" s="1" t="s">
        <v>295</v>
      </c>
      <c r="AE2639" s="1" t="s">
        <v>11471</v>
      </c>
      <c r="BU2639" s="1" t="s">
        <v>4567</v>
      </c>
    </row>
    <row r="2640" spans="1:73" ht="13.5" customHeight="1">
      <c r="A2640" s="3" t="str">
        <f>HYPERLINK("http://kyu.snu.ac.kr/sdhj/index.jsp?type=hj/GK14802_00IH_0001_0039.jpg","1723_각북면_39")</f>
        <v>1723_각북면_39</v>
      </c>
      <c r="B2640" s="2">
        <v>1723</v>
      </c>
      <c r="C2640" s="2" t="s">
        <v>17482</v>
      </c>
      <c r="D2640" s="2" t="s">
        <v>17483</v>
      </c>
      <c r="E2640" s="2">
        <v>2639</v>
      </c>
      <c r="F2640" s="1">
        <v>13</v>
      </c>
      <c r="G2640" s="1" t="s">
        <v>4478</v>
      </c>
      <c r="H2640" s="1" t="s">
        <v>14828</v>
      </c>
      <c r="I2640" s="1">
        <v>2</v>
      </c>
      <c r="L2640" s="1">
        <v>2</v>
      </c>
      <c r="M2640" s="2" t="s">
        <v>16362</v>
      </c>
      <c r="N2640" s="2" t="s">
        <v>16363</v>
      </c>
      <c r="T2640" s="1" t="s">
        <v>18206</v>
      </c>
      <c r="U2640" s="1" t="s">
        <v>101</v>
      </c>
      <c r="V2640" s="1" t="s">
        <v>8800</v>
      </c>
      <c r="W2640" s="1" t="s">
        <v>929</v>
      </c>
      <c r="X2640" s="1" t="s">
        <v>9241</v>
      </c>
      <c r="Y2640" s="1" t="s">
        <v>4568</v>
      </c>
      <c r="Z2640" s="1" t="s">
        <v>10605</v>
      </c>
      <c r="AC2640" s="1">
        <v>60</v>
      </c>
      <c r="AD2640" s="1" t="s">
        <v>465</v>
      </c>
      <c r="AE2640" s="1" t="s">
        <v>11239</v>
      </c>
      <c r="AJ2640" s="1" t="s">
        <v>17</v>
      </c>
      <c r="AK2640" s="1" t="s">
        <v>11643</v>
      </c>
      <c r="AL2640" s="1" t="s">
        <v>930</v>
      </c>
      <c r="AM2640" s="1" t="s">
        <v>11689</v>
      </c>
      <c r="AT2640" s="1" t="s">
        <v>98</v>
      </c>
      <c r="AU2640" s="1" t="s">
        <v>11883</v>
      </c>
      <c r="AV2640" s="1" t="s">
        <v>4549</v>
      </c>
      <c r="AW2640" s="1" t="s">
        <v>11677</v>
      </c>
      <c r="BG2640" s="1" t="s">
        <v>98</v>
      </c>
      <c r="BH2640" s="1" t="s">
        <v>11883</v>
      </c>
      <c r="BI2640" s="1" t="s">
        <v>4550</v>
      </c>
      <c r="BJ2640" s="1" t="s">
        <v>9970</v>
      </c>
      <c r="BK2640" s="1" t="s">
        <v>96</v>
      </c>
      <c r="BL2640" s="1" t="s">
        <v>12901</v>
      </c>
      <c r="BM2640" s="1" t="s">
        <v>4494</v>
      </c>
      <c r="BN2640" s="1" t="s">
        <v>11057</v>
      </c>
      <c r="BO2640" s="1" t="s">
        <v>2025</v>
      </c>
      <c r="BP2640" s="1" t="s">
        <v>10319</v>
      </c>
      <c r="BQ2640" s="1" t="s">
        <v>8333</v>
      </c>
      <c r="BR2640" s="1" t="s">
        <v>15610</v>
      </c>
      <c r="BS2640" s="1" t="s">
        <v>42</v>
      </c>
      <c r="BT2640" s="1" t="s">
        <v>15289</v>
      </c>
    </row>
    <row r="2641" spans="1:73" ht="13.5" customHeight="1">
      <c r="A2641" s="3" t="str">
        <f>HYPERLINK("http://kyu.snu.ac.kr/sdhj/index.jsp?type=hj/GK14802_00IH_0001_0039.jpg","1723_각북면_39")</f>
        <v>1723_각북면_39</v>
      </c>
      <c r="B2641" s="2">
        <v>1723</v>
      </c>
      <c r="C2641" s="2" t="s">
        <v>18085</v>
      </c>
      <c r="D2641" s="2" t="s">
        <v>18086</v>
      </c>
      <c r="E2641" s="2">
        <v>2640</v>
      </c>
      <c r="F2641" s="1">
        <v>13</v>
      </c>
      <c r="G2641" s="1" t="s">
        <v>4478</v>
      </c>
      <c r="H2641" s="1" t="s">
        <v>14828</v>
      </c>
      <c r="I2641" s="1">
        <v>2</v>
      </c>
      <c r="L2641" s="1">
        <v>2</v>
      </c>
      <c r="M2641" s="2" t="s">
        <v>16362</v>
      </c>
      <c r="N2641" s="2" t="s">
        <v>16363</v>
      </c>
      <c r="S2641" s="1" t="s">
        <v>3177</v>
      </c>
      <c r="T2641" s="1" t="s">
        <v>8720</v>
      </c>
      <c r="W2641" s="1" t="s">
        <v>197</v>
      </c>
      <c r="X2641" s="1" t="s">
        <v>18301</v>
      </c>
      <c r="Y2641" s="1" t="s">
        <v>10</v>
      </c>
      <c r="Z2641" s="1" t="s">
        <v>9221</v>
      </c>
      <c r="AC2641" s="1">
        <v>34</v>
      </c>
      <c r="AD2641" s="1" t="s">
        <v>115</v>
      </c>
      <c r="AE2641" s="1" t="s">
        <v>11474</v>
      </c>
      <c r="AJ2641" s="1" t="s">
        <v>17</v>
      </c>
      <c r="AK2641" s="1" t="s">
        <v>11643</v>
      </c>
      <c r="AL2641" s="1" t="s">
        <v>1364</v>
      </c>
      <c r="AM2641" s="1" t="s">
        <v>11654</v>
      </c>
      <c r="AT2641" s="1" t="s">
        <v>1254</v>
      </c>
      <c r="AU2641" s="1" t="s">
        <v>9009</v>
      </c>
      <c r="AV2641" s="1" t="s">
        <v>4569</v>
      </c>
      <c r="AW2641" s="1" t="s">
        <v>12370</v>
      </c>
      <c r="BG2641" s="1" t="s">
        <v>611</v>
      </c>
      <c r="BH2641" s="1" t="s">
        <v>11916</v>
      </c>
      <c r="BI2641" s="1" t="s">
        <v>8335</v>
      </c>
      <c r="BJ2641" s="1" t="s">
        <v>13214</v>
      </c>
      <c r="BK2641" s="1" t="s">
        <v>4570</v>
      </c>
      <c r="BL2641" s="1" t="s">
        <v>13450</v>
      </c>
      <c r="BM2641" s="1" t="s">
        <v>4571</v>
      </c>
      <c r="BN2641" s="1" t="s">
        <v>13683</v>
      </c>
      <c r="BO2641" s="1" t="s">
        <v>98</v>
      </c>
      <c r="BP2641" s="1" t="s">
        <v>11883</v>
      </c>
      <c r="BQ2641" s="1" t="s">
        <v>4572</v>
      </c>
      <c r="BR2641" s="1" t="s">
        <v>15841</v>
      </c>
      <c r="BS2641" s="1" t="s">
        <v>93</v>
      </c>
      <c r="BT2641" s="1" t="s">
        <v>11615</v>
      </c>
    </row>
    <row r="2642" spans="1:73" ht="13.5" customHeight="1">
      <c r="A2642" s="3" t="str">
        <f>HYPERLINK("http://kyu.snu.ac.kr/sdhj/index.jsp?type=hj/GK14802_00IH_0001_0039.jpg","1723_각북면_39")</f>
        <v>1723_각북면_39</v>
      </c>
      <c r="B2642" s="2">
        <v>1723</v>
      </c>
      <c r="C2642" s="2" t="s">
        <v>17066</v>
      </c>
      <c r="D2642" s="2" t="s">
        <v>17067</v>
      </c>
      <c r="E2642" s="2">
        <v>2641</v>
      </c>
      <c r="F2642" s="1">
        <v>13</v>
      </c>
      <c r="G2642" s="1" t="s">
        <v>4478</v>
      </c>
      <c r="H2642" s="1" t="s">
        <v>14828</v>
      </c>
      <c r="I2642" s="1">
        <v>2</v>
      </c>
      <c r="L2642" s="1">
        <v>2</v>
      </c>
      <c r="M2642" s="2" t="s">
        <v>16362</v>
      </c>
      <c r="N2642" s="2" t="s">
        <v>16363</v>
      </c>
      <c r="T2642" s="1" t="s">
        <v>18299</v>
      </c>
      <c r="U2642" s="1" t="s">
        <v>3382</v>
      </c>
      <c r="V2642" s="1" t="s">
        <v>8765</v>
      </c>
      <c r="Y2642" s="1" t="s">
        <v>8336</v>
      </c>
      <c r="Z2642" s="1" t="s">
        <v>10066</v>
      </c>
      <c r="AC2642" s="1">
        <v>42</v>
      </c>
      <c r="AD2642" s="1" t="s">
        <v>399</v>
      </c>
      <c r="AE2642" s="1" t="s">
        <v>8465</v>
      </c>
      <c r="AT2642" s="1" t="s">
        <v>108</v>
      </c>
      <c r="AU2642" s="1" t="s">
        <v>8814</v>
      </c>
      <c r="AV2642" s="1" t="s">
        <v>4573</v>
      </c>
      <c r="AW2642" s="1" t="s">
        <v>12369</v>
      </c>
      <c r="BB2642" s="1" t="s">
        <v>110</v>
      </c>
      <c r="BC2642" s="1" t="s">
        <v>8789</v>
      </c>
      <c r="BD2642" s="1" t="s">
        <v>4574</v>
      </c>
      <c r="BE2642" s="1" t="s">
        <v>9270</v>
      </c>
    </row>
    <row r="2643" spans="1:73" ht="13.5" customHeight="1">
      <c r="A2643" s="3" t="str">
        <f>HYPERLINK("http://kyu.snu.ac.kr/sdhj/index.jsp?type=hj/GK14802_00IH_0001_0039.jpg","1723_각북면_39")</f>
        <v>1723_각북면_39</v>
      </c>
      <c r="B2643" s="2">
        <v>1723</v>
      </c>
      <c r="C2643" s="2" t="s">
        <v>18085</v>
      </c>
      <c r="D2643" s="2" t="s">
        <v>18086</v>
      </c>
      <c r="E2643" s="2">
        <v>2642</v>
      </c>
      <c r="F2643" s="1">
        <v>13</v>
      </c>
      <c r="G2643" s="1" t="s">
        <v>4478</v>
      </c>
      <c r="H2643" s="1" t="s">
        <v>14828</v>
      </c>
      <c r="I2643" s="1">
        <v>2</v>
      </c>
      <c r="L2643" s="1">
        <v>2</v>
      </c>
      <c r="M2643" s="2" t="s">
        <v>16362</v>
      </c>
      <c r="N2643" s="2" t="s">
        <v>16363</v>
      </c>
      <c r="T2643" s="1" t="s">
        <v>18299</v>
      </c>
      <c r="U2643" s="1" t="s">
        <v>4501</v>
      </c>
      <c r="V2643" s="1" t="s">
        <v>9041</v>
      </c>
      <c r="Y2643" s="1" t="s">
        <v>4545</v>
      </c>
      <c r="Z2643" s="1" t="s">
        <v>10604</v>
      </c>
      <c r="AF2643" s="1" t="s">
        <v>497</v>
      </c>
      <c r="AG2643" s="1" t="s">
        <v>11490</v>
      </c>
      <c r="AH2643" s="1" t="s">
        <v>4575</v>
      </c>
      <c r="AI2643" s="1" t="s">
        <v>11601</v>
      </c>
    </row>
    <row r="2644" spans="1:73" ht="13.5" customHeight="1">
      <c r="A2644" s="3" t="str">
        <f>HYPERLINK("http://kyu.snu.ac.kr/sdhj/index.jsp?type=hj/GK14802_00IH_0001_0039.jpg","1723_각북면_39")</f>
        <v>1723_각북면_39</v>
      </c>
      <c r="B2644" s="2">
        <v>1723</v>
      </c>
      <c r="C2644" s="2" t="s">
        <v>18085</v>
      </c>
      <c r="D2644" s="2" t="s">
        <v>18086</v>
      </c>
      <c r="E2644" s="2">
        <v>2643</v>
      </c>
      <c r="F2644" s="1">
        <v>13</v>
      </c>
      <c r="G2644" s="1" t="s">
        <v>4478</v>
      </c>
      <c r="H2644" s="1" t="s">
        <v>14828</v>
      </c>
      <c r="I2644" s="1">
        <v>2</v>
      </c>
      <c r="L2644" s="1">
        <v>2</v>
      </c>
      <c r="M2644" s="2" t="s">
        <v>16362</v>
      </c>
      <c r="N2644" s="2" t="s">
        <v>16363</v>
      </c>
      <c r="T2644" s="1" t="s">
        <v>18299</v>
      </c>
      <c r="U2644" s="1" t="s">
        <v>105</v>
      </c>
      <c r="V2644" s="1" t="s">
        <v>8758</v>
      </c>
      <c r="Y2644" s="1" t="s">
        <v>8337</v>
      </c>
      <c r="Z2644" s="1" t="s">
        <v>9871</v>
      </c>
      <c r="AF2644" s="1" t="s">
        <v>497</v>
      </c>
      <c r="AG2644" s="1" t="s">
        <v>11490</v>
      </c>
      <c r="AH2644" s="1" t="s">
        <v>4576</v>
      </c>
      <c r="AI2644" s="1" t="s">
        <v>11600</v>
      </c>
    </row>
    <row r="2645" spans="1:73" ht="13.5" customHeight="1">
      <c r="A2645" s="3" t="str">
        <f>HYPERLINK("http://kyu.snu.ac.kr/sdhj/index.jsp?type=hj/GK14802_00IH_0001_0039.jpg","1723_각북면_39")</f>
        <v>1723_각북면_39</v>
      </c>
      <c r="B2645" s="2">
        <v>1723</v>
      </c>
      <c r="C2645" s="2" t="s">
        <v>18085</v>
      </c>
      <c r="D2645" s="2" t="s">
        <v>18086</v>
      </c>
      <c r="E2645" s="2">
        <v>2644</v>
      </c>
      <c r="F2645" s="1">
        <v>13</v>
      </c>
      <c r="G2645" s="1" t="s">
        <v>4478</v>
      </c>
      <c r="H2645" s="1" t="s">
        <v>14828</v>
      </c>
      <c r="I2645" s="1">
        <v>2</v>
      </c>
      <c r="L2645" s="1">
        <v>2</v>
      </c>
      <c r="M2645" s="2" t="s">
        <v>16362</v>
      </c>
      <c r="N2645" s="2" t="s">
        <v>16363</v>
      </c>
      <c r="T2645" s="1" t="s">
        <v>18299</v>
      </c>
      <c r="U2645" s="1" t="s">
        <v>105</v>
      </c>
      <c r="V2645" s="1" t="s">
        <v>8758</v>
      </c>
      <c r="Y2645" s="1" t="s">
        <v>8234</v>
      </c>
      <c r="Z2645" s="1" t="s">
        <v>9358</v>
      </c>
      <c r="AF2645" s="1" t="s">
        <v>164</v>
      </c>
      <c r="AG2645" s="1" t="s">
        <v>9220</v>
      </c>
    </row>
    <row r="2646" spans="1:73" ht="13.5" customHeight="1">
      <c r="A2646" s="3" t="str">
        <f>HYPERLINK("http://kyu.snu.ac.kr/sdhj/index.jsp?type=hj/GK14802_00IH_0001_0039.jpg","1723_각북면_39")</f>
        <v>1723_각북면_39</v>
      </c>
      <c r="B2646" s="2">
        <v>1723</v>
      </c>
      <c r="C2646" s="2" t="s">
        <v>18085</v>
      </c>
      <c r="D2646" s="2" t="s">
        <v>18086</v>
      </c>
      <c r="E2646" s="2">
        <v>2645</v>
      </c>
      <c r="F2646" s="1">
        <v>13</v>
      </c>
      <c r="G2646" s="1" t="s">
        <v>4478</v>
      </c>
      <c r="H2646" s="1" t="s">
        <v>14828</v>
      </c>
      <c r="I2646" s="1">
        <v>2</v>
      </c>
      <c r="L2646" s="1">
        <v>3</v>
      </c>
      <c r="M2646" s="2" t="s">
        <v>16364</v>
      </c>
      <c r="N2646" s="2" t="s">
        <v>16365</v>
      </c>
      <c r="T2646" s="1" t="s">
        <v>18206</v>
      </c>
      <c r="U2646" s="1" t="s">
        <v>101</v>
      </c>
      <c r="V2646" s="1" t="s">
        <v>8800</v>
      </c>
      <c r="W2646" s="1" t="s">
        <v>929</v>
      </c>
      <c r="X2646" s="1" t="s">
        <v>9241</v>
      </c>
      <c r="Y2646" s="1" t="s">
        <v>4577</v>
      </c>
      <c r="Z2646" s="1" t="s">
        <v>10603</v>
      </c>
      <c r="AC2646" s="1">
        <v>70</v>
      </c>
      <c r="AD2646" s="1" t="s">
        <v>65</v>
      </c>
      <c r="AE2646" s="1" t="s">
        <v>11462</v>
      </c>
      <c r="AJ2646" s="1" t="s">
        <v>17</v>
      </c>
      <c r="AK2646" s="1" t="s">
        <v>11643</v>
      </c>
      <c r="AL2646" s="1" t="s">
        <v>930</v>
      </c>
      <c r="AM2646" s="1" t="s">
        <v>11689</v>
      </c>
      <c r="AT2646" s="1" t="s">
        <v>98</v>
      </c>
      <c r="AU2646" s="1" t="s">
        <v>11883</v>
      </c>
      <c r="AV2646" s="1" t="s">
        <v>4529</v>
      </c>
      <c r="AW2646" s="1" t="s">
        <v>12368</v>
      </c>
      <c r="BG2646" s="1" t="s">
        <v>4578</v>
      </c>
      <c r="BH2646" s="1" t="s">
        <v>12913</v>
      </c>
      <c r="BI2646" s="1" t="s">
        <v>4531</v>
      </c>
      <c r="BJ2646" s="1" t="s">
        <v>13205</v>
      </c>
      <c r="BK2646" s="1" t="s">
        <v>96</v>
      </c>
      <c r="BL2646" s="1" t="s">
        <v>12901</v>
      </c>
      <c r="BM2646" s="1" t="s">
        <v>4494</v>
      </c>
      <c r="BN2646" s="1" t="s">
        <v>11057</v>
      </c>
      <c r="BO2646" s="1" t="s">
        <v>98</v>
      </c>
      <c r="BP2646" s="1" t="s">
        <v>11883</v>
      </c>
      <c r="BQ2646" s="1" t="s">
        <v>4532</v>
      </c>
      <c r="BR2646" s="1" t="s">
        <v>14327</v>
      </c>
      <c r="BS2646" s="1" t="s">
        <v>648</v>
      </c>
      <c r="BT2646" s="1" t="s">
        <v>11650</v>
      </c>
    </row>
    <row r="2647" spans="1:73" ht="13.5" customHeight="1">
      <c r="A2647" s="3" t="str">
        <f>HYPERLINK("http://kyu.snu.ac.kr/sdhj/index.jsp?type=hj/GK14802_00IH_0001_0039.jpg","1723_각북면_39")</f>
        <v>1723_각북면_39</v>
      </c>
      <c r="B2647" s="2">
        <v>1723</v>
      </c>
      <c r="C2647" s="2" t="s">
        <v>17023</v>
      </c>
      <c r="D2647" s="2" t="s">
        <v>17024</v>
      </c>
      <c r="E2647" s="2">
        <v>2646</v>
      </c>
      <c r="F2647" s="1">
        <v>13</v>
      </c>
      <c r="G2647" s="1" t="s">
        <v>4478</v>
      </c>
      <c r="H2647" s="1" t="s">
        <v>14828</v>
      </c>
      <c r="I2647" s="1">
        <v>2</v>
      </c>
      <c r="L2647" s="1">
        <v>3</v>
      </c>
      <c r="M2647" s="2" t="s">
        <v>16364</v>
      </c>
      <c r="N2647" s="2" t="s">
        <v>16365</v>
      </c>
      <c r="S2647" s="1" t="s">
        <v>3177</v>
      </c>
      <c r="T2647" s="1" t="s">
        <v>8720</v>
      </c>
      <c r="W2647" s="1" t="s">
        <v>782</v>
      </c>
      <c r="X2647" s="1" t="s">
        <v>8722</v>
      </c>
      <c r="Y2647" s="1" t="s">
        <v>51</v>
      </c>
      <c r="Z2647" s="1" t="s">
        <v>9254</v>
      </c>
      <c r="AF2647" s="1" t="s">
        <v>164</v>
      </c>
      <c r="AG2647" s="1" t="s">
        <v>9220</v>
      </c>
    </row>
    <row r="2648" spans="1:73" ht="13.5" customHeight="1">
      <c r="A2648" s="3" t="str">
        <f>HYPERLINK("http://kyu.snu.ac.kr/sdhj/index.jsp?type=hj/GK14802_00IH_0001_0039.jpg","1723_각북면_39")</f>
        <v>1723_각북면_39</v>
      </c>
      <c r="B2648" s="2">
        <v>1723</v>
      </c>
      <c r="C2648" s="2" t="s">
        <v>18085</v>
      </c>
      <c r="D2648" s="2" t="s">
        <v>18086</v>
      </c>
      <c r="E2648" s="2">
        <v>2647</v>
      </c>
      <c r="F2648" s="1">
        <v>13</v>
      </c>
      <c r="G2648" s="1" t="s">
        <v>4478</v>
      </c>
      <c r="H2648" s="1" t="s">
        <v>14828</v>
      </c>
      <c r="I2648" s="1">
        <v>2</v>
      </c>
      <c r="L2648" s="1">
        <v>3</v>
      </c>
      <c r="M2648" s="2" t="s">
        <v>16364</v>
      </c>
      <c r="N2648" s="2" t="s">
        <v>16365</v>
      </c>
      <c r="S2648" s="1" t="s">
        <v>136</v>
      </c>
      <c r="T2648" s="1" t="s">
        <v>4203</v>
      </c>
      <c r="U2648" s="1" t="s">
        <v>101</v>
      </c>
      <c r="V2648" s="1" t="s">
        <v>8800</v>
      </c>
      <c r="W2648" s="1" t="s">
        <v>929</v>
      </c>
      <c r="X2648" s="1" t="s">
        <v>9241</v>
      </c>
      <c r="Y2648" s="1" t="s">
        <v>4579</v>
      </c>
      <c r="Z2648" s="1" t="s">
        <v>10584</v>
      </c>
      <c r="AA2648" s="1" t="s">
        <v>4580</v>
      </c>
      <c r="AB2648" s="1" t="s">
        <v>11417</v>
      </c>
      <c r="AC2648" s="1">
        <v>33</v>
      </c>
      <c r="AD2648" s="1" t="s">
        <v>83</v>
      </c>
      <c r="AE2648" s="1" t="s">
        <v>11479</v>
      </c>
      <c r="AF2648" s="1" t="s">
        <v>89</v>
      </c>
      <c r="AG2648" s="1" t="s">
        <v>11488</v>
      </c>
    </row>
    <row r="2649" spans="1:73" ht="13.5" customHeight="1">
      <c r="A2649" s="3" t="str">
        <f>HYPERLINK("http://kyu.snu.ac.kr/sdhj/index.jsp?type=hj/GK14802_00IH_0001_0039.jpg","1723_각북면_39")</f>
        <v>1723_각북면_39</v>
      </c>
      <c r="B2649" s="2">
        <v>1723</v>
      </c>
      <c r="C2649" s="2" t="s">
        <v>18085</v>
      </c>
      <c r="D2649" s="2" t="s">
        <v>18086</v>
      </c>
      <c r="E2649" s="2">
        <v>2648</v>
      </c>
      <c r="F2649" s="1">
        <v>13</v>
      </c>
      <c r="G2649" s="1" t="s">
        <v>4478</v>
      </c>
      <c r="H2649" s="1" t="s">
        <v>14828</v>
      </c>
      <c r="I2649" s="1">
        <v>2</v>
      </c>
      <c r="L2649" s="1">
        <v>3</v>
      </c>
      <c r="M2649" s="2" t="s">
        <v>16364</v>
      </c>
      <c r="N2649" s="2" t="s">
        <v>16365</v>
      </c>
      <c r="S2649" s="1" t="s">
        <v>616</v>
      </c>
      <c r="T2649" s="1" t="s">
        <v>1975</v>
      </c>
      <c r="W2649" s="1" t="s">
        <v>1032</v>
      </c>
      <c r="X2649" s="1" t="s">
        <v>9221</v>
      </c>
      <c r="Y2649" s="1" t="s">
        <v>91</v>
      </c>
      <c r="Z2649" s="1" t="s">
        <v>9400</v>
      </c>
      <c r="AC2649" s="1">
        <v>27</v>
      </c>
      <c r="AD2649" s="1" t="s">
        <v>295</v>
      </c>
      <c r="AE2649" s="1" t="s">
        <v>11471</v>
      </c>
      <c r="AF2649" s="1" t="s">
        <v>89</v>
      </c>
      <c r="AG2649" s="1" t="s">
        <v>11488</v>
      </c>
    </row>
    <row r="2650" spans="1:73" ht="13.5" customHeight="1">
      <c r="A2650" s="3" t="str">
        <f>HYPERLINK("http://kyu.snu.ac.kr/sdhj/index.jsp?type=hj/GK14802_00IH_0001_0039.jpg","1723_각북면_39")</f>
        <v>1723_각북면_39</v>
      </c>
      <c r="B2650" s="2">
        <v>1723</v>
      </c>
      <c r="C2650" s="2" t="s">
        <v>18085</v>
      </c>
      <c r="D2650" s="2" t="s">
        <v>18086</v>
      </c>
      <c r="E2650" s="2">
        <v>2649</v>
      </c>
      <c r="F2650" s="1">
        <v>13</v>
      </c>
      <c r="G2650" s="1" t="s">
        <v>4478</v>
      </c>
      <c r="H2650" s="1" t="s">
        <v>14828</v>
      </c>
      <c r="I2650" s="1">
        <v>2</v>
      </c>
      <c r="L2650" s="1">
        <v>3</v>
      </c>
      <c r="M2650" s="2" t="s">
        <v>16364</v>
      </c>
      <c r="N2650" s="2" t="s">
        <v>16365</v>
      </c>
      <c r="S2650" s="1" t="s">
        <v>67</v>
      </c>
      <c r="T2650" s="1" t="s">
        <v>2699</v>
      </c>
      <c r="AC2650" s="1">
        <v>12</v>
      </c>
      <c r="AD2650" s="1" t="s">
        <v>501</v>
      </c>
      <c r="AE2650" s="1" t="s">
        <v>11446</v>
      </c>
    </row>
    <row r="2651" spans="1:73" ht="13.5" customHeight="1">
      <c r="A2651" s="3" t="str">
        <f>HYPERLINK("http://kyu.snu.ac.kr/sdhj/index.jsp?type=hj/GK14802_00IH_0001_0039.jpg","1723_각북면_39")</f>
        <v>1723_각북면_39</v>
      </c>
      <c r="B2651" s="2">
        <v>1723</v>
      </c>
      <c r="C2651" s="2" t="s">
        <v>18085</v>
      </c>
      <c r="D2651" s="2" t="s">
        <v>18086</v>
      </c>
      <c r="E2651" s="2">
        <v>2650</v>
      </c>
      <c r="F2651" s="1">
        <v>13</v>
      </c>
      <c r="G2651" s="1" t="s">
        <v>4478</v>
      </c>
      <c r="H2651" s="1" t="s">
        <v>14828</v>
      </c>
      <c r="I2651" s="1">
        <v>2</v>
      </c>
      <c r="L2651" s="1">
        <v>3</v>
      </c>
      <c r="M2651" s="2" t="s">
        <v>16364</v>
      </c>
      <c r="N2651" s="2" t="s">
        <v>16365</v>
      </c>
      <c r="T2651" s="1" t="s">
        <v>18299</v>
      </c>
      <c r="U2651" s="1" t="s">
        <v>105</v>
      </c>
      <c r="V2651" s="1" t="s">
        <v>8758</v>
      </c>
      <c r="Y2651" s="1" t="s">
        <v>4581</v>
      </c>
      <c r="Z2651" s="1" t="s">
        <v>10602</v>
      </c>
      <c r="AF2651" s="1" t="s">
        <v>4582</v>
      </c>
      <c r="AG2651" s="1" t="s">
        <v>11523</v>
      </c>
    </row>
    <row r="2652" spans="1:73" ht="13.5" customHeight="1">
      <c r="A2652" s="3" t="str">
        <f>HYPERLINK("http://kyu.snu.ac.kr/sdhj/index.jsp?type=hj/GK14802_00IH_0001_0039.jpg","1723_각북면_39")</f>
        <v>1723_각북면_39</v>
      </c>
      <c r="B2652" s="2">
        <v>1723</v>
      </c>
      <c r="C2652" s="2" t="s">
        <v>18085</v>
      </c>
      <c r="D2652" s="2" t="s">
        <v>18086</v>
      </c>
      <c r="E2652" s="2">
        <v>2651</v>
      </c>
      <c r="F2652" s="1">
        <v>13</v>
      </c>
      <c r="G2652" s="1" t="s">
        <v>4478</v>
      </c>
      <c r="H2652" s="1" t="s">
        <v>14828</v>
      </c>
      <c r="I2652" s="1">
        <v>2</v>
      </c>
      <c r="L2652" s="1">
        <v>3</v>
      </c>
      <c r="M2652" s="2" t="s">
        <v>16364</v>
      </c>
      <c r="N2652" s="2" t="s">
        <v>16365</v>
      </c>
      <c r="T2652" s="1" t="s">
        <v>18299</v>
      </c>
      <c r="U2652" s="1" t="s">
        <v>112</v>
      </c>
      <c r="V2652" s="1" t="s">
        <v>8759</v>
      </c>
      <c r="Y2652" s="1" t="s">
        <v>1750</v>
      </c>
      <c r="Z2652" s="1" t="s">
        <v>9387</v>
      </c>
      <c r="AF2652" s="1" t="s">
        <v>4583</v>
      </c>
      <c r="AG2652" s="1" t="s">
        <v>11522</v>
      </c>
    </row>
    <row r="2653" spans="1:73" ht="13.5" customHeight="1">
      <c r="A2653" s="3" t="str">
        <f>HYPERLINK("http://kyu.snu.ac.kr/sdhj/index.jsp?type=hj/GK14802_00IH_0001_0039.jpg","1723_각북면_39")</f>
        <v>1723_각북면_39</v>
      </c>
      <c r="B2653" s="2">
        <v>1723</v>
      </c>
      <c r="C2653" s="2" t="s">
        <v>18085</v>
      </c>
      <c r="D2653" s="2" t="s">
        <v>18086</v>
      </c>
      <c r="E2653" s="2">
        <v>2652</v>
      </c>
      <c r="F2653" s="1">
        <v>13</v>
      </c>
      <c r="G2653" s="1" t="s">
        <v>4478</v>
      </c>
      <c r="H2653" s="1" t="s">
        <v>14828</v>
      </c>
      <c r="I2653" s="1">
        <v>2</v>
      </c>
      <c r="L2653" s="1">
        <v>3</v>
      </c>
      <c r="M2653" s="2" t="s">
        <v>16364</v>
      </c>
      <c r="N2653" s="2" t="s">
        <v>16365</v>
      </c>
      <c r="T2653" s="1" t="s">
        <v>18299</v>
      </c>
      <c r="U2653" s="1" t="s">
        <v>105</v>
      </c>
      <c r="V2653" s="1" t="s">
        <v>8758</v>
      </c>
      <c r="Y2653" s="1" t="s">
        <v>8254</v>
      </c>
      <c r="Z2653" s="1" t="s">
        <v>9357</v>
      </c>
      <c r="AC2653" s="1">
        <v>13</v>
      </c>
      <c r="AT2653" s="1" t="s">
        <v>140</v>
      </c>
      <c r="AU2653" s="1" t="s">
        <v>8822</v>
      </c>
      <c r="AV2653" s="1" t="s">
        <v>4584</v>
      </c>
      <c r="AW2653" s="1" t="s">
        <v>8653</v>
      </c>
      <c r="BB2653" s="1" t="s">
        <v>171</v>
      </c>
      <c r="BC2653" s="1" t="s">
        <v>14995</v>
      </c>
      <c r="BD2653" s="1" t="s">
        <v>1115</v>
      </c>
      <c r="BE2653" s="1" t="s">
        <v>12807</v>
      </c>
    </row>
    <row r="2654" spans="1:73" ht="13.5" customHeight="1">
      <c r="A2654" s="3" t="str">
        <f>HYPERLINK("http://kyu.snu.ac.kr/sdhj/index.jsp?type=hj/GK14802_00IH_0001_0039.jpg","1723_각북면_39")</f>
        <v>1723_각북면_39</v>
      </c>
      <c r="B2654" s="2">
        <v>1723</v>
      </c>
      <c r="C2654" s="2" t="s">
        <v>18085</v>
      </c>
      <c r="D2654" s="2" t="s">
        <v>18086</v>
      </c>
      <c r="E2654" s="2">
        <v>2653</v>
      </c>
      <c r="F2654" s="1">
        <v>13</v>
      </c>
      <c r="G2654" s="1" t="s">
        <v>4478</v>
      </c>
      <c r="H2654" s="1" t="s">
        <v>14828</v>
      </c>
      <c r="I2654" s="1">
        <v>2</v>
      </c>
      <c r="L2654" s="1">
        <v>3</v>
      </c>
      <c r="M2654" s="2" t="s">
        <v>16364</v>
      </c>
      <c r="N2654" s="2" t="s">
        <v>16365</v>
      </c>
      <c r="T2654" s="1" t="s">
        <v>18299</v>
      </c>
      <c r="U2654" s="1" t="s">
        <v>105</v>
      </c>
      <c r="V2654" s="1" t="s">
        <v>8758</v>
      </c>
      <c r="Y2654" s="1" t="s">
        <v>111</v>
      </c>
      <c r="Z2654" s="1" t="s">
        <v>9387</v>
      </c>
      <c r="AC2654" s="1">
        <v>10</v>
      </c>
      <c r="AD2654" s="1" t="s">
        <v>65</v>
      </c>
      <c r="AE2654" s="1" t="s">
        <v>11462</v>
      </c>
      <c r="AF2654" s="1" t="s">
        <v>89</v>
      </c>
      <c r="AG2654" s="1" t="s">
        <v>11488</v>
      </c>
      <c r="AT2654" s="1" t="s">
        <v>140</v>
      </c>
      <c r="AU2654" s="1" t="s">
        <v>8822</v>
      </c>
      <c r="AV2654" s="1" t="s">
        <v>4584</v>
      </c>
      <c r="AW2654" s="1" t="s">
        <v>8653</v>
      </c>
      <c r="BB2654" s="1" t="s">
        <v>171</v>
      </c>
      <c r="BC2654" s="1" t="s">
        <v>14995</v>
      </c>
      <c r="BD2654" s="1" t="s">
        <v>1115</v>
      </c>
      <c r="BE2654" s="1" t="s">
        <v>12807</v>
      </c>
      <c r="BU2654" s="1" t="s">
        <v>144</v>
      </c>
    </row>
    <row r="2655" spans="1:73" ht="13.5" customHeight="1">
      <c r="A2655" s="3" t="str">
        <f>HYPERLINK("http://kyu.snu.ac.kr/sdhj/index.jsp?type=hj/GK14802_00IH_0001_0039.jpg","1723_각북면_39")</f>
        <v>1723_각북면_39</v>
      </c>
      <c r="B2655" s="2">
        <v>1723</v>
      </c>
      <c r="C2655" s="2" t="s">
        <v>18085</v>
      </c>
      <c r="D2655" s="2" t="s">
        <v>18086</v>
      </c>
      <c r="E2655" s="2">
        <v>2654</v>
      </c>
      <c r="F2655" s="1">
        <v>13</v>
      </c>
      <c r="G2655" s="1" t="s">
        <v>4478</v>
      </c>
      <c r="H2655" s="1" t="s">
        <v>14828</v>
      </c>
      <c r="I2655" s="1">
        <v>2</v>
      </c>
      <c r="L2655" s="1">
        <v>4</v>
      </c>
      <c r="M2655" s="2" t="s">
        <v>16366</v>
      </c>
      <c r="N2655" s="2" t="s">
        <v>16367</v>
      </c>
      <c r="T2655" s="1" t="s">
        <v>18206</v>
      </c>
      <c r="U2655" s="1" t="s">
        <v>101</v>
      </c>
      <c r="V2655" s="1" t="s">
        <v>8800</v>
      </c>
      <c r="W2655" s="1" t="s">
        <v>929</v>
      </c>
      <c r="X2655" s="1" t="s">
        <v>9241</v>
      </c>
      <c r="Y2655" s="1" t="s">
        <v>4585</v>
      </c>
      <c r="Z2655" s="1" t="s">
        <v>10601</v>
      </c>
      <c r="AC2655" s="1">
        <v>58</v>
      </c>
      <c r="AD2655" s="1" t="s">
        <v>623</v>
      </c>
      <c r="AE2655" s="1" t="s">
        <v>11484</v>
      </c>
      <c r="AJ2655" s="1" t="s">
        <v>17</v>
      </c>
      <c r="AK2655" s="1" t="s">
        <v>11643</v>
      </c>
      <c r="AL2655" s="1" t="s">
        <v>930</v>
      </c>
      <c r="AM2655" s="1" t="s">
        <v>11689</v>
      </c>
      <c r="AT2655" s="1" t="s">
        <v>98</v>
      </c>
      <c r="AU2655" s="1" t="s">
        <v>11883</v>
      </c>
      <c r="AV2655" s="1" t="s">
        <v>4529</v>
      </c>
      <c r="AW2655" s="1" t="s">
        <v>12368</v>
      </c>
      <c r="BG2655" s="1" t="s">
        <v>4578</v>
      </c>
      <c r="BH2655" s="1" t="s">
        <v>12913</v>
      </c>
      <c r="BI2655" s="1" t="s">
        <v>4531</v>
      </c>
      <c r="BJ2655" s="1" t="s">
        <v>13205</v>
      </c>
      <c r="BK2655" s="1" t="s">
        <v>96</v>
      </c>
      <c r="BL2655" s="1" t="s">
        <v>12901</v>
      </c>
      <c r="BM2655" s="1" t="s">
        <v>4494</v>
      </c>
      <c r="BN2655" s="1" t="s">
        <v>11057</v>
      </c>
      <c r="BO2655" s="1" t="s">
        <v>98</v>
      </c>
      <c r="BP2655" s="1" t="s">
        <v>11883</v>
      </c>
      <c r="BQ2655" s="1" t="s">
        <v>4586</v>
      </c>
      <c r="BR2655" s="1" t="s">
        <v>14327</v>
      </c>
      <c r="BS2655" s="1" t="s">
        <v>648</v>
      </c>
      <c r="BT2655" s="1" t="s">
        <v>11650</v>
      </c>
    </row>
    <row r="2656" spans="1:73" ht="13.5" customHeight="1">
      <c r="A2656" s="3" t="str">
        <f>HYPERLINK("http://kyu.snu.ac.kr/sdhj/index.jsp?type=hj/GK14802_00IH_0001_0039.jpg","1723_각북면_39")</f>
        <v>1723_각북면_39</v>
      </c>
      <c r="B2656" s="2">
        <v>1723</v>
      </c>
      <c r="C2656" s="2" t="s">
        <v>17023</v>
      </c>
      <c r="D2656" s="2" t="s">
        <v>17024</v>
      </c>
      <c r="E2656" s="2">
        <v>2655</v>
      </c>
      <c r="F2656" s="1">
        <v>13</v>
      </c>
      <c r="G2656" s="1" t="s">
        <v>4478</v>
      </c>
      <c r="H2656" s="1" t="s">
        <v>14828</v>
      </c>
      <c r="I2656" s="1">
        <v>2</v>
      </c>
      <c r="L2656" s="1">
        <v>4</v>
      </c>
      <c r="M2656" s="2" t="s">
        <v>16366</v>
      </c>
      <c r="N2656" s="2" t="s">
        <v>16367</v>
      </c>
      <c r="S2656" s="1" t="s">
        <v>49</v>
      </c>
      <c r="T2656" s="1" t="s">
        <v>241</v>
      </c>
      <c r="W2656" s="1" t="s">
        <v>197</v>
      </c>
      <c r="X2656" s="1" t="s">
        <v>18301</v>
      </c>
      <c r="Y2656" s="1" t="s">
        <v>91</v>
      </c>
      <c r="Z2656" s="1" t="s">
        <v>9400</v>
      </c>
      <c r="AC2656" s="1">
        <v>42</v>
      </c>
      <c r="AD2656" s="1" t="s">
        <v>399</v>
      </c>
      <c r="AE2656" s="1" t="s">
        <v>8465</v>
      </c>
      <c r="AJ2656" s="1" t="s">
        <v>92</v>
      </c>
      <c r="AK2656" s="1" t="s">
        <v>11644</v>
      </c>
      <c r="AL2656" s="1" t="s">
        <v>196</v>
      </c>
      <c r="AM2656" s="1" t="s">
        <v>11624</v>
      </c>
      <c r="AT2656" s="1" t="s">
        <v>98</v>
      </c>
      <c r="AU2656" s="1" t="s">
        <v>11883</v>
      </c>
      <c r="AV2656" s="1" t="s">
        <v>4493</v>
      </c>
      <c r="AW2656" s="1" t="s">
        <v>12367</v>
      </c>
      <c r="BG2656" s="1" t="s">
        <v>98</v>
      </c>
      <c r="BH2656" s="1" t="s">
        <v>11883</v>
      </c>
      <c r="BI2656" s="1" t="s">
        <v>4587</v>
      </c>
      <c r="BJ2656" s="1" t="s">
        <v>13213</v>
      </c>
      <c r="BK2656" s="1" t="s">
        <v>2014</v>
      </c>
      <c r="BL2656" s="1" t="s">
        <v>12910</v>
      </c>
      <c r="BM2656" s="1" t="s">
        <v>4588</v>
      </c>
      <c r="BN2656" s="1" t="s">
        <v>13680</v>
      </c>
      <c r="BO2656" s="1" t="s">
        <v>2689</v>
      </c>
      <c r="BP2656" s="1" t="s">
        <v>13465</v>
      </c>
      <c r="BQ2656" s="1" t="s">
        <v>4589</v>
      </c>
      <c r="BR2656" s="1" t="s">
        <v>14329</v>
      </c>
      <c r="BS2656" s="1" t="s">
        <v>319</v>
      </c>
      <c r="BT2656" s="1" t="s">
        <v>11623</v>
      </c>
    </row>
    <row r="2657" spans="1:73" ht="13.5" customHeight="1">
      <c r="A2657" s="3" t="str">
        <f>HYPERLINK("http://kyu.snu.ac.kr/sdhj/index.jsp?type=hj/GK14802_00IH_0001_0039.jpg","1723_각북면_39")</f>
        <v>1723_각북면_39</v>
      </c>
      <c r="B2657" s="2">
        <v>1723</v>
      </c>
      <c r="C2657" s="2" t="s">
        <v>17521</v>
      </c>
      <c r="D2657" s="2" t="s">
        <v>17522</v>
      </c>
      <c r="E2657" s="2">
        <v>2656</v>
      </c>
      <c r="F2657" s="1">
        <v>13</v>
      </c>
      <c r="G2657" s="1" t="s">
        <v>4478</v>
      </c>
      <c r="H2657" s="1" t="s">
        <v>14828</v>
      </c>
      <c r="I2657" s="1">
        <v>2</v>
      </c>
      <c r="L2657" s="1">
        <v>4</v>
      </c>
      <c r="M2657" s="2" t="s">
        <v>16366</v>
      </c>
      <c r="N2657" s="2" t="s">
        <v>16367</v>
      </c>
      <c r="S2657" s="1" t="s">
        <v>60</v>
      </c>
      <c r="T2657" s="1" t="s">
        <v>8660</v>
      </c>
      <c r="U2657" s="1" t="s">
        <v>101</v>
      </c>
      <c r="V2657" s="1" t="s">
        <v>8800</v>
      </c>
      <c r="Y2657" s="1" t="s">
        <v>4590</v>
      </c>
      <c r="Z2657" s="1" t="s">
        <v>10240</v>
      </c>
      <c r="AC2657" s="1">
        <v>16</v>
      </c>
      <c r="AD2657" s="1" t="s">
        <v>318</v>
      </c>
      <c r="AE2657" s="1" t="s">
        <v>11436</v>
      </c>
    </row>
    <row r="2658" spans="1:73" ht="13.5" customHeight="1">
      <c r="A2658" s="3" t="str">
        <f>HYPERLINK("http://kyu.snu.ac.kr/sdhj/index.jsp?type=hj/GK14802_00IH_0001_0039.jpg","1723_각북면_39")</f>
        <v>1723_각북면_39</v>
      </c>
      <c r="B2658" s="2">
        <v>1723</v>
      </c>
      <c r="C2658" s="2" t="s">
        <v>18085</v>
      </c>
      <c r="D2658" s="2" t="s">
        <v>18086</v>
      </c>
      <c r="E2658" s="2">
        <v>2657</v>
      </c>
      <c r="F2658" s="1">
        <v>13</v>
      </c>
      <c r="G2658" s="1" t="s">
        <v>4478</v>
      </c>
      <c r="H2658" s="1" t="s">
        <v>14828</v>
      </c>
      <c r="I2658" s="1">
        <v>2</v>
      </c>
      <c r="L2658" s="1">
        <v>4</v>
      </c>
      <c r="M2658" s="2" t="s">
        <v>16366</v>
      </c>
      <c r="N2658" s="2" t="s">
        <v>16367</v>
      </c>
      <c r="S2658" s="1" t="s">
        <v>136</v>
      </c>
      <c r="T2658" s="1" t="s">
        <v>4203</v>
      </c>
      <c r="U2658" s="1" t="s">
        <v>101</v>
      </c>
      <c r="V2658" s="1" t="s">
        <v>8800</v>
      </c>
      <c r="Y2658" s="1" t="s">
        <v>4591</v>
      </c>
      <c r="Z2658" s="1" t="s">
        <v>9883</v>
      </c>
      <c r="AC2658" s="1">
        <v>14</v>
      </c>
      <c r="AD2658" s="1" t="s">
        <v>580</v>
      </c>
      <c r="AE2658" s="1" t="s">
        <v>11457</v>
      </c>
    </row>
    <row r="2659" spans="1:73" ht="13.5" customHeight="1">
      <c r="A2659" s="3" t="str">
        <f>HYPERLINK("http://kyu.snu.ac.kr/sdhj/index.jsp?type=hj/GK14802_00IH_0001_0039.jpg","1723_각북면_39")</f>
        <v>1723_각북면_39</v>
      </c>
      <c r="B2659" s="2">
        <v>1723</v>
      </c>
      <c r="C2659" s="2" t="s">
        <v>18085</v>
      </c>
      <c r="D2659" s="2" t="s">
        <v>18086</v>
      </c>
      <c r="E2659" s="2">
        <v>2658</v>
      </c>
      <c r="F2659" s="1">
        <v>13</v>
      </c>
      <c r="G2659" s="1" t="s">
        <v>4478</v>
      </c>
      <c r="H2659" s="1" t="s">
        <v>14828</v>
      </c>
      <c r="I2659" s="1">
        <v>2</v>
      </c>
      <c r="L2659" s="1">
        <v>4</v>
      </c>
      <c r="M2659" s="2" t="s">
        <v>16366</v>
      </c>
      <c r="N2659" s="2" t="s">
        <v>16367</v>
      </c>
      <c r="T2659" s="1" t="s">
        <v>18299</v>
      </c>
      <c r="U2659" s="1" t="s">
        <v>105</v>
      </c>
      <c r="V2659" s="1" t="s">
        <v>8758</v>
      </c>
      <c r="Y2659" s="1" t="s">
        <v>4521</v>
      </c>
      <c r="Z2659" s="1" t="s">
        <v>9577</v>
      </c>
      <c r="AC2659" s="1">
        <v>15</v>
      </c>
      <c r="AD2659" s="1" t="s">
        <v>336</v>
      </c>
      <c r="AE2659" s="1" t="s">
        <v>11456</v>
      </c>
      <c r="AF2659" s="1" t="s">
        <v>89</v>
      </c>
      <c r="AG2659" s="1" t="s">
        <v>11488</v>
      </c>
      <c r="AT2659" s="1" t="s">
        <v>108</v>
      </c>
      <c r="AU2659" s="1" t="s">
        <v>8814</v>
      </c>
      <c r="AV2659" s="1" t="s">
        <v>19219</v>
      </c>
      <c r="AW2659" s="1" t="s">
        <v>12366</v>
      </c>
      <c r="BB2659" s="1" t="s">
        <v>110</v>
      </c>
      <c r="BC2659" s="1" t="s">
        <v>8789</v>
      </c>
      <c r="BD2659" s="1" t="s">
        <v>4592</v>
      </c>
      <c r="BE2659" s="1" t="s">
        <v>10400</v>
      </c>
    </row>
    <row r="2660" spans="1:73" ht="13.5" customHeight="1">
      <c r="A2660" s="3" t="str">
        <f>HYPERLINK("http://kyu.snu.ac.kr/sdhj/index.jsp?type=hj/GK14802_00IH_0001_0039.jpg","1723_각북면_39")</f>
        <v>1723_각북면_39</v>
      </c>
      <c r="B2660" s="2">
        <v>1723</v>
      </c>
      <c r="C2660" s="2" t="s">
        <v>17734</v>
      </c>
      <c r="D2660" s="2" t="s">
        <v>17735</v>
      </c>
      <c r="E2660" s="2">
        <v>2659</v>
      </c>
      <c r="F2660" s="1">
        <v>13</v>
      </c>
      <c r="G2660" s="1" t="s">
        <v>4478</v>
      </c>
      <c r="H2660" s="1" t="s">
        <v>14828</v>
      </c>
      <c r="I2660" s="1">
        <v>2</v>
      </c>
      <c r="L2660" s="1">
        <v>5</v>
      </c>
      <c r="M2660" s="2" t="s">
        <v>16368</v>
      </c>
      <c r="N2660" s="2" t="s">
        <v>16369</v>
      </c>
      <c r="T2660" s="1" t="s">
        <v>17606</v>
      </c>
      <c r="U2660" s="1" t="s">
        <v>101</v>
      </c>
      <c r="V2660" s="1" t="s">
        <v>8800</v>
      </c>
      <c r="W2660" s="1" t="s">
        <v>308</v>
      </c>
      <c r="X2660" s="1" t="s">
        <v>9230</v>
      </c>
      <c r="Y2660" s="1" t="s">
        <v>2004</v>
      </c>
      <c r="Z2660" s="1" t="s">
        <v>10600</v>
      </c>
      <c r="AC2660" s="1">
        <v>84</v>
      </c>
      <c r="AD2660" s="1" t="s">
        <v>256</v>
      </c>
      <c r="AE2660" s="1" t="s">
        <v>11459</v>
      </c>
      <c r="AJ2660" s="1" t="s">
        <v>17</v>
      </c>
      <c r="AK2660" s="1" t="s">
        <v>11643</v>
      </c>
      <c r="AL2660" s="1" t="s">
        <v>4593</v>
      </c>
      <c r="AM2660" s="1" t="s">
        <v>11691</v>
      </c>
      <c r="AT2660" s="1" t="s">
        <v>98</v>
      </c>
      <c r="AU2660" s="1" t="s">
        <v>11883</v>
      </c>
      <c r="AV2660" s="1" t="s">
        <v>4594</v>
      </c>
      <c r="AW2660" s="1" t="s">
        <v>12365</v>
      </c>
      <c r="BG2660" s="1" t="s">
        <v>38</v>
      </c>
      <c r="BH2660" s="1" t="s">
        <v>8841</v>
      </c>
      <c r="BI2660" s="1" t="s">
        <v>2596</v>
      </c>
      <c r="BJ2660" s="1" t="s">
        <v>11091</v>
      </c>
      <c r="BK2660" s="1" t="s">
        <v>4595</v>
      </c>
      <c r="BL2660" s="1" t="s">
        <v>13449</v>
      </c>
      <c r="BM2660" s="1" t="s">
        <v>4596</v>
      </c>
      <c r="BN2660" s="1" t="s">
        <v>13682</v>
      </c>
      <c r="BO2660" s="1" t="s">
        <v>4597</v>
      </c>
      <c r="BP2660" s="1" t="s">
        <v>13893</v>
      </c>
      <c r="BQ2660" s="1" t="s">
        <v>4531</v>
      </c>
      <c r="BR2660" s="1" t="s">
        <v>13205</v>
      </c>
    </row>
    <row r="2661" spans="1:73" ht="13.5" customHeight="1">
      <c r="A2661" s="3" t="str">
        <f>HYPERLINK("http://kyu.snu.ac.kr/sdhj/index.jsp?type=hj/GK14802_00IH_0001_0039.jpg","1723_각북면_39")</f>
        <v>1723_각북면_39</v>
      </c>
      <c r="B2661" s="2">
        <v>1723</v>
      </c>
      <c r="C2661" s="2" t="s">
        <v>17181</v>
      </c>
      <c r="D2661" s="2" t="s">
        <v>17182</v>
      </c>
      <c r="E2661" s="2">
        <v>2660</v>
      </c>
      <c r="F2661" s="1">
        <v>13</v>
      </c>
      <c r="G2661" s="1" t="s">
        <v>4478</v>
      </c>
      <c r="H2661" s="1" t="s">
        <v>14828</v>
      </c>
      <c r="I2661" s="1">
        <v>2</v>
      </c>
      <c r="L2661" s="1">
        <v>5</v>
      </c>
      <c r="M2661" s="2" t="s">
        <v>16368</v>
      </c>
      <c r="N2661" s="2" t="s">
        <v>16369</v>
      </c>
      <c r="S2661" s="1" t="s">
        <v>2455</v>
      </c>
      <c r="T2661" s="1" t="s">
        <v>8684</v>
      </c>
      <c r="U2661" s="1" t="s">
        <v>101</v>
      </c>
      <c r="V2661" s="1" t="s">
        <v>8800</v>
      </c>
      <c r="Y2661" s="1" t="s">
        <v>4598</v>
      </c>
      <c r="Z2661" s="1" t="s">
        <v>10122</v>
      </c>
      <c r="AC2661" s="1">
        <v>30</v>
      </c>
      <c r="AD2661" s="1" t="s">
        <v>198</v>
      </c>
      <c r="AE2661" s="1" t="s">
        <v>11454</v>
      </c>
    </row>
    <row r="2662" spans="1:73" ht="13.5" customHeight="1">
      <c r="A2662" s="3" t="str">
        <f>HYPERLINK("http://kyu.snu.ac.kr/sdhj/index.jsp?type=hj/GK14802_00IH_0001_0039.jpg","1723_각북면_39")</f>
        <v>1723_각북면_39</v>
      </c>
      <c r="B2662" s="2">
        <v>1723</v>
      </c>
      <c r="C2662" s="2" t="s">
        <v>17181</v>
      </c>
      <c r="D2662" s="2" t="s">
        <v>17182</v>
      </c>
      <c r="E2662" s="2">
        <v>2661</v>
      </c>
      <c r="F2662" s="1">
        <v>13</v>
      </c>
      <c r="G2662" s="1" t="s">
        <v>4478</v>
      </c>
      <c r="H2662" s="1" t="s">
        <v>14828</v>
      </c>
      <c r="I2662" s="1">
        <v>2</v>
      </c>
      <c r="L2662" s="1">
        <v>5</v>
      </c>
      <c r="M2662" s="2" t="s">
        <v>16368</v>
      </c>
      <c r="N2662" s="2" t="s">
        <v>16369</v>
      </c>
      <c r="T2662" s="1" t="s">
        <v>17689</v>
      </c>
      <c r="U2662" s="1" t="s">
        <v>105</v>
      </c>
      <c r="V2662" s="1" t="s">
        <v>8758</v>
      </c>
      <c r="Y2662" s="1" t="s">
        <v>749</v>
      </c>
      <c r="Z2662" s="1" t="s">
        <v>9486</v>
      </c>
      <c r="AC2662" s="1">
        <v>47</v>
      </c>
      <c r="AT2662" s="1" t="s">
        <v>108</v>
      </c>
      <c r="AU2662" s="1" t="s">
        <v>8814</v>
      </c>
      <c r="AV2662" s="1" t="s">
        <v>4599</v>
      </c>
      <c r="AW2662" s="1" t="s">
        <v>12364</v>
      </c>
      <c r="BB2662" s="1" t="s">
        <v>110</v>
      </c>
      <c r="BC2662" s="1" t="s">
        <v>8789</v>
      </c>
      <c r="BD2662" s="1" t="s">
        <v>4600</v>
      </c>
      <c r="BE2662" s="1" t="s">
        <v>10105</v>
      </c>
    </row>
    <row r="2663" spans="1:73" ht="13.5" customHeight="1">
      <c r="A2663" s="3" t="str">
        <f>HYPERLINK("http://kyu.snu.ac.kr/sdhj/index.jsp?type=hj/GK14802_00IH_0001_0039.jpg","1723_각북면_39")</f>
        <v>1723_각북면_39</v>
      </c>
      <c r="B2663" s="2">
        <v>1723</v>
      </c>
      <c r="C2663" s="2" t="s">
        <v>17049</v>
      </c>
      <c r="D2663" s="2" t="s">
        <v>17050</v>
      </c>
      <c r="E2663" s="2">
        <v>2662</v>
      </c>
      <c r="F2663" s="1">
        <v>13</v>
      </c>
      <c r="G2663" s="1" t="s">
        <v>4478</v>
      </c>
      <c r="H2663" s="1" t="s">
        <v>14828</v>
      </c>
      <c r="I2663" s="1">
        <v>2</v>
      </c>
      <c r="L2663" s="1">
        <v>5</v>
      </c>
      <c r="M2663" s="2" t="s">
        <v>16368</v>
      </c>
      <c r="N2663" s="2" t="s">
        <v>16369</v>
      </c>
      <c r="T2663" s="1" t="s">
        <v>17689</v>
      </c>
      <c r="U2663" s="1" t="s">
        <v>105</v>
      </c>
      <c r="V2663" s="1" t="s">
        <v>8758</v>
      </c>
      <c r="Y2663" s="1" t="s">
        <v>3147</v>
      </c>
      <c r="Z2663" s="1" t="s">
        <v>9872</v>
      </c>
      <c r="AC2663" s="1">
        <v>16</v>
      </c>
      <c r="AD2663" s="1" t="s">
        <v>318</v>
      </c>
      <c r="AE2663" s="1" t="s">
        <v>11436</v>
      </c>
      <c r="AF2663" s="1" t="s">
        <v>89</v>
      </c>
      <c r="AG2663" s="1" t="s">
        <v>11488</v>
      </c>
      <c r="AT2663" s="1" t="s">
        <v>108</v>
      </c>
      <c r="AU2663" s="1" t="s">
        <v>8814</v>
      </c>
      <c r="AV2663" s="1" t="s">
        <v>4599</v>
      </c>
      <c r="AW2663" s="1" t="s">
        <v>12364</v>
      </c>
      <c r="BB2663" s="1" t="s">
        <v>110</v>
      </c>
      <c r="BC2663" s="1" t="s">
        <v>8789</v>
      </c>
      <c r="BD2663" s="1" t="s">
        <v>4600</v>
      </c>
      <c r="BE2663" s="1" t="s">
        <v>10105</v>
      </c>
      <c r="BU2663" s="1" t="s">
        <v>144</v>
      </c>
    </row>
    <row r="2664" spans="1:73" ht="13.5" customHeight="1">
      <c r="A2664" s="3" t="str">
        <f>HYPERLINK("http://kyu.snu.ac.kr/sdhj/index.jsp?type=hj/GK14802_00IH_0001_0039.jpg","1723_각북면_39")</f>
        <v>1723_각북면_39</v>
      </c>
      <c r="B2664" s="2">
        <v>1723</v>
      </c>
      <c r="C2664" s="2" t="s">
        <v>17049</v>
      </c>
      <c r="D2664" s="2" t="s">
        <v>17050</v>
      </c>
      <c r="E2664" s="2">
        <v>2663</v>
      </c>
      <c r="F2664" s="1">
        <v>13</v>
      </c>
      <c r="G2664" s="1" t="s">
        <v>4478</v>
      </c>
      <c r="H2664" s="1" t="s">
        <v>14828</v>
      </c>
      <c r="I2664" s="1">
        <v>3</v>
      </c>
      <c r="J2664" s="1" t="s">
        <v>4601</v>
      </c>
      <c r="K2664" s="1" t="s">
        <v>8551</v>
      </c>
      <c r="L2664" s="1">
        <v>1</v>
      </c>
      <c r="M2664" s="2" t="s">
        <v>4500</v>
      </c>
      <c r="N2664" s="2" t="s">
        <v>9272</v>
      </c>
      <c r="T2664" s="1" t="s">
        <v>17178</v>
      </c>
      <c r="U2664" s="1" t="s">
        <v>658</v>
      </c>
      <c r="V2664" s="1" t="s">
        <v>8836</v>
      </c>
      <c r="Y2664" s="1" t="s">
        <v>4500</v>
      </c>
      <c r="Z2664" s="1" t="s">
        <v>9272</v>
      </c>
      <c r="AC2664" s="1">
        <v>44</v>
      </c>
      <c r="AD2664" s="1" t="s">
        <v>74</v>
      </c>
      <c r="AE2664" s="1" t="s">
        <v>11463</v>
      </c>
      <c r="AJ2664" s="1" t="s">
        <v>17</v>
      </c>
      <c r="AK2664" s="1" t="s">
        <v>11643</v>
      </c>
      <c r="AL2664" s="1" t="s">
        <v>42</v>
      </c>
      <c r="AM2664" s="1" t="s">
        <v>15289</v>
      </c>
      <c r="AN2664" s="1" t="s">
        <v>258</v>
      </c>
      <c r="AO2664" s="1" t="s">
        <v>1975</v>
      </c>
      <c r="AP2664" s="1" t="s">
        <v>101</v>
      </c>
      <c r="AQ2664" s="1" t="s">
        <v>8800</v>
      </c>
      <c r="AR2664" s="1" t="s">
        <v>4602</v>
      </c>
      <c r="AS2664" s="1" t="s">
        <v>11820</v>
      </c>
      <c r="AT2664" s="1" t="s">
        <v>108</v>
      </c>
      <c r="AU2664" s="1" t="s">
        <v>8814</v>
      </c>
      <c r="AV2664" s="1" t="s">
        <v>1926</v>
      </c>
      <c r="AW2664" s="1" t="s">
        <v>9512</v>
      </c>
      <c r="BB2664" s="1" t="s">
        <v>171</v>
      </c>
      <c r="BC2664" s="1" t="s">
        <v>14995</v>
      </c>
      <c r="BD2664" s="1" t="s">
        <v>4482</v>
      </c>
      <c r="BE2664" s="1" t="s">
        <v>12810</v>
      </c>
      <c r="BG2664" s="1" t="s">
        <v>108</v>
      </c>
      <c r="BH2664" s="1" t="s">
        <v>8814</v>
      </c>
      <c r="BI2664" s="1" t="s">
        <v>4366</v>
      </c>
      <c r="BJ2664" s="1" t="s">
        <v>12387</v>
      </c>
      <c r="BK2664" s="1" t="s">
        <v>108</v>
      </c>
      <c r="BL2664" s="1" t="s">
        <v>8814</v>
      </c>
      <c r="BM2664" s="1" t="s">
        <v>4483</v>
      </c>
      <c r="BN2664" s="1" t="s">
        <v>13626</v>
      </c>
      <c r="BO2664" s="1" t="s">
        <v>108</v>
      </c>
      <c r="BP2664" s="1" t="s">
        <v>8814</v>
      </c>
      <c r="BQ2664" s="1" t="s">
        <v>404</v>
      </c>
      <c r="BR2664" s="1" t="s">
        <v>11031</v>
      </c>
      <c r="BS2664" s="1" t="s">
        <v>179</v>
      </c>
      <c r="BT2664" s="1" t="s">
        <v>11548</v>
      </c>
    </row>
    <row r="2665" spans="1:73" ht="13.5" customHeight="1">
      <c r="A2665" s="3" t="str">
        <f>HYPERLINK("http://kyu.snu.ac.kr/sdhj/index.jsp?type=hj/GK14802_00IH_0001_0039.jpg","1723_각북면_39")</f>
        <v>1723_각북면_39</v>
      </c>
      <c r="B2665" s="2">
        <v>1723</v>
      </c>
      <c r="C2665" s="2" t="s">
        <v>18085</v>
      </c>
      <c r="D2665" s="2" t="s">
        <v>18086</v>
      </c>
      <c r="E2665" s="2">
        <v>2664</v>
      </c>
      <c r="F2665" s="1">
        <v>13</v>
      </c>
      <c r="G2665" s="1" t="s">
        <v>4478</v>
      </c>
      <c r="H2665" s="1" t="s">
        <v>14828</v>
      </c>
      <c r="I2665" s="1">
        <v>3</v>
      </c>
      <c r="L2665" s="1">
        <v>1</v>
      </c>
      <c r="M2665" s="2" t="s">
        <v>4500</v>
      </c>
      <c r="N2665" s="2" t="s">
        <v>9272</v>
      </c>
      <c r="S2665" s="1" t="s">
        <v>49</v>
      </c>
      <c r="T2665" s="1" t="s">
        <v>241</v>
      </c>
      <c r="U2665" s="1" t="s">
        <v>171</v>
      </c>
      <c r="V2665" s="1" t="s">
        <v>14995</v>
      </c>
      <c r="W2665" s="1" t="s">
        <v>4432</v>
      </c>
      <c r="X2665" s="1" t="s">
        <v>17781</v>
      </c>
      <c r="Y2665" s="1" t="s">
        <v>51</v>
      </c>
      <c r="Z2665" s="1" t="s">
        <v>9254</v>
      </c>
      <c r="AC2665" s="1">
        <v>41</v>
      </c>
      <c r="AD2665" s="1" t="s">
        <v>266</v>
      </c>
      <c r="AE2665" s="1" t="s">
        <v>11440</v>
      </c>
      <c r="AJ2665" s="1" t="s">
        <v>17</v>
      </c>
      <c r="AK2665" s="1" t="s">
        <v>11643</v>
      </c>
      <c r="AL2665" s="1" t="s">
        <v>2920</v>
      </c>
      <c r="AM2665" s="1" t="s">
        <v>11580</v>
      </c>
      <c r="AT2665" s="1" t="s">
        <v>76</v>
      </c>
      <c r="AU2665" s="1" t="s">
        <v>8908</v>
      </c>
      <c r="AV2665" s="1" t="s">
        <v>577</v>
      </c>
      <c r="AW2665" s="1" t="s">
        <v>11366</v>
      </c>
      <c r="BG2665" s="1" t="s">
        <v>76</v>
      </c>
      <c r="BH2665" s="1" t="s">
        <v>8908</v>
      </c>
      <c r="BI2665" s="1" t="s">
        <v>4603</v>
      </c>
      <c r="BJ2665" s="1" t="s">
        <v>13212</v>
      </c>
      <c r="BK2665" s="1" t="s">
        <v>76</v>
      </c>
      <c r="BL2665" s="1" t="s">
        <v>8908</v>
      </c>
      <c r="BM2665" s="1" t="s">
        <v>3461</v>
      </c>
      <c r="BN2665" s="1" t="s">
        <v>11937</v>
      </c>
      <c r="BO2665" s="1" t="s">
        <v>76</v>
      </c>
      <c r="BP2665" s="1" t="s">
        <v>8908</v>
      </c>
      <c r="BQ2665" s="1" t="s">
        <v>4604</v>
      </c>
      <c r="BR2665" s="1" t="s">
        <v>14328</v>
      </c>
      <c r="BS2665" s="1" t="s">
        <v>75</v>
      </c>
      <c r="BT2665" s="1" t="s">
        <v>11565</v>
      </c>
    </row>
    <row r="2666" spans="1:73" ht="13.5" customHeight="1">
      <c r="A2666" s="3" t="str">
        <f>HYPERLINK("http://kyu.snu.ac.kr/sdhj/index.jsp?type=hj/GK14802_00IH_0001_0039.jpg","1723_각북면_39")</f>
        <v>1723_각북면_39</v>
      </c>
      <c r="B2666" s="2">
        <v>1723</v>
      </c>
      <c r="C2666" s="2" t="s">
        <v>17108</v>
      </c>
      <c r="D2666" s="2" t="s">
        <v>17109</v>
      </c>
      <c r="E2666" s="2">
        <v>2665</v>
      </c>
      <c r="F2666" s="1">
        <v>13</v>
      </c>
      <c r="G2666" s="1" t="s">
        <v>4478</v>
      </c>
      <c r="H2666" s="1" t="s">
        <v>14828</v>
      </c>
      <c r="I2666" s="1">
        <v>3</v>
      </c>
      <c r="L2666" s="1">
        <v>2</v>
      </c>
      <c r="M2666" s="2" t="s">
        <v>16370</v>
      </c>
      <c r="N2666" s="2" t="s">
        <v>16371</v>
      </c>
      <c r="T2666" s="1" t="s">
        <v>18303</v>
      </c>
      <c r="U2666" s="1" t="s">
        <v>101</v>
      </c>
      <c r="V2666" s="1" t="s">
        <v>8800</v>
      </c>
      <c r="W2666" s="1" t="s">
        <v>929</v>
      </c>
      <c r="X2666" s="1" t="s">
        <v>9241</v>
      </c>
      <c r="Y2666" s="1" t="s">
        <v>4605</v>
      </c>
      <c r="Z2666" s="1" t="s">
        <v>10599</v>
      </c>
      <c r="AA2666" s="1" t="s">
        <v>4606</v>
      </c>
      <c r="AB2666" s="1" t="s">
        <v>11416</v>
      </c>
      <c r="AC2666" s="1">
        <v>42</v>
      </c>
      <c r="AD2666" s="1" t="s">
        <v>399</v>
      </c>
      <c r="AE2666" s="1" t="s">
        <v>8465</v>
      </c>
      <c r="AJ2666" s="1" t="s">
        <v>17</v>
      </c>
      <c r="AK2666" s="1" t="s">
        <v>11643</v>
      </c>
      <c r="AL2666" s="1" t="s">
        <v>930</v>
      </c>
      <c r="AM2666" s="1" t="s">
        <v>11689</v>
      </c>
      <c r="AT2666" s="1" t="s">
        <v>605</v>
      </c>
      <c r="AU2666" s="1" t="s">
        <v>11884</v>
      </c>
      <c r="AV2666" s="1" t="s">
        <v>4607</v>
      </c>
      <c r="AW2666" s="1" t="s">
        <v>12363</v>
      </c>
      <c r="BG2666" s="1" t="s">
        <v>2014</v>
      </c>
      <c r="BH2666" s="1" t="s">
        <v>12910</v>
      </c>
      <c r="BI2666" s="1" t="s">
        <v>4493</v>
      </c>
      <c r="BJ2666" s="1" t="s">
        <v>12367</v>
      </c>
      <c r="BK2666" s="1" t="s">
        <v>96</v>
      </c>
      <c r="BL2666" s="1" t="s">
        <v>12901</v>
      </c>
      <c r="BM2666" s="1" t="s">
        <v>4494</v>
      </c>
      <c r="BN2666" s="1" t="s">
        <v>11057</v>
      </c>
      <c r="BO2666" s="1" t="s">
        <v>98</v>
      </c>
      <c r="BP2666" s="1" t="s">
        <v>11883</v>
      </c>
      <c r="BQ2666" s="1" t="s">
        <v>4532</v>
      </c>
      <c r="BR2666" s="1" t="s">
        <v>14327</v>
      </c>
      <c r="BS2666" s="1" t="s">
        <v>648</v>
      </c>
      <c r="BT2666" s="1" t="s">
        <v>11650</v>
      </c>
    </row>
    <row r="2667" spans="1:73" ht="13.5" customHeight="1">
      <c r="A2667" s="3" t="str">
        <f>HYPERLINK("http://kyu.snu.ac.kr/sdhj/index.jsp?type=hj/GK14802_00IH_0001_0039.jpg","1723_각북면_39")</f>
        <v>1723_각북면_39</v>
      </c>
      <c r="B2667" s="2">
        <v>1723</v>
      </c>
      <c r="C2667" s="2" t="s">
        <v>17023</v>
      </c>
      <c r="D2667" s="2" t="s">
        <v>17024</v>
      </c>
      <c r="E2667" s="2">
        <v>2666</v>
      </c>
      <c r="F2667" s="1">
        <v>13</v>
      </c>
      <c r="G2667" s="1" t="s">
        <v>4478</v>
      </c>
      <c r="H2667" s="1" t="s">
        <v>14828</v>
      </c>
      <c r="I2667" s="1">
        <v>3</v>
      </c>
      <c r="L2667" s="1">
        <v>2</v>
      </c>
      <c r="M2667" s="2" t="s">
        <v>16370</v>
      </c>
      <c r="N2667" s="2" t="s">
        <v>16371</v>
      </c>
      <c r="S2667" s="1" t="s">
        <v>49</v>
      </c>
      <c r="T2667" s="1" t="s">
        <v>241</v>
      </c>
      <c r="W2667" s="1" t="s">
        <v>72</v>
      </c>
      <c r="X2667" s="1" t="s">
        <v>9205</v>
      </c>
      <c r="Y2667" s="1" t="s">
        <v>91</v>
      </c>
      <c r="Z2667" s="1" t="s">
        <v>9400</v>
      </c>
      <c r="AC2667" s="1">
        <v>39</v>
      </c>
      <c r="AD2667" s="1" t="s">
        <v>52</v>
      </c>
      <c r="AE2667" s="1" t="s">
        <v>11470</v>
      </c>
      <c r="AJ2667" s="1" t="s">
        <v>92</v>
      </c>
      <c r="AK2667" s="1" t="s">
        <v>11644</v>
      </c>
      <c r="AL2667" s="1" t="s">
        <v>75</v>
      </c>
      <c r="AM2667" s="1" t="s">
        <v>11565</v>
      </c>
      <c r="AT2667" s="1" t="s">
        <v>98</v>
      </c>
      <c r="AU2667" s="1" t="s">
        <v>11883</v>
      </c>
      <c r="AV2667" s="1" t="s">
        <v>4608</v>
      </c>
      <c r="AW2667" s="1" t="s">
        <v>18304</v>
      </c>
      <c r="BG2667" s="1" t="s">
        <v>98</v>
      </c>
      <c r="BH2667" s="1" t="s">
        <v>11883</v>
      </c>
      <c r="BI2667" s="1" t="s">
        <v>4609</v>
      </c>
      <c r="BJ2667" s="1" t="s">
        <v>13211</v>
      </c>
      <c r="BK2667" s="1" t="s">
        <v>98</v>
      </c>
      <c r="BL2667" s="1" t="s">
        <v>11883</v>
      </c>
      <c r="BM2667" s="1" t="s">
        <v>4610</v>
      </c>
      <c r="BN2667" s="1" t="s">
        <v>13681</v>
      </c>
      <c r="BO2667" s="1" t="s">
        <v>605</v>
      </c>
      <c r="BP2667" s="1" t="s">
        <v>11884</v>
      </c>
      <c r="BQ2667" s="1" t="s">
        <v>4611</v>
      </c>
      <c r="BR2667" s="1" t="s">
        <v>15535</v>
      </c>
      <c r="BS2667" s="1" t="s">
        <v>42</v>
      </c>
      <c r="BT2667" s="1" t="s">
        <v>15289</v>
      </c>
    </row>
    <row r="2668" spans="1:73" ht="13.5" customHeight="1">
      <c r="A2668" s="3" t="str">
        <f>HYPERLINK("http://kyu.snu.ac.kr/sdhj/index.jsp?type=hj/GK14802_00IH_0001_0039.jpg","1723_각북면_39")</f>
        <v>1723_각북면_39</v>
      </c>
      <c r="B2668" s="2">
        <v>1723</v>
      </c>
      <c r="C2668" s="2" t="s">
        <v>17410</v>
      </c>
      <c r="D2668" s="2" t="s">
        <v>17411</v>
      </c>
      <c r="E2668" s="2">
        <v>2667</v>
      </c>
      <c r="F2668" s="1">
        <v>13</v>
      </c>
      <c r="G2668" s="1" t="s">
        <v>4478</v>
      </c>
      <c r="H2668" s="1" t="s">
        <v>14828</v>
      </c>
      <c r="I2668" s="1">
        <v>3</v>
      </c>
      <c r="L2668" s="1">
        <v>2</v>
      </c>
      <c r="M2668" s="2" t="s">
        <v>16370</v>
      </c>
      <c r="N2668" s="2" t="s">
        <v>16371</v>
      </c>
      <c r="S2668" s="1" t="s">
        <v>60</v>
      </c>
      <c r="T2668" s="1" t="s">
        <v>8660</v>
      </c>
      <c r="U2668" s="1" t="s">
        <v>101</v>
      </c>
      <c r="V2668" s="1" t="s">
        <v>8800</v>
      </c>
      <c r="Y2668" s="1" t="s">
        <v>4612</v>
      </c>
      <c r="Z2668" s="1" t="s">
        <v>10598</v>
      </c>
      <c r="AC2668" s="1">
        <v>12</v>
      </c>
      <c r="AD2668" s="1" t="s">
        <v>501</v>
      </c>
      <c r="AE2668" s="1" t="s">
        <v>11446</v>
      </c>
      <c r="AF2668" s="1" t="s">
        <v>89</v>
      </c>
      <c r="AG2668" s="1" t="s">
        <v>11488</v>
      </c>
    </row>
    <row r="2669" spans="1:73" ht="13.5" customHeight="1">
      <c r="A2669" s="3" t="str">
        <f>HYPERLINK("http://kyu.snu.ac.kr/sdhj/index.jsp?type=hj/GK14802_00IH_0001_0039.jpg","1723_각북면_39")</f>
        <v>1723_각북면_39</v>
      </c>
      <c r="B2669" s="2">
        <v>1723</v>
      </c>
      <c r="C2669" s="2" t="s">
        <v>18305</v>
      </c>
      <c r="D2669" s="2" t="s">
        <v>18306</v>
      </c>
      <c r="E2669" s="2">
        <v>2668</v>
      </c>
      <c r="F2669" s="1">
        <v>13</v>
      </c>
      <c r="G2669" s="1" t="s">
        <v>4478</v>
      </c>
      <c r="H2669" s="1" t="s">
        <v>14828</v>
      </c>
      <c r="I2669" s="1">
        <v>3</v>
      </c>
      <c r="L2669" s="1">
        <v>2</v>
      </c>
      <c r="M2669" s="2" t="s">
        <v>16370</v>
      </c>
      <c r="N2669" s="2" t="s">
        <v>16371</v>
      </c>
      <c r="T2669" s="1" t="s">
        <v>18307</v>
      </c>
      <c r="U2669" s="1" t="s">
        <v>105</v>
      </c>
      <c r="V2669" s="1" t="s">
        <v>8758</v>
      </c>
      <c r="Y2669" s="1" t="s">
        <v>19149</v>
      </c>
      <c r="Z2669" s="1" t="s">
        <v>15087</v>
      </c>
      <c r="AC2669" s="1">
        <v>36</v>
      </c>
      <c r="AD2669" s="1" t="s">
        <v>950</v>
      </c>
      <c r="AE2669" s="1" t="s">
        <v>9523</v>
      </c>
      <c r="AT2669" s="1" t="s">
        <v>140</v>
      </c>
      <c r="AU2669" s="1" t="s">
        <v>8822</v>
      </c>
      <c r="AV2669" s="1" t="s">
        <v>4613</v>
      </c>
      <c r="AW2669" s="1" t="s">
        <v>12362</v>
      </c>
      <c r="BB2669" s="1" t="s">
        <v>171</v>
      </c>
      <c r="BC2669" s="1" t="s">
        <v>14995</v>
      </c>
      <c r="BD2669" s="1" t="s">
        <v>8338</v>
      </c>
      <c r="BE2669" s="1" t="s">
        <v>12809</v>
      </c>
    </row>
    <row r="2670" spans="1:73" ht="13.5" customHeight="1">
      <c r="A2670" s="3" t="str">
        <f>HYPERLINK("http://kyu.snu.ac.kr/sdhj/index.jsp?type=hj/GK14802_00IH_0001_0039.jpg","1723_각북면_39")</f>
        <v>1723_각북면_39</v>
      </c>
      <c r="B2670" s="2">
        <v>1723</v>
      </c>
      <c r="C2670" s="2" t="s">
        <v>17803</v>
      </c>
      <c r="D2670" s="2" t="s">
        <v>17804</v>
      </c>
      <c r="E2670" s="2">
        <v>2669</v>
      </c>
      <c r="F2670" s="1">
        <v>13</v>
      </c>
      <c r="G2670" s="1" t="s">
        <v>4478</v>
      </c>
      <c r="H2670" s="1" t="s">
        <v>14828</v>
      </c>
      <c r="I2670" s="1">
        <v>3</v>
      </c>
      <c r="L2670" s="1">
        <v>2</v>
      </c>
      <c r="M2670" s="2" t="s">
        <v>16370</v>
      </c>
      <c r="N2670" s="2" t="s">
        <v>16371</v>
      </c>
      <c r="T2670" s="1" t="s">
        <v>18307</v>
      </c>
      <c r="U2670" s="1" t="s">
        <v>105</v>
      </c>
      <c r="V2670" s="1" t="s">
        <v>8758</v>
      </c>
      <c r="Y2670" s="1" t="s">
        <v>8262</v>
      </c>
      <c r="Z2670" s="1" t="s">
        <v>9871</v>
      </c>
      <c r="AC2670" s="1">
        <v>22</v>
      </c>
      <c r="AD2670" s="1" t="s">
        <v>143</v>
      </c>
      <c r="AE2670" s="1" t="s">
        <v>11451</v>
      </c>
      <c r="AF2670" s="1" t="s">
        <v>957</v>
      </c>
      <c r="AG2670" s="1" t="s">
        <v>11491</v>
      </c>
      <c r="AH2670" s="1" t="s">
        <v>4614</v>
      </c>
      <c r="AI2670" s="1" t="s">
        <v>11599</v>
      </c>
      <c r="AT2670" s="1" t="s">
        <v>351</v>
      </c>
      <c r="AU2670" s="1" t="s">
        <v>14998</v>
      </c>
      <c r="AV2670" s="1" t="s">
        <v>4615</v>
      </c>
      <c r="AW2670" s="1" t="s">
        <v>18308</v>
      </c>
      <c r="BB2670" s="1" t="s">
        <v>110</v>
      </c>
      <c r="BC2670" s="1" t="s">
        <v>8789</v>
      </c>
      <c r="BD2670" s="1" t="s">
        <v>3209</v>
      </c>
      <c r="BE2670" s="1" t="s">
        <v>10258</v>
      </c>
    </row>
    <row r="2671" spans="1:73" ht="13.5" customHeight="1">
      <c r="A2671" s="3" t="str">
        <f>HYPERLINK("http://kyu.snu.ac.kr/sdhj/index.jsp?type=hj/GK14802_00IH_0001_0039.jpg","1723_각북면_39")</f>
        <v>1723_각북면_39</v>
      </c>
      <c r="B2671" s="2">
        <v>1723</v>
      </c>
      <c r="C2671" s="2" t="s">
        <v>18305</v>
      </c>
      <c r="D2671" s="2" t="s">
        <v>18306</v>
      </c>
      <c r="E2671" s="2">
        <v>2670</v>
      </c>
      <c r="F2671" s="1">
        <v>13</v>
      </c>
      <c r="G2671" s="1" t="s">
        <v>4478</v>
      </c>
      <c r="H2671" s="1" t="s">
        <v>14828</v>
      </c>
      <c r="I2671" s="1">
        <v>3</v>
      </c>
      <c r="L2671" s="1">
        <v>3</v>
      </c>
      <c r="M2671" s="2" t="s">
        <v>16372</v>
      </c>
      <c r="N2671" s="2" t="s">
        <v>16373</v>
      </c>
      <c r="T2671" s="1" t="s">
        <v>17151</v>
      </c>
      <c r="U2671" s="1" t="s">
        <v>57</v>
      </c>
      <c r="V2671" s="1" t="s">
        <v>8812</v>
      </c>
      <c r="W2671" s="1" t="s">
        <v>929</v>
      </c>
      <c r="X2671" s="1" t="s">
        <v>9241</v>
      </c>
      <c r="Y2671" s="1" t="s">
        <v>4616</v>
      </c>
      <c r="Z2671" s="1" t="s">
        <v>10597</v>
      </c>
      <c r="AC2671" s="1">
        <v>55</v>
      </c>
      <c r="AD2671" s="1" t="s">
        <v>599</v>
      </c>
      <c r="AE2671" s="1" t="s">
        <v>11455</v>
      </c>
      <c r="AJ2671" s="1" t="s">
        <v>17</v>
      </c>
      <c r="AK2671" s="1" t="s">
        <v>11643</v>
      </c>
      <c r="AL2671" s="1" t="s">
        <v>930</v>
      </c>
      <c r="AM2671" s="1" t="s">
        <v>11689</v>
      </c>
      <c r="AT2671" s="1" t="s">
        <v>98</v>
      </c>
      <c r="AU2671" s="1" t="s">
        <v>11883</v>
      </c>
      <c r="AV2671" s="1" t="s">
        <v>4561</v>
      </c>
      <c r="AW2671" s="1" t="s">
        <v>11463</v>
      </c>
      <c r="BG2671" s="1" t="s">
        <v>98</v>
      </c>
      <c r="BH2671" s="1" t="s">
        <v>11883</v>
      </c>
      <c r="BI2671" s="1" t="s">
        <v>4276</v>
      </c>
      <c r="BJ2671" s="1" t="s">
        <v>12397</v>
      </c>
      <c r="BK2671" s="1" t="s">
        <v>96</v>
      </c>
      <c r="BL2671" s="1" t="s">
        <v>12901</v>
      </c>
      <c r="BM2671" s="1" t="s">
        <v>4494</v>
      </c>
      <c r="BN2671" s="1" t="s">
        <v>11057</v>
      </c>
      <c r="BO2671" s="1" t="s">
        <v>98</v>
      </c>
      <c r="BP2671" s="1" t="s">
        <v>11883</v>
      </c>
      <c r="BQ2671" s="1" t="s">
        <v>4562</v>
      </c>
      <c r="BR2671" s="1" t="s">
        <v>15310</v>
      </c>
      <c r="BS2671" s="1" t="s">
        <v>42</v>
      </c>
      <c r="BT2671" s="1" t="s">
        <v>15289</v>
      </c>
    </row>
    <row r="2672" spans="1:73" ht="13.5" customHeight="1">
      <c r="A2672" s="3" t="str">
        <f>HYPERLINK("http://kyu.snu.ac.kr/sdhj/index.jsp?type=hj/GK14802_00IH_0001_0039.jpg","1723_각북면_39")</f>
        <v>1723_각북면_39</v>
      </c>
      <c r="B2672" s="2">
        <v>1723</v>
      </c>
      <c r="C2672" s="2" t="s">
        <v>17069</v>
      </c>
      <c r="D2672" s="2" t="s">
        <v>17070</v>
      </c>
      <c r="E2672" s="2">
        <v>2671</v>
      </c>
      <c r="F2672" s="1">
        <v>13</v>
      </c>
      <c r="G2672" s="1" t="s">
        <v>4478</v>
      </c>
      <c r="H2672" s="1" t="s">
        <v>14828</v>
      </c>
      <c r="I2672" s="1">
        <v>3</v>
      </c>
      <c r="L2672" s="1">
        <v>3</v>
      </c>
      <c r="M2672" s="2" t="s">
        <v>16372</v>
      </c>
      <c r="N2672" s="2" t="s">
        <v>16373</v>
      </c>
      <c r="S2672" s="1" t="s">
        <v>49</v>
      </c>
      <c r="T2672" s="1" t="s">
        <v>241</v>
      </c>
      <c r="W2672" s="1" t="s">
        <v>413</v>
      </c>
      <c r="X2672" s="1" t="s">
        <v>9224</v>
      </c>
      <c r="Y2672" s="1" t="s">
        <v>51</v>
      </c>
      <c r="Z2672" s="1" t="s">
        <v>9254</v>
      </c>
      <c r="AC2672" s="1">
        <v>40</v>
      </c>
      <c r="AD2672" s="1" t="s">
        <v>266</v>
      </c>
      <c r="AE2672" s="1" t="s">
        <v>11440</v>
      </c>
      <c r="AJ2672" s="1" t="s">
        <v>17</v>
      </c>
      <c r="AK2672" s="1" t="s">
        <v>11643</v>
      </c>
      <c r="AL2672" s="1" t="s">
        <v>392</v>
      </c>
      <c r="AM2672" s="1" t="s">
        <v>11690</v>
      </c>
      <c r="AT2672" s="1" t="s">
        <v>98</v>
      </c>
      <c r="AU2672" s="1" t="s">
        <v>11883</v>
      </c>
      <c r="AV2672" s="1" t="s">
        <v>2038</v>
      </c>
      <c r="AW2672" s="1" t="s">
        <v>11192</v>
      </c>
      <c r="BG2672" s="1" t="s">
        <v>98</v>
      </c>
      <c r="BH2672" s="1" t="s">
        <v>11883</v>
      </c>
      <c r="BI2672" s="1" t="s">
        <v>4617</v>
      </c>
      <c r="BJ2672" s="1" t="s">
        <v>12567</v>
      </c>
      <c r="BK2672" s="1" t="s">
        <v>98</v>
      </c>
      <c r="BL2672" s="1" t="s">
        <v>11883</v>
      </c>
      <c r="BM2672" s="1" t="s">
        <v>2555</v>
      </c>
      <c r="BN2672" s="1" t="s">
        <v>11100</v>
      </c>
      <c r="BO2672" s="1" t="s">
        <v>98</v>
      </c>
      <c r="BP2672" s="1" t="s">
        <v>11883</v>
      </c>
      <c r="BQ2672" s="1" t="s">
        <v>4618</v>
      </c>
      <c r="BR2672" s="1" t="s">
        <v>14326</v>
      </c>
      <c r="BS2672" s="1" t="s">
        <v>93</v>
      </c>
      <c r="BT2672" s="1" t="s">
        <v>11615</v>
      </c>
    </row>
    <row r="2673" spans="1:72" ht="13.5" customHeight="1">
      <c r="A2673" s="3" t="str">
        <f>HYPERLINK("http://kyu.snu.ac.kr/sdhj/index.jsp?type=hj/GK14802_00IH_0001_0039.jpg","1723_각북면_39")</f>
        <v>1723_각북면_39</v>
      </c>
      <c r="B2673" s="2">
        <v>1723</v>
      </c>
      <c r="C2673" s="2" t="s">
        <v>17335</v>
      </c>
      <c r="D2673" s="2" t="s">
        <v>17336</v>
      </c>
      <c r="E2673" s="2">
        <v>2672</v>
      </c>
      <c r="F2673" s="1">
        <v>13</v>
      </c>
      <c r="G2673" s="1" t="s">
        <v>4478</v>
      </c>
      <c r="H2673" s="1" t="s">
        <v>14828</v>
      </c>
      <c r="I2673" s="1">
        <v>3</v>
      </c>
      <c r="L2673" s="1">
        <v>3</v>
      </c>
      <c r="M2673" s="2" t="s">
        <v>16372</v>
      </c>
      <c r="N2673" s="2" t="s">
        <v>16373</v>
      </c>
      <c r="S2673" s="1" t="s">
        <v>216</v>
      </c>
      <c r="T2673" s="1" t="s">
        <v>8655</v>
      </c>
      <c r="Y2673" s="1" t="s">
        <v>51</v>
      </c>
      <c r="Z2673" s="1" t="s">
        <v>9254</v>
      </c>
      <c r="AF2673" s="1" t="s">
        <v>164</v>
      </c>
      <c r="AG2673" s="1" t="s">
        <v>9220</v>
      </c>
    </row>
    <row r="2674" spans="1:72" ht="13.5" customHeight="1">
      <c r="A2674" s="3" t="str">
        <f>HYPERLINK("http://kyu.snu.ac.kr/sdhj/index.jsp?type=hj/GK14802_00IH_0001_0039.jpg","1723_각북면_39")</f>
        <v>1723_각북면_39</v>
      </c>
      <c r="B2674" s="2">
        <v>1723</v>
      </c>
      <c r="C2674" s="2" t="s">
        <v>17156</v>
      </c>
      <c r="D2674" s="2" t="s">
        <v>17157</v>
      </c>
      <c r="E2674" s="2">
        <v>2673</v>
      </c>
      <c r="F2674" s="1">
        <v>13</v>
      </c>
      <c r="G2674" s="1" t="s">
        <v>4478</v>
      </c>
      <c r="H2674" s="1" t="s">
        <v>14828</v>
      </c>
      <c r="I2674" s="1">
        <v>3</v>
      </c>
      <c r="L2674" s="1">
        <v>3</v>
      </c>
      <c r="M2674" s="2" t="s">
        <v>16372</v>
      </c>
      <c r="N2674" s="2" t="s">
        <v>16373</v>
      </c>
      <c r="S2674" s="1" t="s">
        <v>67</v>
      </c>
      <c r="T2674" s="1" t="s">
        <v>2699</v>
      </c>
      <c r="Y2674" s="1" t="s">
        <v>51</v>
      </c>
      <c r="Z2674" s="1" t="s">
        <v>9254</v>
      </c>
      <c r="AC2674" s="1">
        <v>9</v>
      </c>
      <c r="AD2674" s="1" t="s">
        <v>62</v>
      </c>
      <c r="AE2674" s="1" t="s">
        <v>11464</v>
      </c>
    </row>
    <row r="2675" spans="1:72" ht="13.5" customHeight="1">
      <c r="A2675" s="3" t="str">
        <f>HYPERLINK("http://kyu.snu.ac.kr/sdhj/index.jsp?type=hj/GK14802_00IH_0001_0039.jpg","1723_각북면_39")</f>
        <v>1723_각북면_39</v>
      </c>
      <c r="B2675" s="2">
        <v>1723</v>
      </c>
      <c r="C2675" s="2" t="s">
        <v>17156</v>
      </c>
      <c r="D2675" s="2" t="s">
        <v>17157</v>
      </c>
      <c r="E2675" s="2">
        <v>2674</v>
      </c>
      <c r="F2675" s="1">
        <v>13</v>
      </c>
      <c r="G2675" s="1" t="s">
        <v>4478</v>
      </c>
      <c r="H2675" s="1" t="s">
        <v>14828</v>
      </c>
      <c r="I2675" s="1">
        <v>3</v>
      </c>
      <c r="L2675" s="1">
        <v>3</v>
      </c>
      <c r="M2675" s="2" t="s">
        <v>16372</v>
      </c>
      <c r="N2675" s="2" t="s">
        <v>16373</v>
      </c>
      <c r="S2675" s="1" t="s">
        <v>136</v>
      </c>
      <c r="T2675" s="1" t="s">
        <v>4203</v>
      </c>
      <c r="U2675" s="1" t="s">
        <v>252</v>
      </c>
      <c r="V2675" s="1" t="s">
        <v>8774</v>
      </c>
      <c r="Y2675" s="1" t="s">
        <v>1576</v>
      </c>
      <c r="Z2675" s="1" t="s">
        <v>10513</v>
      </c>
      <c r="AC2675" s="1">
        <v>17</v>
      </c>
      <c r="AD2675" s="1" t="s">
        <v>448</v>
      </c>
      <c r="AE2675" s="1" t="s">
        <v>11466</v>
      </c>
      <c r="AF2675" s="1" t="s">
        <v>89</v>
      </c>
      <c r="AG2675" s="1" t="s">
        <v>11488</v>
      </c>
    </row>
    <row r="2676" spans="1:72" ht="13.5" customHeight="1">
      <c r="A2676" s="3" t="str">
        <f>HYPERLINK("http://kyu.snu.ac.kr/sdhj/index.jsp?type=hj/GK14802_00IH_0001_0039.jpg","1723_각북면_39")</f>
        <v>1723_각북면_39</v>
      </c>
      <c r="B2676" s="2">
        <v>1723</v>
      </c>
      <c r="C2676" s="2" t="s">
        <v>17156</v>
      </c>
      <c r="D2676" s="2" t="s">
        <v>17157</v>
      </c>
      <c r="E2676" s="2">
        <v>2675</v>
      </c>
      <c r="F2676" s="1">
        <v>13</v>
      </c>
      <c r="G2676" s="1" t="s">
        <v>4478</v>
      </c>
      <c r="H2676" s="1" t="s">
        <v>14828</v>
      </c>
      <c r="I2676" s="1">
        <v>3</v>
      </c>
      <c r="L2676" s="1">
        <v>4</v>
      </c>
      <c r="M2676" s="2" t="s">
        <v>16374</v>
      </c>
      <c r="N2676" s="2" t="s">
        <v>16375</v>
      </c>
      <c r="T2676" s="1" t="s">
        <v>17258</v>
      </c>
      <c r="U2676" s="1" t="s">
        <v>101</v>
      </c>
      <c r="V2676" s="1" t="s">
        <v>8800</v>
      </c>
      <c r="W2676" s="1" t="s">
        <v>929</v>
      </c>
      <c r="X2676" s="1" t="s">
        <v>9241</v>
      </c>
      <c r="Y2676" s="1" t="s">
        <v>4619</v>
      </c>
      <c r="Z2676" s="1" t="s">
        <v>10596</v>
      </c>
      <c r="AA2676" s="1" t="s">
        <v>4620</v>
      </c>
      <c r="AB2676" s="1" t="s">
        <v>11415</v>
      </c>
      <c r="AC2676" s="1">
        <v>42</v>
      </c>
      <c r="AD2676" s="1" t="s">
        <v>399</v>
      </c>
      <c r="AE2676" s="1" t="s">
        <v>8465</v>
      </c>
      <c r="AJ2676" s="1" t="s">
        <v>17</v>
      </c>
      <c r="AK2676" s="1" t="s">
        <v>11643</v>
      </c>
      <c r="AL2676" s="1" t="s">
        <v>930</v>
      </c>
      <c r="AM2676" s="1" t="s">
        <v>11689</v>
      </c>
      <c r="AT2676" s="1" t="s">
        <v>605</v>
      </c>
      <c r="AU2676" s="1" t="s">
        <v>11884</v>
      </c>
      <c r="AV2676" s="1" t="s">
        <v>4492</v>
      </c>
      <c r="AW2676" s="1" t="s">
        <v>10313</v>
      </c>
      <c r="BG2676" s="1" t="s">
        <v>2014</v>
      </c>
      <c r="BH2676" s="1" t="s">
        <v>12910</v>
      </c>
      <c r="BI2676" s="1" t="s">
        <v>4493</v>
      </c>
      <c r="BJ2676" s="1" t="s">
        <v>12367</v>
      </c>
      <c r="BK2676" s="1" t="s">
        <v>96</v>
      </c>
      <c r="BL2676" s="1" t="s">
        <v>12901</v>
      </c>
      <c r="BM2676" s="1" t="s">
        <v>4494</v>
      </c>
      <c r="BN2676" s="1" t="s">
        <v>11057</v>
      </c>
      <c r="BO2676" s="1" t="s">
        <v>98</v>
      </c>
      <c r="BP2676" s="1" t="s">
        <v>11883</v>
      </c>
      <c r="BQ2676" s="1" t="s">
        <v>4495</v>
      </c>
      <c r="BR2676" s="1" t="s">
        <v>15463</v>
      </c>
      <c r="BS2676" s="1" t="s">
        <v>1364</v>
      </c>
      <c r="BT2676" s="1" t="s">
        <v>11654</v>
      </c>
    </row>
    <row r="2677" spans="1:72" ht="13.5" customHeight="1">
      <c r="A2677" s="3" t="str">
        <f>HYPERLINK("http://kyu.snu.ac.kr/sdhj/index.jsp?type=hj/GK14802_00IH_0001_0039.jpg","1723_각북면_39")</f>
        <v>1723_각북면_39</v>
      </c>
      <c r="B2677" s="2">
        <v>1723</v>
      </c>
      <c r="C2677" s="2" t="s">
        <v>17551</v>
      </c>
      <c r="D2677" s="2" t="s">
        <v>17552</v>
      </c>
      <c r="E2677" s="2">
        <v>2676</v>
      </c>
      <c r="F2677" s="1">
        <v>13</v>
      </c>
      <c r="G2677" s="1" t="s">
        <v>4478</v>
      </c>
      <c r="H2677" s="1" t="s">
        <v>14828</v>
      </c>
      <c r="I2677" s="1">
        <v>3</v>
      </c>
      <c r="L2677" s="1">
        <v>4</v>
      </c>
      <c r="M2677" s="2" t="s">
        <v>16374</v>
      </c>
      <c r="N2677" s="2" t="s">
        <v>16375</v>
      </c>
      <c r="S2677" s="1" t="s">
        <v>49</v>
      </c>
      <c r="T2677" s="1" t="s">
        <v>241</v>
      </c>
      <c r="W2677" s="1" t="s">
        <v>1215</v>
      </c>
      <c r="X2677" s="1" t="s">
        <v>9219</v>
      </c>
      <c r="Y2677" s="1" t="s">
        <v>91</v>
      </c>
      <c r="Z2677" s="1" t="s">
        <v>9400</v>
      </c>
      <c r="AF2677" s="1" t="s">
        <v>164</v>
      </c>
      <c r="AG2677" s="1" t="s">
        <v>9220</v>
      </c>
    </row>
    <row r="2678" spans="1:72" ht="13.5" customHeight="1">
      <c r="A2678" s="3" t="str">
        <f>HYPERLINK("http://kyu.snu.ac.kr/sdhj/index.jsp?type=hj/GK14802_00IH_0001_0039.jpg","1723_각북면_39")</f>
        <v>1723_각북면_39</v>
      </c>
      <c r="B2678" s="2">
        <v>1723</v>
      </c>
      <c r="C2678" s="2" t="s">
        <v>17265</v>
      </c>
      <c r="D2678" s="2" t="s">
        <v>17266</v>
      </c>
      <c r="E2678" s="2">
        <v>2677</v>
      </c>
      <c r="F2678" s="1">
        <v>13</v>
      </c>
      <c r="G2678" s="1" t="s">
        <v>4478</v>
      </c>
      <c r="H2678" s="1" t="s">
        <v>14828</v>
      </c>
      <c r="I2678" s="1">
        <v>3</v>
      </c>
      <c r="L2678" s="1">
        <v>4</v>
      </c>
      <c r="M2678" s="2" t="s">
        <v>16374</v>
      </c>
      <c r="N2678" s="2" t="s">
        <v>16375</v>
      </c>
      <c r="S2678" s="1" t="s">
        <v>60</v>
      </c>
      <c r="T2678" s="1" t="s">
        <v>8660</v>
      </c>
      <c r="U2678" s="1" t="s">
        <v>101</v>
      </c>
      <c r="V2678" s="1" t="s">
        <v>8800</v>
      </c>
      <c r="Y2678" s="1" t="s">
        <v>4621</v>
      </c>
      <c r="Z2678" s="1" t="s">
        <v>10595</v>
      </c>
      <c r="AC2678" s="1">
        <v>14</v>
      </c>
      <c r="AD2678" s="1" t="s">
        <v>580</v>
      </c>
      <c r="AE2678" s="1" t="s">
        <v>11457</v>
      </c>
    </row>
    <row r="2679" spans="1:72" ht="13.5" customHeight="1">
      <c r="A2679" s="3" t="str">
        <f>HYPERLINK("http://kyu.snu.ac.kr/sdhj/index.jsp?type=hj/GK14802_00IH_0001_0039.jpg","1723_각북면_39")</f>
        <v>1723_각북면_39</v>
      </c>
      <c r="B2679" s="2">
        <v>1723</v>
      </c>
      <c r="C2679" s="2" t="s">
        <v>17265</v>
      </c>
      <c r="D2679" s="2" t="s">
        <v>17266</v>
      </c>
      <c r="E2679" s="2">
        <v>2678</v>
      </c>
      <c r="F2679" s="1">
        <v>13</v>
      </c>
      <c r="G2679" s="1" t="s">
        <v>4478</v>
      </c>
      <c r="H2679" s="1" t="s">
        <v>14828</v>
      </c>
      <c r="I2679" s="1">
        <v>3</v>
      </c>
      <c r="L2679" s="1">
        <v>4</v>
      </c>
      <c r="M2679" s="2" t="s">
        <v>16374</v>
      </c>
      <c r="N2679" s="2" t="s">
        <v>16375</v>
      </c>
      <c r="S2679" s="1" t="s">
        <v>4514</v>
      </c>
      <c r="T2679" s="1" t="s">
        <v>8681</v>
      </c>
      <c r="U2679" s="1" t="s">
        <v>101</v>
      </c>
      <c r="V2679" s="1" t="s">
        <v>8800</v>
      </c>
      <c r="Y2679" s="1" t="s">
        <v>4622</v>
      </c>
      <c r="Z2679" s="1" t="s">
        <v>10594</v>
      </c>
      <c r="AC2679" s="1">
        <v>10</v>
      </c>
      <c r="AD2679" s="1" t="s">
        <v>65</v>
      </c>
      <c r="AE2679" s="1" t="s">
        <v>11462</v>
      </c>
    </row>
    <row r="2680" spans="1:72" ht="13.5" customHeight="1">
      <c r="A2680" s="3" t="str">
        <f>HYPERLINK("http://kyu.snu.ac.kr/sdhj/index.jsp?type=hj/GK14802_00IH_0001_0039.jpg","1723_각북면_39")</f>
        <v>1723_각북면_39</v>
      </c>
      <c r="B2680" s="2">
        <v>1723</v>
      </c>
      <c r="C2680" s="2" t="s">
        <v>17265</v>
      </c>
      <c r="D2680" s="2" t="s">
        <v>17266</v>
      </c>
      <c r="E2680" s="2">
        <v>2679</v>
      </c>
      <c r="F2680" s="1">
        <v>13</v>
      </c>
      <c r="G2680" s="1" t="s">
        <v>4478</v>
      </c>
      <c r="H2680" s="1" t="s">
        <v>14828</v>
      </c>
      <c r="I2680" s="1">
        <v>3</v>
      </c>
      <c r="L2680" s="1">
        <v>4</v>
      </c>
      <c r="M2680" s="2" t="s">
        <v>16374</v>
      </c>
      <c r="N2680" s="2" t="s">
        <v>16375</v>
      </c>
      <c r="S2680" s="1" t="s">
        <v>4514</v>
      </c>
      <c r="T2680" s="1" t="s">
        <v>8681</v>
      </c>
      <c r="U2680" s="1" t="s">
        <v>101</v>
      </c>
      <c r="V2680" s="1" t="s">
        <v>8800</v>
      </c>
      <c r="Y2680" s="1" t="s">
        <v>4623</v>
      </c>
      <c r="Z2680" s="1" t="s">
        <v>10593</v>
      </c>
      <c r="AC2680" s="1">
        <v>6</v>
      </c>
      <c r="AD2680" s="1" t="s">
        <v>230</v>
      </c>
      <c r="AE2680" s="1" t="s">
        <v>11441</v>
      </c>
    </row>
    <row r="2681" spans="1:72" ht="13.5" customHeight="1">
      <c r="A2681" s="3" t="str">
        <f>HYPERLINK("http://kyu.snu.ac.kr/sdhj/index.jsp?type=hj/GK14802_00IH_0001_0039.jpg","1723_각북면_39")</f>
        <v>1723_각북면_39</v>
      </c>
      <c r="B2681" s="2">
        <v>1723</v>
      </c>
      <c r="C2681" s="2" t="s">
        <v>17265</v>
      </c>
      <c r="D2681" s="2" t="s">
        <v>17266</v>
      </c>
      <c r="E2681" s="2">
        <v>2680</v>
      </c>
      <c r="F2681" s="1">
        <v>13</v>
      </c>
      <c r="G2681" s="1" t="s">
        <v>4478</v>
      </c>
      <c r="H2681" s="1" t="s">
        <v>14828</v>
      </c>
      <c r="I2681" s="1">
        <v>3</v>
      </c>
      <c r="L2681" s="1">
        <v>4</v>
      </c>
      <c r="M2681" s="2" t="s">
        <v>16374</v>
      </c>
      <c r="N2681" s="2" t="s">
        <v>16375</v>
      </c>
      <c r="T2681" s="1" t="s">
        <v>17863</v>
      </c>
      <c r="U2681" s="1" t="s">
        <v>105</v>
      </c>
      <c r="V2681" s="1" t="s">
        <v>8758</v>
      </c>
      <c r="Y2681" s="1" t="s">
        <v>4624</v>
      </c>
      <c r="Z2681" s="1" t="s">
        <v>10592</v>
      </c>
      <c r="AC2681" s="1">
        <v>36</v>
      </c>
      <c r="AD2681" s="1" t="s">
        <v>950</v>
      </c>
      <c r="AE2681" s="1" t="s">
        <v>9523</v>
      </c>
      <c r="AF2681" s="1" t="s">
        <v>274</v>
      </c>
      <c r="AG2681" s="1" t="s">
        <v>14924</v>
      </c>
      <c r="AT2681" s="1" t="s">
        <v>108</v>
      </c>
      <c r="AU2681" s="1" t="s">
        <v>8814</v>
      </c>
      <c r="AV2681" s="1" t="s">
        <v>4625</v>
      </c>
      <c r="AW2681" s="1" t="s">
        <v>12350</v>
      </c>
      <c r="BB2681" s="1" t="s">
        <v>110</v>
      </c>
      <c r="BC2681" s="1" t="s">
        <v>8789</v>
      </c>
      <c r="BD2681" s="1" t="s">
        <v>1920</v>
      </c>
      <c r="BE2681" s="1" t="s">
        <v>9555</v>
      </c>
    </row>
    <row r="2682" spans="1:72" ht="13.5" customHeight="1">
      <c r="A2682" s="3" t="str">
        <f>HYPERLINK("http://kyu.snu.ac.kr/sdhj/index.jsp?type=hj/GK14802_00IH_0001_0039.jpg","1723_각북면_39")</f>
        <v>1723_각북면_39</v>
      </c>
      <c r="B2682" s="2">
        <v>1723</v>
      </c>
      <c r="C2682" s="2" t="s">
        <v>17265</v>
      </c>
      <c r="D2682" s="2" t="s">
        <v>17266</v>
      </c>
      <c r="E2682" s="2">
        <v>2681</v>
      </c>
      <c r="F2682" s="1">
        <v>13</v>
      </c>
      <c r="G2682" s="1" t="s">
        <v>4478</v>
      </c>
      <c r="H2682" s="1" t="s">
        <v>14828</v>
      </c>
      <c r="I2682" s="1">
        <v>3</v>
      </c>
      <c r="L2682" s="1">
        <v>4</v>
      </c>
      <c r="M2682" s="2" t="s">
        <v>16374</v>
      </c>
      <c r="N2682" s="2" t="s">
        <v>16375</v>
      </c>
      <c r="T2682" s="1" t="s">
        <v>17863</v>
      </c>
      <c r="U2682" s="1" t="s">
        <v>105</v>
      </c>
      <c r="V2682" s="1" t="s">
        <v>8758</v>
      </c>
      <c r="Y2682" s="1" t="s">
        <v>749</v>
      </c>
      <c r="Z2682" s="1" t="s">
        <v>9486</v>
      </c>
      <c r="AC2682" s="1">
        <v>11</v>
      </c>
      <c r="AD2682" s="1" t="s">
        <v>153</v>
      </c>
      <c r="AE2682" s="1" t="s">
        <v>11465</v>
      </c>
      <c r="AT2682" s="1" t="s">
        <v>140</v>
      </c>
      <c r="AU2682" s="1" t="s">
        <v>8822</v>
      </c>
      <c r="AV2682" s="1" t="s">
        <v>644</v>
      </c>
      <c r="AW2682" s="1" t="s">
        <v>10099</v>
      </c>
      <c r="BB2682" s="1" t="s">
        <v>110</v>
      </c>
      <c r="BC2682" s="1" t="s">
        <v>8789</v>
      </c>
      <c r="BD2682" s="1" t="s">
        <v>4624</v>
      </c>
      <c r="BE2682" s="1" t="s">
        <v>10592</v>
      </c>
    </row>
    <row r="2683" spans="1:72" ht="13.5" customHeight="1">
      <c r="A2683" s="3" t="str">
        <f>HYPERLINK("http://kyu.snu.ac.kr/sdhj/index.jsp?type=hj/GK14802_00IH_0001_0039.jpg","1723_각북면_39")</f>
        <v>1723_각북면_39</v>
      </c>
      <c r="B2683" s="2">
        <v>1723</v>
      </c>
      <c r="C2683" s="2" t="s">
        <v>17199</v>
      </c>
      <c r="D2683" s="2" t="s">
        <v>17200</v>
      </c>
      <c r="E2683" s="2">
        <v>2682</v>
      </c>
      <c r="F2683" s="1">
        <v>13</v>
      </c>
      <c r="G2683" s="1" t="s">
        <v>4478</v>
      </c>
      <c r="H2683" s="1" t="s">
        <v>14828</v>
      </c>
      <c r="I2683" s="1">
        <v>3</v>
      </c>
      <c r="L2683" s="1">
        <v>4</v>
      </c>
      <c r="M2683" s="2" t="s">
        <v>16374</v>
      </c>
      <c r="N2683" s="2" t="s">
        <v>16375</v>
      </c>
      <c r="T2683" s="1" t="s">
        <v>17863</v>
      </c>
      <c r="U2683" s="1" t="s">
        <v>105</v>
      </c>
      <c r="V2683" s="1" t="s">
        <v>8758</v>
      </c>
      <c r="Y2683" s="1" t="s">
        <v>3460</v>
      </c>
      <c r="Z2683" s="1" t="s">
        <v>10591</v>
      </c>
      <c r="AC2683" s="1">
        <v>6</v>
      </c>
      <c r="AD2683" s="1" t="s">
        <v>165</v>
      </c>
      <c r="AE2683" s="1" t="s">
        <v>10958</v>
      </c>
      <c r="AF2683" s="1" t="s">
        <v>89</v>
      </c>
      <c r="AG2683" s="1" t="s">
        <v>11488</v>
      </c>
    </row>
    <row r="2684" spans="1:72" ht="13.5" customHeight="1">
      <c r="A2684" s="3" t="str">
        <f>HYPERLINK("http://kyu.snu.ac.kr/sdhj/index.jsp?type=hj/GK14802_00IH_0001_0040.jpg","1723_각북면_40")</f>
        <v>1723_각북면_40</v>
      </c>
      <c r="B2684" s="2">
        <v>1723</v>
      </c>
      <c r="C2684" s="2" t="s">
        <v>17265</v>
      </c>
      <c r="D2684" s="2" t="s">
        <v>17266</v>
      </c>
      <c r="E2684" s="2">
        <v>2683</v>
      </c>
      <c r="F2684" s="1">
        <v>13</v>
      </c>
      <c r="G2684" s="1" t="s">
        <v>4478</v>
      </c>
      <c r="H2684" s="1" t="s">
        <v>14828</v>
      </c>
      <c r="I2684" s="1">
        <v>3</v>
      </c>
      <c r="L2684" s="1">
        <v>5</v>
      </c>
      <c r="M2684" s="2" t="s">
        <v>16376</v>
      </c>
      <c r="N2684" s="2" t="s">
        <v>16377</v>
      </c>
      <c r="T2684" s="1" t="s">
        <v>17048</v>
      </c>
      <c r="U2684" s="1" t="s">
        <v>57</v>
      </c>
      <c r="V2684" s="1" t="s">
        <v>8812</v>
      </c>
      <c r="W2684" s="1" t="s">
        <v>929</v>
      </c>
      <c r="X2684" s="1" t="s">
        <v>9241</v>
      </c>
      <c r="Y2684" s="1" t="s">
        <v>4626</v>
      </c>
      <c r="Z2684" s="1" t="s">
        <v>10590</v>
      </c>
      <c r="AC2684" s="1">
        <v>42</v>
      </c>
      <c r="AD2684" s="1" t="s">
        <v>399</v>
      </c>
      <c r="AE2684" s="1" t="s">
        <v>8465</v>
      </c>
      <c r="AJ2684" s="1" t="s">
        <v>17</v>
      </c>
      <c r="AK2684" s="1" t="s">
        <v>11643</v>
      </c>
      <c r="AL2684" s="1" t="s">
        <v>930</v>
      </c>
      <c r="AM2684" s="1" t="s">
        <v>11689</v>
      </c>
      <c r="AT2684" s="1" t="s">
        <v>57</v>
      </c>
      <c r="AU2684" s="1" t="s">
        <v>8812</v>
      </c>
      <c r="AV2684" s="1" t="s">
        <v>1937</v>
      </c>
      <c r="AW2684" s="1" t="s">
        <v>9822</v>
      </c>
      <c r="BG2684" s="1" t="s">
        <v>57</v>
      </c>
      <c r="BH2684" s="1" t="s">
        <v>8812</v>
      </c>
      <c r="BI2684" s="1" t="s">
        <v>4561</v>
      </c>
      <c r="BJ2684" s="1" t="s">
        <v>11463</v>
      </c>
      <c r="BK2684" s="1" t="s">
        <v>98</v>
      </c>
      <c r="BL2684" s="1" t="s">
        <v>11883</v>
      </c>
      <c r="BM2684" s="1" t="s">
        <v>4276</v>
      </c>
      <c r="BN2684" s="1" t="s">
        <v>12397</v>
      </c>
      <c r="BO2684" s="1" t="s">
        <v>202</v>
      </c>
      <c r="BP2684" s="1" t="s">
        <v>8811</v>
      </c>
      <c r="BQ2684" s="1" t="s">
        <v>3736</v>
      </c>
      <c r="BR2684" s="1" t="s">
        <v>14086</v>
      </c>
      <c r="BS2684" s="1" t="s">
        <v>75</v>
      </c>
      <c r="BT2684" s="1" t="s">
        <v>11565</v>
      </c>
    </row>
    <row r="2685" spans="1:72" ht="13.5" customHeight="1">
      <c r="A2685" s="3" t="str">
        <f>HYPERLINK("http://kyu.snu.ac.kr/sdhj/index.jsp?type=hj/GK14802_00IH_0001_0040.jpg","1723_각북면_40")</f>
        <v>1723_각북면_40</v>
      </c>
      <c r="B2685" s="2">
        <v>1723</v>
      </c>
      <c r="C2685" s="2" t="s">
        <v>17064</v>
      </c>
      <c r="D2685" s="2" t="s">
        <v>17065</v>
      </c>
      <c r="E2685" s="2">
        <v>2684</v>
      </c>
      <c r="F2685" s="1">
        <v>13</v>
      </c>
      <c r="G2685" s="1" t="s">
        <v>4478</v>
      </c>
      <c r="H2685" s="1" t="s">
        <v>14828</v>
      </c>
      <c r="I2685" s="1">
        <v>3</v>
      </c>
      <c r="L2685" s="1">
        <v>5</v>
      </c>
      <c r="M2685" s="2" t="s">
        <v>16376</v>
      </c>
      <c r="N2685" s="2" t="s">
        <v>16377</v>
      </c>
      <c r="S2685" s="1" t="s">
        <v>49</v>
      </c>
      <c r="T2685" s="1" t="s">
        <v>241</v>
      </c>
      <c r="W2685" s="1" t="s">
        <v>197</v>
      </c>
      <c r="X2685" s="1" t="s">
        <v>17479</v>
      </c>
      <c r="Y2685" s="1" t="s">
        <v>10</v>
      </c>
      <c r="Z2685" s="1" t="s">
        <v>9221</v>
      </c>
      <c r="AC2685" s="1">
        <v>30</v>
      </c>
      <c r="AD2685" s="1" t="s">
        <v>198</v>
      </c>
      <c r="AE2685" s="1" t="s">
        <v>11454</v>
      </c>
      <c r="AJ2685" s="1" t="s">
        <v>17</v>
      </c>
      <c r="AK2685" s="1" t="s">
        <v>11643</v>
      </c>
      <c r="AL2685" s="1" t="s">
        <v>196</v>
      </c>
      <c r="AM2685" s="1" t="s">
        <v>11624</v>
      </c>
      <c r="AT2685" s="1" t="s">
        <v>1973</v>
      </c>
      <c r="AU2685" s="1" t="s">
        <v>15015</v>
      </c>
      <c r="AV2685" s="1" t="s">
        <v>4627</v>
      </c>
      <c r="AW2685" s="1" t="s">
        <v>12361</v>
      </c>
      <c r="BG2685" s="1" t="s">
        <v>98</v>
      </c>
      <c r="BH2685" s="1" t="s">
        <v>11883</v>
      </c>
      <c r="BI2685" s="1" t="s">
        <v>4628</v>
      </c>
      <c r="BJ2685" s="1" t="s">
        <v>9275</v>
      </c>
      <c r="BK2685" s="1" t="s">
        <v>98</v>
      </c>
      <c r="BL2685" s="1" t="s">
        <v>11883</v>
      </c>
      <c r="BM2685" s="1" t="s">
        <v>4588</v>
      </c>
      <c r="BN2685" s="1" t="s">
        <v>13680</v>
      </c>
      <c r="BO2685" s="1" t="s">
        <v>98</v>
      </c>
      <c r="BP2685" s="1" t="s">
        <v>11883</v>
      </c>
      <c r="BQ2685" s="1" t="s">
        <v>4629</v>
      </c>
      <c r="BR2685" s="1" t="s">
        <v>15476</v>
      </c>
      <c r="BS2685" s="1" t="s">
        <v>42</v>
      </c>
      <c r="BT2685" s="1" t="s">
        <v>15289</v>
      </c>
    </row>
    <row r="2686" spans="1:72" ht="13.5" customHeight="1">
      <c r="A2686" s="3" t="str">
        <f>HYPERLINK("http://kyu.snu.ac.kr/sdhj/index.jsp?type=hj/GK14802_00IH_0001_0040.jpg","1723_각북면_40")</f>
        <v>1723_각북면_40</v>
      </c>
      <c r="B2686" s="2">
        <v>1723</v>
      </c>
      <c r="C2686" s="2" t="s">
        <v>17699</v>
      </c>
      <c r="D2686" s="2" t="s">
        <v>17700</v>
      </c>
      <c r="E2686" s="2">
        <v>2685</v>
      </c>
      <c r="F2686" s="1">
        <v>13</v>
      </c>
      <c r="G2686" s="1" t="s">
        <v>4478</v>
      </c>
      <c r="H2686" s="1" t="s">
        <v>14828</v>
      </c>
      <c r="I2686" s="1">
        <v>3</v>
      </c>
      <c r="L2686" s="1">
        <v>5</v>
      </c>
      <c r="M2686" s="2" t="s">
        <v>16376</v>
      </c>
      <c r="N2686" s="2" t="s">
        <v>16377</v>
      </c>
      <c r="S2686" s="1" t="s">
        <v>216</v>
      </c>
      <c r="T2686" s="1" t="s">
        <v>8655</v>
      </c>
      <c r="AC2686" s="1">
        <v>12</v>
      </c>
      <c r="AD2686" s="1" t="s">
        <v>501</v>
      </c>
      <c r="AE2686" s="1" t="s">
        <v>11446</v>
      </c>
    </row>
    <row r="2687" spans="1:72" ht="13.5" customHeight="1">
      <c r="A2687" s="3" t="str">
        <f>HYPERLINK("http://kyu.snu.ac.kr/sdhj/index.jsp?type=hj/GK14802_00IH_0001_0040.jpg","1723_각북면_40")</f>
        <v>1723_각북면_40</v>
      </c>
      <c r="B2687" s="2">
        <v>1723</v>
      </c>
      <c r="C2687" s="2" t="s">
        <v>17049</v>
      </c>
      <c r="D2687" s="2" t="s">
        <v>17050</v>
      </c>
      <c r="E2687" s="2">
        <v>2686</v>
      </c>
      <c r="F2687" s="1">
        <v>13</v>
      </c>
      <c r="G2687" s="1" t="s">
        <v>4478</v>
      </c>
      <c r="H2687" s="1" t="s">
        <v>14828</v>
      </c>
      <c r="I2687" s="1">
        <v>3</v>
      </c>
      <c r="L2687" s="1">
        <v>5</v>
      </c>
      <c r="M2687" s="2" t="s">
        <v>16376</v>
      </c>
      <c r="N2687" s="2" t="s">
        <v>16377</v>
      </c>
      <c r="S2687" s="1" t="s">
        <v>67</v>
      </c>
      <c r="T2687" s="1" t="s">
        <v>2699</v>
      </c>
      <c r="AC2687" s="1">
        <v>9</v>
      </c>
      <c r="AD2687" s="1" t="s">
        <v>62</v>
      </c>
      <c r="AE2687" s="1" t="s">
        <v>11464</v>
      </c>
    </row>
    <row r="2688" spans="1:72" ht="13.5" customHeight="1">
      <c r="A2688" s="3" t="str">
        <f>HYPERLINK("http://kyu.snu.ac.kr/sdhj/index.jsp?type=hj/GK14802_00IH_0001_0040.jpg","1723_각북면_40")</f>
        <v>1723_각북면_40</v>
      </c>
      <c r="B2688" s="2">
        <v>1723</v>
      </c>
      <c r="C2688" s="2" t="s">
        <v>17049</v>
      </c>
      <c r="D2688" s="2" t="s">
        <v>17050</v>
      </c>
      <c r="E2688" s="2">
        <v>2687</v>
      </c>
      <c r="F2688" s="1">
        <v>13</v>
      </c>
      <c r="G2688" s="1" t="s">
        <v>4478</v>
      </c>
      <c r="H2688" s="1" t="s">
        <v>14828</v>
      </c>
      <c r="I2688" s="1">
        <v>3</v>
      </c>
      <c r="L2688" s="1">
        <v>5</v>
      </c>
      <c r="M2688" s="2" t="s">
        <v>16376</v>
      </c>
      <c r="N2688" s="2" t="s">
        <v>16377</v>
      </c>
      <c r="S2688" s="1" t="s">
        <v>67</v>
      </c>
      <c r="T2688" s="1" t="s">
        <v>2699</v>
      </c>
      <c r="AC2688" s="1">
        <v>4</v>
      </c>
      <c r="AD2688" s="1" t="s">
        <v>68</v>
      </c>
      <c r="AE2688" s="1" t="s">
        <v>11438</v>
      </c>
      <c r="AF2688" s="1" t="s">
        <v>89</v>
      </c>
      <c r="AG2688" s="1" t="s">
        <v>11488</v>
      </c>
    </row>
    <row r="2689" spans="1:73" ht="13.5" customHeight="1">
      <c r="A2689" s="3" t="str">
        <f>HYPERLINK("http://kyu.snu.ac.kr/sdhj/index.jsp?type=hj/GK14802_00IH_0001_0040.jpg","1723_각북면_40")</f>
        <v>1723_각북면_40</v>
      </c>
      <c r="B2689" s="2">
        <v>1723</v>
      </c>
      <c r="C2689" s="2" t="s">
        <v>17049</v>
      </c>
      <c r="D2689" s="2" t="s">
        <v>17050</v>
      </c>
      <c r="E2689" s="2">
        <v>2688</v>
      </c>
      <c r="F2689" s="1">
        <v>13</v>
      </c>
      <c r="G2689" s="1" t="s">
        <v>4478</v>
      </c>
      <c r="H2689" s="1" t="s">
        <v>14828</v>
      </c>
      <c r="I2689" s="1">
        <v>4</v>
      </c>
      <c r="J2689" s="1" t="s">
        <v>4630</v>
      </c>
      <c r="K2689" s="1" t="s">
        <v>14921</v>
      </c>
      <c r="L2689" s="1">
        <v>1</v>
      </c>
      <c r="M2689" s="2" t="s">
        <v>16378</v>
      </c>
      <c r="N2689" s="2" t="s">
        <v>14921</v>
      </c>
      <c r="T2689" s="1" t="s">
        <v>17505</v>
      </c>
      <c r="U2689" s="1" t="s">
        <v>4631</v>
      </c>
      <c r="V2689" s="1" t="s">
        <v>9040</v>
      </c>
      <c r="W2689" s="1" t="s">
        <v>197</v>
      </c>
      <c r="X2689" s="1" t="s">
        <v>17942</v>
      </c>
      <c r="Y2689" s="1" t="s">
        <v>4632</v>
      </c>
      <c r="Z2689" s="1" t="s">
        <v>10589</v>
      </c>
      <c r="AC2689" s="1">
        <v>46</v>
      </c>
      <c r="AD2689" s="1" t="s">
        <v>129</v>
      </c>
      <c r="AE2689" s="1" t="s">
        <v>11468</v>
      </c>
      <c r="AJ2689" s="1" t="s">
        <v>17</v>
      </c>
      <c r="AK2689" s="1" t="s">
        <v>11643</v>
      </c>
      <c r="AL2689" s="1" t="s">
        <v>196</v>
      </c>
      <c r="AM2689" s="1" t="s">
        <v>11624</v>
      </c>
      <c r="AT2689" s="1" t="s">
        <v>351</v>
      </c>
      <c r="AU2689" s="1" t="s">
        <v>14998</v>
      </c>
      <c r="AV2689" s="1" t="s">
        <v>4633</v>
      </c>
      <c r="AW2689" s="1" t="s">
        <v>15353</v>
      </c>
      <c r="BG2689" s="1" t="s">
        <v>76</v>
      </c>
      <c r="BH2689" s="1" t="s">
        <v>8908</v>
      </c>
      <c r="BI2689" s="1" t="s">
        <v>4634</v>
      </c>
      <c r="BJ2689" s="1" t="s">
        <v>12190</v>
      </c>
      <c r="BK2689" s="1" t="s">
        <v>76</v>
      </c>
      <c r="BL2689" s="1" t="s">
        <v>8908</v>
      </c>
      <c r="BM2689" s="1" t="s">
        <v>4635</v>
      </c>
      <c r="BN2689" s="1" t="s">
        <v>13679</v>
      </c>
      <c r="BO2689" s="1" t="s">
        <v>76</v>
      </c>
      <c r="BP2689" s="1" t="s">
        <v>8908</v>
      </c>
      <c r="BQ2689" s="1" t="s">
        <v>4636</v>
      </c>
      <c r="BR2689" s="1" t="s">
        <v>14325</v>
      </c>
      <c r="BS2689" s="1" t="s">
        <v>130</v>
      </c>
      <c r="BT2689" s="1" t="s">
        <v>11651</v>
      </c>
    </row>
    <row r="2690" spans="1:73" ht="13.5" customHeight="1">
      <c r="A2690" s="3" t="str">
        <f>HYPERLINK("http://kyu.snu.ac.kr/sdhj/index.jsp?type=hj/GK14802_00IH_0001_0040.jpg","1723_각북면_40")</f>
        <v>1723_각북면_40</v>
      </c>
      <c r="B2690" s="2">
        <v>1723</v>
      </c>
      <c r="C2690" s="2" t="s">
        <v>17333</v>
      </c>
      <c r="D2690" s="2" t="s">
        <v>17334</v>
      </c>
      <c r="E2690" s="2">
        <v>2689</v>
      </c>
      <c r="F2690" s="1">
        <v>13</v>
      </c>
      <c r="G2690" s="1" t="s">
        <v>4478</v>
      </c>
      <c r="H2690" s="1" t="s">
        <v>14828</v>
      </c>
      <c r="I2690" s="1">
        <v>4</v>
      </c>
      <c r="L2690" s="1">
        <v>1</v>
      </c>
      <c r="M2690" s="2" t="s">
        <v>16378</v>
      </c>
      <c r="N2690" s="2" t="s">
        <v>14921</v>
      </c>
      <c r="S2690" s="1" t="s">
        <v>49</v>
      </c>
      <c r="T2690" s="1" t="s">
        <v>241</v>
      </c>
      <c r="U2690" s="1" t="s">
        <v>176</v>
      </c>
      <c r="V2690" s="1" t="s">
        <v>8762</v>
      </c>
      <c r="Y2690" s="1" t="s">
        <v>19150</v>
      </c>
      <c r="Z2690" s="1" t="s">
        <v>15081</v>
      </c>
      <c r="AC2690" s="1">
        <v>41</v>
      </c>
      <c r="AD2690" s="1" t="s">
        <v>238</v>
      </c>
      <c r="AE2690" s="1" t="s">
        <v>11444</v>
      </c>
      <c r="AJ2690" s="1" t="s">
        <v>17</v>
      </c>
      <c r="AK2690" s="1" t="s">
        <v>11643</v>
      </c>
      <c r="AL2690" s="1" t="s">
        <v>42</v>
      </c>
      <c r="AM2690" s="1" t="s">
        <v>15289</v>
      </c>
      <c r="AN2690" s="1" t="s">
        <v>196</v>
      </c>
      <c r="AO2690" s="1" t="s">
        <v>11624</v>
      </c>
      <c r="AP2690" s="1" t="s">
        <v>101</v>
      </c>
      <c r="AQ2690" s="1" t="s">
        <v>8800</v>
      </c>
      <c r="AR2690" s="1" t="s">
        <v>4637</v>
      </c>
      <c r="AS2690" s="1" t="s">
        <v>11823</v>
      </c>
      <c r="AT2690" s="1" t="s">
        <v>108</v>
      </c>
      <c r="AU2690" s="1" t="s">
        <v>8814</v>
      </c>
      <c r="AV2690" s="1" t="s">
        <v>4638</v>
      </c>
      <c r="AW2690" s="1" t="s">
        <v>12360</v>
      </c>
      <c r="BB2690" s="1" t="s">
        <v>110</v>
      </c>
      <c r="BC2690" s="1" t="s">
        <v>8789</v>
      </c>
      <c r="BD2690" s="1" t="s">
        <v>4639</v>
      </c>
      <c r="BE2690" s="1" t="s">
        <v>10121</v>
      </c>
      <c r="BG2690" s="1" t="s">
        <v>108</v>
      </c>
      <c r="BH2690" s="1" t="s">
        <v>8814</v>
      </c>
      <c r="BI2690" s="1" t="s">
        <v>4640</v>
      </c>
      <c r="BJ2690" s="1" t="s">
        <v>12238</v>
      </c>
      <c r="BK2690" s="1" t="s">
        <v>108</v>
      </c>
      <c r="BL2690" s="1" t="s">
        <v>8814</v>
      </c>
      <c r="BM2690" s="1" t="s">
        <v>404</v>
      </c>
      <c r="BN2690" s="1" t="s">
        <v>11031</v>
      </c>
      <c r="BO2690" s="1" t="s">
        <v>108</v>
      </c>
      <c r="BP2690" s="1" t="s">
        <v>8814</v>
      </c>
      <c r="BQ2690" s="1" t="s">
        <v>4641</v>
      </c>
      <c r="BR2690" s="1" t="s">
        <v>10554</v>
      </c>
      <c r="BS2690" s="1" t="s">
        <v>81</v>
      </c>
      <c r="BT2690" s="1" t="s">
        <v>11611</v>
      </c>
      <c r="BU2690" s="1" t="s">
        <v>19154</v>
      </c>
    </row>
    <row r="2691" spans="1:73" ht="13.5" customHeight="1">
      <c r="A2691" s="3" t="str">
        <f>HYPERLINK("http://kyu.snu.ac.kr/sdhj/index.jsp?type=hj/GK14802_00IH_0001_0040.jpg","1723_각북면_40")</f>
        <v>1723_각북면_40</v>
      </c>
      <c r="B2691" s="2">
        <v>1723</v>
      </c>
      <c r="C2691" s="2" t="s">
        <v>17115</v>
      </c>
      <c r="D2691" s="2" t="s">
        <v>17116</v>
      </c>
      <c r="E2691" s="2">
        <v>2690</v>
      </c>
      <c r="F2691" s="1">
        <v>13</v>
      </c>
      <c r="G2691" s="1" t="s">
        <v>4478</v>
      </c>
      <c r="H2691" s="1" t="s">
        <v>14828</v>
      </c>
      <c r="I2691" s="1">
        <v>4</v>
      </c>
      <c r="L2691" s="1">
        <v>1</v>
      </c>
      <c r="M2691" s="2" t="s">
        <v>16378</v>
      </c>
      <c r="N2691" s="2" t="s">
        <v>14921</v>
      </c>
      <c r="S2691" s="1" t="s">
        <v>216</v>
      </c>
      <c r="T2691" s="1" t="s">
        <v>8655</v>
      </c>
      <c r="Y2691" s="1" t="s">
        <v>4642</v>
      </c>
      <c r="Z2691" s="1" t="s">
        <v>10588</v>
      </c>
      <c r="AC2691" s="1">
        <v>12</v>
      </c>
      <c r="AD2691" s="1" t="s">
        <v>501</v>
      </c>
      <c r="AE2691" s="1" t="s">
        <v>11446</v>
      </c>
    </row>
    <row r="2692" spans="1:73" ht="13.5" customHeight="1">
      <c r="A2692" s="3" t="str">
        <f>HYPERLINK("http://kyu.snu.ac.kr/sdhj/index.jsp?type=hj/GK14802_00IH_0001_0040.jpg","1723_각북면_40")</f>
        <v>1723_각북면_40</v>
      </c>
      <c r="B2692" s="2">
        <v>1723</v>
      </c>
      <c r="C2692" s="2" t="s">
        <v>17313</v>
      </c>
      <c r="D2692" s="2" t="s">
        <v>17314</v>
      </c>
      <c r="E2692" s="2">
        <v>2691</v>
      </c>
      <c r="F2692" s="1">
        <v>13</v>
      </c>
      <c r="G2692" s="1" t="s">
        <v>4478</v>
      </c>
      <c r="H2692" s="1" t="s">
        <v>14828</v>
      </c>
      <c r="I2692" s="1">
        <v>4</v>
      </c>
      <c r="L2692" s="1">
        <v>1</v>
      </c>
      <c r="M2692" s="2" t="s">
        <v>16378</v>
      </c>
      <c r="N2692" s="2" t="s">
        <v>14921</v>
      </c>
      <c r="S2692" s="1" t="s">
        <v>136</v>
      </c>
      <c r="T2692" s="1" t="s">
        <v>4203</v>
      </c>
      <c r="Y2692" s="1" t="s">
        <v>237</v>
      </c>
      <c r="Z2692" s="1" t="s">
        <v>9536</v>
      </c>
      <c r="AF2692" s="1" t="s">
        <v>164</v>
      </c>
      <c r="AG2692" s="1" t="s">
        <v>9220</v>
      </c>
    </row>
    <row r="2693" spans="1:73" ht="13.5" customHeight="1">
      <c r="A2693" s="3" t="str">
        <f>HYPERLINK("http://kyu.snu.ac.kr/sdhj/index.jsp?type=hj/GK14802_00IH_0001_0040.jpg","1723_각북면_40")</f>
        <v>1723_각북면_40</v>
      </c>
      <c r="B2693" s="2">
        <v>1723</v>
      </c>
      <c r="C2693" s="2" t="s">
        <v>17313</v>
      </c>
      <c r="D2693" s="2" t="s">
        <v>17314</v>
      </c>
      <c r="E2693" s="2">
        <v>2692</v>
      </c>
      <c r="F2693" s="1">
        <v>13</v>
      </c>
      <c r="G2693" s="1" t="s">
        <v>4478</v>
      </c>
      <c r="H2693" s="1" t="s">
        <v>14828</v>
      </c>
      <c r="I2693" s="1">
        <v>4</v>
      </c>
      <c r="L2693" s="1">
        <v>2</v>
      </c>
      <c r="M2693" s="2" t="s">
        <v>16379</v>
      </c>
      <c r="N2693" s="2" t="s">
        <v>16380</v>
      </c>
      <c r="T2693" s="1" t="s">
        <v>18309</v>
      </c>
      <c r="U2693" s="1" t="s">
        <v>101</v>
      </c>
      <c r="V2693" s="1" t="s">
        <v>8800</v>
      </c>
      <c r="W2693" s="1" t="s">
        <v>929</v>
      </c>
      <c r="X2693" s="1" t="s">
        <v>9241</v>
      </c>
      <c r="Y2693" s="1" t="s">
        <v>4643</v>
      </c>
      <c r="Z2693" s="1" t="s">
        <v>10587</v>
      </c>
      <c r="AA2693" s="1" t="s">
        <v>4644</v>
      </c>
      <c r="AB2693" s="1" t="s">
        <v>11414</v>
      </c>
      <c r="AC2693" s="1">
        <v>31</v>
      </c>
      <c r="AD2693" s="1" t="s">
        <v>178</v>
      </c>
      <c r="AE2693" s="1" t="s">
        <v>11453</v>
      </c>
      <c r="AJ2693" s="1" t="s">
        <v>17</v>
      </c>
      <c r="AK2693" s="1" t="s">
        <v>11643</v>
      </c>
      <c r="AL2693" s="1" t="s">
        <v>930</v>
      </c>
      <c r="AM2693" s="1" t="s">
        <v>11689</v>
      </c>
      <c r="AT2693" s="1" t="s">
        <v>98</v>
      </c>
      <c r="AU2693" s="1" t="s">
        <v>11883</v>
      </c>
      <c r="AV2693" s="1" t="s">
        <v>4645</v>
      </c>
      <c r="AW2693" s="1" t="s">
        <v>12352</v>
      </c>
      <c r="BG2693" s="1" t="s">
        <v>605</v>
      </c>
      <c r="BH2693" s="1" t="s">
        <v>11884</v>
      </c>
      <c r="BI2693" s="1" t="s">
        <v>4607</v>
      </c>
      <c r="BJ2693" s="1" t="s">
        <v>12363</v>
      </c>
      <c r="BK2693" s="1" t="s">
        <v>2014</v>
      </c>
      <c r="BL2693" s="1" t="s">
        <v>12910</v>
      </c>
      <c r="BM2693" s="1" t="s">
        <v>4493</v>
      </c>
      <c r="BN2693" s="1" t="s">
        <v>12367</v>
      </c>
      <c r="BO2693" s="1" t="s">
        <v>98</v>
      </c>
      <c r="BP2693" s="1" t="s">
        <v>11883</v>
      </c>
      <c r="BQ2693" s="1" t="s">
        <v>4646</v>
      </c>
      <c r="BR2693" s="1" t="s">
        <v>14844</v>
      </c>
      <c r="BS2693" s="1" t="s">
        <v>93</v>
      </c>
      <c r="BT2693" s="1" t="s">
        <v>11615</v>
      </c>
    </row>
    <row r="2694" spans="1:73" ht="13.5" customHeight="1">
      <c r="A2694" s="3" t="str">
        <f>HYPERLINK("http://kyu.snu.ac.kr/sdhj/index.jsp?type=hj/GK14802_00IH_0001_0040.jpg","1723_각북면_40")</f>
        <v>1723_각북면_40</v>
      </c>
      <c r="B2694" s="2">
        <v>1723</v>
      </c>
      <c r="C2694" s="2" t="s">
        <v>18310</v>
      </c>
      <c r="D2694" s="2" t="s">
        <v>18311</v>
      </c>
      <c r="E2694" s="2">
        <v>2693</v>
      </c>
      <c r="F2694" s="1">
        <v>13</v>
      </c>
      <c r="G2694" s="1" t="s">
        <v>4478</v>
      </c>
      <c r="H2694" s="1" t="s">
        <v>14828</v>
      </c>
      <c r="I2694" s="1">
        <v>4</v>
      </c>
      <c r="L2694" s="1">
        <v>2</v>
      </c>
      <c r="M2694" s="2" t="s">
        <v>16379</v>
      </c>
      <c r="N2694" s="2" t="s">
        <v>16380</v>
      </c>
      <c r="S2694" s="1" t="s">
        <v>49</v>
      </c>
      <c r="T2694" s="1" t="s">
        <v>241</v>
      </c>
      <c r="W2694" s="1" t="s">
        <v>747</v>
      </c>
      <c r="X2694" s="1" t="s">
        <v>9197</v>
      </c>
      <c r="Y2694" s="1" t="s">
        <v>91</v>
      </c>
      <c r="Z2694" s="1" t="s">
        <v>9400</v>
      </c>
      <c r="AC2694" s="1">
        <v>31</v>
      </c>
      <c r="AD2694" s="1" t="s">
        <v>178</v>
      </c>
      <c r="AE2694" s="1" t="s">
        <v>11453</v>
      </c>
      <c r="AJ2694" s="1" t="s">
        <v>92</v>
      </c>
      <c r="AK2694" s="1" t="s">
        <v>11644</v>
      </c>
      <c r="AL2694" s="1" t="s">
        <v>329</v>
      </c>
      <c r="AM2694" s="1" t="s">
        <v>11551</v>
      </c>
      <c r="AT2694" s="1" t="s">
        <v>101</v>
      </c>
      <c r="AU2694" s="1" t="s">
        <v>8800</v>
      </c>
      <c r="AV2694" s="1" t="s">
        <v>4647</v>
      </c>
      <c r="AW2694" s="1" t="s">
        <v>12356</v>
      </c>
      <c r="BG2694" s="1" t="s">
        <v>98</v>
      </c>
      <c r="BH2694" s="1" t="s">
        <v>11883</v>
      </c>
      <c r="BI2694" s="1" t="s">
        <v>4648</v>
      </c>
      <c r="BJ2694" s="1" t="s">
        <v>13206</v>
      </c>
      <c r="BK2694" s="1" t="s">
        <v>4649</v>
      </c>
      <c r="BL2694" s="1" t="s">
        <v>13447</v>
      </c>
      <c r="BM2694" s="1" t="s">
        <v>1963</v>
      </c>
      <c r="BN2694" s="1" t="s">
        <v>11998</v>
      </c>
      <c r="BO2694" s="1" t="s">
        <v>98</v>
      </c>
      <c r="BP2694" s="1" t="s">
        <v>11883</v>
      </c>
      <c r="BQ2694" s="1" t="s">
        <v>4650</v>
      </c>
      <c r="BR2694" s="1" t="s">
        <v>15446</v>
      </c>
      <c r="BS2694" s="1" t="s">
        <v>93</v>
      </c>
      <c r="BT2694" s="1" t="s">
        <v>11615</v>
      </c>
    </row>
    <row r="2695" spans="1:73" ht="13.5" customHeight="1">
      <c r="A2695" s="3" t="str">
        <f>HYPERLINK("http://kyu.snu.ac.kr/sdhj/index.jsp?type=hj/GK14802_00IH_0001_0040.jpg","1723_각북면_40")</f>
        <v>1723_각북면_40</v>
      </c>
      <c r="B2695" s="2">
        <v>1723</v>
      </c>
      <c r="C2695" s="2" t="s">
        <v>17779</v>
      </c>
      <c r="D2695" s="2" t="s">
        <v>17780</v>
      </c>
      <c r="E2695" s="2">
        <v>2694</v>
      </c>
      <c r="F2695" s="1">
        <v>13</v>
      </c>
      <c r="G2695" s="1" t="s">
        <v>4478</v>
      </c>
      <c r="H2695" s="1" t="s">
        <v>14828</v>
      </c>
      <c r="I2695" s="1">
        <v>4</v>
      </c>
      <c r="L2695" s="1">
        <v>2</v>
      </c>
      <c r="M2695" s="2" t="s">
        <v>16379</v>
      </c>
      <c r="N2695" s="2" t="s">
        <v>16380</v>
      </c>
      <c r="T2695" s="1" t="s">
        <v>18312</v>
      </c>
      <c r="U2695" s="1" t="s">
        <v>3382</v>
      </c>
      <c r="V2695" s="1" t="s">
        <v>8765</v>
      </c>
      <c r="Y2695" s="1" t="s">
        <v>4651</v>
      </c>
      <c r="Z2695" s="1" t="s">
        <v>10586</v>
      </c>
      <c r="AC2695" s="1">
        <v>19</v>
      </c>
      <c r="AD2695" s="1" t="s">
        <v>245</v>
      </c>
      <c r="AE2695" s="1" t="s">
        <v>11450</v>
      </c>
      <c r="AT2695" s="1" t="s">
        <v>140</v>
      </c>
      <c r="AU2695" s="1" t="s">
        <v>8822</v>
      </c>
      <c r="AV2695" s="1" t="s">
        <v>1930</v>
      </c>
      <c r="AW2695" s="1" t="s">
        <v>9546</v>
      </c>
      <c r="BB2695" s="1" t="s">
        <v>171</v>
      </c>
      <c r="BC2695" s="1" t="s">
        <v>14995</v>
      </c>
      <c r="BD2695" s="1" t="s">
        <v>3646</v>
      </c>
      <c r="BE2695" s="1" t="s">
        <v>12808</v>
      </c>
    </row>
    <row r="2696" spans="1:73" ht="13.5" customHeight="1">
      <c r="A2696" s="3" t="str">
        <f>HYPERLINK("http://kyu.snu.ac.kr/sdhj/index.jsp?type=hj/GK14802_00IH_0001_0040.jpg","1723_각북면_40")</f>
        <v>1723_각북면_40</v>
      </c>
      <c r="B2696" s="2">
        <v>1723</v>
      </c>
      <c r="C2696" s="2" t="s">
        <v>17189</v>
      </c>
      <c r="D2696" s="2" t="s">
        <v>17190</v>
      </c>
      <c r="E2696" s="2">
        <v>2695</v>
      </c>
      <c r="F2696" s="1">
        <v>13</v>
      </c>
      <c r="G2696" s="1" t="s">
        <v>4478</v>
      </c>
      <c r="H2696" s="1" t="s">
        <v>14828</v>
      </c>
      <c r="I2696" s="1">
        <v>4</v>
      </c>
      <c r="L2696" s="1">
        <v>3</v>
      </c>
      <c r="M2696" s="2" t="s">
        <v>16381</v>
      </c>
      <c r="N2696" s="2" t="s">
        <v>16382</v>
      </c>
      <c r="T2696" s="1" t="s">
        <v>17530</v>
      </c>
      <c r="U2696" s="1" t="s">
        <v>4652</v>
      </c>
      <c r="V2696" s="1" t="s">
        <v>9039</v>
      </c>
      <c r="W2696" s="1" t="s">
        <v>1544</v>
      </c>
      <c r="X2696" s="1" t="s">
        <v>9208</v>
      </c>
      <c r="Y2696" s="1" t="s">
        <v>4653</v>
      </c>
      <c r="Z2696" s="1" t="s">
        <v>15107</v>
      </c>
      <c r="AC2696" s="1">
        <v>67</v>
      </c>
      <c r="AD2696" s="1" t="s">
        <v>230</v>
      </c>
      <c r="AE2696" s="1" t="s">
        <v>11441</v>
      </c>
      <c r="AJ2696" s="1" t="s">
        <v>17</v>
      </c>
      <c r="AK2696" s="1" t="s">
        <v>11643</v>
      </c>
      <c r="AL2696" s="1" t="s">
        <v>319</v>
      </c>
      <c r="AM2696" s="1" t="s">
        <v>11623</v>
      </c>
      <c r="AT2696" s="1" t="s">
        <v>76</v>
      </c>
      <c r="AU2696" s="1" t="s">
        <v>8908</v>
      </c>
      <c r="AV2696" s="1" t="s">
        <v>365</v>
      </c>
      <c r="AW2696" s="1" t="s">
        <v>9323</v>
      </c>
      <c r="BG2696" s="1" t="s">
        <v>76</v>
      </c>
      <c r="BH2696" s="1" t="s">
        <v>8908</v>
      </c>
      <c r="BI2696" s="1" t="s">
        <v>3465</v>
      </c>
      <c r="BJ2696" s="1" t="s">
        <v>10911</v>
      </c>
      <c r="BK2696" s="1" t="s">
        <v>76</v>
      </c>
      <c r="BL2696" s="1" t="s">
        <v>8908</v>
      </c>
      <c r="BM2696" s="1" t="s">
        <v>4654</v>
      </c>
      <c r="BN2696" s="1" t="s">
        <v>13678</v>
      </c>
      <c r="BO2696" s="1" t="s">
        <v>76</v>
      </c>
      <c r="BP2696" s="1" t="s">
        <v>8908</v>
      </c>
      <c r="BQ2696" s="1" t="s">
        <v>4655</v>
      </c>
      <c r="BR2696" s="1" t="s">
        <v>15659</v>
      </c>
      <c r="BS2696" s="1" t="s">
        <v>42</v>
      </c>
      <c r="BT2696" s="1" t="s">
        <v>15289</v>
      </c>
    </row>
    <row r="2697" spans="1:73" ht="13.5" customHeight="1">
      <c r="A2697" s="3" t="str">
        <f>HYPERLINK("http://kyu.snu.ac.kr/sdhj/index.jsp?type=hj/GK14802_00IH_0001_0040.jpg","1723_각북면_40")</f>
        <v>1723_각북면_40</v>
      </c>
      <c r="B2697" s="2">
        <v>1723</v>
      </c>
      <c r="C2697" s="2" t="s">
        <v>17208</v>
      </c>
      <c r="D2697" s="2" t="s">
        <v>17209</v>
      </c>
      <c r="E2697" s="2">
        <v>2696</v>
      </c>
      <c r="F2697" s="1">
        <v>13</v>
      </c>
      <c r="G2697" s="1" t="s">
        <v>4478</v>
      </c>
      <c r="H2697" s="1" t="s">
        <v>14828</v>
      </c>
      <c r="I2697" s="1">
        <v>4</v>
      </c>
      <c r="L2697" s="1">
        <v>3</v>
      </c>
      <c r="M2697" s="2" t="s">
        <v>16381</v>
      </c>
      <c r="N2697" s="2" t="s">
        <v>16382</v>
      </c>
      <c r="S2697" s="1" t="s">
        <v>49</v>
      </c>
      <c r="T2697" s="1" t="s">
        <v>241</v>
      </c>
      <c r="W2697" s="1" t="s">
        <v>72</v>
      </c>
      <c r="X2697" s="1" t="s">
        <v>9205</v>
      </c>
      <c r="Y2697" s="1" t="s">
        <v>51</v>
      </c>
      <c r="Z2697" s="1" t="s">
        <v>9254</v>
      </c>
      <c r="AC2697" s="1">
        <v>60</v>
      </c>
      <c r="AD2697" s="1" t="s">
        <v>465</v>
      </c>
      <c r="AE2697" s="1" t="s">
        <v>11239</v>
      </c>
      <c r="AJ2697" s="1" t="s">
        <v>17</v>
      </c>
      <c r="AK2697" s="1" t="s">
        <v>11643</v>
      </c>
      <c r="AL2697" s="1" t="s">
        <v>75</v>
      </c>
      <c r="AM2697" s="1" t="s">
        <v>11565</v>
      </c>
      <c r="AT2697" s="1" t="s">
        <v>351</v>
      </c>
      <c r="AU2697" s="1" t="s">
        <v>14998</v>
      </c>
      <c r="AV2697" s="1" t="s">
        <v>644</v>
      </c>
      <c r="AW2697" s="1" t="s">
        <v>10099</v>
      </c>
      <c r="BG2697" s="1" t="s">
        <v>76</v>
      </c>
      <c r="BH2697" s="1" t="s">
        <v>8908</v>
      </c>
      <c r="BI2697" s="1" t="s">
        <v>4656</v>
      </c>
      <c r="BJ2697" s="1" t="s">
        <v>13210</v>
      </c>
      <c r="BK2697" s="1" t="s">
        <v>76</v>
      </c>
      <c r="BL2697" s="1" t="s">
        <v>8908</v>
      </c>
      <c r="BM2697" s="1" t="s">
        <v>4657</v>
      </c>
      <c r="BN2697" s="1" t="s">
        <v>19115</v>
      </c>
      <c r="BO2697" s="1" t="s">
        <v>76</v>
      </c>
      <c r="BP2697" s="1" t="s">
        <v>8908</v>
      </c>
      <c r="BQ2697" s="1" t="s">
        <v>4658</v>
      </c>
      <c r="BR2697" s="1" t="s">
        <v>15634</v>
      </c>
      <c r="BS2697" s="1" t="s">
        <v>42</v>
      </c>
      <c r="BT2697" s="1" t="s">
        <v>15289</v>
      </c>
    </row>
    <row r="2698" spans="1:73" ht="13.5" customHeight="1">
      <c r="A2698" s="3" t="str">
        <f>HYPERLINK("http://kyu.snu.ac.kr/sdhj/index.jsp?type=hj/GK14802_00IH_0001_0040.jpg","1723_각북면_40")</f>
        <v>1723_각북면_40</v>
      </c>
      <c r="B2698" s="2">
        <v>1723</v>
      </c>
      <c r="C2698" s="2" t="s">
        <v>17134</v>
      </c>
      <c r="D2698" s="2" t="s">
        <v>17135</v>
      </c>
      <c r="E2698" s="2">
        <v>2697</v>
      </c>
      <c r="F2698" s="1">
        <v>13</v>
      </c>
      <c r="G2698" s="1" t="s">
        <v>4478</v>
      </c>
      <c r="H2698" s="1" t="s">
        <v>14828</v>
      </c>
      <c r="I2698" s="1">
        <v>4</v>
      </c>
      <c r="L2698" s="1">
        <v>3</v>
      </c>
      <c r="M2698" s="2" t="s">
        <v>16381</v>
      </c>
      <c r="N2698" s="2" t="s">
        <v>16382</v>
      </c>
      <c r="S2698" s="1" t="s">
        <v>216</v>
      </c>
      <c r="T2698" s="1" t="s">
        <v>8655</v>
      </c>
      <c r="Y2698" s="1" t="s">
        <v>51</v>
      </c>
      <c r="Z2698" s="1" t="s">
        <v>9254</v>
      </c>
      <c r="AC2698" s="1">
        <v>20</v>
      </c>
      <c r="AD2698" s="1" t="s">
        <v>620</v>
      </c>
      <c r="AE2698" s="1" t="s">
        <v>11473</v>
      </c>
    </row>
    <row r="2699" spans="1:73" ht="13.5" customHeight="1">
      <c r="A2699" s="3" t="str">
        <f>HYPERLINK("http://kyu.snu.ac.kr/sdhj/index.jsp?type=hj/GK14802_00IH_0001_0040.jpg","1723_각북면_40")</f>
        <v>1723_각북면_40</v>
      </c>
      <c r="B2699" s="2">
        <v>1723</v>
      </c>
      <c r="C2699" s="2" t="s">
        <v>17252</v>
      </c>
      <c r="D2699" s="2" t="s">
        <v>17253</v>
      </c>
      <c r="E2699" s="2">
        <v>2698</v>
      </c>
      <c r="F2699" s="1">
        <v>13</v>
      </c>
      <c r="G2699" s="1" t="s">
        <v>4478</v>
      </c>
      <c r="H2699" s="1" t="s">
        <v>14828</v>
      </c>
      <c r="I2699" s="1">
        <v>4</v>
      </c>
      <c r="L2699" s="1">
        <v>3</v>
      </c>
      <c r="M2699" s="2" t="s">
        <v>16381</v>
      </c>
      <c r="N2699" s="2" t="s">
        <v>16382</v>
      </c>
      <c r="S2699" s="1" t="s">
        <v>67</v>
      </c>
      <c r="T2699" s="1" t="s">
        <v>2699</v>
      </c>
      <c r="Y2699" s="1" t="s">
        <v>51</v>
      </c>
      <c r="Z2699" s="1" t="s">
        <v>9254</v>
      </c>
      <c r="AC2699" s="1">
        <v>16</v>
      </c>
      <c r="AD2699" s="1" t="s">
        <v>318</v>
      </c>
      <c r="AE2699" s="1" t="s">
        <v>11436</v>
      </c>
    </row>
    <row r="2700" spans="1:73" ht="13.5" customHeight="1">
      <c r="A2700" s="3" t="str">
        <f>HYPERLINK("http://kyu.snu.ac.kr/sdhj/index.jsp?type=hj/GK14802_00IH_0001_0040.jpg","1723_각북면_40")</f>
        <v>1723_각북면_40</v>
      </c>
      <c r="B2700" s="2">
        <v>1723</v>
      </c>
      <c r="C2700" s="2" t="s">
        <v>17252</v>
      </c>
      <c r="D2700" s="2" t="s">
        <v>17253</v>
      </c>
      <c r="E2700" s="2">
        <v>2699</v>
      </c>
      <c r="F2700" s="1">
        <v>13</v>
      </c>
      <c r="G2700" s="1" t="s">
        <v>4478</v>
      </c>
      <c r="H2700" s="1" t="s">
        <v>14828</v>
      </c>
      <c r="I2700" s="1">
        <v>4</v>
      </c>
      <c r="L2700" s="1">
        <v>3</v>
      </c>
      <c r="M2700" s="2" t="s">
        <v>16381</v>
      </c>
      <c r="N2700" s="2" t="s">
        <v>16382</v>
      </c>
      <c r="S2700" s="1" t="s">
        <v>136</v>
      </c>
      <c r="T2700" s="1" t="s">
        <v>4203</v>
      </c>
      <c r="U2700" s="1" t="s">
        <v>879</v>
      </c>
      <c r="V2700" s="1" t="s">
        <v>8756</v>
      </c>
      <c r="Y2700" s="1" t="s">
        <v>4659</v>
      </c>
      <c r="Z2700" s="1" t="s">
        <v>9640</v>
      </c>
      <c r="AC2700" s="1">
        <v>9</v>
      </c>
      <c r="AD2700" s="1" t="s">
        <v>62</v>
      </c>
      <c r="AE2700" s="1" t="s">
        <v>11464</v>
      </c>
    </row>
    <row r="2701" spans="1:73" ht="13.5" customHeight="1">
      <c r="A2701" s="3" t="str">
        <f>HYPERLINK("http://kyu.snu.ac.kr/sdhj/index.jsp?type=hj/GK14802_00IH_0001_0040.jpg","1723_각북면_40")</f>
        <v>1723_각북면_40</v>
      </c>
      <c r="B2701" s="2">
        <v>1723</v>
      </c>
      <c r="C2701" s="2" t="s">
        <v>17252</v>
      </c>
      <c r="D2701" s="2" t="s">
        <v>17253</v>
      </c>
      <c r="E2701" s="2">
        <v>2700</v>
      </c>
      <c r="F2701" s="1">
        <v>13</v>
      </c>
      <c r="G2701" s="1" t="s">
        <v>4478</v>
      </c>
      <c r="H2701" s="1" t="s">
        <v>14828</v>
      </c>
      <c r="I2701" s="1">
        <v>4</v>
      </c>
      <c r="L2701" s="1">
        <v>4</v>
      </c>
      <c r="M2701" s="2" t="s">
        <v>16383</v>
      </c>
      <c r="N2701" s="2" t="s">
        <v>16384</v>
      </c>
      <c r="T2701" s="1" t="s">
        <v>18309</v>
      </c>
      <c r="U2701" s="1" t="s">
        <v>101</v>
      </c>
      <c r="V2701" s="1" t="s">
        <v>8800</v>
      </c>
      <c r="W2701" s="1" t="s">
        <v>929</v>
      </c>
      <c r="X2701" s="1" t="s">
        <v>9241</v>
      </c>
      <c r="Y2701" s="1" t="s">
        <v>4660</v>
      </c>
      <c r="Z2701" s="1" t="s">
        <v>10585</v>
      </c>
      <c r="AA2701" s="1" t="s">
        <v>4661</v>
      </c>
      <c r="AB2701" s="1" t="s">
        <v>11413</v>
      </c>
      <c r="AC2701" s="1">
        <v>37</v>
      </c>
      <c r="AD2701" s="1" t="s">
        <v>476</v>
      </c>
      <c r="AE2701" s="1" t="s">
        <v>11482</v>
      </c>
      <c r="AJ2701" s="1" t="s">
        <v>17</v>
      </c>
      <c r="AK2701" s="1" t="s">
        <v>11643</v>
      </c>
      <c r="AL2701" s="1" t="s">
        <v>930</v>
      </c>
      <c r="AM2701" s="1" t="s">
        <v>11689</v>
      </c>
      <c r="AT2701" s="1" t="s">
        <v>101</v>
      </c>
      <c r="AU2701" s="1" t="s">
        <v>8800</v>
      </c>
      <c r="AV2701" s="1" t="s">
        <v>4577</v>
      </c>
      <c r="AW2701" s="1" t="s">
        <v>10603</v>
      </c>
      <c r="BG2701" s="1" t="s">
        <v>98</v>
      </c>
      <c r="BH2701" s="1" t="s">
        <v>11883</v>
      </c>
      <c r="BI2701" s="1" t="s">
        <v>4529</v>
      </c>
      <c r="BJ2701" s="1" t="s">
        <v>12368</v>
      </c>
      <c r="BK2701" s="1" t="s">
        <v>4578</v>
      </c>
      <c r="BL2701" s="1" t="s">
        <v>12913</v>
      </c>
      <c r="BM2701" s="1" t="s">
        <v>4531</v>
      </c>
      <c r="BN2701" s="1" t="s">
        <v>13205</v>
      </c>
      <c r="BO2701" s="1" t="s">
        <v>98</v>
      </c>
      <c r="BP2701" s="1" t="s">
        <v>11883</v>
      </c>
      <c r="BQ2701" s="1" t="s">
        <v>4662</v>
      </c>
      <c r="BR2701" s="1" t="s">
        <v>14324</v>
      </c>
      <c r="BS2701" s="1" t="s">
        <v>1424</v>
      </c>
      <c r="BT2701" s="1" t="s">
        <v>11708</v>
      </c>
    </row>
    <row r="2702" spans="1:73" ht="13.5" customHeight="1">
      <c r="A2702" s="3" t="str">
        <f>HYPERLINK("http://kyu.snu.ac.kr/sdhj/index.jsp?type=hj/GK14802_00IH_0001_0040.jpg","1723_각북면_40")</f>
        <v>1723_각북면_40</v>
      </c>
      <c r="B2702" s="2">
        <v>1723</v>
      </c>
      <c r="C2702" s="2" t="s">
        <v>17659</v>
      </c>
      <c r="D2702" s="2" t="s">
        <v>17660</v>
      </c>
      <c r="E2702" s="2">
        <v>2701</v>
      </c>
      <c r="F2702" s="1">
        <v>13</v>
      </c>
      <c r="G2702" s="1" t="s">
        <v>4478</v>
      </c>
      <c r="H2702" s="1" t="s">
        <v>14828</v>
      </c>
      <c r="I2702" s="1">
        <v>4</v>
      </c>
      <c r="L2702" s="1">
        <v>4</v>
      </c>
      <c r="M2702" s="2" t="s">
        <v>16383</v>
      </c>
      <c r="N2702" s="2" t="s">
        <v>16384</v>
      </c>
      <c r="S2702" s="1" t="s">
        <v>49</v>
      </c>
      <c r="T2702" s="1" t="s">
        <v>241</v>
      </c>
      <c r="W2702" s="1" t="s">
        <v>1544</v>
      </c>
      <c r="X2702" s="1" t="s">
        <v>9208</v>
      </c>
      <c r="Y2702" s="1" t="s">
        <v>91</v>
      </c>
      <c r="Z2702" s="1" t="s">
        <v>9400</v>
      </c>
      <c r="AC2702" s="1">
        <v>34</v>
      </c>
      <c r="AD2702" s="1" t="s">
        <v>115</v>
      </c>
      <c r="AE2702" s="1" t="s">
        <v>11474</v>
      </c>
      <c r="AJ2702" s="1" t="s">
        <v>92</v>
      </c>
      <c r="AK2702" s="1" t="s">
        <v>11644</v>
      </c>
      <c r="AL2702" s="1" t="s">
        <v>319</v>
      </c>
      <c r="AM2702" s="1" t="s">
        <v>11623</v>
      </c>
      <c r="AT2702" s="1" t="s">
        <v>101</v>
      </c>
      <c r="AU2702" s="1" t="s">
        <v>8800</v>
      </c>
      <c r="AV2702" s="1" t="s">
        <v>4663</v>
      </c>
      <c r="AW2702" s="1" t="s">
        <v>12359</v>
      </c>
      <c r="BG2702" s="1" t="s">
        <v>98</v>
      </c>
      <c r="BH2702" s="1" t="s">
        <v>11883</v>
      </c>
      <c r="BI2702" s="1" t="s">
        <v>4664</v>
      </c>
      <c r="BJ2702" s="1" t="s">
        <v>13209</v>
      </c>
      <c r="BK2702" s="1" t="s">
        <v>4665</v>
      </c>
      <c r="BL2702" s="1" t="s">
        <v>13448</v>
      </c>
      <c r="BM2702" s="1" t="s">
        <v>4666</v>
      </c>
      <c r="BN2702" s="1" t="s">
        <v>9854</v>
      </c>
      <c r="BO2702" s="1" t="s">
        <v>98</v>
      </c>
      <c r="BP2702" s="1" t="s">
        <v>11883</v>
      </c>
      <c r="BQ2702" s="1" t="s">
        <v>4667</v>
      </c>
      <c r="BR2702" s="1" t="s">
        <v>15565</v>
      </c>
      <c r="BS2702" s="1" t="s">
        <v>4668</v>
      </c>
      <c r="BT2702" s="1" t="s">
        <v>11569</v>
      </c>
    </row>
    <row r="2703" spans="1:73" ht="13.5" customHeight="1">
      <c r="A2703" s="3" t="str">
        <f>HYPERLINK("http://kyu.snu.ac.kr/sdhj/index.jsp?type=hj/GK14802_00IH_0001_0040.jpg","1723_각북면_40")</f>
        <v>1723_각북면_40</v>
      </c>
      <c r="B2703" s="2">
        <v>1723</v>
      </c>
      <c r="C2703" s="2" t="s">
        <v>17222</v>
      </c>
      <c r="D2703" s="2" t="s">
        <v>17223</v>
      </c>
      <c r="E2703" s="2">
        <v>2702</v>
      </c>
      <c r="F2703" s="1">
        <v>13</v>
      </c>
      <c r="G2703" s="1" t="s">
        <v>4478</v>
      </c>
      <c r="H2703" s="1" t="s">
        <v>14828</v>
      </c>
      <c r="I2703" s="1">
        <v>4</v>
      </c>
      <c r="L2703" s="1">
        <v>4</v>
      </c>
      <c r="M2703" s="2" t="s">
        <v>16383</v>
      </c>
      <c r="N2703" s="2" t="s">
        <v>16384</v>
      </c>
      <c r="S2703" s="1" t="s">
        <v>687</v>
      </c>
      <c r="T2703" s="1" t="s">
        <v>8672</v>
      </c>
      <c r="U2703" s="1" t="s">
        <v>101</v>
      </c>
      <c r="V2703" s="1" t="s">
        <v>8800</v>
      </c>
      <c r="Y2703" s="1" t="s">
        <v>4579</v>
      </c>
      <c r="Z2703" s="1" t="s">
        <v>10584</v>
      </c>
      <c r="AF2703" s="1" t="s">
        <v>497</v>
      </c>
      <c r="AG2703" s="1" t="s">
        <v>11490</v>
      </c>
      <c r="AH2703" s="1" t="s">
        <v>4669</v>
      </c>
      <c r="AI2703" s="1" t="s">
        <v>11576</v>
      </c>
    </row>
    <row r="2704" spans="1:73" ht="13.5" customHeight="1">
      <c r="A2704" s="3" t="str">
        <f>HYPERLINK("http://kyu.snu.ac.kr/sdhj/index.jsp?type=hj/GK14802_00IH_0001_0040.jpg","1723_각북면_40")</f>
        <v>1723_각북면_40</v>
      </c>
      <c r="B2704" s="2">
        <v>1723</v>
      </c>
      <c r="C2704" s="2" t="s">
        <v>18310</v>
      </c>
      <c r="D2704" s="2" t="s">
        <v>18311</v>
      </c>
      <c r="E2704" s="2">
        <v>2703</v>
      </c>
      <c r="F2704" s="1">
        <v>13</v>
      </c>
      <c r="G2704" s="1" t="s">
        <v>4478</v>
      </c>
      <c r="H2704" s="1" t="s">
        <v>14828</v>
      </c>
      <c r="I2704" s="1">
        <v>4</v>
      </c>
      <c r="L2704" s="1">
        <v>4</v>
      </c>
      <c r="M2704" s="2" t="s">
        <v>16383</v>
      </c>
      <c r="N2704" s="2" t="s">
        <v>16384</v>
      </c>
      <c r="S2704" s="1" t="s">
        <v>60</v>
      </c>
      <c r="T2704" s="1" t="s">
        <v>8660</v>
      </c>
      <c r="U2704" s="1" t="s">
        <v>101</v>
      </c>
      <c r="V2704" s="1" t="s">
        <v>8800</v>
      </c>
      <c r="Y2704" s="1" t="s">
        <v>4670</v>
      </c>
      <c r="Z2704" s="1" t="s">
        <v>10054</v>
      </c>
      <c r="AC2704" s="1">
        <v>6</v>
      </c>
      <c r="AD2704" s="1" t="s">
        <v>165</v>
      </c>
      <c r="AE2704" s="1" t="s">
        <v>10958</v>
      </c>
      <c r="AF2704" s="1" t="s">
        <v>89</v>
      </c>
      <c r="AG2704" s="1" t="s">
        <v>11488</v>
      </c>
    </row>
    <row r="2705" spans="1:73" ht="13.5" customHeight="1">
      <c r="A2705" s="3" t="str">
        <f>HYPERLINK("http://kyu.snu.ac.kr/sdhj/index.jsp?type=hj/GK14802_00IH_0001_0040.jpg","1723_각북면_40")</f>
        <v>1723_각북면_40</v>
      </c>
      <c r="B2705" s="2">
        <v>1723</v>
      </c>
      <c r="C2705" s="2" t="s">
        <v>18310</v>
      </c>
      <c r="D2705" s="2" t="s">
        <v>18311</v>
      </c>
      <c r="E2705" s="2">
        <v>2704</v>
      </c>
      <c r="F2705" s="1">
        <v>13</v>
      </c>
      <c r="G2705" s="1" t="s">
        <v>4478</v>
      </c>
      <c r="H2705" s="1" t="s">
        <v>14828</v>
      </c>
      <c r="I2705" s="1">
        <v>4</v>
      </c>
      <c r="L2705" s="1">
        <v>4</v>
      </c>
      <c r="M2705" s="2" t="s">
        <v>16383</v>
      </c>
      <c r="N2705" s="2" t="s">
        <v>16384</v>
      </c>
      <c r="T2705" s="1" t="s">
        <v>18312</v>
      </c>
      <c r="U2705" s="1" t="s">
        <v>105</v>
      </c>
      <c r="V2705" s="1" t="s">
        <v>8758</v>
      </c>
      <c r="Y2705" s="1" t="s">
        <v>8339</v>
      </c>
      <c r="Z2705" s="1" t="s">
        <v>9495</v>
      </c>
      <c r="AC2705" s="1">
        <v>11</v>
      </c>
      <c r="AD2705" s="1" t="s">
        <v>153</v>
      </c>
      <c r="AE2705" s="1" t="s">
        <v>11465</v>
      </c>
      <c r="AT2705" s="1" t="s">
        <v>108</v>
      </c>
      <c r="AU2705" s="1" t="s">
        <v>8814</v>
      </c>
      <c r="AV2705" s="1" t="s">
        <v>4584</v>
      </c>
      <c r="AW2705" s="1" t="s">
        <v>8653</v>
      </c>
      <c r="BB2705" s="1" t="s">
        <v>171</v>
      </c>
      <c r="BC2705" s="1" t="s">
        <v>14995</v>
      </c>
      <c r="BD2705" s="1" t="s">
        <v>4671</v>
      </c>
      <c r="BE2705" s="1" t="s">
        <v>12807</v>
      </c>
    </row>
    <row r="2706" spans="1:73" ht="13.5" customHeight="1">
      <c r="A2706" s="3" t="str">
        <f>HYPERLINK("http://kyu.snu.ac.kr/sdhj/index.jsp?type=hj/GK14802_00IH_0001_0040.jpg","1723_각북면_40")</f>
        <v>1723_각북면_40</v>
      </c>
      <c r="B2706" s="2">
        <v>1723</v>
      </c>
      <c r="C2706" s="2" t="s">
        <v>18310</v>
      </c>
      <c r="D2706" s="2" t="s">
        <v>18311</v>
      </c>
      <c r="E2706" s="2">
        <v>2705</v>
      </c>
      <c r="F2706" s="1">
        <v>13</v>
      </c>
      <c r="G2706" s="1" t="s">
        <v>4478</v>
      </c>
      <c r="H2706" s="1" t="s">
        <v>14828</v>
      </c>
      <c r="I2706" s="1">
        <v>4</v>
      </c>
      <c r="L2706" s="1">
        <v>4</v>
      </c>
      <c r="M2706" s="2" t="s">
        <v>16383</v>
      </c>
      <c r="N2706" s="2" t="s">
        <v>16384</v>
      </c>
      <c r="T2706" s="1" t="s">
        <v>18312</v>
      </c>
      <c r="U2706" s="1" t="s">
        <v>105</v>
      </c>
      <c r="V2706" s="1" t="s">
        <v>8758</v>
      </c>
      <c r="Y2706" s="1" t="s">
        <v>447</v>
      </c>
      <c r="Z2706" s="1" t="s">
        <v>9589</v>
      </c>
      <c r="AC2706" s="1">
        <v>8</v>
      </c>
      <c r="AD2706" s="1" t="s">
        <v>593</v>
      </c>
      <c r="AE2706" s="1" t="s">
        <v>11448</v>
      </c>
      <c r="AF2706" s="1" t="s">
        <v>89</v>
      </c>
      <c r="AG2706" s="1" t="s">
        <v>11488</v>
      </c>
      <c r="AT2706" s="1" t="s">
        <v>108</v>
      </c>
      <c r="AU2706" s="1" t="s">
        <v>8814</v>
      </c>
      <c r="AV2706" s="1" t="s">
        <v>4584</v>
      </c>
      <c r="AW2706" s="1" t="s">
        <v>8653</v>
      </c>
      <c r="BB2706" s="1" t="s">
        <v>171</v>
      </c>
      <c r="BC2706" s="1" t="s">
        <v>14995</v>
      </c>
      <c r="BD2706" s="1" t="s">
        <v>4671</v>
      </c>
      <c r="BE2706" s="1" t="s">
        <v>12807</v>
      </c>
      <c r="BU2706" s="1" t="s">
        <v>144</v>
      </c>
    </row>
    <row r="2707" spans="1:73" ht="13.5" customHeight="1">
      <c r="A2707" s="3" t="str">
        <f>HYPERLINK("http://kyu.snu.ac.kr/sdhj/index.jsp?type=hj/GK14802_00IH_0001_0040.jpg","1723_각북면_40")</f>
        <v>1723_각북면_40</v>
      </c>
      <c r="B2707" s="2">
        <v>1723</v>
      </c>
      <c r="C2707" s="2" t="s">
        <v>18310</v>
      </c>
      <c r="D2707" s="2" t="s">
        <v>18311</v>
      </c>
      <c r="E2707" s="2">
        <v>2706</v>
      </c>
      <c r="F2707" s="1">
        <v>13</v>
      </c>
      <c r="G2707" s="1" t="s">
        <v>4478</v>
      </c>
      <c r="H2707" s="1" t="s">
        <v>14828</v>
      </c>
      <c r="I2707" s="1">
        <v>4</v>
      </c>
      <c r="L2707" s="1">
        <v>5</v>
      </c>
      <c r="M2707" s="2" t="s">
        <v>16385</v>
      </c>
      <c r="N2707" s="2" t="s">
        <v>16386</v>
      </c>
      <c r="T2707" s="1" t="s">
        <v>18309</v>
      </c>
      <c r="U2707" s="1" t="s">
        <v>101</v>
      </c>
      <c r="V2707" s="1" t="s">
        <v>8800</v>
      </c>
      <c r="W2707" s="1" t="s">
        <v>929</v>
      </c>
      <c r="X2707" s="1" t="s">
        <v>9241</v>
      </c>
      <c r="Y2707" s="1" t="s">
        <v>4672</v>
      </c>
      <c r="Z2707" s="1" t="s">
        <v>10583</v>
      </c>
      <c r="AA2707" s="1" t="s">
        <v>4673</v>
      </c>
      <c r="AB2707" s="1" t="s">
        <v>11412</v>
      </c>
      <c r="AC2707" s="1">
        <v>32</v>
      </c>
      <c r="AD2707" s="1" t="s">
        <v>139</v>
      </c>
      <c r="AE2707" s="1" t="s">
        <v>11480</v>
      </c>
      <c r="AJ2707" s="1" t="s">
        <v>17</v>
      </c>
      <c r="AK2707" s="1" t="s">
        <v>11643</v>
      </c>
      <c r="AL2707" s="1" t="s">
        <v>930</v>
      </c>
      <c r="AM2707" s="1" t="s">
        <v>11689</v>
      </c>
      <c r="AT2707" s="1" t="s">
        <v>98</v>
      </c>
      <c r="AU2707" s="1" t="s">
        <v>11883</v>
      </c>
      <c r="AV2707" s="1" t="s">
        <v>4674</v>
      </c>
      <c r="AW2707" s="1" t="s">
        <v>10698</v>
      </c>
      <c r="BG2707" s="1" t="s">
        <v>98</v>
      </c>
      <c r="BH2707" s="1" t="s">
        <v>11883</v>
      </c>
      <c r="BI2707" s="1" t="s">
        <v>4529</v>
      </c>
      <c r="BJ2707" s="1" t="s">
        <v>12368</v>
      </c>
      <c r="BK2707" s="1" t="s">
        <v>4578</v>
      </c>
      <c r="BL2707" s="1" t="s">
        <v>12913</v>
      </c>
      <c r="BM2707" s="1" t="s">
        <v>4531</v>
      </c>
      <c r="BN2707" s="1" t="s">
        <v>13205</v>
      </c>
      <c r="BO2707" s="1" t="s">
        <v>2014</v>
      </c>
      <c r="BP2707" s="1" t="s">
        <v>12910</v>
      </c>
      <c r="BQ2707" s="1" t="s">
        <v>4675</v>
      </c>
      <c r="BR2707" s="1" t="s">
        <v>14323</v>
      </c>
      <c r="BS2707" s="1" t="s">
        <v>2478</v>
      </c>
      <c r="BT2707" s="1" t="s">
        <v>11655</v>
      </c>
    </row>
    <row r="2708" spans="1:73" ht="13.5" customHeight="1">
      <c r="A2708" s="3" t="str">
        <f>HYPERLINK("http://kyu.snu.ac.kr/sdhj/index.jsp?type=hj/GK14802_00IH_0001_0040.jpg","1723_각북면_40")</f>
        <v>1723_각북면_40</v>
      </c>
      <c r="B2708" s="2">
        <v>1723</v>
      </c>
      <c r="C2708" s="2" t="s">
        <v>18310</v>
      </c>
      <c r="D2708" s="2" t="s">
        <v>18311</v>
      </c>
      <c r="E2708" s="2">
        <v>2707</v>
      </c>
      <c r="F2708" s="1">
        <v>13</v>
      </c>
      <c r="G2708" s="1" t="s">
        <v>4478</v>
      </c>
      <c r="H2708" s="1" t="s">
        <v>14828</v>
      </c>
      <c r="I2708" s="1">
        <v>4</v>
      </c>
      <c r="L2708" s="1">
        <v>5</v>
      </c>
      <c r="M2708" s="2" t="s">
        <v>16385</v>
      </c>
      <c r="N2708" s="2" t="s">
        <v>16386</v>
      </c>
      <c r="S2708" s="1" t="s">
        <v>49</v>
      </c>
      <c r="T2708" s="1" t="s">
        <v>241</v>
      </c>
      <c r="W2708" s="1" t="s">
        <v>2410</v>
      </c>
      <c r="X2708" s="1" t="s">
        <v>18313</v>
      </c>
      <c r="Y2708" s="1" t="s">
        <v>91</v>
      </c>
      <c r="Z2708" s="1" t="s">
        <v>9400</v>
      </c>
      <c r="AC2708" s="1">
        <v>25</v>
      </c>
      <c r="AD2708" s="1" t="s">
        <v>276</v>
      </c>
      <c r="AE2708" s="1" t="s">
        <v>11439</v>
      </c>
      <c r="AF2708" s="1" t="s">
        <v>89</v>
      </c>
      <c r="AG2708" s="1" t="s">
        <v>11488</v>
      </c>
      <c r="AJ2708" s="1" t="s">
        <v>92</v>
      </c>
      <c r="AK2708" s="1" t="s">
        <v>11644</v>
      </c>
      <c r="AL2708" s="1" t="s">
        <v>196</v>
      </c>
      <c r="AM2708" s="1" t="s">
        <v>11624</v>
      </c>
      <c r="AT2708" s="1" t="s">
        <v>98</v>
      </c>
      <c r="AU2708" s="1" t="s">
        <v>11883</v>
      </c>
      <c r="AV2708" s="1" t="s">
        <v>2411</v>
      </c>
      <c r="AW2708" s="1" t="s">
        <v>11131</v>
      </c>
      <c r="BG2708" s="1" t="s">
        <v>98</v>
      </c>
      <c r="BH2708" s="1" t="s">
        <v>11883</v>
      </c>
      <c r="BI2708" s="1" t="s">
        <v>19228</v>
      </c>
      <c r="BJ2708" s="1" t="s">
        <v>13208</v>
      </c>
      <c r="BK2708" s="1" t="s">
        <v>4676</v>
      </c>
      <c r="BL2708" s="1" t="s">
        <v>14954</v>
      </c>
      <c r="BM2708" s="1" t="s">
        <v>4677</v>
      </c>
      <c r="BN2708" s="1" t="s">
        <v>9493</v>
      </c>
      <c r="BO2708" s="1" t="s">
        <v>4678</v>
      </c>
      <c r="BP2708" s="1" t="s">
        <v>15439</v>
      </c>
      <c r="BQ2708" s="1" t="s">
        <v>4679</v>
      </c>
      <c r="BR2708" s="1" t="s">
        <v>14322</v>
      </c>
      <c r="BS2708" s="1" t="s">
        <v>1188</v>
      </c>
      <c r="BT2708" s="1" t="s">
        <v>11629</v>
      </c>
    </row>
    <row r="2709" spans="1:73" ht="13.5" customHeight="1">
      <c r="A2709" s="3" t="str">
        <f>HYPERLINK("http://kyu.snu.ac.kr/sdhj/index.jsp?type=hj/GK14802_00IH_0001_0040.jpg","1723_각북면_40")</f>
        <v>1723_각북면_40</v>
      </c>
      <c r="B2709" s="2">
        <v>1723</v>
      </c>
      <c r="C2709" s="2" t="s">
        <v>17333</v>
      </c>
      <c r="D2709" s="2" t="s">
        <v>17334</v>
      </c>
      <c r="E2709" s="2">
        <v>2708</v>
      </c>
      <c r="F2709" s="1">
        <v>13</v>
      </c>
      <c r="G2709" s="1" t="s">
        <v>4478</v>
      </c>
      <c r="H2709" s="1" t="s">
        <v>14828</v>
      </c>
      <c r="I2709" s="1">
        <v>4</v>
      </c>
      <c r="L2709" s="1">
        <v>5</v>
      </c>
      <c r="M2709" s="2" t="s">
        <v>16385</v>
      </c>
      <c r="N2709" s="2" t="s">
        <v>16386</v>
      </c>
      <c r="S2709" s="1" t="s">
        <v>684</v>
      </c>
      <c r="T2709" s="1" t="s">
        <v>8662</v>
      </c>
      <c r="U2709" s="1" t="s">
        <v>101</v>
      </c>
      <c r="V2709" s="1" t="s">
        <v>8800</v>
      </c>
      <c r="Y2709" s="1" t="s">
        <v>4680</v>
      </c>
      <c r="Z2709" s="1" t="s">
        <v>15103</v>
      </c>
      <c r="AC2709" s="1">
        <v>16</v>
      </c>
      <c r="AD2709" s="1" t="s">
        <v>318</v>
      </c>
      <c r="AE2709" s="1" t="s">
        <v>11436</v>
      </c>
    </row>
    <row r="2710" spans="1:73" ht="13.5" customHeight="1">
      <c r="A2710" s="3" t="str">
        <f>HYPERLINK("http://kyu.snu.ac.kr/sdhj/index.jsp?type=hj/GK14802_00IH_0001_0040.jpg","1723_각북면_40")</f>
        <v>1723_각북면_40</v>
      </c>
      <c r="B2710" s="2">
        <v>1723</v>
      </c>
      <c r="C2710" s="2" t="s">
        <v>18310</v>
      </c>
      <c r="D2710" s="2" t="s">
        <v>18311</v>
      </c>
      <c r="E2710" s="2">
        <v>2709</v>
      </c>
      <c r="F2710" s="1">
        <v>13</v>
      </c>
      <c r="G2710" s="1" t="s">
        <v>4478</v>
      </c>
      <c r="H2710" s="1" t="s">
        <v>14828</v>
      </c>
      <c r="I2710" s="1">
        <v>4</v>
      </c>
      <c r="L2710" s="1">
        <v>5</v>
      </c>
      <c r="M2710" s="2" t="s">
        <v>16385</v>
      </c>
      <c r="N2710" s="2" t="s">
        <v>16386</v>
      </c>
      <c r="T2710" s="1" t="s">
        <v>18312</v>
      </c>
      <c r="U2710" s="1" t="s">
        <v>105</v>
      </c>
      <c r="V2710" s="1" t="s">
        <v>8758</v>
      </c>
      <c r="Y2710" s="1" t="s">
        <v>4681</v>
      </c>
      <c r="Z2710" s="1" t="s">
        <v>9408</v>
      </c>
      <c r="AC2710" s="1">
        <v>36</v>
      </c>
      <c r="AD2710" s="1" t="s">
        <v>950</v>
      </c>
      <c r="AE2710" s="1" t="s">
        <v>9523</v>
      </c>
      <c r="AT2710" s="1" t="s">
        <v>108</v>
      </c>
      <c r="AU2710" s="1" t="s">
        <v>8814</v>
      </c>
      <c r="AV2710" s="1" t="s">
        <v>4682</v>
      </c>
      <c r="AW2710" s="1" t="s">
        <v>12358</v>
      </c>
      <c r="BB2710" s="1" t="s">
        <v>110</v>
      </c>
      <c r="BC2710" s="1" t="s">
        <v>8789</v>
      </c>
      <c r="BD2710" s="1" t="s">
        <v>4547</v>
      </c>
      <c r="BE2710" s="1" t="s">
        <v>10060</v>
      </c>
    </row>
    <row r="2711" spans="1:73" ht="13.5" customHeight="1">
      <c r="A2711" s="3" t="str">
        <f>HYPERLINK("http://kyu.snu.ac.kr/sdhj/index.jsp?type=hj/GK14802_00IH_0001_0040.jpg","1723_각북면_40")</f>
        <v>1723_각북면_40</v>
      </c>
      <c r="B2711" s="2">
        <v>1723</v>
      </c>
      <c r="C2711" s="2" t="s">
        <v>17108</v>
      </c>
      <c r="D2711" s="2" t="s">
        <v>17109</v>
      </c>
      <c r="E2711" s="2">
        <v>2710</v>
      </c>
      <c r="F2711" s="1">
        <v>13</v>
      </c>
      <c r="G2711" s="1" t="s">
        <v>4478</v>
      </c>
      <c r="H2711" s="1" t="s">
        <v>14828</v>
      </c>
      <c r="I2711" s="1">
        <v>4</v>
      </c>
      <c r="L2711" s="1">
        <v>5</v>
      </c>
      <c r="M2711" s="2" t="s">
        <v>16385</v>
      </c>
      <c r="N2711" s="2" t="s">
        <v>16386</v>
      </c>
      <c r="T2711" s="1" t="s">
        <v>18312</v>
      </c>
      <c r="U2711" s="1" t="s">
        <v>112</v>
      </c>
      <c r="V2711" s="1" t="s">
        <v>8759</v>
      </c>
      <c r="Y2711" s="1" t="s">
        <v>975</v>
      </c>
      <c r="Z2711" s="1" t="s">
        <v>9326</v>
      </c>
      <c r="AC2711" s="1">
        <v>3</v>
      </c>
      <c r="AD2711" s="1" t="s">
        <v>41</v>
      </c>
      <c r="AE2711" s="1" t="s">
        <v>11447</v>
      </c>
      <c r="AF2711" s="1" t="s">
        <v>89</v>
      </c>
      <c r="AG2711" s="1" t="s">
        <v>11488</v>
      </c>
      <c r="AT2711" s="1" t="s">
        <v>351</v>
      </c>
      <c r="AU2711" s="1" t="s">
        <v>14998</v>
      </c>
      <c r="AV2711" s="1" t="s">
        <v>4683</v>
      </c>
      <c r="AW2711" s="1" t="s">
        <v>12357</v>
      </c>
      <c r="BB2711" s="1" t="s">
        <v>2491</v>
      </c>
      <c r="BC2711" s="1" t="s">
        <v>12719</v>
      </c>
      <c r="BE2711" s="1" t="s">
        <v>18314</v>
      </c>
      <c r="BF2711" s="1" t="s">
        <v>18315</v>
      </c>
    </row>
    <row r="2712" spans="1:73" ht="13.5" customHeight="1">
      <c r="A2712" s="3" t="str">
        <f>HYPERLINK("http://kyu.snu.ac.kr/sdhj/index.jsp?type=hj/GK14802_00IH_0001_0040.jpg","1723_각북면_40")</f>
        <v>1723_각북면_40</v>
      </c>
      <c r="B2712" s="2">
        <v>1723</v>
      </c>
      <c r="C2712" s="2" t="s">
        <v>17256</v>
      </c>
      <c r="D2712" s="2" t="s">
        <v>17257</v>
      </c>
      <c r="E2712" s="2">
        <v>2711</v>
      </c>
      <c r="F2712" s="1">
        <v>13</v>
      </c>
      <c r="G2712" s="1" t="s">
        <v>4478</v>
      </c>
      <c r="H2712" s="1" t="s">
        <v>14828</v>
      </c>
      <c r="I2712" s="1">
        <v>4</v>
      </c>
      <c r="L2712" s="1">
        <v>5</v>
      </c>
      <c r="M2712" s="2" t="s">
        <v>16385</v>
      </c>
      <c r="N2712" s="2" t="s">
        <v>16386</v>
      </c>
      <c r="T2712" s="1" t="s">
        <v>18312</v>
      </c>
      <c r="U2712" s="1" t="s">
        <v>105</v>
      </c>
      <c r="V2712" s="1" t="s">
        <v>8758</v>
      </c>
      <c r="Y2712" s="1" t="s">
        <v>803</v>
      </c>
      <c r="Z2712" s="1" t="s">
        <v>10582</v>
      </c>
      <c r="AC2712" s="1">
        <v>23</v>
      </c>
      <c r="AD2712" s="1" t="s">
        <v>446</v>
      </c>
      <c r="AE2712" s="1" t="s">
        <v>11469</v>
      </c>
      <c r="AT2712" s="1" t="s">
        <v>108</v>
      </c>
      <c r="AU2712" s="1" t="s">
        <v>8814</v>
      </c>
      <c r="AV2712" s="1" t="s">
        <v>1907</v>
      </c>
      <c r="AW2712" s="1" t="s">
        <v>10745</v>
      </c>
      <c r="BB2712" s="1" t="s">
        <v>110</v>
      </c>
      <c r="BC2712" s="1" t="s">
        <v>8789</v>
      </c>
      <c r="BD2712" s="1" t="s">
        <v>1920</v>
      </c>
      <c r="BE2712" s="1" t="s">
        <v>9555</v>
      </c>
      <c r="BU2712" s="1" t="s">
        <v>4684</v>
      </c>
    </row>
    <row r="2713" spans="1:73" ht="13.5" customHeight="1">
      <c r="A2713" s="3" t="str">
        <f>HYPERLINK("http://kyu.snu.ac.kr/sdhj/index.jsp?type=hj/GK14802_00IH_0001_0040.jpg","1723_각북면_40")</f>
        <v>1723_각북면_40</v>
      </c>
      <c r="B2713" s="2">
        <v>1723</v>
      </c>
      <c r="C2713" s="2" t="s">
        <v>18310</v>
      </c>
      <c r="D2713" s="2" t="s">
        <v>18311</v>
      </c>
      <c r="E2713" s="2">
        <v>2712</v>
      </c>
      <c r="F2713" s="1">
        <v>13</v>
      </c>
      <c r="G2713" s="1" t="s">
        <v>4478</v>
      </c>
      <c r="H2713" s="1" t="s">
        <v>14828</v>
      </c>
      <c r="I2713" s="1">
        <v>4</v>
      </c>
      <c r="L2713" s="1">
        <v>5</v>
      </c>
      <c r="M2713" s="2" t="s">
        <v>16385</v>
      </c>
      <c r="N2713" s="2" t="s">
        <v>16386</v>
      </c>
      <c r="T2713" s="1" t="s">
        <v>18312</v>
      </c>
      <c r="U2713" s="1" t="s">
        <v>105</v>
      </c>
      <c r="V2713" s="1" t="s">
        <v>8758</v>
      </c>
      <c r="AF2713" s="1" t="s">
        <v>4685</v>
      </c>
      <c r="AG2713" s="1" t="s">
        <v>11507</v>
      </c>
    </row>
    <row r="2714" spans="1:73" ht="13.5" customHeight="1">
      <c r="A2714" s="3" t="str">
        <f>HYPERLINK("http://kyu.snu.ac.kr/sdhj/index.jsp?type=hj/GK14802_00IH_0001_0040.jpg","1723_각북면_40")</f>
        <v>1723_각북면_40</v>
      </c>
      <c r="B2714" s="2">
        <v>1723</v>
      </c>
      <c r="C2714" s="2" t="s">
        <v>18310</v>
      </c>
      <c r="D2714" s="2" t="s">
        <v>18311</v>
      </c>
      <c r="E2714" s="2">
        <v>2713</v>
      </c>
      <c r="F2714" s="1">
        <v>13</v>
      </c>
      <c r="G2714" s="1" t="s">
        <v>4478</v>
      </c>
      <c r="H2714" s="1" t="s">
        <v>14828</v>
      </c>
      <c r="I2714" s="1">
        <v>5</v>
      </c>
      <c r="J2714" s="1" t="s">
        <v>4686</v>
      </c>
      <c r="K2714" s="1" t="s">
        <v>8550</v>
      </c>
      <c r="L2714" s="1">
        <v>1</v>
      </c>
      <c r="M2714" s="2" t="s">
        <v>2462</v>
      </c>
      <c r="N2714" s="2" t="s">
        <v>10581</v>
      </c>
      <c r="O2714" s="1" t="s">
        <v>6</v>
      </c>
      <c r="P2714" s="1" t="s">
        <v>8606</v>
      </c>
      <c r="T2714" s="1" t="s">
        <v>17178</v>
      </c>
      <c r="U2714" s="1" t="s">
        <v>4687</v>
      </c>
      <c r="V2714" s="1" t="s">
        <v>9038</v>
      </c>
      <c r="Y2714" s="1" t="s">
        <v>2462</v>
      </c>
      <c r="Z2714" s="1" t="s">
        <v>10581</v>
      </c>
      <c r="AC2714" s="1">
        <v>41</v>
      </c>
      <c r="AD2714" s="1" t="s">
        <v>238</v>
      </c>
      <c r="AE2714" s="1" t="s">
        <v>11444</v>
      </c>
      <c r="AJ2714" s="1" t="s">
        <v>17</v>
      </c>
      <c r="AK2714" s="1" t="s">
        <v>11643</v>
      </c>
      <c r="AL2714" s="1" t="s">
        <v>75</v>
      </c>
      <c r="AM2714" s="1" t="s">
        <v>11565</v>
      </c>
      <c r="AN2714" s="1" t="s">
        <v>196</v>
      </c>
      <c r="AO2714" s="1" t="s">
        <v>11624</v>
      </c>
      <c r="AP2714" s="1" t="s">
        <v>101</v>
      </c>
      <c r="AQ2714" s="1" t="s">
        <v>8800</v>
      </c>
      <c r="AR2714" s="1" t="s">
        <v>4688</v>
      </c>
      <c r="AS2714" s="1" t="s">
        <v>11822</v>
      </c>
      <c r="AT2714" s="1" t="s">
        <v>76</v>
      </c>
      <c r="AU2714" s="1" t="s">
        <v>8908</v>
      </c>
      <c r="AV2714" s="1" t="s">
        <v>4195</v>
      </c>
      <c r="AW2714" s="1" t="s">
        <v>10461</v>
      </c>
      <c r="BG2714" s="1" t="s">
        <v>76</v>
      </c>
      <c r="BH2714" s="1" t="s">
        <v>8908</v>
      </c>
      <c r="BI2714" s="1" t="s">
        <v>314</v>
      </c>
      <c r="BJ2714" s="1" t="s">
        <v>13207</v>
      </c>
      <c r="BK2714" s="1" t="s">
        <v>76</v>
      </c>
      <c r="BL2714" s="1" t="s">
        <v>8908</v>
      </c>
      <c r="BM2714" s="1" t="s">
        <v>737</v>
      </c>
      <c r="BN2714" s="1" t="s">
        <v>12079</v>
      </c>
      <c r="BO2714" s="1" t="s">
        <v>108</v>
      </c>
      <c r="BP2714" s="1" t="s">
        <v>8814</v>
      </c>
      <c r="BQ2714" s="1" t="s">
        <v>3993</v>
      </c>
      <c r="BR2714" s="1" t="s">
        <v>13718</v>
      </c>
      <c r="BS2714" s="1" t="s">
        <v>42</v>
      </c>
      <c r="BT2714" s="1" t="s">
        <v>15289</v>
      </c>
    </row>
    <row r="2715" spans="1:73" ht="13.5" customHeight="1">
      <c r="A2715" s="3" t="str">
        <f>HYPERLINK("http://kyu.snu.ac.kr/sdhj/index.jsp?type=hj/GK14802_00IH_0001_0040.jpg","1723_각북면_40")</f>
        <v>1723_각북면_40</v>
      </c>
      <c r="B2715" s="2">
        <v>1723</v>
      </c>
      <c r="C2715" s="2" t="s">
        <v>18316</v>
      </c>
      <c r="D2715" s="2" t="s">
        <v>18317</v>
      </c>
      <c r="E2715" s="2">
        <v>2714</v>
      </c>
      <c r="F2715" s="1">
        <v>13</v>
      </c>
      <c r="G2715" s="1" t="s">
        <v>4478</v>
      </c>
      <c r="H2715" s="1" t="s">
        <v>14828</v>
      </c>
      <c r="I2715" s="1">
        <v>5</v>
      </c>
      <c r="L2715" s="1">
        <v>1</v>
      </c>
      <c r="M2715" s="2" t="s">
        <v>2462</v>
      </c>
      <c r="N2715" s="2" t="s">
        <v>10581</v>
      </c>
      <c r="S2715" s="1" t="s">
        <v>49</v>
      </c>
      <c r="T2715" s="1" t="s">
        <v>241</v>
      </c>
      <c r="U2715" s="1" t="s">
        <v>176</v>
      </c>
      <c r="V2715" s="1" t="s">
        <v>8762</v>
      </c>
      <c r="Y2715" s="1" t="s">
        <v>8332</v>
      </c>
      <c r="Z2715" s="1" t="s">
        <v>10566</v>
      </c>
      <c r="AC2715" s="1">
        <v>42</v>
      </c>
      <c r="AD2715" s="1" t="s">
        <v>399</v>
      </c>
      <c r="AE2715" s="1" t="s">
        <v>8465</v>
      </c>
      <c r="AN2715" s="1" t="s">
        <v>258</v>
      </c>
      <c r="AO2715" s="1" t="s">
        <v>1975</v>
      </c>
      <c r="AP2715" s="1" t="s">
        <v>101</v>
      </c>
      <c r="AQ2715" s="1" t="s">
        <v>8800</v>
      </c>
      <c r="AR2715" s="1" t="s">
        <v>4689</v>
      </c>
      <c r="AS2715" s="1" t="s">
        <v>11821</v>
      </c>
      <c r="AT2715" s="1" t="s">
        <v>108</v>
      </c>
      <c r="AU2715" s="1" t="s">
        <v>8814</v>
      </c>
      <c r="AV2715" s="1" t="s">
        <v>4625</v>
      </c>
      <c r="AW2715" s="1" t="s">
        <v>12350</v>
      </c>
      <c r="BB2715" s="1" t="s">
        <v>176</v>
      </c>
      <c r="BC2715" s="1" t="s">
        <v>8762</v>
      </c>
      <c r="BD2715" s="1" t="s">
        <v>1920</v>
      </c>
      <c r="BE2715" s="1" t="s">
        <v>9555</v>
      </c>
      <c r="BG2715" s="1" t="s">
        <v>108</v>
      </c>
      <c r="BH2715" s="1" t="s">
        <v>8814</v>
      </c>
      <c r="BI2715" s="1" t="s">
        <v>404</v>
      </c>
      <c r="BJ2715" s="1" t="s">
        <v>11031</v>
      </c>
      <c r="BK2715" s="1" t="s">
        <v>108</v>
      </c>
      <c r="BL2715" s="1" t="s">
        <v>8814</v>
      </c>
      <c r="BM2715" s="1" t="s">
        <v>404</v>
      </c>
      <c r="BN2715" s="1" t="s">
        <v>11031</v>
      </c>
      <c r="BO2715" s="1" t="s">
        <v>108</v>
      </c>
      <c r="BP2715" s="1" t="s">
        <v>8814</v>
      </c>
      <c r="BQ2715" s="1" t="s">
        <v>4366</v>
      </c>
      <c r="BR2715" s="1" t="s">
        <v>12387</v>
      </c>
      <c r="BS2715" s="1" t="s">
        <v>42</v>
      </c>
      <c r="BT2715" s="1" t="s">
        <v>15289</v>
      </c>
    </row>
    <row r="2716" spans="1:73" ht="13.5" customHeight="1">
      <c r="A2716" s="3" t="str">
        <f>HYPERLINK("http://kyu.snu.ac.kr/sdhj/index.jsp?type=hj/GK14802_00IH_0001_0040.jpg","1723_각북면_40")</f>
        <v>1723_각북면_40</v>
      </c>
      <c r="B2716" s="2">
        <v>1723</v>
      </c>
      <c r="C2716" s="2" t="s">
        <v>18085</v>
      </c>
      <c r="D2716" s="2" t="s">
        <v>18086</v>
      </c>
      <c r="E2716" s="2">
        <v>2715</v>
      </c>
      <c r="F2716" s="1">
        <v>13</v>
      </c>
      <c r="G2716" s="1" t="s">
        <v>4478</v>
      </c>
      <c r="H2716" s="1" t="s">
        <v>14828</v>
      </c>
      <c r="I2716" s="1">
        <v>5</v>
      </c>
      <c r="L2716" s="1">
        <v>1</v>
      </c>
      <c r="M2716" s="2" t="s">
        <v>2462</v>
      </c>
      <c r="N2716" s="2" t="s">
        <v>10581</v>
      </c>
      <c r="S2716" s="1" t="s">
        <v>67</v>
      </c>
      <c r="T2716" s="1" t="s">
        <v>2699</v>
      </c>
      <c r="Y2716" s="1" t="s">
        <v>111</v>
      </c>
      <c r="Z2716" s="1" t="s">
        <v>9387</v>
      </c>
      <c r="AC2716" s="1">
        <v>11</v>
      </c>
      <c r="AD2716" s="1" t="s">
        <v>153</v>
      </c>
      <c r="AE2716" s="1" t="s">
        <v>11465</v>
      </c>
    </row>
    <row r="2717" spans="1:73" ht="13.5" customHeight="1">
      <c r="A2717" s="3" t="str">
        <f>HYPERLINK("http://kyu.snu.ac.kr/sdhj/index.jsp?type=hj/GK14802_00IH_0001_0040.jpg","1723_각북면_40")</f>
        <v>1723_각북면_40</v>
      </c>
      <c r="B2717" s="2">
        <v>1723</v>
      </c>
      <c r="C2717" s="2" t="s">
        <v>17183</v>
      </c>
      <c r="D2717" s="2" t="s">
        <v>17184</v>
      </c>
      <c r="E2717" s="2">
        <v>2716</v>
      </c>
      <c r="F2717" s="1">
        <v>13</v>
      </c>
      <c r="G2717" s="1" t="s">
        <v>4478</v>
      </c>
      <c r="H2717" s="1" t="s">
        <v>14828</v>
      </c>
      <c r="I2717" s="1">
        <v>5</v>
      </c>
      <c r="L2717" s="1">
        <v>1</v>
      </c>
      <c r="M2717" s="2" t="s">
        <v>2462</v>
      </c>
      <c r="N2717" s="2" t="s">
        <v>10581</v>
      </c>
      <c r="S2717" s="1" t="s">
        <v>67</v>
      </c>
      <c r="T2717" s="1" t="s">
        <v>2699</v>
      </c>
      <c r="Y2717" s="1" t="s">
        <v>14777</v>
      </c>
      <c r="Z2717" s="1" t="s">
        <v>18318</v>
      </c>
      <c r="AC2717" s="1">
        <v>10</v>
      </c>
      <c r="AD2717" s="1" t="s">
        <v>65</v>
      </c>
      <c r="AE2717" s="1" t="s">
        <v>11462</v>
      </c>
    </row>
    <row r="2718" spans="1:73" ht="13.5" customHeight="1">
      <c r="A2718" s="3" t="str">
        <f>HYPERLINK("http://kyu.snu.ac.kr/sdhj/index.jsp?type=hj/GK14802_00IH_0001_0040.jpg","1723_각북면_40")</f>
        <v>1723_각북면_40</v>
      </c>
      <c r="B2718" s="2">
        <v>1723</v>
      </c>
      <c r="C2718" s="2" t="s">
        <v>17183</v>
      </c>
      <c r="D2718" s="2" t="s">
        <v>17184</v>
      </c>
      <c r="E2718" s="2">
        <v>2717</v>
      </c>
      <c r="F2718" s="1">
        <v>13</v>
      </c>
      <c r="G2718" s="1" t="s">
        <v>4478</v>
      </c>
      <c r="H2718" s="1" t="s">
        <v>14828</v>
      </c>
      <c r="I2718" s="1">
        <v>5</v>
      </c>
      <c r="L2718" s="1">
        <v>2</v>
      </c>
      <c r="M2718" s="2" t="s">
        <v>16387</v>
      </c>
      <c r="N2718" s="2" t="s">
        <v>16388</v>
      </c>
      <c r="T2718" s="1" t="s">
        <v>18144</v>
      </c>
      <c r="U2718" s="1" t="s">
        <v>101</v>
      </c>
      <c r="V2718" s="1" t="s">
        <v>8800</v>
      </c>
      <c r="W2718" s="1" t="s">
        <v>929</v>
      </c>
      <c r="X2718" s="1" t="s">
        <v>9241</v>
      </c>
      <c r="Y2718" s="1" t="s">
        <v>4690</v>
      </c>
      <c r="Z2718" s="1" t="s">
        <v>10580</v>
      </c>
      <c r="AA2718" s="1" t="s">
        <v>4691</v>
      </c>
      <c r="AB2718" s="1" t="s">
        <v>11411</v>
      </c>
      <c r="AC2718" s="1">
        <v>40</v>
      </c>
      <c r="AD2718" s="1" t="s">
        <v>266</v>
      </c>
      <c r="AE2718" s="1" t="s">
        <v>11440</v>
      </c>
      <c r="AJ2718" s="1" t="s">
        <v>17</v>
      </c>
      <c r="AK2718" s="1" t="s">
        <v>11643</v>
      </c>
      <c r="AL2718" s="1" t="s">
        <v>930</v>
      </c>
      <c r="AM2718" s="1" t="s">
        <v>11689</v>
      </c>
      <c r="AT2718" s="1" t="s">
        <v>605</v>
      </c>
      <c r="AU2718" s="1" t="s">
        <v>11884</v>
      </c>
      <c r="AV2718" s="1" t="s">
        <v>4492</v>
      </c>
      <c r="AW2718" s="1" t="s">
        <v>10313</v>
      </c>
      <c r="BG2718" s="1" t="s">
        <v>2014</v>
      </c>
      <c r="BH2718" s="1" t="s">
        <v>12910</v>
      </c>
      <c r="BI2718" s="1" t="s">
        <v>4493</v>
      </c>
      <c r="BJ2718" s="1" t="s">
        <v>12367</v>
      </c>
      <c r="BK2718" s="1" t="s">
        <v>96</v>
      </c>
      <c r="BL2718" s="1" t="s">
        <v>12901</v>
      </c>
      <c r="BM2718" s="1" t="s">
        <v>4494</v>
      </c>
      <c r="BN2718" s="1" t="s">
        <v>11057</v>
      </c>
      <c r="BO2718" s="1" t="s">
        <v>98</v>
      </c>
      <c r="BP2718" s="1" t="s">
        <v>11883</v>
      </c>
      <c r="BQ2718" s="1" t="s">
        <v>4495</v>
      </c>
      <c r="BR2718" s="1" t="s">
        <v>15463</v>
      </c>
      <c r="BS2718" s="1" t="s">
        <v>1364</v>
      </c>
      <c r="BT2718" s="1" t="s">
        <v>11654</v>
      </c>
    </row>
    <row r="2719" spans="1:73" ht="13.5" customHeight="1">
      <c r="A2719" s="3" t="str">
        <f>HYPERLINK("http://kyu.snu.ac.kr/sdhj/index.jsp?type=hj/GK14802_00IH_0001_0040.jpg","1723_각북면_40")</f>
        <v>1723_각북면_40</v>
      </c>
      <c r="B2719" s="2">
        <v>1723</v>
      </c>
      <c r="C2719" s="2" t="s">
        <v>17551</v>
      </c>
      <c r="D2719" s="2" t="s">
        <v>17552</v>
      </c>
      <c r="E2719" s="2">
        <v>2718</v>
      </c>
      <c r="F2719" s="1">
        <v>13</v>
      </c>
      <c r="G2719" s="1" t="s">
        <v>4478</v>
      </c>
      <c r="H2719" s="1" t="s">
        <v>14828</v>
      </c>
      <c r="I2719" s="1">
        <v>5</v>
      </c>
      <c r="L2719" s="1">
        <v>2</v>
      </c>
      <c r="M2719" s="2" t="s">
        <v>16387</v>
      </c>
      <c r="N2719" s="2" t="s">
        <v>16388</v>
      </c>
      <c r="S2719" s="1" t="s">
        <v>49</v>
      </c>
      <c r="T2719" s="1" t="s">
        <v>241</v>
      </c>
      <c r="W2719" s="1" t="s">
        <v>747</v>
      </c>
      <c r="X2719" s="1" t="s">
        <v>9197</v>
      </c>
      <c r="Y2719" s="1" t="s">
        <v>91</v>
      </c>
      <c r="Z2719" s="1" t="s">
        <v>9400</v>
      </c>
      <c r="AC2719" s="1">
        <v>35</v>
      </c>
      <c r="AD2719" s="1" t="s">
        <v>546</v>
      </c>
      <c r="AE2719" s="1" t="s">
        <v>11460</v>
      </c>
      <c r="AJ2719" s="1" t="s">
        <v>92</v>
      </c>
      <c r="AK2719" s="1" t="s">
        <v>11644</v>
      </c>
      <c r="AL2719" s="1" t="s">
        <v>329</v>
      </c>
      <c r="AM2719" s="1" t="s">
        <v>11551</v>
      </c>
      <c r="AT2719" s="1" t="s">
        <v>101</v>
      </c>
      <c r="AU2719" s="1" t="s">
        <v>8800</v>
      </c>
      <c r="AV2719" s="1" t="s">
        <v>4647</v>
      </c>
      <c r="AW2719" s="1" t="s">
        <v>12356</v>
      </c>
      <c r="BG2719" s="1" t="s">
        <v>98</v>
      </c>
      <c r="BH2719" s="1" t="s">
        <v>11883</v>
      </c>
      <c r="BI2719" s="1" t="s">
        <v>4692</v>
      </c>
      <c r="BJ2719" s="1" t="s">
        <v>13206</v>
      </c>
      <c r="BK2719" s="1" t="s">
        <v>4649</v>
      </c>
      <c r="BL2719" s="1" t="s">
        <v>13447</v>
      </c>
      <c r="BM2719" s="1" t="s">
        <v>1963</v>
      </c>
      <c r="BN2719" s="1" t="s">
        <v>11998</v>
      </c>
      <c r="BO2719" s="1" t="s">
        <v>98</v>
      </c>
      <c r="BP2719" s="1" t="s">
        <v>11883</v>
      </c>
      <c r="BQ2719" s="1" t="s">
        <v>4650</v>
      </c>
      <c r="BR2719" s="1" t="s">
        <v>15446</v>
      </c>
      <c r="BS2719" s="1" t="s">
        <v>93</v>
      </c>
      <c r="BT2719" s="1" t="s">
        <v>11615</v>
      </c>
    </row>
    <row r="2720" spans="1:73" ht="13.5" customHeight="1">
      <c r="A2720" s="3" t="str">
        <f>HYPERLINK("http://kyu.snu.ac.kr/sdhj/index.jsp?type=hj/GK14802_00IH_0001_0040.jpg","1723_각북면_40")</f>
        <v>1723_각북면_40</v>
      </c>
      <c r="B2720" s="2">
        <v>1723</v>
      </c>
      <c r="C2720" s="2" t="s">
        <v>17779</v>
      </c>
      <c r="D2720" s="2" t="s">
        <v>17780</v>
      </c>
      <c r="E2720" s="2">
        <v>2719</v>
      </c>
      <c r="F2720" s="1">
        <v>13</v>
      </c>
      <c r="G2720" s="1" t="s">
        <v>4478</v>
      </c>
      <c r="H2720" s="1" t="s">
        <v>14828</v>
      </c>
      <c r="I2720" s="1">
        <v>5</v>
      </c>
      <c r="L2720" s="1">
        <v>2</v>
      </c>
      <c r="M2720" s="2" t="s">
        <v>16387</v>
      </c>
      <c r="N2720" s="2" t="s">
        <v>16388</v>
      </c>
      <c r="S2720" s="1" t="s">
        <v>60</v>
      </c>
      <c r="T2720" s="1" t="s">
        <v>8660</v>
      </c>
      <c r="U2720" s="1" t="s">
        <v>101</v>
      </c>
      <c r="V2720" s="1" t="s">
        <v>8800</v>
      </c>
      <c r="Y2720" s="1" t="s">
        <v>706</v>
      </c>
      <c r="Z2720" s="1" t="s">
        <v>10579</v>
      </c>
      <c r="AC2720" s="1">
        <v>9</v>
      </c>
      <c r="AD2720" s="1" t="s">
        <v>62</v>
      </c>
      <c r="AE2720" s="1" t="s">
        <v>11464</v>
      </c>
    </row>
    <row r="2721" spans="1:73" ht="13.5" customHeight="1">
      <c r="A2721" s="3" t="str">
        <f>HYPERLINK("http://kyu.snu.ac.kr/sdhj/index.jsp?type=hj/GK14802_00IH_0001_0040.jpg","1723_각북면_40")</f>
        <v>1723_각북면_40</v>
      </c>
      <c r="B2721" s="2">
        <v>1723</v>
      </c>
      <c r="C2721" s="2" t="s">
        <v>18149</v>
      </c>
      <c r="D2721" s="2" t="s">
        <v>18150</v>
      </c>
      <c r="E2721" s="2">
        <v>2720</v>
      </c>
      <c r="F2721" s="1">
        <v>13</v>
      </c>
      <c r="G2721" s="1" t="s">
        <v>4478</v>
      </c>
      <c r="H2721" s="1" t="s">
        <v>14828</v>
      </c>
      <c r="I2721" s="1">
        <v>5</v>
      </c>
      <c r="L2721" s="1">
        <v>2</v>
      </c>
      <c r="M2721" s="2" t="s">
        <v>16387</v>
      </c>
      <c r="N2721" s="2" t="s">
        <v>16388</v>
      </c>
      <c r="T2721" s="1" t="s">
        <v>18151</v>
      </c>
      <c r="U2721" s="1" t="s">
        <v>105</v>
      </c>
      <c r="V2721" s="1" t="s">
        <v>8758</v>
      </c>
      <c r="Y2721" s="1" t="s">
        <v>4693</v>
      </c>
      <c r="Z2721" s="1" t="s">
        <v>9799</v>
      </c>
      <c r="AC2721" s="1">
        <v>19</v>
      </c>
      <c r="AD2721" s="1" t="s">
        <v>245</v>
      </c>
      <c r="AE2721" s="1" t="s">
        <v>11450</v>
      </c>
      <c r="AT2721" s="1" t="s">
        <v>140</v>
      </c>
      <c r="AU2721" s="1" t="s">
        <v>8822</v>
      </c>
      <c r="AV2721" s="1" t="s">
        <v>345</v>
      </c>
      <c r="AW2721" s="1" t="s">
        <v>9290</v>
      </c>
      <c r="BB2721" s="1" t="s">
        <v>171</v>
      </c>
      <c r="BC2721" s="1" t="s">
        <v>14995</v>
      </c>
      <c r="BD2721" s="1" t="s">
        <v>3163</v>
      </c>
      <c r="BE2721" s="1" t="s">
        <v>9515</v>
      </c>
    </row>
    <row r="2722" spans="1:73" ht="13.5" customHeight="1">
      <c r="A2722" s="3" t="str">
        <f>HYPERLINK("http://kyu.snu.ac.kr/sdhj/index.jsp?type=hj/GK14802_00IH_0001_0040.jpg","1723_각북면_40")</f>
        <v>1723_각북면_40</v>
      </c>
      <c r="B2722" s="2">
        <v>1723</v>
      </c>
      <c r="C2722" s="2" t="s">
        <v>18149</v>
      </c>
      <c r="D2722" s="2" t="s">
        <v>18150</v>
      </c>
      <c r="E2722" s="2">
        <v>2721</v>
      </c>
      <c r="F2722" s="1">
        <v>13</v>
      </c>
      <c r="G2722" s="1" t="s">
        <v>4478</v>
      </c>
      <c r="H2722" s="1" t="s">
        <v>14828</v>
      </c>
      <c r="I2722" s="1">
        <v>5</v>
      </c>
      <c r="L2722" s="1">
        <v>2</v>
      </c>
      <c r="M2722" s="2" t="s">
        <v>16387</v>
      </c>
      <c r="N2722" s="2" t="s">
        <v>16388</v>
      </c>
      <c r="T2722" s="1" t="s">
        <v>18151</v>
      </c>
      <c r="U2722" s="1" t="s">
        <v>1151</v>
      </c>
      <c r="V2722" s="1" t="s">
        <v>8950</v>
      </c>
      <c r="Y2722" s="1" t="s">
        <v>4694</v>
      </c>
      <c r="Z2722" s="1" t="s">
        <v>9712</v>
      </c>
      <c r="AC2722" s="1">
        <v>21</v>
      </c>
      <c r="AD2722" s="1" t="s">
        <v>104</v>
      </c>
      <c r="AE2722" s="1" t="s">
        <v>11476</v>
      </c>
      <c r="AT2722" s="1" t="s">
        <v>108</v>
      </c>
      <c r="AU2722" s="1" t="s">
        <v>8814</v>
      </c>
      <c r="AV2722" s="1" t="s">
        <v>2462</v>
      </c>
      <c r="AW2722" s="1" t="s">
        <v>10581</v>
      </c>
      <c r="BB2722" s="1" t="s">
        <v>110</v>
      </c>
      <c r="BC2722" s="1" t="s">
        <v>8789</v>
      </c>
      <c r="BD2722" s="1" t="s">
        <v>8332</v>
      </c>
      <c r="BE2722" s="1" t="s">
        <v>10566</v>
      </c>
    </row>
    <row r="2723" spans="1:73" ht="13.5" customHeight="1">
      <c r="A2723" s="3" t="str">
        <f>HYPERLINK("http://kyu.snu.ac.kr/sdhj/index.jsp?type=hj/GK14802_00IH_0001_0040.jpg","1723_각북면_40")</f>
        <v>1723_각북면_40</v>
      </c>
      <c r="B2723" s="2">
        <v>1723</v>
      </c>
      <c r="C2723" s="2" t="s">
        <v>18149</v>
      </c>
      <c r="D2723" s="2" t="s">
        <v>18150</v>
      </c>
      <c r="E2723" s="2">
        <v>2722</v>
      </c>
      <c r="F2723" s="1">
        <v>13</v>
      </c>
      <c r="G2723" s="1" t="s">
        <v>4478</v>
      </c>
      <c r="H2723" s="1" t="s">
        <v>14828</v>
      </c>
      <c r="I2723" s="1">
        <v>5</v>
      </c>
      <c r="L2723" s="1">
        <v>3</v>
      </c>
      <c r="M2723" s="2" t="s">
        <v>16389</v>
      </c>
      <c r="N2723" s="2" t="s">
        <v>16390</v>
      </c>
      <c r="T2723" s="1" t="s">
        <v>18206</v>
      </c>
      <c r="U2723" s="1" t="s">
        <v>101</v>
      </c>
      <c r="V2723" s="1" t="s">
        <v>8800</v>
      </c>
      <c r="W2723" s="1" t="s">
        <v>929</v>
      </c>
      <c r="X2723" s="1" t="s">
        <v>9241</v>
      </c>
      <c r="Y2723" s="1" t="s">
        <v>4695</v>
      </c>
      <c r="Z2723" s="1" t="s">
        <v>10578</v>
      </c>
      <c r="AC2723" s="1">
        <v>66</v>
      </c>
      <c r="AD2723" s="1" t="s">
        <v>165</v>
      </c>
      <c r="AE2723" s="1" t="s">
        <v>10958</v>
      </c>
      <c r="AJ2723" s="1" t="s">
        <v>17</v>
      </c>
      <c r="AK2723" s="1" t="s">
        <v>11643</v>
      </c>
      <c r="AL2723" s="1" t="s">
        <v>930</v>
      </c>
      <c r="AM2723" s="1" t="s">
        <v>11689</v>
      </c>
      <c r="AT2723" s="1" t="s">
        <v>98</v>
      </c>
      <c r="AU2723" s="1" t="s">
        <v>11883</v>
      </c>
      <c r="AV2723" s="1" t="s">
        <v>4696</v>
      </c>
      <c r="AW2723" s="1" t="s">
        <v>12355</v>
      </c>
      <c r="BG2723" s="1" t="s">
        <v>4578</v>
      </c>
      <c r="BH2723" s="1" t="s">
        <v>12913</v>
      </c>
      <c r="BI2723" s="1" t="s">
        <v>4531</v>
      </c>
      <c r="BJ2723" s="1" t="s">
        <v>13205</v>
      </c>
      <c r="BK2723" s="1" t="s">
        <v>96</v>
      </c>
      <c r="BL2723" s="1" t="s">
        <v>12901</v>
      </c>
      <c r="BM2723" s="1" t="s">
        <v>4494</v>
      </c>
      <c r="BN2723" s="1" t="s">
        <v>11057</v>
      </c>
      <c r="BO2723" s="1" t="s">
        <v>98</v>
      </c>
      <c r="BP2723" s="1" t="s">
        <v>11883</v>
      </c>
      <c r="BQ2723" s="1" t="s">
        <v>4697</v>
      </c>
      <c r="BR2723" s="1" t="s">
        <v>14321</v>
      </c>
      <c r="BS2723" s="1" t="s">
        <v>75</v>
      </c>
      <c r="BT2723" s="1" t="s">
        <v>11565</v>
      </c>
    </row>
    <row r="2724" spans="1:73" ht="13.5" customHeight="1">
      <c r="A2724" s="3" t="str">
        <f>HYPERLINK("http://kyu.snu.ac.kr/sdhj/index.jsp?type=hj/GK14802_00IH_0001_0040.jpg","1723_각북면_40")</f>
        <v>1723_각북면_40</v>
      </c>
      <c r="B2724" s="2">
        <v>1723</v>
      </c>
      <c r="C2724" s="2" t="s">
        <v>17149</v>
      </c>
      <c r="D2724" s="2" t="s">
        <v>17150</v>
      </c>
      <c r="E2724" s="2">
        <v>2723</v>
      </c>
      <c r="F2724" s="1">
        <v>13</v>
      </c>
      <c r="G2724" s="1" t="s">
        <v>4478</v>
      </c>
      <c r="H2724" s="1" t="s">
        <v>14828</v>
      </c>
      <c r="I2724" s="1">
        <v>5</v>
      </c>
      <c r="L2724" s="1">
        <v>3</v>
      </c>
      <c r="M2724" s="2" t="s">
        <v>16389</v>
      </c>
      <c r="N2724" s="2" t="s">
        <v>16390</v>
      </c>
      <c r="S2724" s="1" t="s">
        <v>49</v>
      </c>
      <c r="T2724" s="1" t="s">
        <v>241</v>
      </c>
      <c r="W2724" s="1" t="s">
        <v>197</v>
      </c>
      <c r="X2724" s="1" t="s">
        <v>18301</v>
      </c>
      <c r="Y2724" s="1" t="s">
        <v>91</v>
      </c>
      <c r="Z2724" s="1" t="s">
        <v>9400</v>
      </c>
      <c r="AC2724" s="1">
        <v>49</v>
      </c>
      <c r="AD2724" s="1" t="s">
        <v>107</v>
      </c>
      <c r="AE2724" s="1" t="s">
        <v>11483</v>
      </c>
      <c r="AJ2724" s="1" t="s">
        <v>92</v>
      </c>
      <c r="AK2724" s="1" t="s">
        <v>11644</v>
      </c>
      <c r="AL2724" s="1" t="s">
        <v>209</v>
      </c>
      <c r="AM2724" s="1" t="s">
        <v>11648</v>
      </c>
      <c r="AT2724" s="1" t="s">
        <v>98</v>
      </c>
      <c r="AU2724" s="1" t="s">
        <v>11883</v>
      </c>
      <c r="AV2724" s="1" t="s">
        <v>4550</v>
      </c>
      <c r="AW2724" s="1" t="s">
        <v>9970</v>
      </c>
      <c r="BG2724" s="1" t="s">
        <v>4698</v>
      </c>
      <c r="BH2724" s="1" t="s">
        <v>12912</v>
      </c>
      <c r="BI2724" s="1" t="s">
        <v>4699</v>
      </c>
      <c r="BJ2724" s="1" t="s">
        <v>9231</v>
      </c>
      <c r="BK2724" s="1" t="s">
        <v>4700</v>
      </c>
      <c r="BL2724" s="1" t="s">
        <v>13446</v>
      </c>
      <c r="BM2724" s="1" t="s">
        <v>4701</v>
      </c>
      <c r="BN2724" s="1" t="s">
        <v>13677</v>
      </c>
      <c r="BO2724" s="1" t="s">
        <v>98</v>
      </c>
      <c r="BP2724" s="1" t="s">
        <v>11883</v>
      </c>
      <c r="BQ2724" s="1" t="s">
        <v>4702</v>
      </c>
      <c r="BR2724" s="1" t="s">
        <v>14320</v>
      </c>
      <c r="BS2724" s="1" t="s">
        <v>1436</v>
      </c>
      <c r="BT2724" s="1" t="s">
        <v>11678</v>
      </c>
    </row>
    <row r="2725" spans="1:73" ht="13.5" customHeight="1">
      <c r="A2725" s="3" t="str">
        <f>HYPERLINK("http://kyu.snu.ac.kr/sdhj/index.jsp?type=hj/GK14802_00IH_0001_0040.jpg","1723_각북면_40")</f>
        <v>1723_각북면_40</v>
      </c>
      <c r="B2725" s="2">
        <v>1723</v>
      </c>
      <c r="C2725" s="2" t="s">
        <v>18085</v>
      </c>
      <c r="D2725" s="2" t="s">
        <v>18086</v>
      </c>
      <c r="E2725" s="2">
        <v>2724</v>
      </c>
      <c r="F2725" s="1">
        <v>13</v>
      </c>
      <c r="G2725" s="1" t="s">
        <v>4478</v>
      </c>
      <c r="H2725" s="1" t="s">
        <v>14828</v>
      </c>
      <c r="I2725" s="1">
        <v>5</v>
      </c>
      <c r="L2725" s="1">
        <v>3</v>
      </c>
      <c r="M2725" s="2" t="s">
        <v>16389</v>
      </c>
      <c r="N2725" s="2" t="s">
        <v>16390</v>
      </c>
      <c r="T2725" s="1" t="s">
        <v>18299</v>
      </c>
      <c r="U2725" s="1" t="s">
        <v>105</v>
      </c>
      <c r="V2725" s="1" t="s">
        <v>8758</v>
      </c>
      <c r="Y2725" s="1" t="s">
        <v>3650</v>
      </c>
      <c r="Z2725" s="1" t="s">
        <v>10577</v>
      </c>
      <c r="AG2725" s="1" t="s">
        <v>18319</v>
      </c>
    </row>
    <row r="2726" spans="1:73" ht="13.5" customHeight="1">
      <c r="A2726" s="3" t="str">
        <f>HYPERLINK("http://kyu.snu.ac.kr/sdhj/index.jsp?type=hj/GK14802_00IH_0001_0040.jpg","1723_각북면_40")</f>
        <v>1723_각북면_40</v>
      </c>
      <c r="B2726" s="2">
        <v>1723</v>
      </c>
      <c r="C2726" s="2" t="s">
        <v>18085</v>
      </c>
      <c r="D2726" s="2" t="s">
        <v>18086</v>
      </c>
      <c r="E2726" s="2">
        <v>2725</v>
      </c>
      <c r="F2726" s="1">
        <v>13</v>
      </c>
      <c r="G2726" s="1" t="s">
        <v>4478</v>
      </c>
      <c r="H2726" s="1" t="s">
        <v>14828</v>
      </c>
      <c r="I2726" s="1">
        <v>5</v>
      </c>
      <c r="L2726" s="1">
        <v>3</v>
      </c>
      <c r="M2726" s="2" t="s">
        <v>16389</v>
      </c>
      <c r="N2726" s="2" t="s">
        <v>16390</v>
      </c>
      <c r="T2726" s="1" t="s">
        <v>18299</v>
      </c>
      <c r="U2726" s="1" t="s">
        <v>112</v>
      </c>
      <c r="V2726" s="1" t="s">
        <v>8759</v>
      </c>
      <c r="Y2726" s="1" t="s">
        <v>4703</v>
      </c>
      <c r="Z2726" s="1" t="s">
        <v>10576</v>
      </c>
      <c r="AF2726" s="1" t="s">
        <v>15182</v>
      </c>
      <c r="AG2726" s="1" t="s">
        <v>15272</v>
      </c>
    </row>
    <row r="2727" spans="1:73" ht="13.5" customHeight="1">
      <c r="A2727" s="3" t="str">
        <f>HYPERLINK("http://kyu.snu.ac.kr/sdhj/index.jsp?type=hj/GK14802_00IH_0001_0040.jpg","1723_각북면_40")</f>
        <v>1723_각북면_40</v>
      </c>
      <c r="B2727" s="2">
        <v>1723</v>
      </c>
      <c r="C2727" s="2" t="s">
        <v>18085</v>
      </c>
      <c r="D2727" s="2" t="s">
        <v>18086</v>
      </c>
      <c r="E2727" s="2">
        <v>2726</v>
      </c>
      <c r="F2727" s="1">
        <v>13</v>
      </c>
      <c r="G2727" s="1" t="s">
        <v>4478</v>
      </c>
      <c r="H2727" s="1" t="s">
        <v>14828</v>
      </c>
      <c r="I2727" s="1">
        <v>5</v>
      </c>
      <c r="L2727" s="1">
        <v>3</v>
      </c>
      <c r="M2727" s="2" t="s">
        <v>16389</v>
      </c>
      <c r="N2727" s="2" t="s">
        <v>16390</v>
      </c>
      <c r="T2727" s="1" t="s">
        <v>18299</v>
      </c>
      <c r="U2727" s="1" t="s">
        <v>105</v>
      </c>
      <c r="V2727" s="1" t="s">
        <v>8758</v>
      </c>
      <c r="Y2727" s="1" t="s">
        <v>4704</v>
      </c>
      <c r="Z2727" s="1" t="s">
        <v>10575</v>
      </c>
      <c r="AC2727" s="1">
        <v>50</v>
      </c>
      <c r="AD2727" s="1" t="s">
        <v>168</v>
      </c>
      <c r="AE2727" s="1" t="s">
        <v>11458</v>
      </c>
    </row>
    <row r="2728" spans="1:73" ht="13.5" customHeight="1">
      <c r="A2728" s="3" t="str">
        <f>HYPERLINK("http://kyu.snu.ac.kr/sdhj/index.jsp?type=hj/GK14802_00IH_0001_0040.jpg","1723_각북면_40")</f>
        <v>1723_각북면_40</v>
      </c>
      <c r="B2728" s="2">
        <v>1723</v>
      </c>
      <c r="C2728" s="2" t="s">
        <v>18085</v>
      </c>
      <c r="D2728" s="2" t="s">
        <v>18086</v>
      </c>
      <c r="E2728" s="2">
        <v>2727</v>
      </c>
      <c r="F2728" s="1">
        <v>13</v>
      </c>
      <c r="G2728" s="1" t="s">
        <v>4478</v>
      </c>
      <c r="H2728" s="1" t="s">
        <v>14828</v>
      </c>
      <c r="I2728" s="1">
        <v>5</v>
      </c>
      <c r="L2728" s="1">
        <v>3</v>
      </c>
      <c r="M2728" s="2" t="s">
        <v>16389</v>
      </c>
      <c r="N2728" s="2" t="s">
        <v>16390</v>
      </c>
      <c r="T2728" s="1" t="s">
        <v>18299</v>
      </c>
      <c r="U2728" s="1" t="s">
        <v>112</v>
      </c>
      <c r="V2728" s="1" t="s">
        <v>8759</v>
      </c>
      <c r="Y2728" s="1" t="s">
        <v>4705</v>
      </c>
      <c r="Z2728" s="1" t="s">
        <v>10574</v>
      </c>
      <c r="AC2728" s="1">
        <v>9</v>
      </c>
      <c r="AD2728" s="1" t="s">
        <v>62</v>
      </c>
      <c r="AE2728" s="1" t="s">
        <v>11464</v>
      </c>
      <c r="AF2728" s="1" t="s">
        <v>89</v>
      </c>
      <c r="AG2728" s="1" t="s">
        <v>11488</v>
      </c>
    </row>
    <row r="2729" spans="1:73" ht="13.5" customHeight="1">
      <c r="A2729" s="3" t="str">
        <f>HYPERLINK("http://kyu.snu.ac.kr/sdhj/index.jsp?type=hj/GK14802_00IH_0001_0040.jpg","1723_각북면_40")</f>
        <v>1723_각북면_40</v>
      </c>
      <c r="B2729" s="2">
        <v>1723</v>
      </c>
      <c r="C2729" s="2" t="s">
        <v>18085</v>
      </c>
      <c r="D2729" s="2" t="s">
        <v>18086</v>
      </c>
      <c r="E2729" s="2">
        <v>2728</v>
      </c>
      <c r="F2729" s="1">
        <v>13</v>
      </c>
      <c r="G2729" s="1" t="s">
        <v>4478</v>
      </c>
      <c r="H2729" s="1" t="s">
        <v>14828</v>
      </c>
      <c r="I2729" s="1">
        <v>5</v>
      </c>
      <c r="L2729" s="1">
        <v>4</v>
      </c>
      <c r="M2729" s="2" t="s">
        <v>16391</v>
      </c>
      <c r="N2729" s="2" t="s">
        <v>16392</v>
      </c>
      <c r="O2729" s="1" t="s">
        <v>6</v>
      </c>
      <c r="P2729" s="1" t="s">
        <v>8606</v>
      </c>
      <c r="T2729" s="1" t="s">
        <v>17742</v>
      </c>
      <c r="U2729" s="1" t="s">
        <v>18320</v>
      </c>
      <c r="V2729" s="1" t="s">
        <v>18321</v>
      </c>
      <c r="W2729" s="1" t="s">
        <v>191</v>
      </c>
      <c r="X2729" s="1" t="s">
        <v>8710</v>
      </c>
      <c r="Y2729" s="1" t="s">
        <v>4706</v>
      </c>
      <c r="Z2729" s="1" t="s">
        <v>10573</v>
      </c>
      <c r="AC2729" s="1">
        <v>32</v>
      </c>
      <c r="AD2729" s="1" t="s">
        <v>139</v>
      </c>
      <c r="AE2729" s="1" t="s">
        <v>11480</v>
      </c>
      <c r="AF2729" s="1" t="s">
        <v>18322</v>
      </c>
      <c r="AG2729" s="1" t="s">
        <v>18323</v>
      </c>
      <c r="AH2729" s="1" t="s">
        <v>18324</v>
      </c>
      <c r="AI2729" s="1" t="s">
        <v>18325</v>
      </c>
      <c r="AJ2729" s="1" t="s">
        <v>17</v>
      </c>
      <c r="AK2729" s="1" t="s">
        <v>11643</v>
      </c>
      <c r="AL2729" s="1" t="s">
        <v>392</v>
      </c>
      <c r="AM2729" s="1" t="s">
        <v>11690</v>
      </c>
      <c r="AT2729" s="1" t="s">
        <v>98</v>
      </c>
      <c r="AU2729" s="1" t="s">
        <v>11883</v>
      </c>
      <c r="AV2729" s="1" t="s">
        <v>4707</v>
      </c>
      <c r="AW2729" s="1" t="s">
        <v>12354</v>
      </c>
      <c r="BG2729" s="1" t="s">
        <v>4708</v>
      </c>
      <c r="BH2729" s="1" t="s">
        <v>12911</v>
      </c>
      <c r="BI2729" s="1" t="s">
        <v>19136</v>
      </c>
      <c r="BJ2729" s="1" t="s">
        <v>12043</v>
      </c>
      <c r="BK2729" s="1" t="s">
        <v>4709</v>
      </c>
      <c r="BL2729" s="1" t="s">
        <v>13445</v>
      </c>
      <c r="BM2729" s="1" t="s">
        <v>4710</v>
      </c>
      <c r="BN2729" s="1" t="s">
        <v>13676</v>
      </c>
      <c r="BO2729" s="1" t="s">
        <v>4711</v>
      </c>
      <c r="BP2729" s="1" t="s">
        <v>13892</v>
      </c>
      <c r="BQ2729" s="1" t="s">
        <v>4712</v>
      </c>
      <c r="BR2729" s="1" t="s">
        <v>18326</v>
      </c>
      <c r="BS2729" s="1" t="s">
        <v>884</v>
      </c>
      <c r="BT2729" s="1" t="s">
        <v>15297</v>
      </c>
      <c r="BU2729" s="1" t="s">
        <v>18327</v>
      </c>
    </row>
    <row r="2730" spans="1:73" ht="13.5" customHeight="1">
      <c r="A2730" s="3" t="str">
        <f>HYPERLINK("http://kyu.snu.ac.kr/sdhj/index.jsp?type=hj/GK14802_00IH_0001_0040.jpg","1723_각북면_40")</f>
        <v>1723_각북면_40</v>
      </c>
      <c r="B2730" s="2">
        <v>1723</v>
      </c>
      <c r="C2730" s="2" t="s">
        <v>18328</v>
      </c>
      <c r="D2730" s="2" t="s">
        <v>18329</v>
      </c>
      <c r="E2730" s="2">
        <v>2729</v>
      </c>
      <c r="F2730" s="1">
        <v>13</v>
      </c>
      <c r="G2730" s="1" t="s">
        <v>4478</v>
      </c>
      <c r="H2730" s="1" t="s">
        <v>14828</v>
      </c>
      <c r="I2730" s="1">
        <v>5</v>
      </c>
      <c r="L2730" s="1">
        <v>4</v>
      </c>
      <c r="M2730" s="2" t="s">
        <v>16391</v>
      </c>
      <c r="N2730" s="2" t="s">
        <v>16392</v>
      </c>
      <c r="S2730" s="1" t="s">
        <v>49</v>
      </c>
      <c r="T2730" s="1" t="s">
        <v>241</v>
      </c>
      <c r="W2730" s="1" t="s">
        <v>929</v>
      </c>
      <c r="X2730" s="1" t="s">
        <v>9241</v>
      </c>
      <c r="Y2730" s="1" t="s">
        <v>91</v>
      </c>
      <c r="Z2730" s="1" t="s">
        <v>9400</v>
      </c>
      <c r="AC2730" s="1">
        <v>20</v>
      </c>
      <c r="AD2730" s="1" t="s">
        <v>620</v>
      </c>
      <c r="AE2730" s="1" t="s">
        <v>11473</v>
      </c>
      <c r="AJ2730" s="1" t="s">
        <v>92</v>
      </c>
      <c r="AK2730" s="1" t="s">
        <v>11644</v>
      </c>
      <c r="AL2730" s="1" t="s">
        <v>930</v>
      </c>
      <c r="AM2730" s="1" t="s">
        <v>11689</v>
      </c>
      <c r="AT2730" s="1" t="s">
        <v>101</v>
      </c>
      <c r="AU2730" s="1" t="s">
        <v>8800</v>
      </c>
      <c r="AV2730" s="1" t="s">
        <v>4577</v>
      </c>
      <c r="AW2730" s="1" t="s">
        <v>10603</v>
      </c>
      <c r="BG2730" s="1" t="s">
        <v>98</v>
      </c>
      <c r="BH2730" s="1" t="s">
        <v>11883</v>
      </c>
      <c r="BI2730" s="1" t="s">
        <v>4529</v>
      </c>
      <c r="BJ2730" s="1" t="s">
        <v>12368</v>
      </c>
      <c r="BK2730" s="1" t="s">
        <v>4578</v>
      </c>
      <c r="BL2730" s="1" t="s">
        <v>12913</v>
      </c>
      <c r="BM2730" s="1" t="s">
        <v>4531</v>
      </c>
      <c r="BN2730" s="1" t="s">
        <v>13205</v>
      </c>
      <c r="BO2730" s="1" t="s">
        <v>98</v>
      </c>
      <c r="BP2730" s="1" t="s">
        <v>11883</v>
      </c>
      <c r="BQ2730" s="1" t="s">
        <v>4713</v>
      </c>
      <c r="BR2730" s="1" t="s">
        <v>14319</v>
      </c>
      <c r="BS2730" s="1" t="s">
        <v>4714</v>
      </c>
      <c r="BT2730" s="1" t="s">
        <v>14651</v>
      </c>
    </row>
    <row r="2731" spans="1:73" ht="13.5" customHeight="1">
      <c r="A2731" s="3" t="str">
        <f>HYPERLINK("http://kyu.snu.ac.kr/sdhj/index.jsp?type=hj/GK14802_00IH_0001_0040.jpg","1723_각북면_40")</f>
        <v>1723_각북면_40</v>
      </c>
      <c r="B2731" s="2">
        <v>1723</v>
      </c>
      <c r="C2731" s="2" t="s">
        <v>17744</v>
      </c>
      <c r="D2731" s="2" t="s">
        <v>17745</v>
      </c>
      <c r="E2731" s="2">
        <v>2730</v>
      </c>
      <c r="F2731" s="1">
        <v>13</v>
      </c>
      <c r="G2731" s="1" t="s">
        <v>4478</v>
      </c>
      <c r="H2731" s="1" t="s">
        <v>14828</v>
      </c>
      <c r="I2731" s="1">
        <v>5</v>
      </c>
      <c r="L2731" s="1">
        <v>4</v>
      </c>
      <c r="M2731" s="2" t="s">
        <v>16391</v>
      </c>
      <c r="N2731" s="2" t="s">
        <v>16392</v>
      </c>
      <c r="T2731" s="1" t="s">
        <v>17746</v>
      </c>
      <c r="U2731" s="1" t="s">
        <v>105</v>
      </c>
      <c r="V2731" s="1" t="s">
        <v>8758</v>
      </c>
      <c r="Y2731" s="1" t="s">
        <v>749</v>
      </c>
      <c r="Z2731" s="1" t="s">
        <v>9486</v>
      </c>
      <c r="AF2731" s="1" t="s">
        <v>3273</v>
      </c>
      <c r="AG2731" s="1" t="s">
        <v>11521</v>
      </c>
      <c r="BB2731" s="1" t="s">
        <v>105</v>
      </c>
      <c r="BC2731" s="1" t="s">
        <v>8758</v>
      </c>
      <c r="BD2731" s="1" t="s">
        <v>3681</v>
      </c>
      <c r="BE2731" s="1" t="s">
        <v>10839</v>
      </c>
      <c r="BF2731" s="1" t="s">
        <v>18330</v>
      </c>
    </row>
    <row r="2732" spans="1:73" ht="13.5" customHeight="1">
      <c r="A2732" s="3" t="str">
        <f>HYPERLINK("http://kyu.snu.ac.kr/sdhj/index.jsp?type=hj/GK14802_00IH_0001_0040.jpg","1723_각북면_40")</f>
        <v>1723_각북면_40</v>
      </c>
      <c r="B2732" s="2">
        <v>1723</v>
      </c>
      <c r="C2732" s="2" t="s">
        <v>17199</v>
      </c>
      <c r="D2732" s="2" t="s">
        <v>17200</v>
      </c>
      <c r="E2732" s="2">
        <v>2731</v>
      </c>
      <c r="F2732" s="1">
        <v>13</v>
      </c>
      <c r="G2732" s="1" t="s">
        <v>4478</v>
      </c>
      <c r="H2732" s="1" t="s">
        <v>14828</v>
      </c>
      <c r="I2732" s="1">
        <v>5</v>
      </c>
      <c r="L2732" s="1">
        <v>4</v>
      </c>
      <c r="M2732" s="2" t="s">
        <v>16391</v>
      </c>
      <c r="N2732" s="2" t="s">
        <v>16392</v>
      </c>
      <c r="T2732" s="1" t="s">
        <v>17746</v>
      </c>
      <c r="U2732" s="1" t="s">
        <v>105</v>
      </c>
      <c r="V2732" s="1" t="s">
        <v>8758</v>
      </c>
      <c r="Y2732" s="1" t="s">
        <v>4715</v>
      </c>
      <c r="Z2732" s="1" t="s">
        <v>10572</v>
      </c>
      <c r="AC2732" s="1">
        <v>54</v>
      </c>
      <c r="AD2732" s="1" t="s">
        <v>257</v>
      </c>
      <c r="AE2732" s="1" t="s">
        <v>11442</v>
      </c>
      <c r="AT2732" s="1" t="s">
        <v>108</v>
      </c>
      <c r="AU2732" s="1" t="s">
        <v>8814</v>
      </c>
      <c r="AV2732" s="1" t="s">
        <v>2629</v>
      </c>
      <c r="AW2732" s="1" t="s">
        <v>10855</v>
      </c>
      <c r="BB2732" s="1" t="s">
        <v>110</v>
      </c>
      <c r="BC2732" s="1" t="s">
        <v>8789</v>
      </c>
      <c r="BD2732" s="1" t="s">
        <v>4716</v>
      </c>
      <c r="BE2732" s="1" t="s">
        <v>10167</v>
      </c>
    </row>
    <row r="2733" spans="1:73" ht="13.5" customHeight="1">
      <c r="A2733" s="3" t="str">
        <f>HYPERLINK("http://kyu.snu.ac.kr/sdhj/index.jsp?type=hj/GK14802_00IH_0001_0040.jpg","1723_각북면_40")</f>
        <v>1723_각북면_40</v>
      </c>
      <c r="B2733" s="2">
        <v>1723</v>
      </c>
      <c r="C2733" s="2" t="s">
        <v>17744</v>
      </c>
      <c r="D2733" s="2" t="s">
        <v>17745</v>
      </c>
      <c r="E2733" s="2">
        <v>2732</v>
      </c>
      <c r="F2733" s="1">
        <v>13</v>
      </c>
      <c r="G2733" s="1" t="s">
        <v>4478</v>
      </c>
      <c r="H2733" s="1" t="s">
        <v>14828</v>
      </c>
      <c r="I2733" s="1">
        <v>5</v>
      </c>
      <c r="L2733" s="1">
        <v>4</v>
      </c>
      <c r="M2733" s="2" t="s">
        <v>16391</v>
      </c>
      <c r="N2733" s="2" t="s">
        <v>16392</v>
      </c>
      <c r="T2733" s="1" t="s">
        <v>17746</v>
      </c>
      <c r="U2733" s="1" t="s">
        <v>105</v>
      </c>
      <c r="V2733" s="1" t="s">
        <v>8758</v>
      </c>
      <c r="Y2733" s="1" t="s">
        <v>4717</v>
      </c>
      <c r="Z2733" s="1" t="s">
        <v>10063</v>
      </c>
      <c r="AC2733" s="1">
        <v>20</v>
      </c>
      <c r="AD2733" s="1" t="s">
        <v>620</v>
      </c>
      <c r="AE2733" s="1" t="s">
        <v>11473</v>
      </c>
      <c r="AT2733" s="1" t="s">
        <v>108</v>
      </c>
      <c r="AU2733" s="1" t="s">
        <v>8814</v>
      </c>
      <c r="AV2733" s="1" t="s">
        <v>19220</v>
      </c>
      <c r="AW2733" s="1" t="s">
        <v>10244</v>
      </c>
      <c r="BB2733" s="1" t="s">
        <v>110</v>
      </c>
      <c r="BC2733" s="1" t="s">
        <v>8789</v>
      </c>
      <c r="BD2733" s="1" t="s">
        <v>4112</v>
      </c>
      <c r="BE2733" s="1" t="s">
        <v>12713</v>
      </c>
    </row>
    <row r="2734" spans="1:73" ht="13.5" customHeight="1">
      <c r="A2734" s="3" t="str">
        <f>HYPERLINK("http://kyu.snu.ac.kr/sdhj/index.jsp?type=hj/GK14802_00IH_0001_0040.jpg","1723_각북면_40")</f>
        <v>1723_각북면_40</v>
      </c>
      <c r="B2734" s="2">
        <v>1723</v>
      </c>
      <c r="C2734" s="2" t="s">
        <v>17744</v>
      </c>
      <c r="D2734" s="2" t="s">
        <v>17745</v>
      </c>
      <c r="E2734" s="2">
        <v>2733</v>
      </c>
      <c r="F2734" s="1">
        <v>13</v>
      </c>
      <c r="G2734" s="1" t="s">
        <v>4478</v>
      </c>
      <c r="H2734" s="1" t="s">
        <v>14828</v>
      </c>
      <c r="I2734" s="1">
        <v>5</v>
      </c>
      <c r="L2734" s="1">
        <v>4</v>
      </c>
      <c r="M2734" s="2" t="s">
        <v>16391</v>
      </c>
      <c r="N2734" s="2" t="s">
        <v>16392</v>
      </c>
      <c r="T2734" s="1" t="s">
        <v>17746</v>
      </c>
      <c r="U2734" s="1" t="s">
        <v>105</v>
      </c>
      <c r="V2734" s="1" t="s">
        <v>8758</v>
      </c>
      <c r="Y2734" s="1" t="s">
        <v>3746</v>
      </c>
      <c r="Z2734" s="1" t="s">
        <v>10571</v>
      </c>
      <c r="AC2734" s="1">
        <v>16</v>
      </c>
      <c r="AD2734" s="1" t="s">
        <v>318</v>
      </c>
      <c r="AE2734" s="1" t="s">
        <v>11436</v>
      </c>
      <c r="AT2734" s="1" t="s">
        <v>108</v>
      </c>
      <c r="AU2734" s="1" t="s">
        <v>8814</v>
      </c>
      <c r="AV2734" s="1" t="s">
        <v>4718</v>
      </c>
      <c r="AW2734" s="1" t="s">
        <v>12353</v>
      </c>
      <c r="BB2734" s="1" t="s">
        <v>110</v>
      </c>
      <c r="BC2734" s="1" t="s">
        <v>8789</v>
      </c>
      <c r="BD2734" s="1" t="s">
        <v>4719</v>
      </c>
      <c r="BE2734" s="1" t="s">
        <v>12806</v>
      </c>
    </row>
    <row r="2735" spans="1:73" ht="13.5" customHeight="1">
      <c r="A2735" s="3" t="str">
        <f>HYPERLINK("http://kyu.snu.ac.kr/sdhj/index.jsp?type=hj/GK14802_00IH_0001_0040.jpg","1723_각북면_40")</f>
        <v>1723_각북면_40</v>
      </c>
      <c r="B2735" s="2">
        <v>1723</v>
      </c>
      <c r="C2735" s="2" t="s">
        <v>17744</v>
      </c>
      <c r="D2735" s="2" t="s">
        <v>17745</v>
      </c>
      <c r="E2735" s="2">
        <v>2734</v>
      </c>
      <c r="F2735" s="1">
        <v>13</v>
      </c>
      <c r="G2735" s="1" t="s">
        <v>4478</v>
      </c>
      <c r="H2735" s="1" t="s">
        <v>14828</v>
      </c>
      <c r="I2735" s="1">
        <v>5</v>
      </c>
      <c r="L2735" s="1">
        <v>5</v>
      </c>
      <c r="M2735" s="2" t="s">
        <v>16393</v>
      </c>
      <c r="N2735" s="2" t="s">
        <v>16394</v>
      </c>
      <c r="O2735" s="1" t="s">
        <v>6</v>
      </c>
      <c r="P2735" s="1" t="s">
        <v>8606</v>
      </c>
      <c r="T2735" s="1" t="s">
        <v>18309</v>
      </c>
      <c r="W2735" s="1" t="s">
        <v>929</v>
      </c>
      <c r="X2735" s="1" t="s">
        <v>9241</v>
      </c>
      <c r="Y2735" s="1" t="s">
        <v>4720</v>
      </c>
      <c r="Z2735" s="1" t="s">
        <v>10570</v>
      </c>
      <c r="AA2735" s="1" t="s">
        <v>4721</v>
      </c>
      <c r="AB2735" s="1" t="s">
        <v>11410</v>
      </c>
      <c r="AC2735" s="1">
        <v>29</v>
      </c>
      <c r="AD2735" s="1" t="s">
        <v>233</v>
      </c>
      <c r="AE2735" s="1" t="s">
        <v>11435</v>
      </c>
      <c r="AJ2735" s="1" t="s">
        <v>17</v>
      </c>
      <c r="AK2735" s="1" t="s">
        <v>11643</v>
      </c>
      <c r="AL2735" s="1" t="s">
        <v>930</v>
      </c>
      <c r="AM2735" s="1" t="s">
        <v>11689</v>
      </c>
      <c r="AT2735" s="1" t="s">
        <v>98</v>
      </c>
      <c r="AU2735" s="1" t="s">
        <v>11883</v>
      </c>
      <c r="AV2735" s="1" t="s">
        <v>4645</v>
      </c>
      <c r="AW2735" s="1" t="s">
        <v>12352</v>
      </c>
      <c r="BG2735" s="1" t="s">
        <v>605</v>
      </c>
      <c r="BH2735" s="1" t="s">
        <v>11884</v>
      </c>
      <c r="BI2735" s="1" t="s">
        <v>4607</v>
      </c>
      <c r="BJ2735" s="1" t="s">
        <v>12363</v>
      </c>
      <c r="BK2735" s="1" t="s">
        <v>2014</v>
      </c>
      <c r="BL2735" s="1" t="s">
        <v>12910</v>
      </c>
      <c r="BM2735" s="1" t="s">
        <v>4493</v>
      </c>
      <c r="BN2735" s="1" t="s">
        <v>12367</v>
      </c>
      <c r="BO2735" s="1" t="s">
        <v>98</v>
      </c>
      <c r="BP2735" s="1" t="s">
        <v>11883</v>
      </c>
      <c r="BQ2735" s="1" t="s">
        <v>4646</v>
      </c>
      <c r="BR2735" s="1" t="s">
        <v>14844</v>
      </c>
      <c r="BS2735" s="1" t="s">
        <v>93</v>
      </c>
      <c r="BT2735" s="1" t="s">
        <v>11615</v>
      </c>
    </row>
    <row r="2736" spans="1:73" ht="13.5" customHeight="1">
      <c r="A2736" s="3" t="str">
        <f>HYPERLINK("http://kyu.snu.ac.kr/sdhj/index.jsp?type=hj/GK14802_00IH_0001_0040.jpg","1723_각북면_40")</f>
        <v>1723_각북면_40</v>
      </c>
      <c r="B2736" s="2">
        <v>1723</v>
      </c>
      <c r="C2736" s="2" t="s">
        <v>18310</v>
      </c>
      <c r="D2736" s="2" t="s">
        <v>18311</v>
      </c>
      <c r="E2736" s="2">
        <v>2735</v>
      </c>
      <c r="F2736" s="1">
        <v>13</v>
      </c>
      <c r="G2736" s="1" t="s">
        <v>4478</v>
      </c>
      <c r="H2736" s="1" t="s">
        <v>14828</v>
      </c>
      <c r="I2736" s="1">
        <v>5</v>
      </c>
      <c r="L2736" s="1">
        <v>5</v>
      </c>
      <c r="M2736" s="2" t="s">
        <v>16393</v>
      </c>
      <c r="N2736" s="2" t="s">
        <v>16394</v>
      </c>
      <c r="S2736" s="1" t="s">
        <v>49</v>
      </c>
      <c r="T2736" s="1" t="s">
        <v>241</v>
      </c>
      <c r="W2736" s="1" t="s">
        <v>82</v>
      </c>
      <c r="X2736" s="1" t="s">
        <v>18331</v>
      </c>
      <c r="Y2736" s="1" t="s">
        <v>91</v>
      </c>
      <c r="Z2736" s="1" t="s">
        <v>9400</v>
      </c>
      <c r="AC2736" s="1">
        <v>30</v>
      </c>
      <c r="AD2736" s="1" t="s">
        <v>198</v>
      </c>
      <c r="AE2736" s="1" t="s">
        <v>11454</v>
      </c>
      <c r="AJ2736" s="1" t="s">
        <v>92</v>
      </c>
      <c r="AK2736" s="1" t="s">
        <v>11644</v>
      </c>
      <c r="AL2736" s="1" t="s">
        <v>1364</v>
      </c>
      <c r="AM2736" s="1" t="s">
        <v>11654</v>
      </c>
      <c r="AT2736" s="1" t="s">
        <v>101</v>
      </c>
      <c r="AU2736" s="1" t="s">
        <v>8800</v>
      </c>
      <c r="AV2736" s="1" t="s">
        <v>4722</v>
      </c>
      <c r="AW2736" s="1" t="s">
        <v>18332</v>
      </c>
      <c r="BG2736" s="1" t="s">
        <v>98</v>
      </c>
      <c r="BH2736" s="1" t="s">
        <v>11883</v>
      </c>
      <c r="BI2736" s="1" t="s">
        <v>4723</v>
      </c>
      <c r="BJ2736" s="1" t="s">
        <v>13204</v>
      </c>
      <c r="BK2736" s="1" t="s">
        <v>98</v>
      </c>
      <c r="BL2736" s="1" t="s">
        <v>11883</v>
      </c>
      <c r="BM2736" s="1" t="s">
        <v>1849</v>
      </c>
      <c r="BN2736" s="1" t="s">
        <v>12414</v>
      </c>
      <c r="BO2736" s="1" t="s">
        <v>98</v>
      </c>
      <c r="BP2736" s="1" t="s">
        <v>11883</v>
      </c>
      <c r="BQ2736" s="1" t="s">
        <v>4724</v>
      </c>
      <c r="BR2736" s="1" t="s">
        <v>14318</v>
      </c>
      <c r="BS2736" s="1" t="s">
        <v>4725</v>
      </c>
      <c r="BT2736" s="1" t="s">
        <v>14650</v>
      </c>
    </row>
    <row r="2737" spans="1:72" ht="13.5" customHeight="1">
      <c r="A2737" s="3" t="str">
        <f>HYPERLINK("http://kyu.snu.ac.kr/sdhj/index.jsp?type=hj/GK14802_00IH_0001_0040.jpg","1723_각북면_40")</f>
        <v>1723_각북면_40</v>
      </c>
      <c r="B2737" s="2">
        <v>1723</v>
      </c>
      <c r="C2737" s="2" t="s">
        <v>17749</v>
      </c>
      <c r="D2737" s="2" t="s">
        <v>17750</v>
      </c>
      <c r="E2737" s="2">
        <v>2736</v>
      </c>
      <c r="F2737" s="1">
        <v>13</v>
      </c>
      <c r="G2737" s="1" t="s">
        <v>4478</v>
      </c>
      <c r="H2737" s="1" t="s">
        <v>14828</v>
      </c>
      <c r="I2737" s="1">
        <v>5</v>
      </c>
      <c r="L2737" s="1">
        <v>5</v>
      </c>
      <c r="M2737" s="2" t="s">
        <v>16393</v>
      </c>
      <c r="N2737" s="2" t="s">
        <v>16394</v>
      </c>
      <c r="T2737" s="1" t="s">
        <v>18312</v>
      </c>
      <c r="U2737" s="1" t="s">
        <v>105</v>
      </c>
      <c r="V2737" s="1" t="s">
        <v>8758</v>
      </c>
      <c r="Y2737" s="1" t="s">
        <v>1527</v>
      </c>
      <c r="Z2737" s="1" t="s">
        <v>10569</v>
      </c>
      <c r="AC2737" s="1">
        <v>45</v>
      </c>
      <c r="AD2737" s="1" t="s">
        <v>536</v>
      </c>
      <c r="AE2737" s="1" t="s">
        <v>11475</v>
      </c>
      <c r="AT2737" s="1" t="s">
        <v>4485</v>
      </c>
      <c r="AU2737" s="1" t="s">
        <v>11914</v>
      </c>
      <c r="AV2737" s="1" t="s">
        <v>4195</v>
      </c>
      <c r="AW2737" s="1" t="s">
        <v>10461</v>
      </c>
      <c r="BB2737" s="1" t="s">
        <v>110</v>
      </c>
      <c r="BC2737" s="1" t="s">
        <v>8789</v>
      </c>
      <c r="BD2737" s="1" t="s">
        <v>2672</v>
      </c>
      <c r="BE2737" s="1" t="s">
        <v>10123</v>
      </c>
    </row>
    <row r="2738" spans="1:72" ht="13.5" customHeight="1">
      <c r="A2738" s="3" t="str">
        <f>HYPERLINK("http://kyu.snu.ac.kr/sdhj/index.jsp?type=hj/GK14802_00IH_0001_0040.jpg","1723_각북면_40")</f>
        <v>1723_각북면_40</v>
      </c>
      <c r="B2738" s="2">
        <v>1723</v>
      </c>
      <c r="C2738" s="2" t="s">
        <v>18310</v>
      </c>
      <c r="D2738" s="2" t="s">
        <v>18311</v>
      </c>
      <c r="E2738" s="2">
        <v>2737</v>
      </c>
      <c r="F2738" s="1">
        <v>13</v>
      </c>
      <c r="G2738" s="1" t="s">
        <v>4478</v>
      </c>
      <c r="H2738" s="1" t="s">
        <v>14828</v>
      </c>
      <c r="I2738" s="1">
        <v>5</v>
      </c>
      <c r="L2738" s="1">
        <v>5</v>
      </c>
      <c r="M2738" s="2" t="s">
        <v>16393</v>
      </c>
      <c r="N2738" s="2" t="s">
        <v>16394</v>
      </c>
      <c r="T2738" s="1" t="s">
        <v>18312</v>
      </c>
      <c r="U2738" s="1" t="s">
        <v>105</v>
      </c>
      <c r="V2738" s="1" t="s">
        <v>8758</v>
      </c>
      <c r="Y2738" s="1" t="s">
        <v>4726</v>
      </c>
      <c r="Z2738" s="1" t="s">
        <v>9429</v>
      </c>
      <c r="AC2738" s="1">
        <v>22</v>
      </c>
      <c r="AD2738" s="1" t="s">
        <v>143</v>
      </c>
      <c r="AE2738" s="1" t="s">
        <v>11451</v>
      </c>
      <c r="BB2738" s="1" t="s">
        <v>2491</v>
      </c>
      <c r="BC2738" s="1" t="s">
        <v>12719</v>
      </c>
      <c r="BE2738" s="1" t="s">
        <v>1527</v>
      </c>
      <c r="BF2738" s="1" t="s">
        <v>18333</v>
      </c>
    </row>
    <row r="2739" spans="1:72" ht="13.5" customHeight="1">
      <c r="A2739" s="3" t="str">
        <f>HYPERLINK("http://kyu.snu.ac.kr/sdhj/index.jsp?type=hj/GK14802_00IH_0001_0040.jpg","1723_각북면_40")</f>
        <v>1723_각북면_40</v>
      </c>
      <c r="B2739" s="2">
        <v>1723</v>
      </c>
      <c r="C2739" s="2" t="s">
        <v>18310</v>
      </c>
      <c r="D2739" s="2" t="s">
        <v>18311</v>
      </c>
      <c r="E2739" s="2">
        <v>2738</v>
      </c>
      <c r="F2739" s="1">
        <v>13</v>
      </c>
      <c r="G2739" s="1" t="s">
        <v>4478</v>
      </c>
      <c r="H2739" s="1" t="s">
        <v>14828</v>
      </c>
      <c r="I2739" s="1">
        <v>5</v>
      </c>
      <c r="L2739" s="1">
        <v>5</v>
      </c>
      <c r="M2739" s="2" t="s">
        <v>16393</v>
      </c>
      <c r="N2739" s="2" t="s">
        <v>16394</v>
      </c>
      <c r="T2739" s="1" t="s">
        <v>18312</v>
      </c>
      <c r="U2739" s="1" t="s">
        <v>105</v>
      </c>
      <c r="V2739" s="1" t="s">
        <v>8758</v>
      </c>
      <c r="Y2739" s="1" t="s">
        <v>4727</v>
      </c>
      <c r="Z2739" s="1" t="s">
        <v>10568</v>
      </c>
      <c r="AC2739" s="1">
        <v>18</v>
      </c>
      <c r="AD2739" s="1" t="s">
        <v>149</v>
      </c>
      <c r="AE2739" s="1" t="s">
        <v>9619</v>
      </c>
      <c r="BC2739" s="1" t="s">
        <v>12719</v>
      </c>
      <c r="BE2739" s="1" t="s">
        <v>1527</v>
      </c>
      <c r="BF2739" s="1" t="s">
        <v>18334</v>
      </c>
    </row>
    <row r="2740" spans="1:72" ht="13.5" customHeight="1">
      <c r="A2740" s="3" t="str">
        <f>HYPERLINK("http://kyu.snu.ac.kr/sdhj/index.jsp?type=hj/GK14802_00IH_0001_0040.jpg","1723_각북면_40")</f>
        <v>1723_각북면_40</v>
      </c>
      <c r="B2740" s="2">
        <v>1723</v>
      </c>
      <c r="C2740" s="2" t="s">
        <v>18310</v>
      </c>
      <c r="D2740" s="2" t="s">
        <v>18311</v>
      </c>
      <c r="E2740" s="2">
        <v>2739</v>
      </c>
      <c r="F2740" s="1">
        <v>13</v>
      </c>
      <c r="G2740" s="1" t="s">
        <v>4478</v>
      </c>
      <c r="H2740" s="1" t="s">
        <v>14828</v>
      </c>
      <c r="I2740" s="1">
        <v>5</v>
      </c>
      <c r="L2740" s="1">
        <v>5</v>
      </c>
      <c r="M2740" s="2" t="s">
        <v>16393</v>
      </c>
      <c r="N2740" s="2" t="s">
        <v>16394</v>
      </c>
      <c r="T2740" s="1" t="s">
        <v>18312</v>
      </c>
      <c r="U2740" s="1" t="s">
        <v>105</v>
      </c>
      <c r="V2740" s="1" t="s">
        <v>8758</v>
      </c>
      <c r="Y2740" s="1" t="s">
        <v>8340</v>
      </c>
      <c r="Z2740" s="1" t="s">
        <v>10567</v>
      </c>
      <c r="AC2740" s="1">
        <v>14</v>
      </c>
      <c r="AD2740" s="1" t="s">
        <v>580</v>
      </c>
      <c r="AE2740" s="1" t="s">
        <v>11457</v>
      </c>
      <c r="AT2740" s="1" t="s">
        <v>351</v>
      </c>
      <c r="AU2740" s="1" t="s">
        <v>14998</v>
      </c>
      <c r="AV2740" s="1" t="s">
        <v>4728</v>
      </c>
      <c r="AW2740" s="1" t="s">
        <v>12351</v>
      </c>
      <c r="BB2740" s="1" t="s">
        <v>110</v>
      </c>
      <c r="BC2740" s="1" t="s">
        <v>8789</v>
      </c>
      <c r="BD2740" s="1" t="s">
        <v>4729</v>
      </c>
      <c r="BE2740" s="1" t="s">
        <v>12805</v>
      </c>
    </row>
    <row r="2741" spans="1:72" ht="13.5" customHeight="1">
      <c r="A2741" s="3" t="str">
        <f>HYPERLINK("http://kyu.snu.ac.kr/sdhj/index.jsp?type=hj/GK14802_00IH_0001_0040.jpg","1723_각북면_40")</f>
        <v>1723_각북면_40</v>
      </c>
      <c r="B2741" s="2">
        <v>1723</v>
      </c>
      <c r="C2741" s="2" t="s">
        <v>17294</v>
      </c>
      <c r="D2741" s="2" t="s">
        <v>17295</v>
      </c>
      <c r="E2741" s="2">
        <v>2740</v>
      </c>
      <c r="F2741" s="1">
        <v>13</v>
      </c>
      <c r="G2741" s="1" t="s">
        <v>4478</v>
      </c>
      <c r="H2741" s="1" t="s">
        <v>14828</v>
      </c>
      <c r="I2741" s="1">
        <v>5</v>
      </c>
      <c r="L2741" s="1">
        <v>6</v>
      </c>
      <c r="M2741" s="2" t="s">
        <v>19229</v>
      </c>
      <c r="N2741" s="2" t="s">
        <v>10566</v>
      </c>
      <c r="O2741" s="1" t="s">
        <v>274</v>
      </c>
      <c r="P2741" s="1" t="s">
        <v>14924</v>
      </c>
      <c r="T2741" s="1" t="s">
        <v>17178</v>
      </c>
      <c r="U2741" s="1" t="s">
        <v>1583</v>
      </c>
      <c r="V2741" s="1" t="s">
        <v>8809</v>
      </c>
      <c r="Y2741" s="1" t="s">
        <v>8332</v>
      </c>
      <c r="Z2741" s="1" t="s">
        <v>10566</v>
      </c>
      <c r="AC2741" s="1">
        <v>36</v>
      </c>
      <c r="AD2741" s="1" t="s">
        <v>950</v>
      </c>
      <c r="AE2741" s="1" t="s">
        <v>9523</v>
      </c>
      <c r="AJ2741" s="1" t="s">
        <v>17</v>
      </c>
      <c r="AK2741" s="1" t="s">
        <v>11643</v>
      </c>
      <c r="AL2741" s="1" t="s">
        <v>42</v>
      </c>
      <c r="AM2741" s="1" t="s">
        <v>15289</v>
      </c>
      <c r="AN2741" s="1" t="s">
        <v>258</v>
      </c>
      <c r="AO2741" s="1" t="s">
        <v>1975</v>
      </c>
      <c r="AP2741" s="1" t="s">
        <v>101</v>
      </c>
      <c r="AQ2741" s="1" t="s">
        <v>8800</v>
      </c>
      <c r="AR2741" s="1" t="s">
        <v>4602</v>
      </c>
      <c r="AS2741" s="1" t="s">
        <v>11820</v>
      </c>
      <c r="AT2741" s="1" t="s">
        <v>140</v>
      </c>
      <c r="AU2741" s="1" t="s">
        <v>8822</v>
      </c>
      <c r="AV2741" s="1" t="s">
        <v>4625</v>
      </c>
      <c r="AW2741" s="1" t="s">
        <v>12350</v>
      </c>
      <c r="BB2741" s="1" t="s">
        <v>110</v>
      </c>
      <c r="BC2741" s="1" t="s">
        <v>8789</v>
      </c>
      <c r="BD2741" s="1" t="s">
        <v>1920</v>
      </c>
      <c r="BE2741" s="1" t="s">
        <v>9555</v>
      </c>
      <c r="BG2741" s="1" t="s">
        <v>108</v>
      </c>
      <c r="BH2741" s="1" t="s">
        <v>8814</v>
      </c>
      <c r="BI2741" s="1" t="s">
        <v>404</v>
      </c>
      <c r="BJ2741" s="1" t="s">
        <v>11031</v>
      </c>
      <c r="BK2741" s="1" t="s">
        <v>108</v>
      </c>
      <c r="BL2741" s="1" t="s">
        <v>8814</v>
      </c>
      <c r="BM2741" s="1" t="s">
        <v>3279</v>
      </c>
      <c r="BN2741" s="1" t="s">
        <v>10328</v>
      </c>
      <c r="BO2741" s="1" t="s">
        <v>108</v>
      </c>
      <c r="BP2741" s="1" t="s">
        <v>8814</v>
      </c>
      <c r="BQ2741" s="1" t="s">
        <v>4487</v>
      </c>
      <c r="BR2741" s="1" t="s">
        <v>14317</v>
      </c>
      <c r="BS2741" s="1" t="s">
        <v>42</v>
      </c>
      <c r="BT2741" s="1" t="s">
        <v>15289</v>
      </c>
    </row>
    <row r="2742" spans="1:72" ht="13.5" customHeight="1">
      <c r="A2742" s="3" t="str">
        <f>HYPERLINK("http://kyu.snu.ac.kr/sdhj/index.jsp?type=hj/GK14802_00IH_0001_0040.jpg","1723_각북면_40")</f>
        <v>1723_각북면_40</v>
      </c>
      <c r="B2742" s="2">
        <v>1723</v>
      </c>
      <c r="C2742" s="2" t="s">
        <v>18085</v>
      </c>
      <c r="D2742" s="2" t="s">
        <v>18086</v>
      </c>
      <c r="E2742" s="2">
        <v>2741</v>
      </c>
      <c r="F2742" s="1">
        <v>13</v>
      </c>
      <c r="G2742" s="1" t="s">
        <v>4478</v>
      </c>
      <c r="H2742" s="1" t="s">
        <v>14828</v>
      </c>
      <c r="I2742" s="1">
        <v>5</v>
      </c>
      <c r="L2742" s="1">
        <v>6</v>
      </c>
      <c r="M2742" s="2" t="s">
        <v>19229</v>
      </c>
      <c r="N2742" s="2" t="s">
        <v>10566</v>
      </c>
      <c r="S2742" s="1" t="s">
        <v>216</v>
      </c>
      <c r="T2742" s="1" t="s">
        <v>8655</v>
      </c>
      <c r="Y2742" s="1" t="s">
        <v>2065</v>
      </c>
      <c r="Z2742" s="1" t="s">
        <v>9331</v>
      </c>
      <c r="AC2742" s="1">
        <v>7</v>
      </c>
      <c r="AD2742" s="1" t="s">
        <v>230</v>
      </c>
      <c r="AE2742" s="1" t="s">
        <v>11441</v>
      </c>
    </row>
    <row r="2743" spans="1:72" ht="13.5" customHeight="1">
      <c r="A2743" s="3" t="str">
        <f>HYPERLINK("http://kyu.snu.ac.kr/sdhj/index.jsp?type=hj/GK14802_00IH_0001_0040.jpg","1723_각북면_40")</f>
        <v>1723_각북면_40</v>
      </c>
      <c r="B2743" s="2">
        <v>1723</v>
      </c>
      <c r="C2743" s="2" t="s">
        <v>17183</v>
      </c>
      <c r="D2743" s="2" t="s">
        <v>17184</v>
      </c>
      <c r="E2743" s="2">
        <v>2742</v>
      </c>
      <c r="F2743" s="1">
        <v>13</v>
      </c>
      <c r="G2743" s="1" t="s">
        <v>4478</v>
      </c>
      <c r="H2743" s="1" t="s">
        <v>14828</v>
      </c>
      <c r="I2743" s="1">
        <v>5</v>
      </c>
      <c r="L2743" s="1">
        <v>7</v>
      </c>
      <c r="M2743" s="2" t="s">
        <v>16395</v>
      </c>
      <c r="N2743" s="2" t="s">
        <v>16396</v>
      </c>
      <c r="O2743" s="1" t="s">
        <v>6</v>
      </c>
      <c r="P2743" s="1" t="s">
        <v>8606</v>
      </c>
      <c r="T2743" s="1" t="s">
        <v>17048</v>
      </c>
      <c r="U2743" s="1" t="s">
        <v>101</v>
      </c>
      <c r="V2743" s="1" t="s">
        <v>8800</v>
      </c>
      <c r="W2743" s="1" t="s">
        <v>82</v>
      </c>
      <c r="X2743" s="1" t="s">
        <v>17051</v>
      </c>
      <c r="Y2743" s="1" t="s">
        <v>4730</v>
      </c>
      <c r="Z2743" s="1" t="s">
        <v>9549</v>
      </c>
      <c r="AC2743" s="1">
        <v>45</v>
      </c>
      <c r="AD2743" s="1" t="s">
        <v>536</v>
      </c>
      <c r="AE2743" s="1" t="s">
        <v>11475</v>
      </c>
      <c r="AJ2743" s="1" t="s">
        <v>17</v>
      </c>
      <c r="AK2743" s="1" t="s">
        <v>11643</v>
      </c>
      <c r="AL2743" s="1" t="s">
        <v>179</v>
      </c>
      <c r="AM2743" s="1" t="s">
        <v>11548</v>
      </c>
      <c r="AT2743" s="1" t="s">
        <v>1254</v>
      </c>
      <c r="AU2743" s="1" t="s">
        <v>9009</v>
      </c>
      <c r="AV2743" s="1" t="s">
        <v>4731</v>
      </c>
      <c r="AW2743" s="1" t="s">
        <v>12349</v>
      </c>
      <c r="BG2743" s="1" t="s">
        <v>98</v>
      </c>
      <c r="BH2743" s="1" t="s">
        <v>11883</v>
      </c>
      <c r="BI2743" s="1" t="s">
        <v>4732</v>
      </c>
      <c r="BJ2743" s="1" t="s">
        <v>13203</v>
      </c>
      <c r="BK2743" s="1" t="s">
        <v>1254</v>
      </c>
      <c r="BL2743" s="1" t="s">
        <v>9009</v>
      </c>
      <c r="BM2743" s="1" t="s">
        <v>4733</v>
      </c>
      <c r="BN2743" s="1" t="s">
        <v>13115</v>
      </c>
      <c r="BO2743" s="1" t="s">
        <v>98</v>
      </c>
      <c r="BP2743" s="1" t="s">
        <v>11883</v>
      </c>
      <c r="BQ2743" s="1" t="s">
        <v>4734</v>
      </c>
      <c r="BR2743" s="1" t="s">
        <v>14316</v>
      </c>
      <c r="BS2743" s="1" t="s">
        <v>42</v>
      </c>
      <c r="BT2743" s="1" t="s">
        <v>15289</v>
      </c>
    </row>
    <row r="2744" spans="1:72" ht="13.5" customHeight="1">
      <c r="A2744" s="3" t="str">
        <f>HYPERLINK("http://kyu.snu.ac.kr/sdhj/index.jsp?type=hj/GK14802_00IH_0001_0040.jpg","1723_각북면_40")</f>
        <v>1723_각북면_40</v>
      </c>
      <c r="B2744" s="2">
        <v>1723</v>
      </c>
      <c r="C2744" s="2" t="s">
        <v>17222</v>
      </c>
      <c r="D2744" s="2" t="s">
        <v>17223</v>
      </c>
      <c r="E2744" s="2">
        <v>2743</v>
      </c>
      <c r="F2744" s="1">
        <v>13</v>
      </c>
      <c r="G2744" s="1" t="s">
        <v>4478</v>
      </c>
      <c r="H2744" s="1" t="s">
        <v>14828</v>
      </c>
      <c r="I2744" s="1">
        <v>5</v>
      </c>
      <c r="L2744" s="1">
        <v>7</v>
      </c>
      <c r="M2744" s="2" t="s">
        <v>16395</v>
      </c>
      <c r="N2744" s="2" t="s">
        <v>16396</v>
      </c>
      <c r="S2744" s="1" t="s">
        <v>49</v>
      </c>
      <c r="T2744" s="1" t="s">
        <v>241</v>
      </c>
      <c r="W2744" s="1" t="s">
        <v>929</v>
      </c>
      <c r="X2744" s="1" t="s">
        <v>9241</v>
      </c>
      <c r="Y2744" s="1" t="s">
        <v>91</v>
      </c>
      <c r="Z2744" s="1" t="s">
        <v>9400</v>
      </c>
      <c r="AC2744" s="1">
        <v>37</v>
      </c>
      <c r="AD2744" s="1" t="s">
        <v>476</v>
      </c>
      <c r="AE2744" s="1" t="s">
        <v>11482</v>
      </c>
      <c r="AJ2744" s="1" t="s">
        <v>92</v>
      </c>
      <c r="AK2744" s="1" t="s">
        <v>11644</v>
      </c>
      <c r="AL2744" s="1" t="s">
        <v>930</v>
      </c>
      <c r="AM2744" s="1" t="s">
        <v>11689</v>
      </c>
      <c r="AT2744" s="1" t="s">
        <v>605</v>
      </c>
      <c r="AU2744" s="1" t="s">
        <v>11884</v>
      </c>
      <c r="AV2744" s="1" t="s">
        <v>4492</v>
      </c>
      <c r="AW2744" s="1" t="s">
        <v>10313</v>
      </c>
      <c r="BG2744" s="1" t="s">
        <v>2014</v>
      </c>
      <c r="BH2744" s="1" t="s">
        <v>12910</v>
      </c>
      <c r="BI2744" s="1" t="s">
        <v>4493</v>
      </c>
      <c r="BJ2744" s="1" t="s">
        <v>12367</v>
      </c>
      <c r="BK2744" s="1" t="s">
        <v>96</v>
      </c>
      <c r="BL2744" s="1" t="s">
        <v>12901</v>
      </c>
      <c r="BM2744" s="1" t="s">
        <v>4494</v>
      </c>
      <c r="BN2744" s="1" t="s">
        <v>11057</v>
      </c>
      <c r="BO2744" s="1" t="s">
        <v>98</v>
      </c>
      <c r="BP2744" s="1" t="s">
        <v>11883</v>
      </c>
      <c r="BQ2744" s="1" t="s">
        <v>4495</v>
      </c>
      <c r="BR2744" s="1" t="s">
        <v>15463</v>
      </c>
      <c r="BS2744" s="1" t="s">
        <v>1364</v>
      </c>
      <c r="BT2744" s="1" t="s">
        <v>11654</v>
      </c>
    </row>
    <row r="2745" spans="1:72" ht="13.5" customHeight="1">
      <c r="A2745" s="3" t="str">
        <f>HYPERLINK("http://kyu.snu.ac.kr/sdhj/index.jsp?type=hj/GK14802_00IH_0001_0040.jpg","1723_각북면_40")</f>
        <v>1723_각북면_40</v>
      </c>
      <c r="B2745" s="2">
        <v>1723</v>
      </c>
      <c r="C2745" s="2" t="s">
        <v>17551</v>
      </c>
      <c r="D2745" s="2" t="s">
        <v>17552</v>
      </c>
      <c r="E2745" s="2">
        <v>2744</v>
      </c>
      <c r="F2745" s="1">
        <v>13</v>
      </c>
      <c r="G2745" s="1" t="s">
        <v>4478</v>
      </c>
      <c r="H2745" s="1" t="s">
        <v>14828</v>
      </c>
      <c r="I2745" s="1">
        <v>5</v>
      </c>
      <c r="L2745" s="1">
        <v>7</v>
      </c>
      <c r="M2745" s="2" t="s">
        <v>16395</v>
      </c>
      <c r="N2745" s="2" t="s">
        <v>16396</v>
      </c>
      <c r="S2745" s="1" t="s">
        <v>60</v>
      </c>
      <c r="T2745" s="1" t="s">
        <v>8660</v>
      </c>
      <c r="U2745" s="1" t="s">
        <v>101</v>
      </c>
      <c r="V2745" s="1" t="s">
        <v>8800</v>
      </c>
      <c r="Y2745" s="1" t="s">
        <v>4735</v>
      </c>
      <c r="Z2745" s="1" t="s">
        <v>10565</v>
      </c>
      <c r="AC2745" s="1">
        <v>16</v>
      </c>
      <c r="AD2745" s="1" t="s">
        <v>318</v>
      </c>
      <c r="AE2745" s="1" t="s">
        <v>11436</v>
      </c>
    </row>
    <row r="2746" spans="1:72" ht="13.5" customHeight="1">
      <c r="A2746" s="3" t="str">
        <f>HYPERLINK("http://kyu.snu.ac.kr/sdhj/index.jsp?type=hj/GK14802_00IH_0001_0040.jpg","1723_각북면_40")</f>
        <v>1723_각북면_40</v>
      </c>
      <c r="B2746" s="2">
        <v>1723</v>
      </c>
      <c r="C2746" s="2" t="s">
        <v>17049</v>
      </c>
      <c r="D2746" s="2" t="s">
        <v>17050</v>
      </c>
      <c r="E2746" s="2">
        <v>2745</v>
      </c>
      <c r="F2746" s="1">
        <v>13</v>
      </c>
      <c r="G2746" s="1" t="s">
        <v>4478</v>
      </c>
      <c r="H2746" s="1" t="s">
        <v>14828</v>
      </c>
      <c r="I2746" s="1">
        <v>5</v>
      </c>
      <c r="L2746" s="1">
        <v>7</v>
      </c>
      <c r="M2746" s="2" t="s">
        <v>16395</v>
      </c>
      <c r="N2746" s="2" t="s">
        <v>16396</v>
      </c>
      <c r="S2746" s="1" t="s">
        <v>136</v>
      </c>
      <c r="T2746" s="1" t="s">
        <v>4203</v>
      </c>
      <c r="U2746" s="1" t="s">
        <v>101</v>
      </c>
      <c r="V2746" s="1" t="s">
        <v>8800</v>
      </c>
      <c r="Y2746" s="1" t="s">
        <v>4736</v>
      </c>
      <c r="Z2746" s="1" t="s">
        <v>10564</v>
      </c>
      <c r="AC2746" s="1">
        <v>10</v>
      </c>
      <c r="AD2746" s="1" t="s">
        <v>65</v>
      </c>
      <c r="AE2746" s="1" t="s">
        <v>11462</v>
      </c>
    </row>
    <row r="2747" spans="1:72" ht="13.5" customHeight="1">
      <c r="A2747" s="3" t="str">
        <f>HYPERLINK("http://kyu.snu.ac.kr/sdhj/index.jsp?type=hj/GK14802_00IH_0001_0040.jpg","1723_각북면_40")</f>
        <v>1723_각북면_40</v>
      </c>
      <c r="B2747" s="2">
        <v>1723</v>
      </c>
      <c r="C2747" s="2" t="s">
        <v>17049</v>
      </c>
      <c r="D2747" s="2" t="s">
        <v>17050</v>
      </c>
      <c r="E2747" s="2">
        <v>2746</v>
      </c>
      <c r="F2747" s="1">
        <v>13</v>
      </c>
      <c r="G2747" s="1" t="s">
        <v>4478</v>
      </c>
      <c r="H2747" s="1" t="s">
        <v>14828</v>
      </c>
      <c r="I2747" s="1">
        <v>5</v>
      </c>
      <c r="L2747" s="1">
        <v>7</v>
      </c>
      <c r="M2747" s="2" t="s">
        <v>16395</v>
      </c>
      <c r="N2747" s="2" t="s">
        <v>16396</v>
      </c>
      <c r="T2747" s="1" t="s">
        <v>17739</v>
      </c>
      <c r="U2747" s="1" t="s">
        <v>105</v>
      </c>
      <c r="V2747" s="1" t="s">
        <v>8758</v>
      </c>
      <c r="Y2747" s="1" t="s">
        <v>3209</v>
      </c>
      <c r="Z2747" s="1" t="s">
        <v>10258</v>
      </c>
      <c r="AG2747" s="1" t="s">
        <v>18335</v>
      </c>
      <c r="BB2747" s="1" t="s">
        <v>105</v>
      </c>
      <c r="BC2747" s="1" t="s">
        <v>8758</v>
      </c>
      <c r="BD2747" s="1" t="s">
        <v>2872</v>
      </c>
      <c r="BE2747" s="1" t="s">
        <v>9334</v>
      </c>
      <c r="BF2747" s="1" t="s">
        <v>18336</v>
      </c>
    </row>
    <row r="2748" spans="1:72" ht="13.5" customHeight="1">
      <c r="A2748" s="3" t="str">
        <f>HYPERLINK("http://kyu.snu.ac.kr/sdhj/index.jsp?type=hj/GK14802_00IH_0001_0040.jpg","1723_각북면_40")</f>
        <v>1723_각북면_40</v>
      </c>
      <c r="B2748" s="2">
        <v>1723</v>
      </c>
      <c r="C2748" s="2" t="s">
        <v>17049</v>
      </c>
      <c r="D2748" s="2" t="s">
        <v>17050</v>
      </c>
      <c r="E2748" s="2">
        <v>2747</v>
      </c>
      <c r="F2748" s="1">
        <v>13</v>
      </c>
      <c r="G2748" s="1" t="s">
        <v>4478</v>
      </c>
      <c r="H2748" s="1" t="s">
        <v>14828</v>
      </c>
      <c r="I2748" s="1">
        <v>5</v>
      </c>
      <c r="L2748" s="1">
        <v>7</v>
      </c>
      <c r="M2748" s="2" t="s">
        <v>16395</v>
      </c>
      <c r="N2748" s="2" t="s">
        <v>16396</v>
      </c>
      <c r="T2748" s="1" t="s">
        <v>17739</v>
      </c>
      <c r="U2748" s="1" t="s">
        <v>112</v>
      </c>
      <c r="V2748" s="1" t="s">
        <v>8759</v>
      </c>
      <c r="Y2748" s="1" t="s">
        <v>532</v>
      </c>
      <c r="Z2748" s="1" t="s">
        <v>10563</v>
      </c>
      <c r="AF2748" s="1" t="s">
        <v>15177</v>
      </c>
      <c r="AG2748" s="1" t="s">
        <v>15267</v>
      </c>
      <c r="BB2748" s="1" t="s">
        <v>2491</v>
      </c>
      <c r="BC2748" s="1" t="s">
        <v>12719</v>
      </c>
      <c r="BE2748" s="1" t="s">
        <v>18337</v>
      </c>
      <c r="BF2748" s="1" t="s">
        <v>18103</v>
      </c>
    </row>
    <row r="2749" spans="1:72" ht="13.5" customHeight="1">
      <c r="A2749" s="3" t="str">
        <f>HYPERLINK("http://kyu.snu.ac.kr/sdhj/index.jsp?type=hj/GK14802_00IH_0001_0040.jpg","1723_각북면_40")</f>
        <v>1723_각북면_40</v>
      </c>
      <c r="B2749" s="2">
        <v>1723</v>
      </c>
      <c r="C2749" s="2" t="s">
        <v>17049</v>
      </c>
      <c r="D2749" s="2" t="s">
        <v>17050</v>
      </c>
      <c r="E2749" s="2">
        <v>2748</v>
      </c>
      <c r="F2749" s="1">
        <v>13</v>
      </c>
      <c r="G2749" s="1" t="s">
        <v>4478</v>
      </c>
      <c r="H2749" s="1" t="s">
        <v>14828</v>
      </c>
      <c r="I2749" s="1">
        <v>5</v>
      </c>
      <c r="L2749" s="1">
        <v>7</v>
      </c>
      <c r="M2749" s="2" t="s">
        <v>16395</v>
      </c>
      <c r="N2749" s="2" t="s">
        <v>16396</v>
      </c>
      <c r="T2749" s="1" t="s">
        <v>17739</v>
      </c>
      <c r="U2749" s="1" t="s">
        <v>105</v>
      </c>
      <c r="V2749" s="1" t="s">
        <v>8758</v>
      </c>
      <c r="Y2749" s="1" t="s">
        <v>19230</v>
      </c>
      <c r="Z2749" s="1" t="s">
        <v>15053</v>
      </c>
      <c r="AG2749" s="1" t="s">
        <v>18335</v>
      </c>
      <c r="BB2749" s="1" t="s">
        <v>105</v>
      </c>
      <c r="BC2749" s="1" t="s">
        <v>8758</v>
      </c>
      <c r="BD2749" s="1" t="s">
        <v>19231</v>
      </c>
      <c r="BE2749" s="1" t="s">
        <v>18338</v>
      </c>
      <c r="BF2749" s="1" t="s">
        <v>28</v>
      </c>
    </row>
    <row r="2750" spans="1:72" ht="13.5" customHeight="1">
      <c r="A2750" s="3" t="str">
        <f>HYPERLINK("http://kyu.snu.ac.kr/sdhj/index.jsp?type=hj/GK14802_00IH_0001_0040.jpg","1723_각북면_40")</f>
        <v>1723_각북면_40</v>
      </c>
      <c r="B2750" s="2">
        <v>1723</v>
      </c>
      <c r="C2750" s="2" t="s">
        <v>17049</v>
      </c>
      <c r="D2750" s="2" t="s">
        <v>17050</v>
      </c>
      <c r="E2750" s="2">
        <v>2749</v>
      </c>
      <c r="F2750" s="1">
        <v>13</v>
      </c>
      <c r="G2750" s="1" t="s">
        <v>4478</v>
      </c>
      <c r="H2750" s="1" t="s">
        <v>14828</v>
      </c>
      <c r="I2750" s="1">
        <v>5</v>
      </c>
      <c r="L2750" s="1">
        <v>7</v>
      </c>
      <c r="M2750" s="2" t="s">
        <v>16395</v>
      </c>
      <c r="N2750" s="2" t="s">
        <v>16396</v>
      </c>
      <c r="T2750" s="1" t="s">
        <v>17739</v>
      </c>
      <c r="Y2750" s="1" t="s">
        <v>19232</v>
      </c>
      <c r="Z2750" s="1" t="s">
        <v>15055</v>
      </c>
      <c r="AG2750" s="1" t="s">
        <v>18335</v>
      </c>
    </row>
    <row r="2751" spans="1:72" ht="13.5" customHeight="1">
      <c r="A2751" s="3" t="str">
        <f>HYPERLINK("http://kyu.snu.ac.kr/sdhj/index.jsp?type=hj/GK14802_00IH_0001_0040.jpg","1723_각북면_40")</f>
        <v>1723_각북면_40</v>
      </c>
      <c r="B2751" s="2">
        <v>1723</v>
      </c>
      <c r="C2751" s="2" t="s">
        <v>17049</v>
      </c>
      <c r="D2751" s="2" t="s">
        <v>17050</v>
      </c>
      <c r="E2751" s="2">
        <v>2750</v>
      </c>
      <c r="F2751" s="1">
        <v>13</v>
      </c>
      <c r="G2751" s="1" t="s">
        <v>4478</v>
      </c>
      <c r="H2751" s="1" t="s">
        <v>14828</v>
      </c>
      <c r="I2751" s="1">
        <v>5</v>
      </c>
      <c r="L2751" s="1">
        <v>7</v>
      </c>
      <c r="M2751" s="2" t="s">
        <v>16395</v>
      </c>
      <c r="N2751" s="2" t="s">
        <v>16396</v>
      </c>
      <c r="T2751" s="1" t="s">
        <v>17739</v>
      </c>
      <c r="U2751" s="1" t="s">
        <v>112</v>
      </c>
      <c r="V2751" s="1" t="s">
        <v>8759</v>
      </c>
      <c r="Y2751" s="1" t="s">
        <v>2912</v>
      </c>
      <c r="Z2751" s="1" t="s">
        <v>10562</v>
      </c>
      <c r="AG2751" s="1" t="s">
        <v>18335</v>
      </c>
    </row>
    <row r="2752" spans="1:72" ht="13.5" customHeight="1">
      <c r="A2752" s="3" t="str">
        <f>HYPERLINK("http://kyu.snu.ac.kr/sdhj/index.jsp?type=hj/GK14802_00IH_0001_0040.jpg","1723_각북면_40")</f>
        <v>1723_각북면_40</v>
      </c>
      <c r="B2752" s="2">
        <v>1723</v>
      </c>
      <c r="C2752" s="2" t="s">
        <v>17049</v>
      </c>
      <c r="D2752" s="2" t="s">
        <v>17050</v>
      </c>
      <c r="E2752" s="2">
        <v>2751</v>
      </c>
      <c r="F2752" s="1">
        <v>13</v>
      </c>
      <c r="G2752" s="1" t="s">
        <v>4478</v>
      </c>
      <c r="H2752" s="1" t="s">
        <v>14828</v>
      </c>
      <c r="I2752" s="1">
        <v>5</v>
      </c>
      <c r="L2752" s="1">
        <v>7</v>
      </c>
      <c r="M2752" s="2" t="s">
        <v>16395</v>
      </c>
      <c r="N2752" s="2" t="s">
        <v>16396</v>
      </c>
      <c r="T2752" s="1" t="s">
        <v>17739</v>
      </c>
      <c r="U2752" s="1" t="s">
        <v>105</v>
      </c>
      <c r="V2752" s="1" t="s">
        <v>8758</v>
      </c>
      <c r="Y2752" s="1" t="s">
        <v>4737</v>
      </c>
      <c r="Z2752" s="1" t="s">
        <v>10561</v>
      </c>
      <c r="AG2752" s="1" t="s">
        <v>18335</v>
      </c>
    </row>
    <row r="2753" spans="1:72" ht="13.5" customHeight="1">
      <c r="A2753" s="3" t="str">
        <f>HYPERLINK("http://kyu.snu.ac.kr/sdhj/index.jsp?type=hj/GK14802_00IH_0001_0040.jpg","1723_각북면_40")</f>
        <v>1723_각북면_40</v>
      </c>
      <c r="B2753" s="2">
        <v>1723</v>
      </c>
      <c r="C2753" s="2" t="s">
        <v>17049</v>
      </c>
      <c r="D2753" s="2" t="s">
        <v>17050</v>
      </c>
      <c r="E2753" s="2">
        <v>2752</v>
      </c>
      <c r="F2753" s="1">
        <v>13</v>
      </c>
      <c r="G2753" s="1" t="s">
        <v>4478</v>
      </c>
      <c r="H2753" s="1" t="s">
        <v>14828</v>
      </c>
      <c r="I2753" s="1">
        <v>5</v>
      </c>
      <c r="L2753" s="1">
        <v>7</v>
      </c>
      <c r="M2753" s="2" t="s">
        <v>16395</v>
      </c>
      <c r="N2753" s="2" t="s">
        <v>16396</v>
      </c>
      <c r="T2753" s="1" t="s">
        <v>17739</v>
      </c>
      <c r="U2753" s="1" t="s">
        <v>112</v>
      </c>
      <c r="V2753" s="1" t="s">
        <v>8759</v>
      </c>
      <c r="Y2753" s="1" t="s">
        <v>4738</v>
      </c>
      <c r="Z2753" s="1" t="s">
        <v>10560</v>
      </c>
      <c r="AF2753" s="1" t="s">
        <v>15204</v>
      </c>
      <c r="AG2753" s="1" t="s">
        <v>15223</v>
      </c>
    </row>
    <row r="2754" spans="1:72" ht="13.5" customHeight="1">
      <c r="A2754" s="3" t="str">
        <f>HYPERLINK("http://kyu.snu.ac.kr/sdhj/index.jsp?type=hj/GK14802_00IH_0001_0040.jpg","1723_각북면_40")</f>
        <v>1723_각북면_40</v>
      </c>
      <c r="B2754" s="2">
        <v>1723</v>
      </c>
      <c r="C2754" s="2" t="s">
        <v>17049</v>
      </c>
      <c r="D2754" s="2" t="s">
        <v>17050</v>
      </c>
      <c r="E2754" s="2">
        <v>2753</v>
      </c>
      <c r="F2754" s="1">
        <v>13</v>
      </c>
      <c r="G2754" s="1" t="s">
        <v>4478</v>
      </c>
      <c r="H2754" s="1" t="s">
        <v>14828</v>
      </c>
      <c r="I2754" s="1">
        <v>5</v>
      </c>
      <c r="L2754" s="1">
        <v>7</v>
      </c>
      <c r="M2754" s="2" t="s">
        <v>16395</v>
      </c>
      <c r="N2754" s="2" t="s">
        <v>16396</v>
      </c>
      <c r="T2754" s="1" t="s">
        <v>17739</v>
      </c>
      <c r="U2754" s="1" t="s">
        <v>105</v>
      </c>
      <c r="V2754" s="1" t="s">
        <v>8758</v>
      </c>
      <c r="Y2754" s="1" t="s">
        <v>4739</v>
      </c>
      <c r="Z2754" s="1" t="s">
        <v>10559</v>
      </c>
      <c r="AF2754" s="1" t="s">
        <v>789</v>
      </c>
      <c r="AG2754" s="1" t="s">
        <v>11514</v>
      </c>
      <c r="BB2754" s="1" t="s">
        <v>105</v>
      </c>
      <c r="BC2754" s="1" t="s">
        <v>8758</v>
      </c>
      <c r="BD2754" s="1" t="s">
        <v>4740</v>
      </c>
      <c r="BE2754" s="1" t="s">
        <v>9379</v>
      </c>
      <c r="BF2754" s="1" t="s">
        <v>18339</v>
      </c>
    </row>
    <row r="2755" spans="1:72" ht="13.5" customHeight="1">
      <c r="A2755" s="3" t="str">
        <f>HYPERLINK("http://kyu.snu.ac.kr/sdhj/index.jsp?type=hj/GK14802_00IH_0001_0040.jpg","1723_각북면_40")</f>
        <v>1723_각북면_40</v>
      </c>
      <c r="B2755" s="2">
        <v>1723</v>
      </c>
      <c r="C2755" s="2" t="s">
        <v>17049</v>
      </c>
      <c r="D2755" s="2" t="s">
        <v>17050</v>
      </c>
      <c r="E2755" s="2">
        <v>2754</v>
      </c>
      <c r="F2755" s="1">
        <v>13</v>
      </c>
      <c r="G2755" s="1" t="s">
        <v>4478</v>
      </c>
      <c r="H2755" s="1" t="s">
        <v>14828</v>
      </c>
      <c r="I2755" s="1">
        <v>5</v>
      </c>
      <c r="L2755" s="1">
        <v>7</v>
      </c>
      <c r="M2755" s="2" t="s">
        <v>16395</v>
      </c>
      <c r="N2755" s="2" t="s">
        <v>16396</v>
      </c>
      <c r="T2755" s="1" t="s">
        <v>17739</v>
      </c>
      <c r="U2755" s="1" t="s">
        <v>105</v>
      </c>
      <c r="V2755" s="1" t="s">
        <v>8758</v>
      </c>
      <c r="Y2755" s="1" t="s">
        <v>4741</v>
      </c>
      <c r="Z2755" s="1" t="s">
        <v>10558</v>
      </c>
      <c r="AF2755" s="1" t="s">
        <v>2023</v>
      </c>
      <c r="AG2755" s="1" t="s">
        <v>11520</v>
      </c>
      <c r="BB2755" s="1" t="s">
        <v>105</v>
      </c>
      <c r="BC2755" s="1" t="s">
        <v>8758</v>
      </c>
      <c r="BD2755" s="1" t="s">
        <v>4742</v>
      </c>
      <c r="BE2755" s="1" t="s">
        <v>9514</v>
      </c>
      <c r="BF2755" s="1" t="s">
        <v>28</v>
      </c>
    </row>
    <row r="2756" spans="1:72" ht="13.5" customHeight="1">
      <c r="A2756" s="3" t="str">
        <f>HYPERLINK("http://kyu.snu.ac.kr/sdhj/index.jsp?type=hj/GK14802_00IH_0001_0041.jpg","1723_각북면_41")</f>
        <v>1723_각북면_41</v>
      </c>
      <c r="B2756" s="2">
        <v>1723</v>
      </c>
      <c r="C2756" s="2" t="s">
        <v>17049</v>
      </c>
      <c r="D2756" s="2" t="s">
        <v>17050</v>
      </c>
      <c r="E2756" s="2">
        <v>2755</v>
      </c>
      <c r="F2756" s="1">
        <v>14</v>
      </c>
      <c r="G2756" s="1" t="s">
        <v>4743</v>
      </c>
      <c r="H2756" s="1" t="s">
        <v>8450</v>
      </c>
      <c r="I2756" s="1">
        <v>1</v>
      </c>
      <c r="J2756" s="1" t="s">
        <v>4744</v>
      </c>
      <c r="K2756" s="1" t="s">
        <v>14841</v>
      </c>
      <c r="L2756" s="1">
        <v>1</v>
      </c>
      <c r="M2756" s="2" t="s">
        <v>4744</v>
      </c>
      <c r="N2756" s="2" t="s">
        <v>14841</v>
      </c>
      <c r="T2756" s="1" t="s">
        <v>17197</v>
      </c>
      <c r="U2756" s="1" t="s">
        <v>4745</v>
      </c>
      <c r="V2756" s="1" t="s">
        <v>14934</v>
      </c>
      <c r="W2756" s="1" t="s">
        <v>82</v>
      </c>
      <c r="X2756" s="1" t="s">
        <v>17198</v>
      </c>
      <c r="Y2756" s="1" t="s">
        <v>3988</v>
      </c>
      <c r="Z2756" s="1" t="s">
        <v>9351</v>
      </c>
      <c r="AC2756" s="1">
        <v>45</v>
      </c>
      <c r="AD2756" s="1" t="s">
        <v>536</v>
      </c>
      <c r="AE2756" s="1" t="s">
        <v>11475</v>
      </c>
      <c r="AJ2756" s="1" t="s">
        <v>17</v>
      </c>
      <c r="AK2756" s="1" t="s">
        <v>11643</v>
      </c>
      <c r="AL2756" s="1" t="s">
        <v>42</v>
      </c>
      <c r="AM2756" s="1" t="s">
        <v>15289</v>
      </c>
      <c r="AT2756" s="1" t="s">
        <v>815</v>
      </c>
      <c r="AU2756" s="1" t="s">
        <v>18340</v>
      </c>
      <c r="AV2756" s="1" t="s">
        <v>1208</v>
      </c>
      <c r="AW2756" s="1" t="s">
        <v>10557</v>
      </c>
      <c r="BG2756" s="1" t="s">
        <v>395</v>
      </c>
      <c r="BH2756" s="1" t="s">
        <v>8870</v>
      </c>
      <c r="BI2756" s="1" t="s">
        <v>4746</v>
      </c>
      <c r="BJ2756" s="1" t="s">
        <v>12343</v>
      </c>
      <c r="BK2756" s="1" t="s">
        <v>395</v>
      </c>
      <c r="BL2756" s="1" t="s">
        <v>8870</v>
      </c>
      <c r="BM2756" s="1" t="s">
        <v>1750</v>
      </c>
      <c r="BN2756" s="1" t="s">
        <v>9387</v>
      </c>
      <c r="BO2756" s="1" t="s">
        <v>201</v>
      </c>
      <c r="BP2756" s="1" t="s">
        <v>8779</v>
      </c>
      <c r="BQ2756" s="1" t="s">
        <v>4747</v>
      </c>
      <c r="BR2756" s="1" t="s">
        <v>14315</v>
      </c>
      <c r="BS2756" s="1" t="s">
        <v>293</v>
      </c>
      <c r="BT2756" s="1" t="s">
        <v>11558</v>
      </c>
    </row>
    <row r="2757" spans="1:72" ht="13.5" customHeight="1">
      <c r="A2757" s="3" t="str">
        <f>HYPERLINK("http://kyu.snu.ac.kr/sdhj/index.jsp?type=hj/GK14802_00IH_0001_0041.jpg","1723_각북면_41")</f>
        <v>1723_각북면_41</v>
      </c>
      <c r="B2757" s="2">
        <v>1723</v>
      </c>
      <c r="C2757" s="2" t="s">
        <v>17100</v>
      </c>
      <c r="D2757" s="2" t="s">
        <v>17101</v>
      </c>
      <c r="E2757" s="2">
        <v>2756</v>
      </c>
      <c r="F2757" s="1">
        <v>14</v>
      </c>
      <c r="G2757" s="1" t="s">
        <v>4743</v>
      </c>
      <c r="H2757" s="1" t="s">
        <v>8450</v>
      </c>
      <c r="I2757" s="1">
        <v>1</v>
      </c>
      <c r="L2757" s="1">
        <v>1</v>
      </c>
      <c r="M2757" s="2" t="s">
        <v>4744</v>
      </c>
      <c r="N2757" s="2" t="s">
        <v>14841</v>
      </c>
      <c r="S2757" s="1" t="s">
        <v>1081</v>
      </c>
      <c r="T2757" s="1" t="s">
        <v>1081</v>
      </c>
      <c r="U2757" s="1" t="s">
        <v>815</v>
      </c>
      <c r="V2757" s="1" t="s">
        <v>18340</v>
      </c>
      <c r="Y2757" s="1" t="s">
        <v>1208</v>
      </c>
      <c r="Z2757" s="1" t="s">
        <v>10557</v>
      </c>
      <c r="AC2757" s="1">
        <v>72</v>
      </c>
      <c r="AD2757" s="1" t="s">
        <v>501</v>
      </c>
      <c r="AE2757" s="1" t="s">
        <v>11446</v>
      </c>
    </row>
    <row r="2758" spans="1:72" ht="13.5" customHeight="1">
      <c r="A2758" s="3" t="str">
        <f>HYPERLINK("http://kyu.snu.ac.kr/sdhj/index.jsp?type=hj/GK14802_00IH_0001_0041.jpg","1723_각북면_41")</f>
        <v>1723_각북면_41</v>
      </c>
      <c r="B2758" s="2">
        <v>1723</v>
      </c>
      <c r="C2758" s="2" t="s">
        <v>17199</v>
      </c>
      <c r="D2758" s="2" t="s">
        <v>17200</v>
      </c>
      <c r="E2758" s="2">
        <v>2757</v>
      </c>
      <c r="F2758" s="1">
        <v>14</v>
      </c>
      <c r="G2758" s="1" t="s">
        <v>4743</v>
      </c>
      <c r="H2758" s="1" t="s">
        <v>8450</v>
      </c>
      <c r="I2758" s="1">
        <v>1</v>
      </c>
      <c r="L2758" s="1">
        <v>1</v>
      </c>
      <c r="M2758" s="2" t="s">
        <v>4744</v>
      </c>
      <c r="N2758" s="2" t="s">
        <v>14841</v>
      </c>
      <c r="S2758" s="1" t="s">
        <v>49</v>
      </c>
      <c r="T2758" s="1" t="s">
        <v>241</v>
      </c>
      <c r="U2758" s="1" t="s">
        <v>4748</v>
      </c>
      <c r="V2758" s="1" t="s">
        <v>9037</v>
      </c>
      <c r="Y2758" s="1" t="s">
        <v>4749</v>
      </c>
      <c r="Z2758" s="1" t="s">
        <v>9525</v>
      </c>
      <c r="AC2758" s="1">
        <v>32</v>
      </c>
      <c r="AD2758" s="1" t="s">
        <v>139</v>
      </c>
      <c r="AE2758" s="1" t="s">
        <v>11480</v>
      </c>
      <c r="AJ2758" s="1" t="s">
        <v>17</v>
      </c>
      <c r="AK2758" s="1" t="s">
        <v>11643</v>
      </c>
      <c r="AL2758" s="1" t="s">
        <v>293</v>
      </c>
      <c r="AM2758" s="1" t="s">
        <v>11558</v>
      </c>
      <c r="AN2758" s="1" t="s">
        <v>4750</v>
      </c>
      <c r="AO2758" s="1" t="s">
        <v>11718</v>
      </c>
      <c r="AR2758" s="1" t="s">
        <v>14778</v>
      </c>
      <c r="AS2758" s="1" t="s">
        <v>14881</v>
      </c>
      <c r="AT2758" s="1" t="s">
        <v>76</v>
      </c>
      <c r="AU2758" s="1" t="s">
        <v>8908</v>
      </c>
      <c r="AV2758" s="1" t="s">
        <v>4751</v>
      </c>
      <c r="AW2758" s="1" t="s">
        <v>12348</v>
      </c>
      <c r="BG2758" s="1" t="s">
        <v>76</v>
      </c>
      <c r="BH2758" s="1" t="s">
        <v>8908</v>
      </c>
      <c r="BI2758" s="1" t="s">
        <v>718</v>
      </c>
      <c r="BJ2758" s="1" t="s">
        <v>13202</v>
      </c>
      <c r="BK2758" s="1" t="s">
        <v>76</v>
      </c>
      <c r="BL2758" s="1" t="s">
        <v>8908</v>
      </c>
      <c r="BM2758" s="1" t="s">
        <v>1404</v>
      </c>
      <c r="BN2758" s="1" t="s">
        <v>11269</v>
      </c>
      <c r="BO2758" s="1" t="s">
        <v>76</v>
      </c>
      <c r="BP2758" s="1" t="s">
        <v>8908</v>
      </c>
      <c r="BQ2758" s="1" t="s">
        <v>4752</v>
      </c>
      <c r="BR2758" s="1" t="s">
        <v>14314</v>
      </c>
      <c r="BS2758" s="1" t="s">
        <v>93</v>
      </c>
      <c r="BT2758" s="1" t="s">
        <v>11615</v>
      </c>
    </row>
    <row r="2759" spans="1:72" ht="13.5" customHeight="1">
      <c r="A2759" s="3" t="str">
        <f>HYPERLINK("http://kyu.snu.ac.kr/sdhj/index.jsp?type=hj/GK14802_00IH_0001_0041.jpg","1723_각북면_41")</f>
        <v>1723_각북면_41</v>
      </c>
      <c r="B2759" s="2">
        <v>1723</v>
      </c>
      <c r="C2759" s="2" t="s">
        <v>17066</v>
      </c>
      <c r="D2759" s="2" t="s">
        <v>17067</v>
      </c>
      <c r="E2759" s="2">
        <v>2758</v>
      </c>
      <c r="F2759" s="1">
        <v>14</v>
      </c>
      <c r="G2759" s="1" t="s">
        <v>4743</v>
      </c>
      <c r="H2759" s="1" t="s">
        <v>8450</v>
      </c>
      <c r="I2759" s="1">
        <v>1</v>
      </c>
      <c r="L2759" s="1">
        <v>1</v>
      </c>
      <c r="M2759" s="2" t="s">
        <v>4744</v>
      </c>
      <c r="N2759" s="2" t="s">
        <v>14841</v>
      </c>
      <c r="S2759" s="1" t="s">
        <v>207</v>
      </c>
      <c r="T2759" s="1" t="s">
        <v>8657</v>
      </c>
      <c r="U2759" s="1" t="s">
        <v>4753</v>
      </c>
      <c r="V2759" s="1" t="s">
        <v>14935</v>
      </c>
      <c r="Y2759" s="1" t="s">
        <v>3015</v>
      </c>
      <c r="Z2759" s="1" t="s">
        <v>10556</v>
      </c>
      <c r="AC2759" s="1">
        <v>74</v>
      </c>
      <c r="AD2759" s="1" t="s">
        <v>580</v>
      </c>
      <c r="AE2759" s="1" t="s">
        <v>11457</v>
      </c>
    </row>
    <row r="2760" spans="1:72" ht="13.5" customHeight="1">
      <c r="A2760" s="3" t="str">
        <f>HYPERLINK("http://kyu.snu.ac.kr/sdhj/index.jsp?type=hj/GK14802_00IH_0001_0041.jpg","1723_각북면_41")</f>
        <v>1723_각북면_41</v>
      </c>
      <c r="B2760" s="2">
        <v>1723</v>
      </c>
      <c r="C2760" s="2" t="s">
        <v>17199</v>
      </c>
      <c r="D2760" s="2" t="s">
        <v>17200</v>
      </c>
      <c r="E2760" s="2">
        <v>2759</v>
      </c>
      <c r="F2760" s="1">
        <v>14</v>
      </c>
      <c r="G2760" s="1" t="s">
        <v>4743</v>
      </c>
      <c r="H2760" s="1" t="s">
        <v>8450</v>
      </c>
      <c r="I2760" s="1">
        <v>1</v>
      </c>
      <c r="L2760" s="1">
        <v>1</v>
      </c>
      <c r="M2760" s="2" t="s">
        <v>4744</v>
      </c>
      <c r="N2760" s="2" t="s">
        <v>14841</v>
      </c>
      <c r="S2760" s="1" t="s">
        <v>4754</v>
      </c>
      <c r="T2760" s="1" t="s">
        <v>8705</v>
      </c>
      <c r="W2760" s="1" t="s">
        <v>82</v>
      </c>
      <c r="X2760" s="1" t="s">
        <v>18148</v>
      </c>
      <c r="Y2760" s="1" t="s">
        <v>51</v>
      </c>
      <c r="Z2760" s="1" t="s">
        <v>9254</v>
      </c>
      <c r="AC2760" s="1">
        <v>88</v>
      </c>
      <c r="AD2760" s="1" t="s">
        <v>972</v>
      </c>
      <c r="AE2760" s="1" t="s">
        <v>11452</v>
      </c>
    </row>
    <row r="2761" spans="1:72" ht="13.5" customHeight="1">
      <c r="A2761" s="3" t="str">
        <f>HYPERLINK("http://kyu.snu.ac.kr/sdhj/index.jsp?type=hj/GK14802_00IH_0001_0041.jpg","1723_각북면_41")</f>
        <v>1723_각북면_41</v>
      </c>
      <c r="B2761" s="2">
        <v>1723</v>
      </c>
      <c r="C2761" s="2" t="s">
        <v>17704</v>
      </c>
      <c r="D2761" s="2" t="s">
        <v>17705</v>
      </c>
      <c r="E2761" s="2">
        <v>2760</v>
      </c>
      <c r="F2761" s="1">
        <v>14</v>
      </c>
      <c r="G2761" s="1" t="s">
        <v>4743</v>
      </c>
      <c r="H2761" s="1" t="s">
        <v>8450</v>
      </c>
      <c r="I2761" s="1">
        <v>1</v>
      </c>
      <c r="L2761" s="1">
        <v>1</v>
      </c>
      <c r="M2761" s="2" t="s">
        <v>4744</v>
      </c>
      <c r="N2761" s="2" t="s">
        <v>14841</v>
      </c>
      <c r="S2761" s="1" t="s">
        <v>136</v>
      </c>
      <c r="T2761" s="1" t="s">
        <v>4203</v>
      </c>
      <c r="Y2761" s="1" t="s">
        <v>4755</v>
      </c>
      <c r="Z2761" s="1" t="s">
        <v>10555</v>
      </c>
      <c r="AC2761" s="1">
        <v>1</v>
      </c>
      <c r="AD2761" s="1" t="s">
        <v>88</v>
      </c>
      <c r="AE2761" s="1" t="s">
        <v>11437</v>
      </c>
      <c r="AF2761" s="1" t="s">
        <v>89</v>
      </c>
      <c r="AG2761" s="1" t="s">
        <v>11488</v>
      </c>
    </row>
    <row r="2762" spans="1:72" ht="13.5" customHeight="1">
      <c r="A2762" s="3" t="str">
        <f>HYPERLINK("http://kyu.snu.ac.kr/sdhj/index.jsp?type=hj/GK14802_00IH_0001_0041.jpg","1723_각북면_41")</f>
        <v>1723_각북면_41</v>
      </c>
      <c r="B2762" s="2">
        <v>1723</v>
      </c>
      <c r="C2762" s="2" t="s">
        <v>17199</v>
      </c>
      <c r="D2762" s="2" t="s">
        <v>17200</v>
      </c>
      <c r="E2762" s="2">
        <v>2761</v>
      </c>
      <c r="F2762" s="1">
        <v>14</v>
      </c>
      <c r="G2762" s="1" t="s">
        <v>4743</v>
      </c>
      <c r="H2762" s="1" t="s">
        <v>8450</v>
      </c>
      <c r="I2762" s="1">
        <v>1</v>
      </c>
      <c r="L2762" s="1">
        <v>2</v>
      </c>
      <c r="M2762" s="2" t="s">
        <v>16397</v>
      </c>
      <c r="N2762" s="2" t="s">
        <v>16398</v>
      </c>
      <c r="T2762" s="1" t="s">
        <v>17191</v>
      </c>
      <c r="U2762" s="1" t="s">
        <v>2364</v>
      </c>
      <c r="V2762" s="1" t="s">
        <v>9029</v>
      </c>
      <c r="W2762" s="1" t="s">
        <v>1032</v>
      </c>
      <c r="X2762" s="1" t="s">
        <v>9221</v>
      </c>
      <c r="Y2762" s="1" t="s">
        <v>4756</v>
      </c>
      <c r="Z2762" s="1" t="s">
        <v>9833</v>
      </c>
      <c r="AC2762" s="1">
        <v>46</v>
      </c>
      <c r="AD2762" s="1" t="s">
        <v>129</v>
      </c>
      <c r="AE2762" s="1" t="s">
        <v>11468</v>
      </c>
      <c r="AJ2762" s="1" t="s">
        <v>17</v>
      </c>
      <c r="AK2762" s="1" t="s">
        <v>11643</v>
      </c>
      <c r="AL2762" s="1" t="s">
        <v>329</v>
      </c>
      <c r="AM2762" s="1" t="s">
        <v>11551</v>
      </c>
      <c r="AT2762" s="1" t="s">
        <v>98</v>
      </c>
      <c r="AU2762" s="1" t="s">
        <v>11883</v>
      </c>
      <c r="AV2762" s="1" t="s">
        <v>4757</v>
      </c>
      <c r="AW2762" s="1" t="s">
        <v>12347</v>
      </c>
      <c r="BG2762" s="1" t="s">
        <v>38</v>
      </c>
      <c r="BH2762" s="1" t="s">
        <v>8841</v>
      </c>
      <c r="BI2762" s="1" t="s">
        <v>2124</v>
      </c>
      <c r="BJ2762" s="1" t="s">
        <v>13200</v>
      </c>
      <c r="BK2762" s="1" t="s">
        <v>4758</v>
      </c>
      <c r="BL2762" s="1" t="s">
        <v>13444</v>
      </c>
      <c r="BM2762" s="1" t="s">
        <v>4759</v>
      </c>
      <c r="BN2762" s="1" t="s">
        <v>9790</v>
      </c>
      <c r="BO2762" s="1" t="s">
        <v>98</v>
      </c>
      <c r="BP2762" s="1" t="s">
        <v>11883</v>
      </c>
      <c r="BQ2762" s="1" t="s">
        <v>4760</v>
      </c>
      <c r="BR2762" s="1" t="s">
        <v>14198</v>
      </c>
      <c r="BS2762" s="1" t="s">
        <v>319</v>
      </c>
      <c r="BT2762" s="1" t="s">
        <v>11623</v>
      </c>
    </row>
    <row r="2763" spans="1:72" ht="13.5" customHeight="1">
      <c r="A2763" s="3" t="str">
        <f>HYPERLINK("http://kyu.snu.ac.kr/sdhj/index.jsp?type=hj/GK14802_00IH_0001_0041.jpg","1723_각북면_41")</f>
        <v>1723_각북면_41</v>
      </c>
      <c r="B2763" s="2">
        <v>1723</v>
      </c>
      <c r="C2763" s="2" t="s">
        <v>17224</v>
      </c>
      <c r="D2763" s="2" t="s">
        <v>17225</v>
      </c>
      <c r="E2763" s="2">
        <v>2762</v>
      </c>
      <c r="F2763" s="1">
        <v>14</v>
      </c>
      <c r="G2763" s="1" t="s">
        <v>4743</v>
      </c>
      <c r="H2763" s="1" t="s">
        <v>8450</v>
      </c>
      <c r="I2763" s="1">
        <v>1</v>
      </c>
      <c r="L2763" s="1">
        <v>2</v>
      </c>
      <c r="M2763" s="2" t="s">
        <v>16397</v>
      </c>
      <c r="N2763" s="2" t="s">
        <v>16398</v>
      </c>
      <c r="S2763" s="1" t="s">
        <v>49</v>
      </c>
      <c r="T2763" s="1" t="s">
        <v>241</v>
      </c>
      <c r="W2763" s="1" t="s">
        <v>82</v>
      </c>
      <c r="X2763" s="1" t="s">
        <v>17477</v>
      </c>
      <c r="Y2763" s="1" t="s">
        <v>51</v>
      </c>
      <c r="Z2763" s="1" t="s">
        <v>9254</v>
      </c>
      <c r="AC2763" s="1">
        <v>48</v>
      </c>
      <c r="AD2763" s="1" t="s">
        <v>708</v>
      </c>
      <c r="AE2763" s="1" t="s">
        <v>11449</v>
      </c>
      <c r="AJ2763" s="1" t="s">
        <v>17</v>
      </c>
      <c r="AK2763" s="1" t="s">
        <v>11643</v>
      </c>
      <c r="AL2763" s="1" t="s">
        <v>42</v>
      </c>
      <c r="AM2763" s="1" t="s">
        <v>15289</v>
      </c>
      <c r="AT2763" s="1" t="s">
        <v>57</v>
      </c>
      <c r="AU2763" s="1" t="s">
        <v>8812</v>
      </c>
      <c r="AV2763" s="1" t="s">
        <v>359</v>
      </c>
      <c r="AW2763" s="1" t="s">
        <v>12346</v>
      </c>
      <c r="BG2763" s="1" t="s">
        <v>38</v>
      </c>
      <c r="BH2763" s="1" t="s">
        <v>8841</v>
      </c>
      <c r="BI2763" s="1" t="s">
        <v>2299</v>
      </c>
      <c r="BJ2763" s="1" t="s">
        <v>12424</v>
      </c>
      <c r="BK2763" s="1" t="s">
        <v>38</v>
      </c>
      <c r="BL2763" s="1" t="s">
        <v>8841</v>
      </c>
      <c r="BM2763" s="1" t="s">
        <v>4761</v>
      </c>
      <c r="BN2763" s="1" t="s">
        <v>13007</v>
      </c>
      <c r="BO2763" s="1" t="s">
        <v>38</v>
      </c>
      <c r="BP2763" s="1" t="s">
        <v>8841</v>
      </c>
      <c r="BQ2763" s="1" t="s">
        <v>2300</v>
      </c>
      <c r="BR2763" s="1" t="s">
        <v>14313</v>
      </c>
      <c r="BS2763" s="1" t="s">
        <v>81</v>
      </c>
      <c r="BT2763" s="1" t="s">
        <v>11611</v>
      </c>
    </row>
    <row r="2764" spans="1:72" ht="13.5" customHeight="1">
      <c r="A2764" s="3" t="str">
        <f>HYPERLINK("http://kyu.snu.ac.kr/sdhj/index.jsp?type=hj/GK14802_00IH_0001_0041.jpg","1723_각북면_41")</f>
        <v>1723_각북면_41</v>
      </c>
      <c r="B2764" s="2">
        <v>1723</v>
      </c>
      <c r="C2764" s="2" t="s">
        <v>17100</v>
      </c>
      <c r="D2764" s="2" t="s">
        <v>17101</v>
      </c>
      <c r="E2764" s="2">
        <v>2763</v>
      </c>
      <c r="F2764" s="1">
        <v>14</v>
      </c>
      <c r="G2764" s="1" t="s">
        <v>4743</v>
      </c>
      <c r="H2764" s="1" t="s">
        <v>8450</v>
      </c>
      <c r="I2764" s="1">
        <v>1</v>
      </c>
      <c r="L2764" s="1">
        <v>2</v>
      </c>
      <c r="M2764" s="2" t="s">
        <v>16397</v>
      </c>
      <c r="N2764" s="2" t="s">
        <v>16398</v>
      </c>
      <c r="S2764" s="1" t="s">
        <v>60</v>
      </c>
      <c r="T2764" s="1" t="s">
        <v>8660</v>
      </c>
      <c r="U2764" s="1" t="s">
        <v>4762</v>
      </c>
      <c r="V2764" s="1" t="s">
        <v>8777</v>
      </c>
      <c r="Y2764" s="1" t="s">
        <v>4763</v>
      </c>
      <c r="Z2764" s="1" t="s">
        <v>10016</v>
      </c>
      <c r="AC2764" s="1">
        <v>19</v>
      </c>
      <c r="AD2764" s="1" t="s">
        <v>245</v>
      </c>
      <c r="AE2764" s="1" t="s">
        <v>11450</v>
      </c>
    </row>
    <row r="2765" spans="1:72" ht="13.5" customHeight="1">
      <c r="A2765" s="3" t="str">
        <f>HYPERLINK("http://kyu.snu.ac.kr/sdhj/index.jsp?type=hj/GK14802_00IH_0001_0041.jpg","1723_각북면_41")</f>
        <v>1723_각북면_41</v>
      </c>
      <c r="B2765" s="2">
        <v>1723</v>
      </c>
      <c r="C2765" s="2" t="s">
        <v>17027</v>
      </c>
      <c r="D2765" s="2" t="s">
        <v>17028</v>
      </c>
      <c r="E2765" s="2">
        <v>2764</v>
      </c>
      <c r="F2765" s="1">
        <v>14</v>
      </c>
      <c r="G2765" s="1" t="s">
        <v>4743</v>
      </c>
      <c r="H2765" s="1" t="s">
        <v>8450</v>
      </c>
      <c r="I2765" s="1">
        <v>1</v>
      </c>
      <c r="L2765" s="1">
        <v>2</v>
      </c>
      <c r="M2765" s="2" t="s">
        <v>16397</v>
      </c>
      <c r="N2765" s="2" t="s">
        <v>16398</v>
      </c>
      <c r="S2765" s="1" t="s">
        <v>216</v>
      </c>
      <c r="T2765" s="1" t="s">
        <v>8655</v>
      </c>
      <c r="Y2765" s="1" t="s">
        <v>4764</v>
      </c>
      <c r="Z2765" s="1" t="s">
        <v>10333</v>
      </c>
      <c r="AC2765" s="1">
        <v>15</v>
      </c>
      <c r="AD2765" s="1" t="s">
        <v>580</v>
      </c>
      <c r="AE2765" s="1" t="s">
        <v>11457</v>
      </c>
    </row>
    <row r="2766" spans="1:72" ht="13.5" customHeight="1">
      <c r="A2766" s="3" t="str">
        <f>HYPERLINK("http://kyu.snu.ac.kr/sdhj/index.jsp?type=hj/GK14802_00IH_0001_0041.jpg","1723_각북면_41")</f>
        <v>1723_각북면_41</v>
      </c>
      <c r="B2766" s="2">
        <v>1723</v>
      </c>
      <c r="C2766" s="2" t="s">
        <v>17194</v>
      </c>
      <c r="D2766" s="2" t="s">
        <v>17195</v>
      </c>
      <c r="E2766" s="2">
        <v>2765</v>
      </c>
      <c r="F2766" s="1">
        <v>14</v>
      </c>
      <c r="G2766" s="1" t="s">
        <v>4743</v>
      </c>
      <c r="H2766" s="1" t="s">
        <v>8450</v>
      </c>
      <c r="I2766" s="1">
        <v>1</v>
      </c>
      <c r="L2766" s="1">
        <v>2</v>
      </c>
      <c r="M2766" s="2" t="s">
        <v>16397</v>
      </c>
      <c r="N2766" s="2" t="s">
        <v>16398</v>
      </c>
      <c r="S2766" s="1" t="s">
        <v>216</v>
      </c>
      <c r="T2766" s="1" t="s">
        <v>8655</v>
      </c>
      <c r="Y2766" s="1" t="s">
        <v>51</v>
      </c>
      <c r="Z2766" s="1" t="s">
        <v>9254</v>
      </c>
      <c r="AC2766" s="1">
        <v>6</v>
      </c>
      <c r="AD2766" s="1" t="s">
        <v>165</v>
      </c>
      <c r="AE2766" s="1" t="s">
        <v>10958</v>
      </c>
      <c r="AF2766" s="1" t="s">
        <v>89</v>
      </c>
      <c r="AG2766" s="1" t="s">
        <v>11488</v>
      </c>
    </row>
    <row r="2767" spans="1:72" ht="13.5" customHeight="1">
      <c r="A2767" s="3" t="str">
        <f>HYPERLINK("http://kyu.snu.ac.kr/sdhj/index.jsp?type=hj/GK14802_00IH_0001_0041.jpg","1723_각북면_41")</f>
        <v>1723_각북면_41</v>
      </c>
      <c r="B2767" s="2">
        <v>1723</v>
      </c>
      <c r="C2767" s="2" t="s">
        <v>17194</v>
      </c>
      <c r="D2767" s="2" t="s">
        <v>17195</v>
      </c>
      <c r="E2767" s="2">
        <v>2766</v>
      </c>
      <c r="F2767" s="1">
        <v>14</v>
      </c>
      <c r="G2767" s="1" t="s">
        <v>4743</v>
      </c>
      <c r="H2767" s="1" t="s">
        <v>8450</v>
      </c>
      <c r="I2767" s="1">
        <v>1</v>
      </c>
      <c r="L2767" s="1">
        <v>3</v>
      </c>
      <c r="M2767" s="2" t="s">
        <v>16399</v>
      </c>
      <c r="N2767" s="2" t="s">
        <v>16400</v>
      </c>
      <c r="T2767" s="1" t="s">
        <v>18341</v>
      </c>
      <c r="U2767" s="1" t="s">
        <v>57</v>
      </c>
      <c r="V2767" s="1" t="s">
        <v>8812</v>
      </c>
      <c r="W2767" s="1" t="s">
        <v>50</v>
      </c>
      <c r="X2767" s="1" t="s">
        <v>9236</v>
      </c>
      <c r="Y2767" s="1" t="s">
        <v>4641</v>
      </c>
      <c r="Z2767" s="1" t="s">
        <v>10554</v>
      </c>
      <c r="AC2767" s="1">
        <v>24</v>
      </c>
      <c r="AD2767" s="1" t="s">
        <v>256</v>
      </c>
      <c r="AE2767" s="1" t="s">
        <v>11459</v>
      </c>
      <c r="AJ2767" s="1" t="s">
        <v>17</v>
      </c>
      <c r="AK2767" s="1" t="s">
        <v>11643</v>
      </c>
      <c r="AL2767" s="1" t="s">
        <v>319</v>
      </c>
      <c r="AM2767" s="1" t="s">
        <v>11623</v>
      </c>
      <c r="AT2767" s="1" t="s">
        <v>440</v>
      </c>
      <c r="AU2767" s="1" t="s">
        <v>8820</v>
      </c>
      <c r="AV2767" s="1" t="s">
        <v>3899</v>
      </c>
      <c r="AW2767" s="1" t="s">
        <v>10768</v>
      </c>
      <c r="BG2767" s="1" t="s">
        <v>98</v>
      </c>
      <c r="BH2767" s="1" t="s">
        <v>11883</v>
      </c>
      <c r="BI2767" s="1" t="s">
        <v>322</v>
      </c>
      <c r="BJ2767" s="1" t="s">
        <v>10048</v>
      </c>
      <c r="BK2767" s="1" t="s">
        <v>98</v>
      </c>
      <c r="BL2767" s="1" t="s">
        <v>11883</v>
      </c>
      <c r="BM2767" s="1" t="s">
        <v>4765</v>
      </c>
      <c r="BN2767" s="1" t="s">
        <v>13193</v>
      </c>
      <c r="BO2767" s="1" t="s">
        <v>57</v>
      </c>
      <c r="BP2767" s="1" t="s">
        <v>8812</v>
      </c>
      <c r="BQ2767" s="1" t="s">
        <v>4350</v>
      </c>
      <c r="BR2767" s="1" t="s">
        <v>14312</v>
      </c>
      <c r="BS2767" s="1" t="s">
        <v>42</v>
      </c>
      <c r="BT2767" s="1" t="s">
        <v>15289</v>
      </c>
    </row>
    <row r="2768" spans="1:72" ht="13.5" customHeight="1">
      <c r="A2768" s="3" t="str">
        <f>HYPERLINK("http://kyu.snu.ac.kr/sdhj/index.jsp?type=hj/GK14802_00IH_0001_0041.jpg","1723_각북면_41")</f>
        <v>1723_각북면_41</v>
      </c>
      <c r="B2768" s="2">
        <v>1723</v>
      </c>
      <c r="C2768" s="2" t="s">
        <v>17125</v>
      </c>
      <c r="D2768" s="2" t="s">
        <v>17126</v>
      </c>
      <c r="E2768" s="2">
        <v>2767</v>
      </c>
      <c r="F2768" s="1">
        <v>14</v>
      </c>
      <c r="G2768" s="1" t="s">
        <v>4743</v>
      </c>
      <c r="H2768" s="1" t="s">
        <v>8450</v>
      </c>
      <c r="I2768" s="1">
        <v>1</v>
      </c>
      <c r="L2768" s="1">
        <v>3</v>
      </c>
      <c r="M2768" s="2" t="s">
        <v>16399</v>
      </c>
      <c r="N2768" s="2" t="s">
        <v>16400</v>
      </c>
      <c r="S2768" s="1" t="s">
        <v>49</v>
      </c>
      <c r="T2768" s="1" t="s">
        <v>241</v>
      </c>
      <c r="W2768" s="1" t="s">
        <v>82</v>
      </c>
      <c r="X2768" s="1" t="s">
        <v>18342</v>
      </c>
      <c r="Y2768" s="1" t="s">
        <v>91</v>
      </c>
      <c r="Z2768" s="1" t="s">
        <v>9400</v>
      </c>
      <c r="AC2768" s="1">
        <v>23</v>
      </c>
      <c r="AD2768" s="1" t="s">
        <v>446</v>
      </c>
      <c r="AE2768" s="1" t="s">
        <v>11469</v>
      </c>
      <c r="AF2768" s="1" t="s">
        <v>89</v>
      </c>
      <c r="AG2768" s="1" t="s">
        <v>11488</v>
      </c>
      <c r="AJ2768" s="1" t="s">
        <v>92</v>
      </c>
      <c r="AK2768" s="1" t="s">
        <v>11644</v>
      </c>
      <c r="AL2768" s="1" t="s">
        <v>42</v>
      </c>
      <c r="AM2768" s="1" t="s">
        <v>15289</v>
      </c>
      <c r="AT2768" s="1" t="s">
        <v>98</v>
      </c>
      <c r="AU2768" s="1" t="s">
        <v>11883</v>
      </c>
      <c r="AV2768" s="1" t="s">
        <v>4766</v>
      </c>
      <c r="AW2768" s="1" t="s">
        <v>12345</v>
      </c>
      <c r="BG2768" s="1" t="s">
        <v>98</v>
      </c>
      <c r="BH2768" s="1" t="s">
        <v>11883</v>
      </c>
      <c r="BI2768" s="1" t="s">
        <v>4767</v>
      </c>
      <c r="BJ2768" s="1" t="s">
        <v>13201</v>
      </c>
      <c r="BK2768" s="1" t="s">
        <v>100</v>
      </c>
      <c r="BL2768" s="1" t="s">
        <v>8893</v>
      </c>
      <c r="BM2768" s="1" t="s">
        <v>4768</v>
      </c>
      <c r="BN2768" s="1" t="s">
        <v>13675</v>
      </c>
      <c r="BO2768" s="1" t="s">
        <v>98</v>
      </c>
      <c r="BP2768" s="1" t="s">
        <v>11883</v>
      </c>
      <c r="BQ2768" s="1" t="s">
        <v>4769</v>
      </c>
      <c r="BR2768" s="1" t="s">
        <v>14311</v>
      </c>
      <c r="BS2768" s="1" t="s">
        <v>329</v>
      </c>
      <c r="BT2768" s="1" t="s">
        <v>11551</v>
      </c>
    </row>
    <row r="2769" spans="1:72" ht="13.5" customHeight="1">
      <c r="A2769" s="3" t="str">
        <f>HYPERLINK("http://kyu.snu.ac.kr/sdhj/index.jsp?type=hj/GK14802_00IH_0001_0041.jpg","1723_각북면_41")</f>
        <v>1723_각북면_41</v>
      </c>
      <c r="B2769" s="2">
        <v>1723</v>
      </c>
      <c r="C2769" s="2" t="s">
        <v>17845</v>
      </c>
      <c r="D2769" s="2" t="s">
        <v>17846</v>
      </c>
      <c r="E2769" s="2">
        <v>2768</v>
      </c>
      <c r="F2769" s="1">
        <v>14</v>
      </c>
      <c r="G2769" s="1" t="s">
        <v>4743</v>
      </c>
      <c r="H2769" s="1" t="s">
        <v>8450</v>
      </c>
      <c r="I2769" s="1">
        <v>1</v>
      </c>
      <c r="L2769" s="1">
        <v>3</v>
      </c>
      <c r="M2769" s="2" t="s">
        <v>16399</v>
      </c>
      <c r="N2769" s="2" t="s">
        <v>16400</v>
      </c>
      <c r="S2769" s="1" t="s">
        <v>3153</v>
      </c>
      <c r="T2769" s="1" t="s">
        <v>8717</v>
      </c>
      <c r="W2769" s="1" t="s">
        <v>747</v>
      </c>
      <c r="X2769" s="1" t="s">
        <v>9197</v>
      </c>
      <c r="Y2769" s="1" t="s">
        <v>91</v>
      </c>
      <c r="Z2769" s="1" t="s">
        <v>9400</v>
      </c>
      <c r="AC2769" s="1">
        <v>40</v>
      </c>
      <c r="AD2769" s="1" t="s">
        <v>266</v>
      </c>
      <c r="AE2769" s="1" t="s">
        <v>11440</v>
      </c>
      <c r="AJ2769" s="1" t="s">
        <v>92</v>
      </c>
      <c r="AK2769" s="1" t="s">
        <v>11644</v>
      </c>
      <c r="AL2769" s="1" t="s">
        <v>329</v>
      </c>
      <c r="AM2769" s="1" t="s">
        <v>11551</v>
      </c>
    </row>
    <row r="2770" spans="1:72" ht="13.5" customHeight="1">
      <c r="A2770" s="3" t="str">
        <f>HYPERLINK("http://kyu.snu.ac.kr/sdhj/index.jsp?type=hj/GK14802_00IH_0001_0041.jpg","1723_각북면_41")</f>
        <v>1723_각북면_41</v>
      </c>
      <c r="B2770" s="2">
        <v>1723</v>
      </c>
      <c r="C2770" s="2" t="s">
        <v>17704</v>
      </c>
      <c r="D2770" s="2" t="s">
        <v>17705</v>
      </c>
      <c r="E2770" s="2">
        <v>2769</v>
      </c>
      <c r="F2770" s="1">
        <v>14</v>
      </c>
      <c r="G2770" s="1" t="s">
        <v>4743</v>
      </c>
      <c r="H2770" s="1" t="s">
        <v>8450</v>
      </c>
      <c r="I2770" s="1">
        <v>1</v>
      </c>
      <c r="L2770" s="1">
        <v>3</v>
      </c>
      <c r="M2770" s="2" t="s">
        <v>16399</v>
      </c>
      <c r="N2770" s="2" t="s">
        <v>16400</v>
      </c>
      <c r="S2770" s="1" t="s">
        <v>690</v>
      </c>
      <c r="T2770" s="1" t="s">
        <v>8664</v>
      </c>
      <c r="AC2770" s="1">
        <v>20</v>
      </c>
      <c r="AD2770" s="1" t="s">
        <v>620</v>
      </c>
      <c r="AE2770" s="1" t="s">
        <v>11473</v>
      </c>
      <c r="AF2770" s="1" t="s">
        <v>164</v>
      </c>
      <c r="AG2770" s="1" t="s">
        <v>9220</v>
      </c>
    </row>
    <row r="2771" spans="1:72" ht="13.5" customHeight="1">
      <c r="A2771" s="3" t="str">
        <f>HYPERLINK("http://kyu.snu.ac.kr/sdhj/index.jsp?type=hj/GK14802_00IH_0001_0041.jpg","1723_각북면_41")</f>
        <v>1723_각북면_41</v>
      </c>
      <c r="B2771" s="2">
        <v>1723</v>
      </c>
      <c r="C2771" s="2" t="s">
        <v>18204</v>
      </c>
      <c r="D2771" s="2" t="s">
        <v>18205</v>
      </c>
      <c r="E2771" s="2">
        <v>2770</v>
      </c>
      <c r="F2771" s="1">
        <v>14</v>
      </c>
      <c r="G2771" s="1" t="s">
        <v>4743</v>
      </c>
      <c r="H2771" s="1" t="s">
        <v>8450</v>
      </c>
      <c r="I2771" s="1">
        <v>1</v>
      </c>
      <c r="L2771" s="1">
        <v>3</v>
      </c>
      <c r="M2771" s="2" t="s">
        <v>16399</v>
      </c>
      <c r="N2771" s="2" t="s">
        <v>16400</v>
      </c>
      <c r="S2771" s="1" t="s">
        <v>690</v>
      </c>
      <c r="T2771" s="1" t="s">
        <v>8664</v>
      </c>
      <c r="AC2771" s="1">
        <v>7</v>
      </c>
      <c r="AD2771" s="1" t="s">
        <v>593</v>
      </c>
      <c r="AE2771" s="1" t="s">
        <v>11448</v>
      </c>
    </row>
    <row r="2772" spans="1:72" ht="13.5" customHeight="1">
      <c r="A2772" s="3" t="str">
        <f>HYPERLINK("http://kyu.snu.ac.kr/sdhj/index.jsp?type=hj/GK14802_00IH_0001_0041.jpg","1723_각북면_41")</f>
        <v>1723_각북면_41</v>
      </c>
      <c r="B2772" s="2">
        <v>1723</v>
      </c>
      <c r="C2772" s="2" t="s">
        <v>18204</v>
      </c>
      <c r="D2772" s="2" t="s">
        <v>18205</v>
      </c>
      <c r="E2772" s="2">
        <v>2771</v>
      </c>
      <c r="F2772" s="1">
        <v>14</v>
      </c>
      <c r="G2772" s="1" t="s">
        <v>4743</v>
      </c>
      <c r="H2772" s="1" t="s">
        <v>8450</v>
      </c>
      <c r="I2772" s="1">
        <v>1</v>
      </c>
      <c r="L2772" s="1">
        <v>3</v>
      </c>
      <c r="M2772" s="2" t="s">
        <v>16399</v>
      </c>
      <c r="N2772" s="2" t="s">
        <v>16400</v>
      </c>
      <c r="T2772" s="1" t="s">
        <v>18343</v>
      </c>
      <c r="U2772" s="1" t="s">
        <v>105</v>
      </c>
      <c r="V2772" s="1" t="s">
        <v>8758</v>
      </c>
      <c r="Y2772" s="1" t="s">
        <v>4770</v>
      </c>
      <c r="Z2772" s="1" t="s">
        <v>9252</v>
      </c>
      <c r="AC2772" s="1">
        <v>13</v>
      </c>
      <c r="AD2772" s="1" t="s">
        <v>187</v>
      </c>
      <c r="AE2772" s="1" t="s">
        <v>11443</v>
      </c>
      <c r="AT2772" s="1" t="s">
        <v>112</v>
      </c>
      <c r="AU2772" s="1" t="s">
        <v>8759</v>
      </c>
      <c r="AV2772" s="1" t="s">
        <v>1010</v>
      </c>
      <c r="AW2772" s="1" t="s">
        <v>9800</v>
      </c>
      <c r="BB2772" s="1" t="s">
        <v>3783</v>
      </c>
      <c r="BC2772" s="1" t="s">
        <v>14991</v>
      </c>
      <c r="BF2772" s="1" t="s">
        <v>18344</v>
      </c>
    </row>
    <row r="2773" spans="1:72" ht="13.5" customHeight="1">
      <c r="A2773" s="3" t="str">
        <f>HYPERLINK("http://kyu.snu.ac.kr/sdhj/index.jsp?type=hj/GK14802_00IH_0001_0041.jpg","1723_각북면_41")</f>
        <v>1723_각북면_41</v>
      </c>
      <c r="B2773" s="2">
        <v>1723</v>
      </c>
      <c r="C2773" s="2" t="s">
        <v>18204</v>
      </c>
      <c r="D2773" s="2" t="s">
        <v>18205</v>
      </c>
      <c r="E2773" s="2">
        <v>2772</v>
      </c>
      <c r="F2773" s="1">
        <v>14</v>
      </c>
      <c r="G2773" s="1" t="s">
        <v>4743</v>
      </c>
      <c r="H2773" s="1" t="s">
        <v>8450</v>
      </c>
      <c r="I2773" s="1">
        <v>1</v>
      </c>
      <c r="L2773" s="1">
        <v>4</v>
      </c>
      <c r="M2773" s="2" t="s">
        <v>16401</v>
      </c>
      <c r="N2773" s="2" t="s">
        <v>16402</v>
      </c>
      <c r="T2773" s="1" t="s">
        <v>18345</v>
      </c>
      <c r="U2773" s="1" t="s">
        <v>4771</v>
      </c>
      <c r="V2773" s="1" t="s">
        <v>8916</v>
      </c>
      <c r="W2773" s="1" t="s">
        <v>1032</v>
      </c>
      <c r="X2773" s="1" t="s">
        <v>9221</v>
      </c>
      <c r="Y2773" s="1" t="s">
        <v>4772</v>
      </c>
      <c r="Z2773" s="1" t="s">
        <v>10553</v>
      </c>
      <c r="AC2773" s="1">
        <v>51</v>
      </c>
      <c r="AD2773" s="1" t="s">
        <v>421</v>
      </c>
      <c r="AE2773" s="1" t="s">
        <v>9672</v>
      </c>
      <c r="AJ2773" s="1" t="s">
        <v>17</v>
      </c>
      <c r="AK2773" s="1" t="s">
        <v>11643</v>
      </c>
      <c r="AL2773" s="1" t="s">
        <v>329</v>
      </c>
      <c r="AM2773" s="1" t="s">
        <v>11551</v>
      </c>
      <c r="AT2773" s="1" t="s">
        <v>38</v>
      </c>
      <c r="AU2773" s="1" t="s">
        <v>8841</v>
      </c>
      <c r="AV2773" s="1" t="s">
        <v>4773</v>
      </c>
      <c r="AW2773" s="1" t="s">
        <v>10501</v>
      </c>
      <c r="AX2773" s="1" t="s">
        <v>98</v>
      </c>
      <c r="AY2773" s="1" t="s">
        <v>11883</v>
      </c>
      <c r="AZ2773" s="1" t="s">
        <v>4774</v>
      </c>
      <c r="BA2773" s="1" t="s">
        <v>12717</v>
      </c>
      <c r="BG2773" s="1" t="s">
        <v>38</v>
      </c>
      <c r="BH2773" s="1" t="s">
        <v>8841</v>
      </c>
      <c r="BI2773" s="1" t="s">
        <v>2124</v>
      </c>
      <c r="BJ2773" s="1" t="s">
        <v>13200</v>
      </c>
      <c r="BK2773" s="1" t="s">
        <v>4758</v>
      </c>
      <c r="BL2773" s="1" t="s">
        <v>13444</v>
      </c>
      <c r="BM2773" s="1" t="s">
        <v>4759</v>
      </c>
      <c r="BN2773" s="1" t="s">
        <v>9790</v>
      </c>
      <c r="BO2773" s="1" t="s">
        <v>98</v>
      </c>
      <c r="BP2773" s="1" t="s">
        <v>11883</v>
      </c>
      <c r="BQ2773" s="1" t="s">
        <v>4775</v>
      </c>
      <c r="BR2773" s="1" t="s">
        <v>14310</v>
      </c>
      <c r="BS2773" s="1" t="s">
        <v>42</v>
      </c>
      <c r="BT2773" s="1" t="s">
        <v>15289</v>
      </c>
    </row>
    <row r="2774" spans="1:72" ht="13.5" customHeight="1">
      <c r="A2774" s="3" t="str">
        <f>HYPERLINK("http://kyu.snu.ac.kr/sdhj/index.jsp?type=hj/GK14802_00IH_0001_0041.jpg","1723_각북면_41")</f>
        <v>1723_각북면_41</v>
      </c>
      <c r="B2774" s="2">
        <v>1723</v>
      </c>
      <c r="C2774" s="2" t="s">
        <v>17165</v>
      </c>
      <c r="D2774" s="2" t="s">
        <v>17166</v>
      </c>
      <c r="E2774" s="2">
        <v>2773</v>
      </c>
      <c r="F2774" s="1">
        <v>14</v>
      </c>
      <c r="G2774" s="1" t="s">
        <v>4743</v>
      </c>
      <c r="H2774" s="1" t="s">
        <v>8450</v>
      </c>
      <c r="I2774" s="1">
        <v>1</v>
      </c>
      <c r="L2774" s="1">
        <v>4</v>
      </c>
      <c r="M2774" s="2" t="s">
        <v>16401</v>
      </c>
      <c r="N2774" s="2" t="s">
        <v>16402</v>
      </c>
      <c r="S2774" s="1" t="s">
        <v>49</v>
      </c>
      <c r="T2774" s="1" t="s">
        <v>241</v>
      </c>
      <c r="W2774" s="1" t="s">
        <v>1211</v>
      </c>
      <c r="X2774" s="1" t="s">
        <v>9197</v>
      </c>
      <c r="Y2774" s="1" t="s">
        <v>51</v>
      </c>
      <c r="Z2774" s="1" t="s">
        <v>9254</v>
      </c>
      <c r="AC2774" s="1">
        <v>52</v>
      </c>
      <c r="AD2774" s="1" t="s">
        <v>795</v>
      </c>
      <c r="AE2774" s="1" t="s">
        <v>11445</v>
      </c>
      <c r="AJ2774" s="1" t="s">
        <v>17</v>
      </c>
      <c r="AK2774" s="1" t="s">
        <v>11643</v>
      </c>
      <c r="AL2774" s="1" t="s">
        <v>160</v>
      </c>
      <c r="AM2774" s="1" t="s">
        <v>11619</v>
      </c>
      <c r="AT2774" s="1" t="s">
        <v>38</v>
      </c>
      <c r="AU2774" s="1" t="s">
        <v>8841</v>
      </c>
      <c r="AV2774" s="1" t="s">
        <v>4776</v>
      </c>
      <c r="AW2774" s="1" t="s">
        <v>12344</v>
      </c>
      <c r="BG2774" s="1" t="s">
        <v>333</v>
      </c>
      <c r="BH2774" s="1" t="s">
        <v>11898</v>
      </c>
      <c r="BI2774" s="1" t="s">
        <v>4777</v>
      </c>
      <c r="BJ2774" s="1" t="s">
        <v>13199</v>
      </c>
      <c r="BK2774" s="1" t="s">
        <v>98</v>
      </c>
      <c r="BL2774" s="1" t="s">
        <v>11883</v>
      </c>
      <c r="BM2774" s="1" t="s">
        <v>2969</v>
      </c>
      <c r="BN2774" s="1" t="s">
        <v>9832</v>
      </c>
      <c r="BO2774" s="1" t="s">
        <v>98</v>
      </c>
      <c r="BP2774" s="1" t="s">
        <v>11883</v>
      </c>
      <c r="BQ2774" s="1" t="s">
        <v>4778</v>
      </c>
      <c r="BR2774" s="1" t="s">
        <v>14309</v>
      </c>
      <c r="BS2774" s="1" t="s">
        <v>329</v>
      </c>
      <c r="BT2774" s="1" t="s">
        <v>11551</v>
      </c>
    </row>
    <row r="2775" spans="1:72" ht="13.5" customHeight="1">
      <c r="A2775" s="3" t="str">
        <f>HYPERLINK("http://kyu.snu.ac.kr/sdhj/index.jsp?type=hj/GK14802_00IH_0001_0041.jpg","1723_각북면_41")</f>
        <v>1723_각북면_41</v>
      </c>
      <c r="B2775" s="2">
        <v>1723</v>
      </c>
      <c r="C2775" s="2" t="s">
        <v>18346</v>
      </c>
      <c r="D2775" s="2" t="s">
        <v>18347</v>
      </c>
      <c r="E2775" s="2">
        <v>2774</v>
      </c>
      <c r="F2775" s="1">
        <v>14</v>
      </c>
      <c r="G2775" s="1" t="s">
        <v>4743</v>
      </c>
      <c r="H2775" s="1" t="s">
        <v>8450</v>
      </c>
      <c r="I2775" s="1">
        <v>1</v>
      </c>
      <c r="L2775" s="1">
        <v>4</v>
      </c>
      <c r="M2775" s="2" t="s">
        <v>16401</v>
      </c>
      <c r="N2775" s="2" t="s">
        <v>16402</v>
      </c>
      <c r="S2775" s="1" t="s">
        <v>4779</v>
      </c>
      <c r="T2775" s="1" t="s">
        <v>8731</v>
      </c>
      <c r="U2775" s="1" t="s">
        <v>4780</v>
      </c>
      <c r="V2775" s="1" t="s">
        <v>9036</v>
      </c>
      <c r="Y2775" s="1" t="s">
        <v>4781</v>
      </c>
      <c r="Z2775" s="1" t="s">
        <v>9575</v>
      </c>
      <c r="AC2775" s="1">
        <v>15</v>
      </c>
      <c r="AD2775" s="1" t="s">
        <v>318</v>
      </c>
      <c r="AE2775" s="1" t="s">
        <v>11436</v>
      </c>
      <c r="AN2775" s="1" t="s">
        <v>179</v>
      </c>
      <c r="AO2775" s="1" t="s">
        <v>11548</v>
      </c>
      <c r="AP2775" s="1" t="s">
        <v>101</v>
      </c>
      <c r="AQ2775" s="1" t="s">
        <v>8800</v>
      </c>
      <c r="AR2775" s="1" t="s">
        <v>4782</v>
      </c>
      <c r="AS2775" s="1" t="s">
        <v>11819</v>
      </c>
    </row>
    <row r="2776" spans="1:72" ht="13.5" customHeight="1">
      <c r="A2776" s="3" t="str">
        <f>HYPERLINK("http://kyu.snu.ac.kr/sdhj/index.jsp?type=hj/GK14802_00IH_0001_0041.jpg","1723_각북면_41")</f>
        <v>1723_각북면_41</v>
      </c>
      <c r="B2776" s="2">
        <v>1723</v>
      </c>
      <c r="C2776" s="2" t="s">
        <v>17845</v>
      </c>
      <c r="D2776" s="2" t="s">
        <v>17846</v>
      </c>
      <c r="E2776" s="2">
        <v>2775</v>
      </c>
      <c r="F2776" s="1">
        <v>14</v>
      </c>
      <c r="G2776" s="1" t="s">
        <v>4743</v>
      </c>
      <c r="H2776" s="1" t="s">
        <v>8450</v>
      </c>
      <c r="I2776" s="1">
        <v>1</v>
      </c>
      <c r="L2776" s="1">
        <v>4</v>
      </c>
      <c r="M2776" s="2" t="s">
        <v>16401</v>
      </c>
      <c r="N2776" s="2" t="s">
        <v>16402</v>
      </c>
      <c r="S2776" s="1" t="s">
        <v>60</v>
      </c>
      <c r="T2776" s="1" t="s">
        <v>8660</v>
      </c>
      <c r="U2776" s="1" t="s">
        <v>4783</v>
      </c>
      <c r="V2776" s="1" t="s">
        <v>8933</v>
      </c>
      <c r="Y2776" s="1" t="s">
        <v>4784</v>
      </c>
      <c r="Z2776" s="1" t="s">
        <v>9641</v>
      </c>
      <c r="AC2776" s="1">
        <v>37</v>
      </c>
      <c r="AD2776" s="1" t="s">
        <v>476</v>
      </c>
      <c r="AE2776" s="1" t="s">
        <v>11482</v>
      </c>
    </row>
    <row r="2777" spans="1:72" ht="13.5" customHeight="1">
      <c r="A2777" s="3" t="str">
        <f>HYPERLINK("http://kyu.snu.ac.kr/sdhj/index.jsp?type=hj/GK14802_00IH_0001_0041.jpg","1723_각북면_41")</f>
        <v>1723_각북면_41</v>
      </c>
      <c r="B2777" s="2">
        <v>1723</v>
      </c>
      <c r="C2777" s="2" t="s">
        <v>17410</v>
      </c>
      <c r="D2777" s="2" t="s">
        <v>17411</v>
      </c>
      <c r="E2777" s="2">
        <v>2776</v>
      </c>
      <c r="F2777" s="1">
        <v>14</v>
      </c>
      <c r="G2777" s="1" t="s">
        <v>4743</v>
      </c>
      <c r="H2777" s="1" t="s">
        <v>8450</v>
      </c>
      <c r="I2777" s="1">
        <v>1</v>
      </c>
      <c r="L2777" s="1">
        <v>4</v>
      </c>
      <c r="M2777" s="2" t="s">
        <v>16401</v>
      </c>
      <c r="N2777" s="2" t="s">
        <v>16402</v>
      </c>
      <c r="S2777" s="1" t="s">
        <v>67</v>
      </c>
      <c r="T2777" s="1" t="s">
        <v>2699</v>
      </c>
      <c r="AC2777" s="1">
        <v>15</v>
      </c>
      <c r="AD2777" s="1" t="s">
        <v>318</v>
      </c>
      <c r="AE2777" s="1" t="s">
        <v>11436</v>
      </c>
    </row>
    <row r="2778" spans="1:72" ht="13.5" customHeight="1">
      <c r="A2778" s="3" t="str">
        <f>HYPERLINK("http://kyu.snu.ac.kr/sdhj/index.jsp?type=hj/GK14802_00IH_0001_0041.jpg","1723_각북면_41")</f>
        <v>1723_각북면_41</v>
      </c>
      <c r="B2778" s="2">
        <v>1723</v>
      </c>
      <c r="C2778" s="2" t="s">
        <v>18346</v>
      </c>
      <c r="D2778" s="2" t="s">
        <v>18347</v>
      </c>
      <c r="E2778" s="2">
        <v>2777</v>
      </c>
      <c r="F2778" s="1">
        <v>14</v>
      </c>
      <c r="G2778" s="1" t="s">
        <v>4743</v>
      </c>
      <c r="H2778" s="1" t="s">
        <v>8450</v>
      </c>
      <c r="I2778" s="1">
        <v>1</v>
      </c>
      <c r="L2778" s="1">
        <v>4</v>
      </c>
      <c r="M2778" s="2" t="s">
        <v>16401</v>
      </c>
      <c r="N2778" s="2" t="s">
        <v>16402</v>
      </c>
      <c r="S2778" s="1" t="s">
        <v>67</v>
      </c>
      <c r="T2778" s="1" t="s">
        <v>2699</v>
      </c>
      <c r="AC2778" s="1">
        <v>5</v>
      </c>
      <c r="AD2778" s="1" t="s">
        <v>358</v>
      </c>
      <c r="AE2778" s="1" t="s">
        <v>10404</v>
      </c>
      <c r="AF2778" s="1" t="s">
        <v>89</v>
      </c>
      <c r="AG2778" s="1" t="s">
        <v>11488</v>
      </c>
    </row>
    <row r="2779" spans="1:72" ht="13.5" customHeight="1">
      <c r="A2779" s="3" t="str">
        <f>HYPERLINK("http://kyu.snu.ac.kr/sdhj/index.jsp?type=hj/GK14802_00IH_0001_0041.jpg","1723_각북면_41")</f>
        <v>1723_각북면_41</v>
      </c>
      <c r="B2779" s="2">
        <v>1723</v>
      </c>
      <c r="C2779" s="2" t="s">
        <v>18346</v>
      </c>
      <c r="D2779" s="2" t="s">
        <v>18347</v>
      </c>
      <c r="E2779" s="2">
        <v>2778</v>
      </c>
      <c r="F2779" s="1">
        <v>14</v>
      </c>
      <c r="G2779" s="1" t="s">
        <v>4743</v>
      </c>
      <c r="H2779" s="1" t="s">
        <v>8450</v>
      </c>
      <c r="I2779" s="1">
        <v>1</v>
      </c>
      <c r="L2779" s="1">
        <v>4</v>
      </c>
      <c r="M2779" s="2" t="s">
        <v>16401</v>
      </c>
      <c r="N2779" s="2" t="s">
        <v>16402</v>
      </c>
      <c r="T2779" s="1" t="s">
        <v>18348</v>
      </c>
      <c r="U2779" s="1" t="s">
        <v>112</v>
      </c>
      <c r="V2779" s="1" t="s">
        <v>8759</v>
      </c>
      <c r="Y2779" s="1" t="s">
        <v>4785</v>
      </c>
      <c r="Z2779" s="1" t="s">
        <v>9761</v>
      </c>
      <c r="AF2779" s="1" t="s">
        <v>3622</v>
      </c>
      <c r="AG2779" s="1" t="s">
        <v>11493</v>
      </c>
    </row>
    <row r="2780" spans="1:72" ht="13.5" customHeight="1">
      <c r="A2780" s="3" t="str">
        <f>HYPERLINK("http://kyu.snu.ac.kr/sdhj/index.jsp?type=hj/GK14802_00IH_0001_0041.jpg","1723_각북면_41")</f>
        <v>1723_각북면_41</v>
      </c>
      <c r="B2780" s="2">
        <v>1723</v>
      </c>
      <c r="C2780" s="2" t="s">
        <v>18346</v>
      </c>
      <c r="D2780" s="2" t="s">
        <v>18347</v>
      </c>
      <c r="E2780" s="2">
        <v>2779</v>
      </c>
      <c r="F2780" s="1">
        <v>14</v>
      </c>
      <c r="G2780" s="1" t="s">
        <v>4743</v>
      </c>
      <c r="H2780" s="1" t="s">
        <v>8450</v>
      </c>
      <c r="I2780" s="1">
        <v>1</v>
      </c>
      <c r="L2780" s="1">
        <v>4</v>
      </c>
      <c r="M2780" s="2" t="s">
        <v>16401</v>
      </c>
      <c r="N2780" s="2" t="s">
        <v>16402</v>
      </c>
      <c r="T2780" s="1" t="s">
        <v>18348</v>
      </c>
      <c r="U2780" s="1" t="s">
        <v>105</v>
      </c>
      <c r="V2780" s="1" t="s">
        <v>8758</v>
      </c>
      <c r="Y2780" s="1" t="s">
        <v>3935</v>
      </c>
      <c r="Z2780" s="1" t="s">
        <v>9747</v>
      </c>
      <c r="AF2780" s="1" t="s">
        <v>4786</v>
      </c>
      <c r="AG2780" s="1" t="s">
        <v>11519</v>
      </c>
    </row>
    <row r="2781" spans="1:72" ht="13.5" customHeight="1">
      <c r="A2781" s="3" t="str">
        <f>HYPERLINK("http://kyu.snu.ac.kr/sdhj/index.jsp?type=hj/GK14802_00IH_0001_0041.jpg","1723_각북면_41")</f>
        <v>1723_각북면_41</v>
      </c>
      <c r="B2781" s="2">
        <v>1723</v>
      </c>
      <c r="C2781" s="2" t="s">
        <v>18346</v>
      </c>
      <c r="D2781" s="2" t="s">
        <v>18347</v>
      </c>
      <c r="E2781" s="2">
        <v>2780</v>
      </c>
      <c r="F2781" s="1">
        <v>14</v>
      </c>
      <c r="G2781" s="1" t="s">
        <v>4743</v>
      </c>
      <c r="H2781" s="1" t="s">
        <v>8450</v>
      </c>
      <c r="I2781" s="1">
        <v>1</v>
      </c>
      <c r="L2781" s="1">
        <v>5</v>
      </c>
      <c r="M2781" s="2" t="s">
        <v>16403</v>
      </c>
      <c r="N2781" s="2" t="s">
        <v>15686</v>
      </c>
      <c r="T2781" s="1" t="s">
        <v>17083</v>
      </c>
      <c r="U2781" s="1" t="s">
        <v>395</v>
      </c>
      <c r="V2781" s="1" t="s">
        <v>8870</v>
      </c>
      <c r="W2781" s="1" t="s">
        <v>82</v>
      </c>
      <c r="X2781" s="1" t="s">
        <v>17297</v>
      </c>
      <c r="Y2781" s="1" t="s">
        <v>2762</v>
      </c>
      <c r="Z2781" s="1" t="s">
        <v>10552</v>
      </c>
      <c r="AC2781" s="1">
        <v>66</v>
      </c>
      <c r="AD2781" s="1" t="s">
        <v>165</v>
      </c>
      <c r="AE2781" s="1" t="s">
        <v>10958</v>
      </c>
      <c r="AJ2781" s="1" t="s">
        <v>17</v>
      </c>
      <c r="AK2781" s="1" t="s">
        <v>11643</v>
      </c>
      <c r="AL2781" s="1" t="s">
        <v>42</v>
      </c>
      <c r="AM2781" s="1" t="s">
        <v>15289</v>
      </c>
      <c r="AT2781" s="1" t="s">
        <v>395</v>
      </c>
      <c r="AU2781" s="1" t="s">
        <v>8870</v>
      </c>
      <c r="AV2781" s="1" t="s">
        <v>4746</v>
      </c>
      <c r="AW2781" s="1" t="s">
        <v>12343</v>
      </c>
      <c r="BG2781" s="1" t="s">
        <v>395</v>
      </c>
      <c r="BH2781" s="1" t="s">
        <v>8870</v>
      </c>
      <c r="BI2781" s="1" t="s">
        <v>1750</v>
      </c>
      <c r="BJ2781" s="1" t="s">
        <v>9387</v>
      </c>
      <c r="BK2781" s="1" t="s">
        <v>395</v>
      </c>
      <c r="BL2781" s="1" t="s">
        <v>8870</v>
      </c>
      <c r="BM2781" s="1" t="s">
        <v>4787</v>
      </c>
      <c r="BN2781" s="1" t="s">
        <v>13674</v>
      </c>
      <c r="BO2781" s="1" t="s">
        <v>76</v>
      </c>
      <c r="BP2781" s="1" t="s">
        <v>8908</v>
      </c>
      <c r="BQ2781" s="1" t="s">
        <v>4788</v>
      </c>
      <c r="BR2781" s="1" t="s">
        <v>15554</v>
      </c>
      <c r="BS2781" s="1" t="s">
        <v>42</v>
      </c>
      <c r="BT2781" s="1" t="s">
        <v>15289</v>
      </c>
    </row>
    <row r="2782" spans="1:72" ht="13.5" customHeight="1">
      <c r="A2782" s="3" t="str">
        <f>HYPERLINK("http://kyu.snu.ac.kr/sdhj/index.jsp?type=hj/GK14802_00IH_0001_0041.jpg","1723_각북면_41")</f>
        <v>1723_각북면_41</v>
      </c>
      <c r="B2782" s="2">
        <v>1723</v>
      </c>
      <c r="C2782" s="2" t="s">
        <v>17033</v>
      </c>
      <c r="D2782" s="2" t="s">
        <v>17034</v>
      </c>
      <c r="E2782" s="2">
        <v>2781</v>
      </c>
      <c r="F2782" s="1">
        <v>14</v>
      </c>
      <c r="G2782" s="1" t="s">
        <v>4743</v>
      </c>
      <c r="H2782" s="1" t="s">
        <v>8450</v>
      </c>
      <c r="I2782" s="1">
        <v>1</v>
      </c>
      <c r="L2782" s="1">
        <v>5</v>
      </c>
      <c r="M2782" s="2" t="s">
        <v>16403</v>
      </c>
      <c r="N2782" s="2" t="s">
        <v>15686</v>
      </c>
      <c r="S2782" s="1" t="s">
        <v>49</v>
      </c>
      <c r="T2782" s="1" t="s">
        <v>241</v>
      </c>
      <c r="U2782" s="1" t="s">
        <v>176</v>
      </c>
      <c r="V2782" s="1" t="s">
        <v>8762</v>
      </c>
      <c r="Y2782" s="1" t="s">
        <v>3605</v>
      </c>
      <c r="Z2782" s="1" t="s">
        <v>10034</v>
      </c>
      <c r="AC2782" s="1">
        <v>66</v>
      </c>
      <c r="AD2782" s="1" t="s">
        <v>165</v>
      </c>
      <c r="AE2782" s="1" t="s">
        <v>10958</v>
      </c>
      <c r="AJ2782" s="1" t="s">
        <v>17</v>
      </c>
      <c r="AK2782" s="1" t="s">
        <v>11643</v>
      </c>
      <c r="AL2782" s="1" t="s">
        <v>42</v>
      </c>
      <c r="AM2782" s="1" t="s">
        <v>15289</v>
      </c>
      <c r="AN2782" s="1" t="s">
        <v>75</v>
      </c>
      <c r="AO2782" s="1" t="s">
        <v>11565</v>
      </c>
      <c r="AP2782" s="1" t="s">
        <v>101</v>
      </c>
      <c r="AQ2782" s="1" t="s">
        <v>8800</v>
      </c>
      <c r="AR2782" s="1" t="s">
        <v>4789</v>
      </c>
      <c r="AS2782" s="1" t="s">
        <v>11818</v>
      </c>
      <c r="AT2782" s="1" t="s">
        <v>38</v>
      </c>
      <c r="AU2782" s="1" t="s">
        <v>8841</v>
      </c>
      <c r="AV2782" s="1" t="s">
        <v>4790</v>
      </c>
      <c r="AW2782" s="1" t="s">
        <v>12342</v>
      </c>
      <c r="BB2782" s="1" t="s">
        <v>176</v>
      </c>
      <c r="BC2782" s="1" t="s">
        <v>8762</v>
      </c>
      <c r="BD2782" s="1" t="s">
        <v>600</v>
      </c>
      <c r="BE2782" s="1" t="s">
        <v>10140</v>
      </c>
      <c r="BG2782" s="1" t="s">
        <v>76</v>
      </c>
      <c r="BH2782" s="1" t="s">
        <v>8908</v>
      </c>
      <c r="BI2782" s="1" t="s">
        <v>4791</v>
      </c>
      <c r="BJ2782" s="1" t="s">
        <v>13198</v>
      </c>
      <c r="BK2782" s="1" t="s">
        <v>76</v>
      </c>
      <c r="BL2782" s="1" t="s">
        <v>8908</v>
      </c>
      <c r="BM2782" s="1" t="s">
        <v>4792</v>
      </c>
      <c r="BN2782" s="1" t="s">
        <v>13673</v>
      </c>
      <c r="BO2782" s="1" t="s">
        <v>108</v>
      </c>
      <c r="BP2782" s="1" t="s">
        <v>8814</v>
      </c>
      <c r="BQ2782" s="1" t="s">
        <v>2972</v>
      </c>
      <c r="BR2782" s="1" t="s">
        <v>9298</v>
      </c>
      <c r="BS2782" s="1" t="s">
        <v>75</v>
      </c>
      <c r="BT2782" s="1" t="s">
        <v>11565</v>
      </c>
    </row>
    <row r="2783" spans="1:72" ht="13.5" customHeight="1">
      <c r="A2783" s="3" t="str">
        <f>HYPERLINK("http://kyu.snu.ac.kr/sdhj/index.jsp?type=hj/GK14802_00IH_0001_0041.jpg","1723_각북면_41")</f>
        <v>1723_각북면_41</v>
      </c>
      <c r="B2783" s="2">
        <v>1723</v>
      </c>
      <c r="C2783" s="2" t="s">
        <v>17183</v>
      </c>
      <c r="D2783" s="2" t="s">
        <v>17184</v>
      </c>
      <c r="E2783" s="2">
        <v>2782</v>
      </c>
      <c r="F2783" s="1">
        <v>14</v>
      </c>
      <c r="G2783" s="1" t="s">
        <v>4743</v>
      </c>
      <c r="H2783" s="1" t="s">
        <v>8450</v>
      </c>
      <c r="I2783" s="1">
        <v>1</v>
      </c>
      <c r="L2783" s="1">
        <v>5</v>
      </c>
      <c r="M2783" s="2" t="s">
        <v>16403</v>
      </c>
      <c r="N2783" s="2" t="s">
        <v>15686</v>
      </c>
      <c r="S2783" s="1" t="s">
        <v>60</v>
      </c>
      <c r="T2783" s="1" t="s">
        <v>8660</v>
      </c>
      <c r="U2783" s="1" t="s">
        <v>2364</v>
      </c>
      <c r="V2783" s="1" t="s">
        <v>9029</v>
      </c>
      <c r="Y2783" s="1" t="s">
        <v>4793</v>
      </c>
      <c r="Z2783" s="1" t="s">
        <v>10551</v>
      </c>
      <c r="AC2783" s="1">
        <v>30</v>
      </c>
      <c r="AD2783" s="1" t="s">
        <v>198</v>
      </c>
      <c r="AE2783" s="1" t="s">
        <v>11454</v>
      </c>
    </row>
    <row r="2784" spans="1:72" ht="13.5" customHeight="1">
      <c r="A2784" s="3" t="str">
        <f>HYPERLINK("http://kyu.snu.ac.kr/sdhj/index.jsp?type=hj/GK14802_00IH_0001_0041.jpg","1723_각북면_41")</f>
        <v>1723_각북면_41</v>
      </c>
      <c r="B2784" s="2">
        <v>1723</v>
      </c>
      <c r="C2784" s="2" t="s">
        <v>17440</v>
      </c>
      <c r="D2784" s="2" t="s">
        <v>17441</v>
      </c>
      <c r="E2784" s="2">
        <v>2783</v>
      </c>
      <c r="F2784" s="1">
        <v>14</v>
      </c>
      <c r="G2784" s="1" t="s">
        <v>4743</v>
      </c>
      <c r="H2784" s="1" t="s">
        <v>8450</v>
      </c>
      <c r="I2784" s="1">
        <v>1</v>
      </c>
      <c r="L2784" s="1">
        <v>5</v>
      </c>
      <c r="M2784" s="2" t="s">
        <v>16403</v>
      </c>
      <c r="N2784" s="2" t="s">
        <v>15686</v>
      </c>
      <c r="S2784" s="1" t="s">
        <v>616</v>
      </c>
      <c r="T2784" s="1" t="s">
        <v>1975</v>
      </c>
      <c r="U2784" s="1" t="s">
        <v>176</v>
      </c>
      <c r="V2784" s="1" t="s">
        <v>8762</v>
      </c>
      <c r="Y2784" s="1" t="s">
        <v>1035</v>
      </c>
      <c r="Z2784" s="1" t="s">
        <v>9806</v>
      </c>
      <c r="AC2784" s="1">
        <v>24</v>
      </c>
      <c r="AD2784" s="1" t="s">
        <v>256</v>
      </c>
      <c r="AE2784" s="1" t="s">
        <v>11459</v>
      </c>
      <c r="AN2784" s="1" t="s">
        <v>330</v>
      </c>
      <c r="AO2784" s="1" t="s">
        <v>9854</v>
      </c>
      <c r="AP2784" s="1" t="s">
        <v>4794</v>
      </c>
      <c r="AQ2784" s="1" t="s">
        <v>11734</v>
      </c>
      <c r="AR2784" s="1" t="s">
        <v>4795</v>
      </c>
      <c r="AS2784" s="1" t="s">
        <v>18349</v>
      </c>
    </row>
    <row r="2785" spans="1:72" ht="13.5" customHeight="1">
      <c r="A2785" s="3" t="str">
        <f>HYPERLINK("http://kyu.snu.ac.kr/sdhj/index.jsp?type=hj/GK14802_00IH_0001_0041.jpg","1723_각북면_41")</f>
        <v>1723_각북면_41</v>
      </c>
      <c r="B2785" s="2">
        <v>1723</v>
      </c>
      <c r="C2785" s="2" t="s">
        <v>17086</v>
      </c>
      <c r="D2785" s="2" t="s">
        <v>17087</v>
      </c>
      <c r="E2785" s="2">
        <v>2784</v>
      </c>
      <c r="F2785" s="1">
        <v>14</v>
      </c>
      <c r="G2785" s="1" t="s">
        <v>4743</v>
      </c>
      <c r="H2785" s="1" t="s">
        <v>8450</v>
      </c>
      <c r="I2785" s="1">
        <v>1</v>
      </c>
      <c r="L2785" s="1">
        <v>5</v>
      </c>
      <c r="M2785" s="2" t="s">
        <v>16403</v>
      </c>
      <c r="N2785" s="2" t="s">
        <v>15686</v>
      </c>
      <c r="S2785" s="1" t="s">
        <v>618</v>
      </c>
      <c r="T2785" s="1" t="s">
        <v>8675</v>
      </c>
      <c r="Y2785" s="1" t="s">
        <v>4796</v>
      </c>
      <c r="Z2785" s="1" t="s">
        <v>10550</v>
      </c>
      <c r="AC2785" s="1">
        <v>5</v>
      </c>
      <c r="AD2785" s="1" t="s">
        <v>358</v>
      </c>
      <c r="AE2785" s="1" t="s">
        <v>10404</v>
      </c>
      <c r="AF2785" s="1" t="s">
        <v>89</v>
      </c>
      <c r="AG2785" s="1" t="s">
        <v>11488</v>
      </c>
    </row>
    <row r="2786" spans="1:72" ht="13.5" customHeight="1">
      <c r="A2786" s="3" t="str">
        <f>HYPERLINK("http://kyu.snu.ac.kr/sdhj/index.jsp?type=hj/GK14802_00IH_0001_0041.jpg","1723_각북면_41")</f>
        <v>1723_각북면_41</v>
      </c>
      <c r="B2786" s="2">
        <v>1723</v>
      </c>
      <c r="C2786" s="2" t="s">
        <v>17086</v>
      </c>
      <c r="D2786" s="2" t="s">
        <v>17087</v>
      </c>
      <c r="E2786" s="2">
        <v>2785</v>
      </c>
      <c r="F2786" s="1">
        <v>14</v>
      </c>
      <c r="G2786" s="1" t="s">
        <v>4743</v>
      </c>
      <c r="H2786" s="1" t="s">
        <v>8450</v>
      </c>
      <c r="I2786" s="1">
        <v>2</v>
      </c>
      <c r="J2786" s="1" t="s">
        <v>4797</v>
      </c>
      <c r="K2786" s="1" t="s">
        <v>8549</v>
      </c>
      <c r="L2786" s="1">
        <v>1</v>
      </c>
      <c r="M2786" s="2" t="s">
        <v>4797</v>
      </c>
      <c r="N2786" s="2" t="s">
        <v>8549</v>
      </c>
      <c r="T2786" s="1" t="s">
        <v>17158</v>
      </c>
      <c r="U2786" s="1" t="s">
        <v>57</v>
      </c>
      <c r="V2786" s="1" t="s">
        <v>8812</v>
      </c>
      <c r="W2786" s="1" t="s">
        <v>72</v>
      </c>
      <c r="X2786" s="1" t="s">
        <v>9205</v>
      </c>
      <c r="Y2786" s="1" t="s">
        <v>475</v>
      </c>
      <c r="Z2786" s="1" t="s">
        <v>10549</v>
      </c>
      <c r="AC2786" s="1">
        <v>66</v>
      </c>
      <c r="AD2786" s="1" t="s">
        <v>165</v>
      </c>
      <c r="AE2786" s="1" t="s">
        <v>10958</v>
      </c>
      <c r="AJ2786" s="1" t="s">
        <v>17</v>
      </c>
      <c r="AK2786" s="1" t="s">
        <v>11643</v>
      </c>
      <c r="AL2786" s="1" t="s">
        <v>75</v>
      </c>
      <c r="AM2786" s="1" t="s">
        <v>11565</v>
      </c>
      <c r="AT2786" s="1" t="s">
        <v>57</v>
      </c>
      <c r="AU2786" s="1" t="s">
        <v>8812</v>
      </c>
      <c r="AV2786" s="1" t="s">
        <v>4798</v>
      </c>
      <c r="AW2786" s="1" t="s">
        <v>15050</v>
      </c>
      <c r="BG2786" s="1" t="s">
        <v>38</v>
      </c>
      <c r="BH2786" s="1" t="s">
        <v>8841</v>
      </c>
      <c r="BI2786" s="1" t="s">
        <v>8341</v>
      </c>
      <c r="BJ2786" s="1" t="s">
        <v>12052</v>
      </c>
      <c r="BK2786" s="1" t="s">
        <v>201</v>
      </c>
      <c r="BL2786" s="1" t="s">
        <v>8779</v>
      </c>
      <c r="BM2786" s="1" t="s">
        <v>996</v>
      </c>
      <c r="BN2786" s="1" t="s">
        <v>11985</v>
      </c>
      <c r="BO2786" s="1" t="s">
        <v>57</v>
      </c>
      <c r="BP2786" s="1" t="s">
        <v>8812</v>
      </c>
      <c r="BQ2786" s="1" t="s">
        <v>4799</v>
      </c>
      <c r="BR2786" s="1" t="s">
        <v>15450</v>
      </c>
      <c r="BS2786" s="1" t="s">
        <v>42</v>
      </c>
      <c r="BT2786" s="1" t="s">
        <v>15289</v>
      </c>
    </row>
    <row r="2787" spans="1:72" ht="13.5" customHeight="1">
      <c r="A2787" s="3" t="str">
        <f>HYPERLINK("http://kyu.snu.ac.kr/sdhj/index.jsp?type=hj/GK14802_00IH_0001_0041.jpg","1723_각북면_41")</f>
        <v>1723_각북면_41</v>
      </c>
      <c r="B2787" s="2">
        <v>1723</v>
      </c>
      <c r="C2787" s="2" t="s">
        <v>17100</v>
      </c>
      <c r="D2787" s="2" t="s">
        <v>17101</v>
      </c>
      <c r="E2787" s="2">
        <v>2786</v>
      </c>
      <c r="F2787" s="1">
        <v>14</v>
      </c>
      <c r="G2787" s="1" t="s">
        <v>4743</v>
      </c>
      <c r="H2787" s="1" t="s">
        <v>8450</v>
      </c>
      <c r="I2787" s="1">
        <v>2</v>
      </c>
      <c r="L2787" s="1">
        <v>1</v>
      </c>
      <c r="M2787" s="2" t="s">
        <v>4797</v>
      </c>
      <c r="N2787" s="2" t="s">
        <v>8549</v>
      </c>
      <c r="S2787" s="1" t="s">
        <v>49</v>
      </c>
      <c r="T2787" s="1" t="s">
        <v>241</v>
      </c>
      <c r="W2787" s="1" t="s">
        <v>222</v>
      </c>
      <c r="X2787" s="1" t="s">
        <v>9218</v>
      </c>
      <c r="Y2787" s="1" t="s">
        <v>51</v>
      </c>
      <c r="Z2787" s="1" t="s">
        <v>9254</v>
      </c>
      <c r="AC2787" s="1">
        <v>54</v>
      </c>
      <c r="AD2787" s="1" t="s">
        <v>257</v>
      </c>
      <c r="AE2787" s="1" t="s">
        <v>11442</v>
      </c>
      <c r="AJ2787" s="1" t="s">
        <v>17</v>
      </c>
      <c r="AK2787" s="1" t="s">
        <v>11643</v>
      </c>
      <c r="AL2787" s="1" t="s">
        <v>224</v>
      </c>
      <c r="AM2787" s="1" t="s">
        <v>11564</v>
      </c>
      <c r="AT2787" s="1" t="s">
        <v>57</v>
      </c>
      <c r="AU2787" s="1" t="s">
        <v>8812</v>
      </c>
      <c r="AV2787" s="1" t="s">
        <v>1805</v>
      </c>
      <c r="AW2787" s="1" t="s">
        <v>11225</v>
      </c>
      <c r="BG2787" s="1" t="s">
        <v>57</v>
      </c>
      <c r="BH2787" s="1" t="s">
        <v>8812</v>
      </c>
      <c r="BI2787" s="1" t="s">
        <v>4800</v>
      </c>
      <c r="BJ2787" s="1" t="s">
        <v>13197</v>
      </c>
      <c r="BK2787" s="1" t="s">
        <v>57</v>
      </c>
      <c r="BL2787" s="1" t="s">
        <v>8812</v>
      </c>
      <c r="BM2787" s="1" t="s">
        <v>4801</v>
      </c>
      <c r="BN2787" s="1" t="s">
        <v>9260</v>
      </c>
      <c r="BO2787" s="1" t="s">
        <v>202</v>
      </c>
      <c r="BP2787" s="1" t="s">
        <v>8811</v>
      </c>
      <c r="BQ2787" s="1" t="s">
        <v>4802</v>
      </c>
      <c r="BR2787" s="1" t="s">
        <v>14308</v>
      </c>
      <c r="BS2787" s="1" t="s">
        <v>93</v>
      </c>
      <c r="BT2787" s="1" t="s">
        <v>11615</v>
      </c>
    </row>
    <row r="2788" spans="1:72" ht="13.5" customHeight="1">
      <c r="A2788" s="3" t="str">
        <f>HYPERLINK("http://kyu.snu.ac.kr/sdhj/index.jsp?type=hj/GK14802_00IH_0001_0041.jpg","1723_각북면_41")</f>
        <v>1723_각북면_41</v>
      </c>
      <c r="B2788" s="2">
        <v>1723</v>
      </c>
      <c r="C2788" s="2" t="s">
        <v>18350</v>
      </c>
      <c r="D2788" s="2" t="s">
        <v>18351</v>
      </c>
      <c r="E2788" s="2">
        <v>2787</v>
      </c>
      <c r="F2788" s="1">
        <v>14</v>
      </c>
      <c r="G2788" s="1" t="s">
        <v>4743</v>
      </c>
      <c r="H2788" s="1" t="s">
        <v>8450</v>
      </c>
      <c r="I2788" s="1">
        <v>2</v>
      </c>
      <c r="L2788" s="1">
        <v>1</v>
      </c>
      <c r="M2788" s="2" t="s">
        <v>4797</v>
      </c>
      <c r="N2788" s="2" t="s">
        <v>8549</v>
      </c>
      <c r="S2788" s="1" t="s">
        <v>60</v>
      </c>
      <c r="T2788" s="1" t="s">
        <v>8660</v>
      </c>
      <c r="U2788" s="1" t="s">
        <v>4803</v>
      </c>
      <c r="V2788" s="1" t="s">
        <v>9035</v>
      </c>
      <c r="Y2788" s="1" t="s">
        <v>4804</v>
      </c>
      <c r="Z2788" s="1" t="s">
        <v>10548</v>
      </c>
      <c r="AC2788" s="1">
        <v>35</v>
      </c>
      <c r="AD2788" s="1" t="s">
        <v>546</v>
      </c>
      <c r="AE2788" s="1" t="s">
        <v>11460</v>
      </c>
    </row>
    <row r="2789" spans="1:72" ht="13.5" customHeight="1">
      <c r="A2789" s="3" t="str">
        <f>HYPERLINK("http://kyu.snu.ac.kr/sdhj/index.jsp?type=hj/GK14802_00IH_0001_0041.jpg","1723_각북면_41")</f>
        <v>1723_각북면_41</v>
      </c>
      <c r="B2789" s="2">
        <v>1723</v>
      </c>
      <c r="C2789" s="2" t="s">
        <v>17551</v>
      </c>
      <c r="D2789" s="2" t="s">
        <v>17552</v>
      </c>
      <c r="E2789" s="2">
        <v>2788</v>
      </c>
      <c r="F2789" s="1">
        <v>14</v>
      </c>
      <c r="G2789" s="1" t="s">
        <v>4743</v>
      </c>
      <c r="H2789" s="1" t="s">
        <v>8450</v>
      </c>
      <c r="I2789" s="1">
        <v>2</v>
      </c>
      <c r="L2789" s="1">
        <v>1</v>
      </c>
      <c r="M2789" s="2" t="s">
        <v>4797</v>
      </c>
      <c r="N2789" s="2" t="s">
        <v>8549</v>
      </c>
      <c r="S2789" s="1" t="s">
        <v>216</v>
      </c>
      <c r="T2789" s="1" t="s">
        <v>8655</v>
      </c>
      <c r="AC2789" s="1">
        <v>20</v>
      </c>
      <c r="AD2789" s="1" t="s">
        <v>620</v>
      </c>
      <c r="AE2789" s="1" t="s">
        <v>11473</v>
      </c>
    </row>
    <row r="2790" spans="1:72" ht="13.5" customHeight="1">
      <c r="A2790" s="3" t="str">
        <f>HYPERLINK("http://kyu.snu.ac.kr/sdhj/index.jsp?type=hj/GK14802_00IH_0001_0041.jpg","1723_각북면_41")</f>
        <v>1723_각북면_41</v>
      </c>
      <c r="B2790" s="2">
        <v>1723</v>
      </c>
      <c r="C2790" s="2" t="s">
        <v>17551</v>
      </c>
      <c r="D2790" s="2" t="s">
        <v>17552</v>
      </c>
      <c r="E2790" s="2">
        <v>2789</v>
      </c>
      <c r="F2790" s="1">
        <v>14</v>
      </c>
      <c r="G2790" s="1" t="s">
        <v>4743</v>
      </c>
      <c r="H2790" s="1" t="s">
        <v>8450</v>
      </c>
      <c r="I2790" s="1">
        <v>2</v>
      </c>
      <c r="L2790" s="1">
        <v>1</v>
      </c>
      <c r="M2790" s="2" t="s">
        <v>4797</v>
      </c>
      <c r="N2790" s="2" t="s">
        <v>8549</v>
      </c>
      <c r="S2790" s="1" t="s">
        <v>216</v>
      </c>
      <c r="T2790" s="1" t="s">
        <v>8655</v>
      </c>
      <c r="AC2790" s="1">
        <v>5</v>
      </c>
      <c r="AD2790" s="1" t="s">
        <v>358</v>
      </c>
      <c r="AE2790" s="1" t="s">
        <v>10404</v>
      </c>
      <c r="AF2790" s="1" t="s">
        <v>164</v>
      </c>
      <c r="AG2790" s="1" t="s">
        <v>9220</v>
      </c>
    </row>
    <row r="2791" spans="1:72" ht="13.5" customHeight="1">
      <c r="A2791" s="3" t="str">
        <f>HYPERLINK("http://kyu.snu.ac.kr/sdhj/index.jsp?type=hj/GK14802_00IH_0001_0041.jpg","1723_각북면_41")</f>
        <v>1723_각북면_41</v>
      </c>
      <c r="B2791" s="2">
        <v>1723</v>
      </c>
      <c r="C2791" s="2" t="s">
        <v>17551</v>
      </c>
      <c r="D2791" s="2" t="s">
        <v>17552</v>
      </c>
      <c r="E2791" s="2">
        <v>2790</v>
      </c>
      <c r="F2791" s="1">
        <v>14</v>
      </c>
      <c r="G2791" s="1" t="s">
        <v>4743</v>
      </c>
      <c r="H2791" s="1" t="s">
        <v>8450</v>
      </c>
      <c r="I2791" s="1">
        <v>2</v>
      </c>
      <c r="L2791" s="1">
        <v>1</v>
      </c>
      <c r="M2791" s="2" t="s">
        <v>4797</v>
      </c>
      <c r="N2791" s="2" t="s">
        <v>8549</v>
      </c>
      <c r="S2791" s="1" t="s">
        <v>67</v>
      </c>
      <c r="T2791" s="1" t="s">
        <v>2699</v>
      </c>
      <c r="AF2791" s="1" t="s">
        <v>700</v>
      </c>
      <c r="AG2791" s="1" t="s">
        <v>11489</v>
      </c>
    </row>
    <row r="2792" spans="1:72" ht="13.5" customHeight="1">
      <c r="A2792" s="3" t="str">
        <f>HYPERLINK("http://kyu.snu.ac.kr/sdhj/index.jsp?type=hj/GK14802_00IH_0001_0041.jpg","1723_각북면_41")</f>
        <v>1723_각북면_41</v>
      </c>
      <c r="B2792" s="2">
        <v>1723</v>
      </c>
      <c r="C2792" s="2" t="s">
        <v>17551</v>
      </c>
      <c r="D2792" s="2" t="s">
        <v>17552</v>
      </c>
      <c r="E2792" s="2">
        <v>2791</v>
      </c>
      <c r="F2792" s="1">
        <v>14</v>
      </c>
      <c r="G2792" s="1" t="s">
        <v>4743</v>
      </c>
      <c r="H2792" s="1" t="s">
        <v>8450</v>
      </c>
      <c r="I2792" s="1">
        <v>2</v>
      </c>
      <c r="L2792" s="1">
        <v>1</v>
      </c>
      <c r="M2792" s="2" t="s">
        <v>4797</v>
      </c>
      <c r="N2792" s="2" t="s">
        <v>8549</v>
      </c>
      <c r="S2792" s="1" t="s">
        <v>67</v>
      </c>
      <c r="T2792" s="1" t="s">
        <v>2699</v>
      </c>
      <c r="AC2792" s="1">
        <v>4</v>
      </c>
      <c r="AD2792" s="1" t="s">
        <v>68</v>
      </c>
      <c r="AE2792" s="1" t="s">
        <v>11438</v>
      </c>
      <c r="AF2792" s="1" t="s">
        <v>89</v>
      </c>
      <c r="AG2792" s="1" t="s">
        <v>11488</v>
      </c>
    </row>
    <row r="2793" spans="1:72" ht="13.5" customHeight="1">
      <c r="A2793" s="3" t="str">
        <f>HYPERLINK("http://kyu.snu.ac.kr/sdhj/index.jsp?type=hj/GK14802_00IH_0001_0041.jpg","1723_각북면_41")</f>
        <v>1723_각북면_41</v>
      </c>
      <c r="B2793" s="2">
        <v>1723</v>
      </c>
      <c r="C2793" s="2" t="s">
        <v>17551</v>
      </c>
      <c r="D2793" s="2" t="s">
        <v>17552</v>
      </c>
      <c r="E2793" s="2">
        <v>2792</v>
      </c>
      <c r="F2793" s="1">
        <v>14</v>
      </c>
      <c r="G2793" s="1" t="s">
        <v>4743</v>
      </c>
      <c r="H2793" s="1" t="s">
        <v>8450</v>
      </c>
      <c r="I2793" s="1">
        <v>2</v>
      </c>
      <c r="L2793" s="1">
        <v>1</v>
      </c>
      <c r="M2793" s="2" t="s">
        <v>4797</v>
      </c>
      <c r="N2793" s="2" t="s">
        <v>8549</v>
      </c>
      <c r="S2793" s="1" t="s">
        <v>60</v>
      </c>
      <c r="T2793" s="1" t="s">
        <v>8660</v>
      </c>
      <c r="U2793" s="1" t="s">
        <v>4805</v>
      </c>
      <c r="V2793" s="1" t="s">
        <v>9034</v>
      </c>
      <c r="Y2793" s="1" t="s">
        <v>4806</v>
      </c>
      <c r="Z2793" s="1" t="s">
        <v>10547</v>
      </c>
      <c r="AC2793" s="1">
        <v>25</v>
      </c>
      <c r="AD2793" s="1" t="s">
        <v>256</v>
      </c>
      <c r="AE2793" s="1" t="s">
        <v>11459</v>
      </c>
    </row>
    <row r="2794" spans="1:72" ht="13.5" customHeight="1">
      <c r="A2794" s="3" t="str">
        <f>HYPERLINK("http://kyu.snu.ac.kr/sdhj/index.jsp?type=hj/GK14802_00IH_0001_0041.jpg","1723_각북면_41")</f>
        <v>1723_각북면_41</v>
      </c>
      <c r="B2794" s="2">
        <v>1723</v>
      </c>
      <c r="C2794" s="2" t="s">
        <v>17551</v>
      </c>
      <c r="D2794" s="2" t="s">
        <v>17552</v>
      </c>
      <c r="E2794" s="2">
        <v>2793</v>
      </c>
      <c r="F2794" s="1">
        <v>14</v>
      </c>
      <c r="G2794" s="1" t="s">
        <v>4743</v>
      </c>
      <c r="H2794" s="1" t="s">
        <v>8450</v>
      </c>
      <c r="I2794" s="1">
        <v>2</v>
      </c>
      <c r="L2794" s="1">
        <v>1</v>
      </c>
      <c r="M2794" s="2" t="s">
        <v>4797</v>
      </c>
      <c r="N2794" s="2" t="s">
        <v>8549</v>
      </c>
      <c r="T2794" s="1" t="s">
        <v>17658</v>
      </c>
      <c r="U2794" s="1" t="s">
        <v>105</v>
      </c>
      <c r="V2794" s="1" t="s">
        <v>8758</v>
      </c>
      <c r="Y2794" s="1" t="s">
        <v>4807</v>
      </c>
      <c r="Z2794" s="1" t="s">
        <v>10546</v>
      </c>
      <c r="AF2794" s="1" t="s">
        <v>638</v>
      </c>
      <c r="AG2794" s="1" t="s">
        <v>11518</v>
      </c>
    </row>
    <row r="2795" spans="1:72" ht="13.5" customHeight="1">
      <c r="A2795" s="3" t="str">
        <f>HYPERLINK("http://kyu.snu.ac.kr/sdhj/index.jsp?type=hj/GK14802_00IH_0001_0041.jpg","1723_각북면_41")</f>
        <v>1723_각북면_41</v>
      </c>
      <c r="B2795" s="2">
        <v>1723</v>
      </c>
      <c r="C2795" s="2" t="s">
        <v>17551</v>
      </c>
      <c r="D2795" s="2" t="s">
        <v>17552</v>
      </c>
      <c r="E2795" s="2">
        <v>2794</v>
      </c>
      <c r="F2795" s="1">
        <v>14</v>
      </c>
      <c r="G2795" s="1" t="s">
        <v>4743</v>
      </c>
      <c r="H2795" s="1" t="s">
        <v>8450</v>
      </c>
      <c r="I2795" s="1">
        <v>2</v>
      </c>
      <c r="L2795" s="1">
        <v>2</v>
      </c>
      <c r="M2795" s="2" t="s">
        <v>3646</v>
      </c>
      <c r="N2795" s="2" t="s">
        <v>12808</v>
      </c>
      <c r="T2795" s="1" t="s">
        <v>17188</v>
      </c>
      <c r="U2795" s="1" t="s">
        <v>503</v>
      </c>
      <c r="V2795" s="1" t="s">
        <v>8753</v>
      </c>
      <c r="W2795" s="1" t="s">
        <v>72</v>
      </c>
      <c r="X2795" s="1" t="s">
        <v>9205</v>
      </c>
      <c r="Y2795" s="1" t="s">
        <v>51</v>
      </c>
      <c r="Z2795" s="1" t="s">
        <v>9254</v>
      </c>
      <c r="AC2795" s="1">
        <v>57</v>
      </c>
      <c r="AD2795" s="1" t="s">
        <v>748</v>
      </c>
      <c r="AE2795" s="1" t="s">
        <v>11467</v>
      </c>
      <c r="AJ2795" s="1" t="s">
        <v>17</v>
      </c>
      <c r="AK2795" s="1" t="s">
        <v>11643</v>
      </c>
      <c r="AL2795" s="1" t="s">
        <v>75</v>
      </c>
      <c r="AM2795" s="1" t="s">
        <v>11565</v>
      </c>
      <c r="AT2795" s="1" t="s">
        <v>312</v>
      </c>
      <c r="AU2795" s="1" t="s">
        <v>8915</v>
      </c>
      <c r="AV2795" s="1" t="s">
        <v>4808</v>
      </c>
      <c r="AW2795" s="1" t="s">
        <v>12341</v>
      </c>
      <c r="BG2795" s="1" t="s">
        <v>98</v>
      </c>
      <c r="BH2795" s="1" t="s">
        <v>11883</v>
      </c>
      <c r="BI2795" s="1" t="s">
        <v>4809</v>
      </c>
      <c r="BJ2795" s="1" t="s">
        <v>13196</v>
      </c>
      <c r="BK2795" s="1" t="s">
        <v>57</v>
      </c>
      <c r="BL2795" s="1" t="s">
        <v>8812</v>
      </c>
      <c r="BM2795" s="1" t="s">
        <v>3159</v>
      </c>
      <c r="BN2795" s="1" t="s">
        <v>10981</v>
      </c>
      <c r="BO2795" s="1" t="s">
        <v>57</v>
      </c>
      <c r="BP2795" s="1" t="s">
        <v>8812</v>
      </c>
      <c r="BQ2795" s="1" t="s">
        <v>4810</v>
      </c>
      <c r="BR2795" s="1" t="s">
        <v>14307</v>
      </c>
      <c r="BS2795" s="1" t="s">
        <v>75</v>
      </c>
      <c r="BT2795" s="1" t="s">
        <v>11565</v>
      </c>
    </row>
    <row r="2796" spans="1:72" ht="13.5" customHeight="1">
      <c r="A2796" s="3" t="str">
        <f>HYPERLINK("http://kyu.snu.ac.kr/sdhj/index.jsp?type=hj/GK14802_00IH_0001_0041.jpg","1723_각북면_41")</f>
        <v>1723_각북면_41</v>
      </c>
      <c r="B2796" s="2">
        <v>1723</v>
      </c>
      <c r="C2796" s="2" t="s">
        <v>17069</v>
      </c>
      <c r="D2796" s="2" t="s">
        <v>17070</v>
      </c>
      <c r="E2796" s="2">
        <v>2795</v>
      </c>
      <c r="F2796" s="1">
        <v>14</v>
      </c>
      <c r="G2796" s="1" t="s">
        <v>4743</v>
      </c>
      <c r="H2796" s="1" t="s">
        <v>8450</v>
      </c>
      <c r="I2796" s="1">
        <v>2</v>
      </c>
      <c r="L2796" s="1">
        <v>2</v>
      </c>
      <c r="M2796" s="2" t="s">
        <v>3646</v>
      </c>
      <c r="N2796" s="2" t="s">
        <v>12808</v>
      </c>
      <c r="S2796" s="1" t="s">
        <v>217</v>
      </c>
      <c r="T2796" s="1" t="s">
        <v>8665</v>
      </c>
      <c r="W2796" s="1" t="s">
        <v>197</v>
      </c>
      <c r="X2796" s="1" t="s">
        <v>17242</v>
      </c>
      <c r="Y2796" s="1" t="s">
        <v>91</v>
      </c>
      <c r="Z2796" s="1" t="s">
        <v>9400</v>
      </c>
      <c r="AF2796" s="1" t="s">
        <v>164</v>
      </c>
      <c r="AG2796" s="1" t="s">
        <v>9220</v>
      </c>
    </row>
    <row r="2797" spans="1:72" ht="13.5" customHeight="1">
      <c r="A2797" s="3" t="str">
        <f>HYPERLINK("http://kyu.snu.ac.kr/sdhj/index.jsp?type=hj/GK14802_00IH_0001_0041.jpg","1723_각북면_41")</f>
        <v>1723_각북면_41</v>
      </c>
      <c r="B2797" s="2">
        <v>1723</v>
      </c>
      <c r="C2797" s="2" t="s">
        <v>17189</v>
      </c>
      <c r="D2797" s="2" t="s">
        <v>17190</v>
      </c>
      <c r="E2797" s="2">
        <v>2796</v>
      </c>
      <c r="F2797" s="1">
        <v>14</v>
      </c>
      <c r="G2797" s="1" t="s">
        <v>4743</v>
      </c>
      <c r="H2797" s="1" t="s">
        <v>8450</v>
      </c>
      <c r="I2797" s="1">
        <v>2</v>
      </c>
      <c r="L2797" s="1">
        <v>2</v>
      </c>
      <c r="M2797" s="2" t="s">
        <v>3646</v>
      </c>
      <c r="N2797" s="2" t="s">
        <v>12808</v>
      </c>
      <c r="S2797" s="1" t="s">
        <v>216</v>
      </c>
      <c r="T2797" s="1" t="s">
        <v>8655</v>
      </c>
      <c r="Y2797" s="1" t="s">
        <v>51</v>
      </c>
      <c r="Z2797" s="1" t="s">
        <v>9254</v>
      </c>
      <c r="AC2797" s="1">
        <v>17</v>
      </c>
      <c r="AD2797" s="1" t="s">
        <v>448</v>
      </c>
      <c r="AE2797" s="1" t="s">
        <v>11466</v>
      </c>
    </row>
    <row r="2798" spans="1:72" ht="13.5" customHeight="1">
      <c r="A2798" s="3" t="str">
        <f>HYPERLINK("http://kyu.snu.ac.kr/sdhj/index.jsp?type=hj/GK14802_00IH_0001_0041.jpg","1723_각북면_41")</f>
        <v>1723_각북면_41</v>
      </c>
      <c r="B2798" s="2">
        <v>1723</v>
      </c>
      <c r="C2798" s="2" t="s">
        <v>17189</v>
      </c>
      <c r="D2798" s="2" t="s">
        <v>17190</v>
      </c>
      <c r="E2798" s="2">
        <v>2797</v>
      </c>
      <c r="F2798" s="1">
        <v>14</v>
      </c>
      <c r="G2798" s="1" t="s">
        <v>4743</v>
      </c>
      <c r="H2798" s="1" t="s">
        <v>8450</v>
      </c>
      <c r="I2798" s="1">
        <v>2</v>
      </c>
      <c r="L2798" s="1">
        <v>3</v>
      </c>
      <c r="M2798" s="2" t="s">
        <v>16404</v>
      </c>
      <c r="N2798" s="2" t="s">
        <v>16405</v>
      </c>
      <c r="T2798" s="1" t="s">
        <v>17188</v>
      </c>
      <c r="U2798" s="1" t="s">
        <v>503</v>
      </c>
      <c r="V2798" s="1" t="s">
        <v>8753</v>
      </c>
      <c r="W2798" s="1" t="s">
        <v>552</v>
      </c>
      <c r="X2798" s="1" t="s">
        <v>9199</v>
      </c>
      <c r="Y2798" s="1" t="s">
        <v>51</v>
      </c>
      <c r="Z2798" s="1" t="s">
        <v>9254</v>
      </c>
      <c r="AC2798" s="1">
        <v>76</v>
      </c>
      <c r="AD2798" s="1" t="s">
        <v>318</v>
      </c>
      <c r="AE2798" s="1" t="s">
        <v>11436</v>
      </c>
      <c r="AJ2798" s="1" t="s">
        <v>17</v>
      </c>
      <c r="AK2798" s="1" t="s">
        <v>11643</v>
      </c>
      <c r="AL2798" s="1" t="s">
        <v>209</v>
      </c>
      <c r="AM2798" s="1" t="s">
        <v>11648</v>
      </c>
      <c r="AT2798" s="1" t="s">
        <v>76</v>
      </c>
      <c r="AU2798" s="1" t="s">
        <v>8908</v>
      </c>
      <c r="AV2798" s="1" t="s">
        <v>2658</v>
      </c>
      <c r="AW2798" s="1" t="s">
        <v>12340</v>
      </c>
      <c r="BG2798" s="1" t="s">
        <v>76</v>
      </c>
      <c r="BH2798" s="1" t="s">
        <v>8908</v>
      </c>
      <c r="BI2798" s="1" t="s">
        <v>4811</v>
      </c>
      <c r="BJ2798" s="1" t="s">
        <v>11312</v>
      </c>
      <c r="BK2798" s="1" t="s">
        <v>76</v>
      </c>
      <c r="BL2798" s="1" t="s">
        <v>8908</v>
      </c>
      <c r="BM2798" s="1" t="s">
        <v>283</v>
      </c>
      <c r="BN2798" s="1" t="s">
        <v>9768</v>
      </c>
      <c r="BO2798" s="1" t="s">
        <v>76</v>
      </c>
      <c r="BP2798" s="1" t="s">
        <v>8908</v>
      </c>
      <c r="BQ2798" s="1" t="s">
        <v>4812</v>
      </c>
      <c r="BR2798" s="1" t="s">
        <v>15557</v>
      </c>
      <c r="BS2798" s="1" t="s">
        <v>42</v>
      </c>
      <c r="BT2798" s="1" t="s">
        <v>15289</v>
      </c>
    </row>
    <row r="2799" spans="1:72" ht="13.5" customHeight="1">
      <c r="A2799" s="3" t="str">
        <f>HYPERLINK("http://kyu.snu.ac.kr/sdhj/index.jsp?type=hj/GK14802_00IH_0001_0041.jpg","1723_각북면_41")</f>
        <v>1723_각북면_41</v>
      </c>
      <c r="B2799" s="2">
        <v>1723</v>
      </c>
      <c r="C2799" s="2" t="s">
        <v>17071</v>
      </c>
      <c r="D2799" s="2" t="s">
        <v>17072</v>
      </c>
      <c r="E2799" s="2">
        <v>2798</v>
      </c>
      <c r="F2799" s="1">
        <v>14</v>
      </c>
      <c r="G2799" s="1" t="s">
        <v>4743</v>
      </c>
      <c r="H2799" s="1" t="s">
        <v>8450</v>
      </c>
      <c r="I2799" s="1">
        <v>2</v>
      </c>
      <c r="L2799" s="1">
        <v>3</v>
      </c>
      <c r="M2799" s="2" t="s">
        <v>16404</v>
      </c>
      <c r="N2799" s="2" t="s">
        <v>16405</v>
      </c>
      <c r="S2799" s="1" t="s">
        <v>216</v>
      </c>
      <c r="T2799" s="1" t="s">
        <v>8655</v>
      </c>
      <c r="Y2799" s="1" t="s">
        <v>14779</v>
      </c>
      <c r="Z2799" s="1" t="s">
        <v>14882</v>
      </c>
      <c r="AF2799" s="1" t="s">
        <v>700</v>
      </c>
      <c r="AG2799" s="1" t="s">
        <v>11489</v>
      </c>
    </row>
    <row r="2800" spans="1:72" ht="13.5" customHeight="1">
      <c r="A2800" s="3" t="str">
        <f>HYPERLINK("http://kyu.snu.ac.kr/sdhj/index.jsp?type=hj/GK14802_00IH_0001_0041.jpg","1723_각북면_41")</f>
        <v>1723_각북면_41</v>
      </c>
      <c r="B2800" s="2">
        <v>1723</v>
      </c>
      <c r="C2800" s="2" t="s">
        <v>18352</v>
      </c>
      <c r="D2800" s="2" t="s">
        <v>18353</v>
      </c>
      <c r="E2800" s="2">
        <v>2799</v>
      </c>
      <c r="F2800" s="1">
        <v>14</v>
      </c>
      <c r="G2800" s="1" t="s">
        <v>4743</v>
      </c>
      <c r="H2800" s="1" t="s">
        <v>8450</v>
      </c>
      <c r="I2800" s="1">
        <v>2</v>
      </c>
      <c r="L2800" s="1">
        <v>3</v>
      </c>
      <c r="M2800" s="2" t="s">
        <v>16404</v>
      </c>
      <c r="N2800" s="2" t="s">
        <v>16405</v>
      </c>
      <c r="S2800" s="1" t="s">
        <v>1196</v>
      </c>
      <c r="T2800" s="1" t="s">
        <v>8661</v>
      </c>
      <c r="Y2800" s="1" t="s">
        <v>4813</v>
      </c>
      <c r="Z2800" s="1" t="s">
        <v>10545</v>
      </c>
      <c r="AC2800" s="1">
        <v>6</v>
      </c>
      <c r="AD2800" s="1" t="s">
        <v>165</v>
      </c>
      <c r="AE2800" s="1" t="s">
        <v>10958</v>
      </c>
    </row>
    <row r="2801" spans="1:72" ht="13.5" customHeight="1">
      <c r="A2801" s="3" t="str">
        <f>HYPERLINK("http://kyu.snu.ac.kr/sdhj/index.jsp?type=hj/GK14802_00IH_0001_0041.jpg","1723_각북면_41")</f>
        <v>1723_각북면_41</v>
      </c>
      <c r="B2801" s="2">
        <v>1723</v>
      </c>
      <c r="C2801" s="2" t="s">
        <v>17183</v>
      </c>
      <c r="D2801" s="2" t="s">
        <v>17184</v>
      </c>
      <c r="E2801" s="2">
        <v>2800</v>
      </c>
      <c r="F2801" s="1">
        <v>14</v>
      </c>
      <c r="G2801" s="1" t="s">
        <v>4743</v>
      </c>
      <c r="H2801" s="1" t="s">
        <v>8450</v>
      </c>
      <c r="I2801" s="1">
        <v>2</v>
      </c>
      <c r="L2801" s="1">
        <v>4</v>
      </c>
      <c r="M2801" s="2" t="s">
        <v>16406</v>
      </c>
      <c r="N2801" s="2" t="s">
        <v>16407</v>
      </c>
      <c r="T2801" s="1" t="s">
        <v>17671</v>
      </c>
      <c r="U2801" s="1" t="s">
        <v>395</v>
      </c>
      <c r="V2801" s="1" t="s">
        <v>8870</v>
      </c>
      <c r="W2801" s="1" t="s">
        <v>1032</v>
      </c>
      <c r="X2801" s="1" t="s">
        <v>9221</v>
      </c>
      <c r="Y2801" s="1" t="s">
        <v>4442</v>
      </c>
      <c r="Z2801" s="1" t="s">
        <v>10544</v>
      </c>
      <c r="AC2801" s="1">
        <v>38</v>
      </c>
      <c r="AD2801" s="1" t="s">
        <v>414</v>
      </c>
      <c r="AE2801" s="1" t="s">
        <v>8756</v>
      </c>
      <c r="AJ2801" s="1" t="s">
        <v>17</v>
      </c>
      <c r="AK2801" s="1" t="s">
        <v>11643</v>
      </c>
      <c r="AL2801" s="1" t="s">
        <v>329</v>
      </c>
      <c r="AM2801" s="1" t="s">
        <v>11551</v>
      </c>
      <c r="AT2801" s="1" t="s">
        <v>38</v>
      </c>
      <c r="AU2801" s="1" t="s">
        <v>8841</v>
      </c>
      <c r="AV2801" s="1" t="s">
        <v>4814</v>
      </c>
      <c r="AW2801" s="1" t="s">
        <v>12034</v>
      </c>
      <c r="BG2801" s="1" t="s">
        <v>57</v>
      </c>
      <c r="BH2801" s="1" t="s">
        <v>8812</v>
      </c>
      <c r="BI2801" s="1" t="s">
        <v>4757</v>
      </c>
      <c r="BJ2801" s="1" t="s">
        <v>12347</v>
      </c>
      <c r="BK2801" s="1" t="s">
        <v>38</v>
      </c>
      <c r="BL2801" s="1" t="s">
        <v>8841</v>
      </c>
      <c r="BM2801" s="1" t="s">
        <v>2124</v>
      </c>
      <c r="BN2801" s="1" t="s">
        <v>13200</v>
      </c>
      <c r="BO2801" s="1" t="s">
        <v>57</v>
      </c>
      <c r="BP2801" s="1" t="s">
        <v>8812</v>
      </c>
      <c r="BQ2801" s="1" t="s">
        <v>4815</v>
      </c>
      <c r="BR2801" s="1" t="s">
        <v>14306</v>
      </c>
      <c r="BS2801" s="1" t="s">
        <v>93</v>
      </c>
      <c r="BT2801" s="1" t="s">
        <v>11615</v>
      </c>
    </row>
    <row r="2802" spans="1:72" ht="13.5" customHeight="1">
      <c r="A2802" s="3" t="str">
        <f>HYPERLINK("http://kyu.snu.ac.kr/sdhj/index.jsp?type=hj/GK14802_00IH_0001_0041.jpg","1723_각북면_41")</f>
        <v>1723_각북면_41</v>
      </c>
      <c r="B2802" s="2">
        <v>1723</v>
      </c>
      <c r="C2802" s="2" t="s">
        <v>17233</v>
      </c>
      <c r="D2802" s="2" t="s">
        <v>17234</v>
      </c>
      <c r="E2802" s="2">
        <v>2801</v>
      </c>
      <c r="F2802" s="1">
        <v>14</v>
      </c>
      <c r="G2802" s="1" t="s">
        <v>4743</v>
      </c>
      <c r="H2802" s="1" t="s">
        <v>8450</v>
      </c>
      <c r="I2802" s="1">
        <v>2</v>
      </c>
      <c r="L2802" s="1">
        <v>4</v>
      </c>
      <c r="M2802" s="2" t="s">
        <v>16406</v>
      </c>
      <c r="N2802" s="2" t="s">
        <v>16407</v>
      </c>
      <c r="S2802" s="1" t="s">
        <v>217</v>
      </c>
      <c r="T2802" s="1" t="s">
        <v>8665</v>
      </c>
      <c r="W2802" s="1" t="s">
        <v>552</v>
      </c>
      <c r="X2802" s="1" t="s">
        <v>9199</v>
      </c>
      <c r="Y2802" s="1" t="s">
        <v>51</v>
      </c>
      <c r="Z2802" s="1" t="s">
        <v>9254</v>
      </c>
      <c r="AC2802" s="1">
        <v>48</v>
      </c>
      <c r="AD2802" s="1" t="s">
        <v>708</v>
      </c>
      <c r="AE2802" s="1" t="s">
        <v>11449</v>
      </c>
    </row>
    <row r="2803" spans="1:72" ht="13.5" customHeight="1">
      <c r="A2803" s="3" t="str">
        <f>HYPERLINK("http://kyu.snu.ac.kr/sdhj/index.jsp?type=hj/GK14802_00IH_0001_0041.jpg","1723_각북면_41")</f>
        <v>1723_각북면_41</v>
      </c>
      <c r="B2803" s="2">
        <v>1723</v>
      </c>
      <c r="C2803" s="2" t="s">
        <v>17521</v>
      </c>
      <c r="D2803" s="2" t="s">
        <v>17522</v>
      </c>
      <c r="E2803" s="2">
        <v>2802</v>
      </c>
      <c r="F2803" s="1">
        <v>14</v>
      </c>
      <c r="G2803" s="1" t="s">
        <v>4743</v>
      </c>
      <c r="H2803" s="1" t="s">
        <v>8450</v>
      </c>
      <c r="I2803" s="1">
        <v>2</v>
      </c>
      <c r="L2803" s="1">
        <v>4</v>
      </c>
      <c r="M2803" s="2" t="s">
        <v>16406</v>
      </c>
      <c r="N2803" s="2" t="s">
        <v>16407</v>
      </c>
      <c r="S2803" s="1" t="s">
        <v>687</v>
      </c>
      <c r="T2803" s="1" t="s">
        <v>8672</v>
      </c>
      <c r="Y2803" s="1" t="s">
        <v>4591</v>
      </c>
      <c r="Z2803" s="1" t="s">
        <v>9883</v>
      </c>
      <c r="AF2803" s="1" t="s">
        <v>689</v>
      </c>
      <c r="AG2803" s="1" t="s">
        <v>11497</v>
      </c>
    </row>
    <row r="2804" spans="1:72" ht="13.5" customHeight="1">
      <c r="A2804" s="3" t="str">
        <f>HYPERLINK("http://kyu.snu.ac.kr/sdhj/index.jsp?type=hj/GK14802_00IH_0001_0041.jpg","1723_각북면_41")</f>
        <v>1723_각북면_41</v>
      </c>
      <c r="B2804" s="2">
        <v>1723</v>
      </c>
      <c r="C2804" s="2" t="s">
        <v>17521</v>
      </c>
      <c r="D2804" s="2" t="s">
        <v>17522</v>
      </c>
      <c r="E2804" s="2">
        <v>2803</v>
      </c>
      <c r="F2804" s="1">
        <v>14</v>
      </c>
      <c r="G2804" s="1" t="s">
        <v>4743</v>
      </c>
      <c r="H2804" s="1" t="s">
        <v>8450</v>
      </c>
      <c r="I2804" s="1">
        <v>2</v>
      </c>
      <c r="L2804" s="1">
        <v>4</v>
      </c>
      <c r="M2804" s="2" t="s">
        <v>16406</v>
      </c>
      <c r="N2804" s="2" t="s">
        <v>16407</v>
      </c>
      <c r="S2804" s="1" t="s">
        <v>690</v>
      </c>
      <c r="T2804" s="1" t="s">
        <v>8664</v>
      </c>
      <c r="Y2804" s="1" t="s">
        <v>4816</v>
      </c>
      <c r="Z2804" s="1" t="s">
        <v>10109</v>
      </c>
      <c r="AC2804" s="1">
        <v>14</v>
      </c>
      <c r="AD2804" s="1" t="s">
        <v>580</v>
      </c>
      <c r="AE2804" s="1" t="s">
        <v>11457</v>
      </c>
    </row>
    <row r="2805" spans="1:72" ht="13.5" customHeight="1">
      <c r="A2805" s="3" t="str">
        <f>HYPERLINK("http://kyu.snu.ac.kr/sdhj/index.jsp?type=hj/GK14802_00IH_0001_0041.jpg","1723_각북면_41")</f>
        <v>1723_각북면_41</v>
      </c>
      <c r="B2805" s="2">
        <v>1723</v>
      </c>
      <c r="C2805" s="2" t="s">
        <v>17521</v>
      </c>
      <c r="D2805" s="2" t="s">
        <v>17522</v>
      </c>
      <c r="E2805" s="2">
        <v>2804</v>
      </c>
      <c r="F2805" s="1">
        <v>14</v>
      </c>
      <c r="G2805" s="1" t="s">
        <v>4743</v>
      </c>
      <c r="H2805" s="1" t="s">
        <v>8450</v>
      </c>
      <c r="I2805" s="1">
        <v>2</v>
      </c>
      <c r="L2805" s="1">
        <v>4</v>
      </c>
      <c r="M2805" s="2" t="s">
        <v>16406</v>
      </c>
      <c r="N2805" s="2" t="s">
        <v>16407</v>
      </c>
      <c r="T2805" s="1" t="s">
        <v>18354</v>
      </c>
      <c r="U2805" s="1" t="s">
        <v>112</v>
      </c>
      <c r="V2805" s="1" t="s">
        <v>8759</v>
      </c>
      <c r="Y2805" s="1" t="s">
        <v>1504</v>
      </c>
      <c r="Z2805" s="1" t="s">
        <v>9956</v>
      </c>
      <c r="AC2805" s="1">
        <v>31</v>
      </c>
      <c r="AD2805" s="1" t="s">
        <v>178</v>
      </c>
      <c r="AE2805" s="1" t="s">
        <v>11453</v>
      </c>
    </row>
    <row r="2806" spans="1:72" ht="13.5" customHeight="1">
      <c r="A2806" s="3" t="str">
        <f>HYPERLINK("http://kyu.snu.ac.kr/sdhj/index.jsp?type=hj/GK14802_00IH_0001_0041.jpg","1723_각북면_41")</f>
        <v>1723_각북면_41</v>
      </c>
      <c r="B2806" s="2">
        <v>1723</v>
      </c>
      <c r="C2806" s="2" t="s">
        <v>17521</v>
      </c>
      <c r="D2806" s="2" t="s">
        <v>17522</v>
      </c>
      <c r="E2806" s="2">
        <v>2805</v>
      </c>
      <c r="F2806" s="1">
        <v>14</v>
      </c>
      <c r="G2806" s="1" t="s">
        <v>4743</v>
      </c>
      <c r="H2806" s="1" t="s">
        <v>8450</v>
      </c>
      <c r="I2806" s="1">
        <v>2</v>
      </c>
      <c r="L2806" s="1">
        <v>5</v>
      </c>
      <c r="M2806" s="2" t="s">
        <v>16408</v>
      </c>
      <c r="N2806" s="2" t="s">
        <v>16409</v>
      </c>
      <c r="T2806" s="1" t="s">
        <v>18355</v>
      </c>
      <c r="U2806" s="1" t="s">
        <v>2367</v>
      </c>
      <c r="V2806" s="1" t="s">
        <v>9033</v>
      </c>
      <c r="W2806" s="1" t="s">
        <v>552</v>
      </c>
      <c r="X2806" s="1" t="s">
        <v>9199</v>
      </c>
      <c r="Y2806" s="1" t="s">
        <v>4817</v>
      </c>
      <c r="Z2806" s="1" t="s">
        <v>10543</v>
      </c>
      <c r="AC2806" s="1">
        <v>63</v>
      </c>
      <c r="AD2806" s="1" t="s">
        <v>41</v>
      </c>
      <c r="AE2806" s="1" t="s">
        <v>11447</v>
      </c>
      <c r="AJ2806" s="1" t="s">
        <v>17</v>
      </c>
      <c r="AK2806" s="1" t="s">
        <v>11643</v>
      </c>
      <c r="AL2806" s="1" t="s">
        <v>209</v>
      </c>
      <c r="AM2806" s="1" t="s">
        <v>11648</v>
      </c>
      <c r="AT2806" s="1" t="s">
        <v>1489</v>
      </c>
      <c r="AU2806" s="1" t="s">
        <v>8979</v>
      </c>
      <c r="AV2806" s="1" t="s">
        <v>1230</v>
      </c>
      <c r="AW2806" s="1" t="s">
        <v>10658</v>
      </c>
      <c r="BG2806" s="1" t="s">
        <v>1489</v>
      </c>
      <c r="BH2806" s="1" t="s">
        <v>8979</v>
      </c>
      <c r="BI2806" s="1" t="s">
        <v>4818</v>
      </c>
      <c r="BJ2806" s="1" t="s">
        <v>13195</v>
      </c>
      <c r="BK2806" s="1" t="s">
        <v>98</v>
      </c>
      <c r="BL2806" s="1" t="s">
        <v>11883</v>
      </c>
      <c r="BM2806" s="1" t="s">
        <v>4819</v>
      </c>
      <c r="BN2806" s="1" t="s">
        <v>10085</v>
      </c>
      <c r="BO2806" s="1" t="s">
        <v>185</v>
      </c>
      <c r="BP2806" s="1" t="s">
        <v>11727</v>
      </c>
      <c r="BQ2806" s="1" t="s">
        <v>4820</v>
      </c>
      <c r="BR2806" s="1" t="s">
        <v>15593</v>
      </c>
      <c r="BS2806" s="1" t="s">
        <v>42</v>
      </c>
      <c r="BT2806" s="1" t="s">
        <v>15289</v>
      </c>
    </row>
    <row r="2807" spans="1:72" ht="13.5" customHeight="1">
      <c r="A2807" s="3" t="str">
        <f>HYPERLINK("http://kyu.snu.ac.kr/sdhj/index.jsp?type=hj/GK14802_00IH_0001_0041.jpg","1723_각북면_41")</f>
        <v>1723_각북면_41</v>
      </c>
      <c r="B2807" s="2">
        <v>1723</v>
      </c>
      <c r="C2807" s="2" t="s">
        <v>17136</v>
      </c>
      <c r="D2807" s="2" t="s">
        <v>17137</v>
      </c>
      <c r="E2807" s="2">
        <v>2806</v>
      </c>
      <c r="F2807" s="1">
        <v>14</v>
      </c>
      <c r="G2807" s="1" t="s">
        <v>4743</v>
      </c>
      <c r="H2807" s="1" t="s">
        <v>8450</v>
      </c>
      <c r="I2807" s="1">
        <v>2</v>
      </c>
      <c r="L2807" s="1">
        <v>5</v>
      </c>
      <c r="M2807" s="2" t="s">
        <v>16408</v>
      </c>
      <c r="N2807" s="2" t="s">
        <v>16409</v>
      </c>
      <c r="S2807" s="1" t="s">
        <v>49</v>
      </c>
      <c r="T2807" s="1" t="s">
        <v>241</v>
      </c>
      <c r="W2807" s="1" t="s">
        <v>50</v>
      </c>
      <c r="X2807" s="1" t="s">
        <v>9236</v>
      </c>
      <c r="Y2807" s="1" t="s">
        <v>51</v>
      </c>
      <c r="Z2807" s="1" t="s">
        <v>9254</v>
      </c>
      <c r="AC2807" s="1">
        <v>51</v>
      </c>
      <c r="AD2807" s="1" t="s">
        <v>421</v>
      </c>
      <c r="AE2807" s="1" t="s">
        <v>9672</v>
      </c>
      <c r="AJ2807" s="1" t="s">
        <v>17</v>
      </c>
      <c r="AK2807" s="1" t="s">
        <v>11643</v>
      </c>
      <c r="AL2807" s="1" t="s">
        <v>319</v>
      </c>
      <c r="AM2807" s="1" t="s">
        <v>11623</v>
      </c>
      <c r="AT2807" s="1" t="s">
        <v>57</v>
      </c>
      <c r="AU2807" s="1" t="s">
        <v>8812</v>
      </c>
      <c r="AV2807" s="1" t="s">
        <v>4821</v>
      </c>
      <c r="AW2807" s="1" t="s">
        <v>12332</v>
      </c>
      <c r="BG2807" s="1" t="s">
        <v>98</v>
      </c>
      <c r="BH2807" s="1" t="s">
        <v>11883</v>
      </c>
      <c r="BI2807" s="1" t="s">
        <v>4822</v>
      </c>
      <c r="BJ2807" s="1" t="s">
        <v>11231</v>
      </c>
      <c r="BK2807" s="1" t="s">
        <v>38</v>
      </c>
      <c r="BL2807" s="1" t="s">
        <v>8841</v>
      </c>
      <c r="BM2807" s="1" t="s">
        <v>1447</v>
      </c>
      <c r="BN2807" s="1" t="s">
        <v>13361</v>
      </c>
      <c r="BO2807" s="1" t="s">
        <v>98</v>
      </c>
      <c r="BP2807" s="1" t="s">
        <v>11883</v>
      </c>
      <c r="BQ2807" s="1" t="s">
        <v>8342</v>
      </c>
      <c r="BR2807" s="1" t="s">
        <v>14297</v>
      </c>
      <c r="BS2807" s="1" t="s">
        <v>329</v>
      </c>
      <c r="BT2807" s="1" t="s">
        <v>11551</v>
      </c>
    </row>
    <row r="2808" spans="1:72" ht="13.5" customHeight="1">
      <c r="A2808" s="3" t="str">
        <f>HYPERLINK("http://kyu.snu.ac.kr/sdhj/index.jsp?type=hj/GK14802_00IH_0001_0041.jpg","1723_각북면_41")</f>
        <v>1723_각북면_41</v>
      </c>
      <c r="B2808" s="2">
        <v>1723</v>
      </c>
      <c r="C2808" s="2" t="s">
        <v>18356</v>
      </c>
      <c r="D2808" s="2" t="s">
        <v>18357</v>
      </c>
      <c r="E2808" s="2">
        <v>2807</v>
      </c>
      <c r="F2808" s="1">
        <v>14</v>
      </c>
      <c r="G2808" s="1" t="s">
        <v>4743</v>
      </c>
      <c r="H2808" s="1" t="s">
        <v>8450</v>
      </c>
      <c r="I2808" s="1">
        <v>2</v>
      </c>
      <c r="L2808" s="1">
        <v>5</v>
      </c>
      <c r="M2808" s="2" t="s">
        <v>16408</v>
      </c>
      <c r="N2808" s="2" t="s">
        <v>16409</v>
      </c>
      <c r="S2808" s="1" t="s">
        <v>216</v>
      </c>
      <c r="T2808" s="1" t="s">
        <v>8655</v>
      </c>
      <c r="AC2808" s="1">
        <v>16</v>
      </c>
      <c r="AD2808" s="1" t="s">
        <v>318</v>
      </c>
      <c r="AE2808" s="1" t="s">
        <v>11436</v>
      </c>
    </row>
    <row r="2809" spans="1:72" ht="13.5" customHeight="1">
      <c r="A2809" s="3" t="str">
        <f>HYPERLINK("http://kyu.snu.ac.kr/sdhj/index.jsp?type=hj/GK14802_00IH_0001_0041.jpg","1723_각북면_41")</f>
        <v>1723_각북면_41</v>
      </c>
      <c r="B2809" s="2">
        <v>1723</v>
      </c>
      <c r="C2809" s="2" t="s">
        <v>18356</v>
      </c>
      <c r="D2809" s="2" t="s">
        <v>18357</v>
      </c>
      <c r="E2809" s="2">
        <v>2808</v>
      </c>
      <c r="F2809" s="1">
        <v>14</v>
      </c>
      <c r="G2809" s="1" t="s">
        <v>4743</v>
      </c>
      <c r="H2809" s="1" t="s">
        <v>8450</v>
      </c>
      <c r="I2809" s="1">
        <v>2</v>
      </c>
      <c r="L2809" s="1">
        <v>5</v>
      </c>
      <c r="M2809" s="2" t="s">
        <v>16408</v>
      </c>
      <c r="N2809" s="2" t="s">
        <v>16409</v>
      </c>
      <c r="S2809" s="1" t="s">
        <v>136</v>
      </c>
      <c r="T2809" s="1" t="s">
        <v>4203</v>
      </c>
      <c r="U2809" s="1" t="s">
        <v>2054</v>
      </c>
      <c r="V2809" s="1" t="s">
        <v>8905</v>
      </c>
      <c r="Y2809" s="1" t="s">
        <v>4823</v>
      </c>
      <c r="Z2809" s="1" t="s">
        <v>10211</v>
      </c>
      <c r="AC2809" s="1">
        <v>13</v>
      </c>
      <c r="AD2809" s="1" t="s">
        <v>187</v>
      </c>
      <c r="AE2809" s="1" t="s">
        <v>11443</v>
      </c>
    </row>
    <row r="2810" spans="1:72" ht="13.5" customHeight="1">
      <c r="A2810" s="3" t="str">
        <f>HYPERLINK("http://kyu.snu.ac.kr/sdhj/index.jsp?type=hj/GK14802_00IH_0001_0041.jpg","1723_각북면_41")</f>
        <v>1723_각북면_41</v>
      </c>
      <c r="B2810" s="2">
        <v>1723</v>
      </c>
      <c r="C2810" s="2" t="s">
        <v>18356</v>
      </c>
      <c r="D2810" s="2" t="s">
        <v>18357</v>
      </c>
      <c r="E2810" s="2">
        <v>2809</v>
      </c>
      <c r="F2810" s="1">
        <v>14</v>
      </c>
      <c r="G2810" s="1" t="s">
        <v>4743</v>
      </c>
      <c r="H2810" s="1" t="s">
        <v>8450</v>
      </c>
      <c r="I2810" s="1">
        <v>2</v>
      </c>
      <c r="L2810" s="1">
        <v>5</v>
      </c>
      <c r="M2810" s="2" t="s">
        <v>16408</v>
      </c>
      <c r="N2810" s="2" t="s">
        <v>16409</v>
      </c>
      <c r="S2810" s="1" t="s">
        <v>67</v>
      </c>
      <c r="T2810" s="1" t="s">
        <v>2699</v>
      </c>
      <c r="AC2810" s="1">
        <v>11</v>
      </c>
      <c r="AD2810" s="1" t="s">
        <v>153</v>
      </c>
      <c r="AE2810" s="1" t="s">
        <v>11465</v>
      </c>
    </row>
    <row r="2811" spans="1:72" ht="13.5" customHeight="1">
      <c r="A2811" s="3" t="str">
        <f>HYPERLINK("http://kyu.snu.ac.kr/sdhj/index.jsp?type=hj/GK14802_00IH_0001_0041.jpg","1723_각북면_41")</f>
        <v>1723_각북면_41</v>
      </c>
      <c r="B2811" s="2">
        <v>1723</v>
      </c>
      <c r="C2811" s="2" t="s">
        <v>18356</v>
      </c>
      <c r="D2811" s="2" t="s">
        <v>18357</v>
      </c>
      <c r="E2811" s="2">
        <v>2810</v>
      </c>
      <c r="F2811" s="1">
        <v>14</v>
      </c>
      <c r="G2811" s="1" t="s">
        <v>4743</v>
      </c>
      <c r="H2811" s="1" t="s">
        <v>8450</v>
      </c>
      <c r="I2811" s="1">
        <v>2</v>
      </c>
      <c r="L2811" s="1">
        <v>5</v>
      </c>
      <c r="M2811" s="2" t="s">
        <v>16408</v>
      </c>
      <c r="N2811" s="2" t="s">
        <v>16409</v>
      </c>
      <c r="S2811" s="1" t="s">
        <v>67</v>
      </c>
      <c r="T2811" s="1" t="s">
        <v>2699</v>
      </c>
      <c r="Y2811" s="1" t="s">
        <v>51</v>
      </c>
      <c r="Z2811" s="1" t="s">
        <v>9254</v>
      </c>
      <c r="AF2811" s="1" t="s">
        <v>164</v>
      </c>
      <c r="AG2811" s="1" t="s">
        <v>9220</v>
      </c>
    </row>
    <row r="2812" spans="1:72" ht="13.5" customHeight="1">
      <c r="A2812" s="3" t="str">
        <f>HYPERLINK("http://kyu.snu.ac.kr/sdhj/index.jsp?type=hj/GK14802_00IH_0001_0041.jpg","1723_각북면_41")</f>
        <v>1723_각북면_41</v>
      </c>
      <c r="B2812" s="2">
        <v>1723</v>
      </c>
      <c r="C2812" s="2" t="s">
        <v>18356</v>
      </c>
      <c r="D2812" s="2" t="s">
        <v>18357</v>
      </c>
      <c r="E2812" s="2">
        <v>2811</v>
      </c>
      <c r="F2812" s="1">
        <v>14</v>
      </c>
      <c r="G2812" s="1" t="s">
        <v>4743</v>
      </c>
      <c r="H2812" s="1" t="s">
        <v>8450</v>
      </c>
      <c r="I2812" s="1">
        <v>2</v>
      </c>
      <c r="L2812" s="1">
        <v>5</v>
      </c>
      <c r="M2812" s="2" t="s">
        <v>16408</v>
      </c>
      <c r="N2812" s="2" t="s">
        <v>16409</v>
      </c>
      <c r="S2812" s="1" t="s">
        <v>136</v>
      </c>
      <c r="T2812" s="1" t="s">
        <v>4203</v>
      </c>
      <c r="Y2812" s="1" t="s">
        <v>4824</v>
      </c>
      <c r="Z2812" s="1" t="s">
        <v>10542</v>
      </c>
      <c r="AC2812" s="1">
        <v>1</v>
      </c>
      <c r="AD2812" s="1" t="s">
        <v>88</v>
      </c>
      <c r="AE2812" s="1" t="s">
        <v>11437</v>
      </c>
      <c r="AF2812" s="1" t="s">
        <v>89</v>
      </c>
      <c r="AG2812" s="1" t="s">
        <v>11488</v>
      </c>
    </row>
    <row r="2813" spans="1:72" ht="13.5" customHeight="1">
      <c r="A2813" s="3" t="str">
        <f>HYPERLINK("http://kyu.snu.ac.kr/sdhj/index.jsp?type=hj/GK14802_00IH_0001_0041.jpg","1723_각북면_41")</f>
        <v>1723_각북면_41</v>
      </c>
      <c r="B2813" s="2">
        <v>1723</v>
      </c>
      <c r="C2813" s="2" t="s">
        <v>18356</v>
      </c>
      <c r="D2813" s="2" t="s">
        <v>18357</v>
      </c>
      <c r="E2813" s="2">
        <v>2812</v>
      </c>
      <c r="F2813" s="1">
        <v>14</v>
      </c>
      <c r="G2813" s="1" t="s">
        <v>4743</v>
      </c>
      <c r="H2813" s="1" t="s">
        <v>8450</v>
      </c>
      <c r="I2813" s="1">
        <v>3</v>
      </c>
      <c r="J2813" s="1" t="s">
        <v>4825</v>
      </c>
      <c r="K2813" s="1" t="s">
        <v>8548</v>
      </c>
      <c r="L2813" s="1">
        <v>1</v>
      </c>
      <c r="M2813" s="2" t="s">
        <v>4825</v>
      </c>
      <c r="N2813" s="2" t="s">
        <v>8548</v>
      </c>
      <c r="T2813" s="1" t="s">
        <v>17756</v>
      </c>
      <c r="U2813" s="1" t="s">
        <v>57</v>
      </c>
      <c r="V2813" s="1" t="s">
        <v>8812</v>
      </c>
      <c r="W2813" s="1" t="s">
        <v>50</v>
      </c>
      <c r="X2813" s="1" t="s">
        <v>9236</v>
      </c>
      <c r="Y2813" s="1" t="s">
        <v>4826</v>
      </c>
      <c r="Z2813" s="1" t="s">
        <v>10541</v>
      </c>
      <c r="AC2813" s="1">
        <v>30</v>
      </c>
      <c r="AD2813" s="1" t="s">
        <v>198</v>
      </c>
      <c r="AE2813" s="1" t="s">
        <v>11454</v>
      </c>
      <c r="AJ2813" s="1" t="s">
        <v>17</v>
      </c>
      <c r="AK2813" s="1" t="s">
        <v>11643</v>
      </c>
      <c r="AL2813" s="1" t="s">
        <v>319</v>
      </c>
      <c r="AM2813" s="1" t="s">
        <v>11623</v>
      </c>
      <c r="AT2813" s="1" t="s">
        <v>57</v>
      </c>
      <c r="AU2813" s="1" t="s">
        <v>8812</v>
      </c>
      <c r="AV2813" s="1" t="s">
        <v>4827</v>
      </c>
      <c r="AW2813" s="1" t="s">
        <v>10540</v>
      </c>
      <c r="BG2813" s="1" t="s">
        <v>98</v>
      </c>
      <c r="BH2813" s="1" t="s">
        <v>11883</v>
      </c>
      <c r="BI2813" s="1" t="s">
        <v>322</v>
      </c>
      <c r="BJ2813" s="1" t="s">
        <v>10048</v>
      </c>
      <c r="BK2813" s="1" t="s">
        <v>98</v>
      </c>
      <c r="BL2813" s="1" t="s">
        <v>11883</v>
      </c>
      <c r="BM2813" s="1" t="s">
        <v>4765</v>
      </c>
      <c r="BN2813" s="1" t="s">
        <v>13193</v>
      </c>
      <c r="BO2813" s="1" t="s">
        <v>98</v>
      </c>
      <c r="BP2813" s="1" t="s">
        <v>11883</v>
      </c>
      <c r="BQ2813" s="1" t="s">
        <v>4828</v>
      </c>
      <c r="BR2813" s="1" t="s">
        <v>14305</v>
      </c>
      <c r="BS2813" s="1" t="s">
        <v>293</v>
      </c>
      <c r="BT2813" s="1" t="s">
        <v>11558</v>
      </c>
    </row>
    <row r="2814" spans="1:72" ht="13.5" customHeight="1">
      <c r="A2814" s="3" t="str">
        <f>HYPERLINK("http://kyu.snu.ac.kr/sdhj/index.jsp?type=hj/GK14802_00IH_0001_0041.jpg","1723_각북면_41")</f>
        <v>1723_각북면_41</v>
      </c>
      <c r="B2814" s="2">
        <v>1723</v>
      </c>
      <c r="C2814" s="2" t="s">
        <v>17333</v>
      </c>
      <c r="D2814" s="2" t="s">
        <v>17334</v>
      </c>
      <c r="E2814" s="2">
        <v>2813</v>
      </c>
      <c r="F2814" s="1">
        <v>14</v>
      </c>
      <c r="G2814" s="1" t="s">
        <v>4743</v>
      </c>
      <c r="H2814" s="1" t="s">
        <v>8450</v>
      </c>
      <c r="I2814" s="1">
        <v>3</v>
      </c>
      <c r="L2814" s="1">
        <v>1</v>
      </c>
      <c r="M2814" s="2" t="s">
        <v>4825</v>
      </c>
      <c r="N2814" s="2" t="s">
        <v>8548</v>
      </c>
      <c r="S2814" s="1" t="s">
        <v>49</v>
      </c>
      <c r="T2814" s="1" t="s">
        <v>241</v>
      </c>
      <c r="W2814" s="1" t="s">
        <v>4829</v>
      </c>
      <c r="X2814" s="1" t="s">
        <v>18358</v>
      </c>
      <c r="Y2814" s="1" t="s">
        <v>91</v>
      </c>
      <c r="Z2814" s="1" t="s">
        <v>9400</v>
      </c>
      <c r="AC2814" s="1">
        <v>29</v>
      </c>
      <c r="AD2814" s="1" t="s">
        <v>233</v>
      </c>
      <c r="AE2814" s="1" t="s">
        <v>11435</v>
      </c>
      <c r="AJ2814" s="1" t="s">
        <v>17</v>
      </c>
      <c r="AK2814" s="1" t="s">
        <v>11643</v>
      </c>
      <c r="AL2814" s="1" t="s">
        <v>160</v>
      </c>
      <c r="AM2814" s="1" t="s">
        <v>11619</v>
      </c>
      <c r="AT2814" s="1" t="s">
        <v>100</v>
      </c>
      <c r="AU2814" s="1" t="s">
        <v>8893</v>
      </c>
      <c r="AV2814" s="1" t="s">
        <v>2283</v>
      </c>
      <c r="AW2814" s="1" t="s">
        <v>12085</v>
      </c>
      <c r="BG2814" s="1" t="s">
        <v>98</v>
      </c>
      <c r="BH2814" s="1" t="s">
        <v>11883</v>
      </c>
      <c r="BI2814" s="1" t="s">
        <v>3010</v>
      </c>
      <c r="BJ2814" s="1" t="s">
        <v>11949</v>
      </c>
      <c r="BK2814" s="1" t="s">
        <v>98</v>
      </c>
      <c r="BL2814" s="1" t="s">
        <v>11883</v>
      </c>
      <c r="BM2814" s="1" t="s">
        <v>14753</v>
      </c>
      <c r="BN2814" s="1" t="s">
        <v>11018</v>
      </c>
      <c r="BO2814" s="1" t="s">
        <v>98</v>
      </c>
      <c r="BP2814" s="1" t="s">
        <v>11883</v>
      </c>
      <c r="BQ2814" s="1" t="s">
        <v>4830</v>
      </c>
      <c r="BR2814" s="1" t="s">
        <v>14304</v>
      </c>
      <c r="BS2814" s="1" t="s">
        <v>75</v>
      </c>
      <c r="BT2814" s="1" t="s">
        <v>11565</v>
      </c>
    </row>
    <row r="2815" spans="1:72" ht="13.5" customHeight="1">
      <c r="A2815" s="3" t="str">
        <f>HYPERLINK("http://kyu.snu.ac.kr/sdhj/index.jsp?type=hj/GK14802_00IH_0001_0041.jpg","1723_각북면_41")</f>
        <v>1723_각북면_41</v>
      </c>
      <c r="B2815" s="2">
        <v>1723</v>
      </c>
      <c r="C2815" s="2" t="s">
        <v>17125</v>
      </c>
      <c r="D2815" s="2" t="s">
        <v>17126</v>
      </c>
      <c r="E2815" s="2">
        <v>2814</v>
      </c>
      <c r="F2815" s="1">
        <v>14</v>
      </c>
      <c r="G2815" s="1" t="s">
        <v>4743</v>
      </c>
      <c r="H2815" s="1" t="s">
        <v>8450</v>
      </c>
      <c r="I2815" s="1">
        <v>3</v>
      </c>
      <c r="L2815" s="1">
        <v>1</v>
      </c>
      <c r="M2815" s="2" t="s">
        <v>4825</v>
      </c>
      <c r="N2815" s="2" t="s">
        <v>8548</v>
      </c>
      <c r="S2815" s="1" t="s">
        <v>216</v>
      </c>
      <c r="T2815" s="1" t="s">
        <v>8655</v>
      </c>
      <c r="Y2815" s="1" t="s">
        <v>51</v>
      </c>
      <c r="Z2815" s="1" t="s">
        <v>9254</v>
      </c>
      <c r="AF2815" s="1" t="s">
        <v>164</v>
      </c>
      <c r="AG2815" s="1" t="s">
        <v>9220</v>
      </c>
    </row>
    <row r="2816" spans="1:72" ht="13.5" customHeight="1">
      <c r="A2816" s="3" t="str">
        <f>HYPERLINK("http://kyu.snu.ac.kr/sdhj/index.jsp?type=hj/GK14802_00IH_0001_0041.jpg","1723_각북면_41")</f>
        <v>1723_각북면_41</v>
      </c>
      <c r="B2816" s="2">
        <v>1723</v>
      </c>
      <c r="C2816" s="2" t="s">
        <v>17699</v>
      </c>
      <c r="D2816" s="2" t="s">
        <v>17700</v>
      </c>
      <c r="E2816" s="2">
        <v>2815</v>
      </c>
      <c r="F2816" s="1">
        <v>14</v>
      </c>
      <c r="G2816" s="1" t="s">
        <v>4743</v>
      </c>
      <c r="H2816" s="1" t="s">
        <v>8450</v>
      </c>
      <c r="I2816" s="1">
        <v>3</v>
      </c>
      <c r="L2816" s="1">
        <v>2</v>
      </c>
      <c r="M2816" s="2" t="s">
        <v>16410</v>
      </c>
      <c r="N2816" s="2" t="s">
        <v>16411</v>
      </c>
      <c r="T2816" s="1" t="s">
        <v>17684</v>
      </c>
      <c r="U2816" s="1" t="s">
        <v>860</v>
      </c>
      <c r="V2816" s="1" t="s">
        <v>8935</v>
      </c>
      <c r="W2816" s="1" t="s">
        <v>50</v>
      </c>
      <c r="X2816" s="1" t="s">
        <v>9236</v>
      </c>
      <c r="Y2816" s="1" t="s">
        <v>4827</v>
      </c>
      <c r="Z2816" s="1" t="s">
        <v>10540</v>
      </c>
      <c r="AC2816" s="1">
        <v>46</v>
      </c>
      <c r="AD2816" s="1" t="s">
        <v>129</v>
      </c>
      <c r="AE2816" s="1" t="s">
        <v>11468</v>
      </c>
      <c r="AJ2816" s="1" t="s">
        <v>17</v>
      </c>
      <c r="AK2816" s="1" t="s">
        <v>11643</v>
      </c>
      <c r="AL2816" s="1" t="s">
        <v>319</v>
      </c>
      <c r="AM2816" s="1" t="s">
        <v>11623</v>
      </c>
      <c r="AT2816" s="1" t="s">
        <v>158</v>
      </c>
      <c r="AU2816" s="1" t="s">
        <v>14904</v>
      </c>
      <c r="AV2816" s="1" t="s">
        <v>322</v>
      </c>
      <c r="AW2816" s="1" t="s">
        <v>10048</v>
      </c>
      <c r="BG2816" s="1" t="s">
        <v>98</v>
      </c>
      <c r="BH2816" s="1" t="s">
        <v>11883</v>
      </c>
      <c r="BI2816" s="1" t="s">
        <v>4765</v>
      </c>
      <c r="BJ2816" s="1" t="s">
        <v>13193</v>
      </c>
      <c r="BK2816" s="1" t="s">
        <v>98</v>
      </c>
      <c r="BL2816" s="1" t="s">
        <v>11883</v>
      </c>
      <c r="BM2816" s="1" t="s">
        <v>4394</v>
      </c>
      <c r="BN2816" s="1" t="s">
        <v>13672</v>
      </c>
      <c r="BO2816" s="1" t="s">
        <v>98</v>
      </c>
      <c r="BP2816" s="1" t="s">
        <v>11883</v>
      </c>
      <c r="BQ2816" s="1" t="s">
        <v>4831</v>
      </c>
      <c r="BR2816" s="1" t="s">
        <v>14300</v>
      </c>
      <c r="BS2816" s="1" t="s">
        <v>75</v>
      </c>
      <c r="BT2816" s="1" t="s">
        <v>11565</v>
      </c>
    </row>
    <row r="2817" spans="1:72" ht="13.5" customHeight="1">
      <c r="A2817" s="3" t="str">
        <f>HYPERLINK("http://kyu.snu.ac.kr/sdhj/index.jsp?type=hj/GK14802_00IH_0001_0041.jpg","1723_각북면_41")</f>
        <v>1723_각북면_41</v>
      </c>
      <c r="B2817" s="2">
        <v>1723</v>
      </c>
      <c r="C2817" s="2" t="s">
        <v>17064</v>
      </c>
      <c r="D2817" s="2" t="s">
        <v>17065</v>
      </c>
      <c r="E2817" s="2">
        <v>2816</v>
      </c>
      <c r="F2817" s="1">
        <v>14</v>
      </c>
      <c r="G2817" s="1" t="s">
        <v>4743</v>
      </c>
      <c r="H2817" s="1" t="s">
        <v>8450</v>
      </c>
      <c r="I2817" s="1">
        <v>3</v>
      </c>
      <c r="L2817" s="1">
        <v>2</v>
      </c>
      <c r="M2817" s="2" t="s">
        <v>16410</v>
      </c>
      <c r="N2817" s="2" t="s">
        <v>16411</v>
      </c>
      <c r="S2817" s="1" t="s">
        <v>49</v>
      </c>
      <c r="T2817" s="1" t="s">
        <v>241</v>
      </c>
      <c r="W2817" s="1" t="s">
        <v>523</v>
      </c>
      <c r="X2817" s="1" t="s">
        <v>9198</v>
      </c>
      <c r="Y2817" s="1" t="s">
        <v>91</v>
      </c>
      <c r="Z2817" s="1" t="s">
        <v>9400</v>
      </c>
      <c r="AC2817" s="1">
        <v>48</v>
      </c>
      <c r="AD2817" s="1" t="s">
        <v>708</v>
      </c>
      <c r="AE2817" s="1" t="s">
        <v>11449</v>
      </c>
      <c r="AJ2817" s="1" t="s">
        <v>17</v>
      </c>
      <c r="AK2817" s="1" t="s">
        <v>11643</v>
      </c>
      <c r="AL2817" s="1" t="s">
        <v>329</v>
      </c>
      <c r="AM2817" s="1" t="s">
        <v>11551</v>
      </c>
      <c r="AT2817" s="1" t="s">
        <v>98</v>
      </c>
      <c r="AU2817" s="1" t="s">
        <v>11883</v>
      </c>
      <c r="AV2817" s="1" t="s">
        <v>4832</v>
      </c>
      <c r="AW2817" s="1" t="s">
        <v>10283</v>
      </c>
      <c r="BG2817" s="1" t="s">
        <v>98</v>
      </c>
      <c r="BH2817" s="1" t="s">
        <v>11883</v>
      </c>
      <c r="BI2817" s="1" t="s">
        <v>4833</v>
      </c>
      <c r="BJ2817" s="1" t="s">
        <v>13194</v>
      </c>
      <c r="BK2817" s="1" t="s">
        <v>933</v>
      </c>
      <c r="BL2817" s="1" t="s">
        <v>14902</v>
      </c>
      <c r="BM2817" s="1" t="s">
        <v>4834</v>
      </c>
      <c r="BN2817" s="1" t="s">
        <v>1975</v>
      </c>
      <c r="BQ2817" s="1" t="s">
        <v>4835</v>
      </c>
      <c r="BR2817" s="1" t="s">
        <v>13952</v>
      </c>
      <c r="BS2817" s="1" t="s">
        <v>75</v>
      </c>
      <c r="BT2817" s="1" t="s">
        <v>11565</v>
      </c>
    </row>
    <row r="2818" spans="1:72" ht="13.5" customHeight="1">
      <c r="A2818" s="3" t="str">
        <f>HYPERLINK("http://kyu.snu.ac.kr/sdhj/index.jsp?type=hj/GK14802_00IH_0001_0041.jpg","1723_각북면_41")</f>
        <v>1723_각북면_41</v>
      </c>
      <c r="B2818" s="2">
        <v>1723</v>
      </c>
      <c r="C2818" s="2" t="s">
        <v>17252</v>
      </c>
      <c r="D2818" s="2" t="s">
        <v>17253</v>
      </c>
      <c r="E2818" s="2">
        <v>2817</v>
      </c>
      <c r="F2818" s="1">
        <v>14</v>
      </c>
      <c r="G2818" s="1" t="s">
        <v>4743</v>
      </c>
      <c r="H2818" s="1" t="s">
        <v>8450</v>
      </c>
      <c r="I2818" s="1">
        <v>3</v>
      </c>
      <c r="L2818" s="1">
        <v>2</v>
      </c>
      <c r="M2818" s="2" t="s">
        <v>16410</v>
      </c>
      <c r="N2818" s="2" t="s">
        <v>16411</v>
      </c>
      <c r="S2818" s="1" t="s">
        <v>60</v>
      </c>
      <c r="T2818" s="1" t="s">
        <v>8660</v>
      </c>
      <c r="U2818" s="1" t="s">
        <v>2054</v>
      </c>
      <c r="V2818" s="1" t="s">
        <v>8905</v>
      </c>
      <c r="Y2818" s="1" t="s">
        <v>4836</v>
      </c>
      <c r="Z2818" s="1" t="s">
        <v>10539</v>
      </c>
      <c r="AC2818" s="1">
        <v>12</v>
      </c>
      <c r="AD2818" s="1" t="s">
        <v>501</v>
      </c>
      <c r="AE2818" s="1" t="s">
        <v>11446</v>
      </c>
    </row>
    <row r="2819" spans="1:72" ht="13.5" customHeight="1">
      <c r="A2819" s="3" t="str">
        <f>HYPERLINK("http://kyu.snu.ac.kr/sdhj/index.jsp?type=hj/GK14802_00IH_0001_0041.jpg","1723_각북면_41")</f>
        <v>1723_각북면_41</v>
      </c>
      <c r="B2819" s="2">
        <v>1723</v>
      </c>
      <c r="C2819" s="2" t="s">
        <v>17482</v>
      </c>
      <c r="D2819" s="2" t="s">
        <v>17483</v>
      </c>
      <c r="E2819" s="2">
        <v>2818</v>
      </c>
      <c r="F2819" s="1">
        <v>14</v>
      </c>
      <c r="G2819" s="1" t="s">
        <v>4743</v>
      </c>
      <c r="H2819" s="1" t="s">
        <v>8450</v>
      </c>
      <c r="I2819" s="1">
        <v>3</v>
      </c>
      <c r="L2819" s="1">
        <v>2</v>
      </c>
      <c r="M2819" s="2" t="s">
        <v>16410</v>
      </c>
      <c r="N2819" s="2" t="s">
        <v>16411</v>
      </c>
      <c r="S2819" s="1" t="s">
        <v>67</v>
      </c>
      <c r="T2819" s="1" t="s">
        <v>2699</v>
      </c>
      <c r="AC2819" s="1">
        <v>5</v>
      </c>
      <c r="AD2819" s="1" t="s">
        <v>358</v>
      </c>
      <c r="AE2819" s="1" t="s">
        <v>10404</v>
      </c>
    </row>
    <row r="2820" spans="1:72" ht="13.5" customHeight="1">
      <c r="A2820" s="3" t="str">
        <f>HYPERLINK("http://kyu.snu.ac.kr/sdhj/index.jsp?type=hj/GK14802_00IH_0001_0041.jpg","1723_각북면_41")</f>
        <v>1723_각북면_41</v>
      </c>
      <c r="B2820" s="2">
        <v>1723</v>
      </c>
      <c r="C2820" s="2" t="s">
        <v>17482</v>
      </c>
      <c r="D2820" s="2" t="s">
        <v>17483</v>
      </c>
      <c r="E2820" s="2">
        <v>2819</v>
      </c>
      <c r="F2820" s="1">
        <v>14</v>
      </c>
      <c r="G2820" s="1" t="s">
        <v>4743</v>
      </c>
      <c r="H2820" s="1" t="s">
        <v>8450</v>
      </c>
      <c r="I2820" s="1">
        <v>3</v>
      </c>
      <c r="L2820" s="1">
        <v>2</v>
      </c>
      <c r="M2820" s="2" t="s">
        <v>16410</v>
      </c>
      <c r="N2820" s="2" t="s">
        <v>16411</v>
      </c>
      <c r="T2820" s="1" t="s">
        <v>17685</v>
      </c>
      <c r="U2820" s="1" t="s">
        <v>112</v>
      </c>
      <c r="V2820" s="1" t="s">
        <v>8759</v>
      </c>
      <c r="Y2820" s="1" t="s">
        <v>4837</v>
      </c>
      <c r="Z2820" s="1" t="s">
        <v>10538</v>
      </c>
      <c r="AC2820" s="1">
        <v>27</v>
      </c>
      <c r="AD2820" s="1" t="s">
        <v>295</v>
      </c>
      <c r="AE2820" s="1" t="s">
        <v>11471</v>
      </c>
      <c r="AF2820" s="1" t="s">
        <v>1114</v>
      </c>
      <c r="AG2820" s="1" t="s">
        <v>11516</v>
      </c>
    </row>
    <row r="2821" spans="1:72" ht="13.5" customHeight="1">
      <c r="A2821" s="3" t="str">
        <f>HYPERLINK("http://kyu.snu.ac.kr/sdhj/index.jsp?type=hj/GK14802_00IH_0001_0041.jpg","1723_각북면_41")</f>
        <v>1723_각북면_41</v>
      </c>
      <c r="B2821" s="2">
        <v>1723</v>
      </c>
      <c r="C2821" s="2" t="s">
        <v>17183</v>
      </c>
      <c r="D2821" s="2" t="s">
        <v>17184</v>
      </c>
      <c r="E2821" s="2">
        <v>2820</v>
      </c>
      <c r="F2821" s="1">
        <v>14</v>
      </c>
      <c r="G2821" s="1" t="s">
        <v>4743</v>
      </c>
      <c r="H2821" s="1" t="s">
        <v>8450</v>
      </c>
      <c r="I2821" s="1">
        <v>3</v>
      </c>
      <c r="L2821" s="1">
        <v>3</v>
      </c>
      <c r="M2821" s="2" t="s">
        <v>16412</v>
      </c>
      <c r="N2821" s="2" t="s">
        <v>16413</v>
      </c>
      <c r="Q2821" s="1" t="s">
        <v>4838</v>
      </c>
      <c r="R2821" s="1" t="s">
        <v>8642</v>
      </c>
      <c r="T2821" s="1" t="s">
        <v>17102</v>
      </c>
      <c r="U2821" s="1" t="s">
        <v>57</v>
      </c>
      <c r="V2821" s="1" t="s">
        <v>8812</v>
      </c>
      <c r="W2821" s="1" t="s">
        <v>18359</v>
      </c>
      <c r="X2821" s="1" t="s">
        <v>18360</v>
      </c>
      <c r="Y2821" s="1" t="s">
        <v>1493</v>
      </c>
      <c r="Z2821" s="1" t="s">
        <v>10537</v>
      </c>
      <c r="AC2821" s="1">
        <v>30</v>
      </c>
      <c r="AD2821" s="1" t="s">
        <v>198</v>
      </c>
      <c r="AE2821" s="1" t="s">
        <v>11454</v>
      </c>
      <c r="AJ2821" s="1" t="s">
        <v>17</v>
      </c>
      <c r="AK2821" s="1" t="s">
        <v>11643</v>
      </c>
      <c r="AL2821" s="1" t="s">
        <v>319</v>
      </c>
      <c r="AM2821" s="1" t="s">
        <v>11623</v>
      </c>
      <c r="AT2821" s="1" t="s">
        <v>57</v>
      </c>
      <c r="AU2821" s="1" t="s">
        <v>8812</v>
      </c>
      <c r="AV2821" s="1" t="s">
        <v>321</v>
      </c>
      <c r="AW2821" s="1" t="s">
        <v>10536</v>
      </c>
      <c r="BG2821" s="1" t="s">
        <v>98</v>
      </c>
      <c r="BH2821" s="1" t="s">
        <v>11883</v>
      </c>
      <c r="BI2821" s="1" t="s">
        <v>322</v>
      </c>
      <c r="BJ2821" s="1" t="s">
        <v>10048</v>
      </c>
      <c r="BK2821" s="1" t="s">
        <v>98</v>
      </c>
      <c r="BL2821" s="1" t="s">
        <v>11883</v>
      </c>
      <c r="BM2821" s="1" t="s">
        <v>4765</v>
      </c>
      <c r="BN2821" s="1" t="s">
        <v>13193</v>
      </c>
      <c r="BO2821" s="1" t="s">
        <v>98</v>
      </c>
      <c r="BP2821" s="1" t="s">
        <v>11883</v>
      </c>
      <c r="BQ2821" s="1" t="s">
        <v>4839</v>
      </c>
      <c r="BR2821" s="1" t="s">
        <v>14303</v>
      </c>
      <c r="BS2821" s="1" t="s">
        <v>75</v>
      </c>
      <c r="BT2821" s="1" t="s">
        <v>11565</v>
      </c>
    </row>
    <row r="2822" spans="1:72" ht="13.5" customHeight="1">
      <c r="A2822" s="3" t="str">
        <f>HYPERLINK("http://kyu.snu.ac.kr/sdhj/index.jsp?type=hj/GK14802_00IH_0001_0041.jpg","1723_각북면_41")</f>
        <v>1723_각북면_41</v>
      </c>
      <c r="B2822" s="2">
        <v>1723</v>
      </c>
      <c r="C2822" s="2" t="s">
        <v>17106</v>
      </c>
      <c r="D2822" s="2" t="s">
        <v>17107</v>
      </c>
      <c r="E2822" s="2">
        <v>2821</v>
      </c>
      <c r="F2822" s="1">
        <v>14</v>
      </c>
      <c r="G2822" s="1" t="s">
        <v>4743</v>
      </c>
      <c r="H2822" s="1" t="s">
        <v>8450</v>
      </c>
      <c r="I2822" s="1">
        <v>3</v>
      </c>
      <c r="L2822" s="1">
        <v>3</v>
      </c>
      <c r="M2822" s="2" t="s">
        <v>16412</v>
      </c>
      <c r="N2822" s="2" t="s">
        <v>16413</v>
      </c>
      <c r="S2822" s="1" t="s">
        <v>49</v>
      </c>
      <c r="T2822" s="1" t="s">
        <v>241</v>
      </c>
      <c r="W2822" s="1" t="s">
        <v>72</v>
      </c>
      <c r="X2822" s="1" t="s">
        <v>9205</v>
      </c>
      <c r="Y2822" s="1" t="s">
        <v>91</v>
      </c>
      <c r="Z2822" s="1" t="s">
        <v>9400</v>
      </c>
      <c r="AC2822" s="1">
        <v>31</v>
      </c>
      <c r="AD2822" s="1" t="s">
        <v>178</v>
      </c>
      <c r="AE2822" s="1" t="s">
        <v>11453</v>
      </c>
      <c r="AJ2822" s="1" t="s">
        <v>17</v>
      </c>
      <c r="AK2822" s="1" t="s">
        <v>11643</v>
      </c>
      <c r="AL2822" s="1" t="s">
        <v>75</v>
      </c>
      <c r="AM2822" s="1" t="s">
        <v>11565</v>
      </c>
      <c r="AT2822" s="1" t="s">
        <v>57</v>
      </c>
      <c r="AU2822" s="1" t="s">
        <v>8812</v>
      </c>
      <c r="AV2822" s="1" t="s">
        <v>4840</v>
      </c>
      <c r="AW2822" s="1" t="s">
        <v>12339</v>
      </c>
      <c r="BG2822" s="1" t="s">
        <v>98</v>
      </c>
      <c r="BH2822" s="1" t="s">
        <v>11883</v>
      </c>
      <c r="BI2822" s="1" t="s">
        <v>19233</v>
      </c>
      <c r="BJ2822" s="1" t="s">
        <v>15428</v>
      </c>
      <c r="BK2822" s="1" t="s">
        <v>1985</v>
      </c>
      <c r="BL2822" s="1" t="s">
        <v>11900</v>
      </c>
      <c r="BM2822" s="1" t="s">
        <v>4841</v>
      </c>
      <c r="BN2822" s="1" t="s">
        <v>13662</v>
      </c>
      <c r="BO2822" s="1" t="s">
        <v>201</v>
      </c>
      <c r="BP2822" s="1" t="s">
        <v>8779</v>
      </c>
      <c r="BQ2822" s="1" t="s">
        <v>4842</v>
      </c>
      <c r="BR2822" s="1" t="s">
        <v>14302</v>
      </c>
      <c r="BS2822" s="1" t="s">
        <v>93</v>
      </c>
      <c r="BT2822" s="1" t="s">
        <v>11615</v>
      </c>
    </row>
    <row r="2823" spans="1:72" ht="13.5" customHeight="1">
      <c r="A2823" s="3" t="str">
        <f>HYPERLINK("http://kyu.snu.ac.kr/sdhj/index.jsp?type=hj/GK14802_00IH_0001_0041.jpg","1723_각북면_41")</f>
        <v>1723_각북면_41</v>
      </c>
      <c r="B2823" s="2">
        <v>1723</v>
      </c>
      <c r="C2823" s="2" t="s">
        <v>17444</v>
      </c>
      <c r="D2823" s="2" t="s">
        <v>17445</v>
      </c>
      <c r="E2823" s="2">
        <v>2822</v>
      </c>
      <c r="F2823" s="1">
        <v>14</v>
      </c>
      <c r="G2823" s="1" t="s">
        <v>4743</v>
      </c>
      <c r="H2823" s="1" t="s">
        <v>8450</v>
      </c>
      <c r="I2823" s="1">
        <v>3</v>
      </c>
      <c r="L2823" s="1">
        <v>3</v>
      </c>
      <c r="M2823" s="2" t="s">
        <v>16412</v>
      </c>
      <c r="N2823" s="2" t="s">
        <v>16413</v>
      </c>
      <c r="S2823" s="1" t="s">
        <v>206</v>
      </c>
      <c r="T2823" s="1" t="s">
        <v>18361</v>
      </c>
      <c r="Y2823" s="1" t="s">
        <v>321</v>
      </c>
      <c r="Z2823" s="1" t="s">
        <v>10536</v>
      </c>
      <c r="AC2823" s="1">
        <v>73</v>
      </c>
      <c r="AD2823" s="1" t="s">
        <v>318</v>
      </c>
      <c r="AE2823" s="1" t="s">
        <v>11436</v>
      </c>
    </row>
    <row r="2824" spans="1:72" ht="13.5" customHeight="1">
      <c r="A2824" s="3" t="str">
        <f>HYPERLINK("http://kyu.snu.ac.kr/sdhj/index.jsp?type=hj/GK14802_00IH_0001_0041.jpg","1723_각북면_41")</f>
        <v>1723_각북면_41</v>
      </c>
      <c r="B2824" s="2">
        <v>1723</v>
      </c>
      <c r="C2824" s="2" t="s">
        <v>17106</v>
      </c>
      <c r="D2824" s="2" t="s">
        <v>17107</v>
      </c>
      <c r="E2824" s="2">
        <v>2823</v>
      </c>
      <c r="F2824" s="1">
        <v>14</v>
      </c>
      <c r="G2824" s="1" t="s">
        <v>4743</v>
      </c>
      <c r="H2824" s="1" t="s">
        <v>8450</v>
      </c>
      <c r="I2824" s="1">
        <v>3</v>
      </c>
      <c r="L2824" s="1">
        <v>3</v>
      </c>
      <c r="M2824" s="2" t="s">
        <v>16412</v>
      </c>
      <c r="N2824" s="2" t="s">
        <v>16413</v>
      </c>
      <c r="S2824" s="1" t="s">
        <v>216</v>
      </c>
      <c r="T2824" s="1" t="s">
        <v>8655</v>
      </c>
      <c r="Y2824" s="1" t="s">
        <v>51</v>
      </c>
      <c r="Z2824" s="1" t="s">
        <v>9254</v>
      </c>
      <c r="AF2824" s="1" t="s">
        <v>164</v>
      </c>
      <c r="AG2824" s="1" t="s">
        <v>9220</v>
      </c>
    </row>
    <row r="2825" spans="1:72" ht="13.5" customHeight="1">
      <c r="A2825" s="3" t="str">
        <f>HYPERLINK("http://kyu.snu.ac.kr/sdhj/index.jsp?type=hj/GK14802_00IH_0001_0041.jpg","1723_각북면_41")</f>
        <v>1723_각북면_41</v>
      </c>
      <c r="B2825" s="2">
        <v>1723</v>
      </c>
      <c r="C2825" s="2" t="s">
        <v>17106</v>
      </c>
      <c r="D2825" s="2" t="s">
        <v>17107</v>
      </c>
      <c r="E2825" s="2">
        <v>2824</v>
      </c>
      <c r="F2825" s="1">
        <v>14</v>
      </c>
      <c r="G2825" s="1" t="s">
        <v>4743</v>
      </c>
      <c r="H2825" s="1" t="s">
        <v>8450</v>
      </c>
      <c r="I2825" s="1">
        <v>3</v>
      </c>
      <c r="L2825" s="1">
        <v>3</v>
      </c>
      <c r="M2825" s="2" t="s">
        <v>16412</v>
      </c>
      <c r="N2825" s="2" t="s">
        <v>16413</v>
      </c>
      <c r="S2825" s="1" t="s">
        <v>67</v>
      </c>
      <c r="T2825" s="1" t="s">
        <v>2699</v>
      </c>
      <c r="Y2825" s="1" t="s">
        <v>51</v>
      </c>
      <c r="Z2825" s="1" t="s">
        <v>9254</v>
      </c>
      <c r="AC2825" s="1">
        <v>2</v>
      </c>
      <c r="AD2825" s="1" t="s">
        <v>120</v>
      </c>
      <c r="AE2825" s="1" t="s">
        <v>11461</v>
      </c>
      <c r="AF2825" s="1" t="s">
        <v>89</v>
      </c>
      <c r="AG2825" s="1" t="s">
        <v>11488</v>
      </c>
    </row>
    <row r="2826" spans="1:72" ht="13.5" customHeight="1">
      <c r="A2826" s="3" t="str">
        <f>HYPERLINK("http://kyu.snu.ac.kr/sdhj/index.jsp?type=hj/GK14802_00IH_0001_0041.jpg","1723_각북면_41")</f>
        <v>1723_각북면_41</v>
      </c>
      <c r="B2826" s="2">
        <v>1723</v>
      </c>
      <c r="C2826" s="2" t="s">
        <v>17106</v>
      </c>
      <c r="D2826" s="2" t="s">
        <v>17107</v>
      </c>
      <c r="E2826" s="2">
        <v>2825</v>
      </c>
      <c r="F2826" s="1">
        <v>14</v>
      </c>
      <c r="G2826" s="1" t="s">
        <v>4743</v>
      </c>
      <c r="H2826" s="1" t="s">
        <v>8450</v>
      </c>
      <c r="I2826" s="1">
        <v>3</v>
      </c>
      <c r="L2826" s="1">
        <v>3</v>
      </c>
      <c r="M2826" s="2" t="s">
        <v>16412</v>
      </c>
      <c r="N2826" s="2" t="s">
        <v>16413</v>
      </c>
      <c r="T2826" s="1" t="s">
        <v>18362</v>
      </c>
      <c r="U2826" s="1" t="s">
        <v>112</v>
      </c>
      <c r="V2826" s="1" t="s">
        <v>8759</v>
      </c>
      <c r="Y2826" s="1" t="s">
        <v>1010</v>
      </c>
      <c r="Z2826" s="1" t="s">
        <v>9800</v>
      </c>
      <c r="AC2826" s="1">
        <v>47</v>
      </c>
      <c r="AD2826" s="1" t="s">
        <v>223</v>
      </c>
      <c r="AE2826" s="1" t="s">
        <v>11481</v>
      </c>
      <c r="AF2826" s="1" t="s">
        <v>3622</v>
      </c>
      <c r="AG2826" s="1" t="s">
        <v>11493</v>
      </c>
    </row>
    <row r="2827" spans="1:72" ht="13.5" customHeight="1">
      <c r="A2827" s="3" t="str">
        <f>HYPERLINK("http://kyu.snu.ac.kr/sdhj/index.jsp?type=hj/GK14802_00IH_0001_0041.jpg","1723_각북면_41")</f>
        <v>1723_각북면_41</v>
      </c>
      <c r="B2827" s="2">
        <v>1723</v>
      </c>
      <c r="C2827" s="2" t="s">
        <v>17106</v>
      </c>
      <c r="D2827" s="2" t="s">
        <v>17107</v>
      </c>
      <c r="E2827" s="2">
        <v>2826</v>
      </c>
      <c r="F2827" s="1">
        <v>14</v>
      </c>
      <c r="G2827" s="1" t="s">
        <v>4743</v>
      </c>
      <c r="H2827" s="1" t="s">
        <v>8450</v>
      </c>
      <c r="I2827" s="1">
        <v>3</v>
      </c>
      <c r="L2827" s="1">
        <v>3</v>
      </c>
      <c r="M2827" s="2" t="s">
        <v>16412</v>
      </c>
      <c r="N2827" s="2" t="s">
        <v>16413</v>
      </c>
      <c r="T2827" s="1" t="s">
        <v>18362</v>
      </c>
      <c r="U2827" s="1" t="s">
        <v>4052</v>
      </c>
      <c r="V2827" s="1" t="s">
        <v>8876</v>
      </c>
      <c r="Y2827" s="1" t="s">
        <v>4843</v>
      </c>
      <c r="Z2827" s="1" t="s">
        <v>10137</v>
      </c>
      <c r="AC2827" s="1">
        <v>10</v>
      </c>
      <c r="AD2827" s="1" t="s">
        <v>65</v>
      </c>
      <c r="AE2827" s="1" t="s">
        <v>11462</v>
      </c>
      <c r="AT2827" s="1" t="s">
        <v>108</v>
      </c>
      <c r="AU2827" s="1" t="s">
        <v>8814</v>
      </c>
      <c r="AV2827" s="1" t="s">
        <v>4844</v>
      </c>
      <c r="AW2827" s="1" t="s">
        <v>12338</v>
      </c>
      <c r="BB2827" s="1" t="s">
        <v>171</v>
      </c>
      <c r="BC2827" s="1" t="s">
        <v>14995</v>
      </c>
      <c r="BD2827" s="1" t="s">
        <v>8343</v>
      </c>
      <c r="BE2827" s="1" t="s">
        <v>12804</v>
      </c>
    </row>
    <row r="2828" spans="1:72" ht="13.5" customHeight="1">
      <c r="A2828" s="3" t="str">
        <f>HYPERLINK("http://kyu.snu.ac.kr/sdhj/index.jsp?type=hj/GK14802_00IH_0001_0042.jpg","1723_각북면_42")</f>
        <v>1723_각북면_42</v>
      </c>
      <c r="B2828" s="2">
        <v>1723</v>
      </c>
      <c r="C2828" s="2" t="s">
        <v>18201</v>
      </c>
      <c r="D2828" s="2" t="s">
        <v>18202</v>
      </c>
      <c r="E2828" s="2">
        <v>2827</v>
      </c>
      <c r="F2828" s="1">
        <v>14</v>
      </c>
      <c r="G2828" s="1" t="s">
        <v>4743</v>
      </c>
      <c r="H2828" s="1" t="s">
        <v>8450</v>
      </c>
      <c r="I2828" s="1">
        <v>3</v>
      </c>
      <c r="L2828" s="1">
        <v>4</v>
      </c>
      <c r="M2828" s="2" t="s">
        <v>16414</v>
      </c>
      <c r="N2828" s="2" t="s">
        <v>16415</v>
      </c>
      <c r="T2828" s="1" t="s">
        <v>17983</v>
      </c>
      <c r="U2828" s="1" t="s">
        <v>860</v>
      </c>
      <c r="V2828" s="1" t="s">
        <v>8935</v>
      </c>
      <c r="W2828" s="1" t="s">
        <v>1032</v>
      </c>
      <c r="X2828" s="1" t="s">
        <v>9221</v>
      </c>
      <c r="Y2828" s="1" t="s">
        <v>4845</v>
      </c>
      <c r="Z2828" s="1" t="s">
        <v>10535</v>
      </c>
      <c r="AC2828" s="1">
        <v>44</v>
      </c>
      <c r="AD2828" s="1" t="s">
        <v>74</v>
      </c>
      <c r="AE2828" s="1" t="s">
        <v>11463</v>
      </c>
      <c r="AJ2828" s="1" t="s">
        <v>17</v>
      </c>
      <c r="AK2828" s="1" t="s">
        <v>11643</v>
      </c>
      <c r="AL2828" s="1" t="s">
        <v>329</v>
      </c>
      <c r="AM2828" s="1" t="s">
        <v>11551</v>
      </c>
      <c r="AT2828" s="1" t="s">
        <v>931</v>
      </c>
      <c r="AU2828" s="1" t="s">
        <v>15013</v>
      </c>
      <c r="AV2828" s="1" t="s">
        <v>847</v>
      </c>
      <c r="AW2828" s="1" t="s">
        <v>12337</v>
      </c>
      <c r="BG2828" s="1" t="s">
        <v>98</v>
      </c>
      <c r="BH2828" s="1" t="s">
        <v>11883</v>
      </c>
      <c r="BI2828" s="1" t="s">
        <v>4774</v>
      </c>
      <c r="BJ2828" s="1" t="s">
        <v>12717</v>
      </c>
      <c r="BK2828" s="1" t="s">
        <v>38</v>
      </c>
      <c r="BL2828" s="1" t="s">
        <v>8841</v>
      </c>
      <c r="BM2828" s="1" t="s">
        <v>2124</v>
      </c>
      <c r="BN2828" s="1" t="s">
        <v>13200</v>
      </c>
      <c r="BO2828" s="1" t="s">
        <v>312</v>
      </c>
      <c r="BP2828" s="1" t="s">
        <v>8915</v>
      </c>
      <c r="BQ2828" s="1" t="s">
        <v>2125</v>
      </c>
      <c r="BR2828" s="1" t="s">
        <v>14301</v>
      </c>
      <c r="BS2828" s="1" t="s">
        <v>75</v>
      </c>
      <c r="BT2828" s="1" t="s">
        <v>11565</v>
      </c>
    </row>
    <row r="2829" spans="1:72" ht="13.5" customHeight="1">
      <c r="A2829" s="3" t="str">
        <f>HYPERLINK("http://kyu.snu.ac.kr/sdhj/index.jsp?type=hj/GK14802_00IH_0001_0042.jpg","1723_각북면_42")</f>
        <v>1723_각북면_42</v>
      </c>
      <c r="B2829" s="2">
        <v>1723</v>
      </c>
      <c r="C2829" s="2" t="s">
        <v>17302</v>
      </c>
      <c r="D2829" s="2" t="s">
        <v>17303</v>
      </c>
      <c r="E2829" s="2">
        <v>2828</v>
      </c>
      <c r="F2829" s="1">
        <v>14</v>
      </c>
      <c r="G2829" s="1" t="s">
        <v>4743</v>
      </c>
      <c r="H2829" s="1" t="s">
        <v>8450</v>
      </c>
      <c r="I2829" s="1">
        <v>3</v>
      </c>
      <c r="L2829" s="1">
        <v>4</v>
      </c>
      <c r="M2829" s="2" t="s">
        <v>16414</v>
      </c>
      <c r="N2829" s="2" t="s">
        <v>16415</v>
      </c>
      <c r="S2829" s="1" t="s">
        <v>49</v>
      </c>
      <c r="T2829" s="1" t="s">
        <v>241</v>
      </c>
      <c r="W2829" s="1" t="s">
        <v>82</v>
      </c>
      <c r="X2829" s="1" t="s">
        <v>18363</v>
      </c>
      <c r="Y2829" s="1" t="s">
        <v>91</v>
      </c>
      <c r="Z2829" s="1" t="s">
        <v>9400</v>
      </c>
      <c r="AC2829" s="1">
        <v>42</v>
      </c>
      <c r="AD2829" s="1" t="s">
        <v>399</v>
      </c>
      <c r="AE2829" s="1" t="s">
        <v>8465</v>
      </c>
      <c r="AJ2829" s="1" t="s">
        <v>92</v>
      </c>
      <c r="AK2829" s="1" t="s">
        <v>11644</v>
      </c>
      <c r="AL2829" s="1" t="s">
        <v>42</v>
      </c>
      <c r="AM2829" s="1" t="s">
        <v>15289</v>
      </c>
      <c r="AT2829" s="1" t="s">
        <v>38</v>
      </c>
      <c r="AU2829" s="1" t="s">
        <v>8841</v>
      </c>
      <c r="AV2829" s="1" t="s">
        <v>8344</v>
      </c>
      <c r="AW2829" s="1" t="s">
        <v>12336</v>
      </c>
      <c r="BG2829" s="1" t="s">
        <v>57</v>
      </c>
      <c r="BH2829" s="1" t="s">
        <v>8812</v>
      </c>
      <c r="BI2829" s="1" t="s">
        <v>4846</v>
      </c>
      <c r="BJ2829" s="1" t="s">
        <v>12470</v>
      </c>
      <c r="BK2829" s="1" t="s">
        <v>201</v>
      </c>
      <c r="BL2829" s="1" t="s">
        <v>8779</v>
      </c>
      <c r="BM2829" s="1" t="s">
        <v>4847</v>
      </c>
      <c r="BN2829" s="1" t="s">
        <v>13543</v>
      </c>
      <c r="BO2829" s="1" t="s">
        <v>1489</v>
      </c>
      <c r="BP2829" s="1" t="s">
        <v>8979</v>
      </c>
      <c r="BQ2829" s="1" t="s">
        <v>4848</v>
      </c>
      <c r="BR2829" s="1" t="s">
        <v>15475</v>
      </c>
      <c r="BS2829" s="1" t="s">
        <v>209</v>
      </c>
      <c r="BT2829" s="1" t="s">
        <v>11648</v>
      </c>
    </row>
    <row r="2830" spans="1:72" ht="13.5" customHeight="1">
      <c r="A2830" s="3" t="str">
        <f>HYPERLINK("http://kyu.snu.ac.kr/sdhj/index.jsp?type=hj/GK14802_00IH_0001_0042.jpg","1723_각북면_42")</f>
        <v>1723_각북면_42</v>
      </c>
      <c r="B2830" s="2">
        <v>1723</v>
      </c>
      <c r="C2830" s="2" t="s">
        <v>17128</v>
      </c>
      <c r="D2830" s="2" t="s">
        <v>17129</v>
      </c>
      <c r="E2830" s="2">
        <v>2829</v>
      </c>
      <c r="F2830" s="1">
        <v>14</v>
      </c>
      <c r="G2830" s="1" t="s">
        <v>4743</v>
      </c>
      <c r="H2830" s="1" t="s">
        <v>8450</v>
      </c>
      <c r="I2830" s="1">
        <v>3</v>
      </c>
      <c r="L2830" s="1">
        <v>4</v>
      </c>
      <c r="M2830" s="2" t="s">
        <v>16414</v>
      </c>
      <c r="N2830" s="2" t="s">
        <v>16415</v>
      </c>
      <c r="S2830" s="1" t="s">
        <v>60</v>
      </c>
      <c r="T2830" s="1" t="s">
        <v>8660</v>
      </c>
      <c r="U2830" s="1" t="s">
        <v>544</v>
      </c>
      <c r="V2830" s="1" t="s">
        <v>8757</v>
      </c>
      <c r="Y2830" s="1" t="s">
        <v>3322</v>
      </c>
      <c r="Z2830" s="1" t="s">
        <v>9366</v>
      </c>
      <c r="AC2830" s="1">
        <v>32</v>
      </c>
      <c r="AD2830" s="1" t="s">
        <v>139</v>
      </c>
      <c r="AE2830" s="1" t="s">
        <v>11480</v>
      </c>
    </row>
    <row r="2831" spans="1:72" ht="13.5" customHeight="1">
      <c r="A2831" s="3" t="str">
        <f>HYPERLINK("http://kyu.snu.ac.kr/sdhj/index.jsp?type=hj/GK14802_00IH_0001_0042.jpg","1723_각북면_42")</f>
        <v>1723_각북면_42</v>
      </c>
      <c r="B2831" s="2">
        <v>1723</v>
      </c>
      <c r="C2831" s="2" t="s">
        <v>17440</v>
      </c>
      <c r="D2831" s="2" t="s">
        <v>17441</v>
      </c>
      <c r="E2831" s="2">
        <v>2830</v>
      </c>
      <c r="F2831" s="1">
        <v>14</v>
      </c>
      <c r="G2831" s="1" t="s">
        <v>4743</v>
      </c>
      <c r="H2831" s="1" t="s">
        <v>8450</v>
      </c>
      <c r="I2831" s="1">
        <v>3</v>
      </c>
      <c r="L2831" s="1">
        <v>4</v>
      </c>
      <c r="M2831" s="2" t="s">
        <v>16414</v>
      </c>
      <c r="N2831" s="2" t="s">
        <v>16415</v>
      </c>
      <c r="S2831" s="1" t="s">
        <v>60</v>
      </c>
      <c r="T2831" s="1" t="s">
        <v>8660</v>
      </c>
      <c r="U2831" s="1" t="s">
        <v>1362</v>
      </c>
      <c r="V2831" s="1" t="s">
        <v>8873</v>
      </c>
      <c r="Y2831" s="1" t="s">
        <v>2256</v>
      </c>
      <c r="Z2831" s="1" t="s">
        <v>10335</v>
      </c>
      <c r="AC2831" s="1">
        <v>19</v>
      </c>
      <c r="AD2831" s="1" t="s">
        <v>245</v>
      </c>
      <c r="AE2831" s="1" t="s">
        <v>11450</v>
      </c>
    </row>
    <row r="2832" spans="1:72" ht="13.5" customHeight="1">
      <c r="A2832" s="3" t="str">
        <f>HYPERLINK("http://kyu.snu.ac.kr/sdhj/index.jsp?type=hj/GK14802_00IH_0001_0042.jpg","1723_각북면_42")</f>
        <v>1723_각북면_42</v>
      </c>
      <c r="B2832" s="2">
        <v>1723</v>
      </c>
      <c r="C2832" s="2" t="s">
        <v>17027</v>
      </c>
      <c r="D2832" s="2" t="s">
        <v>17028</v>
      </c>
      <c r="E2832" s="2">
        <v>2831</v>
      </c>
      <c r="F2832" s="1">
        <v>14</v>
      </c>
      <c r="G2832" s="1" t="s">
        <v>4743</v>
      </c>
      <c r="H2832" s="1" t="s">
        <v>8450</v>
      </c>
      <c r="I2832" s="1">
        <v>3</v>
      </c>
      <c r="L2832" s="1">
        <v>4</v>
      </c>
      <c r="M2832" s="2" t="s">
        <v>16414</v>
      </c>
      <c r="N2832" s="2" t="s">
        <v>16415</v>
      </c>
      <c r="S2832" s="1" t="s">
        <v>67</v>
      </c>
      <c r="T2832" s="1" t="s">
        <v>2699</v>
      </c>
      <c r="AC2832" s="1">
        <v>16</v>
      </c>
      <c r="AD2832" s="1" t="s">
        <v>318</v>
      </c>
      <c r="AE2832" s="1" t="s">
        <v>11436</v>
      </c>
    </row>
    <row r="2833" spans="1:73" ht="13.5" customHeight="1">
      <c r="A2833" s="3" t="str">
        <f>HYPERLINK("http://kyu.snu.ac.kr/sdhj/index.jsp?type=hj/GK14802_00IH_0001_0042.jpg","1723_각북면_42")</f>
        <v>1723_각북면_42</v>
      </c>
      <c r="B2833" s="2">
        <v>1723</v>
      </c>
      <c r="C2833" s="2" t="s">
        <v>17749</v>
      </c>
      <c r="D2833" s="2" t="s">
        <v>17750</v>
      </c>
      <c r="E2833" s="2">
        <v>2832</v>
      </c>
      <c r="F2833" s="1">
        <v>14</v>
      </c>
      <c r="G2833" s="1" t="s">
        <v>4743</v>
      </c>
      <c r="H2833" s="1" t="s">
        <v>8450</v>
      </c>
      <c r="I2833" s="1">
        <v>3</v>
      </c>
      <c r="L2833" s="1">
        <v>4</v>
      </c>
      <c r="M2833" s="2" t="s">
        <v>16414</v>
      </c>
      <c r="N2833" s="2" t="s">
        <v>16415</v>
      </c>
      <c r="S2833" s="1" t="s">
        <v>136</v>
      </c>
      <c r="T2833" s="1" t="s">
        <v>4203</v>
      </c>
      <c r="Y2833" s="1" t="s">
        <v>4849</v>
      </c>
      <c r="Z2833" s="1" t="s">
        <v>10534</v>
      </c>
      <c r="AC2833" s="1">
        <v>1</v>
      </c>
      <c r="AD2833" s="1" t="s">
        <v>88</v>
      </c>
      <c r="AE2833" s="1" t="s">
        <v>11437</v>
      </c>
      <c r="AF2833" s="1" t="s">
        <v>89</v>
      </c>
      <c r="AG2833" s="1" t="s">
        <v>11488</v>
      </c>
    </row>
    <row r="2834" spans="1:73" ht="13.5" customHeight="1">
      <c r="A2834" s="3" t="str">
        <f>HYPERLINK("http://kyu.snu.ac.kr/sdhj/index.jsp?type=hj/GK14802_00IH_0001_0042.jpg","1723_각북면_42")</f>
        <v>1723_각북면_42</v>
      </c>
      <c r="B2834" s="2">
        <v>1723</v>
      </c>
      <c r="C2834" s="2" t="s">
        <v>17199</v>
      </c>
      <c r="D2834" s="2" t="s">
        <v>17200</v>
      </c>
      <c r="E2834" s="2">
        <v>2833</v>
      </c>
      <c r="F2834" s="1">
        <v>14</v>
      </c>
      <c r="G2834" s="1" t="s">
        <v>4743</v>
      </c>
      <c r="H2834" s="1" t="s">
        <v>8450</v>
      </c>
      <c r="I2834" s="1">
        <v>3</v>
      </c>
      <c r="L2834" s="1">
        <v>5</v>
      </c>
      <c r="M2834" s="2" t="s">
        <v>16416</v>
      </c>
      <c r="N2834" s="2" t="s">
        <v>16417</v>
      </c>
      <c r="T2834" s="1" t="s">
        <v>17639</v>
      </c>
      <c r="U2834" s="1" t="s">
        <v>931</v>
      </c>
      <c r="V2834" s="1" t="s">
        <v>15013</v>
      </c>
      <c r="W2834" s="1" t="s">
        <v>50</v>
      </c>
      <c r="X2834" s="1" t="s">
        <v>9236</v>
      </c>
      <c r="Y2834" s="1" t="s">
        <v>917</v>
      </c>
      <c r="Z2834" s="1" t="s">
        <v>10533</v>
      </c>
      <c r="AC2834" s="1">
        <v>44</v>
      </c>
      <c r="AD2834" s="1" t="s">
        <v>74</v>
      </c>
      <c r="AE2834" s="1" t="s">
        <v>11463</v>
      </c>
      <c r="AJ2834" s="1" t="s">
        <v>17</v>
      </c>
      <c r="AK2834" s="1" t="s">
        <v>11643</v>
      </c>
      <c r="AL2834" s="1" t="s">
        <v>319</v>
      </c>
      <c r="AM2834" s="1" t="s">
        <v>11623</v>
      </c>
      <c r="AT2834" s="1" t="s">
        <v>98</v>
      </c>
      <c r="AU2834" s="1" t="s">
        <v>11883</v>
      </c>
      <c r="AV2834" s="1" t="s">
        <v>322</v>
      </c>
      <c r="AW2834" s="1" t="s">
        <v>10048</v>
      </c>
      <c r="BG2834" s="1" t="s">
        <v>98</v>
      </c>
      <c r="BH2834" s="1" t="s">
        <v>11883</v>
      </c>
      <c r="BI2834" s="1" t="s">
        <v>4765</v>
      </c>
      <c r="BJ2834" s="1" t="s">
        <v>13193</v>
      </c>
      <c r="BK2834" s="1" t="s">
        <v>98</v>
      </c>
      <c r="BL2834" s="1" t="s">
        <v>11883</v>
      </c>
      <c r="BM2834" s="1" t="s">
        <v>4394</v>
      </c>
      <c r="BN2834" s="1" t="s">
        <v>13672</v>
      </c>
      <c r="BO2834" s="1" t="s">
        <v>98</v>
      </c>
      <c r="BP2834" s="1" t="s">
        <v>11883</v>
      </c>
      <c r="BQ2834" s="1" t="s">
        <v>8345</v>
      </c>
      <c r="BR2834" s="1" t="s">
        <v>14300</v>
      </c>
      <c r="BS2834" s="1" t="s">
        <v>75</v>
      </c>
      <c r="BT2834" s="1" t="s">
        <v>11565</v>
      </c>
    </row>
    <row r="2835" spans="1:73" ht="13.5" customHeight="1">
      <c r="A2835" s="3" t="str">
        <f>HYPERLINK("http://kyu.snu.ac.kr/sdhj/index.jsp?type=hj/GK14802_00IH_0001_0042.jpg","1723_각북면_42")</f>
        <v>1723_각북면_42</v>
      </c>
      <c r="B2835" s="2">
        <v>1723</v>
      </c>
      <c r="C2835" s="2" t="s">
        <v>17064</v>
      </c>
      <c r="D2835" s="2" t="s">
        <v>17065</v>
      </c>
      <c r="E2835" s="2">
        <v>2834</v>
      </c>
      <c r="F2835" s="1">
        <v>14</v>
      </c>
      <c r="G2835" s="1" t="s">
        <v>4743</v>
      </c>
      <c r="H2835" s="1" t="s">
        <v>8450</v>
      </c>
      <c r="I2835" s="1">
        <v>3</v>
      </c>
      <c r="L2835" s="1">
        <v>5</v>
      </c>
      <c r="M2835" s="2" t="s">
        <v>16416</v>
      </c>
      <c r="N2835" s="2" t="s">
        <v>16417</v>
      </c>
      <c r="S2835" s="1" t="s">
        <v>49</v>
      </c>
      <c r="T2835" s="1" t="s">
        <v>241</v>
      </c>
      <c r="W2835" s="1" t="s">
        <v>39</v>
      </c>
      <c r="X2835" s="1" t="s">
        <v>9215</v>
      </c>
      <c r="Y2835" s="1" t="s">
        <v>91</v>
      </c>
      <c r="Z2835" s="1" t="s">
        <v>9400</v>
      </c>
      <c r="AC2835" s="1">
        <v>38</v>
      </c>
      <c r="AD2835" s="1" t="s">
        <v>414</v>
      </c>
      <c r="AE2835" s="1" t="s">
        <v>8756</v>
      </c>
      <c r="AJ2835" s="1" t="s">
        <v>92</v>
      </c>
      <c r="AK2835" s="1" t="s">
        <v>11644</v>
      </c>
      <c r="AL2835" s="1" t="s">
        <v>42</v>
      </c>
      <c r="AM2835" s="1" t="s">
        <v>15289</v>
      </c>
      <c r="AT2835" s="1" t="s">
        <v>98</v>
      </c>
      <c r="AU2835" s="1" t="s">
        <v>11883</v>
      </c>
      <c r="AV2835" s="1" t="s">
        <v>1982</v>
      </c>
      <c r="AW2835" s="1" t="s">
        <v>12269</v>
      </c>
      <c r="BG2835" s="1" t="s">
        <v>98</v>
      </c>
      <c r="BH2835" s="1" t="s">
        <v>11883</v>
      </c>
      <c r="BI2835" s="1" t="s">
        <v>4850</v>
      </c>
      <c r="BJ2835" s="1" t="s">
        <v>13066</v>
      </c>
      <c r="BK2835" s="1" t="s">
        <v>98</v>
      </c>
      <c r="BL2835" s="1" t="s">
        <v>11883</v>
      </c>
      <c r="BM2835" s="1" t="s">
        <v>1984</v>
      </c>
      <c r="BN2835" s="1" t="s">
        <v>13107</v>
      </c>
      <c r="BO2835" s="1" t="s">
        <v>98</v>
      </c>
      <c r="BP2835" s="1" t="s">
        <v>11883</v>
      </c>
      <c r="BQ2835" s="1" t="s">
        <v>1986</v>
      </c>
      <c r="BR2835" s="1" t="s">
        <v>12060</v>
      </c>
      <c r="BS2835" s="1" t="s">
        <v>293</v>
      </c>
      <c r="BT2835" s="1" t="s">
        <v>11558</v>
      </c>
    </row>
    <row r="2836" spans="1:73" ht="13.5" customHeight="1">
      <c r="A2836" s="3" t="str">
        <f>HYPERLINK("http://kyu.snu.ac.kr/sdhj/index.jsp?type=hj/GK14802_00IH_0001_0042.jpg","1723_각북면_42")</f>
        <v>1723_각북면_42</v>
      </c>
      <c r="B2836" s="2">
        <v>1723</v>
      </c>
      <c r="C2836" s="2" t="s">
        <v>17444</v>
      </c>
      <c r="D2836" s="2" t="s">
        <v>17445</v>
      </c>
      <c r="E2836" s="2">
        <v>2835</v>
      </c>
      <c r="F2836" s="1">
        <v>14</v>
      </c>
      <c r="G2836" s="1" t="s">
        <v>4743</v>
      </c>
      <c r="H2836" s="1" t="s">
        <v>8450</v>
      </c>
      <c r="I2836" s="1">
        <v>3</v>
      </c>
      <c r="L2836" s="1">
        <v>5</v>
      </c>
      <c r="M2836" s="2" t="s">
        <v>16416</v>
      </c>
      <c r="N2836" s="2" t="s">
        <v>16417</v>
      </c>
      <c r="S2836" s="1" t="s">
        <v>60</v>
      </c>
      <c r="T2836" s="1" t="s">
        <v>8660</v>
      </c>
      <c r="U2836" s="1" t="s">
        <v>879</v>
      </c>
      <c r="V2836" s="1" t="s">
        <v>8756</v>
      </c>
      <c r="Y2836" s="1" t="s">
        <v>4851</v>
      </c>
      <c r="Z2836" s="1" t="s">
        <v>10532</v>
      </c>
      <c r="AC2836" s="1">
        <v>21</v>
      </c>
      <c r="AD2836" s="1" t="s">
        <v>104</v>
      </c>
      <c r="AE2836" s="1" t="s">
        <v>11476</v>
      </c>
    </row>
    <row r="2837" spans="1:73" ht="13.5" customHeight="1">
      <c r="A2837" s="3" t="str">
        <f>HYPERLINK("http://kyu.snu.ac.kr/sdhj/index.jsp?type=hj/GK14802_00IH_0001_0042.jpg","1723_각북면_42")</f>
        <v>1723_각북면_42</v>
      </c>
      <c r="B2837" s="2">
        <v>1723</v>
      </c>
      <c r="C2837" s="2" t="s">
        <v>17444</v>
      </c>
      <c r="D2837" s="2" t="s">
        <v>17445</v>
      </c>
      <c r="E2837" s="2">
        <v>2836</v>
      </c>
      <c r="F2837" s="1">
        <v>14</v>
      </c>
      <c r="G2837" s="1" t="s">
        <v>4743</v>
      </c>
      <c r="H2837" s="1" t="s">
        <v>8450</v>
      </c>
      <c r="I2837" s="1">
        <v>3</v>
      </c>
      <c r="L2837" s="1">
        <v>5</v>
      </c>
      <c r="M2837" s="2" t="s">
        <v>16416</v>
      </c>
      <c r="N2837" s="2" t="s">
        <v>16417</v>
      </c>
      <c r="S2837" s="1" t="s">
        <v>136</v>
      </c>
      <c r="T2837" s="1" t="s">
        <v>4203</v>
      </c>
      <c r="U2837" s="1" t="s">
        <v>101</v>
      </c>
      <c r="V2837" s="1" t="s">
        <v>8800</v>
      </c>
      <c r="Y2837" s="1" t="s">
        <v>4852</v>
      </c>
      <c r="Z2837" s="1" t="s">
        <v>10531</v>
      </c>
      <c r="AC2837" s="1">
        <v>14</v>
      </c>
      <c r="AD2837" s="1" t="s">
        <v>580</v>
      </c>
      <c r="AE2837" s="1" t="s">
        <v>11457</v>
      </c>
    </row>
    <row r="2838" spans="1:73" ht="13.5" customHeight="1">
      <c r="A2838" s="3" t="str">
        <f>HYPERLINK("http://kyu.snu.ac.kr/sdhj/index.jsp?type=hj/GK14802_00IH_0001_0042.jpg","1723_각북면_42")</f>
        <v>1723_각북면_42</v>
      </c>
      <c r="B2838" s="2">
        <v>1723</v>
      </c>
      <c r="C2838" s="2" t="s">
        <v>17444</v>
      </c>
      <c r="D2838" s="2" t="s">
        <v>17445</v>
      </c>
      <c r="E2838" s="2">
        <v>2837</v>
      </c>
      <c r="F2838" s="1">
        <v>14</v>
      </c>
      <c r="G2838" s="1" t="s">
        <v>4743</v>
      </c>
      <c r="H2838" s="1" t="s">
        <v>8450</v>
      </c>
      <c r="I2838" s="1">
        <v>3</v>
      </c>
      <c r="L2838" s="1">
        <v>5</v>
      </c>
      <c r="M2838" s="2" t="s">
        <v>16416</v>
      </c>
      <c r="N2838" s="2" t="s">
        <v>16417</v>
      </c>
      <c r="S2838" s="1" t="s">
        <v>67</v>
      </c>
      <c r="T2838" s="1" t="s">
        <v>2699</v>
      </c>
      <c r="AC2838" s="1">
        <v>5</v>
      </c>
      <c r="AD2838" s="1" t="s">
        <v>358</v>
      </c>
      <c r="AE2838" s="1" t="s">
        <v>10404</v>
      </c>
    </row>
    <row r="2839" spans="1:73" ht="13.5" customHeight="1">
      <c r="A2839" s="3" t="str">
        <f>HYPERLINK("http://kyu.snu.ac.kr/sdhj/index.jsp?type=hj/GK14802_00IH_0001_0042.jpg","1723_각북면_42")</f>
        <v>1723_각북면_42</v>
      </c>
      <c r="B2839" s="2">
        <v>1723</v>
      </c>
      <c r="C2839" s="2" t="s">
        <v>17444</v>
      </c>
      <c r="D2839" s="2" t="s">
        <v>17445</v>
      </c>
      <c r="E2839" s="2">
        <v>2838</v>
      </c>
      <c r="F2839" s="1">
        <v>14</v>
      </c>
      <c r="G2839" s="1" t="s">
        <v>4743</v>
      </c>
      <c r="H2839" s="1" t="s">
        <v>8450</v>
      </c>
      <c r="I2839" s="1">
        <v>3</v>
      </c>
      <c r="L2839" s="1">
        <v>5</v>
      </c>
      <c r="M2839" s="2" t="s">
        <v>16416</v>
      </c>
      <c r="N2839" s="2" t="s">
        <v>16417</v>
      </c>
      <c r="T2839" s="1" t="s">
        <v>18364</v>
      </c>
      <c r="U2839" s="1" t="s">
        <v>105</v>
      </c>
      <c r="V2839" s="1" t="s">
        <v>8758</v>
      </c>
      <c r="Y2839" s="1" t="s">
        <v>4853</v>
      </c>
      <c r="Z2839" s="1" t="s">
        <v>10530</v>
      </c>
      <c r="AC2839" s="1">
        <v>32</v>
      </c>
      <c r="AD2839" s="1" t="s">
        <v>139</v>
      </c>
      <c r="AE2839" s="1" t="s">
        <v>11480</v>
      </c>
      <c r="AF2839" s="1" t="s">
        <v>4854</v>
      </c>
      <c r="AG2839" s="1" t="s">
        <v>11517</v>
      </c>
      <c r="AT2839" s="1" t="s">
        <v>108</v>
      </c>
      <c r="AU2839" s="1" t="s">
        <v>8814</v>
      </c>
      <c r="AV2839" s="1" t="s">
        <v>1473</v>
      </c>
      <c r="AW2839" s="1" t="s">
        <v>10799</v>
      </c>
      <c r="BD2839" s="1" t="s">
        <v>4855</v>
      </c>
      <c r="BE2839" s="1" t="s">
        <v>12803</v>
      </c>
    </row>
    <row r="2840" spans="1:73" ht="13.5" customHeight="1">
      <c r="A2840" s="3" t="str">
        <f>HYPERLINK("http://kyu.snu.ac.kr/sdhj/index.jsp?type=hj/GK14802_00IH_0001_0042.jpg","1723_각북면_42")</f>
        <v>1723_각북면_42</v>
      </c>
      <c r="B2840" s="2">
        <v>1723</v>
      </c>
      <c r="C2840" s="2" t="s">
        <v>17189</v>
      </c>
      <c r="D2840" s="2" t="s">
        <v>17190</v>
      </c>
      <c r="E2840" s="2">
        <v>2839</v>
      </c>
      <c r="F2840" s="1">
        <v>14</v>
      </c>
      <c r="G2840" s="1" t="s">
        <v>4743</v>
      </c>
      <c r="H2840" s="1" t="s">
        <v>8450</v>
      </c>
      <c r="I2840" s="1">
        <v>3</v>
      </c>
      <c r="L2840" s="1">
        <v>5</v>
      </c>
      <c r="M2840" s="2" t="s">
        <v>16416</v>
      </c>
      <c r="N2840" s="2" t="s">
        <v>16417</v>
      </c>
      <c r="T2840" s="1" t="s">
        <v>18364</v>
      </c>
      <c r="U2840" s="1" t="s">
        <v>105</v>
      </c>
      <c r="V2840" s="1" t="s">
        <v>8758</v>
      </c>
      <c r="Y2840" s="1" t="s">
        <v>2278</v>
      </c>
      <c r="Z2840" s="1" t="s">
        <v>9406</v>
      </c>
      <c r="AC2840" s="1">
        <v>42</v>
      </c>
      <c r="AD2840" s="1" t="s">
        <v>399</v>
      </c>
      <c r="AE2840" s="1" t="s">
        <v>8465</v>
      </c>
      <c r="AG2840" s="1" t="s">
        <v>18365</v>
      </c>
      <c r="AI2840" s="1" t="s">
        <v>11548</v>
      </c>
      <c r="AT2840" s="1" t="s">
        <v>140</v>
      </c>
      <c r="AU2840" s="1" t="s">
        <v>8822</v>
      </c>
      <c r="AV2840" s="1" t="s">
        <v>8346</v>
      </c>
      <c r="AW2840" s="1" t="s">
        <v>12335</v>
      </c>
      <c r="BB2840" s="1" t="s">
        <v>110</v>
      </c>
      <c r="BC2840" s="1" t="s">
        <v>8789</v>
      </c>
      <c r="BD2840" s="1" t="s">
        <v>2468</v>
      </c>
      <c r="BE2840" s="1" t="s">
        <v>9703</v>
      </c>
    </row>
    <row r="2841" spans="1:73" ht="13.5" customHeight="1">
      <c r="A2841" s="3" t="str">
        <f>HYPERLINK("http://kyu.snu.ac.kr/sdhj/index.jsp?type=hj/GK14802_00IH_0001_0042.jpg","1723_각북면_42")</f>
        <v>1723_각북면_42</v>
      </c>
      <c r="B2841" s="2">
        <v>1723</v>
      </c>
      <c r="C2841" s="2" t="s">
        <v>17444</v>
      </c>
      <c r="D2841" s="2" t="s">
        <v>17445</v>
      </c>
      <c r="E2841" s="2">
        <v>2840</v>
      </c>
      <c r="F2841" s="1">
        <v>14</v>
      </c>
      <c r="G2841" s="1" t="s">
        <v>4743</v>
      </c>
      <c r="H2841" s="1" t="s">
        <v>8450</v>
      </c>
      <c r="I2841" s="1">
        <v>3</v>
      </c>
      <c r="L2841" s="1">
        <v>5</v>
      </c>
      <c r="M2841" s="2" t="s">
        <v>16416</v>
      </c>
      <c r="N2841" s="2" t="s">
        <v>16417</v>
      </c>
      <c r="T2841" s="1" t="s">
        <v>18364</v>
      </c>
      <c r="U2841" s="1" t="s">
        <v>105</v>
      </c>
      <c r="V2841" s="1" t="s">
        <v>8758</v>
      </c>
      <c r="Y2841" s="1" t="s">
        <v>712</v>
      </c>
      <c r="Z2841" s="1" t="s">
        <v>9509</v>
      </c>
      <c r="AC2841" s="1">
        <v>12</v>
      </c>
      <c r="AD2841" s="1" t="s">
        <v>501</v>
      </c>
      <c r="AE2841" s="1" t="s">
        <v>11446</v>
      </c>
      <c r="AG2841" s="1" t="s">
        <v>18365</v>
      </c>
      <c r="AI2841" s="1" t="s">
        <v>11548</v>
      </c>
      <c r="AT2841" s="1" t="s">
        <v>140</v>
      </c>
      <c r="AU2841" s="1" t="s">
        <v>8822</v>
      </c>
      <c r="AV2841" s="1" t="s">
        <v>610</v>
      </c>
      <c r="AW2841" s="1" t="s">
        <v>11943</v>
      </c>
      <c r="BB2841" s="1" t="s">
        <v>110</v>
      </c>
      <c r="BC2841" s="1" t="s">
        <v>8789</v>
      </c>
      <c r="BD2841" s="1" t="s">
        <v>2278</v>
      </c>
      <c r="BE2841" s="1" t="s">
        <v>9406</v>
      </c>
    </row>
    <row r="2842" spans="1:73" ht="13.5" customHeight="1">
      <c r="A2842" s="3" t="str">
        <f>HYPERLINK("http://kyu.snu.ac.kr/sdhj/index.jsp?type=hj/GK14802_00IH_0001_0042.jpg","1723_각북면_42")</f>
        <v>1723_각북면_42</v>
      </c>
      <c r="B2842" s="2">
        <v>1723</v>
      </c>
      <c r="C2842" s="2" t="s">
        <v>17444</v>
      </c>
      <c r="D2842" s="2" t="s">
        <v>17445</v>
      </c>
      <c r="E2842" s="2">
        <v>2841</v>
      </c>
      <c r="F2842" s="1">
        <v>14</v>
      </c>
      <c r="G2842" s="1" t="s">
        <v>4743</v>
      </c>
      <c r="H2842" s="1" t="s">
        <v>8450</v>
      </c>
      <c r="I2842" s="1">
        <v>3</v>
      </c>
      <c r="L2842" s="1">
        <v>5</v>
      </c>
      <c r="M2842" s="2" t="s">
        <v>16416</v>
      </c>
      <c r="N2842" s="2" t="s">
        <v>16417</v>
      </c>
      <c r="T2842" s="1" t="s">
        <v>18364</v>
      </c>
      <c r="U2842" s="1" t="s">
        <v>112</v>
      </c>
      <c r="V2842" s="1" t="s">
        <v>8759</v>
      </c>
      <c r="Y2842" s="1" t="s">
        <v>4856</v>
      </c>
      <c r="Z2842" s="1" t="s">
        <v>10529</v>
      </c>
      <c r="AC2842" s="1">
        <v>8</v>
      </c>
      <c r="AD2842" s="1" t="s">
        <v>593</v>
      </c>
      <c r="AE2842" s="1" t="s">
        <v>11448</v>
      </c>
      <c r="AG2842" s="1" t="s">
        <v>18365</v>
      </c>
      <c r="AI2842" s="1" t="s">
        <v>18366</v>
      </c>
      <c r="AT2842" s="1" t="s">
        <v>140</v>
      </c>
      <c r="AU2842" s="1" t="s">
        <v>8822</v>
      </c>
      <c r="AV2842" s="1" t="s">
        <v>610</v>
      </c>
      <c r="AW2842" s="1" t="s">
        <v>11943</v>
      </c>
      <c r="BB2842" s="1" t="s">
        <v>110</v>
      </c>
      <c r="BC2842" s="1" t="s">
        <v>8789</v>
      </c>
      <c r="BD2842" s="1" t="s">
        <v>2278</v>
      </c>
      <c r="BE2842" s="1" t="s">
        <v>9406</v>
      </c>
    </row>
    <row r="2843" spans="1:73" ht="13.5" customHeight="1">
      <c r="A2843" s="3" t="str">
        <f>HYPERLINK("http://kyu.snu.ac.kr/sdhj/index.jsp?type=hj/GK14802_00IH_0001_0042.jpg","1723_각북면_42")</f>
        <v>1723_각북면_42</v>
      </c>
      <c r="B2843" s="2">
        <v>1723</v>
      </c>
      <c r="C2843" s="2" t="s">
        <v>17444</v>
      </c>
      <c r="D2843" s="2" t="s">
        <v>17445</v>
      </c>
      <c r="E2843" s="2">
        <v>2842</v>
      </c>
      <c r="F2843" s="1">
        <v>14</v>
      </c>
      <c r="G2843" s="1" t="s">
        <v>4743</v>
      </c>
      <c r="H2843" s="1" t="s">
        <v>8450</v>
      </c>
      <c r="I2843" s="1">
        <v>3</v>
      </c>
      <c r="L2843" s="1">
        <v>5</v>
      </c>
      <c r="M2843" s="2" t="s">
        <v>16416</v>
      </c>
      <c r="N2843" s="2" t="s">
        <v>16417</v>
      </c>
      <c r="T2843" s="1" t="s">
        <v>18364</v>
      </c>
      <c r="U2843" s="1" t="s">
        <v>112</v>
      </c>
      <c r="V2843" s="1" t="s">
        <v>8759</v>
      </c>
      <c r="Y2843" s="1" t="s">
        <v>4857</v>
      </c>
      <c r="Z2843" s="1" t="s">
        <v>10528</v>
      </c>
      <c r="AC2843" s="1">
        <v>6</v>
      </c>
      <c r="AD2843" s="1" t="s">
        <v>165</v>
      </c>
      <c r="AE2843" s="1" t="s">
        <v>10958</v>
      </c>
      <c r="AF2843" s="1" t="s">
        <v>15141</v>
      </c>
      <c r="AG2843" s="1" t="s">
        <v>15233</v>
      </c>
      <c r="AH2843" s="1" t="s">
        <v>179</v>
      </c>
      <c r="AI2843" s="1" t="s">
        <v>11548</v>
      </c>
      <c r="AT2843" s="1" t="s">
        <v>140</v>
      </c>
      <c r="AU2843" s="1" t="s">
        <v>8822</v>
      </c>
      <c r="AV2843" s="1" t="s">
        <v>610</v>
      </c>
      <c r="AW2843" s="1" t="s">
        <v>11943</v>
      </c>
      <c r="BB2843" s="1" t="s">
        <v>110</v>
      </c>
      <c r="BC2843" s="1" t="s">
        <v>8789</v>
      </c>
      <c r="BD2843" s="1" t="s">
        <v>2278</v>
      </c>
      <c r="BE2843" s="1" t="s">
        <v>9406</v>
      </c>
      <c r="BU2843" s="1" t="s">
        <v>3745</v>
      </c>
    </row>
    <row r="2844" spans="1:73" ht="13.5" customHeight="1">
      <c r="A2844" s="3" t="str">
        <f>HYPERLINK("http://kyu.snu.ac.kr/sdhj/index.jsp?type=hj/GK14802_00IH_0001_0042.jpg","1723_각북면_42")</f>
        <v>1723_각북면_42</v>
      </c>
      <c r="B2844" s="2">
        <v>1723</v>
      </c>
      <c r="C2844" s="2" t="s">
        <v>17444</v>
      </c>
      <c r="D2844" s="2" t="s">
        <v>17445</v>
      </c>
      <c r="E2844" s="2">
        <v>2843</v>
      </c>
      <c r="F2844" s="1">
        <v>14</v>
      </c>
      <c r="G2844" s="1" t="s">
        <v>4743</v>
      </c>
      <c r="H2844" s="1" t="s">
        <v>8450</v>
      </c>
      <c r="I2844" s="1">
        <v>3</v>
      </c>
      <c r="L2844" s="1">
        <v>5</v>
      </c>
      <c r="M2844" s="2" t="s">
        <v>16416</v>
      </c>
      <c r="N2844" s="2" t="s">
        <v>16417</v>
      </c>
      <c r="T2844" s="1" t="s">
        <v>18364</v>
      </c>
      <c r="U2844" s="1" t="s">
        <v>112</v>
      </c>
      <c r="V2844" s="1" t="s">
        <v>8759</v>
      </c>
      <c r="Y2844" s="1" t="s">
        <v>352</v>
      </c>
      <c r="Z2844" s="1" t="s">
        <v>9879</v>
      </c>
      <c r="AC2844" s="1">
        <v>22</v>
      </c>
      <c r="AD2844" s="1" t="s">
        <v>143</v>
      </c>
      <c r="AE2844" s="1" t="s">
        <v>11451</v>
      </c>
      <c r="AF2844" s="1" t="s">
        <v>1114</v>
      </c>
      <c r="AG2844" s="1" t="s">
        <v>11516</v>
      </c>
      <c r="AT2844" s="1" t="s">
        <v>108</v>
      </c>
      <c r="AU2844" s="1" t="s">
        <v>8814</v>
      </c>
      <c r="AV2844" s="1" t="s">
        <v>4858</v>
      </c>
      <c r="AW2844" s="1" t="s">
        <v>12334</v>
      </c>
      <c r="BB2844" s="1" t="s">
        <v>171</v>
      </c>
      <c r="BC2844" s="1" t="s">
        <v>14995</v>
      </c>
      <c r="BD2844" s="1" t="s">
        <v>2229</v>
      </c>
      <c r="BE2844" s="1" t="s">
        <v>9404</v>
      </c>
    </row>
    <row r="2845" spans="1:73" ht="13.5" customHeight="1">
      <c r="A2845" s="3" t="str">
        <f>HYPERLINK("http://kyu.snu.ac.kr/sdhj/index.jsp?type=hj/GK14802_00IH_0001_0042.jpg","1723_각북면_42")</f>
        <v>1723_각북면_42</v>
      </c>
      <c r="B2845" s="2">
        <v>1723</v>
      </c>
      <c r="C2845" s="2" t="s">
        <v>17807</v>
      </c>
      <c r="D2845" s="2" t="s">
        <v>17808</v>
      </c>
      <c r="E2845" s="2">
        <v>2844</v>
      </c>
      <c r="F2845" s="1">
        <v>14</v>
      </c>
      <c r="G2845" s="1" t="s">
        <v>4743</v>
      </c>
      <c r="H2845" s="1" t="s">
        <v>8450</v>
      </c>
      <c r="I2845" s="1">
        <v>4</v>
      </c>
      <c r="J2845" s="1" t="s">
        <v>4859</v>
      </c>
      <c r="K2845" s="1" t="s">
        <v>8547</v>
      </c>
      <c r="L2845" s="1">
        <v>1</v>
      </c>
      <c r="M2845" s="2" t="s">
        <v>4859</v>
      </c>
      <c r="N2845" s="2" t="s">
        <v>8547</v>
      </c>
      <c r="O2845" s="1" t="s">
        <v>6</v>
      </c>
      <c r="P2845" s="1" t="s">
        <v>8606</v>
      </c>
      <c r="T2845" s="1" t="s">
        <v>17114</v>
      </c>
      <c r="U2845" s="1" t="s">
        <v>1074</v>
      </c>
      <c r="V2845" s="1" t="s">
        <v>9032</v>
      </c>
      <c r="W2845" s="1" t="s">
        <v>72</v>
      </c>
      <c r="X2845" s="1" t="s">
        <v>9205</v>
      </c>
      <c r="Y2845" s="1" t="s">
        <v>4860</v>
      </c>
      <c r="Z2845" s="1" t="s">
        <v>9896</v>
      </c>
      <c r="AC2845" s="1">
        <v>39</v>
      </c>
      <c r="AD2845" s="1" t="s">
        <v>52</v>
      </c>
      <c r="AE2845" s="1" t="s">
        <v>11470</v>
      </c>
      <c r="AJ2845" s="1" t="s">
        <v>17</v>
      </c>
      <c r="AK2845" s="1" t="s">
        <v>11643</v>
      </c>
      <c r="AL2845" s="1" t="s">
        <v>75</v>
      </c>
      <c r="AM2845" s="1" t="s">
        <v>11565</v>
      </c>
      <c r="AT2845" s="1" t="s">
        <v>201</v>
      </c>
      <c r="AU2845" s="1" t="s">
        <v>8779</v>
      </c>
      <c r="AV2845" s="1" t="s">
        <v>4861</v>
      </c>
      <c r="AW2845" s="1" t="s">
        <v>10128</v>
      </c>
      <c r="BG2845" s="1" t="s">
        <v>98</v>
      </c>
      <c r="BH2845" s="1" t="s">
        <v>11883</v>
      </c>
      <c r="BI2845" s="1" t="s">
        <v>4862</v>
      </c>
      <c r="BJ2845" s="1" t="s">
        <v>13192</v>
      </c>
      <c r="BK2845" s="1" t="s">
        <v>98</v>
      </c>
      <c r="BL2845" s="1" t="s">
        <v>11883</v>
      </c>
      <c r="BM2845" s="1" t="s">
        <v>1712</v>
      </c>
      <c r="BN2845" s="1" t="s">
        <v>13344</v>
      </c>
      <c r="BO2845" s="1" t="s">
        <v>2061</v>
      </c>
      <c r="BP2845" s="1" t="s">
        <v>11910</v>
      </c>
      <c r="BQ2845" s="1" t="s">
        <v>4863</v>
      </c>
      <c r="BR2845" s="1" t="s">
        <v>14275</v>
      </c>
      <c r="BS2845" s="1" t="s">
        <v>42</v>
      </c>
      <c r="BT2845" s="1" t="s">
        <v>15289</v>
      </c>
    </row>
    <row r="2846" spans="1:73" ht="13.5" customHeight="1">
      <c r="A2846" s="3" t="str">
        <f>HYPERLINK("http://kyu.snu.ac.kr/sdhj/index.jsp?type=hj/GK14802_00IH_0001_0042.jpg","1723_각북면_42")</f>
        <v>1723_각북면_42</v>
      </c>
      <c r="B2846" s="2">
        <v>1723</v>
      </c>
      <c r="C2846" s="2" t="s">
        <v>17069</v>
      </c>
      <c r="D2846" s="2" t="s">
        <v>17070</v>
      </c>
      <c r="E2846" s="2">
        <v>2845</v>
      </c>
      <c r="F2846" s="1">
        <v>14</v>
      </c>
      <c r="G2846" s="1" t="s">
        <v>4743</v>
      </c>
      <c r="H2846" s="1" t="s">
        <v>8450</v>
      </c>
      <c r="I2846" s="1">
        <v>4</v>
      </c>
      <c r="L2846" s="1">
        <v>1</v>
      </c>
      <c r="M2846" s="2" t="s">
        <v>4859</v>
      </c>
      <c r="N2846" s="2" t="s">
        <v>8547</v>
      </c>
      <c r="S2846" s="1" t="s">
        <v>49</v>
      </c>
      <c r="T2846" s="1" t="s">
        <v>241</v>
      </c>
      <c r="W2846" s="1" t="s">
        <v>50</v>
      </c>
      <c r="X2846" s="1" t="s">
        <v>9236</v>
      </c>
      <c r="Y2846" s="1" t="s">
        <v>91</v>
      </c>
      <c r="Z2846" s="1" t="s">
        <v>9400</v>
      </c>
      <c r="AC2846" s="1">
        <v>35</v>
      </c>
      <c r="AD2846" s="1" t="s">
        <v>546</v>
      </c>
      <c r="AE2846" s="1" t="s">
        <v>11460</v>
      </c>
      <c r="AJ2846" s="1" t="s">
        <v>17</v>
      </c>
      <c r="AK2846" s="1" t="s">
        <v>11643</v>
      </c>
      <c r="AL2846" s="1" t="s">
        <v>319</v>
      </c>
      <c r="AM2846" s="1" t="s">
        <v>11623</v>
      </c>
      <c r="AT2846" s="1" t="s">
        <v>36</v>
      </c>
      <c r="AU2846" s="1" t="s">
        <v>36</v>
      </c>
      <c r="AV2846" s="1" t="s">
        <v>4864</v>
      </c>
      <c r="AW2846" s="1" t="s">
        <v>10536</v>
      </c>
      <c r="BG2846" s="1" t="s">
        <v>98</v>
      </c>
      <c r="BH2846" s="1" t="s">
        <v>11883</v>
      </c>
      <c r="BI2846" s="1" t="s">
        <v>322</v>
      </c>
      <c r="BJ2846" s="1" t="s">
        <v>10048</v>
      </c>
      <c r="BK2846" s="1" t="s">
        <v>98</v>
      </c>
      <c r="BL2846" s="1" t="s">
        <v>11883</v>
      </c>
      <c r="BM2846" s="1" t="s">
        <v>4765</v>
      </c>
      <c r="BN2846" s="1" t="s">
        <v>13193</v>
      </c>
      <c r="BO2846" s="1" t="s">
        <v>98</v>
      </c>
      <c r="BP2846" s="1" t="s">
        <v>11883</v>
      </c>
      <c r="BQ2846" s="1" t="s">
        <v>4865</v>
      </c>
      <c r="BR2846" s="1" t="s">
        <v>14299</v>
      </c>
      <c r="BS2846" s="1" t="s">
        <v>75</v>
      </c>
      <c r="BT2846" s="1" t="s">
        <v>11565</v>
      </c>
    </row>
    <row r="2847" spans="1:73" ht="13.5" customHeight="1">
      <c r="A2847" s="3" t="str">
        <f>HYPERLINK("http://kyu.snu.ac.kr/sdhj/index.jsp?type=hj/GK14802_00IH_0001_0042.jpg","1723_각북면_42")</f>
        <v>1723_각북면_42</v>
      </c>
      <c r="B2847" s="2">
        <v>1723</v>
      </c>
      <c r="C2847" s="2" t="s">
        <v>17025</v>
      </c>
      <c r="D2847" s="2" t="s">
        <v>17026</v>
      </c>
      <c r="E2847" s="2">
        <v>2846</v>
      </c>
      <c r="F2847" s="1">
        <v>14</v>
      </c>
      <c r="G2847" s="1" t="s">
        <v>4743</v>
      </c>
      <c r="H2847" s="1" t="s">
        <v>8450</v>
      </c>
      <c r="I2847" s="1">
        <v>4</v>
      </c>
      <c r="L2847" s="1">
        <v>1</v>
      </c>
      <c r="M2847" s="2" t="s">
        <v>4859</v>
      </c>
      <c r="N2847" s="2" t="s">
        <v>8547</v>
      </c>
      <c r="S2847" s="1" t="s">
        <v>60</v>
      </c>
      <c r="T2847" s="1" t="s">
        <v>8660</v>
      </c>
      <c r="U2847" s="1" t="s">
        <v>2054</v>
      </c>
      <c r="V2847" s="1" t="s">
        <v>8905</v>
      </c>
      <c r="Y2847" s="1" t="s">
        <v>4866</v>
      </c>
      <c r="Z2847" s="1" t="s">
        <v>10498</v>
      </c>
      <c r="AC2847" s="1">
        <v>8</v>
      </c>
      <c r="AD2847" s="1" t="s">
        <v>593</v>
      </c>
      <c r="AE2847" s="1" t="s">
        <v>11448</v>
      </c>
    </row>
    <row r="2848" spans="1:73" ht="13.5" customHeight="1">
      <c r="A2848" s="3" t="str">
        <f>HYPERLINK("http://kyu.snu.ac.kr/sdhj/index.jsp?type=hj/GK14802_00IH_0001_0042.jpg","1723_각북면_42")</f>
        <v>1723_각북면_42</v>
      </c>
      <c r="B2848" s="2">
        <v>1723</v>
      </c>
      <c r="C2848" s="2" t="s">
        <v>17236</v>
      </c>
      <c r="D2848" s="2" t="s">
        <v>17237</v>
      </c>
      <c r="E2848" s="2">
        <v>2847</v>
      </c>
      <c r="F2848" s="1">
        <v>14</v>
      </c>
      <c r="G2848" s="1" t="s">
        <v>4743</v>
      </c>
      <c r="H2848" s="1" t="s">
        <v>8450</v>
      </c>
      <c r="I2848" s="1">
        <v>4</v>
      </c>
      <c r="L2848" s="1">
        <v>1</v>
      </c>
      <c r="M2848" s="2" t="s">
        <v>4859</v>
      </c>
      <c r="N2848" s="2" t="s">
        <v>8547</v>
      </c>
      <c r="S2848" s="1" t="s">
        <v>4514</v>
      </c>
      <c r="T2848" s="1" t="s">
        <v>8681</v>
      </c>
      <c r="U2848" s="1" t="s">
        <v>2054</v>
      </c>
      <c r="V2848" s="1" t="s">
        <v>8905</v>
      </c>
      <c r="Y2848" s="1" t="s">
        <v>4867</v>
      </c>
      <c r="Z2848" s="1" t="s">
        <v>10527</v>
      </c>
      <c r="AC2848" s="1">
        <v>5</v>
      </c>
      <c r="AD2848" s="1" t="s">
        <v>358</v>
      </c>
      <c r="AE2848" s="1" t="s">
        <v>10404</v>
      </c>
    </row>
    <row r="2849" spans="1:73" ht="13.5" customHeight="1">
      <c r="A2849" s="3" t="str">
        <f>HYPERLINK("http://kyu.snu.ac.kr/sdhj/index.jsp?type=hj/GK14802_00IH_0001_0042.jpg","1723_각북면_42")</f>
        <v>1723_각북면_42</v>
      </c>
      <c r="B2849" s="2">
        <v>1723</v>
      </c>
      <c r="C2849" s="2" t="s">
        <v>17236</v>
      </c>
      <c r="D2849" s="2" t="s">
        <v>17237</v>
      </c>
      <c r="E2849" s="2">
        <v>2848</v>
      </c>
      <c r="F2849" s="1">
        <v>14</v>
      </c>
      <c r="G2849" s="1" t="s">
        <v>4743</v>
      </c>
      <c r="H2849" s="1" t="s">
        <v>8450</v>
      </c>
      <c r="I2849" s="1">
        <v>4</v>
      </c>
      <c r="L2849" s="1">
        <v>2</v>
      </c>
      <c r="M2849" s="2" t="s">
        <v>16418</v>
      </c>
      <c r="N2849" s="2" t="s">
        <v>16419</v>
      </c>
      <c r="T2849" s="1" t="s">
        <v>17089</v>
      </c>
      <c r="U2849" s="1" t="s">
        <v>101</v>
      </c>
      <c r="V2849" s="1" t="s">
        <v>8800</v>
      </c>
      <c r="W2849" s="1" t="s">
        <v>929</v>
      </c>
      <c r="X2849" s="1" t="s">
        <v>9241</v>
      </c>
      <c r="Y2849" s="1" t="s">
        <v>4868</v>
      </c>
      <c r="Z2849" s="1" t="s">
        <v>10526</v>
      </c>
      <c r="AC2849" s="1">
        <v>30</v>
      </c>
      <c r="AD2849" s="1" t="s">
        <v>198</v>
      </c>
      <c r="AE2849" s="1" t="s">
        <v>11454</v>
      </c>
      <c r="AJ2849" s="1" t="s">
        <v>17</v>
      </c>
      <c r="AK2849" s="1" t="s">
        <v>11643</v>
      </c>
      <c r="AL2849" s="1" t="s">
        <v>930</v>
      </c>
      <c r="AM2849" s="1" t="s">
        <v>11689</v>
      </c>
      <c r="AT2849" s="1" t="s">
        <v>605</v>
      </c>
      <c r="AU2849" s="1" t="s">
        <v>11884</v>
      </c>
      <c r="AV2849" s="1" t="s">
        <v>4869</v>
      </c>
      <c r="AW2849" s="1" t="s">
        <v>12333</v>
      </c>
      <c r="BG2849" s="1" t="s">
        <v>98</v>
      </c>
      <c r="BH2849" s="1" t="s">
        <v>11883</v>
      </c>
      <c r="BI2849" s="1" t="s">
        <v>4550</v>
      </c>
      <c r="BJ2849" s="1" t="s">
        <v>9970</v>
      </c>
      <c r="BK2849" s="1" t="s">
        <v>96</v>
      </c>
      <c r="BL2849" s="1" t="s">
        <v>12901</v>
      </c>
      <c r="BM2849" s="1" t="s">
        <v>4494</v>
      </c>
      <c r="BN2849" s="1" t="s">
        <v>11057</v>
      </c>
      <c r="BO2849" s="1" t="s">
        <v>98</v>
      </c>
      <c r="BP2849" s="1" t="s">
        <v>11883</v>
      </c>
      <c r="BQ2849" s="1" t="s">
        <v>4870</v>
      </c>
      <c r="BR2849" s="1" t="s">
        <v>14298</v>
      </c>
      <c r="BS2849" s="1" t="s">
        <v>75</v>
      </c>
      <c r="BT2849" s="1" t="s">
        <v>11565</v>
      </c>
    </row>
    <row r="2850" spans="1:73" ht="13.5" customHeight="1">
      <c r="A2850" s="3" t="str">
        <f>HYPERLINK("http://kyu.snu.ac.kr/sdhj/index.jsp?type=hj/GK14802_00IH_0001_0042.jpg","1723_각북면_42")</f>
        <v>1723_각북면_42</v>
      </c>
      <c r="B2850" s="2">
        <v>1723</v>
      </c>
      <c r="C2850" s="2" t="s">
        <v>18367</v>
      </c>
      <c r="D2850" s="2" t="s">
        <v>18368</v>
      </c>
      <c r="E2850" s="2">
        <v>2849</v>
      </c>
      <c r="F2850" s="1">
        <v>14</v>
      </c>
      <c r="G2850" s="1" t="s">
        <v>4743</v>
      </c>
      <c r="H2850" s="1" t="s">
        <v>8450</v>
      </c>
      <c r="I2850" s="1">
        <v>4</v>
      </c>
      <c r="L2850" s="1">
        <v>2</v>
      </c>
      <c r="M2850" s="2" t="s">
        <v>16418</v>
      </c>
      <c r="N2850" s="2" t="s">
        <v>16419</v>
      </c>
      <c r="S2850" s="1" t="s">
        <v>49</v>
      </c>
      <c r="T2850" s="1" t="s">
        <v>241</v>
      </c>
      <c r="W2850" s="1" t="s">
        <v>72</v>
      </c>
      <c r="X2850" s="1" t="s">
        <v>9205</v>
      </c>
      <c r="Y2850" s="1" t="s">
        <v>91</v>
      </c>
      <c r="Z2850" s="1" t="s">
        <v>9400</v>
      </c>
      <c r="AC2850" s="1">
        <v>36</v>
      </c>
      <c r="AD2850" s="1" t="s">
        <v>950</v>
      </c>
      <c r="AE2850" s="1" t="s">
        <v>9523</v>
      </c>
      <c r="AJ2850" s="1" t="s">
        <v>17</v>
      </c>
      <c r="AK2850" s="1" t="s">
        <v>11643</v>
      </c>
      <c r="AL2850" s="1" t="s">
        <v>75</v>
      </c>
      <c r="AM2850" s="1" t="s">
        <v>11565</v>
      </c>
      <c r="AT2850" s="1" t="s">
        <v>57</v>
      </c>
      <c r="AU2850" s="1" t="s">
        <v>8812</v>
      </c>
      <c r="AV2850" s="1" t="s">
        <v>459</v>
      </c>
      <c r="AW2850" s="1" t="s">
        <v>9671</v>
      </c>
      <c r="BG2850" s="1" t="s">
        <v>38</v>
      </c>
      <c r="BH2850" s="1" t="s">
        <v>8841</v>
      </c>
      <c r="BI2850" s="1" t="s">
        <v>1857</v>
      </c>
      <c r="BJ2850" s="1" t="s">
        <v>12052</v>
      </c>
      <c r="BK2850" s="1" t="s">
        <v>1295</v>
      </c>
      <c r="BL2850" s="1" t="s">
        <v>12909</v>
      </c>
      <c r="BM2850" s="1" t="s">
        <v>996</v>
      </c>
      <c r="BN2850" s="1" t="s">
        <v>11985</v>
      </c>
      <c r="BO2850" s="1" t="s">
        <v>98</v>
      </c>
      <c r="BP2850" s="1" t="s">
        <v>11883</v>
      </c>
      <c r="BQ2850" s="1" t="s">
        <v>4871</v>
      </c>
      <c r="BR2850" s="1" t="s">
        <v>15729</v>
      </c>
      <c r="BS2850" s="1" t="s">
        <v>1080</v>
      </c>
      <c r="BT2850" s="1" t="s">
        <v>11649</v>
      </c>
    </row>
    <row r="2851" spans="1:73" ht="13.5" customHeight="1">
      <c r="A2851" s="3" t="str">
        <f>HYPERLINK("http://kyu.snu.ac.kr/sdhj/index.jsp?type=hj/GK14802_00IH_0001_0042.jpg","1723_각북면_42")</f>
        <v>1723_각북면_42</v>
      </c>
      <c r="B2851" s="2">
        <v>1723</v>
      </c>
      <c r="C2851" s="2" t="s">
        <v>17337</v>
      </c>
      <c r="D2851" s="2" t="s">
        <v>17338</v>
      </c>
      <c r="E2851" s="2">
        <v>2850</v>
      </c>
      <c r="F2851" s="1">
        <v>14</v>
      </c>
      <c r="G2851" s="1" t="s">
        <v>4743</v>
      </c>
      <c r="H2851" s="1" t="s">
        <v>8450</v>
      </c>
      <c r="I2851" s="1">
        <v>4</v>
      </c>
      <c r="L2851" s="1">
        <v>2</v>
      </c>
      <c r="M2851" s="2" t="s">
        <v>16418</v>
      </c>
      <c r="N2851" s="2" t="s">
        <v>16419</v>
      </c>
      <c r="S2851" s="1" t="s">
        <v>4086</v>
      </c>
      <c r="T2851" s="1" t="s">
        <v>8730</v>
      </c>
      <c r="U2851" s="1" t="s">
        <v>57</v>
      </c>
      <c r="V2851" s="1" t="s">
        <v>8812</v>
      </c>
      <c r="W2851" s="1" t="s">
        <v>72</v>
      </c>
      <c r="X2851" s="1" t="s">
        <v>9205</v>
      </c>
      <c r="Y2851" s="1" t="s">
        <v>459</v>
      </c>
      <c r="Z2851" s="1" t="s">
        <v>9671</v>
      </c>
      <c r="AC2851" s="1">
        <v>80</v>
      </c>
      <c r="AD2851" s="1" t="s">
        <v>620</v>
      </c>
      <c r="AE2851" s="1" t="s">
        <v>11473</v>
      </c>
    </row>
    <row r="2852" spans="1:73" ht="13.5" customHeight="1">
      <c r="A2852" s="3" t="str">
        <f>HYPERLINK("http://kyu.snu.ac.kr/sdhj/index.jsp?type=hj/GK14802_00IH_0001_0042.jpg","1723_각북면_42")</f>
        <v>1723_각북면_42</v>
      </c>
      <c r="B2852" s="2">
        <v>1723</v>
      </c>
      <c r="C2852" s="2" t="s">
        <v>17020</v>
      </c>
      <c r="D2852" s="2" t="s">
        <v>17021</v>
      </c>
      <c r="E2852" s="2">
        <v>2851</v>
      </c>
      <c r="F2852" s="1">
        <v>14</v>
      </c>
      <c r="G2852" s="1" t="s">
        <v>4743</v>
      </c>
      <c r="H2852" s="1" t="s">
        <v>8450</v>
      </c>
      <c r="I2852" s="1">
        <v>4</v>
      </c>
      <c r="L2852" s="1">
        <v>2</v>
      </c>
      <c r="M2852" s="2" t="s">
        <v>16418</v>
      </c>
      <c r="N2852" s="2" t="s">
        <v>16419</v>
      </c>
      <c r="S2852" s="1" t="s">
        <v>4872</v>
      </c>
      <c r="T2852" s="1" t="s">
        <v>8691</v>
      </c>
      <c r="W2852" s="1" t="s">
        <v>197</v>
      </c>
      <c r="X2852" s="1" t="s">
        <v>18019</v>
      </c>
      <c r="Y2852" s="1" t="s">
        <v>51</v>
      </c>
      <c r="Z2852" s="1" t="s">
        <v>9254</v>
      </c>
      <c r="AC2852" s="1">
        <v>56</v>
      </c>
      <c r="AD2852" s="1" t="s">
        <v>451</v>
      </c>
      <c r="AE2852" s="1" t="s">
        <v>11478</v>
      </c>
      <c r="AF2852" s="1" t="s">
        <v>89</v>
      </c>
      <c r="AG2852" s="1" t="s">
        <v>11488</v>
      </c>
    </row>
    <row r="2853" spans="1:73" ht="13.5" customHeight="1">
      <c r="A2853" s="3" t="str">
        <f>HYPERLINK("http://kyu.snu.ac.kr/sdhj/index.jsp?type=hj/GK14802_00IH_0001_0042.jpg","1723_각북면_42")</f>
        <v>1723_각북면_42</v>
      </c>
      <c r="B2853" s="2">
        <v>1723</v>
      </c>
      <c r="C2853" s="2" t="s">
        <v>17095</v>
      </c>
      <c r="D2853" s="2" t="s">
        <v>17096</v>
      </c>
      <c r="E2853" s="2">
        <v>2852</v>
      </c>
      <c r="F2853" s="1">
        <v>14</v>
      </c>
      <c r="G2853" s="1" t="s">
        <v>4743</v>
      </c>
      <c r="H2853" s="1" t="s">
        <v>8450</v>
      </c>
      <c r="I2853" s="1">
        <v>4</v>
      </c>
      <c r="L2853" s="1">
        <v>2</v>
      </c>
      <c r="M2853" s="2" t="s">
        <v>16418</v>
      </c>
      <c r="N2853" s="2" t="s">
        <v>16419</v>
      </c>
      <c r="S2853" s="1" t="s">
        <v>2576</v>
      </c>
      <c r="T2853" s="1" t="s">
        <v>8729</v>
      </c>
      <c r="AC2853" s="1">
        <v>14</v>
      </c>
      <c r="AD2853" s="1" t="s">
        <v>580</v>
      </c>
      <c r="AE2853" s="1" t="s">
        <v>11457</v>
      </c>
    </row>
    <row r="2854" spans="1:73" ht="13.5" customHeight="1">
      <c r="A2854" s="3" t="str">
        <f>HYPERLINK("http://kyu.snu.ac.kr/sdhj/index.jsp?type=hj/GK14802_00IH_0001_0042.jpg","1723_각북면_42")</f>
        <v>1723_각북면_42</v>
      </c>
      <c r="B2854" s="2">
        <v>1723</v>
      </c>
      <c r="C2854" s="2" t="s">
        <v>17095</v>
      </c>
      <c r="D2854" s="2" t="s">
        <v>17096</v>
      </c>
      <c r="E2854" s="2">
        <v>2853</v>
      </c>
      <c r="F2854" s="1">
        <v>14</v>
      </c>
      <c r="G2854" s="1" t="s">
        <v>4743</v>
      </c>
      <c r="H2854" s="1" t="s">
        <v>8450</v>
      </c>
      <c r="I2854" s="1">
        <v>4</v>
      </c>
      <c r="L2854" s="1">
        <v>2</v>
      </c>
      <c r="M2854" s="2" t="s">
        <v>16418</v>
      </c>
      <c r="N2854" s="2" t="s">
        <v>16419</v>
      </c>
      <c r="S2854" s="1" t="s">
        <v>216</v>
      </c>
      <c r="T2854" s="1" t="s">
        <v>8655</v>
      </c>
      <c r="AC2854" s="1">
        <v>2</v>
      </c>
      <c r="AD2854" s="1" t="s">
        <v>120</v>
      </c>
      <c r="AE2854" s="1" t="s">
        <v>11461</v>
      </c>
      <c r="AF2854" s="1" t="s">
        <v>89</v>
      </c>
      <c r="AG2854" s="1" t="s">
        <v>11488</v>
      </c>
    </row>
    <row r="2855" spans="1:73" ht="13.5" customHeight="1">
      <c r="A2855" s="3" t="str">
        <f>HYPERLINK("http://kyu.snu.ac.kr/sdhj/index.jsp?type=hj/GK14802_00IH_0001_0042.jpg","1723_각북면_42")</f>
        <v>1723_각북면_42</v>
      </c>
      <c r="B2855" s="2">
        <v>1723</v>
      </c>
      <c r="C2855" s="2" t="s">
        <v>17095</v>
      </c>
      <c r="D2855" s="2" t="s">
        <v>17096</v>
      </c>
      <c r="E2855" s="2">
        <v>2854</v>
      </c>
      <c r="F2855" s="1">
        <v>14</v>
      </c>
      <c r="G2855" s="1" t="s">
        <v>4743</v>
      </c>
      <c r="H2855" s="1" t="s">
        <v>8450</v>
      </c>
      <c r="I2855" s="1">
        <v>4</v>
      </c>
      <c r="L2855" s="1">
        <v>3</v>
      </c>
      <c r="M2855" s="2" t="s">
        <v>4887</v>
      </c>
      <c r="N2855" s="2" t="s">
        <v>11817</v>
      </c>
      <c r="O2855" s="1" t="s">
        <v>6</v>
      </c>
      <c r="P2855" s="1" t="s">
        <v>8606</v>
      </c>
      <c r="T2855" s="1" t="s">
        <v>17089</v>
      </c>
      <c r="U2855" s="1" t="s">
        <v>18369</v>
      </c>
      <c r="V2855" s="1" t="s">
        <v>18370</v>
      </c>
      <c r="W2855" s="1" t="s">
        <v>50</v>
      </c>
      <c r="X2855" s="1" t="s">
        <v>9236</v>
      </c>
      <c r="Y2855" s="1" t="s">
        <v>3323</v>
      </c>
      <c r="Z2855" s="1" t="s">
        <v>10525</v>
      </c>
      <c r="AC2855" s="1">
        <v>51</v>
      </c>
      <c r="AD2855" s="1" t="s">
        <v>421</v>
      </c>
      <c r="AE2855" s="1" t="s">
        <v>9672</v>
      </c>
      <c r="AF2855" s="1" t="s">
        <v>18371</v>
      </c>
      <c r="AG2855" s="1" t="s">
        <v>18372</v>
      </c>
      <c r="AH2855" s="1" t="s">
        <v>18373</v>
      </c>
      <c r="AI2855" s="1" t="s">
        <v>18374</v>
      </c>
      <c r="AJ2855" s="1" t="s">
        <v>17</v>
      </c>
      <c r="AK2855" s="1" t="s">
        <v>11643</v>
      </c>
      <c r="AL2855" s="1" t="s">
        <v>319</v>
      </c>
      <c r="AM2855" s="1" t="s">
        <v>11623</v>
      </c>
      <c r="AT2855" s="1" t="s">
        <v>57</v>
      </c>
      <c r="AU2855" s="1" t="s">
        <v>8812</v>
      </c>
      <c r="AV2855" s="1" t="s">
        <v>4821</v>
      </c>
      <c r="AW2855" s="1" t="s">
        <v>12332</v>
      </c>
      <c r="BG2855" s="1" t="s">
        <v>98</v>
      </c>
      <c r="BH2855" s="1" t="s">
        <v>11883</v>
      </c>
      <c r="BI2855" s="1" t="s">
        <v>4822</v>
      </c>
      <c r="BJ2855" s="1" t="s">
        <v>11231</v>
      </c>
      <c r="BK2855" s="1" t="s">
        <v>38</v>
      </c>
      <c r="BL2855" s="1" t="s">
        <v>8841</v>
      </c>
      <c r="BM2855" s="1" t="s">
        <v>1447</v>
      </c>
      <c r="BN2855" s="1" t="s">
        <v>13361</v>
      </c>
      <c r="BO2855" s="1" t="s">
        <v>98</v>
      </c>
      <c r="BP2855" s="1" t="s">
        <v>11883</v>
      </c>
      <c r="BQ2855" s="1" t="s">
        <v>8342</v>
      </c>
      <c r="BR2855" s="1" t="s">
        <v>14297</v>
      </c>
      <c r="BS2855" s="1" t="s">
        <v>329</v>
      </c>
      <c r="BT2855" s="1" t="s">
        <v>11551</v>
      </c>
      <c r="BU2855" s="1" t="s">
        <v>18375</v>
      </c>
    </row>
    <row r="2856" spans="1:73" ht="13.5" customHeight="1">
      <c r="A2856" s="3" t="str">
        <f>HYPERLINK("http://kyu.snu.ac.kr/sdhj/index.jsp?type=hj/GK14802_00IH_0001_0042.jpg","1723_각북면_42")</f>
        <v>1723_각북면_42</v>
      </c>
      <c r="B2856" s="2">
        <v>1723</v>
      </c>
      <c r="C2856" s="2" t="s">
        <v>17095</v>
      </c>
      <c r="D2856" s="2" t="s">
        <v>17096</v>
      </c>
      <c r="E2856" s="2">
        <v>2855</v>
      </c>
      <c r="F2856" s="1">
        <v>14</v>
      </c>
      <c r="G2856" s="1" t="s">
        <v>4743</v>
      </c>
      <c r="H2856" s="1" t="s">
        <v>8450</v>
      </c>
      <c r="I2856" s="1">
        <v>4</v>
      </c>
      <c r="L2856" s="1">
        <v>3</v>
      </c>
      <c r="M2856" s="2" t="s">
        <v>4887</v>
      </c>
      <c r="N2856" s="2" t="s">
        <v>11817</v>
      </c>
      <c r="S2856" s="1" t="s">
        <v>49</v>
      </c>
      <c r="T2856" s="1" t="s">
        <v>241</v>
      </c>
      <c r="W2856" s="1" t="s">
        <v>82</v>
      </c>
      <c r="X2856" s="1" t="s">
        <v>17094</v>
      </c>
      <c r="Y2856" s="1" t="s">
        <v>91</v>
      </c>
      <c r="Z2856" s="1" t="s">
        <v>9400</v>
      </c>
      <c r="AC2856" s="1">
        <v>40</v>
      </c>
      <c r="AD2856" s="1" t="s">
        <v>266</v>
      </c>
      <c r="AE2856" s="1" t="s">
        <v>11440</v>
      </c>
      <c r="AJ2856" s="1" t="s">
        <v>17</v>
      </c>
      <c r="AK2856" s="1" t="s">
        <v>11643</v>
      </c>
      <c r="AL2856" s="1" t="s">
        <v>42</v>
      </c>
      <c r="AM2856" s="1" t="s">
        <v>15289</v>
      </c>
      <c r="AT2856" s="1" t="s">
        <v>1489</v>
      </c>
      <c r="AU2856" s="1" t="s">
        <v>8979</v>
      </c>
      <c r="AV2856" s="1" t="s">
        <v>4873</v>
      </c>
      <c r="AW2856" s="1" t="s">
        <v>12331</v>
      </c>
      <c r="BG2856" s="1" t="s">
        <v>98</v>
      </c>
      <c r="BH2856" s="1" t="s">
        <v>11883</v>
      </c>
      <c r="BI2856" s="1" t="s">
        <v>4874</v>
      </c>
      <c r="BJ2856" s="1" t="s">
        <v>9232</v>
      </c>
      <c r="BK2856" s="1" t="s">
        <v>4875</v>
      </c>
      <c r="BL2856" s="1" t="s">
        <v>13443</v>
      </c>
      <c r="BM2856" s="1" t="s">
        <v>4876</v>
      </c>
      <c r="BN2856" s="1" t="s">
        <v>11114</v>
      </c>
      <c r="BO2856" s="1" t="s">
        <v>98</v>
      </c>
      <c r="BP2856" s="1" t="s">
        <v>11883</v>
      </c>
      <c r="BQ2856" s="1" t="s">
        <v>4877</v>
      </c>
      <c r="BR2856" s="1" t="s">
        <v>14296</v>
      </c>
      <c r="BS2856" s="1" t="s">
        <v>329</v>
      </c>
      <c r="BT2856" s="1" t="s">
        <v>11551</v>
      </c>
    </row>
    <row r="2857" spans="1:73" ht="13.5" customHeight="1">
      <c r="A2857" s="3" t="str">
        <f>HYPERLINK("http://kyu.snu.ac.kr/sdhj/index.jsp?type=hj/GK14802_00IH_0001_0042.jpg","1723_각북면_42")</f>
        <v>1723_각북면_42</v>
      </c>
      <c r="B2857" s="2">
        <v>1723</v>
      </c>
      <c r="C2857" s="2" t="s">
        <v>17779</v>
      </c>
      <c r="D2857" s="2" t="s">
        <v>17780</v>
      </c>
      <c r="E2857" s="2">
        <v>2856</v>
      </c>
      <c r="F2857" s="1">
        <v>14</v>
      </c>
      <c r="G2857" s="1" t="s">
        <v>4743</v>
      </c>
      <c r="H2857" s="1" t="s">
        <v>8450</v>
      </c>
      <c r="I2857" s="1">
        <v>4</v>
      </c>
      <c r="L2857" s="1">
        <v>3</v>
      </c>
      <c r="M2857" s="2" t="s">
        <v>4887</v>
      </c>
      <c r="N2857" s="2" t="s">
        <v>11817</v>
      </c>
      <c r="S2857" s="1" t="s">
        <v>217</v>
      </c>
      <c r="T2857" s="1" t="s">
        <v>8665</v>
      </c>
      <c r="W2857" s="1" t="s">
        <v>1032</v>
      </c>
      <c r="X2857" s="1" t="s">
        <v>9221</v>
      </c>
      <c r="Y2857" s="1" t="s">
        <v>91</v>
      </c>
      <c r="Z2857" s="1" t="s">
        <v>9400</v>
      </c>
      <c r="AC2857" s="1">
        <v>81</v>
      </c>
      <c r="AD2857" s="1" t="s">
        <v>104</v>
      </c>
      <c r="AE2857" s="1" t="s">
        <v>11476</v>
      </c>
    </row>
    <row r="2858" spans="1:73" ht="13.5" customHeight="1">
      <c r="A2858" s="3" t="str">
        <f>HYPERLINK("http://kyu.snu.ac.kr/sdhj/index.jsp?type=hj/GK14802_00IH_0001_0042.jpg","1723_각북면_42")</f>
        <v>1723_각북면_42</v>
      </c>
      <c r="B2858" s="2">
        <v>1723</v>
      </c>
      <c r="C2858" s="2" t="s">
        <v>17095</v>
      </c>
      <c r="D2858" s="2" t="s">
        <v>17096</v>
      </c>
      <c r="E2858" s="2">
        <v>2857</v>
      </c>
      <c r="F2858" s="1">
        <v>14</v>
      </c>
      <c r="G2858" s="1" t="s">
        <v>4743</v>
      </c>
      <c r="H2858" s="1" t="s">
        <v>8450</v>
      </c>
      <c r="I2858" s="1">
        <v>4</v>
      </c>
      <c r="L2858" s="1">
        <v>3</v>
      </c>
      <c r="M2858" s="2" t="s">
        <v>4887</v>
      </c>
      <c r="N2858" s="2" t="s">
        <v>11817</v>
      </c>
      <c r="S2858" s="1" t="s">
        <v>67</v>
      </c>
      <c r="T2858" s="1" t="s">
        <v>2699</v>
      </c>
      <c r="AC2858" s="1">
        <v>16</v>
      </c>
      <c r="AD2858" s="1" t="s">
        <v>318</v>
      </c>
      <c r="AE2858" s="1" t="s">
        <v>11436</v>
      </c>
    </row>
    <row r="2859" spans="1:73" ht="13.5" customHeight="1">
      <c r="A2859" s="3" t="str">
        <f>HYPERLINK("http://kyu.snu.ac.kr/sdhj/index.jsp?type=hj/GK14802_00IH_0001_0042.jpg","1723_각북면_42")</f>
        <v>1723_각북면_42</v>
      </c>
      <c r="B2859" s="2">
        <v>1723</v>
      </c>
      <c r="C2859" s="2" t="s">
        <v>17095</v>
      </c>
      <c r="D2859" s="2" t="s">
        <v>17096</v>
      </c>
      <c r="E2859" s="2">
        <v>2858</v>
      </c>
      <c r="F2859" s="1">
        <v>14</v>
      </c>
      <c r="G2859" s="1" t="s">
        <v>4743</v>
      </c>
      <c r="H2859" s="1" t="s">
        <v>8450</v>
      </c>
      <c r="I2859" s="1">
        <v>4</v>
      </c>
      <c r="L2859" s="1">
        <v>3</v>
      </c>
      <c r="M2859" s="2" t="s">
        <v>4887</v>
      </c>
      <c r="N2859" s="2" t="s">
        <v>11817</v>
      </c>
      <c r="S2859" s="1" t="s">
        <v>136</v>
      </c>
      <c r="T2859" s="1" t="s">
        <v>4203</v>
      </c>
      <c r="U2859" s="1" t="s">
        <v>57</v>
      </c>
      <c r="V2859" s="1" t="s">
        <v>8812</v>
      </c>
      <c r="Y2859" s="1" t="s">
        <v>4878</v>
      </c>
      <c r="Z2859" s="1" t="s">
        <v>10524</v>
      </c>
      <c r="AC2859" s="1">
        <v>21</v>
      </c>
      <c r="AD2859" s="1" t="s">
        <v>104</v>
      </c>
      <c r="AE2859" s="1" t="s">
        <v>11476</v>
      </c>
    </row>
    <row r="2860" spans="1:73" ht="13.5" customHeight="1">
      <c r="A2860" s="3" t="str">
        <f>HYPERLINK("http://kyu.snu.ac.kr/sdhj/index.jsp?type=hj/GK14802_00IH_0001_0042.jpg","1723_각북면_42")</f>
        <v>1723_각북면_42</v>
      </c>
      <c r="B2860" s="2">
        <v>1723</v>
      </c>
      <c r="C2860" s="2" t="s">
        <v>17095</v>
      </c>
      <c r="D2860" s="2" t="s">
        <v>17096</v>
      </c>
      <c r="E2860" s="2">
        <v>2859</v>
      </c>
      <c r="F2860" s="1">
        <v>14</v>
      </c>
      <c r="G2860" s="1" t="s">
        <v>4743</v>
      </c>
      <c r="H2860" s="1" t="s">
        <v>8450</v>
      </c>
      <c r="I2860" s="1">
        <v>4</v>
      </c>
      <c r="L2860" s="1">
        <v>3</v>
      </c>
      <c r="M2860" s="2" t="s">
        <v>4887</v>
      </c>
      <c r="N2860" s="2" t="s">
        <v>11817</v>
      </c>
      <c r="S2860" s="1" t="s">
        <v>2079</v>
      </c>
      <c r="T2860" s="1" t="s">
        <v>8728</v>
      </c>
      <c r="W2860" s="1" t="s">
        <v>72</v>
      </c>
      <c r="X2860" s="1" t="s">
        <v>9205</v>
      </c>
      <c r="Y2860" s="1" t="s">
        <v>4879</v>
      </c>
      <c r="Z2860" s="1" t="s">
        <v>10520</v>
      </c>
      <c r="AG2860" s="1" t="s">
        <v>18376</v>
      </c>
    </row>
    <row r="2861" spans="1:73" ht="13.5" customHeight="1">
      <c r="A2861" s="3" t="str">
        <f>HYPERLINK("http://kyu.snu.ac.kr/sdhj/index.jsp?type=hj/GK14802_00IH_0001_0042.jpg","1723_각북면_42")</f>
        <v>1723_각북면_42</v>
      </c>
      <c r="B2861" s="2">
        <v>1723</v>
      </c>
      <c r="C2861" s="2" t="s">
        <v>17095</v>
      </c>
      <c r="D2861" s="2" t="s">
        <v>17096</v>
      </c>
      <c r="E2861" s="2">
        <v>2860</v>
      </c>
      <c r="F2861" s="1">
        <v>14</v>
      </c>
      <c r="G2861" s="1" t="s">
        <v>4743</v>
      </c>
      <c r="H2861" s="1" t="s">
        <v>8450</v>
      </c>
      <c r="I2861" s="1">
        <v>4</v>
      </c>
      <c r="L2861" s="1">
        <v>3</v>
      </c>
      <c r="M2861" s="2" t="s">
        <v>4887</v>
      </c>
      <c r="N2861" s="2" t="s">
        <v>11817</v>
      </c>
      <c r="T2861" s="1" t="s">
        <v>18020</v>
      </c>
      <c r="U2861" s="1" t="s">
        <v>105</v>
      </c>
      <c r="V2861" s="1" t="s">
        <v>8758</v>
      </c>
      <c r="Y2861" s="1" t="s">
        <v>4880</v>
      </c>
      <c r="Z2861" s="1" t="s">
        <v>10523</v>
      </c>
      <c r="AF2861" s="1" t="s">
        <v>274</v>
      </c>
      <c r="AG2861" s="1" t="s">
        <v>14924</v>
      </c>
    </row>
    <row r="2862" spans="1:73" ht="13.5" customHeight="1">
      <c r="A2862" s="3" t="str">
        <f>HYPERLINK("http://kyu.snu.ac.kr/sdhj/index.jsp?type=hj/GK14802_00IH_0001_0042.jpg","1723_각북면_42")</f>
        <v>1723_각북면_42</v>
      </c>
      <c r="B2862" s="2">
        <v>1723</v>
      </c>
      <c r="C2862" s="2" t="s">
        <v>17095</v>
      </c>
      <c r="D2862" s="2" t="s">
        <v>17096</v>
      </c>
      <c r="E2862" s="2">
        <v>2861</v>
      </c>
      <c r="F2862" s="1">
        <v>14</v>
      </c>
      <c r="G2862" s="1" t="s">
        <v>4743</v>
      </c>
      <c r="H2862" s="1" t="s">
        <v>8450</v>
      </c>
      <c r="I2862" s="1">
        <v>4</v>
      </c>
      <c r="L2862" s="1">
        <v>3</v>
      </c>
      <c r="M2862" s="2" t="s">
        <v>4887</v>
      </c>
      <c r="N2862" s="2" t="s">
        <v>11817</v>
      </c>
      <c r="T2862" s="1" t="s">
        <v>18020</v>
      </c>
      <c r="U2862" s="1" t="s">
        <v>112</v>
      </c>
      <c r="V2862" s="1" t="s">
        <v>8759</v>
      </c>
      <c r="Y2862" s="1" t="s">
        <v>2089</v>
      </c>
      <c r="Z2862" s="1" t="s">
        <v>10522</v>
      </c>
      <c r="AF2862" s="1" t="s">
        <v>164</v>
      </c>
      <c r="AG2862" s="1" t="s">
        <v>9220</v>
      </c>
    </row>
    <row r="2863" spans="1:73" ht="13.5" customHeight="1">
      <c r="A2863" s="3" t="str">
        <f>HYPERLINK("http://kyu.snu.ac.kr/sdhj/index.jsp?type=hj/GK14802_00IH_0001_0042.jpg","1723_각북면_42")</f>
        <v>1723_각북면_42</v>
      </c>
      <c r="B2863" s="2">
        <v>1723</v>
      </c>
      <c r="C2863" s="2" t="s">
        <v>17095</v>
      </c>
      <c r="D2863" s="2" t="s">
        <v>17096</v>
      </c>
      <c r="E2863" s="2">
        <v>2862</v>
      </c>
      <c r="F2863" s="1">
        <v>14</v>
      </c>
      <c r="G2863" s="1" t="s">
        <v>4743</v>
      </c>
      <c r="H2863" s="1" t="s">
        <v>8450</v>
      </c>
      <c r="I2863" s="1">
        <v>4</v>
      </c>
      <c r="L2863" s="1">
        <v>3</v>
      </c>
      <c r="M2863" s="2" t="s">
        <v>4887</v>
      </c>
      <c r="N2863" s="2" t="s">
        <v>11817</v>
      </c>
      <c r="T2863" s="1" t="s">
        <v>18020</v>
      </c>
      <c r="U2863" s="1" t="s">
        <v>112</v>
      </c>
      <c r="V2863" s="1" t="s">
        <v>8759</v>
      </c>
      <c r="Y2863" s="1" t="s">
        <v>4881</v>
      </c>
      <c r="Z2863" s="1" t="s">
        <v>10521</v>
      </c>
      <c r="AC2863" s="1">
        <v>3</v>
      </c>
      <c r="AD2863" s="1" t="s">
        <v>41</v>
      </c>
      <c r="AE2863" s="1" t="s">
        <v>11447</v>
      </c>
      <c r="AF2863" s="1" t="s">
        <v>89</v>
      </c>
      <c r="AG2863" s="1" t="s">
        <v>11488</v>
      </c>
      <c r="AV2863" s="1" t="s">
        <v>4882</v>
      </c>
      <c r="AW2863" s="1" t="s">
        <v>12330</v>
      </c>
      <c r="BB2863" s="1" t="s">
        <v>110</v>
      </c>
      <c r="BC2863" s="1" t="s">
        <v>8789</v>
      </c>
      <c r="BD2863" s="1" t="s">
        <v>4880</v>
      </c>
      <c r="BE2863" s="1" t="s">
        <v>10523</v>
      </c>
    </row>
    <row r="2864" spans="1:73" ht="13.5" customHeight="1">
      <c r="A2864" s="3" t="str">
        <f>HYPERLINK("http://kyu.snu.ac.kr/sdhj/index.jsp?type=hj/GK14802_00IH_0001_0042.jpg","1723_각북면_42")</f>
        <v>1723_각북면_42</v>
      </c>
      <c r="B2864" s="2">
        <v>1723</v>
      </c>
      <c r="C2864" s="2" t="s">
        <v>17749</v>
      </c>
      <c r="D2864" s="2" t="s">
        <v>17750</v>
      </c>
      <c r="E2864" s="2">
        <v>2863</v>
      </c>
      <c r="F2864" s="1">
        <v>14</v>
      </c>
      <c r="G2864" s="1" t="s">
        <v>4743</v>
      </c>
      <c r="H2864" s="1" t="s">
        <v>8450</v>
      </c>
      <c r="I2864" s="1">
        <v>4</v>
      </c>
      <c r="L2864" s="1">
        <v>4</v>
      </c>
      <c r="M2864" s="2" t="s">
        <v>4882</v>
      </c>
      <c r="N2864" s="2" t="s">
        <v>12330</v>
      </c>
      <c r="O2864" s="1" t="s">
        <v>274</v>
      </c>
      <c r="P2864" s="1" t="s">
        <v>14924</v>
      </c>
      <c r="T2864" s="1" t="s">
        <v>17983</v>
      </c>
      <c r="U2864" s="1" t="s">
        <v>4883</v>
      </c>
      <c r="V2864" s="1" t="s">
        <v>9031</v>
      </c>
      <c r="W2864" s="1" t="s">
        <v>72</v>
      </c>
      <c r="X2864" s="1" t="s">
        <v>9205</v>
      </c>
      <c r="Y2864" s="1" t="s">
        <v>4879</v>
      </c>
      <c r="Z2864" s="1" t="s">
        <v>10520</v>
      </c>
      <c r="AC2864" s="1">
        <v>55</v>
      </c>
      <c r="AD2864" s="1" t="s">
        <v>599</v>
      </c>
      <c r="AE2864" s="1" t="s">
        <v>11455</v>
      </c>
      <c r="AJ2864" s="1" t="s">
        <v>17</v>
      </c>
      <c r="AK2864" s="1" t="s">
        <v>11643</v>
      </c>
      <c r="AL2864" s="1" t="s">
        <v>75</v>
      </c>
      <c r="AM2864" s="1" t="s">
        <v>11565</v>
      </c>
      <c r="AT2864" s="1" t="s">
        <v>202</v>
      </c>
      <c r="AU2864" s="1" t="s">
        <v>8811</v>
      </c>
      <c r="AV2864" s="1" t="s">
        <v>4884</v>
      </c>
      <c r="AW2864" s="1" t="s">
        <v>12329</v>
      </c>
      <c r="BG2864" s="1" t="s">
        <v>185</v>
      </c>
      <c r="BH2864" s="1" t="s">
        <v>11727</v>
      </c>
      <c r="BI2864" s="1" t="s">
        <v>1342</v>
      </c>
      <c r="BJ2864" s="1" t="s">
        <v>10925</v>
      </c>
      <c r="BK2864" s="1" t="s">
        <v>933</v>
      </c>
      <c r="BL2864" s="1" t="s">
        <v>14902</v>
      </c>
      <c r="BM2864" s="1" t="s">
        <v>4885</v>
      </c>
      <c r="BN2864" s="1" t="s">
        <v>13671</v>
      </c>
      <c r="BO2864" s="1" t="s">
        <v>202</v>
      </c>
      <c r="BP2864" s="1" t="s">
        <v>8811</v>
      </c>
      <c r="BQ2864" s="1" t="s">
        <v>4886</v>
      </c>
      <c r="BR2864" s="1" t="s">
        <v>14295</v>
      </c>
      <c r="BS2864" s="1" t="s">
        <v>93</v>
      </c>
      <c r="BT2864" s="1" t="s">
        <v>11615</v>
      </c>
    </row>
    <row r="2865" spans="1:73" ht="13.5" customHeight="1">
      <c r="A2865" s="3" t="str">
        <f>HYPERLINK("http://kyu.snu.ac.kr/sdhj/index.jsp?type=hj/GK14802_00IH_0001_0042.jpg","1723_각북면_42")</f>
        <v>1723_각북면_42</v>
      </c>
      <c r="B2865" s="2">
        <v>1723</v>
      </c>
      <c r="C2865" s="2" t="s">
        <v>17064</v>
      </c>
      <c r="D2865" s="2" t="s">
        <v>17065</v>
      </c>
      <c r="E2865" s="2">
        <v>2864</v>
      </c>
      <c r="F2865" s="1">
        <v>14</v>
      </c>
      <c r="G2865" s="1" t="s">
        <v>4743</v>
      </c>
      <c r="H2865" s="1" t="s">
        <v>8450</v>
      </c>
      <c r="I2865" s="1">
        <v>4</v>
      </c>
      <c r="L2865" s="1">
        <v>4</v>
      </c>
      <c r="M2865" s="2" t="s">
        <v>4882</v>
      </c>
      <c r="N2865" s="2" t="s">
        <v>12330</v>
      </c>
      <c r="S2865" s="1" t="s">
        <v>49</v>
      </c>
      <c r="T2865" s="1" t="s">
        <v>241</v>
      </c>
      <c r="U2865" s="1" t="s">
        <v>176</v>
      </c>
      <c r="V2865" s="1" t="s">
        <v>8762</v>
      </c>
      <c r="Y2865" s="1" t="s">
        <v>8337</v>
      </c>
      <c r="Z2865" s="1" t="s">
        <v>9871</v>
      </c>
      <c r="AC2865" s="1">
        <v>30</v>
      </c>
      <c r="AD2865" s="1" t="s">
        <v>198</v>
      </c>
      <c r="AE2865" s="1" t="s">
        <v>11454</v>
      </c>
      <c r="AN2865" s="1" t="s">
        <v>258</v>
      </c>
      <c r="AO2865" s="1" t="s">
        <v>1975</v>
      </c>
      <c r="AP2865" s="1" t="s">
        <v>57</v>
      </c>
      <c r="AQ2865" s="1" t="s">
        <v>8812</v>
      </c>
      <c r="AR2865" s="1" t="s">
        <v>4887</v>
      </c>
      <c r="AS2865" s="1" t="s">
        <v>11817</v>
      </c>
      <c r="AT2865" s="1" t="s">
        <v>76</v>
      </c>
      <c r="AU2865" s="1" t="s">
        <v>8908</v>
      </c>
      <c r="AV2865" s="1" t="s">
        <v>4888</v>
      </c>
      <c r="AW2865" s="1" t="s">
        <v>12035</v>
      </c>
      <c r="BG2865" s="1" t="s">
        <v>76</v>
      </c>
      <c r="BH2865" s="1" t="s">
        <v>8908</v>
      </c>
      <c r="BI2865" s="1" t="s">
        <v>4889</v>
      </c>
      <c r="BJ2865" s="1" t="s">
        <v>13191</v>
      </c>
      <c r="BK2865" s="1" t="s">
        <v>76</v>
      </c>
      <c r="BL2865" s="1" t="s">
        <v>8908</v>
      </c>
      <c r="BM2865" s="1" t="s">
        <v>4890</v>
      </c>
      <c r="BN2865" s="1" t="s">
        <v>13670</v>
      </c>
      <c r="BO2865" s="1" t="s">
        <v>76</v>
      </c>
      <c r="BP2865" s="1" t="s">
        <v>8908</v>
      </c>
      <c r="BQ2865" s="1" t="s">
        <v>4891</v>
      </c>
      <c r="BR2865" s="1" t="s">
        <v>15570</v>
      </c>
      <c r="BS2865" s="1" t="s">
        <v>42</v>
      </c>
      <c r="BT2865" s="1" t="s">
        <v>15289</v>
      </c>
    </row>
    <row r="2866" spans="1:73" ht="13.5" customHeight="1">
      <c r="A2866" s="3" t="str">
        <f>HYPERLINK("http://kyu.snu.ac.kr/sdhj/index.jsp?type=hj/GK14802_00IH_0001_0042.jpg","1723_각북면_42")</f>
        <v>1723_각북면_42</v>
      </c>
      <c r="B2866" s="2">
        <v>1723</v>
      </c>
      <c r="C2866" s="2" t="s">
        <v>17033</v>
      </c>
      <c r="D2866" s="2" t="s">
        <v>17034</v>
      </c>
      <c r="E2866" s="2">
        <v>2865</v>
      </c>
      <c r="F2866" s="1">
        <v>14</v>
      </c>
      <c r="G2866" s="1" t="s">
        <v>4743</v>
      </c>
      <c r="H2866" s="1" t="s">
        <v>8450</v>
      </c>
      <c r="I2866" s="1">
        <v>4</v>
      </c>
      <c r="L2866" s="1">
        <v>4</v>
      </c>
      <c r="M2866" s="2" t="s">
        <v>4882</v>
      </c>
      <c r="N2866" s="2" t="s">
        <v>12330</v>
      </c>
      <c r="S2866" s="1" t="s">
        <v>136</v>
      </c>
      <c r="T2866" s="1" t="s">
        <v>4203</v>
      </c>
      <c r="Y2866" s="1" t="s">
        <v>4892</v>
      </c>
      <c r="Z2866" s="1" t="s">
        <v>10519</v>
      </c>
      <c r="AC2866" s="1">
        <v>1</v>
      </c>
      <c r="AD2866" s="1" t="s">
        <v>88</v>
      </c>
      <c r="AE2866" s="1" t="s">
        <v>11437</v>
      </c>
    </row>
    <row r="2867" spans="1:73" ht="13.5" customHeight="1">
      <c r="A2867" s="3" t="str">
        <f>HYPERLINK("http://kyu.snu.ac.kr/sdhj/index.jsp?type=hj/GK14802_00IH_0001_0042.jpg","1723_각북면_42")</f>
        <v>1723_각북면_42</v>
      </c>
      <c r="B2867" s="2">
        <v>1723</v>
      </c>
      <c r="C2867" s="2" t="s">
        <v>17213</v>
      </c>
      <c r="D2867" s="2" t="s">
        <v>17214</v>
      </c>
      <c r="E2867" s="2">
        <v>2866</v>
      </c>
      <c r="F2867" s="1">
        <v>15</v>
      </c>
      <c r="G2867" s="1" t="s">
        <v>4893</v>
      </c>
      <c r="H2867" s="1" t="s">
        <v>8449</v>
      </c>
      <c r="I2867" s="1">
        <v>1</v>
      </c>
      <c r="J2867" s="1" t="s">
        <v>4894</v>
      </c>
      <c r="K2867" s="1" t="s">
        <v>8546</v>
      </c>
      <c r="L2867" s="1">
        <v>1</v>
      </c>
      <c r="M2867" s="2" t="s">
        <v>4894</v>
      </c>
      <c r="N2867" s="2" t="s">
        <v>8546</v>
      </c>
      <c r="T2867" s="1" t="s">
        <v>17388</v>
      </c>
      <c r="U2867" s="1" t="s">
        <v>1362</v>
      </c>
      <c r="V2867" s="1" t="s">
        <v>8873</v>
      </c>
      <c r="W2867" s="1" t="s">
        <v>222</v>
      </c>
      <c r="X2867" s="1" t="s">
        <v>9218</v>
      </c>
      <c r="Y2867" s="1" t="s">
        <v>174</v>
      </c>
      <c r="Z2867" s="1" t="s">
        <v>10518</v>
      </c>
      <c r="AC2867" s="1">
        <v>44</v>
      </c>
      <c r="AD2867" s="1" t="s">
        <v>74</v>
      </c>
      <c r="AE2867" s="1" t="s">
        <v>11463</v>
      </c>
      <c r="AJ2867" s="1" t="s">
        <v>17</v>
      </c>
      <c r="AK2867" s="1" t="s">
        <v>11643</v>
      </c>
      <c r="AL2867" s="1" t="s">
        <v>224</v>
      </c>
      <c r="AM2867" s="1" t="s">
        <v>11564</v>
      </c>
      <c r="AT2867" s="1" t="s">
        <v>76</v>
      </c>
      <c r="AU2867" s="1" t="s">
        <v>8908</v>
      </c>
      <c r="AV2867" s="1" t="s">
        <v>1571</v>
      </c>
      <c r="AW2867" s="1" t="s">
        <v>12064</v>
      </c>
      <c r="BG2867" s="1" t="s">
        <v>76</v>
      </c>
      <c r="BH2867" s="1" t="s">
        <v>8908</v>
      </c>
      <c r="BI2867" s="1" t="s">
        <v>1202</v>
      </c>
      <c r="BJ2867" s="1" t="s">
        <v>13014</v>
      </c>
      <c r="BK2867" s="1" t="s">
        <v>76</v>
      </c>
      <c r="BL2867" s="1" t="s">
        <v>8908</v>
      </c>
      <c r="BM2867" s="1" t="s">
        <v>4895</v>
      </c>
      <c r="BN2867" s="1" t="s">
        <v>13669</v>
      </c>
      <c r="BO2867" s="1" t="s">
        <v>76</v>
      </c>
      <c r="BP2867" s="1" t="s">
        <v>8908</v>
      </c>
      <c r="BQ2867" s="1" t="s">
        <v>4896</v>
      </c>
      <c r="BR2867" s="1" t="s">
        <v>14294</v>
      </c>
      <c r="BS2867" s="1" t="s">
        <v>75</v>
      </c>
      <c r="BT2867" s="1" t="s">
        <v>11565</v>
      </c>
      <c r="BU2867" s="1" t="s">
        <v>4897</v>
      </c>
    </row>
    <row r="2868" spans="1:73" ht="13.5" customHeight="1">
      <c r="A2868" s="3" t="str">
        <f>HYPERLINK("http://kyu.snu.ac.kr/sdhj/index.jsp?type=hj/GK14802_00IH_0001_0042.jpg","1723_각북면_42")</f>
        <v>1723_각북면_42</v>
      </c>
      <c r="B2868" s="2">
        <v>1723</v>
      </c>
      <c r="C2868" s="2" t="s">
        <v>17033</v>
      </c>
      <c r="D2868" s="2" t="s">
        <v>17034</v>
      </c>
      <c r="E2868" s="2">
        <v>2867</v>
      </c>
      <c r="F2868" s="1">
        <v>15</v>
      </c>
      <c r="G2868" s="1" t="s">
        <v>4893</v>
      </c>
      <c r="H2868" s="1" t="s">
        <v>8449</v>
      </c>
      <c r="I2868" s="1">
        <v>1</v>
      </c>
      <c r="L2868" s="1">
        <v>1</v>
      </c>
      <c r="M2868" s="2" t="s">
        <v>4894</v>
      </c>
      <c r="N2868" s="2" t="s">
        <v>8546</v>
      </c>
      <c r="S2868" s="1" t="s">
        <v>49</v>
      </c>
      <c r="T2868" s="1" t="s">
        <v>241</v>
      </c>
      <c r="W2868" s="1" t="s">
        <v>72</v>
      </c>
      <c r="X2868" s="1" t="s">
        <v>9205</v>
      </c>
      <c r="Y2868" s="1" t="s">
        <v>51</v>
      </c>
      <c r="Z2868" s="1" t="s">
        <v>9254</v>
      </c>
      <c r="AC2868" s="1">
        <v>40</v>
      </c>
      <c r="AD2868" s="1" t="s">
        <v>266</v>
      </c>
      <c r="AE2868" s="1" t="s">
        <v>11440</v>
      </c>
      <c r="AJ2868" s="1" t="s">
        <v>17</v>
      </c>
      <c r="AK2868" s="1" t="s">
        <v>11643</v>
      </c>
      <c r="AL2868" s="1" t="s">
        <v>75</v>
      </c>
      <c r="AM2868" s="1" t="s">
        <v>11565</v>
      </c>
      <c r="AT2868" s="1" t="s">
        <v>76</v>
      </c>
      <c r="AU2868" s="1" t="s">
        <v>8908</v>
      </c>
      <c r="AV2868" s="1" t="s">
        <v>4898</v>
      </c>
      <c r="AW2868" s="1" t="s">
        <v>9355</v>
      </c>
      <c r="BG2868" s="1" t="s">
        <v>1295</v>
      </c>
      <c r="BH2868" s="1" t="s">
        <v>12909</v>
      </c>
      <c r="BI2868" s="1" t="s">
        <v>2933</v>
      </c>
      <c r="BJ2868" s="1" t="s">
        <v>13190</v>
      </c>
      <c r="BK2868" s="1" t="s">
        <v>849</v>
      </c>
      <c r="BL2868" s="1" t="s">
        <v>11893</v>
      </c>
      <c r="BM2868" s="1" t="s">
        <v>4899</v>
      </c>
      <c r="BN2868" s="1" t="s">
        <v>13214</v>
      </c>
      <c r="BO2868" s="1" t="s">
        <v>76</v>
      </c>
      <c r="BP2868" s="1" t="s">
        <v>8908</v>
      </c>
      <c r="BQ2868" s="1" t="s">
        <v>4900</v>
      </c>
      <c r="BR2868" s="1" t="s">
        <v>15847</v>
      </c>
      <c r="BS2868" s="1" t="s">
        <v>93</v>
      </c>
      <c r="BT2868" s="1" t="s">
        <v>11615</v>
      </c>
    </row>
    <row r="2869" spans="1:73" ht="13.5" customHeight="1">
      <c r="A2869" s="3" t="str">
        <f>HYPERLINK("http://kyu.snu.ac.kr/sdhj/index.jsp?type=hj/GK14802_00IH_0001_0042.jpg","1723_각북면_42")</f>
        <v>1723_각북면_42</v>
      </c>
      <c r="B2869" s="2">
        <v>1723</v>
      </c>
      <c r="C2869" s="2" t="s">
        <v>17086</v>
      </c>
      <c r="D2869" s="2" t="s">
        <v>17087</v>
      </c>
      <c r="E2869" s="2">
        <v>2868</v>
      </c>
      <c r="F2869" s="1">
        <v>15</v>
      </c>
      <c r="G2869" s="1" t="s">
        <v>4893</v>
      </c>
      <c r="H2869" s="1" t="s">
        <v>8449</v>
      </c>
      <c r="I2869" s="1">
        <v>1</v>
      </c>
      <c r="L2869" s="1">
        <v>1</v>
      </c>
      <c r="M2869" s="2" t="s">
        <v>4894</v>
      </c>
      <c r="N2869" s="2" t="s">
        <v>8546</v>
      </c>
      <c r="S2869" s="1" t="s">
        <v>217</v>
      </c>
      <c r="T2869" s="1" t="s">
        <v>8665</v>
      </c>
      <c r="W2869" s="1" t="s">
        <v>1761</v>
      </c>
      <c r="X2869" s="1" t="s">
        <v>9216</v>
      </c>
      <c r="Y2869" s="1" t="s">
        <v>51</v>
      </c>
      <c r="Z2869" s="1" t="s">
        <v>9254</v>
      </c>
      <c r="AC2869" s="1">
        <v>76</v>
      </c>
      <c r="AD2869" s="1" t="s">
        <v>318</v>
      </c>
      <c r="AE2869" s="1" t="s">
        <v>11436</v>
      </c>
    </row>
    <row r="2870" spans="1:73" ht="13.5" customHeight="1">
      <c r="A2870" s="3" t="str">
        <f>HYPERLINK("http://kyu.snu.ac.kr/sdhj/index.jsp?type=hj/GK14802_00IH_0001_0042.jpg","1723_각북면_42")</f>
        <v>1723_각북면_42</v>
      </c>
      <c r="B2870" s="2">
        <v>1723</v>
      </c>
      <c r="C2870" s="2" t="s">
        <v>17052</v>
      </c>
      <c r="D2870" s="2" t="s">
        <v>17053</v>
      </c>
      <c r="E2870" s="2">
        <v>2869</v>
      </c>
      <c r="F2870" s="1">
        <v>15</v>
      </c>
      <c r="G2870" s="1" t="s">
        <v>4893</v>
      </c>
      <c r="H2870" s="1" t="s">
        <v>8449</v>
      </c>
      <c r="I2870" s="1">
        <v>1</v>
      </c>
      <c r="L2870" s="1">
        <v>1</v>
      </c>
      <c r="M2870" s="2" t="s">
        <v>4894</v>
      </c>
      <c r="N2870" s="2" t="s">
        <v>8546</v>
      </c>
      <c r="S2870" s="1" t="s">
        <v>60</v>
      </c>
      <c r="T2870" s="1" t="s">
        <v>8660</v>
      </c>
      <c r="U2870" s="1" t="s">
        <v>4901</v>
      </c>
      <c r="V2870" s="1" t="s">
        <v>9030</v>
      </c>
      <c r="Y2870" s="1" t="s">
        <v>4902</v>
      </c>
      <c r="Z2870" s="1" t="s">
        <v>10021</v>
      </c>
      <c r="AF2870" s="1" t="s">
        <v>689</v>
      </c>
      <c r="AG2870" s="1" t="s">
        <v>11497</v>
      </c>
      <c r="AH2870" s="1" t="s">
        <v>2522</v>
      </c>
      <c r="AI2870" s="1" t="s">
        <v>11555</v>
      </c>
    </row>
    <row r="2871" spans="1:73" ht="13.5" customHeight="1">
      <c r="A2871" s="3" t="str">
        <f>HYPERLINK("http://kyu.snu.ac.kr/sdhj/index.jsp?type=hj/GK14802_00IH_0001_0042.jpg","1723_각북면_42")</f>
        <v>1723_각북면_42</v>
      </c>
      <c r="B2871" s="2">
        <v>1723</v>
      </c>
      <c r="C2871" s="2" t="s">
        <v>17027</v>
      </c>
      <c r="D2871" s="2" t="s">
        <v>17028</v>
      </c>
      <c r="E2871" s="2">
        <v>2870</v>
      </c>
      <c r="F2871" s="1">
        <v>15</v>
      </c>
      <c r="G2871" s="1" t="s">
        <v>4893</v>
      </c>
      <c r="H2871" s="1" t="s">
        <v>8449</v>
      </c>
      <c r="I2871" s="1">
        <v>1</v>
      </c>
      <c r="L2871" s="1">
        <v>1</v>
      </c>
      <c r="M2871" s="2" t="s">
        <v>4894</v>
      </c>
      <c r="N2871" s="2" t="s">
        <v>8546</v>
      </c>
      <c r="S2871" s="1" t="s">
        <v>67</v>
      </c>
      <c r="T2871" s="1" t="s">
        <v>2699</v>
      </c>
      <c r="Y2871" s="1" t="s">
        <v>51</v>
      </c>
      <c r="Z2871" s="1" t="s">
        <v>9254</v>
      </c>
      <c r="AC2871" s="1">
        <v>9</v>
      </c>
      <c r="AD2871" s="1" t="s">
        <v>62</v>
      </c>
      <c r="AE2871" s="1" t="s">
        <v>11464</v>
      </c>
    </row>
    <row r="2872" spans="1:73" ht="13.5" customHeight="1">
      <c r="A2872" s="3" t="str">
        <f>HYPERLINK("http://kyu.snu.ac.kr/sdhj/index.jsp?type=hj/GK14802_00IH_0001_0042.jpg","1723_각북면_42")</f>
        <v>1723_각북면_42</v>
      </c>
      <c r="B2872" s="2">
        <v>1723</v>
      </c>
      <c r="C2872" s="2" t="s">
        <v>17052</v>
      </c>
      <c r="D2872" s="2" t="s">
        <v>17053</v>
      </c>
      <c r="E2872" s="2">
        <v>2871</v>
      </c>
      <c r="F2872" s="1">
        <v>15</v>
      </c>
      <c r="G2872" s="1" t="s">
        <v>4893</v>
      </c>
      <c r="H2872" s="1" t="s">
        <v>8449</v>
      </c>
      <c r="I2872" s="1">
        <v>1</v>
      </c>
      <c r="L2872" s="1">
        <v>1</v>
      </c>
      <c r="M2872" s="2" t="s">
        <v>4894</v>
      </c>
      <c r="N2872" s="2" t="s">
        <v>8546</v>
      </c>
      <c r="S2872" s="1" t="s">
        <v>67</v>
      </c>
      <c r="T2872" s="1" t="s">
        <v>2699</v>
      </c>
      <c r="Y2872" s="1" t="s">
        <v>51</v>
      </c>
      <c r="Z2872" s="1" t="s">
        <v>9254</v>
      </c>
      <c r="AC2872" s="1">
        <v>8</v>
      </c>
      <c r="AD2872" s="1" t="s">
        <v>593</v>
      </c>
      <c r="AE2872" s="1" t="s">
        <v>11448</v>
      </c>
    </row>
    <row r="2873" spans="1:73" ht="13.5" customHeight="1">
      <c r="A2873" s="3" t="str">
        <f>HYPERLINK("http://kyu.snu.ac.kr/sdhj/index.jsp?type=hj/GK14802_00IH_0001_0042.jpg","1723_각북면_42")</f>
        <v>1723_각북면_42</v>
      </c>
      <c r="B2873" s="2">
        <v>1723</v>
      </c>
      <c r="C2873" s="2" t="s">
        <v>17052</v>
      </c>
      <c r="D2873" s="2" t="s">
        <v>17053</v>
      </c>
      <c r="E2873" s="2">
        <v>2872</v>
      </c>
      <c r="F2873" s="1">
        <v>15</v>
      </c>
      <c r="G2873" s="1" t="s">
        <v>4893</v>
      </c>
      <c r="H2873" s="1" t="s">
        <v>8449</v>
      </c>
      <c r="I2873" s="1">
        <v>1</v>
      </c>
      <c r="L2873" s="1">
        <v>1</v>
      </c>
      <c r="M2873" s="2" t="s">
        <v>4894</v>
      </c>
      <c r="N2873" s="2" t="s">
        <v>8546</v>
      </c>
      <c r="S2873" s="1" t="s">
        <v>67</v>
      </c>
      <c r="T2873" s="1" t="s">
        <v>2699</v>
      </c>
      <c r="Y2873" s="1" t="s">
        <v>51</v>
      </c>
      <c r="Z2873" s="1" t="s">
        <v>9254</v>
      </c>
      <c r="AC2873" s="1">
        <v>3</v>
      </c>
      <c r="AD2873" s="1" t="s">
        <v>41</v>
      </c>
      <c r="AE2873" s="1" t="s">
        <v>11447</v>
      </c>
      <c r="AF2873" s="1" t="s">
        <v>89</v>
      </c>
      <c r="AG2873" s="1" t="s">
        <v>11488</v>
      </c>
    </row>
    <row r="2874" spans="1:73" ht="13.5" customHeight="1">
      <c r="A2874" s="3" t="str">
        <f>HYPERLINK("http://kyu.snu.ac.kr/sdhj/index.jsp?type=hj/GK14802_00IH_0001_0042.jpg","1723_각북면_42")</f>
        <v>1723_각북면_42</v>
      </c>
      <c r="B2874" s="2">
        <v>1723</v>
      </c>
      <c r="C2874" s="2" t="s">
        <v>17052</v>
      </c>
      <c r="D2874" s="2" t="s">
        <v>17053</v>
      </c>
      <c r="E2874" s="2">
        <v>2873</v>
      </c>
      <c r="F2874" s="1">
        <v>15</v>
      </c>
      <c r="G2874" s="1" t="s">
        <v>4893</v>
      </c>
      <c r="H2874" s="1" t="s">
        <v>8449</v>
      </c>
      <c r="I2874" s="1">
        <v>1</v>
      </c>
      <c r="L2874" s="1">
        <v>1</v>
      </c>
      <c r="M2874" s="2" t="s">
        <v>4894</v>
      </c>
      <c r="N2874" s="2" t="s">
        <v>8546</v>
      </c>
      <c r="S2874" s="1" t="s">
        <v>136</v>
      </c>
      <c r="T2874" s="1" t="s">
        <v>4203</v>
      </c>
      <c r="Y2874" s="1" t="s">
        <v>1153</v>
      </c>
      <c r="Z2874" s="1" t="s">
        <v>9404</v>
      </c>
      <c r="AC2874" s="1">
        <v>1</v>
      </c>
      <c r="AD2874" s="1" t="s">
        <v>88</v>
      </c>
      <c r="AE2874" s="1" t="s">
        <v>11437</v>
      </c>
      <c r="AF2874" s="1" t="s">
        <v>89</v>
      </c>
      <c r="AG2874" s="1" t="s">
        <v>11488</v>
      </c>
    </row>
    <row r="2875" spans="1:73" ht="13.5" customHeight="1">
      <c r="A2875" s="3" t="str">
        <f>HYPERLINK("http://kyu.snu.ac.kr/sdhj/index.jsp?type=hj/GK14802_00IH_0001_0042.jpg","1723_각북면_42")</f>
        <v>1723_각북면_42</v>
      </c>
      <c r="B2875" s="2">
        <v>1723</v>
      </c>
      <c r="C2875" s="2" t="s">
        <v>17052</v>
      </c>
      <c r="D2875" s="2" t="s">
        <v>17053</v>
      </c>
      <c r="E2875" s="2">
        <v>2874</v>
      </c>
      <c r="F2875" s="1">
        <v>15</v>
      </c>
      <c r="G2875" s="1" t="s">
        <v>4893</v>
      </c>
      <c r="H2875" s="1" t="s">
        <v>8449</v>
      </c>
      <c r="I2875" s="1">
        <v>1</v>
      </c>
      <c r="L2875" s="1">
        <v>2</v>
      </c>
      <c r="M2875" s="2" t="s">
        <v>16420</v>
      </c>
      <c r="N2875" s="2" t="s">
        <v>16421</v>
      </c>
      <c r="T2875" s="1" t="s">
        <v>17530</v>
      </c>
      <c r="U2875" s="1" t="s">
        <v>485</v>
      </c>
      <c r="V2875" s="1" t="s">
        <v>8781</v>
      </c>
      <c r="W2875" s="1" t="s">
        <v>364</v>
      </c>
      <c r="X2875" s="1" t="s">
        <v>9232</v>
      </c>
      <c r="Y2875" s="1" t="s">
        <v>450</v>
      </c>
      <c r="Z2875" s="1" t="s">
        <v>10517</v>
      </c>
      <c r="AC2875" s="1">
        <v>39</v>
      </c>
      <c r="AD2875" s="1" t="s">
        <v>52</v>
      </c>
      <c r="AE2875" s="1" t="s">
        <v>11470</v>
      </c>
      <c r="AJ2875" s="1" t="s">
        <v>17</v>
      </c>
      <c r="AK2875" s="1" t="s">
        <v>11643</v>
      </c>
      <c r="AL2875" s="1" t="s">
        <v>81</v>
      </c>
      <c r="AM2875" s="1" t="s">
        <v>11611</v>
      </c>
      <c r="AT2875" s="1" t="s">
        <v>76</v>
      </c>
      <c r="AU2875" s="1" t="s">
        <v>8908</v>
      </c>
      <c r="AV2875" s="1" t="s">
        <v>4903</v>
      </c>
      <c r="AW2875" s="1" t="s">
        <v>12328</v>
      </c>
      <c r="BG2875" s="1" t="s">
        <v>76</v>
      </c>
      <c r="BH2875" s="1" t="s">
        <v>8908</v>
      </c>
      <c r="BI2875" s="1" t="s">
        <v>709</v>
      </c>
      <c r="BJ2875" s="1" t="s">
        <v>10083</v>
      </c>
      <c r="BK2875" s="1" t="s">
        <v>76</v>
      </c>
      <c r="BL2875" s="1" t="s">
        <v>8908</v>
      </c>
      <c r="BM2875" s="1" t="s">
        <v>1306</v>
      </c>
      <c r="BN2875" s="1" t="s">
        <v>10304</v>
      </c>
      <c r="BO2875" s="1" t="s">
        <v>76</v>
      </c>
      <c r="BP2875" s="1" t="s">
        <v>8908</v>
      </c>
      <c r="BQ2875" s="1" t="s">
        <v>4904</v>
      </c>
      <c r="BR2875" s="1" t="s">
        <v>14293</v>
      </c>
      <c r="BS2875" s="1" t="s">
        <v>518</v>
      </c>
      <c r="BT2875" s="1" t="s">
        <v>11637</v>
      </c>
    </row>
    <row r="2876" spans="1:73" ht="13.5" customHeight="1">
      <c r="A2876" s="3" t="str">
        <f>HYPERLINK("http://kyu.snu.ac.kr/sdhj/index.jsp?type=hj/GK14802_00IH_0001_0042.jpg","1723_각북면_42")</f>
        <v>1723_각북면_42</v>
      </c>
      <c r="B2876" s="2">
        <v>1723</v>
      </c>
      <c r="C2876" s="2" t="s">
        <v>17820</v>
      </c>
      <c r="D2876" s="2" t="s">
        <v>17821</v>
      </c>
      <c r="E2876" s="2">
        <v>2875</v>
      </c>
      <c r="F2876" s="1">
        <v>15</v>
      </c>
      <c r="G2876" s="1" t="s">
        <v>4893</v>
      </c>
      <c r="H2876" s="1" t="s">
        <v>8449</v>
      </c>
      <c r="I2876" s="1">
        <v>1</v>
      </c>
      <c r="L2876" s="1">
        <v>2</v>
      </c>
      <c r="M2876" s="2" t="s">
        <v>16420</v>
      </c>
      <c r="N2876" s="2" t="s">
        <v>16421</v>
      </c>
      <c r="S2876" s="1" t="s">
        <v>49</v>
      </c>
      <c r="T2876" s="1" t="s">
        <v>241</v>
      </c>
      <c r="W2876" s="1" t="s">
        <v>72</v>
      </c>
      <c r="X2876" s="1" t="s">
        <v>9205</v>
      </c>
      <c r="Y2876" s="1" t="s">
        <v>51</v>
      </c>
      <c r="Z2876" s="1" t="s">
        <v>9254</v>
      </c>
      <c r="AC2876" s="1">
        <v>42</v>
      </c>
      <c r="AD2876" s="1" t="s">
        <v>399</v>
      </c>
      <c r="AE2876" s="1" t="s">
        <v>8465</v>
      </c>
      <c r="AJ2876" s="1" t="s">
        <v>17</v>
      </c>
      <c r="AK2876" s="1" t="s">
        <v>11643</v>
      </c>
      <c r="AL2876" s="1" t="s">
        <v>75</v>
      </c>
      <c r="AM2876" s="1" t="s">
        <v>11565</v>
      </c>
      <c r="AT2876" s="1" t="s">
        <v>76</v>
      </c>
      <c r="AU2876" s="1" t="s">
        <v>8908</v>
      </c>
      <c r="AV2876" s="1" t="s">
        <v>1504</v>
      </c>
      <c r="AW2876" s="1" t="s">
        <v>9956</v>
      </c>
      <c r="BG2876" s="1" t="s">
        <v>76</v>
      </c>
      <c r="BH2876" s="1" t="s">
        <v>8908</v>
      </c>
      <c r="BI2876" s="1" t="s">
        <v>4905</v>
      </c>
      <c r="BJ2876" s="1" t="s">
        <v>13189</v>
      </c>
      <c r="BK2876" s="1" t="s">
        <v>76</v>
      </c>
      <c r="BL2876" s="1" t="s">
        <v>8908</v>
      </c>
      <c r="BM2876" s="1" t="s">
        <v>2987</v>
      </c>
      <c r="BN2876" s="1" t="s">
        <v>13668</v>
      </c>
      <c r="BO2876" s="1" t="s">
        <v>76</v>
      </c>
      <c r="BP2876" s="1" t="s">
        <v>8908</v>
      </c>
      <c r="BQ2876" s="1" t="s">
        <v>4906</v>
      </c>
      <c r="BR2876" s="1" t="s">
        <v>14292</v>
      </c>
      <c r="BS2876" s="1" t="s">
        <v>224</v>
      </c>
      <c r="BT2876" s="1" t="s">
        <v>11564</v>
      </c>
    </row>
    <row r="2877" spans="1:73" ht="13.5" customHeight="1">
      <c r="A2877" s="3" t="str">
        <f>HYPERLINK("http://kyu.snu.ac.kr/sdhj/index.jsp?type=hj/GK14802_00IH_0001_0042.jpg","1723_각북면_42")</f>
        <v>1723_각북면_42</v>
      </c>
      <c r="B2877" s="2">
        <v>1723</v>
      </c>
      <c r="C2877" s="2" t="s">
        <v>17069</v>
      </c>
      <c r="D2877" s="2" t="s">
        <v>17070</v>
      </c>
      <c r="E2877" s="2">
        <v>2876</v>
      </c>
      <c r="F2877" s="1">
        <v>15</v>
      </c>
      <c r="G2877" s="1" t="s">
        <v>4893</v>
      </c>
      <c r="H2877" s="1" t="s">
        <v>8449</v>
      </c>
      <c r="I2877" s="1">
        <v>1</v>
      </c>
      <c r="L2877" s="1">
        <v>2</v>
      </c>
      <c r="M2877" s="2" t="s">
        <v>16420</v>
      </c>
      <c r="N2877" s="2" t="s">
        <v>16421</v>
      </c>
      <c r="S2877" s="1" t="s">
        <v>217</v>
      </c>
      <c r="T2877" s="1" t="s">
        <v>8665</v>
      </c>
      <c r="W2877" s="1" t="s">
        <v>102</v>
      </c>
      <c r="X2877" s="1" t="s">
        <v>9211</v>
      </c>
      <c r="Y2877" s="1" t="s">
        <v>51</v>
      </c>
      <c r="Z2877" s="1" t="s">
        <v>9254</v>
      </c>
      <c r="AC2877" s="1">
        <v>65</v>
      </c>
      <c r="AD2877" s="1" t="s">
        <v>358</v>
      </c>
      <c r="AE2877" s="1" t="s">
        <v>10404</v>
      </c>
    </row>
    <row r="2878" spans="1:73" ht="13.5" customHeight="1">
      <c r="A2878" s="3" t="str">
        <f>HYPERLINK("http://kyu.snu.ac.kr/sdhj/index.jsp?type=hj/GK14802_00IH_0001_0042.jpg","1723_각북면_42")</f>
        <v>1723_각북면_42</v>
      </c>
      <c r="B2878" s="2">
        <v>1723</v>
      </c>
      <c r="C2878" s="2" t="s">
        <v>17252</v>
      </c>
      <c r="D2878" s="2" t="s">
        <v>17253</v>
      </c>
      <c r="E2878" s="2">
        <v>2877</v>
      </c>
      <c r="F2878" s="1">
        <v>15</v>
      </c>
      <c r="G2878" s="1" t="s">
        <v>4893</v>
      </c>
      <c r="H2878" s="1" t="s">
        <v>8449</v>
      </c>
      <c r="I2878" s="1">
        <v>1</v>
      </c>
      <c r="L2878" s="1">
        <v>2</v>
      </c>
      <c r="M2878" s="2" t="s">
        <v>16420</v>
      </c>
      <c r="N2878" s="2" t="s">
        <v>16421</v>
      </c>
      <c r="S2878" s="1" t="s">
        <v>60</v>
      </c>
      <c r="T2878" s="1" t="s">
        <v>8660</v>
      </c>
      <c r="U2878" s="1" t="s">
        <v>202</v>
      </c>
      <c r="V2878" s="1" t="s">
        <v>8811</v>
      </c>
      <c r="Y2878" s="1" t="s">
        <v>4907</v>
      </c>
      <c r="Z2878" s="1" t="s">
        <v>10516</v>
      </c>
      <c r="AC2878" s="1">
        <v>27</v>
      </c>
      <c r="AD2878" s="1" t="s">
        <v>295</v>
      </c>
      <c r="AE2878" s="1" t="s">
        <v>11471</v>
      </c>
    </row>
    <row r="2879" spans="1:73" ht="13.5" customHeight="1">
      <c r="A2879" s="3" t="str">
        <f>HYPERLINK("http://kyu.snu.ac.kr/sdhj/index.jsp?type=hj/GK14802_00IH_0001_0042.jpg","1723_각북면_42")</f>
        <v>1723_각북면_42</v>
      </c>
      <c r="B2879" s="2">
        <v>1723</v>
      </c>
      <c r="C2879" s="2" t="s">
        <v>17252</v>
      </c>
      <c r="D2879" s="2" t="s">
        <v>17253</v>
      </c>
      <c r="E2879" s="2">
        <v>2878</v>
      </c>
      <c r="F2879" s="1">
        <v>15</v>
      </c>
      <c r="G2879" s="1" t="s">
        <v>4893</v>
      </c>
      <c r="H2879" s="1" t="s">
        <v>8449</v>
      </c>
      <c r="I2879" s="1">
        <v>1</v>
      </c>
      <c r="L2879" s="1">
        <v>2</v>
      </c>
      <c r="M2879" s="2" t="s">
        <v>16420</v>
      </c>
      <c r="N2879" s="2" t="s">
        <v>16421</v>
      </c>
      <c r="S2879" s="1" t="s">
        <v>67</v>
      </c>
      <c r="T2879" s="1" t="s">
        <v>2699</v>
      </c>
      <c r="Y2879" s="1" t="s">
        <v>51</v>
      </c>
      <c r="Z2879" s="1" t="s">
        <v>9254</v>
      </c>
      <c r="AC2879" s="1">
        <v>7</v>
      </c>
      <c r="AD2879" s="1" t="s">
        <v>230</v>
      </c>
      <c r="AE2879" s="1" t="s">
        <v>11441</v>
      </c>
    </row>
    <row r="2880" spans="1:73" ht="13.5" customHeight="1">
      <c r="A2880" s="3" t="str">
        <f>HYPERLINK("http://kyu.snu.ac.kr/sdhj/index.jsp?type=hj/GK14802_00IH_0001_0042.jpg","1723_각북면_42")</f>
        <v>1723_각북면_42</v>
      </c>
      <c r="B2880" s="2">
        <v>1723</v>
      </c>
      <c r="C2880" s="2" t="s">
        <v>17252</v>
      </c>
      <c r="D2880" s="2" t="s">
        <v>17253</v>
      </c>
      <c r="E2880" s="2">
        <v>2879</v>
      </c>
      <c r="F2880" s="1">
        <v>15</v>
      </c>
      <c r="G2880" s="1" t="s">
        <v>4893</v>
      </c>
      <c r="H2880" s="1" t="s">
        <v>8449</v>
      </c>
      <c r="I2880" s="1">
        <v>1</v>
      </c>
      <c r="L2880" s="1">
        <v>2</v>
      </c>
      <c r="M2880" s="2" t="s">
        <v>16420</v>
      </c>
      <c r="N2880" s="2" t="s">
        <v>16421</v>
      </c>
      <c r="S2880" s="1" t="s">
        <v>67</v>
      </c>
      <c r="T2880" s="1" t="s">
        <v>2699</v>
      </c>
      <c r="Y2880" s="1" t="s">
        <v>51</v>
      </c>
      <c r="Z2880" s="1" t="s">
        <v>9254</v>
      </c>
      <c r="AF2880" s="1" t="s">
        <v>164</v>
      </c>
      <c r="AG2880" s="1" t="s">
        <v>9220</v>
      </c>
    </row>
    <row r="2881" spans="1:73" ht="13.5" customHeight="1">
      <c r="A2881" s="3" t="str">
        <f>HYPERLINK("http://kyu.snu.ac.kr/sdhj/index.jsp?type=hj/GK14802_00IH_0001_0042.jpg","1723_각북면_42")</f>
        <v>1723_각북면_42</v>
      </c>
      <c r="B2881" s="2">
        <v>1723</v>
      </c>
      <c r="C2881" s="2" t="s">
        <v>17252</v>
      </c>
      <c r="D2881" s="2" t="s">
        <v>17253</v>
      </c>
      <c r="E2881" s="2">
        <v>2880</v>
      </c>
      <c r="F2881" s="1">
        <v>15</v>
      </c>
      <c r="G2881" s="1" t="s">
        <v>4893</v>
      </c>
      <c r="H2881" s="1" t="s">
        <v>8449</v>
      </c>
      <c r="I2881" s="1">
        <v>1</v>
      </c>
      <c r="L2881" s="1">
        <v>2</v>
      </c>
      <c r="M2881" s="2" t="s">
        <v>16420</v>
      </c>
      <c r="N2881" s="2" t="s">
        <v>16421</v>
      </c>
      <c r="S2881" s="1" t="s">
        <v>136</v>
      </c>
      <c r="T2881" s="1" t="s">
        <v>4203</v>
      </c>
      <c r="U2881" s="1" t="s">
        <v>485</v>
      </c>
      <c r="V2881" s="1" t="s">
        <v>8781</v>
      </c>
      <c r="Y2881" s="1" t="s">
        <v>4908</v>
      </c>
      <c r="Z2881" s="1" t="s">
        <v>10025</v>
      </c>
      <c r="AC2881" s="1">
        <v>10</v>
      </c>
      <c r="AD2881" s="1" t="s">
        <v>65</v>
      </c>
      <c r="AE2881" s="1" t="s">
        <v>11462</v>
      </c>
      <c r="AF2881" s="1" t="s">
        <v>89</v>
      </c>
      <c r="AG2881" s="1" t="s">
        <v>11488</v>
      </c>
    </row>
    <row r="2882" spans="1:73" ht="13.5" customHeight="1">
      <c r="A2882" s="3" t="str">
        <f>HYPERLINK("http://kyu.snu.ac.kr/sdhj/index.jsp?type=hj/GK14802_00IH_0001_0042.jpg","1723_각북면_42")</f>
        <v>1723_각북면_42</v>
      </c>
      <c r="B2882" s="2">
        <v>1723</v>
      </c>
      <c r="C2882" s="2" t="s">
        <v>17027</v>
      </c>
      <c r="D2882" s="2" t="s">
        <v>17028</v>
      </c>
      <c r="E2882" s="2">
        <v>2881</v>
      </c>
      <c r="F2882" s="1">
        <v>15</v>
      </c>
      <c r="G2882" s="1" t="s">
        <v>4893</v>
      </c>
      <c r="H2882" s="1" t="s">
        <v>8449</v>
      </c>
      <c r="I2882" s="1">
        <v>1</v>
      </c>
      <c r="L2882" s="1">
        <v>3</v>
      </c>
      <c r="M2882" s="2" t="s">
        <v>16422</v>
      </c>
      <c r="N2882" s="2" t="s">
        <v>16423</v>
      </c>
      <c r="T2882" s="1" t="s">
        <v>17078</v>
      </c>
      <c r="U2882" s="1" t="s">
        <v>646</v>
      </c>
      <c r="V2882" s="1" t="s">
        <v>8919</v>
      </c>
      <c r="W2882" s="1" t="s">
        <v>72</v>
      </c>
      <c r="X2882" s="1" t="s">
        <v>9205</v>
      </c>
      <c r="Y2882" s="1" t="s">
        <v>4909</v>
      </c>
      <c r="Z2882" s="1" t="s">
        <v>10515</v>
      </c>
      <c r="AC2882" s="1">
        <v>42</v>
      </c>
      <c r="AD2882" s="1" t="s">
        <v>399</v>
      </c>
      <c r="AE2882" s="1" t="s">
        <v>8465</v>
      </c>
      <c r="AJ2882" s="1" t="s">
        <v>17</v>
      </c>
      <c r="AK2882" s="1" t="s">
        <v>11643</v>
      </c>
      <c r="AL2882" s="1" t="s">
        <v>75</v>
      </c>
      <c r="AM2882" s="1" t="s">
        <v>11565</v>
      </c>
      <c r="AT2882" s="1" t="s">
        <v>202</v>
      </c>
      <c r="AU2882" s="1" t="s">
        <v>8811</v>
      </c>
      <c r="AV2882" s="1" t="s">
        <v>947</v>
      </c>
      <c r="AW2882" s="1" t="s">
        <v>10514</v>
      </c>
      <c r="BG2882" s="1" t="s">
        <v>76</v>
      </c>
      <c r="BH2882" s="1" t="s">
        <v>8908</v>
      </c>
      <c r="BI2882" s="1" t="s">
        <v>1469</v>
      </c>
      <c r="BJ2882" s="1" t="s">
        <v>13188</v>
      </c>
      <c r="BK2882" s="1" t="s">
        <v>4910</v>
      </c>
      <c r="BL2882" s="1" t="s">
        <v>14906</v>
      </c>
      <c r="BM2882" s="1" t="s">
        <v>1306</v>
      </c>
      <c r="BN2882" s="1" t="s">
        <v>10304</v>
      </c>
      <c r="BO2882" s="1" t="s">
        <v>76</v>
      </c>
      <c r="BP2882" s="1" t="s">
        <v>8908</v>
      </c>
      <c r="BQ2882" s="1" t="s">
        <v>4911</v>
      </c>
      <c r="BR2882" s="1" t="s">
        <v>14291</v>
      </c>
      <c r="BS2882" s="1" t="s">
        <v>224</v>
      </c>
      <c r="BT2882" s="1" t="s">
        <v>11564</v>
      </c>
    </row>
    <row r="2883" spans="1:73" ht="13.5" customHeight="1">
      <c r="A2883" s="3" t="str">
        <f>HYPERLINK("http://kyu.snu.ac.kr/sdhj/index.jsp?type=hj/GK14802_00IH_0001_0042.jpg","1723_각북면_42")</f>
        <v>1723_각북면_42</v>
      </c>
      <c r="B2883" s="2">
        <v>1723</v>
      </c>
      <c r="C2883" s="2" t="s">
        <v>17064</v>
      </c>
      <c r="D2883" s="2" t="s">
        <v>17065</v>
      </c>
      <c r="E2883" s="2">
        <v>2882</v>
      </c>
      <c r="F2883" s="1">
        <v>15</v>
      </c>
      <c r="G2883" s="1" t="s">
        <v>4893</v>
      </c>
      <c r="H2883" s="1" t="s">
        <v>8449</v>
      </c>
      <c r="I2883" s="1">
        <v>1</v>
      </c>
      <c r="L2883" s="1">
        <v>3</v>
      </c>
      <c r="M2883" s="2" t="s">
        <v>16422</v>
      </c>
      <c r="N2883" s="2" t="s">
        <v>16423</v>
      </c>
      <c r="S2883" s="1" t="s">
        <v>1081</v>
      </c>
      <c r="T2883" s="1" t="s">
        <v>1081</v>
      </c>
      <c r="U2883" s="1" t="s">
        <v>202</v>
      </c>
      <c r="V2883" s="1" t="s">
        <v>8811</v>
      </c>
      <c r="Y2883" s="1" t="s">
        <v>947</v>
      </c>
      <c r="Z2883" s="1" t="s">
        <v>10514</v>
      </c>
      <c r="AC2883" s="1">
        <v>85</v>
      </c>
      <c r="AD2883" s="1" t="s">
        <v>276</v>
      </c>
      <c r="AE2883" s="1" t="s">
        <v>11439</v>
      </c>
    </row>
    <row r="2884" spans="1:73" ht="13.5" customHeight="1">
      <c r="A2884" s="3" t="str">
        <f>HYPERLINK("http://kyu.snu.ac.kr/sdhj/index.jsp?type=hj/GK14802_00IH_0001_0042.jpg","1723_각북면_42")</f>
        <v>1723_각북면_42</v>
      </c>
      <c r="B2884" s="2">
        <v>1723</v>
      </c>
      <c r="C2884" s="2" t="s">
        <v>17081</v>
      </c>
      <c r="D2884" s="2" t="s">
        <v>17082</v>
      </c>
      <c r="E2884" s="2">
        <v>2883</v>
      </c>
      <c r="F2884" s="1">
        <v>15</v>
      </c>
      <c r="G2884" s="1" t="s">
        <v>4893</v>
      </c>
      <c r="H2884" s="1" t="s">
        <v>8449</v>
      </c>
      <c r="I2884" s="1">
        <v>1</v>
      </c>
      <c r="L2884" s="1">
        <v>3</v>
      </c>
      <c r="M2884" s="2" t="s">
        <v>16422</v>
      </c>
      <c r="N2884" s="2" t="s">
        <v>16423</v>
      </c>
      <c r="S2884" s="1" t="s">
        <v>49</v>
      </c>
      <c r="T2884" s="1" t="s">
        <v>241</v>
      </c>
      <c r="W2884" s="1" t="s">
        <v>82</v>
      </c>
      <c r="X2884" s="1" t="s">
        <v>17298</v>
      </c>
      <c r="Y2884" s="1" t="s">
        <v>51</v>
      </c>
      <c r="Z2884" s="1" t="s">
        <v>9254</v>
      </c>
      <c r="AC2884" s="1">
        <v>39</v>
      </c>
      <c r="AD2884" s="1" t="s">
        <v>52</v>
      </c>
      <c r="AE2884" s="1" t="s">
        <v>11470</v>
      </c>
      <c r="AJ2884" s="1" t="s">
        <v>17</v>
      </c>
      <c r="AK2884" s="1" t="s">
        <v>11643</v>
      </c>
      <c r="AL2884" s="1" t="s">
        <v>42</v>
      </c>
      <c r="AM2884" s="1" t="s">
        <v>15289</v>
      </c>
      <c r="AT2884" s="1" t="s">
        <v>76</v>
      </c>
      <c r="AU2884" s="1" t="s">
        <v>8908</v>
      </c>
      <c r="AV2884" s="1" t="s">
        <v>4468</v>
      </c>
      <c r="AW2884" s="1" t="s">
        <v>12084</v>
      </c>
      <c r="BG2884" s="1" t="s">
        <v>849</v>
      </c>
      <c r="BH2884" s="1" t="s">
        <v>11893</v>
      </c>
      <c r="BI2884" s="1" t="s">
        <v>194</v>
      </c>
      <c r="BJ2884" s="1" t="s">
        <v>11063</v>
      </c>
      <c r="BO2884" s="1" t="s">
        <v>76</v>
      </c>
      <c r="BP2884" s="1" t="s">
        <v>8908</v>
      </c>
      <c r="BQ2884" s="1" t="s">
        <v>4912</v>
      </c>
      <c r="BR2884" s="1" t="s">
        <v>15527</v>
      </c>
      <c r="BS2884" s="1" t="s">
        <v>42</v>
      </c>
      <c r="BT2884" s="1" t="s">
        <v>15289</v>
      </c>
    </row>
    <row r="2885" spans="1:73" ht="13.5" customHeight="1">
      <c r="A2885" s="3" t="str">
        <f>HYPERLINK("http://kyu.snu.ac.kr/sdhj/index.jsp?type=hj/GK14802_00IH_0001_0042.jpg","1723_각북면_42")</f>
        <v>1723_각북면_42</v>
      </c>
      <c r="B2885" s="2">
        <v>1723</v>
      </c>
      <c r="C2885" s="2" t="s">
        <v>17069</v>
      </c>
      <c r="D2885" s="2" t="s">
        <v>17070</v>
      </c>
      <c r="E2885" s="2">
        <v>2884</v>
      </c>
      <c r="F2885" s="1">
        <v>15</v>
      </c>
      <c r="G2885" s="1" t="s">
        <v>4893</v>
      </c>
      <c r="H2885" s="1" t="s">
        <v>8449</v>
      </c>
      <c r="I2885" s="1">
        <v>1</v>
      </c>
      <c r="L2885" s="1">
        <v>3</v>
      </c>
      <c r="M2885" s="2" t="s">
        <v>16422</v>
      </c>
      <c r="N2885" s="2" t="s">
        <v>16423</v>
      </c>
      <c r="S2885" s="1" t="s">
        <v>217</v>
      </c>
      <c r="T2885" s="1" t="s">
        <v>8665</v>
      </c>
      <c r="W2885" s="1" t="s">
        <v>222</v>
      </c>
      <c r="X2885" s="1" t="s">
        <v>9218</v>
      </c>
      <c r="Y2885" s="1" t="s">
        <v>51</v>
      </c>
      <c r="Z2885" s="1" t="s">
        <v>9254</v>
      </c>
      <c r="AC2885" s="1">
        <v>67</v>
      </c>
      <c r="AD2885" s="1" t="s">
        <v>230</v>
      </c>
      <c r="AE2885" s="1" t="s">
        <v>11441</v>
      </c>
    </row>
    <row r="2886" spans="1:73" ht="13.5" customHeight="1">
      <c r="A2886" s="3" t="str">
        <f>HYPERLINK("http://kyu.snu.ac.kr/sdhj/index.jsp?type=hj/GK14802_00IH_0001_0042.jpg","1723_각북면_42")</f>
        <v>1723_각북면_42</v>
      </c>
      <c r="B2886" s="2">
        <v>1723</v>
      </c>
      <c r="C2886" s="2" t="s">
        <v>17081</v>
      </c>
      <c r="D2886" s="2" t="s">
        <v>17082</v>
      </c>
      <c r="E2886" s="2">
        <v>2885</v>
      </c>
      <c r="F2886" s="1">
        <v>15</v>
      </c>
      <c r="G2886" s="1" t="s">
        <v>4893</v>
      </c>
      <c r="H2886" s="1" t="s">
        <v>8449</v>
      </c>
      <c r="I2886" s="1">
        <v>1</v>
      </c>
      <c r="L2886" s="1">
        <v>3</v>
      </c>
      <c r="M2886" s="2" t="s">
        <v>16422</v>
      </c>
      <c r="N2886" s="2" t="s">
        <v>16423</v>
      </c>
      <c r="S2886" s="1" t="s">
        <v>136</v>
      </c>
      <c r="T2886" s="1" t="s">
        <v>4203</v>
      </c>
      <c r="U2886" s="1" t="s">
        <v>1362</v>
      </c>
      <c r="V2886" s="1" t="s">
        <v>8873</v>
      </c>
      <c r="Y2886" s="1" t="s">
        <v>237</v>
      </c>
      <c r="Z2886" s="1" t="s">
        <v>9536</v>
      </c>
      <c r="AC2886" s="1">
        <v>25</v>
      </c>
      <c r="AD2886" s="1" t="s">
        <v>727</v>
      </c>
      <c r="AE2886" s="1" t="s">
        <v>11485</v>
      </c>
      <c r="BU2886" s="1" t="s">
        <v>4913</v>
      </c>
    </row>
    <row r="2887" spans="1:73" ht="13.5" customHeight="1">
      <c r="A2887" s="3" t="str">
        <f>HYPERLINK("http://kyu.snu.ac.kr/sdhj/index.jsp?type=hj/GK14802_00IH_0001_0042.jpg","1723_각북면_42")</f>
        <v>1723_각북면_42</v>
      </c>
      <c r="B2887" s="2">
        <v>1723</v>
      </c>
      <c r="C2887" s="2" t="s">
        <v>17027</v>
      </c>
      <c r="D2887" s="2" t="s">
        <v>17028</v>
      </c>
      <c r="E2887" s="2">
        <v>2886</v>
      </c>
      <c r="F2887" s="1">
        <v>15</v>
      </c>
      <c r="G2887" s="1" t="s">
        <v>4893</v>
      </c>
      <c r="H2887" s="1" t="s">
        <v>8449</v>
      </c>
      <c r="I2887" s="1">
        <v>1</v>
      </c>
      <c r="L2887" s="1">
        <v>3</v>
      </c>
      <c r="M2887" s="2" t="s">
        <v>16422</v>
      </c>
      <c r="N2887" s="2" t="s">
        <v>16423</v>
      </c>
      <c r="S2887" s="1" t="s">
        <v>4914</v>
      </c>
      <c r="T2887" s="1" t="s">
        <v>8686</v>
      </c>
      <c r="Y2887" s="1" t="s">
        <v>51</v>
      </c>
      <c r="Z2887" s="1" t="s">
        <v>9254</v>
      </c>
      <c r="AF2887" s="1" t="s">
        <v>700</v>
      </c>
      <c r="AG2887" s="1" t="s">
        <v>11489</v>
      </c>
    </row>
    <row r="2888" spans="1:73" ht="13.5" customHeight="1">
      <c r="A2888" s="3" t="str">
        <f>HYPERLINK("http://kyu.snu.ac.kr/sdhj/index.jsp?type=hj/GK14802_00IH_0001_0042.jpg","1723_각북면_42")</f>
        <v>1723_각북면_42</v>
      </c>
      <c r="B2888" s="2">
        <v>1723</v>
      </c>
      <c r="C2888" s="2" t="s">
        <v>17081</v>
      </c>
      <c r="D2888" s="2" t="s">
        <v>17082</v>
      </c>
      <c r="E2888" s="2">
        <v>2887</v>
      </c>
      <c r="F2888" s="1">
        <v>15</v>
      </c>
      <c r="G2888" s="1" t="s">
        <v>4893</v>
      </c>
      <c r="H2888" s="1" t="s">
        <v>8449</v>
      </c>
      <c r="I2888" s="1">
        <v>1</v>
      </c>
      <c r="L2888" s="1">
        <v>3</v>
      </c>
      <c r="M2888" s="2" t="s">
        <v>16422</v>
      </c>
      <c r="N2888" s="2" t="s">
        <v>16423</v>
      </c>
      <c r="S2888" s="1" t="s">
        <v>67</v>
      </c>
      <c r="T2888" s="1" t="s">
        <v>2699</v>
      </c>
      <c r="Y2888" s="1" t="s">
        <v>51</v>
      </c>
      <c r="Z2888" s="1" t="s">
        <v>9254</v>
      </c>
      <c r="AC2888" s="1">
        <v>12</v>
      </c>
      <c r="AD2888" s="1" t="s">
        <v>501</v>
      </c>
      <c r="AE2888" s="1" t="s">
        <v>11446</v>
      </c>
    </row>
    <row r="2889" spans="1:73" ht="13.5" customHeight="1">
      <c r="A2889" s="3" t="str">
        <f>HYPERLINK("http://kyu.snu.ac.kr/sdhj/index.jsp?type=hj/GK14802_00IH_0001_0042.jpg","1723_각북면_42")</f>
        <v>1723_각북면_42</v>
      </c>
      <c r="B2889" s="2">
        <v>1723</v>
      </c>
      <c r="C2889" s="2" t="s">
        <v>17081</v>
      </c>
      <c r="D2889" s="2" t="s">
        <v>17082</v>
      </c>
      <c r="E2889" s="2">
        <v>2888</v>
      </c>
      <c r="F2889" s="1">
        <v>15</v>
      </c>
      <c r="G2889" s="1" t="s">
        <v>4893</v>
      </c>
      <c r="H2889" s="1" t="s">
        <v>8449</v>
      </c>
      <c r="I2889" s="1">
        <v>1</v>
      </c>
      <c r="L2889" s="1">
        <v>3</v>
      </c>
      <c r="M2889" s="2" t="s">
        <v>16422</v>
      </c>
      <c r="N2889" s="2" t="s">
        <v>16423</v>
      </c>
      <c r="S2889" s="1" t="s">
        <v>67</v>
      </c>
      <c r="T2889" s="1" t="s">
        <v>2699</v>
      </c>
      <c r="Y2889" s="1" t="s">
        <v>51</v>
      </c>
      <c r="Z2889" s="1" t="s">
        <v>9254</v>
      </c>
      <c r="AF2889" s="1" t="s">
        <v>164</v>
      </c>
      <c r="AG2889" s="1" t="s">
        <v>9220</v>
      </c>
    </row>
    <row r="2890" spans="1:73" ht="13.5" customHeight="1">
      <c r="A2890" s="3" t="str">
        <f>HYPERLINK("http://kyu.snu.ac.kr/sdhj/index.jsp?type=hj/GK14802_00IH_0001_0042.jpg","1723_각북면_42")</f>
        <v>1723_각북면_42</v>
      </c>
      <c r="B2890" s="2">
        <v>1723</v>
      </c>
      <c r="C2890" s="2" t="s">
        <v>17081</v>
      </c>
      <c r="D2890" s="2" t="s">
        <v>17082</v>
      </c>
      <c r="E2890" s="2">
        <v>2889</v>
      </c>
      <c r="F2890" s="1">
        <v>15</v>
      </c>
      <c r="G2890" s="1" t="s">
        <v>4893</v>
      </c>
      <c r="H2890" s="1" t="s">
        <v>8449</v>
      </c>
      <c r="I2890" s="1">
        <v>1</v>
      </c>
      <c r="L2890" s="1">
        <v>3</v>
      </c>
      <c r="M2890" s="2" t="s">
        <v>16422</v>
      </c>
      <c r="N2890" s="2" t="s">
        <v>16423</v>
      </c>
      <c r="S2890" s="1" t="s">
        <v>4914</v>
      </c>
      <c r="T2890" s="1" t="s">
        <v>8686</v>
      </c>
      <c r="Y2890" s="1" t="s">
        <v>51</v>
      </c>
      <c r="Z2890" s="1" t="s">
        <v>9254</v>
      </c>
      <c r="AF2890" s="1" t="s">
        <v>164</v>
      </c>
      <c r="AG2890" s="1" t="s">
        <v>9220</v>
      </c>
    </row>
    <row r="2891" spans="1:73" ht="13.5" customHeight="1">
      <c r="A2891" s="3" t="str">
        <f>HYPERLINK("http://kyu.snu.ac.kr/sdhj/index.jsp?type=hj/GK14802_00IH_0001_0042.jpg","1723_각북면_42")</f>
        <v>1723_각북면_42</v>
      </c>
      <c r="B2891" s="2">
        <v>1723</v>
      </c>
      <c r="C2891" s="2" t="s">
        <v>17081</v>
      </c>
      <c r="D2891" s="2" t="s">
        <v>17082</v>
      </c>
      <c r="E2891" s="2">
        <v>2890</v>
      </c>
      <c r="F2891" s="1">
        <v>15</v>
      </c>
      <c r="G2891" s="1" t="s">
        <v>4893</v>
      </c>
      <c r="H2891" s="1" t="s">
        <v>8449</v>
      </c>
      <c r="I2891" s="1">
        <v>1</v>
      </c>
      <c r="L2891" s="1">
        <v>3</v>
      </c>
      <c r="M2891" s="2" t="s">
        <v>16422</v>
      </c>
      <c r="N2891" s="2" t="s">
        <v>16423</v>
      </c>
      <c r="S2891" s="1" t="s">
        <v>67</v>
      </c>
      <c r="T2891" s="1" t="s">
        <v>2699</v>
      </c>
      <c r="Y2891" s="1" t="s">
        <v>51</v>
      </c>
      <c r="Z2891" s="1" t="s">
        <v>9254</v>
      </c>
      <c r="AC2891" s="1">
        <v>2</v>
      </c>
      <c r="AD2891" s="1" t="s">
        <v>120</v>
      </c>
      <c r="AE2891" s="1" t="s">
        <v>11461</v>
      </c>
      <c r="AF2891" s="1" t="s">
        <v>89</v>
      </c>
      <c r="AG2891" s="1" t="s">
        <v>11488</v>
      </c>
    </row>
    <row r="2892" spans="1:73" ht="13.5" customHeight="1">
      <c r="A2892" s="3" t="str">
        <f>HYPERLINK("http://kyu.snu.ac.kr/sdhj/index.jsp?type=hj/GK14802_00IH_0001_0042.jpg","1723_각북면_42")</f>
        <v>1723_각북면_42</v>
      </c>
      <c r="B2892" s="2">
        <v>1723</v>
      </c>
      <c r="C2892" s="2" t="s">
        <v>17081</v>
      </c>
      <c r="D2892" s="2" t="s">
        <v>17082</v>
      </c>
      <c r="E2892" s="2">
        <v>2891</v>
      </c>
      <c r="F2892" s="1">
        <v>15</v>
      </c>
      <c r="G2892" s="1" t="s">
        <v>4893</v>
      </c>
      <c r="H2892" s="1" t="s">
        <v>8449</v>
      </c>
      <c r="I2892" s="1">
        <v>1</v>
      </c>
      <c r="L2892" s="1">
        <v>4</v>
      </c>
      <c r="M2892" s="2" t="s">
        <v>16424</v>
      </c>
      <c r="N2892" s="2" t="s">
        <v>16425</v>
      </c>
      <c r="T2892" s="1" t="s">
        <v>17275</v>
      </c>
      <c r="U2892" s="1" t="s">
        <v>2364</v>
      </c>
      <c r="V2892" s="1" t="s">
        <v>9029</v>
      </c>
      <c r="W2892" s="1" t="s">
        <v>413</v>
      </c>
      <c r="X2892" s="1" t="s">
        <v>9224</v>
      </c>
      <c r="Y2892" s="1" t="s">
        <v>3074</v>
      </c>
      <c r="Z2892" s="1" t="s">
        <v>10200</v>
      </c>
      <c r="AC2892" s="1">
        <v>49</v>
      </c>
      <c r="AD2892" s="1" t="s">
        <v>107</v>
      </c>
      <c r="AE2892" s="1" t="s">
        <v>11483</v>
      </c>
      <c r="AJ2892" s="1" t="s">
        <v>17</v>
      </c>
      <c r="AK2892" s="1" t="s">
        <v>11643</v>
      </c>
      <c r="AL2892" s="1" t="s">
        <v>426</v>
      </c>
      <c r="AM2892" s="1" t="s">
        <v>10652</v>
      </c>
      <c r="AT2892" s="1" t="s">
        <v>76</v>
      </c>
      <c r="AU2892" s="1" t="s">
        <v>8908</v>
      </c>
      <c r="AV2892" s="1" t="s">
        <v>2921</v>
      </c>
      <c r="AW2892" s="1" t="s">
        <v>11873</v>
      </c>
      <c r="BG2892" s="1" t="s">
        <v>38</v>
      </c>
      <c r="BH2892" s="1" t="s">
        <v>8841</v>
      </c>
      <c r="BI2892" s="1" t="s">
        <v>2127</v>
      </c>
      <c r="BJ2892" s="1" t="s">
        <v>10873</v>
      </c>
      <c r="BK2892" s="1" t="s">
        <v>76</v>
      </c>
      <c r="BL2892" s="1" t="s">
        <v>8908</v>
      </c>
      <c r="BM2892" s="1" t="s">
        <v>4915</v>
      </c>
      <c r="BN2892" s="1" t="s">
        <v>13052</v>
      </c>
      <c r="BO2892" s="1" t="s">
        <v>202</v>
      </c>
      <c r="BP2892" s="1" t="s">
        <v>8811</v>
      </c>
      <c r="BQ2892" s="1" t="s">
        <v>4916</v>
      </c>
      <c r="BR2892" s="1" t="s">
        <v>14083</v>
      </c>
      <c r="BS2892" s="1" t="s">
        <v>75</v>
      </c>
      <c r="BT2892" s="1" t="s">
        <v>11565</v>
      </c>
    </row>
    <row r="2893" spans="1:73" ht="13.5" customHeight="1">
      <c r="A2893" s="3" t="str">
        <f>HYPERLINK("http://kyu.snu.ac.kr/sdhj/index.jsp?type=hj/GK14802_00IH_0001_0042.jpg","1723_각북면_42")</f>
        <v>1723_각북면_42</v>
      </c>
      <c r="B2893" s="2">
        <v>1723</v>
      </c>
      <c r="C2893" s="2" t="s">
        <v>17100</v>
      </c>
      <c r="D2893" s="2" t="s">
        <v>17101</v>
      </c>
      <c r="E2893" s="2">
        <v>2892</v>
      </c>
      <c r="F2893" s="1">
        <v>15</v>
      </c>
      <c r="G2893" s="1" t="s">
        <v>4893</v>
      </c>
      <c r="H2893" s="1" t="s">
        <v>8449</v>
      </c>
      <c r="I2893" s="1">
        <v>1</v>
      </c>
      <c r="L2893" s="1">
        <v>4</v>
      </c>
      <c r="M2893" s="2" t="s">
        <v>16424</v>
      </c>
      <c r="N2893" s="2" t="s">
        <v>16425</v>
      </c>
      <c r="S2893" s="1" t="s">
        <v>49</v>
      </c>
      <c r="T2893" s="1" t="s">
        <v>241</v>
      </c>
      <c r="W2893" s="1" t="s">
        <v>50</v>
      </c>
      <c r="X2893" s="1" t="s">
        <v>9236</v>
      </c>
      <c r="Y2893" s="1" t="s">
        <v>51</v>
      </c>
      <c r="Z2893" s="1" t="s">
        <v>9254</v>
      </c>
      <c r="AC2893" s="1">
        <v>55</v>
      </c>
      <c r="AD2893" s="1" t="s">
        <v>599</v>
      </c>
      <c r="AE2893" s="1" t="s">
        <v>11455</v>
      </c>
      <c r="AJ2893" s="1" t="s">
        <v>17</v>
      </c>
      <c r="AK2893" s="1" t="s">
        <v>11643</v>
      </c>
      <c r="AL2893" s="1" t="s">
        <v>93</v>
      </c>
      <c r="AM2893" s="1" t="s">
        <v>11615</v>
      </c>
      <c r="AT2893" s="1" t="s">
        <v>76</v>
      </c>
      <c r="AU2893" s="1" t="s">
        <v>8908</v>
      </c>
      <c r="AV2893" s="1" t="s">
        <v>4917</v>
      </c>
      <c r="AW2893" s="1" t="s">
        <v>12327</v>
      </c>
      <c r="BG2893" s="1" t="s">
        <v>76</v>
      </c>
      <c r="BH2893" s="1" t="s">
        <v>8908</v>
      </c>
      <c r="BI2893" s="1" t="s">
        <v>14780</v>
      </c>
      <c r="BJ2893" s="1" t="s">
        <v>14883</v>
      </c>
      <c r="BK2893" s="1" t="s">
        <v>76</v>
      </c>
      <c r="BL2893" s="1" t="s">
        <v>8908</v>
      </c>
      <c r="BM2893" s="1" t="s">
        <v>644</v>
      </c>
      <c r="BN2893" s="1" t="s">
        <v>10099</v>
      </c>
      <c r="BO2893" s="1" t="s">
        <v>76</v>
      </c>
      <c r="BP2893" s="1" t="s">
        <v>8908</v>
      </c>
      <c r="BQ2893" s="1" t="s">
        <v>4918</v>
      </c>
      <c r="BR2893" s="1" t="s">
        <v>14290</v>
      </c>
      <c r="BS2893" s="1" t="s">
        <v>75</v>
      </c>
      <c r="BT2893" s="1" t="s">
        <v>11565</v>
      </c>
    </row>
    <row r="2894" spans="1:73" ht="13.5" customHeight="1">
      <c r="A2894" s="3" t="str">
        <f>HYPERLINK("http://kyu.snu.ac.kr/sdhj/index.jsp?type=hj/GK14802_00IH_0001_0042.jpg","1723_각북면_42")</f>
        <v>1723_각북면_42</v>
      </c>
      <c r="B2894" s="2">
        <v>1723</v>
      </c>
      <c r="C2894" s="2" t="s">
        <v>17199</v>
      </c>
      <c r="D2894" s="2" t="s">
        <v>17200</v>
      </c>
      <c r="E2894" s="2">
        <v>2893</v>
      </c>
      <c r="F2894" s="1">
        <v>15</v>
      </c>
      <c r="G2894" s="1" t="s">
        <v>4893</v>
      </c>
      <c r="H2894" s="1" t="s">
        <v>8449</v>
      </c>
      <c r="I2894" s="1">
        <v>1</v>
      </c>
      <c r="L2894" s="1">
        <v>4</v>
      </c>
      <c r="M2894" s="2" t="s">
        <v>16424</v>
      </c>
      <c r="N2894" s="2" t="s">
        <v>16425</v>
      </c>
      <c r="S2894" s="1" t="s">
        <v>67</v>
      </c>
      <c r="T2894" s="1" t="s">
        <v>2699</v>
      </c>
      <c r="Y2894" s="1" t="s">
        <v>51</v>
      </c>
      <c r="Z2894" s="1" t="s">
        <v>9254</v>
      </c>
      <c r="AC2894" s="1">
        <v>21</v>
      </c>
      <c r="AD2894" s="1" t="s">
        <v>104</v>
      </c>
      <c r="AE2894" s="1" t="s">
        <v>11476</v>
      </c>
    </row>
    <row r="2895" spans="1:73" ht="13.5" customHeight="1">
      <c r="A2895" s="3" t="str">
        <f>HYPERLINK("http://kyu.snu.ac.kr/sdhj/index.jsp?type=hj/GK14802_00IH_0001_0042.jpg","1723_각북면_42")</f>
        <v>1723_각북면_42</v>
      </c>
      <c r="B2895" s="2">
        <v>1723</v>
      </c>
      <c r="C2895" s="2" t="s">
        <v>17278</v>
      </c>
      <c r="D2895" s="2" t="s">
        <v>17279</v>
      </c>
      <c r="E2895" s="2">
        <v>2894</v>
      </c>
      <c r="F2895" s="1">
        <v>15</v>
      </c>
      <c r="G2895" s="1" t="s">
        <v>4893</v>
      </c>
      <c r="H2895" s="1" t="s">
        <v>8449</v>
      </c>
      <c r="I2895" s="1">
        <v>1</v>
      </c>
      <c r="L2895" s="1">
        <v>4</v>
      </c>
      <c r="M2895" s="2" t="s">
        <v>16424</v>
      </c>
      <c r="N2895" s="2" t="s">
        <v>16425</v>
      </c>
      <c r="S2895" s="1" t="s">
        <v>67</v>
      </c>
      <c r="T2895" s="1" t="s">
        <v>2699</v>
      </c>
      <c r="Y2895" s="1" t="s">
        <v>51</v>
      </c>
      <c r="Z2895" s="1" t="s">
        <v>9254</v>
      </c>
      <c r="AC2895" s="1">
        <v>14</v>
      </c>
      <c r="AD2895" s="1" t="s">
        <v>580</v>
      </c>
      <c r="AE2895" s="1" t="s">
        <v>11457</v>
      </c>
    </row>
    <row r="2896" spans="1:73" ht="13.5" customHeight="1">
      <c r="A2896" s="3" t="str">
        <f>HYPERLINK("http://kyu.snu.ac.kr/sdhj/index.jsp?type=hj/GK14802_00IH_0001_0042.jpg","1723_각북면_42")</f>
        <v>1723_각북면_42</v>
      </c>
      <c r="B2896" s="2">
        <v>1723</v>
      </c>
      <c r="C2896" s="2" t="s">
        <v>17278</v>
      </c>
      <c r="D2896" s="2" t="s">
        <v>17279</v>
      </c>
      <c r="E2896" s="2">
        <v>2895</v>
      </c>
      <c r="F2896" s="1">
        <v>15</v>
      </c>
      <c r="G2896" s="1" t="s">
        <v>4893</v>
      </c>
      <c r="H2896" s="1" t="s">
        <v>8449</v>
      </c>
      <c r="I2896" s="1">
        <v>1</v>
      </c>
      <c r="L2896" s="1">
        <v>4</v>
      </c>
      <c r="M2896" s="2" t="s">
        <v>16424</v>
      </c>
      <c r="N2896" s="2" t="s">
        <v>16425</v>
      </c>
      <c r="S2896" s="1" t="s">
        <v>1760</v>
      </c>
      <c r="T2896" s="1" t="s">
        <v>8667</v>
      </c>
      <c r="W2896" s="1" t="s">
        <v>82</v>
      </c>
      <c r="X2896" s="1" t="s">
        <v>17822</v>
      </c>
      <c r="Y2896" s="1" t="s">
        <v>51</v>
      </c>
      <c r="Z2896" s="1" t="s">
        <v>9254</v>
      </c>
      <c r="AG2896" s="1" t="s">
        <v>18377</v>
      </c>
    </row>
    <row r="2897" spans="1:72" ht="13.5" customHeight="1">
      <c r="A2897" s="3" t="str">
        <f>HYPERLINK("http://kyu.snu.ac.kr/sdhj/index.jsp?type=hj/GK14802_00IH_0001_0042.jpg","1723_각북면_42")</f>
        <v>1723_각북면_42</v>
      </c>
      <c r="B2897" s="2">
        <v>1723</v>
      </c>
      <c r="C2897" s="2" t="s">
        <v>17278</v>
      </c>
      <c r="D2897" s="2" t="s">
        <v>17279</v>
      </c>
      <c r="E2897" s="2">
        <v>2896</v>
      </c>
      <c r="F2897" s="1">
        <v>15</v>
      </c>
      <c r="G2897" s="1" t="s">
        <v>4893</v>
      </c>
      <c r="H2897" s="1" t="s">
        <v>8449</v>
      </c>
      <c r="I2897" s="1">
        <v>1</v>
      </c>
      <c r="L2897" s="1">
        <v>4</v>
      </c>
      <c r="M2897" s="2" t="s">
        <v>16424</v>
      </c>
      <c r="N2897" s="2" t="s">
        <v>16425</v>
      </c>
      <c r="S2897" s="1" t="s">
        <v>2322</v>
      </c>
      <c r="T2897" s="1" t="s">
        <v>8656</v>
      </c>
      <c r="W2897" s="1" t="s">
        <v>72</v>
      </c>
      <c r="X2897" s="1" t="s">
        <v>9205</v>
      </c>
      <c r="Y2897" s="1" t="s">
        <v>2176</v>
      </c>
      <c r="Z2897" s="1" t="s">
        <v>9303</v>
      </c>
      <c r="AG2897" s="1" t="s">
        <v>18377</v>
      </c>
    </row>
    <row r="2898" spans="1:72" ht="13.5" customHeight="1">
      <c r="A2898" s="3" t="str">
        <f>HYPERLINK("http://kyu.snu.ac.kr/sdhj/index.jsp?type=hj/GK14802_00IH_0001_0042.jpg","1723_각북면_42")</f>
        <v>1723_각북면_42</v>
      </c>
      <c r="B2898" s="2">
        <v>1723</v>
      </c>
      <c r="C2898" s="2" t="s">
        <v>17278</v>
      </c>
      <c r="D2898" s="2" t="s">
        <v>17279</v>
      </c>
      <c r="E2898" s="2">
        <v>2897</v>
      </c>
      <c r="F2898" s="1">
        <v>15</v>
      </c>
      <c r="G2898" s="1" t="s">
        <v>4893</v>
      </c>
      <c r="H2898" s="1" t="s">
        <v>8449</v>
      </c>
      <c r="I2898" s="1">
        <v>1</v>
      </c>
      <c r="L2898" s="1">
        <v>4</v>
      </c>
      <c r="M2898" s="2" t="s">
        <v>16424</v>
      </c>
      <c r="N2898" s="2" t="s">
        <v>16425</v>
      </c>
      <c r="S2898" s="1" t="s">
        <v>4919</v>
      </c>
      <c r="T2898" s="1" t="s">
        <v>8727</v>
      </c>
      <c r="Y2898" s="1" t="s">
        <v>51</v>
      </c>
      <c r="Z2898" s="1" t="s">
        <v>9254</v>
      </c>
      <c r="AF2898" s="1" t="s">
        <v>15153</v>
      </c>
      <c r="AG2898" s="1" t="s">
        <v>15243</v>
      </c>
    </row>
    <row r="2899" spans="1:72" ht="13.5" customHeight="1">
      <c r="A2899" s="3" t="str">
        <f>HYPERLINK("http://kyu.snu.ac.kr/sdhj/index.jsp?type=hj/GK14802_00IH_0001_0042.jpg","1723_각북면_42")</f>
        <v>1723_각북면_42</v>
      </c>
      <c r="B2899" s="2">
        <v>1723</v>
      </c>
      <c r="C2899" s="2" t="s">
        <v>17278</v>
      </c>
      <c r="D2899" s="2" t="s">
        <v>17279</v>
      </c>
      <c r="E2899" s="2">
        <v>2898</v>
      </c>
      <c r="F2899" s="1">
        <v>15</v>
      </c>
      <c r="G2899" s="1" t="s">
        <v>4893</v>
      </c>
      <c r="H2899" s="1" t="s">
        <v>8449</v>
      </c>
      <c r="I2899" s="1">
        <v>1</v>
      </c>
      <c r="L2899" s="1">
        <v>5</v>
      </c>
      <c r="M2899" s="2" t="s">
        <v>16426</v>
      </c>
      <c r="N2899" s="2" t="s">
        <v>16427</v>
      </c>
      <c r="T2899" s="1" t="s">
        <v>17191</v>
      </c>
      <c r="U2899" s="1" t="s">
        <v>485</v>
      </c>
      <c r="V2899" s="1" t="s">
        <v>8781</v>
      </c>
      <c r="W2899" s="1" t="s">
        <v>72</v>
      </c>
      <c r="X2899" s="1" t="s">
        <v>9205</v>
      </c>
      <c r="Y2899" s="1" t="s">
        <v>4920</v>
      </c>
      <c r="Z2899" s="1" t="s">
        <v>10036</v>
      </c>
      <c r="AC2899" s="1">
        <v>57</v>
      </c>
      <c r="AD2899" s="1" t="s">
        <v>748</v>
      </c>
      <c r="AE2899" s="1" t="s">
        <v>11467</v>
      </c>
      <c r="AJ2899" s="1" t="s">
        <v>17</v>
      </c>
      <c r="AK2899" s="1" t="s">
        <v>11643</v>
      </c>
      <c r="AL2899" s="1" t="s">
        <v>75</v>
      </c>
      <c r="AM2899" s="1" t="s">
        <v>11565</v>
      </c>
      <c r="AT2899" s="1" t="s">
        <v>76</v>
      </c>
      <c r="AU2899" s="1" t="s">
        <v>8908</v>
      </c>
      <c r="AV2899" s="1" t="s">
        <v>1405</v>
      </c>
      <c r="AW2899" s="1" t="s">
        <v>12326</v>
      </c>
      <c r="BG2899" s="1" t="s">
        <v>202</v>
      </c>
      <c r="BH2899" s="1" t="s">
        <v>8811</v>
      </c>
      <c r="BI2899" s="1" t="s">
        <v>500</v>
      </c>
      <c r="BJ2899" s="1" t="s">
        <v>11375</v>
      </c>
      <c r="BK2899" s="1" t="s">
        <v>1489</v>
      </c>
      <c r="BL2899" s="1" t="s">
        <v>8979</v>
      </c>
      <c r="BM2899" s="1" t="s">
        <v>4129</v>
      </c>
      <c r="BN2899" s="1" t="s">
        <v>12402</v>
      </c>
      <c r="BO2899" s="1" t="s">
        <v>76</v>
      </c>
      <c r="BP2899" s="1" t="s">
        <v>8908</v>
      </c>
      <c r="BQ2899" s="1" t="s">
        <v>4921</v>
      </c>
      <c r="BR2899" s="1" t="s">
        <v>14289</v>
      </c>
      <c r="BS2899" s="1" t="s">
        <v>179</v>
      </c>
      <c r="BT2899" s="1" t="s">
        <v>11548</v>
      </c>
    </row>
    <row r="2900" spans="1:72" ht="13.5" customHeight="1">
      <c r="A2900" s="3" t="str">
        <f>HYPERLINK("http://kyu.snu.ac.kr/sdhj/index.jsp?type=hj/GK14802_00IH_0001_0042.jpg","1723_각북면_42")</f>
        <v>1723_각북면_42</v>
      </c>
      <c r="B2900" s="2">
        <v>1723</v>
      </c>
      <c r="C2900" s="2" t="s">
        <v>17408</v>
      </c>
      <c r="D2900" s="2" t="s">
        <v>17409</v>
      </c>
      <c r="E2900" s="2">
        <v>2899</v>
      </c>
      <c r="F2900" s="1">
        <v>15</v>
      </c>
      <c r="G2900" s="1" t="s">
        <v>4893</v>
      </c>
      <c r="H2900" s="1" t="s">
        <v>8449</v>
      </c>
      <c r="I2900" s="1">
        <v>1</v>
      </c>
      <c r="L2900" s="1">
        <v>5</v>
      </c>
      <c r="M2900" s="2" t="s">
        <v>16426</v>
      </c>
      <c r="N2900" s="2" t="s">
        <v>16427</v>
      </c>
      <c r="S2900" s="1" t="s">
        <v>49</v>
      </c>
      <c r="T2900" s="1" t="s">
        <v>241</v>
      </c>
      <c r="W2900" s="1" t="s">
        <v>782</v>
      </c>
      <c r="X2900" s="1" t="s">
        <v>8722</v>
      </c>
      <c r="Y2900" s="1" t="s">
        <v>51</v>
      </c>
      <c r="Z2900" s="1" t="s">
        <v>9254</v>
      </c>
      <c r="AC2900" s="1">
        <v>39</v>
      </c>
      <c r="AD2900" s="1" t="s">
        <v>52</v>
      </c>
      <c r="AE2900" s="1" t="s">
        <v>11470</v>
      </c>
      <c r="AJ2900" s="1" t="s">
        <v>17</v>
      </c>
      <c r="AK2900" s="1" t="s">
        <v>11643</v>
      </c>
      <c r="AL2900" s="1" t="s">
        <v>75</v>
      </c>
      <c r="AM2900" s="1" t="s">
        <v>11565</v>
      </c>
      <c r="AT2900" s="1" t="s">
        <v>76</v>
      </c>
      <c r="AU2900" s="1" t="s">
        <v>8908</v>
      </c>
      <c r="AV2900" s="1" t="s">
        <v>4898</v>
      </c>
      <c r="AW2900" s="1" t="s">
        <v>9355</v>
      </c>
      <c r="BG2900" s="1" t="s">
        <v>76</v>
      </c>
      <c r="BH2900" s="1" t="s">
        <v>8908</v>
      </c>
      <c r="BI2900" s="1" t="s">
        <v>4922</v>
      </c>
      <c r="BJ2900" s="1" t="s">
        <v>13187</v>
      </c>
      <c r="BK2900" s="1" t="s">
        <v>76</v>
      </c>
      <c r="BL2900" s="1" t="s">
        <v>8908</v>
      </c>
      <c r="BM2900" s="1" t="s">
        <v>4923</v>
      </c>
      <c r="BN2900" s="1" t="s">
        <v>13040</v>
      </c>
      <c r="BO2900" s="1" t="s">
        <v>76</v>
      </c>
      <c r="BP2900" s="1" t="s">
        <v>8908</v>
      </c>
      <c r="BQ2900" s="1" t="s">
        <v>672</v>
      </c>
      <c r="BR2900" s="1" t="s">
        <v>14288</v>
      </c>
      <c r="BS2900" s="1" t="s">
        <v>541</v>
      </c>
      <c r="BT2900" s="1" t="s">
        <v>11664</v>
      </c>
    </row>
    <row r="2901" spans="1:72" ht="13.5" customHeight="1">
      <c r="A2901" s="3" t="str">
        <f>HYPERLINK("http://kyu.snu.ac.kr/sdhj/index.jsp?type=hj/GK14802_00IH_0001_0042.jpg","1723_각북면_42")</f>
        <v>1723_각북면_42</v>
      </c>
      <c r="B2901" s="2">
        <v>1723</v>
      </c>
      <c r="C2901" s="2" t="s">
        <v>17033</v>
      </c>
      <c r="D2901" s="2" t="s">
        <v>17034</v>
      </c>
      <c r="E2901" s="2">
        <v>2900</v>
      </c>
      <c r="F2901" s="1">
        <v>15</v>
      </c>
      <c r="G2901" s="1" t="s">
        <v>4893</v>
      </c>
      <c r="H2901" s="1" t="s">
        <v>8449</v>
      </c>
      <c r="I2901" s="1">
        <v>1</v>
      </c>
      <c r="L2901" s="1">
        <v>5</v>
      </c>
      <c r="M2901" s="2" t="s">
        <v>16426</v>
      </c>
      <c r="N2901" s="2" t="s">
        <v>16427</v>
      </c>
      <c r="S2901" s="1" t="s">
        <v>216</v>
      </c>
      <c r="T2901" s="1" t="s">
        <v>8655</v>
      </c>
      <c r="Y2901" s="1" t="s">
        <v>51</v>
      </c>
      <c r="Z2901" s="1" t="s">
        <v>9254</v>
      </c>
      <c r="AC2901" s="1">
        <v>12</v>
      </c>
      <c r="AD2901" s="1" t="s">
        <v>501</v>
      </c>
      <c r="AE2901" s="1" t="s">
        <v>11446</v>
      </c>
    </row>
    <row r="2902" spans="1:72" ht="13.5" customHeight="1">
      <c r="A2902" s="3" t="str">
        <f>HYPERLINK("http://kyu.snu.ac.kr/sdhj/index.jsp?type=hj/GK14802_00IH_0001_0042.jpg","1723_각북면_42")</f>
        <v>1723_각북면_42</v>
      </c>
      <c r="B2902" s="2">
        <v>1723</v>
      </c>
      <c r="C2902" s="2" t="s">
        <v>17194</v>
      </c>
      <c r="D2902" s="2" t="s">
        <v>17195</v>
      </c>
      <c r="E2902" s="2">
        <v>2901</v>
      </c>
      <c r="F2902" s="1">
        <v>15</v>
      </c>
      <c r="G2902" s="1" t="s">
        <v>4893</v>
      </c>
      <c r="H2902" s="1" t="s">
        <v>8449</v>
      </c>
      <c r="I2902" s="1">
        <v>1</v>
      </c>
      <c r="L2902" s="1">
        <v>5</v>
      </c>
      <c r="M2902" s="2" t="s">
        <v>16426</v>
      </c>
      <c r="N2902" s="2" t="s">
        <v>16427</v>
      </c>
      <c r="S2902" s="1" t="s">
        <v>4914</v>
      </c>
      <c r="T2902" s="1" t="s">
        <v>8686</v>
      </c>
      <c r="Y2902" s="1" t="s">
        <v>51</v>
      </c>
      <c r="Z2902" s="1" t="s">
        <v>9254</v>
      </c>
      <c r="AC2902" s="1">
        <v>8</v>
      </c>
      <c r="AD2902" s="1" t="s">
        <v>593</v>
      </c>
      <c r="AE2902" s="1" t="s">
        <v>11448</v>
      </c>
    </row>
    <row r="2903" spans="1:72" ht="13.5" customHeight="1">
      <c r="A2903" s="3" t="str">
        <f>HYPERLINK("http://kyu.snu.ac.kr/sdhj/index.jsp?type=hj/GK14802_00IH_0001_0042.jpg","1723_각북면_42")</f>
        <v>1723_각북면_42</v>
      </c>
      <c r="B2903" s="2">
        <v>1723</v>
      </c>
      <c r="C2903" s="2" t="s">
        <v>17194</v>
      </c>
      <c r="D2903" s="2" t="s">
        <v>17195</v>
      </c>
      <c r="E2903" s="2">
        <v>2902</v>
      </c>
      <c r="F2903" s="1">
        <v>15</v>
      </c>
      <c r="G2903" s="1" t="s">
        <v>4893</v>
      </c>
      <c r="H2903" s="1" t="s">
        <v>8449</v>
      </c>
      <c r="I2903" s="1">
        <v>1</v>
      </c>
      <c r="L2903" s="1">
        <v>5</v>
      </c>
      <c r="M2903" s="2" t="s">
        <v>16426</v>
      </c>
      <c r="N2903" s="2" t="s">
        <v>16427</v>
      </c>
      <c r="S2903" s="1" t="s">
        <v>684</v>
      </c>
      <c r="T2903" s="1" t="s">
        <v>8662</v>
      </c>
      <c r="U2903" s="1" t="s">
        <v>879</v>
      </c>
      <c r="V2903" s="1" t="s">
        <v>8756</v>
      </c>
      <c r="Y2903" s="1" t="s">
        <v>357</v>
      </c>
      <c r="Z2903" s="1" t="s">
        <v>9890</v>
      </c>
      <c r="AC2903" s="1">
        <v>41</v>
      </c>
      <c r="AD2903" s="1" t="s">
        <v>238</v>
      </c>
      <c r="AE2903" s="1" t="s">
        <v>11444</v>
      </c>
    </row>
    <row r="2904" spans="1:72" ht="13.5" customHeight="1">
      <c r="A2904" s="3" t="str">
        <f>HYPERLINK("http://kyu.snu.ac.kr/sdhj/index.jsp?type=hj/GK14802_00IH_0001_0042.jpg","1723_각북면_42")</f>
        <v>1723_각북면_42</v>
      </c>
      <c r="B2904" s="2">
        <v>1723</v>
      </c>
      <c r="C2904" s="2" t="s">
        <v>17194</v>
      </c>
      <c r="D2904" s="2" t="s">
        <v>17195</v>
      </c>
      <c r="E2904" s="2">
        <v>2903</v>
      </c>
      <c r="F2904" s="1">
        <v>15</v>
      </c>
      <c r="G2904" s="1" t="s">
        <v>4893</v>
      </c>
      <c r="H2904" s="1" t="s">
        <v>8449</v>
      </c>
      <c r="I2904" s="1">
        <v>1</v>
      </c>
      <c r="L2904" s="1">
        <v>5</v>
      </c>
      <c r="M2904" s="2" t="s">
        <v>16426</v>
      </c>
      <c r="N2904" s="2" t="s">
        <v>16427</v>
      </c>
      <c r="S2904" s="1" t="s">
        <v>67</v>
      </c>
      <c r="T2904" s="1" t="s">
        <v>2699</v>
      </c>
      <c r="Y2904" s="1" t="s">
        <v>51</v>
      </c>
      <c r="Z2904" s="1" t="s">
        <v>9254</v>
      </c>
      <c r="AC2904" s="1">
        <v>5</v>
      </c>
      <c r="AD2904" s="1" t="s">
        <v>358</v>
      </c>
      <c r="AE2904" s="1" t="s">
        <v>10404</v>
      </c>
    </row>
    <row r="2905" spans="1:72" ht="13.5" customHeight="1">
      <c r="A2905" s="3" t="str">
        <f>HYPERLINK("http://kyu.snu.ac.kr/sdhj/index.jsp?type=hj/GK14802_00IH_0001_0042.jpg","1723_각북면_42")</f>
        <v>1723_각북면_42</v>
      </c>
      <c r="B2905" s="2">
        <v>1723</v>
      </c>
      <c r="C2905" s="2" t="s">
        <v>17194</v>
      </c>
      <c r="D2905" s="2" t="s">
        <v>17195</v>
      </c>
      <c r="E2905" s="2">
        <v>2904</v>
      </c>
      <c r="F2905" s="1">
        <v>15</v>
      </c>
      <c r="G2905" s="1" t="s">
        <v>4893</v>
      </c>
      <c r="H2905" s="1" t="s">
        <v>8449</v>
      </c>
      <c r="I2905" s="1">
        <v>1</v>
      </c>
      <c r="L2905" s="1">
        <v>5</v>
      </c>
      <c r="M2905" s="2" t="s">
        <v>16426</v>
      </c>
      <c r="N2905" s="2" t="s">
        <v>16427</v>
      </c>
      <c r="S2905" s="1" t="s">
        <v>67</v>
      </c>
      <c r="T2905" s="1" t="s">
        <v>2699</v>
      </c>
      <c r="Y2905" s="1" t="s">
        <v>51</v>
      </c>
      <c r="Z2905" s="1" t="s">
        <v>9254</v>
      </c>
      <c r="AC2905" s="1">
        <v>2</v>
      </c>
      <c r="AD2905" s="1" t="s">
        <v>120</v>
      </c>
      <c r="AE2905" s="1" t="s">
        <v>11461</v>
      </c>
      <c r="AF2905" s="1" t="s">
        <v>89</v>
      </c>
      <c r="AG2905" s="1" t="s">
        <v>11488</v>
      </c>
    </row>
    <row r="2906" spans="1:72" ht="13.5" customHeight="1">
      <c r="A2906" s="3" t="str">
        <f>HYPERLINK("http://kyu.snu.ac.kr/sdhj/index.jsp?type=hj/GK14802_00IH_0001_0042.jpg","1723_각북면_42")</f>
        <v>1723_각북면_42</v>
      </c>
      <c r="B2906" s="2">
        <v>1723</v>
      </c>
      <c r="C2906" s="2" t="s">
        <v>17194</v>
      </c>
      <c r="D2906" s="2" t="s">
        <v>17195</v>
      </c>
      <c r="E2906" s="2">
        <v>2905</v>
      </c>
      <c r="F2906" s="1">
        <v>15</v>
      </c>
      <c r="G2906" s="1" t="s">
        <v>4893</v>
      </c>
      <c r="H2906" s="1" t="s">
        <v>8449</v>
      </c>
      <c r="I2906" s="1">
        <v>2</v>
      </c>
      <c r="J2906" s="1" t="s">
        <v>4924</v>
      </c>
      <c r="K2906" s="1" t="s">
        <v>8545</v>
      </c>
      <c r="L2906" s="1">
        <v>1</v>
      </c>
      <c r="M2906" s="2" t="s">
        <v>4924</v>
      </c>
      <c r="N2906" s="2" t="s">
        <v>8545</v>
      </c>
      <c r="T2906" s="1" t="s">
        <v>17102</v>
      </c>
      <c r="U2906" s="1" t="s">
        <v>1362</v>
      </c>
      <c r="V2906" s="1" t="s">
        <v>8873</v>
      </c>
      <c r="W2906" s="1" t="s">
        <v>413</v>
      </c>
      <c r="X2906" s="1" t="s">
        <v>9224</v>
      </c>
      <c r="Y2906" s="1" t="s">
        <v>1576</v>
      </c>
      <c r="Z2906" s="1" t="s">
        <v>10513</v>
      </c>
      <c r="AC2906" s="1">
        <v>48</v>
      </c>
      <c r="AD2906" s="1" t="s">
        <v>708</v>
      </c>
      <c r="AE2906" s="1" t="s">
        <v>11449</v>
      </c>
      <c r="AJ2906" s="1" t="s">
        <v>17</v>
      </c>
      <c r="AK2906" s="1" t="s">
        <v>11643</v>
      </c>
      <c r="AL2906" s="1" t="s">
        <v>426</v>
      </c>
      <c r="AM2906" s="1" t="s">
        <v>10652</v>
      </c>
      <c r="AT2906" s="1" t="s">
        <v>202</v>
      </c>
      <c r="AU2906" s="1" t="s">
        <v>8811</v>
      </c>
      <c r="AV2906" s="1" t="s">
        <v>816</v>
      </c>
      <c r="AW2906" s="1" t="s">
        <v>8518</v>
      </c>
      <c r="BG2906" s="1" t="s">
        <v>57</v>
      </c>
      <c r="BH2906" s="1" t="s">
        <v>8812</v>
      </c>
      <c r="BI2906" s="1" t="s">
        <v>4925</v>
      </c>
      <c r="BJ2906" s="1" t="s">
        <v>13186</v>
      </c>
      <c r="BK2906" s="1" t="s">
        <v>933</v>
      </c>
      <c r="BL2906" s="1" t="s">
        <v>14902</v>
      </c>
      <c r="BM2906" s="1" t="s">
        <v>2868</v>
      </c>
      <c r="BN2906" s="1" t="s">
        <v>10873</v>
      </c>
      <c r="BO2906" s="1" t="s">
        <v>550</v>
      </c>
      <c r="BP2906" s="1" t="s">
        <v>11888</v>
      </c>
      <c r="BQ2906" s="1" t="s">
        <v>4926</v>
      </c>
      <c r="BR2906" s="1" t="s">
        <v>14287</v>
      </c>
      <c r="BS2906" s="1" t="s">
        <v>209</v>
      </c>
      <c r="BT2906" s="1" t="s">
        <v>11648</v>
      </c>
    </row>
    <row r="2907" spans="1:72" ht="13.5" customHeight="1">
      <c r="A2907" s="3" t="str">
        <f>HYPERLINK("http://kyu.snu.ac.kr/sdhj/index.jsp?type=hj/GK14802_00IH_0001_0042.jpg","1723_각북면_42")</f>
        <v>1723_각북면_42</v>
      </c>
      <c r="B2907" s="2">
        <v>1723</v>
      </c>
      <c r="C2907" s="2" t="s">
        <v>17115</v>
      </c>
      <c r="D2907" s="2" t="s">
        <v>17116</v>
      </c>
      <c r="E2907" s="2">
        <v>2906</v>
      </c>
      <c r="F2907" s="1">
        <v>15</v>
      </c>
      <c r="G2907" s="1" t="s">
        <v>4893</v>
      </c>
      <c r="H2907" s="1" t="s">
        <v>8449</v>
      </c>
      <c r="I2907" s="1">
        <v>2</v>
      </c>
      <c r="L2907" s="1">
        <v>1</v>
      </c>
      <c r="M2907" s="2" t="s">
        <v>4924</v>
      </c>
      <c r="N2907" s="2" t="s">
        <v>8545</v>
      </c>
      <c r="S2907" s="1" t="s">
        <v>49</v>
      </c>
      <c r="T2907" s="1" t="s">
        <v>241</v>
      </c>
      <c r="W2907" s="1" t="s">
        <v>1263</v>
      </c>
      <c r="X2907" s="1" t="s">
        <v>9217</v>
      </c>
      <c r="Y2907" s="1" t="s">
        <v>51</v>
      </c>
      <c r="Z2907" s="1" t="s">
        <v>9254</v>
      </c>
      <c r="AF2907" s="1" t="s">
        <v>164</v>
      </c>
      <c r="AG2907" s="1" t="s">
        <v>9220</v>
      </c>
    </row>
    <row r="2908" spans="1:72" ht="13.5" customHeight="1">
      <c r="A2908" s="3" t="str">
        <f>HYPERLINK("http://kyu.snu.ac.kr/sdhj/index.jsp?type=hj/GK14802_00IH_0001_0042.jpg","1723_각북면_42")</f>
        <v>1723_각북면_42</v>
      </c>
      <c r="B2908" s="2">
        <v>1723</v>
      </c>
      <c r="C2908" s="2" t="s">
        <v>17106</v>
      </c>
      <c r="D2908" s="2" t="s">
        <v>17107</v>
      </c>
      <c r="E2908" s="2">
        <v>2907</v>
      </c>
      <c r="F2908" s="1">
        <v>15</v>
      </c>
      <c r="G2908" s="1" t="s">
        <v>4893</v>
      </c>
      <c r="H2908" s="1" t="s">
        <v>8449</v>
      </c>
      <c r="I2908" s="1">
        <v>2</v>
      </c>
      <c r="L2908" s="1">
        <v>1</v>
      </c>
      <c r="M2908" s="2" t="s">
        <v>4924</v>
      </c>
      <c r="N2908" s="2" t="s">
        <v>8545</v>
      </c>
      <c r="S2908" s="1" t="s">
        <v>1760</v>
      </c>
      <c r="T2908" s="1" t="s">
        <v>8667</v>
      </c>
      <c r="W2908" s="1" t="s">
        <v>197</v>
      </c>
      <c r="X2908" s="1" t="s">
        <v>17105</v>
      </c>
      <c r="Y2908" s="1" t="s">
        <v>51</v>
      </c>
      <c r="Z2908" s="1" t="s">
        <v>9254</v>
      </c>
      <c r="AC2908" s="1">
        <v>26</v>
      </c>
      <c r="AD2908" s="1" t="s">
        <v>727</v>
      </c>
      <c r="AE2908" s="1" t="s">
        <v>11485</v>
      </c>
      <c r="AF2908" s="1" t="s">
        <v>89</v>
      </c>
      <c r="AG2908" s="1" t="s">
        <v>11488</v>
      </c>
      <c r="AJ2908" s="1" t="s">
        <v>17</v>
      </c>
      <c r="AK2908" s="1" t="s">
        <v>11643</v>
      </c>
      <c r="AL2908" s="1" t="s">
        <v>93</v>
      </c>
      <c r="AM2908" s="1" t="s">
        <v>11615</v>
      </c>
      <c r="AT2908" s="1" t="s">
        <v>210</v>
      </c>
      <c r="AU2908" s="1" t="s">
        <v>11913</v>
      </c>
      <c r="AV2908" s="1" t="s">
        <v>4099</v>
      </c>
      <c r="AW2908" s="1" t="s">
        <v>12325</v>
      </c>
      <c r="BG2908" s="1" t="s">
        <v>2097</v>
      </c>
      <c r="BH2908" s="1" t="s">
        <v>11909</v>
      </c>
      <c r="BI2908" s="1" t="s">
        <v>4927</v>
      </c>
      <c r="BJ2908" s="1" t="s">
        <v>10314</v>
      </c>
      <c r="BK2908" s="1" t="s">
        <v>76</v>
      </c>
      <c r="BL2908" s="1" t="s">
        <v>8908</v>
      </c>
      <c r="BM2908" s="1" t="s">
        <v>1619</v>
      </c>
      <c r="BN2908" s="1" t="s">
        <v>10663</v>
      </c>
      <c r="BO2908" s="1" t="s">
        <v>312</v>
      </c>
      <c r="BP2908" s="1" t="s">
        <v>8915</v>
      </c>
      <c r="BQ2908" s="1" t="s">
        <v>4928</v>
      </c>
      <c r="BR2908" s="1" t="s">
        <v>14286</v>
      </c>
      <c r="BS2908" s="1" t="s">
        <v>75</v>
      </c>
      <c r="BT2908" s="1" t="s">
        <v>11565</v>
      </c>
    </row>
    <row r="2909" spans="1:72" ht="13.5" customHeight="1">
      <c r="A2909" s="3" t="str">
        <f>HYPERLINK("http://kyu.snu.ac.kr/sdhj/index.jsp?type=hj/GK14802_00IH_0001_0042.jpg","1723_각북면_42")</f>
        <v>1723_각북면_42</v>
      </c>
      <c r="B2909" s="2">
        <v>1723</v>
      </c>
      <c r="C2909" s="2" t="s">
        <v>17115</v>
      </c>
      <c r="D2909" s="2" t="s">
        <v>17116</v>
      </c>
      <c r="E2909" s="2">
        <v>2908</v>
      </c>
      <c r="F2909" s="1">
        <v>15</v>
      </c>
      <c r="G2909" s="1" t="s">
        <v>4893</v>
      </c>
      <c r="H2909" s="1" t="s">
        <v>8449</v>
      </c>
      <c r="I2909" s="1">
        <v>2</v>
      </c>
      <c r="L2909" s="1">
        <v>1</v>
      </c>
      <c r="M2909" s="2" t="s">
        <v>4924</v>
      </c>
      <c r="N2909" s="2" t="s">
        <v>8545</v>
      </c>
      <c r="S2909" s="1" t="s">
        <v>684</v>
      </c>
      <c r="T2909" s="1" t="s">
        <v>8662</v>
      </c>
      <c r="U2909" s="1" t="s">
        <v>499</v>
      </c>
      <c r="V2909" s="1" t="s">
        <v>8862</v>
      </c>
      <c r="Y2909" s="1" t="s">
        <v>4929</v>
      </c>
      <c r="Z2909" s="1" t="s">
        <v>9700</v>
      </c>
      <c r="AC2909" s="1">
        <v>25</v>
      </c>
      <c r="AD2909" s="1" t="s">
        <v>276</v>
      </c>
      <c r="AE2909" s="1" t="s">
        <v>11439</v>
      </c>
    </row>
    <row r="2910" spans="1:72" ht="13.5" customHeight="1">
      <c r="A2910" s="3" t="str">
        <f>HYPERLINK("http://kyu.snu.ac.kr/sdhj/index.jsp?type=hj/GK14802_00IH_0001_0042.jpg","1723_각북면_42")</f>
        <v>1723_각북면_42</v>
      </c>
      <c r="B2910" s="2">
        <v>1723</v>
      </c>
      <c r="C2910" s="2" t="s">
        <v>17027</v>
      </c>
      <c r="D2910" s="2" t="s">
        <v>17028</v>
      </c>
      <c r="E2910" s="2">
        <v>2909</v>
      </c>
      <c r="F2910" s="1">
        <v>15</v>
      </c>
      <c r="G2910" s="1" t="s">
        <v>4893</v>
      </c>
      <c r="H2910" s="1" t="s">
        <v>8449</v>
      </c>
      <c r="I2910" s="1">
        <v>2</v>
      </c>
      <c r="L2910" s="1">
        <v>1</v>
      </c>
      <c r="M2910" s="2" t="s">
        <v>4924</v>
      </c>
      <c r="N2910" s="2" t="s">
        <v>8545</v>
      </c>
      <c r="S2910" s="1" t="s">
        <v>67</v>
      </c>
      <c r="T2910" s="1" t="s">
        <v>2699</v>
      </c>
      <c r="Y2910" s="1" t="s">
        <v>51</v>
      </c>
      <c r="Z2910" s="1" t="s">
        <v>9254</v>
      </c>
      <c r="AF2910" s="1" t="s">
        <v>164</v>
      </c>
      <c r="AG2910" s="1" t="s">
        <v>9220</v>
      </c>
    </row>
    <row r="2911" spans="1:72" ht="13.5" customHeight="1">
      <c r="A2911" s="3" t="str">
        <f>HYPERLINK("http://kyu.snu.ac.kr/sdhj/index.jsp?type=hj/GK14802_00IH_0001_0042.jpg","1723_각북면_42")</f>
        <v>1723_각북면_42</v>
      </c>
      <c r="B2911" s="2">
        <v>1723</v>
      </c>
      <c r="C2911" s="2" t="s">
        <v>17106</v>
      </c>
      <c r="D2911" s="2" t="s">
        <v>17107</v>
      </c>
      <c r="E2911" s="2">
        <v>2910</v>
      </c>
      <c r="F2911" s="1">
        <v>15</v>
      </c>
      <c r="G2911" s="1" t="s">
        <v>4893</v>
      </c>
      <c r="H2911" s="1" t="s">
        <v>8449</v>
      </c>
      <c r="I2911" s="1">
        <v>2</v>
      </c>
      <c r="L2911" s="1">
        <v>2</v>
      </c>
      <c r="M2911" s="2" t="s">
        <v>16298</v>
      </c>
      <c r="N2911" s="2" t="s">
        <v>16299</v>
      </c>
      <c r="Q2911" s="1" t="s">
        <v>4930</v>
      </c>
      <c r="R2911" s="1" t="s">
        <v>8641</v>
      </c>
      <c r="T2911" s="1" t="s">
        <v>17188</v>
      </c>
      <c r="W2911" s="1" t="s">
        <v>102</v>
      </c>
      <c r="X2911" s="1" t="s">
        <v>9211</v>
      </c>
      <c r="Y2911" s="1" t="s">
        <v>51</v>
      </c>
      <c r="Z2911" s="1" t="s">
        <v>9254</v>
      </c>
      <c r="AC2911" s="1">
        <v>65</v>
      </c>
      <c r="AD2911" s="1" t="s">
        <v>358</v>
      </c>
      <c r="AE2911" s="1" t="s">
        <v>10404</v>
      </c>
      <c r="AJ2911" s="1" t="s">
        <v>17</v>
      </c>
      <c r="AK2911" s="1" t="s">
        <v>11643</v>
      </c>
      <c r="AL2911" s="1" t="s">
        <v>518</v>
      </c>
      <c r="AM2911" s="1" t="s">
        <v>11637</v>
      </c>
      <c r="AT2911" s="1" t="s">
        <v>38</v>
      </c>
      <c r="AU2911" s="1" t="s">
        <v>8841</v>
      </c>
      <c r="AV2911" s="1" t="s">
        <v>1199</v>
      </c>
      <c r="AW2911" s="1" t="s">
        <v>11265</v>
      </c>
      <c r="BG2911" s="1" t="s">
        <v>38</v>
      </c>
      <c r="BH2911" s="1" t="s">
        <v>8841</v>
      </c>
      <c r="BI2911" s="1" t="s">
        <v>2078</v>
      </c>
      <c r="BJ2911" s="1" t="s">
        <v>11092</v>
      </c>
      <c r="BK2911" s="1" t="s">
        <v>4931</v>
      </c>
      <c r="BL2911" s="1" t="s">
        <v>13442</v>
      </c>
      <c r="BM2911" s="1" t="s">
        <v>4932</v>
      </c>
      <c r="BN2911" s="1" t="s">
        <v>11313</v>
      </c>
      <c r="BO2911" s="1" t="s">
        <v>202</v>
      </c>
      <c r="BP2911" s="1" t="s">
        <v>8811</v>
      </c>
      <c r="BQ2911" s="1" t="s">
        <v>4933</v>
      </c>
      <c r="BR2911" s="1" t="s">
        <v>15711</v>
      </c>
      <c r="BS2911" s="1" t="s">
        <v>1165</v>
      </c>
      <c r="BT2911" s="1" t="s">
        <v>11657</v>
      </c>
    </row>
    <row r="2912" spans="1:72" ht="13.5" customHeight="1">
      <c r="A2912" s="3" t="str">
        <f>HYPERLINK("http://kyu.snu.ac.kr/sdhj/index.jsp?type=hj/GK14802_00IH_0001_0042.jpg","1723_각북면_42")</f>
        <v>1723_각북면_42</v>
      </c>
      <c r="B2912" s="2">
        <v>1723</v>
      </c>
      <c r="C2912" s="2" t="s">
        <v>17502</v>
      </c>
      <c r="D2912" s="2" t="s">
        <v>17503</v>
      </c>
      <c r="E2912" s="2">
        <v>2911</v>
      </c>
      <c r="F2912" s="1">
        <v>15</v>
      </c>
      <c r="G2912" s="1" t="s">
        <v>4893</v>
      </c>
      <c r="H2912" s="1" t="s">
        <v>8449</v>
      </c>
      <c r="I2912" s="1">
        <v>2</v>
      </c>
      <c r="L2912" s="1">
        <v>2</v>
      </c>
      <c r="M2912" s="2" t="s">
        <v>16298</v>
      </c>
      <c r="N2912" s="2" t="s">
        <v>16299</v>
      </c>
      <c r="S2912" s="1" t="s">
        <v>216</v>
      </c>
      <c r="T2912" s="1" t="s">
        <v>8655</v>
      </c>
      <c r="Y2912" s="1" t="s">
        <v>51</v>
      </c>
      <c r="Z2912" s="1" t="s">
        <v>9254</v>
      </c>
      <c r="AC2912" s="1">
        <v>14</v>
      </c>
      <c r="AD2912" s="1" t="s">
        <v>580</v>
      </c>
      <c r="AE2912" s="1" t="s">
        <v>11457</v>
      </c>
    </row>
    <row r="2913" spans="1:72" ht="13.5" customHeight="1">
      <c r="A2913" s="3" t="str">
        <f>HYPERLINK("http://kyu.snu.ac.kr/sdhj/index.jsp?type=hj/GK14802_00IH_0001_0043.jpg","1723_각북면_43")</f>
        <v>1723_각북면_43</v>
      </c>
      <c r="B2913" s="2">
        <v>1723</v>
      </c>
      <c r="C2913" s="2" t="s">
        <v>17189</v>
      </c>
      <c r="D2913" s="2" t="s">
        <v>17190</v>
      </c>
      <c r="E2913" s="2">
        <v>2912</v>
      </c>
      <c r="F2913" s="1">
        <v>15</v>
      </c>
      <c r="G2913" s="1" t="s">
        <v>4893</v>
      </c>
      <c r="H2913" s="1" t="s">
        <v>8449</v>
      </c>
      <c r="I2913" s="1">
        <v>2</v>
      </c>
      <c r="L2913" s="1">
        <v>3</v>
      </c>
      <c r="M2913" s="2" t="s">
        <v>3646</v>
      </c>
      <c r="N2913" s="2" t="s">
        <v>12808</v>
      </c>
      <c r="Q2913" s="1" t="s">
        <v>4934</v>
      </c>
      <c r="R2913" s="1" t="s">
        <v>8640</v>
      </c>
      <c r="T2913" s="1" t="s">
        <v>17188</v>
      </c>
      <c r="U2913" s="1" t="s">
        <v>503</v>
      </c>
      <c r="V2913" s="1" t="s">
        <v>8753</v>
      </c>
      <c r="W2913" s="1" t="s">
        <v>72</v>
      </c>
      <c r="X2913" s="1" t="s">
        <v>9205</v>
      </c>
      <c r="Y2913" s="1" t="s">
        <v>51</v>
      </c>
      <c r="Z2913" s="1" t="s">
        <v>9254</v>
      </c>
      <c r="AC2913" s="1">
        <v>30</v>
      </c>
      <c r="AD2913" s="1" t="s">
        <v>198</v>
      </c>
      <c r="AE2913" s="1" t="s">
        <v>11454</v>
      </c>
      <c r="AJ2913" s="1" t="s">
        <v>17</v>
      </c>
      <c r="AK2913" s="1" t="s">
        <v>11643</v>
      </c>
      <c r="AL2913" s="1" t="s">
        <v>75</v>
      </c>
      <c r="AM2913" s="1" t="s">
        <v>11565</v>
      </c>
      <c r="AT2913" s="1" t="s">
        <v>202</v>
      </c>
      <c r="AU2913" s="1" t="s">
        <v>8811</v>
      </c>
      <c r="AV2913" s="1" t="s">
        <v>4935</v>
      </c>
      <c r="AW2913" s="1" t="s">
        <v>12042</v>
      </c>
      <c r="BG2913" s="1" t="s">
        <v>57</v>
      </c>
      <c r="BH2913" s="1" t="s">
        <v>8812</v>
      </c>
      <c r="BI2913" s="1" t="s">
        <v>4936</v>
      </c>
      <c r="BJ2913" s="1" t="s">
        <v>13185</v>
      </c>
      <c r="BK2913" s="1" t="s">
        <v>201</v>
      </c>
      <c r="BL2913" s="1" t="s">
        <v>8779</v>
      </c>
      <c r="BM2913" s="1" t="s">
        <v>996</v>
      </c>
      <c r="BN2913" s="1" t="s">
        <v>11985</v>
      </c>
      <c r="BO2913" s="1" t="s">
        <v>1489</v>
      </c>
      <c r="BP2913" s="1" t="s">
        <v>8979</v>
      </c>
      <c r="BQ2913" s="1" t="s">
        <v>4937</v>
      </c>
      <c r="BR2913" s="1" t="s">
        <v>13936</v>
      </c>
      <c r="BS2913" s="1" t="s">
        <v>93</v>
      </c>
      <c r="BT2913" s="1" t="s">
        <v>11615</v>
      </c>
    </row>
    <row r="2914" spans="1:72" ht="13.5" customHeight="1">
      <c r="A2914" s="3" t="str">
        <f>HYPERLINK("http://kyu.snu.ac.kr/sdhj/index.jsp?type=hj/GK14802_00IH_0001_0043.jpg","1723_각북면_43")</f>
        <v>1723_각북면_43</v>
      </c>
      <c r="B2914" s="2">
        <v>1723</v>
      </c>
      <c r="C2914" s="2" t="s">
        <v>17069</v>
      </c>
      <c r="D2914" s="2" t="s">
        <v>17070</v>
      </c>
      <c r="E2914" s="2">
        <v>2913</v>
      </c>
      <c r="F2914" s="1">
        <v>15</v>
      </c>
      <c r="G2914" s="1" t="s">
        <v>4893</v>
      </c>
      <c r="H2914" s="1" t="s">
        <v>8449</v>
      </c>
      <c r="I2914" s="1">
        <v>2</v>
      </c>
      <c r="L2914" s="1">
        <v>3</v>
      </c>
      <c r="M2914" s="2" t="s">
        <v>3646</v>
      </c>
      <c r="N2914" s="2" t="s">
        <v>12808</v>
      </c>
      <c r="S2914" s="1" t="s">
        <v>217</v>
      </c>
      <c r="T2914" s="1" t="s">
        <v>8665</v>
      </c>
      <c r="W2914" s="1" t="s">
        <v>72</v>
      </c>
      <c r="X2914" s="1" t="s">
        <v>9205</v>
      </c>
      <c r="Y2914" s="1" t="s">
        <v>51</v>
      </c>
      <c r="Z2914" s="1" t="s">
        <v>9254</v>
      </c>
      <c r="AC2914" s="1">
        <v>77</v>
      </c>
      <c r="AD2914" s="1" t="s">
        <v>448</v>
      </c>
      <c r="AE2914" s="1" t="s">
        <v>11466</v>
      </c>
    </row>
    <row r="2915" spans="1:72" ht="13.5" customHeight="1">
      <c r="A2915" s="3" t="str">
        <f>HYPERLINK("http://kyu.snu.ac.kr/sdhj/index.jsp?type=hj/GK14802_00IH_0001_0043.jpg","1723_각북면_43")</f>
        <v>1723_각북면_43</v>
      </c>
      <c r="B2915" s="2">
        <v>1723</v>
      </c>
      <c r="C2915" s="2" t="s">
        <v>17189</v>
      </c>
      <c r="D2915" s="2" t="s">
        <v>17190</v>
      </c>
      <c r="E2915" s="2">
        <v>2914</v>
      </c>
      <c r="F2915" s="1">
        <v>15</v>
      </c>
      <c r="G2915" s="1" t="s">
        <v>4893</v>
      </c>
      <c r="H2915" s="1" t="s">
        <v>8449</v>
      </c>
      <c r="I2915" s="1">
        <v>2</v>
      </c>
      <c r="L2915" s="1">
        <v>3</v>
      </c>
      <c r="M2915" s="2" t="s">
        <v>3646</v>
      </c>
      <c r="N2915" s="2" t="s">
        <v>12808</v>
      </c>
      <c r="S2915" s="1" t="s">
        <v>67</v>
      </c>
      <c r="T2915" s="1" t="s">
        <v>2699</v>
      </c>
      <c r="Y2915" s="1" t="s">
        <v>51</v>
      </c>
      <c r="Z2915" s="1" t="s">
        <v>9254</v>
      </c>
      <c r="AC2915" s="1">
        <v>12</v>
      </c>
      <c r="AD2915" s="1" t="s">
        <v>501</v>
      </c>
      <c r="AE2915" s="1" t="s">
        <v>11446</v>
      </c>
    </row>
    <row r="2916" spans="1:72" ht="13.5" customHeight="1">
      <c r="A2916" s="3" t="str">
        <f>HYPERLINK("http://kyu.snu.ac.kr/sdhj/index.jsp?type=hj/GK14802_00IH_0001_0043.jpg","1723_각북면_43")</f>
        <v>1723_각북면_43</v>
      </c>
      <c r="B2916" s="2">
        <v>1723</v>
      </c>
      <c r="C2916" s="2" t="s">
        <v>17189</v>
      </c>
      <c r="D2916" s="2" t="s">
        <v>17190</v>
      </c>
      <c r="E2916" s="2">
        <v>2915</v>
      </c>
      <c r="F2916" s="1">
        <v>15</v>
      </c>
      <c r="G2916" s="1" t="s">
        <v>4893</v>
      </c>
      <c r="H2916" s="1" t="s">
        <v>8449</v>
      </c>
      <c r="I2916" s="1">
        <v>2</v>
      </c>
      <c r="L2916" s="1">
        <v>3</v>
      </c>
      <c r="M2916" s="2" t="s">
        <v>3646</v>
      </c>
      <c r="N2916" s="2" t="s">
        <v>12808</v>
      </c>
      <c r="S2916" s="1" t="s">
        <v>67</v>
      </c>
      <c r="T2916" s="1" t="s">
        <v>2699</v>
      </c>
      <c r="Y2916" s="1" t="s">
        <v>51</v>
      </c>
      <c r="Z2916" s="1" t="s">
        <v>9254</v>
      </c>
      <c r="AC2916" s="1">
        <v>14</v>
      </c>
      <c r="AD2916" s="1" t="s">
        <v>65</v>
      </c>
      <c r="AE2916" s="1" t="s">
        <v>11462</v>
      </c>
    </row>
    <row r="2917" spans="1:72" ht="13.5" customHeight="1">
      <c r="A2917" s="3" t="str">
        <f>HYPERLINK("http://kyu.snu.ac.kr/sdhj/index.jsp?type=hj/GK14802_00IH_0001_0043.jpg","1723_각북면_43")</f>
        <v>1723_각북면_43</v>
      </c>
      <c r="B2917" s="2">
        <v>1723</v>
      </c>
      <c r="C2917" s="2" t="s">
        <v>17189</v>
      </c>
      <c r="D2917" s="2" t="s">
        <v>17190</v>
      </c>
      <c r="E2917" s="2">
        <v>2916</v>
      </c>
      <c r="F2917" s="1">
        <v>15</v>
      </c>
      <c r="G2917" s="1" t="s">
        <v>4893</v>
      </c>
      <c r="H2917" s="1" t="s">
        <v>8449</v>
      </c>
      <c r="I2917" s="1">
        <v>2</v>
      </c>
      <c r="L2917" s="1">
        <v>3</v>
      </c>
      <c r="M2917" s="2" t="s">
        <v>3646</v>
      </c>
      <c r="N2917" s="2" t="s">
        <v>12808</v>
      </c>
      <c r="S2917" s="1" t="s">
        <v>67</v>
      </c>
      <c r="T2917" s="1" t="s">
        <v>2699</v>
      </c>
      <c r="Y2917" s="1" t="s">
        <v>51</v>
      </c>
      <c r="Z2917" s="1" t="s">
        <v>9254</v>
      </c>
      <c r="AF2917" s="1" t="s">
        <v>164</v>
      </c>
      <c r="AG2917" s="1" t="s">
        <v>9220</v>
      </c>
    </row>
    <row r="2918" spans="1:72" ht="13.5" customHeight="1">
      <c r="A2918" s="3" t="str">
        <f>HYPERLINK("http://kyu.snu.ac.kr/sdhj/index.jsp?type=hj/GK14802_00IH_0001_0043.jpg","1723_각북면_43")</f>
        <v>1723_각북면_43</v>
      </c>
      <c r="B2918" s="2">
        <v>1723</v>
      </c>
      <c r="C2918" s="2" t="s">
        <v>17189</v>
      </c>
      <c r="D2918" s="2" t="s">
        <v>17190</v>
      </c>
      <c r="E2918" s="2">
        <v>2917</v>
      </c>
      <c r="F2918" s="1">
        <v>15</v>
      </c>
      <c r="G2918" s="1" t="s">
        <v>4893</v>
      </c>
      <c r="H2918" s="1" t="s">
        <v>8449</v>
      </c>
      <c r="I2918" s="1">
        <v>2</v>
      </c>
      <c r="L2918" s="1">
        <v>4</v>
      </c>
      <c r="M2918" s="2" t="s">
        <v>16428</v>
      </c>
      <c r="N2918" s="2" t="s">
        <v>16429</v>
      </c>
      <c r="T2918" s="1" t="s">
        <v>17406</v>
      </c>
      <c r="U2918" s="1" t="s">
        <v>1129</v>
      </c>
      <c r="V2918" s="1" t="s">
        <v>8778</v>
      </c>
      <c r="W2918" s="1" t="s">
        <v>222</v>
      </c>
      <c r="X2918" s="1" t="s">
        <v>9218</v>
      </c>
      <c r="Y2918" s="1" t="s">
        <v>650</v>
      </c>
      <c r="Z2918" s="1" t="s">
        <v>9397</v>
      </c>
      <c r="AC2918" s="1">
        <v>61</v>
      </c>
      <c r="AD2918" s="1" t="s">
        <v>88</v>
      </c>
      <c r="AE2918" s="1" t="s">
        <v>11437</v>
      </c>
      <c r="AJ2918" s="1" t="s">
        <v>17</v>
      </c>
      <c r="AK2918" s="1" t="s">
        <v>11643</v>
      </c>
      <c r="AL2918" s="1" t="s">
        <v>224</v>
      </c>
      <c r="AM2918" s="1" t="s">
        <v>11564</v>
      </c>
      <c r="AT2918" s="1" t="s">
        <v>38</v>
      </c>
      <c r="AU2918" s="1" t="s">
        <v>8841</v>
      </c>
      <c r="AV2918" s="1" t="s">
        <v>1122</v>
      </c>
      <c r="AW2918" s="1" t="s">
        <v>10957</v>
      </c>
      <c r="BG2918" s="1" t="s">
        <v>76</v>
      </c>
      <c r="BH2918" s="1" t="s">
        <v>8908</v>
      </c>
      <c r="BI2918" s="1" t="s">
        <v>1202</v>
      </c>
      <c r="BJ2918" s="1" t="s">
        <v>13014</v>
      </c>
      <c r="BK2918" s="1" t="s">
        <v>76</v>
      </c>
      <c r="BL2918" s="1" t="s">
        <v>8908</v>
      </c>
      <c r="BM2918" s="1" t="s">
        <v>4938</v>
      </c>
      <c r="BN2918" s="1" t="s">
        <v>13661</v>
      </c>
      <c r="BO2918" s="1" t="s">
        <v>76</v>
      </c>
      <c r="BP2918" s="1" t="s">
        <v>8908</v>
      </c>
      <c r="BQ2918" s="1" t="s">
        <v>4939</v>
      </c>
      <c r="BR2918" s="1" t="s">
        <v>15654</v>
      </c>
      <c r="BS2918" s="1" t="s">
        <v>42</v>
      </c>
      <c r="BT2918" s="1" t="s">
        <v>15289</v>
      </c>
    </row>
    <row r="2919" spans="1:72" ht="13.5" customHeight="1">
      <c r="A2919" s="3" t="str">
        <f>HYPERLINK("http://kyu.snu.ac.kr/sdhj/index.jsp?type=hj/GK14802_00IH_0001_0043.jpg","1723_각북면_43")</f>
        <v>1723_각북면_43</v>
      </c>
      <c r="B2919" s="2">
        <v>1723</v>
      </c>
      <c r="C2919" s="2" t="s">
        <v>17071</v>
      </c>
      <c r="D2919" s="2" t="s">
        <v>17072</v>
      </c>
      <c r="E2919" s="2">
        <v>2918</v>
      </c>
      <c r="F2919" s="1">
        <v>15</v>
      </c>
      <c r="G2919" s="1" t="s">
        <v>4893</v>
      </c>
      <c r="H2919" s="1" t="s">
        <v>8449</v>
      </c>
      <c r="I2919" s="1">
        <v>2</v>
      </c>
      <c r="L2919" s="1">
        <v>4</v>
      </c>
      <c r="M2919" s="2" t="s">
        <v>16428</v>
      </c>
      <c r="N2919" s="2" t="s">
        <v>16429</v>
      </c>
      <c r="S2919" s="1" t="s">
        <v>49</v>
      </c>
      <c r="T2919" s="1" t="s">
        <v>241</v>
      </c>
      <c r="W2919" s="1" t="s">
        <v>552</v>
      </c>
      <c r="X2919" s="1" t="s">
        <v>9199</v>
      </c>
      <c r="Y2919" s="1" t="s">
        <v>51</v>
      </c>
      <c r="Z2919" s="1" t="s">
        <v>9254</v>
      </c>
      <c r="AC2919" s="1">
        <v>59</v>
      </c>
      <c r="AD2919" s="1" t="s">
        <v>120</v>
      </c>
      <c r="AE2919" s="1" t="s">
        <v>11461</v>
      </c>
      <c r="AJ2919" s="1" t="s">
        <v>17</v>
      </c>
      <c r="AK2919" s="1" t="s">
        <v>11643</v>
      </c>
      <c r="AL2919" s="1" t="s">
        <v>209</v>
      </c>
      <c r="AM2919" s="1" t="s">
        <v>11648</v>
      </c>
      <c r="AT2919" s="1" t="s">
        <v>76</v>
      </c>
      <c r="AU2919" s="1" t="s">
        <v>8908</v>
      </c>
      <c r="AV2919" s="1" t="s">
        <v>4940</v>
      </c>
      <c r="AW2919" s="1" t="s">
        <v>10103</v>
      </c>
      <c r="BG2919" s="1" t="s">
        <v>38</v>
      </c>
      <c r="BH2919" s="1" t="s">
        <v>8841</v>
      </c>
      <c r="BI2919" s="1" t="s">
        <v>4941</v>
      </c>
      <c r="BJ2919" s="1" t="s">
        <v>13184</v>
      </c>
      <c r="BK2919" s="1" t="s">
        <v>849</v>
      </c>
      <c r="BL2919" s="1" t="s">
        <v>11893</v>
      </c>
      <c r="BM2919" s="1" t="s">
        <v>4942</v>
      </c>
      <c r="BN2919" s="1" t="s">
        <v>13667</v>
      </c>
      <c r="BO2919" s="1" t="s">
        <v>76</v>
      </c>
      <c r="BP2919" s="1" t="s">
        <v>8908</v>
      </c>
      <c r="BQ2919" s="1" t="s">
        <v>4943</v>
      </c>
      <c r="BR2919" s="1" t="s">
        <v>15671</v>
      </c>
      <c r="BS2919" s="1" t="s">
        <v>42</v>
      </c>
      <c r="BT2919" s="1" t="s">
        <v>15289</v>
      </c>
    </row>
    <row r="2920" spans="1:72" ht="13.5" customHeight="1">
      <c r="A2920" s="3" t="str">
        <f>HYPERLINK("http://kyu.snu.ac.kr/sdhj/index.jsp?type=hj/GK14802_00IH_0001_0043.jpg","1723_각북면_43")</f>
        <v>1723_각북면_43</v>
      </c>
      <c r="B2920" s="2">
        <v>1723</v>
      </c>
      <c r="C2920" s="2" t="s">
        <v>17033</v>
      </c>
      <c r="D2920" s="2" t="s">
        <v>17034</v>
      </c>
      <c r="E2920" s="2">
        <v>2919</v>
      </c>
      <c r="F2920" s="1">
        <v>15</v>
      </c>
      <c r="G2920" s="1" t="s">
        <v>4893</v>
      </c>
      <c r="H2920" s="1" t="s">
        <v>8449</v>
      </c>
      <c r="I2920" s="1">
        <v>2</v>
      </c>
      <c r="L2920" s="1">
        <v>4</v>
      </c>
      <c r="M2920" s="2" t="s">
        <v>16428</v>
      </c>
      <c r="N2920" s="2" t="s">
        <v>16429</v>
      </c>
      <c r="S2920" s="1" t="s">
        <v>60</v>
      </c>
      <c r="T2920" s="1" t="s">
        <v>8660</v>
      </c>
      <c r="U2920" s="1" t="s">
        <v>4944</v>
      </c>
      <c r="V2920" s="1" t="s">
        <v>9028</v>
      </c>
      <c r="Y2920" s="1" t="s">
        <v>4945</v>
      </c>
      <c r="Z2920" s="1" t="s">
        <v>10512</v>
      </c>
      <c r="AC2920" s="1">
        <v>27</v>
      </c>
      <c r="AD2920" s="1" t="s">
        <v>295</v>
      </c>
      <c r="AE2920" s="1" t="s">
        <v>11471</v>
      </c>
    </row>
    <row r="2921" spans="1:72" ht="13.5" customHeight="1">
      <c r="A2921" s="3" t="str">
        <f>HYPERLINK("http://kyu.snu.ac.kr/sdhj/index.jsp?type=hj/GK14802_00IH_0001_0043.jpg","1723_각북면_43")</f>
        <v>1723_각북면_43</v>
      </c>
      <c r="B2921" s="2">
        <v>1723</v>
      </c>
      <c r="C2921" s="2" t="s">
        <v>17408</v>
      </c>
      <c r="D2921" s="2" t="s">
        <v>17409</v>
      </c>
      <c r="E2921" s="2">
        <v>2920</v>
      </c>
      <c r="F2921" s="1">
        <v>15</v>
      </c>
      <c r="G2921" s="1" t="s">
        <v>4893</v>
      </c>
      <c r="H2921" s="1" t="s">
        <v>8449</v>
      </c>
      <c r="I2921" s="1">
        <v>2</v>
      </c>
      <c r="L2921" s="1">
        <v>4</v>
      </c>
      <c r="M2921" s="2" t="s">
        <v>16428</v>
      </c>
      <c r="N2921" s="2" t="s">
        <v>16429</v>
      </c>
      <c r="S2921" s="1" t="s">
        <v>136</v>
      </c>
      <c r="T2921" s="1" t="s">
        <v>4203</v>
      </c>
      <c r="U2921" s="1" t="s">
        <v>4946</v>
      </c>
      <c r="V2921" s="1" t="s">
        <v>9027</v>
      </c>
      <c r="Y2921" s="1" t="s">
        <v>4947</v>
      </c>
      <c r="Z2921" s="1" t="s">
        <v>9296</v>
      </c>
      <c r="AF2921" s="1" t="s">
        <v>689</v>
      </c>
      <c r="AG2921" s="1" t="s">
        <v>11497</v>
      </c>
      <c r="AH2921" s="1" t="s">
        <v>2522</v>
      </c>
      <c r="AI2921" s="1" t="s">
        <v>11555</v>
      </c>
    </row>
    <row r="2922" spans="1:72" ht="13.5" customHeight="1">
      <c r="A2922" s="3" t="str">
        <f>HYPERLINK("http://kyu.snu.ac.kr/sdhj/index.jsp?type=hj/GK14802_00IH_0001_0043.jpg","1723_각북면_43")</f>
        <v>1723_각북면_43</v>
      </c>
      <c r="B2922" s="2">
        <v>1723</v>
      </c>
      <c r="C2922" s="2" t="s">
        <v>17408</v>
      </c>
      <c r="D2922" s="2" t="s">
        <v>17409</v>
      </c>
      <c r="E2922" s="2">
        <v>2921</v>
      </c>
      <c r="F2922" s="1">
        <v>15</v>
      </c>
      <c r="G2922" s="1" t="s">
        <v>4893</v>
      </c>
      <c r="H2922" s="1" t="s">
        <v>8449</v>
      </c>
      <c r="I2922" s="1">
        <v>2</v>
      </c>
      <c r="L2922" s="1">
        <v>4</v>
      </c>
      <c r="M2922" s="2" t="s">
        <v>16428</v>
      </c>
      <c r="N2922" s="2" t="s">
        <v>16429</v>
      </c>
      <c r="S2922" s="1" t="s">
        <v>67</v>
      </c>
      <c r="T2922" s="1" t="s">
        <v>2699</v>
      </c>
      <c r="Y2922" s="1" t="s">
        <v>51</v>
      </c>
      <c r="Z2922" s="1" t="s">
        <v>9254</v>
      </c>
      <c r="AF2922" s="1" t="s">
        <v>700</v>
      </c>
      <c r="AG2922" s="1" t="s">
        <v>11489</v>
      </c>
    </row>
    <row r="2923" spans="1:72" ht="13.5" customHeight="1">
      <c r="A2923" s="3" t="str">
        <f>HYPERLINK("http://kyu.snu.ac.kr/sdhj/index.jsp?type=hj/GK14802_00IH_0001_0043.jpg","1723_각북면_43")</f>
        <v>1723_각북면_43</v>
      </c>
      <c r="B2923" s="2">
        <v>1723</v>
      </c>
      <c r="C2923" s="2" t="s">
        <v>17408</v>
      </c>
      <c r="D2923" s="2" t="s">
        <v>17409</v>
      </c>
      <c r="E2923" s="2">
        <v>2922</v>
      </c>
      <c r="F2923" s="1">
        <v>15</v>
      </c>
      <c r="G2923" s="1" t="s">
        <v>4893</v>
      </c>
      <c r="H2923" s="1" t="s">
        <v>8449</v>
      </c>
      <c r="I2923" s="1">
        <v>2</v>
      </c>
      <c r="L2923" s="1">
        <v>4</v>
      </c>
      <c r="M2923" s="2" t="s">
        <v>16428</v>
      </c>
      <c r="N2923" s="2" t="s">
        <v>16429</v>
      </c>
      <c r="S2923" s="1" t="s">
        <v>67</v>
      </c>
      <c r="T2923" s="1" t="s">
        <v>2699</v>
      </c>
      <c r="Y2923" s="1" t="s">
        <v>51</v>
      </c>
      <c r="Z2923" s="1" t="s">
        <v>9254</v>
      </c>
      <c r="AF2923" s="1" t="s">
        <v>164</v>
      </c>
      <c r="AG2923" s="1" t="s">
        <v>9220</v>
      </c>
    </row>
    <row r="2924" spans="1:72" ht="13.5" customHeight="1">
      <c r="A2924" s="3" t="str">
        <f>HYPERLINK("http://kyu.snu.ac.kr/sdhj/index.jsp?type=hj/GK14802_00IH_0001_0043.jpg","1723_각북면_43")</f>
        <v>1723_각북면_43</v>
      </c>
      <c r="B2924" s="2">
        <v>1723</v>
      </c>
      <c r="C2924" s="2" t="s">
        <v>17408</v>
      </c>
      <c r="D2924" s="2" t="s">
        <v>17409</v>
      </c>
      <c r="E2924" s="2">
        <v>2923</v>
      </c>
      <c r="F2924" s="1">
        <v>15</v>
      </c>
      <c r="G2924" s="1" t="s">
        <v>4893</v>
      </c>
      <c r="H2924" s="1" t="s">
        <v>8449</v>
      </c>
      <c r="I2924" s="1">
        <v>2</v>
      </c>
      <c r="L2924" s="1">
        <v>4</v>
      </c>
      <c r="M2924" s="2" t="s">
        <v>16428</v>
      </c>
      <c r="N2924" s="2" t="s">
        <v>16429</v>
      </c>
      <c r="S2924" s="1" t="s">
        <v>616</v>
      </c>
      <c r="T2924" s="1" t="s">
        <v>1975</v>
      </c>
      <c r="W2924" s="1" t="s">
        <v>2088</v>
      </c>
      <c r="X2924" s="1" t="s">
        <v>9226</v>
      </c>
      <c r="Y2924" s="1" t="s">
        <v>51</v>
      </c>
      <c r="Z2924" s="1" t="s">
        <v>9254</v>
      </c>
      <c r="AC2924" s="1">
        <v>28</v>
      </c>
      <c r="AD2924" s="1" t="s">
        <v>972</v>
      </c>
      <c r="AE2924" s="1" t="s">
        <v>11452</v>
      </c>
    </row>
    <row r="2925" spans="1:72" ht="13.5" customHeight="1">
      <c r="A2925" s="3" t="str">
        <f>HYPERLINK("http://kyu.snu.ac.kr/sdhj/index.jsp?type=hj/GK14802_00IH_0001_0043.jpg","1723_각북면_43")</f>
        <v>1723_각북면_43</v>
      </c>
      <c r="B2925" s="2">
        <v>1723</v>
      </c>
      <c r="C2925" s="2" t="s">
        <v>17408</v>
      </c>
      <c r="D2925" s="2" t="s">
        <v>17409</v>
      </c>
      <c r="E2925" s="2">
        <v>2924</v>
      </c>
      <c r="F2925" s="1">
        <v>15</v>
      </c>
      <c r="G2925" s="1" t="s">
        <v>4893</v>
      </c>
      <c r="H2925" s="1" t="s">
        <v>8449</v>
      </c>
      <c r="I2925" s="1">
        <v>2</v>
      </c>
      <c r="L2925" s="1">
        <v>4</v>
      </c>
      <c r="M2925" s="2" t="s">
        <v>16428</v>
      </c>
      <c r="N2925" s="2" t="s">
        <v>16429</v>
      </c>
      <c r="S2925" s="1" t="s">
        <v>216</v>
      </c>
      <c r="T2925" s="1" t="s">
        <v>8655</v>
      </c>
      <c r="Y2925" s="1" t="s">
        <v>51</v>
      </c>
      <c r="Z2925" s="1" t="s">
        <v>9254</v>
      </c>
      <c r="AC2925" s="1">
        <v>2</v>
      </c>
      <c r="AD2925" s="1" t="s">
        <v>120</v>
      </c>
      <c r="AE2925" s="1" t="s">
        <v>11461</v>
      </c>
      <c r="AF2925" s="1" t="s">
        <v>89</v>
      </c>
      <c r="AG2925" s="1" t="s">
        <v>11488</v>
      </c>
    </row>
    <row r="2926" spans="1:72" ht="13.5" customHeight="1">
      <c r="A2926" s="3" t="str">
        <f>HYPERLINK("http://kyu.snu.ac.kr/sdhj/index.jsp?type=hj/GK14802_00IH_0001_0043.jpg","1723_각북면_43")</f>
        <v>1723_각북면_43</v>
      </c>
      <c r="B2926" s="2">
        <v>1723</v>
      </c>
      <c r="C2926" s="2" t="s">
        <v>17408</v>
      </c>
      <c r="D2926" s="2" t="s">
        <v>17409</v>
      </c>
      <c r="E2926" s="2">
        <v>2925</v>
      </c>
      <c r="F2926" s="1">
        <v>15</v>
      </c>
      <c r="G2926" s="1" t="s">
        <v>4893</v>
      </c>
      <c r="H2926" s="1" t="s">
        <v>8449</v>
      </c>
      <c r="I2926" s="1">
        <v>2</v>
      </c>
      <c r="L2926" s="1">
        <v>5</v>
      </c>
      <c r="M2926" s="2" t="s">
        <v>16430</v>
      </c>
      <c r="N2926" s="2" t="s">
        <v>16431</v>
      </c>
      <c r="T2926" s="1" t="s">
        <v>17505</v>
      </c>
      <c r="U2926" s="1" t="s">
        <v>3244</v>
      </c>
      <c r="V2926" s="1" t="s">
        <v>8784</v>
      </c>
      <c r="W2926" s="1" t="s">
        <v>222</v>
      </c>
      <c r="X2926" s="1" t="s">
        <v>9218</v>
      </c>
      <c r="Y2926" s="1" t="s">
        <v>1521</v>
      </c>
      <c r="Z2926" s="1" t="s">
        <v>10173</v>
      </c>
      <c r="AC2926" s="1">
        <v>60</v>
      </c>
      <c r="AD2926" s="1" t="s">
        <v>465</v>
      </c>
      <c r="AE2926" s="1" t="s">
        <v>11239</v>
      </c>
      <c r="AJ2926" s="1" t="s">
        <v>17</v>
      </c>
      <c r="AK2926" s="1" t="s">
        <v>11643</v>
      </c>
      <c r="AL2926" s="1" t="s">
        <v>224</v>
      </c>
      <c r="AM2926" s="1" t="s">
        <v>11564</v>
      </c>
      <c r="AT2926" s="1" t="s">
        <v>38</v>
      </c>
      <c r="AU2926" s="1" t="s">
        <v>8841</v>
      </c>
      <c r="AV2926" s="1" t="s">
        <v>1122</v>
      </c>
      <c r="AW2926" s="1" t="s">
        <v>10957</v>
      </c>
      <c r="BG2926" s="1" t="s">
        <v>76</v>
      </c>
      <c r="BH2926" s="1" t="s">
        <v>8908</v>
      </c>
      <c r="BI2926" s="1" t="s">
        <v>1202</v>
      </c>
      <c r="BJ2926" s="1" t="s">
        <v>13014</v>
      </c>
      <c r="BK2926" s="1" t="s">
        <v>76</v>
      </c>
      <c r="BL2926" s="1" t="s">
        <v>8908</v>
      </c>
      <c r="BM2926" s="1" t="s">
        <v>4938</v>
      </c>
      <c r="BN2926" s="1" t="s">
        <v>13661</v>
      </c>
      <c r="BO2926" s="1" t="s">
        <v>76</v>
      </c>
      <c r="BP2926" s="1" t="s">
        <v>8908</v>
      </c>
      <c r="BQ2926" s="1" t="s">
        <v>4939</v>
      </c>
      <c r="BR2926" s="1" t="s">
        <v>15654</v>
      </c>
      <c r="BS2926" s="1" t="s">
        <v>42</v>
      </c>
      <c r="BT2926" s="1" t="s">
        <v>15289</v>
      </c>
    </row>
    <row r="2927" spans="1:72" ht="13.5" customHeight="1">
      <c r="A2927" s="3" t="str">
        <f>HYPERLINK("http://kyu.snu.ac.kr/sdhj/index.jsp?type=hj/GK14802_00IH_0001_0043.jpg","1723_각북면_43")</f>
        <v>1723_각북면_43</v>
      </c>
      <c r="B2927" s="2">
        <v>1723</v>
      </c>
      <c r="C2927" s="2" t="s">
        <v>17071</v>
      </c>
      <c r="D2927" s="2" t="s">
        <v>17072</v>
      </c>
      <c r="E2927" s="2">
        <v>2926</v>
      </c>
      <c r="F2927" s="1">
        <v>15</v>
      </c>
      <c r="G2927" s="1" t="s">
        <v>4893</v>
      </c>
      <c r="H2927" s="1" t="s">
        <v>8449</v>
      </c>
      <c r="I2927" s="1">
        <v>2</v>
      </c>
      <c r="L2927" s="1">
        <v>5</v>
      </c>
      <c r="M2927" s="2" t="s">
        <v>16430</v>
      </c>
      <c r="N2927" s="2" t="s">
        <v>16431</v>
      </c>
      <c r="S2927" s="1" t="s">
        <v>49</v>
      </c>
      <c r="T2927" s="1" t="s">
        <v>241</v>
      </c>
      <c r="W2927" s="1" t="s">
        <v>1761</v>
      </c>
      <c r="X2927" s="1" t="s">
        <v>9216</v>
      </c>
      <c r="Y2927" s="1" t="s">
        <v>51</v>
      </c>
      <c r="Z2927" s="1" t="s">
        <v>9254</v>
      </c>
      <c r="AC2927" s="1">
        <v>58</v>
      </c>
      <c r="AD2927" s="1" t="s">
        <v>623</v>
      </c>
      <c r="AE2927" s="1" t="s">
        <v>11484</v>
      </c>
      <c r="AJ2927" s="1" t="s">
        <v>17</v>
      </c>
      <c r="AK2927" s="1" t="s">
        <v>11643</v>
      </c>
      <c r="AL2927" s="1" t="s">
        <v>1364</v>
      </c>
      <c r="AM2927" s="1" t="s">
        <v>11654</v>
      </c>
      <c r="AT2927" s="1" t="s">
        <v>76</v>
      </c>
      <c r="AU2927" s="1" t="s">
        <v>8908</v>
      </c>
      <c r="AV2927" s="1" t="s">
        <v>4948</v>
      </c>
      <c r="AW2927" s="1" t="s">
        <v>12324</v>
      </c>
      <c r="BG2927" s="1" t="s">
        <v>76</v>
      </c>
      <c r="BH2927" s="1" t="s">
        <v>8908</v>
      </c>
      <c r="BI2927" s="1" t="s">
        <v>4949</v>
      </c>
      <c r="BJ2927" s="1" t="s">
        <v>13183</v>
      </c>
      <c r="BK2927" s="1" t="s">
        <v>76</v>
      </c>
      <c r="BL2927" s="1" t="s">
        <v>8908</v>
      </c>
      <c r="BM2927" s="1" t="s">
        <v>4950</v>
      </c>
      <c r="BN2927" s="1" t="s">
        <v>13666</v>
      </c>
      <c r="BO2927" s="1" t="s">
        <v>38</v>
      </c>
      <c r="BP2927" s="1" t="s">
        <v>8841</v>
      </c>
      <c r="BQ2927" s="1" t="s">
        <v>1796</v>
      </c>
      <c r="BR2927" s="1" t="s">
        <v>15658</v>
      </c>
    </row>
    <row r="2928" spans="1:72" ht="13.5" customHeight="1">
      <c r="A2928" s="3" t="str">
        <f>HYPERLINK("http://kyu.snu.ac.kr/sdhj/index.jsp?type=hj/GK14802_00IH_0001_0043.jpg","1723_각북면_43")</f>
        <v>1723_각북면_43</v>
      </c>
      <c r="B2928" s="2">
        <v>1723</v>
      </c>
      <c r="C2928" s="2" t="s">
        <v>17313</v>
      </c>
      <c r="D2928" s="2" t="s">
        <v>17314</v>
      </c>
      <c r="E2928" s="2">
        <v>2927</v>
      </c>
      <c r="F2928" s="1">
        <v>15</v>
      </c>
      <c r="G2928" s="1" t="s">
        <v>4893</v>
      </c>
      <c r="H2928" s="1" t="s">
        <v>8449</v>
      </c>
      <c r="I2928" s="1">
        <v>2</v>
      </c>
      <c r="L2928" s="1">
        <v>5</v>
      </c>
      <c r="M2928" s="2" t="s">
        <v>16430</v>
      </c>
      <c r="N2928" s="2" t="s">
        <v>16431</v>
      </c>
      <c r="S2928" s="1" t="s">
        <v>217</v>
      </c>
      <c r="T2928" s="1" t="s">
        <v>8665</v>
      </c>
      <c r="W2928" s="1" t="s">
        <v>82</v>
      </c>
      <c r="X2928" s="1" t="s">
        <v>18378</v>
      </c>
      <c r="Y2928" s="1" t="s">
        <v>51</v>
      </c>
      <c r="Z2928" s="1" t="s">
        <v>9254</v>
      </c>
      <c r="AC2928" s="1">
        <v>85</v>
      </c>
      <c r="AD2928" s="1" t="s">
        <v>536</v>
      </c>
      <c r="AE2928" s="1" t="s">
        <v>11475</v>
      </c>
    </row>
    <row r="2929" spans="1:73" ht="13.5" customHeight="1">
      <c r="A2929" s="3" t="str">
        <f>HYPERLINK("http://kyu.snu.ac.kr/sdhj/index.jsp?type=hj/GK14802_00IH_0001_0043.jpg","1723_각북면_43")</f>
        <v>1723_각북면_43</v>
      </c>
      <c r="B2929" s="2">
        <v>1723</v>
      </c>
      <c r="C2929" s="2" t="s">
        <v>17313</v>
      </c>
      <c r="D2929" s="2" t="s">
        <v>17314</v>
      </c>
      <c r="E2929" s="2">
        <v>2928</v>
      </c>
      <c r="F2929" s="1">
        <v>15</v>
      </c>
      <c r="G2929" s="1" t="s">
        <v>4893</v>
      </c>
      <c r="H2929" s="1" t="s">
        <v>8449</v>
      </c>
      <c r="I2929" s="1">
        <v>2</v>
      </c>
      <c r="L2929" s="1">
        <v>5</v>
      </c>
      <c r="M2929" s="2" t="s">
        <v>16430</v>
      </c>
      <c r="N2929" s="2" t="s">
        <v>16431</v>
      </c>
      <c r="S2929" s="1" t="s">
        <v>136</v>
      </c>
      <c r="T2929" s="1" t="s">
        <v>4203</v>
      </c>
      <c r="U2929" s="1" t="s">
        <v>1362</v>
      </c>
      <c r="V2929" s="1" t="s">
        <v>8873</v>
      </c>
      <c r="Y2929" s="1" t="s">
        <v>4951</v>
      </c>
      <c r="Z2929" s="1" t="s">
        <v>9862</v>
      </c>
      <c r="AC2929" s="1">
        <v>24</v>
      </c>
      <c r="AD2929" s="1" t="s">
        <v>256</v>
      </c>
      <c r="AE2929" s="1" t="s">
        <v>11459</v>
      </c>
    </row>
    <row r="2930" spans="1:73" ht="13.5" customHeight="1">
      <c r="A2930" s="3" t="str">
        <f>HYPERLINK("http://kyu.snu.ac.kr/sdhj/index.jsp?type=hj/GK14802_00IH_0001_0043.jpg","1723_각북면_43")</f>
        <v>1723_각북면_43</v>
      </c>
      <c r="B2930" s="2">
        <v>1723</v>
      </c>
      <c r="C2930" s="2" t="s">
        <v>17027</v>
      </c>
      <c r="D2930" s="2" t="s">
        <v>17028</v>
      </c>
      <c r="E2930" s="2">
        <v>2929</v>
      </c>
      <c r="F2930" s="1">
        <v>15</v>
      </c>
      <c r="G2930" s="1" t="s">
        <v>4893</v>
      </c>
      <c r="H2930" s="1" t="s">
        <v>8449</v>
      </c>
      <c r="I2930" s="1">
        <v>2</v>
      </c>
      <c r="L2930" s="1">
        <v>5</v>
      </c>
      <c r="M2930" s="2" t="s">
        <v>16430</v>
      </c>
      <c r="N2930" s="2" t="s">
        <v>16431</v>
      </c>
      <c r="S2930" s="1" t="s">
        <v>136</v>
      </c>
      <c r="T2930" s="1" t="s">
        <v>4203</v>
      </c>
      <c r="U2930" s="1" t="s">
        <v>1362</v>
      </c>
      <c r="V2930" s="1" t="s">
        <v>8873</v>
      </c>
      <c r="Y2930" s="1" t="s">
        <v>4952</v>
      </c>
      <c r="Z2930" s="1" t="s">
        <v>10511</v>
      </c>
      <c r="AG2930" s="1" t="s">
        <v>18379</v>
      </c>
    </row>
    <row r="2931" spans="1:73" ht="13.5" customHeight="1">
      <c r="A2931" s="3" t="str">
        <f>HYPERLINK("http://kyu.snu.ac.kr/sdhj/index.jsp?type=hj/GK14802_00IH_0001_0043.jpg","1723_각북면_43")</f>
        <v>1723_각북면_43</v>
      </c>
      <c r="B2931" s="2">
        <v>1723</v>
      </c>
      <c r="C2931" s="2" t="s">
        <v>17027</v>
      </c>
      <c r="D2931" s="2" t="s">
        <v>17028</v>
      </c>
      <c r="E2931" s="2">
        <v>2930</v>
      </c>
      <c r="F2931" s="1">
        <v>15</v>
      </c>
      <c r="G2931" s="1" t="s">
        <v>4893</v>
      </c>
      <c r="H2931" s="1" t="s">
        <v>8449</v>
      </c>
      <c r="I2931" s="1">
        <v>2</v>
      </c>
      <c r="L2931" s="1">
        <v>5</v>
      </c>
      <c r="M2931" s="2" t="s">
        <v>16430</v>
      </c>
      <c r="N2931" s="2" t="s">
        <v>16431</v>
      </c>
      <c r="S2931" s="1" t="s">
        <v>3034</v>
      </c>
      <c r="T2931" s="1" t="s">
        <v>8658</v>
      </c>
      <c r="W2931" s="1" t="s">
        <v>1011</v>
      </c>
      <c r="X2931" s="1" t="s">
        <v>9196</v>
      </c>
      <c r="Y2931" s="1" t="s">
        <v>51</v>
      </c>
      <c r="Z2931" s="1" t="s">
        <v>9254</v>
      </c>
      <c r="AG2931" s="1" t="s">
        <v>18380</v>
      </c>
    </row>
    <row r="2932" spans="1:73" ht="13.5" customHeight="1">
      <c r="A2932" s="3" t="str">
        <f>HYPERLINK("http://kyu.snu.ac.kr/sdhj/index.jsp?type=hj/GK14802_00IH_0001_0043.jpg","1723_각북면_43")</f>
        <v>1723_각북면_43</v>
      </c>
      <c r="B2932" s="2">
        <v>1723</v>
      </c>
      <c r="C2932" s="2" t="s">
        <v>17313</v>
      </c>
      <c r="D2932" s="2" t="s">
        <v>17314</v>
      </c>
      <c r="E2932" s="2">
        <v>2931</v>
      </c>
      <c r="F2932" s="1">
        <v>15</v>
      </c>
      <c r="G2932" s="1" t="s">
        <v>4893</v>
      </c>
      <c r="H2932" s="1" t="s">
        <v>8449</v>
      </c>
      <c r="I2932" s="1">
        <v>2</v>
      </c>
      <c r="L2932" s="1">
        <v>5</v>
      </c>
      <c r="M2932" s="2" t="s">
        <v>16430</v>
      </c>
      <c r="N2932" s="2" t="s">
        <v>16431</v>
      </c>
      <c r="T2932" s="1" t="s">
        <v>18381</v>
      </c>
      <c r="U2932" s="1" t="s">
        <v>923</v>
      </c>
      <c r="V2932" s="1" t="s">
        <v>8793</v>
      </c>
      <c r="Y2932" s="1" t="s">
        <v>4953</v>
      </c>
      <c r="Z2932" s="1" t="s">
        <v>10493</v>
      </c>
      <c r="AG2932" s="1" t="s">
        <v>18380</v>
      </c>
    </row>
    <row r="2933" spans="1:73" ht="13.5" customHeight="1">
      <c r="A2933" s="3" t="str">
        <f>HYPERLINK("http://kyu.snu.ac.kr/sdhj/index.jsp?type=hj/GK14802_00IH_0001_0043.jpg","1723_각북면_43")</f>
        <v>1723_각북면_43</v>
      </c>
      <c r="B2933" s="2">
        <v>1723</v>
      </c>
      <c r="C2933" s="2" t="s">
        <v>17313</v>
      </c>
      <c r="D2933" s="2" t="s">
        <v>17314</v>
      </c>
      <c r="E2933" s="2">
        <v>2932</v>
      </c>
      <c r="F2933" s="1">
        <v>15</v>
      </c>
      <c r="G2933" s="1" t="s">
        <v>4893</v>
      </c>
      <c r="H2933" s="1" t="s">
        <v>8449</v>
      </c>
      <c r="I2933" s="1">
        <v>2</v>
      </c>
      <c r="L2933" s="1">
        <v>5</v>
      </c>
      <c r="M2933" s="2" t="s">
        <v>16430</v>
      </c>
      <c r="N2933" s="2" t="s">
        <v>16431</v>
      </c>
      <c r="S2933" s="1" t="s">
        <v>1196</v>
      </c>
      <c r="T2933" s="1" t="s">
        <v>8661</v>
      </c>
      <c r="Y2933" s="1" t="s">
        <v>51</v>
      </c>
      <c r="Z2933" s="1" t="s">
        <v>9254</v>
      </c>
      <c r="AF2933" s="1" t="s">
        <v>15139</v>
      </c>
      <c r="AG2933" s="1" t="s">
        <v>15231</v>
      </c>
    </row>
    <row r="2934" spans="1:73" ht="13.5" customHeight="1">
      <c r="A2934" s="3" t="str">
        <f>HYPERLINK("http://kyu.snu.ac.kr/sdhj/index.jsp?type=hj/GK14802_00IH_0001_0043.jpg","1723_각북면_43")</f>
        <v>1723_각북면_43</v>
      </c>
      <c r="B2934" s="2">
        <v>1723</v>
      </c>
      <c r="C2934" s="2" t="s">
        <v>17313</v>
      </c>
      <c r="D2934" s="2" t="s">
        <v>17314</v>
      </c>
      <c r="E2934" s="2">
        <v>2933</v>
      </c>
      <c r="F2934" s="1">
        <v>15</v>
      </c>
      <c r="G2934" s="1" t="s">
        <v>4893</v>
      </c>
      <c r="H2934" s="1" t="s">
        <v>8449</v>
      </c>
      <c r="I2934" s="1">
        <v>3</v>
      </c>
      <c r="J2934" s="1" t="s">
        <v>4954</v>
      </c>
      <c r="K2934" s="1" t="s">
        <v>8544</v>
      </c>
      <c r="L2934" s="1">
        <v>1</v>
      </c>
      <c r="M2934" s="2" t="s">
        <v>4954</v>
      </c>
      <c r="N2934" s="2" t="s">
        <v>8544</v>
      </c>
      <c r="T2934" s="1" t="s">
        <v>17671</v>
      </c>
      <c r="U2934" s="1" t="s">
        <v>57</v>
      </c>
      <c r="V2934" s="1" t="s">
        <v>8812</v>
      </c>
      <c r="W2934" s="1" t="s">
        <v>102</v>
      </c>
      <c r="X2934" s="1" t="s">
        <v>9211</v>
      </c>
      <c r="Y2934" s="1" t="s">
        <v>4955</v>
      </c>
      <c r="Z2934" s="1" t="s">
        <v>10510</v>
      </c>
      <c r="AC2934" s="1">
        <v>82</v>
      </c>
      <c r="AD2934" s="1" t="s">
        <v>143</v>
      </c>
      <c r="AE2934" s="1" t="s">
        <v>11451</v>
      </c>
      <c r="AJ2934" s="1" t="s">
        <v>17</v>
      </c>
      <c r="AK2934" s="1" t="s">
        <v>11643</v>
      </c>
      <c r="AL2934" s="1" t="s">
        <v>518</v>
      </c>
      <c r="AM2934" s="1" t="s">
        <v>11637</v>
      </c>
      <c r="AT2934" s="1" t="s">
        <v>1068</v>
      </c>
      <c r="AU2934" s="1" t="s">
        <v>11908</v>
      </c>
      <c r="AV2934" s="1" t="s">
        <v>3875</v>
      </c>
      <c r="AW2934" s="1" t="s">
        <v>10990</v>
      </c>
      <c r="BG2934" s="1" t="s">
        <v>849</v>
      </c>
      <c r="BH2934" s="1" t="s">
        <v>11893</v>
      </c>
      <c r="BI2934" s="1" t="s">
        <v>2687</v>
      </c>
      <c r="BJ2934" s="1" t="s">
        <v>12150</v>
      </c>
      <c r="BK2934" s="1" t="s">
        <v>1068</v>
      </c>
      <c r="BL2934" s="1" t="s">
        <v>11908</v>
      </c>
      <c r="BM2934" s="1" t="s">
        <v>2078</v>
      </c>
      <c r="BN2934" s="1" t="s">
        <v>11092</v>
      </c>
      <c r="BO2934" s="1" t="s">
        <v>550</v>
      </c>
      <c r="BP2934" s="1" t="s">
        <v>11888</v>
      </c>
      <c r="BQ2934" s="1" t="s">
        <v>4200</v>
      </c>
      <c r="BR2934" s="1" t="s">
        <v>14285</v>
      </c>
      <c r="BS2934" s="1" t="s">
        <v>930</v>
      </c>
      <c r="BT2934" s="1" t="s">
        <v>11689</v>
      </c>
    </row>
    <row r="2935" spans="1:73" ht="13.5" customHeight="1">
      <c r="A2935" s="3" t="str">
        <f>HYPERLINK("http://kyu.snu.ac.kr/sdhj/index.jsp?type=hj/GK14802_00IH_0001_0043.jpg","1723_각북면_43")</f>
        <v>1723_각북면_43</v>
      </c>
      <c r="B2935" s="2">
        <v>1723</v>
      </c>
      <c r="C2935" s="2" t="s">
        <v>17069</v>
      </c>
      <c r="D2935" s="2" t="s">
        <v>17070</v>
      </c>
      <c r="E2935" s="2">
        <v>2934</v>
      </c>
      <c r="F2935" s="1">
        <v>15</v>
      </c>
      <c r="G2935" s="1" t="s">
        <v>4893</v>
      </c>
      <c r="H2935" s="1" t="s">
        <v>8449</v>
      </c>
      <c r="I2935" s="1">
        <v>3</v>
      </c>
      <c r="L2935" s="1">
        <v>1</v>
      </c>
      <c r="M2935" s="2" t="s">
        <v>4954</v>
      </c>
      <c r="N2935" s="2" t="s">
        <v>8544</v>
      </c>
      <c r="S2935" s="1" t="s">
        <v>49</v>
      </c>
      <c r="T2935" s="1" t="s">
        <v>241</v>
      </c>
      <c r="W2935" s="1" t="s">
        <v>72</v>
      </c>
      <c r="X2935" s="1" t="s">
        <v>9205</v>
      </c>
      <c r="Y2935" s="1" t="s">
        <v>51</v>
      </c>
      <c r="Z2935" s="1" t="s">
        <v>9254</v>
      </c>
      <c r="AC2935" s="1">
        <v>76</v>
      </c>
      <c r="AD2935" s="1" t="s">
        <v>448</v>
      </c>
      <c r="AE2935" s="1" t="s">
        <v>11466</v>
      </c>
      <c r="AJ2935" s="1" t="s">
        <v>17</v>
      </c>
      <c r="AK2935" s="1" t="s">
        <v>11643</v>
      </c>
      <c r="AL2935" s="1" t="s">
        <v>75</v>
      </c>
      <c r="AM2935" s="1" t="s">
        <v>11565</v>
      </c>
      <c r="AT2935" s="1" t="s">
        <v>202</v>
      </c>
      <c r="AU2935" s="1" t="s">
        <v>8811</v>
      </c>
      <c r="AV2935" s="1" t="s">
        <v>1464</v>
      </c>
      <c r="AW2935" s="1" t="s">
        <v>10057</v>
      </c>
      <c r="BG2935" s="1" t="s">
        <v>201</v>
      </c>
      <c r="BH2935" s="1" t="s">
        <v>8779</v>
      </c>
      <c r="BI2935" s="1" t="s">
        <v>996</v>
      </c>
      <c r="BJ2935" s="1" t="s">
        <v>11985</v>
      </c>
      <c r="BK2935" s="1" t="s">
        <v>100</v>
      </c>
      <c r="BL2935" s="1" t="s">
        <v>8893</v>
      </c>
      <c r="BM2935" s="1" t="s">
        <v>1275</v>
      </c>
      <c r="BN2935" s="1" t="s">
        <v>13106</v>
      </c>
      <c r="BO2935" s="1" t="s">
        <v>98</v>
      </c>
      <c r="BP2935" s="1" t="s">
        <v>11883</v>
      </c>
      <c r="BQ2935" s="1" t="s">
        <v>4956</v>
      </c>
      <c r="BR2935" s="1" t="s">
        <v>14284</v>
      </c>
      <c r="BS2935" s="1" t="s">
        <v>209</v>
      </c>
      <c r="BT2935" s="1" t="s">
        <v>11648</v>
      </c>
    </row>
    <row r="2936" spans="1:73" ht="13.5" customHeight="1">
      <c r="A2936" s="3" t="str">
        <f>HYPERLINK("http://kyu.snu.ac.kr/sdhj/index.jsp?type=hj/GK14802_00IH_0001_0043.jpg","1723_각북면_43")</f>
        <v>1723_각북면_43</v>
      </c>
      <c r="B2936" s="2">
        <v>1723</v>
      </c>
      <c r="C2936" s="2" t="s">
        <v>17033</v>
      </c>
      <c r="D2936" s="2" t="s">
        <v>17034</v>
      </c>
      <c r="E2936" s="2">
        <v>2935</v>
      </c>
      <c r="F2936" s="1">
        <v>15</v>
      </c>
      <c r="G2936" s="1" t="s">
        <v>4893</v>
      </c>
      <c r="H2936" s="1" t="s">
        <v>8449</v>
      </c>
      <c r="I2936" s="1">
        <v>3</v>
      </c>
      <c r="L2936" s="1">
        <v>1</v>
      </c>
      <c r="M2936" s="2" t="s">
        <v>4954</v>
      </c>
      <c r="N2936" s="2" t="s">
        <v>8544</v>
      </c>
      <c r="S2936" s="1" t="s">
        <v>60</v>
      </c>
      <c r="T2936" s="1" t="s">
        <v>8660</v>
      </c>
      <c r="U2936" s="1" t="s">
        <v>1129</v>
      </c>
      <c r="V2936" s="1" t="s">
        <v>8778</v>
      </c>
      <c r="Y2936" s="1" t="s">
        <v>4957</v>
      </c>
      <c r="Z2936" s="1" t="s">
        <v>10489</v>
      </c>
      <c r="AG2936" s="1" t="s">
        <v>18382</v>
      </c>
    </row>
    <row r="2937" spans="1:73" ht="13.5" customHeight="1">
      <c r="A2937" s="3" t="str">
        <f>HYPERLINK("http://kyu.snu.ac.kr/sdhj/index.jsp?type=hj/GK14802_00IH_0001_0043.jpg","1723_각북면_43")</f>
        <v>1723_각북면_43</v>
      </c>
      <c r="B2937" s="2">
        <v>1723</v>
      </c>
      <c r="C2937" s="2" t="s">
        <v>17404</v>
      </c>
      <c r="D2937" s="2" t="s">
        <v>17405</v>
      </c>
      <c r="E2937" s="2">
        <v>2936</v>
      </c>
      <c r="F2937" s="1">
        <v>15</v>
      </c>
      <c r="G2937" s="1" t="s">
        <v>4893</v>
      </c>
      <c r="H2937" s="1" t="s">
        <v>8449</v>
      </c>
      <c r="I2937" s="1">
        <v>3</v>
      </c>
      <c r="L2937" s="1">
        <v>1</v>
      </c>
      <c r="M2937" s="2" t="s">
        <v>4954</v>
      </c>
      <c r="N2937" s="2" t="s">
        <v>8544</v>
      </c>
      <c r="S2937" s="1" t="s">
        <v>3034</v>
      </c>
      <c r="T2937" s="1" t="s">
        <v>8658</v>
      </c>
      <c r="W2937" s="1" t="s">
        <v>990</v>
      </c>
      <c r="X2937" s="1" t="s">
        <v>9209</v>
      </c>
      <c r="Y2937" s="1" t="s">
        <v>51</v>
      </c>
      <c r="Z2937" s="1" t="s">
        <v>9254</v>
      </c>
      <c r="AG2937" s="1" t="s">
        <v>18383</v>
      </c>
    </row>
    <row r="2938" spans="1:73" ht="13.5" customHeight="1">
      <c r="A2938" s="3" t="str">
        <f>HYPERLINK("http://kyu.snu.ac.kr/sdhj/index.jsp?type=hj/GK14802_00IH_0001_0043.jpg","1723_각북면_43")</f>
        <v>1723_각북면_43</v>
      </c>
      <c r="B2938" s="2">
        <v>1723</v>
      </c>
      <c r="C2938" s="2" t="s">
        <v>17521</v>
      </c>
      <c r="D2938" s="2" t="s">
        <v>17522</v>
      </c>
      <c r="E2938" s="2">
        <v>2937</v>
      </c>
      <c r="F2938" s="1">
        <v>15</v>
      </c>
      <c r="G2938" s="1" t="s">
        <v>4893</v>
      </c>
      <c r="H2938" s="1" t="s">
        <v>8449</v>
      </c>
      <c r="I2938" s="1">
        <v>3</v>
      </c>
      <c r="L2938" s="1">
        <v>1</v>
      </c>
      <c r="M2938" s="2" t="s">
        <v>4954</v>
      </c>
      <c r="N2938" s="2" t="s">
        <v>8544</v>
      </c>
      <c r="S2938" s="1" t="s">
        <v>618</v>
      </c>
      <c r="T2938" s="1" t="s">
        <v>8675</v>
      </c>
      <c r="U2938" s="1" t="s">
        <v>646</v>
      </c>
      <c r="V2938" s="1" t="s">
        <v>8919</v>
      </c>
      <c r="Y2938" s="1" t="s">
        <v>4958</v>
      </c>
      <c r="Z2938" s="1" t="s">
        <v>10488</v>
      </c>
      <c r="AG2938" s="1" t="s">
        <v>18384</v>
      </c>
      <c r="BU2938" s="1" t="s">
        <v>4959</v>
      </c>
    </row>
    <row r="2939" spans="1:73" ht="13.5" customHeight="1">
      <c r="A2939" s="3" t="str">
        <f>HYPERLINK("http://kyu.snu.ac.kr/sdhj/index.jsp?type=hj/GK14802_00IH_0001_0043.jpg","1723_각북면_43")</f>
        <v>1723_각북면_43</v>
      </c>
      <c r="B2939" s="2">
        <v>1723</v>
      </c>
      <c r="C2939" s="2" t="s">
        <v>17440</v>
      </c>
      <c r="D2939" s="2" t="s">
        <v>17441</v>
      </c>
      <c r="E2939" s="2">
        <v>2938</v>
      </c>
      <c r="F2939" s="1">
        <v>15</v>
      </c>
      <c r="G2939" s="1" t="s">
        <v>4893</v>
      </c>
      <c r="H2939" s="1" t="s">
        <v>8449</v>
      </c>
      <c r="I2939" s="1">
        <v>3</v>
      </c>
      <c r="L2939" s="1">
        <v>1</v>
      </c>
      <c r="M2939" s="2" t="s">
        <v>4954</v>
      </c>
      <c r="N2939" s="2" t="s">
        <v>8544</v>
      </c>
      <c r="S2939" s="1" t="s">
        <v>621</v>
      </c>
      <c r="T2939" s="1" t="s">
        <v>8726</v>
      </c>
      <c r="W2939" s="1" t="s">
        <v>1011</v>
      </c>
      <c r="X2939" s="1" t="s">
        <v>9196</v>
      </c>
      <c r="Y2939" s="1" t="s">
        <v>51</v>
      </c>
      <c r="Z2939" s="1" t="s">
        <v>9254</v>
      </c>
      <c r="AG2939" s="1" t="s">
        <v>18383</v>
      </c>
    </row>
    <row r="2940" spans="1:73" ht="13.5" customHeight="1">
      <c r="A2940" s="3" t="str">
        <f>HYPERLINK("http://kyu.snu.ac.kr/sdhj/index.jsp?type=hj/GK14802_00IH_0001_0043.jpg","1723_각북면_43")</f>
        <v>1723_각북면_43</v>
      </c>
      <c r="B2940" s="2">
        <v>1723</v>
      </c>
      <c r="C2940" s="2" t="s">
        <v>17521</v>
      </c>
      <c r="D2940" s="2" t="s">
        <v>17522</v>
      </c>
      <c r="E2940" s="2">
        <v>2939</v>
      </c>
      <c r="F2940" s="1">
        <v>15</v>
      </c>
      <c r="G2940" s="1" t="s">
        <v>4893</v>
      </c>
      <c r="H2940" s="1" t="s">
        <v>8449</v>
      </c>
      <c r="I2940" s="1">
        <v>3</v>
      </c>
      <c r="L2940" s="1">
        <v>1</v>
      </c>
      <c r="M2940" s="2" t="s">
        <v>4954</v>
      </c>
      <c r="N2940" s="2" t="s">
        <v>8544</v>
      </c>
      <c r="S2940" s="1" t="s">
        <v>1196</v>
      </c>
      <c r="T2940" s="1" t="s">
        <v>8661</v>
      </c>
      <c r="Y2940" s="1" t="s">
        <v>51</v>
      </c>
      <c r="Z2940" s="1" t="s">
        <v>9254</v>
      </c>
      <c r="AF2940" s="1" t="s">
        <v>15200</v>
      </c>
      <c r="AG2940" s="1" t="s">
        <v>15220</v>
      </c>
    </row>
    <row r="2941" spans="1:73" ht="13.5" customHeight="1">
      <c r="A2941" s="3" t="str">
        <f>HYPERLINK("http://kyu.snu.ac.kr/sdhj/index.jsp?type=hj/GK14802_00IH_0001_0043.jpg","1723_각북면_43")</f>
        <v>1723_각북면_43</v>
      </c>
      <c r="B2941" s="2">
        <v>1723</v>
      </c>
      <c r="C2941" s="2" t="s">
        <v>17521</v>
      </c>
      <c r="D2941" s="2" t="s">
        <v>17522</v>
      </c>
      <c r="E2941" s="2">
        <v>2940</v>
      </c>
      <c r="F2941" s="1">
        <v>15</v>
      </c>
      <c r="G2941" s="1" t="s">
        <v>4893</v>
      </c>
      <c r="H2941" s="1" t="s">
        <v>8449</v>
      </c>
      <c r="I2941" s="1">
        <v>3</v>
      </c>
      <c r="L2941" s="1">
        <v>1</v>
      </c>
      <c r="M2941" s="2" t="s">
        <v>4954</v>
      </c>
      <c r="N2941" s="2" t="s">
        <v>8544</v>
      </c>
      <c r="S2941" s="1" t="s">
        <v>1196</v>
      </c>
      <c r="T2941" s="1" t="s">
        <v>8661</v>
      </c>
      <c r="Y2941" s="1" t="s">
        <v>51</v>
      </c>
      <c r="Z2941" s="1" t="s">
        <v>9254</v>
      </c>
      <c r="AF2941" s="1" t="s">
        <v>164</v>
      </c>
      <c r="AG2941" s="1" t="s">
        <v>9220</v>
      </c>
    </row>
    <row r="2942" spans="1:73" ht="13.5" customHeight="1">
      <c r="A2942" s="3" t="str">
        <f>HYPERLINK("http://kyu.snu.ac.kr/sdhj/index.jsp?type=hj/GK14802_00IH_0001_0043.jpg","1723_각북면_43")</f>
        <v>1723_각북면_43</v>
      </c>
      <c r="B2942" s="2">
        <v>1723</v>
      </c>
      <c r="C2942" s="2" t="s">
        <v>17521</v>
      </c>
      <c r="D2942" s="2" t="s">
        <v>17522</v>
      </c>
      <c r="E2942" s="2">
        <v>2941</v>
      </c>
      <c r="F2942" s="1">
        <v>15</v>
      </c>
      <c r="G2942" s="1" t="s">
        <v>4893</v>
      </c>
      <c r="H2942" s="1" t="s">
        <v>8449</v>
      </c>
      <c r="I2942" s="1">
        <v>3</v>
      </c>
      <c r="L2942" s="1">
        <v>1</v>
      </c>
      <c r="M2942" s="2" t="s">
        <v>4954</v>
      </c>
      <c r="N2942" s="2" t="s">
        <v>8544</v>
      </c>
      <c r="S2942" s="1" t="s">
        <v>618</v>
      </c>
      <c r="T2942" s="1" t="s">
        <v>8675</v>
      </c>
      <c r="U2942" s="1" t="s">
        <v>485</v>
      </c>
      <c r="V2942" s="1" t="s">
        <v>8781</v>
      </c>
      <c r="Y2942" s="1" t="s">
        <v>529</v>
      </c>
      <c r="Z2942" s="1" t="s">
        <v>10146</v>
      </c>
      <c r="AG2942" s="1" t="s">
        <v>18385</v>
      </c>
      <c r="AI2942" s="1" t="s">
        <v>11598</v>
      </c>
    </row>
    <row r="2943" spans="1:73" ht="13.5" customHeight="1">
      <c r="A2943" s="3" t="str">
        <f>HYPERLINK("http://kyu.snu.ac.kr/sdhj/index.jsp?type=hj/GK14802_00IH_0001_0043.jpg","1723_각북면_43")</f>
        <v>1723_각북면_43</v>
      </c>
      <c r="B2943" s="2">
        <v>1723</v>
      </c>
      <c r="C2943" s="2" t="s">
        <v>17027</v>
      </c>
      <c r="D2943" s="2" t="s">
        <v>17028</v>
      </c>
      <c r="E2943" s="2">
        <v>2942</v>
      </c>
      <c r="F2943" s="1">
        <v>15</v>
      </c>
      <c r="G2943" s="1" t="s">
        <v>4893</v>
      </c>
      <c r="H2943" s="1" t="s">
        <v>8449</v>
      </c>
      <c r="I2943" s="1">
        <v>3</v>
      </c>
      <c r="L2943" s="1">
        <v>1</v>
      </c>
      <c r="M2943" s="2" t="s">
        <v>4954</v>
      </c>
      <c r="N2943" s="2" t="s">
        <v>8544</v>
      </c>
      <c r="S2943" s="1" t="s">
        <v>1196</v>
      </c>
      <c r="T2943" s="1" t="s">
        <v>8661</v>
      </c>
      <c r="Y2943" s="1" t="s">
        <v>51</v>
      </c>
      <c r="Z2943" s="1" t="s">
        <v>9254</v>
      </c>
      <c r="AG2943" s="1" t="s">
        <v>18386</v>
      </c>
      <c r="AI2943" s="1" t="s">
        <v>11598</v>
      </c>
    </row>
    <row r="2944" spans="1:73" ht="13.5" customHeight="1">
      <c r="A2944" s="3" t="str">
        <f>HYPERLINK("http://kyu.snu.ac.kr/sdhj/index.jsp?type=hj/GK14802_00IH_0001_0043.jpg","1723_각북면_43")</f>
        <v>1723_각북면_43</v>
      </c>
      <c r="B2944" s="2">
        <v>1723</v>
      </c>
      <c r="C2944" s="2" t="s">
        <v>17521</v>
      </c>
      <c r="D2944" s="2" t="s">
        <v>17522</v>
      </c>
      <c r="E2944" s="2">
        <v>2943</v>
      </c>
      <c r="F2944" s="1">
        <v>15</v>
      </c>
      <c r="G2944" s="1" t="s">
        <v>4893</v>
      </c>
      <c r="H2944" s="1" t="s">
        <v>8449</v>
      </c>
      <c r="I2944" s="1">
        <v>3</v>
      </c>
      <c r="L2944" s="1">
        <v>1</v>
      </c>
      <c r="M2944" s="2" t="s">
        <v>4954</v>
      </c>
      <c r="N2944" s="2" t="s">
        <v>8544</v>
      </c>
      <c r="S2944" s="1" t="s">
        <v>67</v>
      </c>
      <c r="T2944" s="1" t="s">
        <v>2699</v>
      </c>
      <c r="Y2944" s="1" t="s">
        <v>51</v>
      </c>
      <c r="Z2944" s="1" t="s">
        <v>9254</v>
      </c>
      <c r="AF2944" s="1" t="s">
        <v>15147</v>
      </c>
      <c r="AG2944" s="1" t="s">
        <v>15238</v>
      </c>
      <c r="AH2944" s="1" t="s">
        <v>4960</v>
      </c>
      <c r="AI2944" s="1" t="s">
        <v>11598</v>
      </c>
    </row>
    <row r="2945" spans="1:72" ht="13.5" customHeight="1">
      <c r="A2945" s="3" t="str">
        <f>HYPERLINK("http://kyu.snu.ac.kr/sdhj/index.jsp?type=hj/GK14802_00IH_0001_0043.jpg","1723_각북면_43")</f>
        <v>1723_각북면_43</v>
      </c>
      <c r="B2945" s="2">
        <v>1723</v>
      </c>
      <c r="C2945" s="2" t="s">
        <v>17521</v>
      </c>
      <c r="D2945" s="2" t="s">
        <v>17522</v>
      </c>
      <c r="E2945" s="2">
        <v>2944</v>
      </c>
      <c r="F2945" s="1">
        <v>15</v>
      </c>
      <c r="G2945" s="1" t="s">
        <v>4893</v>
      </c>
      <c r="H2945" s="1" t="s">
        <v>8449</v>
      </c>
      <c r="I2945" s="1">
        <v>3</v>
      </c>
      <c r="L2945" s="1">
        <v>2</v>
      </c>
      <c r="M2945" s="2" t="s">
        <v>629</v>
      </c>
      <c r="N2945" s="2" t="s">
        <v>10509</v>
      </c>
      <c r="T2945" s="1" t="s">
        <v>17178</v>
      </c>
      <c r="U2945" s="1" t="s">
        <v>4961</v>
      </c>
      <c r="V2945" s="1" t="s">
        <v>8881</v>
      </c>
      <c r="Y2945" s="1" t="s">
        <v>629</v>
      </c>
      <c r="Z2945" s="1" t="s">
        <v>10509</v>
      </c>
      <c r="AC2945" s="1">
        <v>48</v>
      </c>
      <c r="AD2945" s="1" t="s">
        <v>708</v>
      </c>
      <c r="AE2945" s="1" t="s">
        <v>11449</v>
      </c>
      <c r="AJ2945" s="1" t="s">
        <v>17</v>
      </c>
      <c r="AK2945" s="1" t="s">
        <v>11643</v>
      </c>
      <c r="AL2945" s="1" t="s">
        <v>93</v>
      </c>
      <c r="AM2945" s="1" t="s">
        <v>11615</v>
      </c>
      <c r="AN2945" s="1" t="s">
        <v>179</v>
      </c>
      <c r="AO2945" s="1" t="s">
        <v>11548</v>
      </c>
      <c r="AP2945" s="1" t="s">
        <v>101</v>
      </c>
      <c r="AQ2945" s="1" t="s">
        <v>8800</v>
      </c>
      <c r="AR2945" s="1" t="s">
        <v>4962</v>
      </c>
      <c r="AS2945" s="1" t="s">
        <v>11816</v>
      </c>
      <c r="AT2945" s="1" t="s">
        <v>351</v>
      </c>
      <c r="AU2945" s="1" t="s">
        <v>14998</v>
      </c>
      <c r="AV2945" s="1" t="s">
        <v>1157</v>
      </c>
      <c r="AW2945" s="1" t="s">
        <v>9784</v>
      </c>
      <c r="BB2945" s="1" t="s">
        <v>176</v>
      </c>
      <c r="BC2945" s="1" t="s">
        <v>8762</v>
      </c>
      <c r="BD2945" s="1" t="s">
        <v>4061</v>
      </c>
      <c r="BE2945" s="1" t="s">
        <v>10713</v>
      </c>
      <c r="BG2945" s="1" t="s">
        <v>76</v>
      </c>
      <c r="BH2945" s="1" t="s">
        <v>8908</v>
      </c>
      <c r="BI2945" s="1" t="s">
        <v>1358</v>
      </c>
      <c r="BJ2945" s="1" t="s">
        <v>10670</v>
      </c>
      <c r="BK2945" s="1" t="s">
        <v>76</v>
      </c>
      <c r="BL2945" s="1" t="s">
        <v>8908</v>
      </c>
      <c r="BM2945" s="1" t="s">
        <v>585</v>
      </c>
      <c r="BN2945" s="1" t="s">
        <v>10209</v>
      </c>
      <c r="BO2945" s="1" t="s">
        <v>76</v>
      </c>
      <c r="BP2945" s="1" t="s">
        <v>8908</v>
      </c>
      <c r="BQ2945" s="1" t="s">
        <v>4963</v>
      </c>
      <c r="BR2945" s="1" t="s">
        <v>14283</v>
      </c>
      <c r="BS2945" s="1" t="s">
        <v>75</v>
      </c>
      <c r="BT2945" s="1" t="s">
        <v>11565</v>
      </c>
    </row>
    <row r="2946" spans="1:72" ht="13.5" customHeight="1">
      <c r="A2946" s="3" t="str">
        <f>HYPERLINK("http://kyu.snu.ac.kr/sdhj/index.jsp?type=hj/GK14802_00IH_0001_0043.jpg","1723_각북면_43")</f>
        <v>1723_각북면_43</v>
      </c>
      <c r="B2946" s="2">
        <v>1723</v>
      </c>
      <c r="C2946" s="2" t="s">
        <v>18387</v>
      </c>
      <c r="D2946" s="2" t="s">
        <v>18388</v>
      </c>
      <c r="E2946" s="2">
        <v>2945</v>
      </c>
      <c r="F2946" s="1">
        <v>15</v>
      </c>
      <c r="G2946" s="1" t="s">
        <v>4893</v>
      </c>
      <c r="H2946" s="1" t="s">
        <v>8449</v>
      </c>
      <c r="I2946" s="1">
        <v>3</v>
      </c>
      <c r="L2946" s="1">
        <v>2</v>
      </c>
      <c r="M2946" s="2" t="s">
        <v>629</v>
      </c>
      <c r="N2946" s="2" t="s">
        <v>10509</v>
      </c>
      <c r="T2946" s="1" t="s">
        <v>17273</v>
      </c>
      <c r="U2946" s="1" t="s">
        <v>3382</v>
      </c>
      <c r="V2946" s="1" t="s">
        <v>8765</v>
      </c>
      <c r="Y2946" s="1" t="s">
        <v>8254</v>
      </c>
      <c r="Z2946" s="1" t="s">
        <v>9357</v>
      </c>
      <c r="AC2946" s="1">
        <v>17</v>
      </c>
      <c r="AD2946" s="1" t="s">
        <v>448</v>
      </c>
      <c r="AE2946" s="1" t="s">
        <v>11466</v>
      </c>
    </row>
    <row r="2947" spans="1:72" ht="13.5" customHeight="1">
      <c r="A2947" s="3" t="str">
        <f>HYPERLINK("http://kyu.snu.ac.kr/sdhj/index.jsp?type=hj/GK14802_00IH_0001_0043.jpg","1723_각북면_43")</f>
        <v>1723_각북면_43</v>
      </c>
      <c r="B2947" s="2">
        <v>1723</v>
      </c>
      <c r="C2947" s="2" t="s">
        <v>17183</v>
      </c>
      <c r="D2947" s="2" t="s">
        <v>17184</v>
      </c>
      <c r="E2947" s="2">
        <v>2946</v>
      </c>
      <c r="F2947" s="1">
        <v>15</v>
      </c>
      <c r="G2947" s="1" t="s">
        <v>4893</v>
      </c>
      <c r="H2947" s="1" t="s">
        <v>8449</v>
      </c>
      <c r="I2947" s="1">
        <v>3</v>
      </c>
      <c r="L2947" s="1">
        <v>3</v>
      </c>
      <c r="M2947" s="2" t="s">
        <v>16432</v>
      </c>
      <c r="N2947" s="2" t="s">
        <v>16433</v>
      </c>
      <c r="T2947" s="1" t="s">
        <v>17111</v>
      </c>
      <c r="U2947" s="1" t="s">
        <v>4964</v>
      </c>
      <c r="V2947" s="1" t="s">
        <v>9026</v>
      </c>
      <c r="W2947" s="1" t="s">
        <v>82</v>
      </c>
      <c r="X2947" s="1" t="s">
        <v>17446</v>
      </c>
      <c r="Y2947" s="1" t="s">
        <v>1683</v>
      </c>
      <c r="Z2947" s="1" t="s">
        <v>10508</v>
      </c>
      <c r="AC2947" s="1">
        <v>47</v>
      </c>
      <c r="AD2947" s="1" t="s">
        <v>223</v>
      </c>
      <c r="AE2947" s="1" t="s">
        <v>11481</v>
      </c>
      <c r="AJ2947" s="1" t="s">
        <v>17</v>
      </c>
      <c r="AK2947" s="1" t="s">
        <v>11643</v>
      </c>
      <c r="AL2947" s="1" t="s">
        <v>42</v>
      </c>
      <c r="AM2947" s="1" t="s">
        <v>15289</v>
      </c>
      <c r="AT2947" s="1" t="s">
        <v>38</v>
      </c>
      <c r="AU2947" s="1" t="s">
        <v>8841</v>
      </c>
      <c r="AV2947" s="1" t="s">
        <v>2526</v>
      </c>
      <c r="AW2947" s="1" t="s">
        <v>9929</v>
      </c>
      <c r="BG2947" s="1" t="s">
        <v>76</v>
      </c>
      <c r="BH2947" s="1" t="s">
        <v>8908</v>
      </c>
      <c r="BI2947" s="1" t="s">
        <v>4965</v>
      </c>
      <c r="BJ2947" s="1" t="s">
        <v>13009</v>
      </c>
      <c r="BK2947" s="1" t="s">
        <v>201</v>
      </c>
      <c r="BL2947" s="1" t="s">
        <v>8779</v>
      </c>
      <c r="BM2947" s="1" t="s">
        <v>4847</v>
      </c>
      <c r="BN2947" s="1" t="s">
        <v>13543</v>
      </c>
      <c r="BO2947" s="1" t="s">
        <v>2239</v>
      </c>
      <c r="BP2947" s="1" t="s">
        <v>12921</v>
      </c>
      <c r="BQ2947" s="1" t="s">
        <v>4966</v>
      </c>
      <c r="BR2947" s="1" t="s">
        <v>14282</v>
      </c>
      <c r="BS2947" s="1" t="s">
        <v>213</v>
      </c>
      <c r="BT2947" s="1" t="s">
        <v>11661</v>
      </c>
    </row>
    <row r="2948" spans="1:72" ht="13.5" customHeight="1">
      <c r="A2948" s="3" t="str">
        <f>HYPERLINK("http://kyu.snu.ac.kr/sdhj/index.jsp?type=hj/GK14802_00IH_0001_0043.jpg","1723_각북면_43")</f>
        <v>1723_각북면_43</v>
      </c>
      <c r="B2948" s="2">
        <v>1723</v>
      </c>
      <c r="C2948" s="2" t="s">
        <v>17521</v>
      </c>
      <c r="D2948" s="2" t="s">
        <v>17522</v>
      </c>
      <c r="E2948" s="2">
        <v>2947</v>
      </c>
      <c r="F2948" s="1">
        <v>15</v>
      </c>
      <c r="G2948" s="1" t="s">
        <v>4893</v>
      </c>
      <c r="H2948" s="1" t="s">
        <v>8449</v>
      </c>
      <c r="I2948" s="1">
        <v>3</v>
      </c>
      <c r="L2948" s="1">
        <v>3</v>
      </c>
      <c r="M2948" s="2" t="s">
        <v>16432</v>
      </c>
      <c r="N2948" s="2" t="s">
        <v>16433</v>
      </c>
      <c r="S2948" s="1" t="s">
        <v>49</v>
      </c>
      <c r="T2948" s="1" t="s">
        <v>241</v>
      </c>
      <c r="W2948" s="1" t="s">
        <v>82</v>
      </c>
      <c r="X2948" s="1" t="s">
        <v>17446</v>
      </c>
      <c r="Y2948" s="1" t="s">
        <v>51</v>
      </c>
      <c r="Z2948" s="1" t="s">
        <v>9254</v>
      </c>
      <c r="AC2948" s="1">
        <v>44</v>
      </c>
      <c r="AD2948" s="1" t="s">
        <v>74</v>
      </c>
      <c r="AE2948" s="1" t="s">
        <v>11463</v>
      </c>
      <c r="AJ2948" s="1" t="s">
        <v>17</v>
      </c>
      <c r="AK2948" s="1" t="s">
        <v>11643</v>
      </c>
      <c r="AL2948" s="1" t="s">
        <v>42</v>
      </c>
      <c r="AM2948" s="1" t="s">
        <v>15289</v>
      </c>
      <c r="AT2948" s="1" t="s">
        <v>1489</v>
      </c>
      <c r="AU2948" s="1" t="s">
        <v>8979</v>
      </c>
      <c r="AV2948" s="1" t="s">
        <v>1306</v>
      </c>
      <c r="AW2948" s="1" t="s">
        <v>10304</v>
      </c>
      <c r="BG2948" s="1" t="s">
        <v>76</v>
      </c>
      <c r="BH2948" s="1" t="s">
        <v>8908</v>
      </c>
      <c r="BI2948" s="1" t="s">
        <v>4967</v>
      </c>
      <c r="BJ2948" s="1" t="s">
        <v>13182</v>
      </c>
      <c r="BK2948" s="1" t="s">
        <v>76</v>
      </c>
      <c r="BL2948" s="1" t="s">
        <v>8908</v>
      </c>
      <c r="BM2948" s="1" t="s">
        <v>3828</v>
      </c>
      <c r="BN2948" s="1" t="s">
        <v>10716</v>
      </c>
      <c r="BO2948" s="1" t="s">
        <v>76</v>
      </c>
      <c r="BP2948" s="1" t="s">
        <v>8908</v>
      </c>
      <c r="BQ2948" s="1" t="s">
        <v>4968</v>
      </c>
      <c r="BR2948" s="1" t="s">
        <v>15709</v>
      </c>
      <c r="BS2948" s="1" t="s">
        <v>42</v>
      </c>
      <c r="BT2948" s="1" t="s">
        <v>15289</v>
      </c>
    </row>
    <row r="2949" spans="1:72" ht="13.5" customHeight="1">
      <c r="A2949" s="3" t="str">
        <f>HYPERLINK("http://kyu.snu.ac.kr/sdhj/index.jsp?type=hj/GK14802_00IH_0001_0043.jpg","1723_각북면_43")</f>
        <v>1723_각북면_43</v>
      </c>
      <c r="B2949" s="2">
        <v>1723</v>
      </c>
      <c r="C2949" s="2" t="s">
        <v>17145</v>
      </c>
      <c r="D2949" s="2" t="s">
        <v>17146</v>
      </c>
      <c r="E2949" s="2">
        <v>2948</v>
      </c>
      <c r="F2949" s="1">
        <v>15</v>
      </c>
      <c r="G2949" s="1" t="s">
        <v>4893</v>
      </c>
      <c r="H2949" s="1" t="s">
        <v>8449</v>
      </c>
      <c r="I2949" s="1">
        <v>3</v>
      </c>
      <c r="L2949" s="1">
        <v>3</v>
      </c>
      <c r="M2949" s="2" t="s">
        <v>16432</v>
      </c>
      <c r="N2949" s="2" t="s">
        <v>16433</v>
      </c>
      <c r="S2949" s="1" t="s">
        <v>216</v>
      </c>
      <c r="T2949" s="1" t="s">
        <v>8655</v>
      </c>
      <c r="Y2949" s="1" t="s">
        <v>4969</v>
      </c>
      <c r="Z2949" s="1" t="s">
        <v>10507</v>
      </c>
      <c r="AC2949" s="1">
        <v>11</v>
      </c>
      <c r="AD2949" s="1" t="s">
        <v>153</v>
      </c>
      <c r="AE2949" s="1" t="s">
        <v>11465</v>
      </c>
    </row>
    <row r="2950" spans="1:72" ht="13.5" customHeight="1">
      <c r="A2950" s="3" t="str">
        <f>HYPERLINK("http://kyu.snu.ac.kr/sdhj/index.jsp?type=hj/GK14802_00IH_0001_0043.jpg","1723_각북면_43")</f>
        <v>1723_각북면_43</v>
      </c>
      <c r="B2950" s="2">
        <v>1723</v>
      </c>
      <c r="C2950" s="2" t="s">
        <v>17256</v>
      </c>
      <c r="D2950" s="2" t="s">
        <v>17257</v>
      </c>
      <c r="E2950" s="2">
        <v>2949</v>
      </c>
      <c r="F2950" s="1">
        <v>15</v>
      </c>
      <c r="G2950" s="1" t="s">
        <v>4893</v>
      </c>
      <c r="H2950" s="1" t="s">
        <v>8449</v>
      </c>
      <c r="I2950" s="1">
        <v>3</v>
      </c>
      <c r="L2950" s="1">
        <v>3</v>
      </c>
      <c r="M2950" s="2" t="s">
        <v>16432</v>
      </c>
      <c r="N2950" s="2" t="s">
        <v>16433</v>
      </c>
      <c r="S2950" s="1" t="s">
        <v>60</v>
      </c>
      <c r="T2950" s="1" t="s">
        <v>8660</v>
      </c>
      <c r="U2950" s="1" t="s">
        <v>4970</v>
      </c>
      <c r="V2950" s="1" t="s">
        <v>9025</v>
      </c>
      <c r="Y2950" s="1" t="s">
        <v>4971</v>
      </c>
      <c r="Z2950" s="1" t="s">
        <v>18389</v>
      </c>
      <c r="AC2950" s="1">
        <v>9</v>
      </c>
      <c r="AD2950" s="1" t="s">
        <v>62</v>
      </c>
      <c r="AE2950" s="1" t="s">
        <v>11464</v>
      </c>
    </row>
    <row r="2951" spans="1:72" ht="13.5" customHeight="1">
      <c r="A2951" s="3" t="str">
        <f>HYPERLINK("http://kyu.snu.ac.kr/sdhj/index.jsp?type=hj/GK14802_00IH_0001_0043.jpg","1723_각북면_43")</f>
        <v>1723_각북면_43</v>
      </c>
      <c r="B2951" s="2">
        <v>1723</v>
      </c>
      <c r="C2951" s="2" t="s">
        <v>17256</v>
      </c>
      <c r="D2951" s="2" t="s">
        <v>17257</v>
      </c>
      <c r="E2951" s="2">
        <v>2950</v>
      </c>
      <c r="F2951" s="1">
        <v>15</v>
      </c>
      <c r="G2951" s="1" t="s">
        <v>4893</v>
      </c>
      <c r="H2951" s="1" t="s">
        <v>8449</v>
      </c>
      <c r="I2951" s="1">
        <v>3</v>
      </c>
      <c r="L2951" s="1">
        <v>3</v>
      </c>
      <c r="M2951" s="2" t="s">
        <v>16432</v>
      </c>
      <c r="N2951" s="2" t="s">
        <v>16433</v>
      </c>
      <c r="S2951" s="1" t="s">
        <v>67</v>
      </c>
      <c r="T2951" s="1" t="s">
        <v>2699</v>
      </c>
      <c r="Y2951" s="1" t="s">
        <v>51</v>
      </c>
      <c r="Z2951" s="1" t="s">
        <v>9254</v>
      </c>
      <c r="AC2951" s="1">
        <v>1</v>
      </c>
      <c r="AD2951" s="1" t="s">
        <v>88</v>
      </c>
      <c r="AE2951" s="1" t="s">
        <v>11437</v>
      </c>
      <c r="AF2951" s="1" t="s">
        <v>89</v>
      </c>
      <c r="AG2951" s="1" t="s">
        <v>11488</v>
      </c>
    </row>
    <row r="2952" spans="1:72" ht="13.5" customHeight="1">
      <c r="A2952" s="3" t="str">
        <f>HYPERLINK("http://kyu.snu.ac.kr/sdhj/index.jsp?type=hj/GK14802_00IH_0001_0043.jpg","1723_각북면_43")</f>
        <v>1723_각북면_43</v>
      </c>
      <c r="B2952" s="2">
        <v>1723</v>
      </c>
      <c r="C2952" s="2" t="s">
        <v>17256</v>
      </c>
      <c r="D2952" s="2" t="s">
        <v>17257</v>
      </c>
      <c r="E2952" s="2">
        <v>2951</v>
      </c>
      <c r="F2952" s="1">
        <v>15</v>
      </c>
      <c r="G2952" s="1" t="s">
        <v>4893</v>
      </c>
      <c r="H2952" s="1" t="s">
        <v>8449</v>
      </c>
      <c r="I2952" s="1">
        <v>3</v>
      </c>
      <c r="L2952" s="1">
        <v>3</v>
      </c>
      <c r="M2952" s="2" t="s">
        <v>16432</v>
      </c>
      <c r="N2952" s="2" t="s">
        <v>16433</v>
      </c>
      <c r="T2952" s="1" t="s">
        <v>17719</v>
      </c>
      <c r="U2952" s="1" t="s">
        <v>112</v>
      </c>
      <c r="V2952" s="1" t="s">
        <v>8759</v>
      </c>
      <c r="Y2952" s="1" t="s">
        <v>2565</v>
      </c>
      <c r="Z2952" s="1" t="s">
        <v>9993</v>
      </c>
      <c r="AG2952" s="1" t="s">
        <v>18390</v>
      </c>
      <c r="AI2952" s="1" t="s">
        <v>11565</v>
      </c>
    </row>
    <row r="2953" spans="1:72" ht="13.5" customHeight="1">
      <c r="A2953" s="3" t="str">
        <f>HYPERLINK("http://kyu.snu.ac.kr/sdhj/index.jsp?type=hj/GK14802_00IH_0001_0043.jpg","1723_각북면_43")</f>
        <v>1723_각북면_43</v>
      </c>
      <c r="B2953" s="2">
        <v>1723</v>
      </c>
      <c r="C2953" s="2" t="s">
        <v>17256</v>
      </c>
      <c r="D2953" s="2" t="s">
        <v>17257</v>
      </c>
      <c r="E2953" s="2">
        <v>2952</v>
      </c>
      <c r="F2953" s="1">
        <v>15</v>
      </c>
      <c r="G2953" s="1" t="s">
        <v>4893</v>
      </c>
      <c r="H2953" s="1" t="s">
        <v>8449</v>
      </c>
      <c r="I2953" s="1">
        <v>3</v>
      </c>
      <c r="L2953" s="1">
        <v>3</v>
      </c>
      <c r="M2953" s="2" t="s">
        <v>16432</v>
      </c>
      <c r="N2953" s="2" t="s">
        <v>16433</v>
      </c>
      <c r="T2953" s="1" t="s">
        <v>17719</v>
      </c>
      <c r="U2953" s="1" t="s">
        <v>112</v>
      </c>
      <c r="V2953" s="1" t="s">
        <v>8759</v>
      </c>
      <c r="Y2953" s="1" t="s">
        <v>249</v>
      </c>
      <c r="Z2953" s="1" t="s">
        <v>10506</v>
      </c>
      <c r="AG2953" s="1" t="s">
        <v>18390</v>
      </c>
      <c r="AI2953" s="1" t="s">
        <v>11565</v>
      </c>
    </row>
    <row r="2954" spans="1:72" ht="13.5" customHeight="1">
      <c r="A2954" s="3" t="str">
        <f>HYPERLINK("http://kyu.snu.ac.kr/sdhj/index.jsp?type=hj/GK14802_00IH_0001_0043.jpg","1723_각북면_43")</f>
        <v>1723_각북면_43</v>
      </c>
      <c r="B2954" s="2">
        <v>1723</v>
      </c>
      <c r="C2954" s="2" t="s">
        <v>17256</v>
      </c>
      <c r="D2954" s="2" t="s">
        <v>17257</v>
      </c>
      <c r="E2954" s="2">
        <v>2953</v>
      </c>
      <c r="F2954" s="1">
        <v>15</v>
      </c>
      <c r="G2954" s="1" t="s">
        <v>4893</v>
      </c>
      <c r="H2954" s="1" t="s">
        <v>8449</v>
      </c>
      <c r="I2954" s="1">
        <v>3</v>
      </c>
      <c r="L2954" s="1">
        <v>3</v>
      </c>
      <c r="M2954" s="2" t="s">
        <v>16432</v>
      </c>
      <c r="N2954" s="2" t="s">
        <v>16433</v>
      </c>
      <c r="T2954" s="1" t="s">
        <v>17719</v>
      </c>
      <c r="U2954" s="1" t="s">
        <v>105</v>
      </c>
      <c r="V2954" s="1" t="s">
        <v>8758</v>
      </c>
      <c r="Y2954" s="1" t="s">
        <v>4972</v>
      </c>
      <c r="Z2954" s="1" t="s">
        <v>10505</v>
      </c>
      <c r="AG2954" s="1" t="s">
        <v>18390</v>
      </c>
      <c r="AI2954" s="1" t="s">
        <v>11565</v>
      </c>
    </row>
    <row r="2955" spans="1:72" ht="13.5" customHeight="1">
      <c r="A2955" s="3" t="str">
        <f>HYPERLINK("http://kyu.snu.ac.kr/sdhj/index.jsp?type=hj/GK14802_00IH_0001_0043.jpg","1723_각북면_43")</f>
        <v>1723_각북면_43</v>
      </c>
      <c r="B2955" s="2">
        <v>1723</v>
      </c>
      <c r="C2955" s="2" t="s">
        <v>17256</v>
      </c>
      <c r="D2955" s="2" t="s">
        <v>17257</v>
      </c>
      <c r="E2955" s="2">
        <v>2954</v>
      </c>
      <c r="F2955" s="1">
        <v>15</v>
      </c>
      <c r="G2955" s="1" t="s">
        <v>4893</v>
      </c>
      <c r="H2955" s="1" t="s">
        <v>8449</v>
      </c>
      <c r="I2955" s="1">
        <v>3</v>
      </c>
      <c r="L2955" s="1">
        <v>3</v>
      </c>
      <c r="M2955" s="2" t="s">
        <v>16432</v>
      </c>
      <c r="N2955" s="2" t="s">
        <v>16433</v>
      </c>
      <c r="T2955" s="1" t="s">
        <v>17719</v>
      </c>
      <c r="U2955" s="1" t="s">
        <v>105</v>
      </c>
      <c r="V2955" s="1" t="s">
        <v>8758</v>
      </c>
      <c r="Y2955" s="1" t="s">
        <v>1467</v>
      </c>
      <c r="Z2955" s="1" t="s">
        <v>9390</v>
      </c>
      <c r="AF2955" s="1" t="s">
        <v>15141</v>
      </c>
      <c r="AG2955" s="1" t="s">
        <v>15233</v>
      </c>
      <c r="AH2955" s="1" t="s">
        <v>75</v>
      </c>
      <c r="AI2955" s="1" t="s">
        <v>11565</v>
      </c>
    </row>
    <row r="2956" spans="1:72" ht="13.5" customHeight="1">
      <c r="A2956" s="3" t="str">
        <f>HYPERLINK("http://kyu.snu.ac.kr/sdhj/index.jsp?type=hj/GK14802_00IH_0001_0043.jpg","1723_각북면_43")</f>
        <v>1723_각북면_43</v>
      </c>
      <c r="B2956" s="2">
        <v>1723</v>
      </c>
      <c r="C2956" s="2" t="s">
        <v>17256</v>
      </c>
      <c r="D2956" s="2" t="s">
        <v>17257</v>
      </c>
      <c r="E2956" s="2">
        <v>2955</v>
      </c>
      <c r="F2956" s="1">
        <v>15</v>
      </c>
      <c r="G2956" s="1" t="s">
        <v>4893</v>
      </c>
      <c r="H2956" s="1" t="s">
        <v>8449</v>
      </c>
      <c r="I2956" s="1">
        <v>3</v>
      </c>
      <c r="L2956" s="1">
        <v>4</v>
      </c>
      <c r="M2956" s="2" t="s">
        <v>1539</v>
      </c>
      <c r="N2956" s="2" t="s">
        <v>9709</v>
      </c>
      <c r="T2956" s="1" t="s">
        <v>17178</v>
      </c>
      <c r="U2956" s="1" t="s">
        <v>1874</v>
      </c>
      <c r="V2956" s="1" t="s">
        <v>9022</v>
      </c>
      <c r="Y2956" s="1" t="s">
        <v>1539</v>
      </c>
      <c r="Z2956" s="1" t="s">
        <v>9709</v>
      </c>
      <c r="AC2956" s="1">
        <v>48</v>
      </c>
      <c r="AD2956" s="1" t="s">
        <v>708</v>
      </c>
      <c r="AE2956" s="1" t="s">
        <v>11449</v>
      </c>
      <c r="AJ2956" s="1" t="s">
        <v>17</v>
      </c>
      <c r="AK2956" s="1" t="s">
        <v>11643</v>
      </c>
      <c r="AL2956" s="1" t="s">
        <v>224</v>
      </c>
      <c r="AM2956" s="1" t="s">
        <v>11564</v>
      </c>
      <c r="AN2956" s="1" t="s">
        <v>179</v>
      </c>
      <c r="AO2956" s="1" t="s">
        <v>11548</v>
      </c>
      <c r="AP2956" s="1" t="s">
        <v>101</v>
      </c>
      <c r="AQ2956" s="1" t="s">
        <v>8800</v>
      </c>
      <c r="AR2956" s="1" t="s">
        <v>4973</v>
      </c>
      <c r="AS2956" s="1" t="s">
        <v>11815</v>
      </c>
      <c r="AT2956" s="1" t="s">
        <v>108</v>
      </c>
      <c r="AU2956" s="1" t="s">
        <v>8814</v>
      </c>
      <c r="AV2956" s="1" t="s">
        <v>4974</v>
      </c>
      <c r="AW2956" s="1" t="s">
        <v>12323</v>
      </c>
      <c r="BB2956" s="1" t="s">
        <v>176</v>
      </c>
      <c r="BC2956" s="1" t="s">
        <v>8762</v>
      </c>
      <c r="BD2956" s="1" t="s">
        <v>1118</v>
      </c>
      <c r="BE2956" s="1" t="s">
        <v>11301</v>
      </c>
      <c r="BG2956" s="1" t="s">
        <v>76</v>
      </c>
      <c r="BH2956" s="1" t="s">
        <v>8908</v>
      </c>
      <c r="BI2956" s="1" t="s">
        <v>4917</v>
      </c>
      <c r="BJ2956" s="1" t="s">
        <v>12327</v>
      </c>
      <c r="BK2956" s="1" t="s">
        <v>76</v>
      </c>
      <c r="BL2956" s="1" t="s">
        <v>8908</v>
      </c>
      <c r="BM2956" s="1" t="s">
        <v>224</v>
      </c>
      <c r="BN2956" s="1" t="s">
        <v>11564</v>
      </c>
      <c r="BO2956" s="1" t="s">
        <v>108</v>
      </c>
      <c r="BP2956" s="1" t="s">
        <v>8814</v>
      </c>
      <c r="BQ2956" s="1" t="s">
        <v>4975</v>
      </c>
      <c r="BR2956" s="1" t="s">
        <v>9834</v>
      </c>
      <c r="BS2956" s="1" t="s">
        <v>179</v>
      </c>
      <c r="BT2956" s="1" t="s">
        <v>11548</v>
      </c>
    </row>
    <row r="2957" spans="1:72" ht="13.5" customHeight="1">
      <c r="A2957" s="3" t="str">
        <f>HYPERLINK("http://kyu.snu.ac.kr/sdhj/index.jsp?type=hj/GK14802_00IH_0001_0043.jpg","1723_각북면_43")</f>
        <v>1723_각북면_43</v>
      </c>
      <c r="B2957" s="2">
        <v>1723</v>
      </c>
      <c r="C2957" s="2" t="s">
        <v>17659</v>
      </c>
      <c r="D2957" s="2" t="s">
        <v>17660</v>
      </c>
      <c r="E2957" s="2">
        <v>2956</v>
      </c>
      <c r="F2957" s="1">
        <v>15</v>
      </c>
      <c r="G2957" s="1" t="s">
        <v>4893</v>
      </c>
      <c r="H2957" s="1" t="s">
        <v>8449</v>
      </c>
      <c r="I2957" s="1">
        <v>3</v>
      </c>
      <c r="L2957" s="1">
        <v>4</v>
      </c>
      <c r="M2957" s="2" t="s">
        <v>1539</v>
      </c>
      <c r="N2957" s="2" t="s">
        <v>9709</v>
      </c>
      <c r="S2957" s="1" t="s">
        <v>49</v>
      </c>
      <c r="T2957" s="1" t="s">
        <v>241</v>
      </c>
      <c r="U2957" s="1" t="s">
        <v>176</v>
      </c>
      <c r="V2957" s="1" t="s">
        <v>8762</v>
      </c>
      <c r="Y2957" s="1" t="s">
        <v>3503</v>
      </c>
      <c r="Z2957" s="1" t="s">
        <v>10504</v>
      </c>
      <c r="AC2957" s="1">
        <v>47</v>
      </c>
      <c r="AD2957" s="1" t="s">
        <v>223</v>
      </c>
      <c r="AE2957" s="1" t="s">
        <v>11481</v>
      </c>
      <c r="AJ2957" s="1" t="s">
        <v>17</v>
      </c>
      <c r="AK2957" s="1" t="s">
        <v>11643</v>
      </c>
      <c r="AL2957" s="1" t="s">
        <v>93</v>
      </c>
      <c r="AM2957" s="1" t="s">
        <v>11615</v>
      </c>
      <c r="AN2957" s="1" t="s">
        <v>179</v>
      </c>
      <c r="AO2957" s="1" t="s">
        <v>11548</v>
      </c>
      <c r="AP2957" s="1" t="s">
        <v>57</v>
      </c>
      <c r="AQ2957" s="1" t="s">
        <v>8812</v>
      </c>
      <c r="AR2957" s="1" t="s">
        <v>4976</v>
      </c>
      <c r="AS2957" s="1" t="s">
        <v>11814</v>
      </c>
      <c r="AT2957" s="1" t="s">
        <v>76</v>
      </c>
      <c r="AU2957" s="1" t="s">
        <v>8908</v>
      </c>
      <c r="AV2957" s="1" t="s">
        <v>2517</v>
      </c>
      <c r="AW2957" s="1" t="s">
        <v>10756</v>
      </c>
      <c r="BB2957" s="1" t="s">
        <v>110</v>
      </c>
      <c r="BC2957" s="1" t="s">
        <v>8789</v>
      </c>
      <c r="BD2957" s="1" t="s">
        <v>14779</v>
      </c>
      <c r="BE2957" s="1" t="s">
        <v>14882</v>
      </c>
      <c r="BG2957" s="1" t="s">
        <v>76</v>
      </c>
      <c r="BH2957" s="1" t="s">
        <v>8908</v>
      </c>
      <c r="BI2957" s="1" t="s">
        <v>2127</v>
      </c>
      <c r="BJ2957" s="1" t="s">
        <v>10873</v>
      </c>
      <c r="BK2957" s="1" t="s">
        <v>76</v>
      </c>
      <c r="BL2957" s="1" t="s">
        <v>8908</v>
      </c>
      <c r="BM2957" s="1" t="s">
        <v>366</v>
      </c>
      <c r="BN2957" s="1" t="s">
        <v>9732</v>
      </c>
      <c r="BO2957" s="1" t="s">
        <v>76</v>
      </c>
      <c r="BP2957" s="1" t="s">
        <v>8908</v>
      </c>
      <c r="BQ2957" s="1" t="s">
        <v>4977</v>
      </c>
      <c r="BR2957" s="1" t="s">
        <v>15868</v>
      </c>
      <c r="BS2957" s="1" t="s">
        <v>1956</v>
      </c>
      <c r="BT2957" s="1" t="s">
        <v>11567</v>
      </c>
    </row>
    <row r="2958" spans="1:72" ht="13.5" customHeight="1">
      <c r="A2958" s="3" t="str">
        <f>HYPERLINK("http://kyu.snu.ac.kr/sdhj/index.jsp?type=hj/GK14802_00IH_0001_0043.jpg","1723_각북면_43")</f>
        <v>1723_각북면_43</v>
      </c>
      <c r="B2958" s="2">
        <v>1723</v>
      </c>
      <c r="C2958" s="2" t="s">
        <v>17130</v>
      </c>
      <c r="D2958" s="2" t="s">
        <v>17131</v>
      </c>
      <c r="E2958" s="2">
        <v>2957</v>
      </c>
      <c r="F2958" s="1">
        <v>15</v>
      </c>
      <c r="G2958" s="1" t="s">
        <v>4893</v>
      </c>
      <c r="H2958" s="1" t="s">
        <v>8449</v>
      </c>
      <c r="I2958" s="1">
        <v>3</v>
      </c>
      <c r="L2958" s="1">
        <v>4</v>
      </c>
      <c r="M2958" s="2" t="s">
        <v>1539</v>
      </c>
      <c r="N2958" s="2" t="s">
        <v>9709</v>
      </c>
      <c r="S2958" s="1" t="s">
        <v>60</v>
      </c>
      <c r="T2958" s="1" t="s">
        <v>8660</v>
      </c>
      <c r="U2958" s="1" t="s">
        <v>108</v>
      </c>
      <c r="V2958" s="1" t="s">
        <v>8814</v>
      </c>
      <c r="Y2958" s="1" t="s">
        <v>4978</v>
      </c>
      <c r="Z2958" s="1" t="s">
        <v>9946</v>
      </c>
      <c r="AC2958" s="1">
        <v>23</v>
      </c>
      <c r="AD2958" s="1" t="s">
        <v>446</v>
      </c>
      <c r="AE2958" s="1" t="s">
        <v>11469</v>
      </c>
    </row>
    <row r="2959" spans="1:72" ht="13.5" customHeight="1">
      <c r="A2959" s="3" t="str">
        <f>HYPERLINK("http://kyu.snu.ac.kr/sdhj/index.jsp?type=hj/GK14802_00IH_0001_0043.jpg","1723_각북면_43")</f>
        <v>1723_각북면_43</v>
      </c>
      <c r="B2959" s="2">
        <v>1723</v>
      </c>
      <c r="C2959" s="2" t="s">
        <v>17183</v>
      </c>
      <c r="D2959" s="2" t="s">
        <v>17184</v>
      </c>
      <c r="E2959" s="2">
        <v>2958</v>
      </c>
      <c r="F2959" s="1">
        <v>15</v>
      </c>
      <c r="G2959" s="1" t="s">
        <v>4893</v>
      </c>
      <c r="H2959" s="1" t="s">
        <v>8449</v>
      </c>
      <c r="I2959" s="1">
        <v>3</v>
      </c>
      <c r="L2959" s="1">
        <v>4</v>
      </c>
      <c r="M2959" s="2" t="s">
        <v>1539</v>
      </c>
      <c r="N2959" s="2" t="s">
        <v>9709</v>
      </c>
      <c r="S2959" s="1" t="s">
        <v>67</v>
      </c>
      <c r="T2959" s="1" t="s">
        <v>2699</v>
      </c>
      <c r="Y2959" s="1" t="s">
        <v>51</v>
      </c>
      <c r="Z2959" s="1" t="s">
        <v>9254</v>
      </c>
      <c r="AC2959" s="1">
        <v>9</v>
      </c>
      <c r="AD2959" s="1" t="s">
        <v>62</v>
      </c>
      <c r="AE2959" s="1" t="s">
        <v>11464</v>
      </c>
    </row>
    <row r="2960" spans="1:72" ht="13.5" customHeight="1">
      <c r="A2960" s="3" t="str">
        <f>HYPERLINK("http://kyu.snu.ac.kr/sdhj/index.jsp?type=hj/GK14802_00IH_0001_0043.jpg","1723_각북면_43")</f>
        <v>1723_각북면_43</v>
      </c>
      <c r="B2960" s="2">
        <v>1723</v>
      </c>
      <c r="C2960" s="2" t="s">
        <v>17183</v>
      </c>
      <c r="D2960" s="2" t="s">
        <v>17184</v>
      </c>
      <c r="E2960" s="2">
        <v>2959</v>
      </c>
      <c r="F2960" s="1">
        <v>15</v>
      </c>
      <c r="G2960" s="1" t="s">
        <v>4893</v>
      </c>
      <c r="H2960" s="1" t="s">
        <v>8449</v>
      </c>
      <c r="I2960" s="1">
        <v>3</v>
      </c>
      <c r="L2960" s="1">
        <v>4</v>
      </c>
      <c r="M2960" s="2" t="s">
        <v>1539</v>
      </c>
      <c r="N2960" s="2" t="s">
        <v>9709</v>
      </c>
      <c r="S2960" s="1" t="s">
        <v>67</v>
      </c>
      <c r="T2960" s="1" t="s">
        <v>2699</v>
      </c>
      <c r="Y2960" s="1" t="s">
        <v>51</v>
      </c>
      <c r="Z2960" s="1" t="s">
        <v>9254</v>
      </c>
      <c r="AF2960" s="1" t="s">
        <v>164</v>
      </c>
      <c r="AG2960" s="1" t="s">
        <v>9220</v>
      </c>
    </row>
    <row r="2961" spans="1:72" ht="13.5" customHeight="1">
      <c r="A2961" s="3" t="str">
        <f>HYPERLINK("http://kyu.snu.ac.kr/sdhj/index.jsp?type=hj/GK14802_00IH_0001_0043.jpg","1723_각북면_43")</f>
        <v>1723_각북면_43</v>
      </c>
      <c r="B2961" s="2">
        <v>1723</v>
      </c>
      <c r="C2961" s="2" t="s">
        <v>17183</v>
      </c>
      <c r="D2961" s="2" t="s">
        <v>17184</v>
      </c>
      <c r="E2961" s="2">
        <v>2960</v>
      </c>
      <c r="F2961" s="1">
        <v>15</v>
      </c>
      <c r="G2961" s="1" t="s">
        <v>4893</v>
      </c>
      <c r="H2961" s="1" t="s">
        <v>8449</v>
      </c>
      <c r="I2961" s="1">
        <v>3</v>
      </c>
      <c r="L2961" s="1">
        <v>4</v>
      </c>
      <c r="M2961" s="2" t="s">
        <v>1539</v>
      </c>
      <c r="N2961" s="2" t="s">
        <v>9709</v>
      </c>
      <c r="S2961" s="1" t="s">
        <v>67</v>
      </c>
      <c r="T2961" s="1" t="s">
        <v>2699</v>
      </c>
      <c r="Y2961" s="1" t="s">
        <v>51</v>
      </c>
      <c r="Z2961" s="1" t="s">
        <v>9254</v>
      </c>
      <c r="AC2961" s="1">
        <v>1</v>
      </c>
      <c r="AD2961" s="1" t="s">
        <v>88</v>
      </c>
      <c r="AE2961" s="1" t="s">
        <v>11437</v>
      </c>
      <c r="AF2961" s="1" t="s">
        <v>89</v>
      </c>
      <c r="AG2961" s="1" t="s">
        <v>11488</v>
      </c>
    </row>
    <row r="2962" spans="1:72" ht="13.5" customHeight="1">
      <c r="A2962" s="3" t="str">
        <f>HYPERLINK("http://kyu.snu.ac.kr/sdhj/index.jsp?type=hj/GK14802_00IH_0001_0043.jpg","1723_각북면_43")</f>
        <v>1723_각북면_43</v>
      </c>
      <c r="B2962" s="2">
        <v>1723</v>
      </c>
      <c r="C2962" s="2" t="s">
        <v>17183</v>
      </c>
      <c r="D2962" s="2" t="s">
        <v>17184</v>
      </c>
      <c r="E2962" s="2">
        <v>2961</v>
      </c>
      <c r="F2962" s="1">
        <v>15</v>
      </c>
      <c r="G2962" s="1" t="s">
        <v>4893</v>
      </c>
      <c r="H2962" s="1" t="s">
        <v>8449</v>
      </c>
      <c r="I2962" s="1">
        <v>3</v>
      </c>
      <c r="L2962" s="1">
        <v>4</v>
      </c>
      <c r="M2962" s="2" t="s">
        <v>1539</v>
      </c>
      <c r="N2962" s="2" t="s">
        <v>9709</v>
      </c>
      <c r="S2962" s="1" t="s">
        <v>136</v>
      </c>
      <c r="T2962" s="1" t="s">
        <v>4203</v>
      </c>
      <c r="Y2962" s="1" t="s">
        <v>19234</v>
      </c>
      <c r="Z2962" s="1" t="s">
        <v>10503</v>
      </c>
      <c r="AC2962" s="1">
        <v>1</v>
      </c>
      <c r="AD2962" s="1" t="s">
        <v>88</v>
      </c>
      <c r="AE2962" s="1" t="s">
        <v>11437</v>
      </c>
      <c r="AF2962" s="1" t="s">
        <v>89</v>
      </c>
      <c r="AG2962" s="1" t="s">
        <v>11488</v>
      </c>
    </row>
    <row r="2963" spans="1:72" ht="13.5" customHeight="1">
      <c r="A2963" s="3" t="str">
        <f>HYPERLINK("http://kyu.snu.ac.kr/sdhj/index.jsp?type=hj/GK14802_00IH_0001_0043.jpg","1723_각북면_43")</f>
        <v>1723_각북면_43</v>
      </c>
      <c r="B2963" s="2">
        <v>1723</v>
      </c>
      <c r="C2963" s="2" t="s">
        <v>17183</v>
      </c>
      <c r="D2963" s="2" t="s">
        <v>17184</v>
      </c>
      <c r="E2963" s="2">
        <v>2962</v>
      </c>
      <c r="F2963" s="1">
        <v>15</v>
      </c>
      <c r="G2963" s="1" t="s">
        <v>4893</v>
      </c>
      <c r="H2963" s="1" t="s">
        <v>8449</v>
      </c>
      <c r="I2963" s="1">
        <v>3</v>
      </c>
      <c r="L2963" s="1">
        <v>5</v>
      </c>
      <c r="M2963" s="2" t="s">
        <v>16434</v>
      </c>
      <c r="N2963" s="2" t="s">
        <v>16435</v>
      </c>
      <c r="T2963" s="1" t="s">
        <v>17114</v>
      </c>
      <c r="U2963" s="1" t="s">
        <v>860</v>
      </c>
      <c r="V2963" s="1" t="s">
        <v>8935</v>
      </c>
      <c r="W2963" s="1" t="s">
        <v>72</v>
      </c>
      <c r="X2963" s="1" t="s">
        <v>9205</v>
      </c>
      <c r="Y2963" s="1" t="s">
        <v>4979</v>
      </c>
      <c r="Z2963" s="1" t="s">
        <v>10502</v>
      </c>
      <c r="AC2963" s="1">
        <v>42</v>
      </c>
      <c r="AD2963" s="1" t="s">
        <v>399</v>
      </c>
      <c r="AE2963" s="1" t="s">
        <v>8465</v>
      </c>
      <c r="AJ2963" s="1" t="s">
        <v>17</v>
      </c>
      <c r="AK2963" s="1" t="s">
        <v>11643</v>
      </c>
      <c r="AL2963" s="1" t="s">
        <v>75</v>
      </c>
      <c r="AM2963" s="1" t="s">
        <v>11565</v>
      </c>
      <c r="AT2963" s="1" t="s">
        <v>57</v>
      </c>
      <c r="AU2963" s="1" t="s">
        <v>8812</v>
      </c>
      <c r="AV2963" s="1" t="s">
        <v>4980</v>
      </c>
      <c r="AW2963" s="1" t="s">
        <v>10501</v>
      </c>
      <c r="BG2963" s="1" t="s">
        <v>98</v>
      </c>
      <c r="BH2963" s="1" t="s">
        <v>11883</v>
      </c>
      <c r="BI2963" s="1" t="s">
        <v>4981</v>
      </c>
      <c r="BJ2963" s="1" t="s">
        <v>13178</v>
      </c>
      <c r="BK2963" s="1" t="s">
        <v>849</v>
      </c>
      <c r="BL2963" s="1" t="s">
        <v>11893</v>
      </c>
      <c r="BM2963" s="1" t="s">
        <v>1712</v>
      </c>
      <c r="BN2963" s="1" t="s">
        <v>13344</v>
      </c>
      <c r="BO2963" s="1" t="s">
        <v>202</v>
      </c>
      <c r="BP2963" s="1" t="s">
        <v>8811</v>
      </c>
      <c r="BQ2963" s="1" t="s">
        <v>4982</v>
      </c>
      <c r="BR2963" s="1" t="s">
        <v>15601</v>
      </c>
      <c r="BS2963" s="1" t="s">
        <v>42</v>
      </c>
      <c r="BT2963" s="1" t="s">
        <v>15289</v>
      </c>
    </row>
    <row r="2964" spans="1:72" ht="13.5" customHeight="1">
      <c r="A2964" s="3" t="str">
        <f>HYPERLINK("http://kyu.snu.ac.kr/sdhj/index.jsp?type=hj/GK14802_00IH_0001_0043.jpg","1723_각북면_43")</f>
        <v>1723_각북면_43</v>
      </c>
      <c r="B2964" s="2">
        <v>1723</v>
      </c>
      <c r="C2964" s="2" t="s">
        <v>17408</v>
      </c>
      <c r="D2964" s="2" t="s">
        <v>17409</v>
      </c>
      <c r="E2964" s="2">
        <v>2963</v>
      </c>
      <c r="F2964" s="1">
        <v>15</v>
      </c>
      <c r="G2964" s="1" t="s">
        <v>4893</v>
      </c>
      <c r="H2964" s="1" t="s">
        <v>8449</v>
      </c>
      <c r="I2964" s="1">
        <v>3</v>
      </c>
      <c r="L2964" s="1">
        <v>5</v>
      </c>
      <c r="M2964" s="2" t="s">
        <v>16434</v>
      </c>
      <c r="N2964" s="2" t="s">
        <v>16435</v>
      </c>
      <c r="S2964" s="1" t="s">
        <v>49</v>
      </c>
      <c r="T2964" s="1" t="s">
        <v>241</v>
      </c>
      <c r="W2964" s="1" t="s">
        <v>39</v>
      </c>
      <c r="X2964" s="1" t="s">
        <v>9215</v>
      </c>
      <c r="Y2964" s="1" t="s">
        <v>91</v>
      </c>
      <c r="Z2964" s="1" t="s">
        <v>9400</v>
      </c>
      <c r="AC2964" s="1">
        <v>39</v>
      </c>
      <c r="AD2964" s="1" t="s">
        <v>52</v>
      </c>
      <c r="AE2964" s="1" t="s">
        <v>11470</v>
      </c>
      <c r="AJ2964" s="1" t="s">
        <v>17</v>
      </c>
      <c r="AK2964" s="1" t="s">
        <v>11643</v>
      </c>
      <c r="AL2964" s="1" t="s">
        <v>42</v>
      </c>
      <c r="AM2964" s="1" t="s">
        <v>15289</v>
      </c>
      <c r="AT2964" s="1" t="s">
        <v>1254</v>
      </c>
      <c r="AU2964" s="1" t="s">
        <v>9009</v>
      </c>
      <c r="AV2964" s="1" t="s">
        <v>650</v>
      </c>
      <c r="AW2964" s="1" t="s">
        <v>9397</v>
      </c>
      <c r="BG2964" s="1" t="s">
        <v>4983</v>
      </c>
      <c r="BH2964" s="1" t="s">
        <v>12908</v>
      </c>
      <c r="BI2964" s="1" t="s">
        <v>4984</v>
      </c>
      <c r="BJ2964" s="1" t="s">
        <v>12091</v>
      </c>
      <c r="BK2964" s="1" t="s">
        <v>4985</v>
      </c>
      <c r="BL2964" s="1" t="s">
        <v>13441</v>
      </c>
      <c r="BM2964" s="1" t="s">
        <v>45</v>
      </c>
      <c r="BN2964" s="1" t="s">
        <v>13032</v>
      </c>
      <c r="BO2964" s="1" t="s">
        <v>98</v>
      </c>
      <c r="BP2964" s="1" t="s">
        <v>11883</v>
      </c>
      <c r="BQ2964" s="1" t="s">
        <v>4986</v>
      </c>
      <c r="BR2964" s="1" t="s">
        <v>15629</v>
      </c>
      <c r="BS2964" s="1" t="s">
        <v>42</v>
      </c>
      <c r="BT2964" s="1" t="s">
        <v>15289</v>
      </c>
    </row>
    <row r="2965" spans="1:72" ht="13.5" customHeight="1">
      <c r="A2965" s="3" t="str">
        <f>HYPERLINK("http://kyu.snu.ac.kr/sdhj/index.jsp?type=hj/GK14802_00IH_0001_0043.jpg","1723_각북면_43")</f>
        <v>1723_각북면_43</v>
      </c>
      <c r="B2965" s="2">
        <v>1723</v>
      </c>
      <c r="C2965" s="2" t="s">
        <v>17149</v>
      </c>
      <c r="D2965" s="2" t="s">
        <v>17150</v>
      </c>
      <c r="E2965" s="2">
        <v>2964</v>
      </c>
      <c r="F2965" s="1">
        <v>15</v>
      </c>
      <c r="G2965" s="1" t="s">
        <v>4893</v>
      </c>
      <c r="H2965" s="1" t="s">
        <v>8449</v>
      </c>
      <c r="I2965" s="1">
        <v>3</v>
      </c>
      <c r="L2965" s="1">
        <v>5</v>
      </c>
      <c r="M2965" s="2" t="s">
        <v>16434</v>
      </c>
      <c r="N2965" s="2" t="s">
        <v>16435</v>
      </c>
      <c r="S2965" s="1" t="s">
        <v>206</v>
      </c>
      <c r="T2965" s="1" t="s">
        <v>18391</v>
      </c>
      <c r="U2965" s="1" t="s">
        <v>57</v>
      </c>
      <c r="V2965" s="1" t="s">
        <v>8812</v>
      </c>
      <c r="Y2965" s="1" t="s">
        <v>4980</v>
      </c>
      <c r="Z2965" s="1" t="s">
        <v>10501</v>
      </c>
      <c r="AC2965" s="1">
        <v>76</v>
      </c>
      <c r="AD2965" s="1" t="s">
        <v>318</v>
      </c>
      <c r="AE2965" s="1" t="s">
        <v>11436</v>
      </c>
    </row>
    <row r="2966" spans="1:72" ht="13.5" customHeight="1">
      <c r="A2966" s="3" t="str">
        <f>HYPERLINK("http://kyu.snu.ac.kr/sdhj/index.jsp?type=hj/GK14802_00IH_0001_0043.jpg","1723_각북면_43")</f>
        <v>1723_각북면_43</v>
      </c>
      <c r="B2966" s="2">
        <v>1723</v>
      </c>
      <c r="C2966" s="2" t="s">
        <v>17236</v>
      </c>
      <c r="D2966" s="2" t="s">
        <v>17237</v>
      </c>
      <c r="E2966" s="2">
        <v>2965</v>
      </c>
      <c r="F2966" s="1">
        <v>15</v>
      </c>
      <c r="G2966" s="1" t="s">
        <v>4893</v>
      </c>
      <c r="H2966" s="1" t="s">
        <v>8449</v>
      </c>
      <c r="I2966" s="1">
        <v>3</v>
      </c>
      <c r="L2966" s="1">
        <v>5</v>
      </c>
      <c r="M2966" s="2" t="s">
        <v>16434</v>
      </c>
      <c r="N2966" s="2" t="s">
        <v>16435</v>
      </c>
      <c r="T2966" s="1" t="s">
        <v>17703</v>
      </c>
      <c r="U2966" s="1" t="s">
        <v>105</v>
      </c>
      <c r="V2966" s="1" t="s">
        <v>8758</v>
      </c>
      <c r="Y2966" s="1" t="s">
        <v>4987</v>
      </c>
      <c r="Z2966" s="1" t="s">
        <v>9598</v>
      </c>
      <c r="AC2966" s="1">
        <v>26</v>
      </c>
      <c r="AD2966" s="1" t="s">
        <v>727</v>
      </c>
      <c r="AE2966" s="1" t="s">
        <v>11485</v>
      </c>
    </row>
    <row r="2967" spans="1:72" ht="13.5" customHeight="1">
      <c r="A2967" s="3" t="str">
        <f>HYPERLINK("http://kyu.snu.ac.kr/sdhj/index.jsp?type=hj/GK14802_00IH_0001_0043.jpg","1723_각북면_43")</f>
        <v>1723_각북면_43</v>
      </c>
      <c r="B2967" s="2">
        <v>1723</v>
      </c>
      <c r="C2967" s="2" t="s">
        <v>17236</v>
      </c>
      <c r="D2967" s="2" t="s">
        <v>17237</v>
      </c>
      <c r="E2967" s="2">
        <v>2966</v>
      </c>
      <c r="F2967" s="1">
        <v>15</v>
      </c>
      <c r="G2967" s="1" t="s">
        <v>4893</v>
      </c>
      <c r="H2967" s="1" t="s">
        <v>8449</v>
      </c>
      <c r="I2967" s="1">
        <v>3</v>
      </c>
      <c r="L2967" s="1">
        <v>5</v>
      </c>
      <c r="M2967" s="2" t="s">
        <v>16434</v>
      </c>
      <c r="N2967" s="2" t="s">
        <v>16435</v>
      </c>
      <c r="T2967" s="1" t="s">
        <v>17703</v>
      </c>
      <c r="U2967" s="1" t="s">
        <v>105</v>
      </c>
      <c r="V2967" s="1" t="s">
        <v>8758</v>
      </c>
      <c r="Y2967" s="1" t="s">
        <v>8318</v>
      </c>
      <c r="Z2967" s="1" t="s">
        <v>10228</v>
      </c>
      <c r="AC2967" s="1">
        <v>2</v>
      </c>
      <c r="AD2967" s="1" t="s">
        <v>120</v>
      </c>
      <c r="AE2967" s="1" t="s">
        <v>11461</v>
      </c>
      <c r="AF2967" s="1" t="s">
        <v>89</v>
      </c>
      <c r="AG2967" s="1" t="s">
        <v>11488</v>
      </c>
    </row>
    <row r="2968" spans="1:72" ht="13.5" customHeight="1">
      <c r="A2968" s="3" t="str">
        <f>HYPERLINK("http://kyu.snu.ac.kr/sdhj/index.jsp?type=hj/GK14802_00IH_0001_0043.jpg","1723_각북면_43")</f>
        <v>1723_각북면_43</v>
      </c>
      <c r="B2968" s="2">
        <v>1723</v>
      </c>
      <c r="C2968" s="2" t="s">
        <v>17236</v>
      </c>
      <c r="D2968" s="2" t="s">
        <v>17237</v>
      </c>
      <c r="E2968" s="2">
        <v>2967</v>
      </c>
      <c r="F2968" s="1">
        <v>15</v>
      </c>
      <c r="G2968" s="1" t="s">
        <v>4893</v>
      </c>
      <c r="H2968" s="1" t="s">
        <v>8449</v>
      </c>
      <c r="I2968" s="1">
        <v>4</v>
      </c>
      <c r="J2968" s="1" t="s">
        <v>4988</v>
      </c>
      <c r="K2968" s="1" t="s">
        <v>8543</v>
      </c>
      <c r="L2968" s="1">
        <v>1</v>
      </c>
      <c r="M2968" s="2" t="s">
        <v>4988</v>
      </c>
      <c r="N2968" s="2" t="s">
        <v>8543</v>
      </c>
      <c r="T2968" s="1" t="s">
        <v>17983</v>
      </c>
      <c r="U2968" s="1" t="s">
        <v>4989</v>
      </c>
      <c r="V2968" s="1" t="s">
        <v>9024</v>
      </c>
      <c r="W2968" s="1" t="s">
        <v>72</v>
      </c>
      <c r="X2968" s="1" t="s">
        <v>9205</v>
      </c>
      <c r="Y2968" s="1" t="s">
        <v>4990</v>
      </c>
      <c r="Z2968" s="1" t="s">
        <v>10500</v>
      </c>
      <c r="AC2968" s="1">
        <v>68</v>
      </c>
      <c r="AD2968" s="1" t="s">
        <v>593</v>
      </c>
      <c r="AE2968" s="1" t="s">
        <v>11448</v>
      </c>
      <c r="AJ2968" s="1" t="s">
        <v>17</v>
      </c>
      <c r="AK2968" s="1" t="s">
        <v>11643</v>
      </c>
      <c r="AL2968" s="1" t="s">
        <v>75</v>
      </c>
      <c r="AM2968" s="1" t="s">
        <v>11565</v>
      </c>
      <c r="AT2968" s="1" t="s">
        <v>202</v>
      </c>
      <c r="AU2968" s="1" t="s">
        <v>8811</v>
      </c>
      <c r="AV2968" s="1" t="s">
        <v>116</v>
      </c>
      <c r="AW2968" s="1" t="s">
        <v>9694</v>
      </c>
      <c r="BG2968" s="1" t="s">
        <v>38</v>
      </c>
      <c r="BH2968" s="1" t="s">
        <v>8841</v>
      </c>
      <c r="BI2968" s="1" t="s">
        <v>8347</v>
      </c>
      <c r="BJ2968" s="1" t="s">
        <v>12052</v>
      </c>
      <c r="BK2968" s="1" t="s">
        <v>201</v>
      </c>
      <c r="BL2968" s="1" t="s">
        <v>8779</v>
      </c>
      <c r="BM2968" s="1" t="s">
        <v>996</v>
      </c>
      <c r="BN2968" s="1" t="s">
        <v>11985</v>
      </c>
      <c r="BO2968" s="1" t="s">
        <v>849</v>
      </c>
      <c r="BP2968" s="1" t="s">
        <v>11893</v>
      </c>
      <c r="BQ2968" s="1" t="s">
        <v>4991</v>
      </c>
      <c r="BR2968" s="1" t="s">
        <v>15548</v>
      </c>
      <c r="BS2968" s="1" t="s">
        <v>42</v>
      </c>
      <c r="BT2968" s="1" t="s">
        <v>15289</v>
      </c>
    </row>
    <row r="2969" spans="1:72" ht="13.5" customHeight="1">
      <c r="A2969" s="3" t="str">
        <f>HYPERLINK("http://kyu.snu.ac.kr/sdhj/index.jsp?type=hj/GK14802_00IH_0001_0043.jpg","1723_각북면_43")</f>
        <v>1723_각북면_43</v>
      </c>
      <c r="B2969" s="2">
        <v>1723</v>
      </c>
      <c r="C2969" s="2" t="s">
        <v>17252</v>
      </c>
      <c r="D2969" s="2" t="s">
        <v>17253</v>
      </c>
      <c r="E2969" s="2">
        <v>2968</v>
      </c>
      <c r="F2969" s="1">
        <v>15</v>
      </c>
      <c r="G2969" s="1" t="s">
        <v>4893</v>
      </c>
      <c r="H2969" s="1" t="s">
        <v>8449</v>
      </c>
      <c r="I2969" s="1">
        <v>4</v>
      </c>
      <c r="L2969" s="1">
        <v>1</v>
      </c>
      <c r="M2969" s="2" t="s">
        <v>4988</v>
      </c>
      <c r="N2969" s="2" t="s">
        <v>8543</v>
      </c>
      <c r="S2969" s="1" t="s">
        <v>49</v>
      </c>
      <c r="T2969" s="1" t="s">
        <v>241</v>
      </c>
      <c r="W2969" s="1" t="s">
        <v>2323</v>
      </c>
      <c r="X2969" s="1" t="s">
        <v>18392</v>
      </c>
      <c r="Y2969" s="1" t="s">
        <v>51</v>
      </c>
      <c r="Z2969" s="1" t="s">
        <v>9254</v>
      </c>
      <c r="AC2969" s="1">
        <v>52</v>
      </c>
      <c r="AD2969" s="1" t="s">
        <v>795</v>
      </c>
      <c r="AE2969" s="1" t="s">
        <v>11445</v>
      </c>
      <c r="AJ2969" s="1" t="s">
        <v>17</v>
      </c>
      <c r="AK2969" s="1" t="s">
        <v>11643</v>
      </c>
      <c r="AL2969" s="1" t="s">
        <v>1080</v>
      </c>
      <c r="AM2969" s="1" t="s">
        <v>11649</v>
      </c>
      <c r="AT2969" s="1" t="s">
        <v>550</v>
      </c>
      <c r="AU2969" s="1" t="s">
        <v>11888</v>
      </c>
      <c r="AV2969" s="1" t="s">
        <v>4992</v>
      </c>
      <c r="AW2969" s="1" t="s">
        <v>12179</v>
      </c>
      <c r="BG2969" s="1" t="s">
        <v>57</v>
      </c>
      <c r="BH2969" s="1" t="s">
        <v>8812</v>
      </c>
      <c r="BI2969" s="1" t="s">
        <v>4993</v>
      </c>
      <c r="BJ2969" s="1" t="s">
        <v>13181</v>
      </c>
      <c r="BK2969" s="1" t="s">
        <v>931</v>
      </c>
      <c r="BL2969" s="1" t="s">
        <v>15013</v>
      </c>
      <c r="BM2969" s="1" t="s">
        <v>1400</v>
      </c>
      <c r="BN2969" s="1" t="s">
        <v>9300</v>
      </c>
      <c r="BO2969" s="1" t="s">
        <v>57</v>
      </c>
      <c r="BP2969" s="1" t="s">
        <v>8812</v>
      </c>
      <c r="BQ2969" s="1" t="s">
        <v>4994</v>
      </c>
      <c r="BR2969" s="1" t="s">
        <v>14281</v>
      </c>
      <c r="BS2969" s="1" t="s">
        <v>213</v>
      </c>
      <c r="BT2969" s="1" t="s">
        <v>11661</v>
      </c>
    </row>
    <row r="2970" spans="1:72" ht="13.5" customHeight="1">
      <c r="A2970" s="3" t="str">
        <f>HYPERLINK("http://kyu.snu.ac.kr/sdhj/index.jsp?type=hj/GK14802_00IH_0001_0043.jpg","1723_각북면_43")</f>
        <v>1723_각북면_43</v>
      </c>
      <c r="B2970" s="2">
        <v>1723</v>
      </c>
      <c r="C2970" s="2" t="s">
        <v>18393</v>
      </c>
      <c r="D2970" s="2" t="s">
        <v>18394</v>
      </c>
      <c r="E2970" s="2">
        <v>2969</v>
      </c>
      <c r="F2970" s="1">
        <v>15</v>
      </c>
      <c r="G2970" s="1" t="s">
        <v>4893</v>
      </c>
      <c r="H2970" s="1" t="s">
        <v>8449</v>
      </c>
      <c r="I2970" s="1">
        <v>4</v>
      </c>
      <c r="L2970" s="1">
        <v>1</v>
      </c>
      <c r="M2970" s="2" t="s">
        <v>4988</v>
      </c>
      <c r="N2970" s="2" t="s">
        <v>8543</v>
      </c>
      <c r="S2970" s="1" t="s">
        <v>206</v>
      </c>
      <c r="T2970" s="1" t="s">
        <v>18395</v>
      </c>
      <c r="U2970" s="1" t="s">
        <v>202</v>
      </c>
      <c r="V2970" s="1" t="s">
        <v>8811</v>
      </c>
      <c r="Y2970" s="1" t="s">
        <v>116</v>
      </c>
      <c r="Z2970" s="1" t="s">
        <v>9694</v>
      </c>
      <c r="AC2970" s="1">
        <v>87</v>
      </c>
      <c r="AD2970" s="1" t="s">
        <v>295</v>
      </c>
      <c r="AE2970" s="1" t="s">
        <v>11471</v>
      </c>
    </row>
    <row r="2971" spans="1:72" ht="13.5" customHeight="1">
      <c r="A2971" s="3" t="str">
        <f>HYPERLINK("http://kyu.snu.ac.kr/sdhj/index.jsp?type=hj/GK14802_00IH_0001_0043.jpg","1723_각북면_43")</f>
        <v>1723_각북면_43</v>
      </c>
      <c r="B2971" s="2">
        <v>1723</v>
      </c>
      <c r="C2971" s="2" t="s">
        <v>17749</v>
      </c>
      <c r="D2971" s="2" t="s">
        <v>17750</v>
      </c>
      <c r="E2971" s="2">
        <v>2970</v>
      </c>
      <c r="F2971" s="1">
        <v>15</v>
      </c>
      <c r="G2971" s="1" t="s">
        <v>4893</v>
      </c>
      <c r="H2971" s="1" t="s">
        <v>8449</v>
      </c>
      <c r="I2971" s="1">
        <v>4</v>
      </c>
      <c r="L2971" s="1">
        <v>1</v>
      </c>
      <c r="M2971" s="2" t="s">
        <v>4988</v>
      </c>
      <c r="N2971" s="2" t="s">
        <v>8543</v>
      </c>
      <c r="S2971" s="1" t="s">
        <v>217</v>
      </c>
      <c r="T2971" s="1" t="s">
        <v>8665</v>
      </c>
      <c r="W2971" s="1" t="s">
        <v>82</v>
      </c>
      <c r="X2971" s="1" t="s">
        <v>18363</v>
      </c>
      <c r="Y2971" s="1" t="s">
        <v>10</v>
      </c>
      <c r="Z2971" s="1" t="s">
        <v>9221</v>
      </c>
      <c r="AC2971" s="1">
        <v>82</v>
      </c>
      <c r="AD2971" s="1" t="s">
        <v>143</v>
      </c>
      <c r="AE2971" s="1" t="s">
        <v>11451</v>
      </c>
    </row>
    <row r="2972" spans="1:72" ht="13.5" customHeight="1">
      <c r="A2972" s="3" t="str">
        <f>HYPERLINK("http://kyu.snu.ac.kr/sdhj/index.jsp?type=hj/GK14802_00IH_0001_0043.jpg","1723_각북면_43")</f>
        <v>1723_각북면_43</v>
      </c>
      <c r="B2972" s="2">
        <v>1723</v>
      </c>
      <c r="C2972" s="2" t="s">
        <v>17749</v>
      </c>
      <c r="D2972" s="2" t="s">
        <v>17750</v>
      </c>
      <c r="E2972" s="2">
        <v>2971</v>
      </c>
      <c r="F2972" s="1">
        <v>15</v>
      </c>
      <c r="G2972" s="1" t="s">
        <v>4893</v>
      </c>
      <c r="H2972" s="1" t="s">
        <v>8449</v>
      </c>
      <c r="I2972" s="1">
        <v>4</v>
      </c>
      <c r="L2972" s="1">
        <v>1</v>
      </c>
      <c r="M2972" s="2" t="s">
        <v>4988</v>
      </c>
      <c r="N2972" s="2" t="s">
        <v>8543</v>
      </c>
      <c r="S2972" s="1" t="s">
        <v>67</v>
      </c>
      <c r="T2972" s="1" t="s">
        <v>2699</v>
      </c>
      <c r="Y2972" s="1" t="s">
        <v>51</v>
      </c>
      <c r="Z2972" s="1" t="s">
        <v>9254</v>
      </c>
      <c r="AC2972" s="1">
        <v>15</v>
      </c>
      <c r="AD2972" s="1" t="s">
        <v>336</v>
      </c>
      <c r="AE2972" s="1" t="s">
        <v>11456</v>
      </c>
    </row>
    <row r="2973" spans="1:72" ht="13.5" customHeight="1">
      <c r="A2973" s="3" t="str">
        <f>HYPERLINK("http://kyu.snu.ac.kr/sdhj/index.jsp?type=hj/GK14802_00IH_0001_0043.jpg","1723_각북면_43")</f>
        <v>1723_각북면_43</v>
      </c>
      <c r="B2973" s="2">
        <v>1723</v>
      </c>
      <c r="C2973" s="2" t="s">
        <v>17749</v>
      </c>
      <c r="D2973" s="2" t="s">
        <v>17750</v>
      </c>
      <c r="E2973" s="2">
        <v>2972</v>
      </c>
      <c r="F2973" s="1">
        <v>15</v>
      </c>
      <c r="G2973" s="1" t="s">
        <v>4893</v>
      </c>
      <c r="H2973" s="1" t="s">
        <v>8449</v>
      </c>
      <c r="I2973" s="1">
        <v>4</v>
      </c>
      <c r="L2973" s="1">
        <v>1</v>
      </c>
      <c r="M2973" s="2" t="s">
        <v>4988</v>
      </c>
      <c r="N2973" s="2" t="s">
        <v>8543</v>
      </c>
      <c r="S2973" s="1" t="s">
        <v>67</v>
      </c>
      <c r="T2973" s="1" t="s">
        <v>2699</v>
      </c>
      <c r="Y2973" s="1" t="s">
        <v>51</v>
      </c>
      <c r="Z2973" s="1" t="s">
        <v>9254</v>
      </c>
      <c r="AC2973" s="1">
        <v>5</v>
      </c>
      <c r="AD2973" s="1" t="s">
        <v>358</v>
      </c>
      <c r="AE2973" s="1" t="s">
        <v>10404</v>
      </c>
    </row>
    <row r="2974" spans="1:72" ht="13.5" customHeight="1">
      <c r="A2974" s="3" t="str">
        <f>HYPERLINK("http://kyu.snu.ac.kr/sdhj/index.jsp?type=hj/GK14802_00IH_0001_0043.jpg","1723_각북면_43")</f>
        <v>1723_각북면_43</v>
      </c>
      <c r="B2974" s="2">
        <v>1723</v>
      </c>
      <c r="C2974" s="2" t="s">
        <v>17749</v>
      </c>
      <c r="D2974" s="2" t="s">
        <v>17750</v>
      </c>
      <c r="E2974" s="2">
        <v>2973</v>
      </c>
      <c r="F2974" s="1">
        <v>15</v>
      </c>
      <c r="G2974" s="1" t="s">
        <v>4893</v>
      </c>
      <c r="H2974" s="1" t="s">
        <v>8449</v>
      </c>
      <c r="I2974" s="1">
        <v>4</v>
      </c>
      <c r="L2974" s="1">
        <v>2</v>
      </c>
      <c r="M2974" s="2" t="s">
        <v>16436</v>
      </c>
      <c r="N2974" s="2" t="s">
        <v>16437</v>
      </c>
      <c r="Q2974" s="1" t="s">
        <v>4995</v>
      </c>
      <c r="R2974" s="1" t="s">
        <v>14927</v>
      </c>
      <c r="T2974" s="1" t="s">
        <v>17197</v>
      </c>
      <c r="U2974" s="1" t="s">
        <v>57</v>
      </c>
      <c r="V2974" s="1" t="s">
        <v>8812</v>
      </c>
      <c r="W2974" s="1" t="s">
        <v>18396</v>
      </c>
      <c r="X2974" s="1" t="s">
        <v>18397</v>
      </c>
      <c r="Y2974" s="1" t="s">
        <v>4996</v>
      </c>
      <c r="Z2974" s="1" t="s">
        <v>10499</v>
      </c>
      <c r="AC2974" s="1">
        <v>30</v>
      </c>
      <c r="AD2974" s="1" t="s">
        <v>198</v>
      </c>
      <c r="AE2974" s="1" t="s">
        <v>11454</v>
      </c>
      <c r="AJ2974" s="1" t="s">
        <v>17</v>
      </c>
      <c r="AK2974" s="1" t="s">
        <v>11643</v>
      </c>
      <c r="AL2974" s="1" t="s">
        <v>75</v>
      </c>
      <c r="AM2974" s="1" t="s">
        <v>11565</v>
      </c>
      <c r="AT2974" s="1" t="s">
        <v>201</v>
      </c>
      <c r="AU2974" s="1" t="s">
        <v>8779</v>
      </c>
      <c r="AV2974" s="1" t="s">
        <v>4155</v>
      </c>
      <c r="AW2974" s="1" t="s">
        <v>10128</v>
      </c>
      <c r="BG2974" s="1" t="s">
        <v>98</v>
      </c>
      <c r="BH2974" s="1" t="s">
        <v>11883</v>
      </c>
      <c r="BI2974" s="1" t="s">
        <v>4981</v>
      </c>
      <c r="BJ2974" s="1" t="s">
        <v>13178</v>
      </c>
      <c r="BK2974" s="1" t="s">
        <v>98</v>
      </c>
      <c r="BL2974" s="1" t="s">
        <v>11883</v>
      </c>
      <c r="BM2974" s="1" t="s">
        <v>4997</v>
      </c>
      <c r="BN2974" s="1" t="s">
        <v>13344</v>
      </c>
      <c r="BO2974" s="1" t="s">
        <v>2061</v>
      </c>
      <c r="BP2974" s="1" t="s">
        <v>11910</v>
      </c>
      <c r="BQ2974" s="1" t="s">
        <v>2062</v>
      </c>
      <c r="BR2974" s="1" t="s">
        <v>14275</v>
      </c>
      <c r="BS2974" s="1" t="s">
        <v>42</v>
      </c>
      <c r="BT2974" s="1" t="s">
        <v>15289</v>
      </c>
    </row>
    <row r="2975" spans="1:72" ht="13.5" customHeight="1">
      <c r="A2975" s="3" t="str">
        <f>HYPERLINK("http://kyu.snu.ac.kr/sdhj/index.jsp?type=hj/GK14802_00IH_0001_0043.jpg","1723_각북면_43")</f>
        <v>1723_각북면_43</v>
      </c>
      <c r="B2975" s="2">
        <v>1723</v>
      </c>
      <c r="C2975" s="2" t="s">
        <v>17069</v>
      </c>
      <c r="D2975" s="2" t="s">
        <v>17070</v>
      </c>
      <c r="E2975" s="2">
        <v>2974</v>
      </c>
      <c r="F2975" s="1">
        <v>15</v>
      </c>
      <c r="G2975" s="1" t="s">
        <v>4893</v>
      </c>
      <c r="H2975" s="1" t="s">
        <v>8449</v>
      </c>
      <c r="I2975" s="1">
        <v>4</v>
      </c>
      <c r="L2975" s="1">
        <v>2</v>
      </c>
      <c r="M2975" s="2" t="s">
        <v>16436</v>
      </c>
      <c r="N2975" s="2" t="s">
        <v>16437</v>
      </c>
      <c r="W2975" s="1" t="s">
        <v>50</v>
      </c>
      <c r="X2975" s="1" t="s">
        <v>9236</v>
      </c>
      <c r="Y2975" s="1" t="s">
        <v>51</v>
      </c>
      <c r="Z2975" s="1" t="s">
        <v>9254</v>
      </c>
      <c r="AF2975" s="1" t="s">
        <v>497</v>
      </c>
      <c r="AG2975" s="1" t="s">
        <v>11490</v>
      </c>
      <c r="AH2975" s="1" t="s">
        <v>4998</v>
      </c>
      <c r="AI2975" s="1" t="s">
        <v>11597</v>
      </c>
    </row>
    <row r="2976" spans="1:72" ht="13.5" customHeight="1">
      <c r="A2976" s="3" t="str">
        <f>HYPERLINK("http://kyu.snu.ac.kr/sdhj/index.jsp?type=hj/GK14802_00IH_0001_0043.jpg","1723_각북면_43")</f>
        <v>1723_각북면_43</v>
      </c>
      <c r="B2976" s="2">
        <v>1723</v>
      </c>
      <c r="C2976" s="2" t="s">
        <v>17335</v>
      </c>
      <c r="D2976" s="2" t="s">
        <v>17336</v>
      </c>
      <c r="E2976" s="2">
        <v>2975</v>
      </c>
      <c r="F2976" s="1">
        <v>15</v>
      </c>
      <c r="G2976" s="1" t="s">
        <v>4893</v>
      </c>
      <c r="H2976" s="1" t="s">
        <v>8449</v>
      </c>
      <c r="I2976" s="1">
        <v>4</v>
      </c>
      <c r="L2976" s="1">
        <v>2</v>
      </c>
      <c r="M2976" s="2" t="s">
        <v>16436</v>
      </c>
      <c r="N2976" s="2" t="s">
        <v>16437</v>
      </c>
      <c r="S2976" s="1" t="s">
        <v>49</v>
      </c>
      <c r="T2976" s="1" t="s">
        <v>241</v>
      </c>
      <c r="W2976" s="1" t="s">
        <v>82</v>
      </c>
      <c r="X2976" s="1" t="s">
        <v>17198</v>
      </c>
      <c r="Y2976" s="1" t="s">
        <v>51</v>
      </c>
      <c r="Z2976" s="1" t="s">
        <v>9254</v>
      </c>
      <c r="AC2976" s="1">
        <v>29</v>
      </c>
      <c r="AD2976" s="1" t="s">
        <v>233</v>
      </c>
      <c r="AE2976" s="1" t="s">
        <v>11435</v>
      </c>
      <c r="AF2976" s="1" t="s">
        <v>89</v>
      </c>
      <c r="AG2976" s="1" t="s">
        <v>11488</v>
      </c>
      <c r="AJ2976" s="1" t="s">
        <v>17</v>
      </c>
      <c r="AK2976" s="1" t="s">
        <v>11643</v>
      </c>
      <c r="AL2976" s="1" t="s">
        <v>42</v>
      </c>
      <c r="AM2976" s="1" t="s">
        <v>15289</v>
      </c>
      <c r="AT2976" s="1" t="s">
        <v>440</v>
      </c>
      <c r="AU2976" s="1" t="s">
        <v>8820</v>
      </c>
      <c r="AV2976" s="1" t="s">
        <v>4999</v>
      </c>
      <c r="AW2976" s="1" t="s">
        <v>11082</v>
      </c>
      <c r="BG2976" s="1" t="s">
        <v>98</v>
      </c>
      <c r="BH2976" s="1" t="s">
        <v>11883</v>
      </c>
      <c r="BI2976" s="1" t="s">
        <v>5000</v>
      </c>
      <c r="BJ2976" s="1" t="s">
        <v>10147</v>
      </c>
      <c r="BK2976" s="1" t="s">
        <v>98</v>
      </c>
      <c r="BL2976" s="1" t="s">
        <v>11883</v>
      </c>
      <c r="BM2976" s="1" t="s">
        <v>5001</v>
      </c>
      <c r="BN2976" s="1" t="s">
        <v>13665</v>
      </c>
      <c r="BO2976" s="1" t="s">
        <v>5002</v>
      </c>
      <c r="BP2976" s="1" t="s">
        <v>11892</v>
      </c>
      <c r="BQ2976" s="1" t="s">
        <v>5003</v>
      </c>
      <c r="BR2976" s="1" t="s">
        <v>14280</v>
      </c>
      <c r="BS2976" s="1" t="s">
        <v>75</v>
      </c>
      <c r="BT2976" s="1" t="s">
        <v>11565</v>
      </c>
    </row>
    <row r="2977" spans="1:72" ht="13.5" customHeight="1">
      <c r="A2977" s="3" t="str">
        <f>HYPERLINK("http://kyu.snu.ac.kr/sdhj/index.jsp?type=hj/GK14802_00IH_0001_0043.jpg","1723_각북면_43")</f>
        <v>1723_각북면_43</v>
      </c>
      <c r="B2977" s="2">
        <v>1723</v>
      </c>
      <c r="C2977" s="2" t="s">
        <v>17551</v>
      </c>
      <c r="D2977" s="2" t="s">
        <v>17552</v>
      </c>
      <c r="E2977" s="2">
        <v>2976</v>
      </c>
      <c r="F2977" s="1">
        <v>15</v>
      </c>
      <c r="G2977" s="1" t="s">
        <v>4893</v>
      </c>
      <c r="H2977" s="1" t="s">
        <v>8449</v>
      </c>
      <c r="I2977" s="1">
        <v>4</v>
      </c>
      <c r="L2977" s="1">
        <v>2</v>
      </c>
      <c r="M2977" s="2" t="s">
        <v>16436</v>
      </c>
      <c r="N2977" s="2" t="s">
        <v>16437</v>
      </c>
      <c r="S2977" s="1" t="s">
        <v>206</v>
      </c>
      <c r="T2977" s="1" t="s">
        <v>18398</v>
      </c>
      <c r="U2977" s="1" t="s">
        <v>201</v>
      </c>
      <c r="V2977" s="1" t="s">
        <v>8779</v>
      </c>
      <c r="Y2977" s="1" t="s">
        <v>4155</v>
      </c>
      <c r="Z2977" s="1" t="s">
        <v>10128</v>
      </c>
      <c r="AC2977" s="1">
        <v>63</v>
      </c>
      <c r="AD2977" s="1" t="s">
        <v>41</v>
      </c>
      <c r="AE2977" s="1" t="s">
        <v>11447</v>
      </c>
    </row>
    <row r="2978" spans="1:72" ht="13.5" customHeight="1">
      <c r="A2978" s="3" t="str">
        <f>HYPERLINK("http://kyu.snu.ac.kr/sdhj/index.jsp?type=hj/GK14802_00IH_0001_0043.jpg","1723_각북면_43")</f>
        <v>1723_각북면_43</v>
      </c>
      <c r="B2978" s="2">
        <v>1723</v>
      </c>
      <c r="C2978" s="2" t="s">
        <v>17199</v>
      </c>
      <c r="D2978" s="2" t="s">
        <v>17200</v>
      </c>
      <c r="E2978" s="2">
        <v>2977</v>
      </c>
      <c r="F2978" s="1">
        <v>15</v>
      </c>
      <c r="G2978" s="1" t="s">
        <v>4893</v>
      </c>
      <c r="H2978" s="1" t="s">
        <v>8449</v>
      </c>
      <c r="I2978" s="1">
        <v>4</v>
      </c>
      <c r="L2978" s="1">
        <v>2</v>
      </c>
      <c r="M2978" s="2" t="s">
        <v>16436</v>
      </c>
      <c r="N2978" s="2" t="s">
        <v>16437</v>
      </c>
      <c r="S2978" s="1" t="s">
        <v>207</v>
      </c>
      <c r="T2978" s="1" t="s">
        <v>8657</v>
      </c>
      <c r="W2978" s="1" t="s">
        <v>39</v>
      </c>
      <c r="X2978" s="1" t="s">
        <v>9215</v>
      </c>
      <c r="Y2978" s="1" t="s">
        <v>91</v>
      </c>
      <c r="Z2978" s="1" t="s">
        <v>9400</v>
      </c>
      <c r="AC2978" s="1">
        <v>64</v>
      </c>
      <c r="AD2978" s="1" t="s">
        <v>68</v>
      </c>
      <c r="AE2978" s="1" t="s">
        <v>11438</v>
      </c>
    </row>
    <row r="2979" spans="1:72" ht="13.5" customHeight="1">
      <c r="A2979" s="3" t="str">
        <f>HYPERLINK("http://kyu.snu.ac.kr/sdhj/index.jsp?type=hj/GK14802_00IH_0001_0043.jpg","1723_각북면_43")</f>
        <v>1723_각북면_43</v>
      </c>
      <c r="B2979" s="2">
        <v>1723</v>
      </c>
      <c r="C2979" s="2" t="s">
        <v>17199</v>
      </c>
      <c r="D2979" s="2" t="s">
        <v>17200</v>
      </c>
      <c r="E2979" s="2">
        <v>2978</v>
      </c>
      <c r="F2979" s="1">
        <v>15</v>
      </c>
      <c r="G2979" s="1" t="s">
        <v>4893</v>
      </c>
      <c r="H2979" s="1" t="s">
        <v>8449</v>
      </c>
      <c r="I2979" s="1">
        <v>4</v>
      </c>
      <c r="L2979" s="1">
        <v>2</v>
      </c>
      <c r="M2979" s="2" t="s">
        <v>16436</v>
      </c>
      <c r="N2979" s="2" t="s">
        <v>16437</v>
      </c>
      <c r="S2979" s="1" t="s">
        <v>67</v>
      </c>
      <c r="T2979" s="1" t="s">
        <v>2699</v>
      </c>
      <c r="AC2979" s="1">
        <v>2</v>
      </c>
      <c r="AD2979" s="1" t="s">
        <v>120</v>
      </c>
      <c r="AE2979" s="1" t="s">
        <v>11461</v>
      </c>
      <c r="AF2979" s="1" t="s">
        <v>89</v>
      </c>
      <c r="AG2979" s="1" t="s">
        <v>11488</v>
      </c>
    </row>
    <row r="2980" spans="1:72" ht="13.5" customHeight="1">
      <c r="A2980" s="3" t="str">
        <f>HYPERLINK("http://kyu.snu.ac.kr/sdhj/index.jsp?type=hj/GK14802_00IH_0001_0043.jpg","1723_각북면_43")</f>
        <v>1723_각북면_43</v>
      </c>
      <c r="B2980" s="2">
        <v>1723</v>
      </c>
      <c r="C2980" s="2" t="s">
        <v>17199</v>
      </c>
      <c r="D2980" s="2" t="s">
        <v>17200</v>
      </c>
      <c r="E2980" s="2">
        <v>2979</v>
      </c>
      <c r="F2980" s="1">
        <v>15</v>
      </c>
      <c r="G2980" s="1" t="s">
        <v>4893</v>
      </c>
      <c r="H2980" s="1" t="s">
        <v>8449</v>
      </c>
      <c r="I2980" s="1">
        <v>4</v>
      </c>
      <c r="L2980" s="1">
        <v>2</v>
      </c>
      <c r="M2980" s="2" t="s">
        <v>16436</v>
      </c>
      <c r="N2980" s="2" t="s">
        <v>16437</v>
      </c>
      <c r="S2980" s="1" t="s">
        <v>690</v>
      </c>
      <c r="T2980" s="1" t="s">
        <v>8664</v>
      </c>
      <c r="AF2980" s="1" t="s">
        <v>700</v>
      </c>
      <c r="AG2980" s="1" t="s">
        <v>11489</v>
      </c>
    </row>
    <row r="2981" spans="1:72" ht="13.5" customHeight="1">
      <c r="A2981" s="3" t="str">
        <f>HYPERLINK("http://kyu.snu.ac.kr/sdhj/index.jsp?type=hj/GK14802_00IH_0001_0043.jpg","1723_각북면_43")</f>
        <v>1723_각북면_43</v>
      </c>
      <c r="B2981" s="2">
        <v>1723</v>
      </c>
      <c r="C2981" s="2" t="s">
        <v>17199</v>
      </c>
      <c r="D2981" s="2" t="s">
        <v>17200</v>
      </c>
      <c r="E2981" s="2">
        <v>2980</v>
      </c>
      <c r="F2981" s="1">
        <v>15</v>
      </c>
      <c r="G2981" s="1" t="s">
        <v>4893</v>
      </c>
      <c r="H2981" s="1" t="s">
        <v>8449</v>
      </c>
      <c r="I2981" s="1">
        <v>4</v>
      </c>
      <c r="L2981" s="1">
        <v>2</v>
      </c>
      <c r="M2981" s="2" t="s">
        <v>16436</v>
      </c>
      <c r="N2981" s="2" t="s">
        <v>16437</v>
      </c>
      <c r="S2981" s="1" t="s">
        <v>4211</v>
      </c>
      <c r="T2981" s="1" t="s">
        <v>8666</v>
      </c>
      <c r="Y2981" s="1" t="s">
        <v>4866</v>
      </c>
      <c r="Z2981" s="1" t="s">
        <v>10498</v>
      </c>
      <c r="AG2981" s="1" t="s">
        <v>18399</v>
      </c>
      <c r="AI2981" s="1" t="s">
        <v>11597</v>
      </c>
    </row>
    <row r="2982" spans="1:72" ht="13.5" customHeight="1">
      <c r="A2982" s="3" t="str">
        <f>HYPERLINK("http://kyu.snu.ac.kr/sdhj/index.jsp?type=hj/GK14802_00IH_0001_0043.jpg","1723_각북면_43")</f>
        <v>1723_각북면_43</v>
      </c>
      <c r="B2982" s="2">
        <v>1723</v>
      </c>
      <c r="C2982" s="2" t="s">
        <v>17335</v>
      </c>
      <c r="D2982" s="2" t="s">
        <v>17336</v>
      </c>
      <c r="E2982" s="2">
        <v>2981</v>
      </c>
      <c r="F2982" s="1">
        <v>15</v>
      </c>
      <c r="G2982" s="1" t="s">
        <v>4893</v>
      </c>
      <c r="H2982" s="1" t="s">
        <v>8449</v>
      </c>
      <c r="I2982" s="1">
        <v>4</v>
      </c>
      <c r="L2982" s="1">
        <v>2</v>
      </c>
      <c r="M2982" s="2" t="s">
        <v>16436</v>
      </c>
      <c r="N2982" s="2" t="s">
        <v>16437</v>
      </c>
      <c r="S2982" s="1" t="s">
        <v>3267</v>
      </c>
      <c r="T2982" s="1" t="s">
        <v>8687</v>
      </c>
      <c r="AG2982" s="1" t="s">
        <v>18399</v>
      </c>
      <c r="AI2982" s="1" t="s">
        <v>11597</v>
      </c>
    </row>
    <row r="2983" spans="1:72" ht="13.5" customHeight="1">
      <c r="A2983" s="3" t="str">
        <f>HYPERLINK("http://kyu.snu.ac.kr/sdhj/index.jsp?type=hj/GK14802_00IH_0001_0043.jpg","1723_각북면_43")</f>
        <v>1723_각북면_43</v>
      </c>
      <c r="B2983" s="2">
        <v>1723</v>
      </c>
      <c r="C2983" s="2" t="s">
        <v>17335</v>
      </c>
      <c r="D2983" s="2" t="s">
        <v>17336</v>
      </c>
      <c r="E2983" s="2">
        <v>2982</v>
      </c>
      <c r="F2983" s="1">
        <v>15</v>
      </c>
      <c r="G2983" s="1" t="s">
        <v>4893</v>
      </c>
      <c r="H2983" s="1" t="s">
        <v>8449</v>
      </c>
      <c r="I2983" s="1">
        <v>4</v>
      </c>
      <c r="L2983" s="1">
        <v>2</v>
      </c>
      <c r="M2983" s="2" t="s">
        <v>16436</v>
      </c>
      <c r="N2983" s="2" t="s">
        <v>16437</v>
      </c>
      <c r="S2983" s="1" t="s">
        <v>3267</v>
      </c>
      <c r="T2983" s="1" t="s">
        <v>8687</v>
      </c>
      <c r="AF2983" s="1" t="s">
        <v>15148</v>
      </c>
      <c r="AG2983" s="1" t="s">
        <v>15239</v>
      </c>
      <c r="AH2983" s="1" t="s">
        <v>4998</v>
      </c>
      <c r="AI2983" s="1" t="s">
        <v>11597</v>
      </c>
    </row>
    <row r="2984" spans="1:72" ht="13.5" customHeight="1">
      <c r="A2984" s="3" t="str">
        <f>HYPERLINK("http://kyu.snu.ac.kr/sdhj/index.jsp?type=hj/GK14802_00IH_0001_0043.jpg","1723_각북면_43")</f>
        <v>1723_각북면_43</v>
      </c>
      <c r="B2984" s="2">
        <v>1723</v>
      </c>
      <c r="C2984" s="2" t="s">
        <v>17335</v>
      </c>
      <c r="D2984" s="2" t="s">
        <v>17336</v>
      </c>
      <c r="E2984" s="2">
        <v>2983</v>
      </c>
      <c r="F2984" s="1">
        <v>15</v>
      </c>
      <c r="G2984" s="1" t="s">
        <v>4893</v>
      </c>
      <c r="H2984" s="1" t="s">
        <v>8449</v>
      </c>
      <c r="I2984" s="1">
        <v>4</v>
      </c>
      <c r="L2984" s="1">
        <v>2</v>
      </c>
      <c r="M2984" s="2" t="s">
        <v>16436</v>
      </c>
      <c r="N2984" s="2" t="s">
        <v>16437</v>
      </c>
      <c r="T2984" s="1" t="s">
        <v>17647</v>
      </c>
      <c r="U2984" s="1" t="s">
        <v>5004</v>
      </c>
      <c r="V2984" s="1" t="s">
        <v>9023</v>
      </c>
      <c r="Y2984" s="1" t="s">
        <v>5005</v>
      </c>
      <c r="Z2984" s="1" t="s">
        <v>10497</v>
      </c>
      <c r="AC2984" s="1">
        <v>16</v>
      </c>
      <c r="AD2984" s="1" t="s">
        <v>318</v>
      </c>
      <c r="AE2984" s="1" t="s">
        <v>11436</v>
      </c>
    </row>
    <row r="2985" spans="1:72" ht="13.5" customHeight="1">
      <c r="A2985" s="3" t="str">
        <f>HYPERLINK("http://kyu.snu.ac.kr/sdhj/index.jsp?type=hj/GK14802_00IH_0001_0043.jpg","1723_각북면_43")</f>
        <v>1723_각북면_43</v>
      </c>
      <c r="B2985" s="2">
        <v>1723</v>
      </c>
      <c r="C2985" s="2" t="s">
        <v>17199</v>
      </c>
      <c r="D2985" s="2" t="s">
        <v>17200</v>
      </c>
      <c r="E2985" s="2">
        <v>2984</v>
      </c>
      <c r="F2985" s="1">
        <v>15</v>
      </c>
      <c r="G2985" s="1" t="s">
        <v>4893</v>
      </c>
      <c r="H2985" s="1" t="s">
        <v>8449</v>
      </c>
      <c r="I2985" s="1">
        <v>4</v>
      </c>
      <c r="L2985" s="1">
        <v>2</v>
      </c>
      <c r="M2985" s="2" t="s">
        <v>16436</v>
      </c>
      <c r="N2985" s="2" t="s">
        <v>16437</v>
      </c>
      <c r="T2985" s="1" t="s">
        <v>17647</v>
      </c>
      <c r="U2985" s="1" t="s">
        <v>105</v>
      </c>
      <c r="V2985" s="1" t="s">
        <v>8758</v>
      </c>
      <c r="Y2985" s="1" t="s">
        <v>5006</v>
      </c>
      <c r="Z2985" s="1" t="s">
        <v>10496</v>
      </c>
      <c r="AC2985" s="1">
        <v>12</v>
      </c>
      <c r="AD2985" s="1" t="s">
        <v>501</v>
      </c>
      <c r="AE2985" s="1" t="s">
        <v>11446</v>
      </c>
      <c r="AF2985" s="1" t="s">
        <v>89</v>
      </c>
      <c r="AG2985" s="1" t="s">
        <v>11488</v>
      </c>
    </row>
    <row r="2986" spans="1:72" ht="13.5" customHeight="1">
      <c r="A2986" s="3" t="str">
        <f>HYPERLINK("http://kyu.snu.ac.kr/sdhj/index.jsp?type=hj/GK14802_00IH_0001_0043.jpg","1723_각북면_43")</f>
        <v>1723_각북면_43</v>
      </c>
      <c r="B2986" s="2">
        <v>1723</v>
      </c>
      <c r="C2986" s="2" t="s">
        <v>17199</v>
      </c>
      <c r="D2986" s="2" t="s">
        <v>17200</v>
      </c>
      <c r="E2986" s="2">
        <v>2985</v>
      </c>
      <c r="F2986" s="1">
        <v>15</v>
      </c>
      <c r="G2986" s="1" t="s">
        <v>4893</v>
      </c>
      <c r="H2986" s="1" t="s">
        <v>8449</v>
      </c>
      <c r="I2986" s="1">
        <v>4</v>
      </c>
      <c r="L2986" s="1">
        <v>3</v>
      </c>
      <c r="M2986" s="2" t="s">
        <v>3696</v>
      </c>
      <c r="N2986" s="2" t="s">
        <v>9535</v>
      </c>
      <c r="T2986" s="1" t="s">
        <v>17178</v>
      </c>
      <c r="U2986" s="1" t="s">
        <v>1583</v>
      </c>
      <c r="V2986" s="1" t="s">
        <v>8809</v>
      </c>
      <c r="Y2986" s="1" t="s">
        <v>3696</v>
      </c>
      <c r="Z2986" s="1" t="s">
        <v>9535</v>
      </c>
      <c r="AC2986" s="1">
        <v>71</v>
      </c>
      <c r="AD2986" s="1" t="s">
        <v>153</v>
      </c>
      <c r="AE2986" s="1" t="s">
        <v>11465</v>
      </c>
      <c r="AJ2986" s="1" t="s">
        <v>17</v>
      </c>
      <c r="AK2986" s="1" t="s">
        <v>11643</v>
      </c>
      <c r="AL2986" s="1" t="s">
        <v>5007</v>
      </c>
      <c r="AM2986" s="1" t="s">
        <v>11688</v>
      </c>
      <c r="AN2986" s="1" t="s">
        <v>93</v>
      </c>
      <c r="AO2986" s="1" t="s">
        <v>11615</v>
      </c>
      <c r="AP2986" s="1" t="s">
        <v>101</v>
      </c>
      <c r="AQ2986" s="1" t="s">
        <v>8800</v>
      </c>
      <c r="AR2986" s="1" t="s">
        <v>5008</v>
      </c>
      <c r="AS2986" s="1" t="s">
        <v>15324</v>
      </c>
      <c r="AT2986" s="1" t="s">
        <v>108</v>
      </c>
      <c r="AU2986" s="1" t="s">
        <v>8814</v>
      </c>
      <c r="AV2986" s="1" t="s">
        <v>19235</v>
      </c>
      <c r="AW2986" s="1" t="s">
        <v>12322</v>
      </c>
      <c r="BB2986" s="1" t="s">
        <v>110</v>
      </c>
      <c r="BC2986" s="1" t="s">
        <v>8789</v>
      </c>
      <c r="BD2986" s="1" t="s">
        <v>2502</v>
      </c>
      <c r="BE2986" s="1" t="s">
        <v>9487</v>
      </c>
      <c r="BG2986" s="1" t="s">
        <v>108</v>
      </c>
      <c r="BH2986" s="1" t="s">
        <v>8814</v>
      </c>
      <c r="BI2986" s="1" t="s">
        <v>5009</v>
      </c>
      <c r="BJ2986" s="1" t="s">
        <v>13180</v>
      </c>
      <c r="BK2986" s="1" t="s">
        <v>76</v>
      </c>
      <c r="BL2986" s="1" t="s">
        <v>8908</v>
      </c>
      <c r="BM2986" s="1" t="s">
        <v>5010</v>
      </c>
      <c r="BN2986" s="1" t="s">
        <v>13664</v>
      </c>
      <c r="BO2986" s="1" t="s">
        <v>76</v>
      </c>
      <c r="BP2986" s="1" t="s">
        <v>8908</v>
      </c>
      <c r="BQ2986" s="1" t="s">
        <v>5011</v>
      </c>
      <c r="BR2986" s="1" t="s">
        <v>14279</v>
      </c>
      <c r="BS2986" s="1" t="s">
        <v>75</v>
      </c>
      <c r="BT2986" s="1" t="s">
        <v>11565</v>
      </c>
    </row>
    <row r="2987" spans="1:72" ht="13.5" customHeight="1">
      <c r="A2987" s="3" t="str">
        <f>HYPERLINK("http://kyu.snu.ac.kr/sdhj/index.jsp?type=hj/GK14802_00IH_0001_0043.jpg","1723_각북면_43")</f>
        <v>1723_각북면_43</v>
      </c>
      <c r="B2987" s="2">
        <v>1723</v>
      </c>
      <c r="C2987" s="2" t="s">
        <v>17867</v>
      </c>
      <c r="D2987" s="2" t="s">
        <v>17868</v>
      </c>
      <c r="E2987" s="2">
        <v>2986</v>
      </c>
      <c r="F2987" s="1">
        <v>15</v>
      </c>
      <c r="G2987" s="1" t="s">
        <v>4893</v>
      </c>
      <c r="H2987" s="1" t="s">
        <v>8449</v>
      </c>
      <c r="I2987" s="1">
        <v>4</v>
      </c>
      <c r="L2987" s="1">
        <v>3</v>
      </c>
      <c r="M2987" s="2" t="s">
        <v>3696</v>
      </c>
      <c r="N2987" s="2" t="s">
        <v>9535</v>
      </c>
      <c r="S2987" s="1" t="s">
        <v>60</v>
      </c>
      <c r="T2987" s="1" t="s">
        <v>8660</v>
      </c>
      <c r="U2987" s="1" t="s">
        <v>1874</v>
      </c>
      <c r="V2987" s="1" t="s">
        <v>9022</v>
      </c>
      <c r="Y2987" s="1" t="s">
        <v>2608</v>
      </c>
      <c r="Z2987" s="1" t="s">
        <v>9665</v>
      </c>
      <c r="AC2987" s="1">
        <v>31</v>
      </c>
      <c r="AD2987" s="1" t="s">
        <v>178</v>
      </c>
      <c r="AE2987" s="1" t="s">
        <v>11453</v>
      </c>
    </row>
    <row r="2988" spans="1:72" ht="13.5" customHeight="1">
      <c r="A2988" s="3" t="str">
        <f>HYPERLINK("http://kyu.snu.ac.kr/sdhj/index.jsp?type=hj/GK14802_00IH_0001_0043.jpg","1723_각북면_43")</f>
        <v>1723_각북면_43</v>
      </c>
      <c r="B2988" s="2">
        <v>1723</v>
      </c>
      <c r="C2988" s="2" t="s">
        <v>17183</v>
      </c>
      <c r="D2988" s="2" t="s">
        <v>17184</v>
      </c>
      <c r="E2988" s="2">
        <v>2987</v>
      </c>
      <c r="F2988" s="1">
        <v>15</v>
      </c>
      <c r="G2988" s="1" t="s">
        <v>4893</v>
      </c>
      <c r="H2988" s="1" t="s">
        <v>8449</v>
      </c>
      <c r="I2988" s="1">
        <v>4</v>
      </c>
      <c r="L2988" s="1">
        <v>3</v>
      </c>
      <c r="M2988" s="2" t="s">
        <v>3696</v>
      </c>
      <c r="N2988" s="2" t="s">
        <v>9535</v>
      </c>
      <c r="S2988" s="1" t="s">
        <v>616</v>
      </c>
      <c r="T2988" s="1" t="s">
        <v>1975</v>
      </c>
      <c r="Y2988" s="1" t="s">
        <v>19143</v>
      </c>
      <c r="Z2988" s="1" t="s">
        <v>15091</v>
      </c>
      <c r="AC2988" s="1">
        <v>26</v>
      </c>
      <c r="AD2988" s="1" t="s">
        <v>727</v>
      </c>
      <c r="AE2988" s="1" t="s">
        <v>11485</v>
      </c>
    </row>
    <row r="2989" spans="1:72" ht="13.5" customHeight="1">
      <c r="A2989" s="3" t="str">
        <f>HYPERLINK("http://kyu.snu.ac.kr/sdhj/index.jsp?type=hj/GK14802_00IH_0001_0043.jpg","1723_각북면_43")</f>
        <v>1723_각북면_43</v>
      </c>
      <c r="B2989" s="2">
        <v>1723</v>
      </c>
      <c r="C2989" s="2" t="s">
        <v>17183</v>
      </c>
      <c r="D2989" s="2" t="s">
        <v>17184</v>
      </c>
      <c r="E2989" s="2">
        <v>2988</v>
      </c>
      <c r="F2989" s="1">
        <v>15</v>
      </c>
      <c r="G2989" s="1" t="s">
        <v>4893</v>
      </c>
      <c r="H2989" s="1" t="s">
        <v>8449</v>
      </c>
      <c r="I2989" s="1">
        <v>4</v>
      </c>
      <c r="L2989" s="1">
        <v>4</v>
      </c>
      <c r="M2989" s="2" t="s">
        <v>16438</v>
      </c>
      <c r="N2989" s="2" t="s">
        <v>16439</v>
      </c>
      <c r="T2989" s="1" t="s">
        <v>17755</v>
      </c>
      <c r="U2989" s="1" t="s">
        <v>1235</v>
      </c>
      <c r="V2989" s="1" t="s">
        <v>8796</v>
      </c>
      <c r="W2989" s="1" t="s">
        <v>90</v>
      </c>
      <c r="X2989" s="1" t="s">
        <v>9240</v>
      </c>
      <c r="Y2989" s="1" t="s">
        <v>5012</v>
      </c>
      <c r="Z2989" s="1" t="s">
        <v>10495</v>
      </c>
      <c r="AA2989" s="1" t="s">
        <v>5013</v>
      </c>
      <c r="AB2989" s="1" t="s">
        <v>11026</v>
      </c>
      <c r="AC2989" s="1">
        <v>52</v>
      </c>
      <c r="AD2989" s="1" t="s">
        <v>795</v>
      </c>
      <c r="AE2989" s="1" t="s">
        <v>11445</v>
      </c>
      <c r="AJ2989" s="1" t="s">
        <v>17</v>
      </c>
      <c r="AK2989" s="1" t="s">
        <v>11643</v>
      </c>
      <c r="AL2989" s="1" t="s">
        <v>1277</v>
      </c>
      <c r="AM2989" s="1" t="s">
        <v>11673</v>
      </c>
      <c r="AT2989" s="1" t="s">
        <v>76</v>
      </c>
      <c r="AU2989" s="1" t="s">
        <v>8908</v>
      </c>
      <c r="AV2989" s="1" t="s">
        <v>5014</v>
      </c>
      <c r="AW2989" s="1" t="s">
        <v>12321</v>
      </c>
      <c r="BG2989" s="1" t="s">
        <v>76</v>
      </c>
      <c r="BH2989" s="1" t="s">
        <v>8908</v>
      </c>
      <c r="BI2989" s="1" t="s">
        <v>5015</v>
      </c>
      <c r="BJ2989" s="1" t="s">
        <v>13179</v>
      </c>
      <c r="BK2989" s="1" t="s">
        <v>98</v>
      </c>
      <c r="BL2989" s="1" t="s">
        <v>11883</v>
      </c>
      <c r="BM2989" s="1" t="s">
        <v>3256</v>
      </c>
      <c r="BN2989" s="1" t="s">
        <v>10122</v>
      </c>
      <c r="BO2989" s="1" t="s">
        <v>76</v>
      </c>
      <c r="BP2989" s="1" t="s">
        <v>8908</v>
      </c>
      <c r="BQ2989" s="1" t="s">
        <v>5016</v>
      </c>
      <c r="BR2989" s="1" t="s">
        <v>14278</v>
      </c>
      <c r="BS2989" s="1" t="s">
        <v>75</v>
      </c>
      <c r="BT2989" s="1" t="s">
        <v>11565</v>
      </c>
    </row>
    <row r="2990" spans="1:72" ht="13.5" customHeight="1">
      <c r="A2990" s="3" t="str">
        <f>HYPERLINK("http://kyu.snu.ac.kr/sdhj/index.jsp?type=hj/GK14802_00IH_0001_0043.jpg","1723_각북면_43")</f>
        <v>1723_각북면_43</v>
      </c>
      <c r="B2990" s="2">
        <v>1723</v>
      </c>
      <c r="C2990" s="2" t="s">
        <v>17194</v>
      </c>
      <c r="D2990" s="2" t="s">
        <v>17195</v>
      </c>
      <c r="E2990" s="2">
        <v>2989</v>
      </c>
      <c r="F2990" s="1">
        <v>15</v>
      </c>
      <c r="G2990" s="1" t="s">
        <v>4893</v>
      </c>
      <c r="H2990" s="1" t="s">
        <v>8449</v>
      </c>
      <c r="I2990" s="1">
        <v>4</v>
      </c>
      <c r="L2990" s="1">
        <v>4</v>
      </c>
      <c r="M2990" s="2" t="s">
        <v>16438</v>
      </c>
      <c r="N2990" s="2" t="s">
        <v>16439</v>
      </c>
      <c r="S2990" s="1" t="s">
        <v>49</v>
      </c>
      <c r="T2990" s="1" t="s">
        <v>241</v>
      </c>
      <c r="W2990" s="1" t="s">
        <v>197</v>
      </c>
      <c r="X2990" s="1" t="s">
        <v>17758</v>
      </c>
      <c r="Y2990" s="1" t="s">
        <v>51</v>
      </c>
      <c r="Z2990" s="1" t="s">
        <v>9254</v>
      </c>
      <c r="AC2990" s="1">
        <v>52</v>
      </c>
      <c r="AD2990" s="1" t="s">
        <v>795</v>
      </c>
      <c r="AE2990" s="1" t="s">
        <v>11445</v>
      </c>
      <c r="AJ2990" s="1" t="s">
        <v>17</v>
      </c>
      <c r="AK2990" s="1" t="s">
        <v>11643</v>
      </c>
      <c r="AL2990" s="1" t="s">
        <v>209</v>
      </c>
      <c r="AM2990" s="1" t="s">
        <v>11648</v>
      </c>
      <c r="AT2990" s="1" t="s">
        <v>76</v>
      </c>
      <c r="AU2990" s="1" t="s">
        <v>8908</v>
      </c>
      <c r="AV2990" s="1" t="s">
        <v>2940</v>
      </c>
      <c r="AW2990" s="1" t="s">
        <v>11029</v>
      </c>
      <c r="BG2990" s="1" t="s">
        <v>76</v>
      </c>
      <c r="BH2990" s="1" t="s">
        <v>8908</v>
      </c>
      <c r="BI2990" s="1" t="s">
        <v>3719</v>
      </c>
      <c r="BJ2990" s="1" t="s">
        <v>10674</v>
      </c>
      <c r="BK2990" s="1" t="s">
        <v>76</v>
      </c>
      <c r="BL2990" s="1" t="s">
        <v>8908</v>
      </c>
      <c r="BM2990" s="1" t="s">
        <v>5017</v>
      </c>
      <c r="BN2990" s="1" t="s">
        <v>13663</v>
      </c>
      <c r="BO2990" s="1" t="s">
        <v>76</v>
      </c>
      <c r="BP2990" s="1" t="s">
        <v>8908</v>
      </c>
      <c r="BQ2990" s="1" t="s">
        <v>5018</v>
      </c>
      <c r="BR2990" s="1" t="s">
        <v>14277</v>
      </c>
      <c r="BS2990" s="1" t="s">
        <v>518</v>
      </c>
      <c r="BT2990" s="1" t="s">
        <v>11637</v>
      </c>
    </row>
    <row r="2991" spans="1:72" ht="13.5" customHeight="1">
      <c r="A2991" s="3" t="str">
        <f>HYPERLINK("http://kyu.snu.ac.kr/sdhj/index.jsp?type=hj/GK14802_00IH_0001_0043.jpg","1723_각북면_43")</f>
        <v>1723_각북면_43</v>
      </c>
      <c r="B2991" s="2">
        <v>1723</v>
      </c>
      <c r="C2991" s="2" t="s">
        <v>17069</v>
      </c>
      <c r="D2991" s="2" t="s">
        <v>17070</v>
      </c>
      <c r="E2991" s="2">
        <v>2990</v>
      </c>
      <c r="F2991" s="1">
        <v>15</v>
      </c>
      <c r="G2991" s="1" t="s">
        <v>4893</v>
      </c>
      <c r="H2991" s="1" t="s">
        <v>8449</v>
      </c>
      <c r="I2991" s="1">
        <v>4</v>
      </c>
      <c r="L2991" s="1">
        <v>4</v>
      </c>
      <c r="M2991" s="2" t="s">
        <v>16438</v>
      </c>
      <c r="N2991" s="2" t="s">
        <v>16439</v>
      </c>
      <c r="S2991" s="1" t="s">
        <v>216</v>
      </c>
      <c r="T2991" s="1" t="s">
        <v>8655</v>
      </c>
      <c r="Y2991" s="1" t="s">
        <v>51</v>
      </c>
      <c r="Z2991" s="1" t="s">
        <v>9254</v>
      </c>
      <c r="AC2991" s="1">
        <v>9</v>
      </c>
      <c r="AD2991" s="1" t="s">
        <v>62</v>
      </c>
      <c r="AE2991" s="1" t="s">
        <v>11464</v>
      </c>
    </row>
    <row r="2992" spans="1:72" ht="13.5" customHeight="1">
      <c r="A2992" s="3" t="str">
        <f>HYPERLINK("http://kyu.snu.ac.kr/sdhj/index.jsp?type=hj/GK14802_00IH_0001_0043.jpg","1723_각북면_43")</f>
        <v>1723_각북면_43</v>
      </c>
      <c r="B2992" s="2">
        <v>1723</v>
      </c>
      <c r="C2992" s="2" t="s">
        <v>17459</v>
      </c>
      <c r="D2992" s="2" t="s">
        <v>17460</v>
      </c>
      <c r="E2992" s="2">
        <v>2991</v>
      </c>
      <c r="F2992" s="1">
        <v>15</v>
      </c>
      <c r="G2992" s="1" t="s">
        <v>4893</v>
      </c>
      <c r="H2992" s="1" t="s">
        <v>8449</v>
      </c>
      <c r="I2992" s="1">
        <v>4</v>
      </c>
      <c r="L2992" s="1">
        <v>4</v>
      </c>
      <c r="M2992" s="2" t="s">
        <v>16438</v>
      </c>
      <c r="N2992" s="2" t="s">
        <v>16439</v>
      </c>
      <c r="S2992" s="1" t="s">
        <v>4914</v>
      </c>
      <c r="T2992" s="1" t="s">
        <v>8686</v>
      </c>
      <c r="Y2992" s="1" t="s">
        <v>2229</v>
      </c>
      <c r="Z2992" s="1" t="s">
        <v>9404</v>
      </c>
      <c r="AF2992" s="1" t="s">
        <v>164</v>
      </c>
      <c r="AG2992" s="1" t="s">
        <v>9220</v>
      </c>
    </row>
    <row r="2993" spans="1:72" ht="13.5" customHeight="1">
      <c r="A2993" s="3" t="str">
        <f>HYPERLINK("http://kyu.snu.ac.kr/sdhj/index.jsp?type=hj/GK14802_00IH_0001_0043.jpg","1723_각북면_43")</f>
        <v>1723_각북면_43</v>
      </c>
      <c r="B2993" s="2">
        <v>1723</v>
      </c>
      <c r="C2993" s="2" t="s">
        <v>17459</v>
      </c>
      <c r="D2993" s="2" t="s">
        <v>17460</v>
      </c>
      <c r="E2993" s="2">
        <v>2992</v>
      </c>
      <c r="F2993" s="1">
        <v>15</v>
      </c>
      <c r="G2993" s="1" t="s">
        <v>4893</v>
      </c>
      <c r="H2993" s="1" t="s">
        <v>8449</v>
      </c>
      <c r="I2993" s="1">
        <v>4</v>
      </c>
      <c r="L2993" s="1">
        <v>4</v>
      </c>
      <c r="M2993" s="2" t="s">
        <v>16438</v>
      </c>
      <c r="N2993" s="2" t="s">
        <v>16439</v>
      </c>
      <c r="S2993" s="1" t="s">
        <v>136</v>
      </c>
      <c r="T2993" s="1" t="s">
        <v>4203</v>
      </c>
      <c r="Y2993" s="1" t="s">
        <v>5019</v>
      </c>
      <c r="Z2993" s="1" t="s">
        <v>18400</v>
      </c>
      <c r="AC2993" s="1">
        <v>1</v>
      </c>
      <c r="AD2993" s="1" t="s">
        <v>88</v>
      </c>
      <c r="AE2993" s="1" t="s">
        <v>11437</v>
      </c>
      <c r="AF2993" s="1" t="s">
        <v>89</v>
      </c>
      <c r="AG2993" s="1" t="s">
        <v>11488</v>
      </c>
    </row>
    <row r="2994" spans="1:72" ht="13.5" customHeight="1">
      <c r="A2994" s="3" t="str">
        <f>HYPERLINK("http://kyu.snu.ac.kr/sdhj/index.jsp?type=hj/GK14802_00IH_0001_0043.jpg","1723_각북면_43")</f>
        <v>1723_각북면_43</v>
      </c>
      <c r="B2994" s="2">
        <v>1723</v>
      </c>
      <c r="C2994" s="2" t="s">
        <v>17459</v>
      </c>
      <c r="D2994" s="2" t="s">
        <v>17460</v>
      </c>
      <c r="E2994" s="2">
        <v>2993</v>
      </c>
      <c r="F2994" s="1">
        <v>15</v>
      </c>
      <c r="G2994" s="1" t="s">
        <v>4893</v>
      </c>
      <c r="H2994" s="1" t="s">
        <v>8449</v>
      </c>
      <c r="I2994" s="1">
        <v>4</v>
      </c>
      <c r="L2994" s="1">
        <v>5</v>
      </c>
      <c r="M2994" s="2" t="s">
        <v>16440</v>
      </c>
      <c r="N2994" s="2" t="s">
        <v>16441</v>
      </c>
      <c r="T2994" s="1" t="s">
        <v>18026</v>
      </c>
      <c r="U2994" s="1" t="s">
        <v>202</v>
      </c>
      <c r="V2994" s="1" t="s">
        <v>8811</v>
      </c>
      <c r="W2994" s="1" t="s">
        <v>557</v>
      </c>
      <c r="X2994" s="1" t="s">
        <v>9239</v>
      </c>
      <c r="Y2994" s="1" t="s">
        <v>5020</v>
      </c>
      <c r="Z2994" s="1" t="s">
        <v>15117</v>
      </c>
      <c r="AC2994" s="1">
        <v>61</v>
      </c>
      <c r="AD2994" s="1" t="s">
        <v>88</v>
      </c>
      <c r="AE2994" s="1" t="s">
        <v>11437</v>
      </c>
      <c r="AJ2994" s="1" t="s">
        <v>17</v>
      </c>
      <c r="AK2994" s="1" t="s">
        <v>11643</v>
      </c>
      <c r="AL2994" s="1" t="s">
        <v>5021</v>
      </c>
      <c r="AM2994" s="1" t="s">
        <v>11197</v>
      </c>
      <c r="AT2994" s="1" t="s">
        <v>76</v>
      </c>
      <c r="AU2994" s="1" t="s">
        <v>8908</v>
      </c>
      <c r="AV2994" s="1" t="s">
        <v>1222</v>
      </c>
      <c r="AW2994" s="1" t="s">
        <v>11283</v>
      </c>
      <c r="BG2994" s="1" t="s">
        <v>76</v>
      </c>
      <c r="BH2994" s="1" t="s">
        <v>8908</v>
      </c>
      <c r="BI2994" s="1" t="s">
        <v>1284</v>
      </c>
      <c r="BJ2994" s="1" t="s">
        <v>11030</v>
      </c>
      <c r="BK2994" s="1" t="s">
        <v>76</v>
      </c>
      <c r="BL2994" s="1" t="s">
        <v>8908</v>
      </c>
      <c r="BM2994" s="1" t="s">
        <v>1176</v>
      </c>
      <c r="BN2994" s="1" t="s">
        <v>15389</v>
      </c>
      <c r="BO2994" s="1" t="s">
        <v>76</v>
      </c>
      <c r="BP2994" s="1" t="s">
        <v>8908</v>
      </c>
      <c r="BQ2994" s="1" t="s">
        <v>5022</v>
      </c>
      <c r="BR2994" s="1" t="s">
        <v>15846</v>
      </c>
      <c r="BS2994" s="1" t="s">
        <v>5023</v>
      </c>
      <c r="BT2994" s="1" t="s">
        <v>18401</v>
      </c>
    </row>
    <row r="2995" spans="1:72" ht="13.5" customHeight="1">
      <c r="A2995" s="3" t="str">
        <f>HYPERLINK("http://kyu.snu.ac.kr/sdhj/index.jsp?type=hj/GK14802_00IH_0001_0043.jpg","1723_각북면_43")</f>
        <v>1723_각북면_43</v>
      </c>
      <c r="B2995" s="2">
        <v>1723</v>
      </c>
      <c r="C2995" s="2" t="s">
        <v>17106</v>
      </c>
      <c r="D2995" s="2" t="s">
        <v>17107</v>
      </c>
      <c r="E2995" s="2">
        <v>2994</v>
      </c>
      <c r="F2995" s="1">
        <v>15</v>
      </c>
      <c r="G2995" s="1" t="s">
        <v>4893</v>
      </c>
      <c r="H2995" s="1" t="s">
        <v>8449</v>
      </c>
      <c r="I2995" s="1">
        <v>4</v>
      </c>
      <c r="L2995" s="1">
        <v>5</v>
      </c>
      <c r="M2995" s="2" t="s">
        <v>16440</v>
      </c>
      <c r="N2995" s="2" t="s">
        <v>16441</v>
      </c>
      <c r="S2995" s="1" t="s">
        <v>49</v>
      </c>
      <c r="T2995" s="1" t="s">
        <v>241</v>
      </c>
      <c r="U2995" s="1" t="s">
        <v>176</v>
      </c>
      <c r="V2995" s="1" t="s">
        <v>8762</v>
      </c>
      <c r="Y2995" s="1" t="s">
        <v>3788</v>
      </c>
      <c r="Z2995" s="1" t="s">
        <v>10106</v>
      </c>
      <c r="AC2995" s="1">
        <v>67</v>
      </c>
      <c r="AD2995" s="1" t="s">
        <v>230</v>
      </c>
      <c r="AE2995" s="1" t="s">
        <v>11441</v>
      </c>
      <c r="AJ2995" s="1" t="s">
        <v>17</v>
      </c>
      <c r="AK2995" s="1" t="s">
        <v>11643</v>
      </c>
      <c r="AL2995" s="1" t="s">
        <v>2090</v>
      </c>
      <c r="AM2995" s="1" t="s">
        <v>11672</v>
      </c>
      <c r="AN2995" s="1" t="s">
        <v>258</v>
      </c>
      <c r="AO2995" s="1" t="s">
        <v>1975</v>
      </c>
      <c r="AR2995" s="1" t="s">
        <v>5024</v>
      </c>
      <c r="AS2995" s="1" t="s">
        <v>11813</v>
      </c>
      <c r="AT2995" s="1" t="s">
        <v>76</v>
      </c>
      <c r="AU2995" s="1" t="s">
        <v>8908</v>
      </c>
      <c r="AV2995" s="1" t="s">
        <v>5025</v>
      </c>
      <c r="AW2995" s="1" t="s">
        <v>12320</v>
      </c>
      <c r="BB2995" s="1" t="s">
        <v>176</v>
      </c>
      <c r="BC2995" s="1" t="s">
        <v>8762</v>
      </c>
      <c r="BD2995" s="1" t="s">
        <v>1118</v>
      </c>
      <c r="BE2995" s="1" t="s">
        <v>11301</v>
      </c>
      <c r="BG2995" s="1" t="s">
        <v>76</v>
      </c>
      <c r="BH2995" s="1" t="s">
        <v>8908</v>
      </c>
      <c r="BI2995" s="1" t="s">
        <v>4053</v>
      </c>
      <c r="BJ2995" s="1" t="s">
        <v>12048</v>
      </c>
      <c r="BK2995" s="1" t="s">
        <v>76</v>
      </c>
      <c r="BL2995" s="1" t="s">
        <v>8908</v>
      </c>
      <c r="BM2995" s="1" t="s">
        <v>43</v>
      </c>
      <c r="BN2995" s="1" t="s">
        <v>18402</v>
      </c>
      <c r="BO2995" s="1" t="s">
        <v>76</v>
      </c>
      <c r="BP2995" s="1" t="s">
        <v>8908</v>
      </c>
      <c r="BQ2995" s="1" t="s">
        <v>5026</v>
      </c>
      <c r="BR2995" s="1" t="s">
        <v>11269</v>
      </c>
      <c r="BS2995" s="1" t="s">
        <v>179</v>
      </c>
      <c r="BT2995" s="1" t="s">
        <v>11548</v>
      </c>
    </row>
    <row r="2996" spans="1:72" ht="13.5" customHeight="1">
      <c r="A2996" s="3" t="str">
        <f>HYPERLINK("http://kyu.snu.ac.kr/sdhj/index.jsp?type=hj/GK14802_00IH_0001_0044.jpg","1723_각북면_44")</f>
        <v>1723_각북면_44</v>
      </c>
      <c r="B2996" s="2">
        <v>1723</v>
      </c>
      <c r="C2996" s="2" t="s">
        <v>17659</v>
      </c>
      <c r="D2996" s="2" t="s">
        <v>17660</v>
      </c>
      <c r="E2996" s="2">
        <v>2995</v>
      </c>
      <c r="F2996" s="1">
        <v>15</v>
      </c>
      <c r="G2996" s="1" t="s">
        <v>4893</v>
      </c>
      <c r="H2996" s="1" t="s">
        <v>8449</v>
      </c>
      <c r="I2996" s="1">
        <v>5</v>
      </c>
      <c r="J2996" s="1" t="s">
        <v>5027</v>
      </c>
      <c r="K2996" s="1" t="s">
        <v>8542</v>
      </c>
      <c r="L2996" s="1">
        <v>1</v>
      </c>
      <c r="M2996" s="2" t="s">
        <v>5027</v>
      </c>
      <c r="N2996" s="2" t="s">
        <v>8542</v>
      </c>
      <c r="T2996" s="1" t="s">
        <v>17191</v>
      </c>
      <c r="U2996" s="1" t="s">
        <v>5028</v>
      </c>
      <c r="V2996" s="1" t="s">
        <v>9021</v>
      </c>
      <c r="W2996" s="1" t="s">
        <v>72</v>
      </c>
      <c r="X2996" s="1" t="s">
        <v>9205</v>
      </c>
      <c r="Y2996" s="1" t="s">
        <v>5029</v>
      </c>
      <c r="Z2996" s="1" t="s">
        <v>9711</v>
      </c>
      <c r="AC2996" s="1">
        <v>39</v>
      </c>
      <c r="AD2996" s="1" t="s">
        <v>52</v>
      </c>
      <c r="AE2996" s="1" t="s">
        <v>11470</v>
      </c>
      <c r="AJ2996" s="1" t="s">
        <v>17</v>
      </c>
      <c r="AK2996" s="1" t="s">
        <v>11643</v>
      </c>
      <c r="AL2996" s="1" t="s">
        <v>75</v>
      </c>
      <c r="AM2996" s="1" t="s">
        <v>11565</v>
      </c>
      <c r="AT2996" s="1" t="s">
        <v>57</v>
      </c>
      <c r="AU2996" s="1" t="s">
        <v>8812</v>
      </c>
      <c r="AV2996" s="1" t="s">
        <v>5030</v>
      </c>
      <c r="AW2996" s="1" t="s">
        <v>12319</v>
      </c>
      <c r="BG2996" s="1" t="s">
        <v>98</v>
      </c>
      <c r="BH2996" s="1" t="s">
        <v>11883</v>
      </c>
      <c r="BI2996" s="1" t="s">
        <v>19147</v>
      </c>
      <c r="BJ2996" s="1" t="s">
        <v>15084</v>
      </c>
      <c r="BK2996" s="1" t="s">
        <v>98</v>
      </c>
      <c r="BL2996" s="1" t="s">
        <v>11883</v>
      </c>
      <c r="BM2996" s="1" t="s">
        <v>4841</v>
      </c>
      <c r="BN2996" s="1" t="s">
        <v>13662</v>
      </c>
      <c r="BO2996" s="1" t="s">
        <v>931</v>
      </c>
      <c r="BP2996" s="1" t="s">
        <v>15013</v>
      </c>
      <c r="BQ2996" s="1" t="s">
        <v>2071</v>
      </c>
      <c r="BR2996" s="1" t="s">
        <v>14276</v>
      </c>
      <c r="BS2996" s="1" t="s">
        <v>42</v>
      </c>
      <c r="BT2996" s="1" t="s">
        <v>15289</v>
      </c>
    </row>
    <row r="2997" spans="1:72" ht="13.5" customHeight="1">
      <c r="A2997" s="3" t="str">
        <f>HYPERLINK("http://kyu.snu.ac.kr/sdhj/index.jsp?type=hj/GK14802_00IH_0001_0044.jpg","1723_각북면_44")</f>
        <v>1723_각북면_44</v>
      </c>
      <c r="B2997" s="2">
        <v>1723</v>
      </c>
      <c r="C2997" s="2" t="s">
        <v>17294</v>
      </c>
      <c r="D2997" s="2" t="s">
        <v>17295</v>
      </c>
      <c r="E2997" s="2">
        <v>2996</v>
      </c>
      <c r="F2997" s="1">
        <v>15</v>
      </c>
      <c r="G2997" s="1" t="s">
        <v>4893</v>
      </c>
      <c r="H2997" s="1" t="s">
        <v>8449</v>
      </c>
      <c r="I2997" s="1">
        <v>5</v>
      </c>
      <c r="L2997" s="1">
        <v>1</v>
      </c>
      <c r="M2997" s="2" t="s">
        <v>5027</v>
      </c>
      <c r="N2997" s="2" t="s">
        <v>8542</v>
      </c>
      <c r="S2997" s="1" t="s">
        <v>49</v>
      </c>
      <c r="T2997" s="1" t="s">
        <v>241</v>
      </c>
      <c r="W2997" s="1" t="s">
        <v>72</v>
      </c>
      <c r="X2997" s="1" t="s">
        <v>9205</v>
      </c>
      <c r="Y2997" s="1" t="s">
        <v>51</v>
      </c>
      <c r="Z2997" s="1" t="s">
        <v>9254</v>
      </c>
      <c r="AC2997" s="1">
        <v>41</v>
      </c>
      <c r="AD2997" s="1" t="s">
        <v>238</v>
      </c>
      <c r="AE2997" s="1" t="s">
        <v>11444</v>
      </c>
      <c r="AJ2997" s="1" t="s">
        <v>17</v>
      </c>
      <c r="AK2997" s="1" t="s">
        <v>11643</v>
      </c>
      <c r="AL2997" s="1" t="s">
        <v>75</v>
      </c>
      <c r="AM2997" s="1" t="s">
        <v>11565</v>
      </c>
      <c r="AT2997" s="1" t="s">
        <v>201</v>
      </c>
      <c r="AU2997" s="1" t="s">
        <v>8779</v>
      </c>
      <c r="AV2997" s="1" t="s">
        <v>5031</v>
      </c>
      <c r="AW2997" s="1" t="s">
        <v>10128</v>
      </c>
      <c r="BG2997" s="1" t="s">
        <v>98</v>
      </c>
      <c r="BH2997" s="1" t="s">
        <v>11883</v>
      </c>
      <c r="BI2997" s="1" t="s">
        <v>4981</v>
      </c>
      <c r="BJ2997" s="1" t="s">
        <v>13178</v>
      </c>
      <c r="BK2997" s="1" t="s">
        <v>98</v>
      </c>
      <c r="BL2997" s="1" t="s">
        <v>11883</v>
      </c>
      <c r="BM2997" s="1" t="s">
        <v>4997</v>
      </c>
      <c r="BN2997" s="1" t="s">
        <v>13344</v>
      </c>
      <c r="BO2997" s="1" t="s">
        <v>2061</v>
      </c>
      <c r="BP2997" s="1" t="s">
        <v>11910</v>
      </c>
      <c r="BQ2997" s="1" t="s">
        <v>2062</v>
      </c>
      <c r="BR2997" s="1" t="s">
        <v>14275</v>
      </c>
      <c r="BS2997" s="1" t="s">
        <v>42</v>
      </c>
      <c r="BT2997" s="1" t="s">
        <v>15289</v>
      </c>
    </row>
    <row r="2998" spans="1:72" ht="13.5" customHeight="1">
      <c r="A2998" s="3" t="str">
        <f>HYPERLINK("http://kyu.snu.ac.kr/sdhj/index.jsp?type=hj/GK14802_00IH_0001_0044.jpg","1723_각북면_44")</f>
        <v>1723_각북면_44</v>
      </c>
      <c r="B2998" s="2">
        <v>1723</v>
      </c>
      <c r="C2998" s="2" t="s">
        <v>17069</v>
      </c>
      <c r="D2998" s="2" t="s">
        <v>17070</v>
      </c>
      <c r="E2998" s="2">
        <v>2997</v>
      </c>
      <c r="F2998" s="1">
        <v>15</v>
      </c>
      <c r="G2998" s="1" t="s">
        <v>4893</v>
      </c>
      <c r="H2998" s="1" t="s">
        <v>8449</v>
      </c>
      <c r="I2998" s="1">
        <v>5</v>
      </c>
      <c r="L2998" s="1">
        <v>1</v>
      </c>
      <c r="M2998" s="2" t="s">
        <v>5027</v>
      </c>
      <c r="N2998" s="2" t="s">
        <v>8542</v>
      </c>
      <c r="S2998" s="1" t="s">
        <v>217</v>
      </c>
      <c r="T2998" s="1" t="s">
        <v>8665</v>
      </c>
      <c r="W2998" s="1" t="s">
        <v>1215</v>
      </c>
      <c r="X2998" s="1" t="s">
        <v>9219</v>
      </c>
      <c r="Y2998" s="1" t="s">
        <v>51</v>
      </c>
      <c r="Z2998" s="1" t="s">
        <v>9254</v>
      </c>
      <c r="AC2998" s="1">
        <v>65</v>
      </c>
      <c r="AD2998" s="1" t="s">
        <v>358</v>
      </c>
      <c r="AE2998" s="1" t="s">
        <v>10404</v>
      </c>
    </row>
    <row r="2999" spans="1:72" ht="13.5" customHeight="1">
      <c r="A2999" s="3" t="str">
        <f>HYPERLINK("http://kyu.snu.ac.kr/sdhj/index.jsp?type=hj/GK14802_00IH_0001_0044.jpg","1723_각북면_44")</f>
        <v>1723_각북면_44</v>
      </c>
      <c r="B2999" s="2">
        <v>1723</v>
      </c>
      <c r="C2999" s="2" t="s">
        <v>17194</v>
      </c>
      <c r="D2999" s="2" t="s">
        <v>17195</v>
      </c>
      <c r="E2999" s="2">
        <v>2998</v>
      </c>
      <c r="F2999" s="1">
        <v>15</v>
      </c>
      <c r="G2999" s="1" t="s">
        <v>4893</v>
      </c>
      <c r="H2999" s="1" t="s">
        <v>8449</v>
      </c>
      <c r="I2999" s="1">
        <v>5</v>
      </c>
      <c r="L2999" s="1">
        <v>1</v>
      </c>
      <c r="M2999" s="2" t="s">
        <v>5027</v>
      </c>
      <c r="N2999" s="2" t="s">
        <v>8542</v>
      </c>
      <c r="S2999" s="1" t="s">
        <v>136</v>
      </c>
      <c r="T2999" s="1" t="s">
        <v>4203</v>
      </c>
      <c r="U2999" s="1" t="s">
        <v>395</v>
      </c>
      <c r="V2999" s="1" t="s">
        <v>8870</v>
      </c>
      <c r="Y2999" s="1" t="s">
        <v>5032</v>
      </c>
      <c r="Z2999" s="1" t="s">
        <v>9897</v>
      </c>
      <c r="AC2999" s="1">
        <v>19</v>
      </c>
      <c r="AD2999" s="1" t="s">
        <v>245</v>
      </c>
      <c r="AE2999" s="1" t="s">
        <v>11450</v>
      </c>
    </row>
    <row r="3000" spans="1:72" ht="13.5" customHeight="1">
      <c r="A3000" s="3" t="str">
        <f>HYPERLINK("http://kyu.snu.ac.kr/sdhj/index.jsp?type=hj/GK14802_00IH_0001_0044.jpg","1723_각북면_44")</f>
        <v>1723_각북면_44</v>
      </c>
      <c r="B3000" s="2">
        <v>1723</v>
      </c>
      <c r="C3000" s="2" t="s">
        <v>17194</v>
      </c>
      <c r="D3000" s="2" t="s">
        <v>17195</v>
      </c>
      <c r="E3000" s="2">
        <v>2999</v>
      </c>
      <c r="F3000" s="1">
        <v>15</v>
      </c>
      <c r="G3000" s="1" t="s">
        <v>4893</v>
      </c>
      <c r="H3000" s="1" t="s">
        <v>8449</v>
      </c>
      <c r="I3000" s="1">
        <v>5</v>
      </c>
      <c r="L3000" s="1">
        <v>1</v>
      </c>
      <c r="M3000" s="2" t="s">
        <v>5027</v>
      </c>
      <c r="N3000" s="2" t="s">
        <v>8542</v>
      </c>
      <c r="S3000" s="1" t="s">
        <v>67</v>
      </c>
      <c r="T3000" s="1" t="s">
        <v>2699</v>
      </c>
      <c r="AC3000" s="1">
        <v>16</v>
      </c>
      <c r="AD3000" s="1" t="s">
        <v>318</v>
      </c>
      <c r="AE3000" s="1" t="s">
        <v>11436</v>
      </c>
    </row>
    <row r="3001" spans="1:72" ht="13.5" customHeight="1">
      <c r="A3001" s="3" t="str">
        <f>HYPERLINK("http://kyu.snu.ac.kr/sdhj/index.jsp?type=hj/GK14802_00IH_0001_0044.jpg","1723_각북면_44")</f>
        <v>1723_각북면_44</v>
      </c>
      <c r="B3001" s="2">
        <v>1723</v>
      </c>
      <c r="C3001" s="2" t="s">
        <v>17194</v>
      </c>
      <c r="D3001" s="2" t="s">
        <v>17195</v>
      </c>
      <c r="E3001" s="2">
        <v>3000</v>
      </c>
      <c r="F3001" s="1">
        <v>15</v>
      </c>
      <c r="G3001" s="1" t="s">
        <v>4893</v>
      </c>
      <c r="H3001" s="1" t="s">
        <v>8449</v>
      </c>
      <c r="I3001" s="1">
        <v>5</v>
      </c>
      <c r="L3001" s="1">
        <v>1</v>
      </c>
      <c r="M3001" s="2" t="s">
        <v>5027</v>
      </c>
      <c r="N3001" s="2" t="s">
        <v>8542</v>
      </c>
      <c r="S3001" s="1" t="s">
        <v>67</v>
      </c>
      <c r="T3001" s="1" t="s">
        <v>2699</v>
      </c>
      <c r="Y3001" s="1" t="s">
        <v>2229</v>
      </c>
      <c r="Z3001" s="1" t="s">
        <v>9404</v>
      </c>
      <c r="AF3001" s="1" t="s">
        <v>164</v>
      </c>
      <c r="AG3001" s="1" t="s">
        <v>9220</v>
      </c>
    </row>
    <row r="3002" spans="1:72" ht="13.5" customHeight="1">
      <c r="A3002" s="3" t="str">
        <f>HYPERLINK("http://kyu.snu.ac.kr/sdhj/index.jsp?type=hj/GK14802_00IH_0001_0044.jpg","1723_각북면_44")</f>
        <v>1723_각북면_44</v>
      </c>
      <c r="B3002" s="2">
        <v>1723</v>
      </c>
      <c r="C3002" s="2" t="s">
        <v>17194</v>
      </c>
      <c r="D3002" s="2" t="s">
        <v>17195</v>
      </c>
      <c r="E3002" s="2">
        <v>3001</v>
      </c>
      <c r="F3002" s="1">
        <v>15</v>
      </c>
      <c r="G3002" s="1" t="s">
        <v>4893</v>
      </c>
      <c r="H3002" s="1" t="s">
        <v>8449</v>
      </c>
      <c r="I3002" s="1">
        <v>5</v>
      </c>
      <c r="L3002" s="1">
        <v>1</v>
      </c>
      <c r="M3002" s="2" t="s">
        <v>5027</v>
      </c>
      <c r="N3002" s="2" t="s">
        <v>8542</v>
      </c>
      <c r="S3002" s="1" t="s">
        <v>136</v>
      </c>
      <c r="T3002" s="1" t="s">
        <v>4203</v>
      </c>
      <c r="Y3002" s="1" t="s">
        <v>3988</v>
      </c>
      <c r="Z3002" s="1" t="s">
        <v>9351</v>
      </c>
      <c r="AC3002" s="1">
        <v>2</v>
      </c>
      <c r="AD3002" s="1" t="s">
        <v>120</v>
      </c>
      <c r="AE3002" s="1" t="s">
        <v>11461</v>
      </c>
      <c r="AF3002" s="1" t="s">
        <v>89</v>
      </c>
      <c r="AG3002" s="1" t="s">
        <v>11488</v>
      </c>
    </row>
    <row r="3003" spans="1:72" ht="13.5" customHeight="1">
      <c r="A3003" s="3" t="str">
        <f>HYPERLINK("http://kyu.snu.ac.kr/sdhj/index.jsp?type=hj/GK14802_00IH_0001_0044.jpg","1723_각북면_44")</f>
        <v>1723_각북면_44</v>
      </c>
      <c r="B3003" s="2">
        <v>1723</v>
      </c>
      <c r="C3003" s="2" t="s">
        <v>17194</v>
      </c>
      <c r="D3003" s="2" t="s">
        <v>17195</v>
      </c>
      <c r="E3003" s="2">
        <v>3002</v>
      </c>
      <c r="F3003" s="1">
        <v>15</v>
      </c>
      <c r="G3003" s="1" t="s">
        <v>4893</v>
      </c>
      <c r="H3003" s="1" t="s">
        <v>8449</v>
      </c>
      <c r="I3003" s="1">
        <v>5</v>
      </c>
      <c r="L3003" s="1">
        <v>2</v>
      </c>
      <c r="M3003" s="2" t="s">
        <v>16442</v>
      </c>
      <c r="N3003" s="2" t="s">
        <v>16443</v>
      </c>
      <c r="T3003" s="1" t="s">
        <v>17175</v>
      </c>
      <c r="U3003" s="1" t="s">
        <v>1727</v>
      </c>
      <c r="V3003" s="1" t="s">
        <v>9019</v>
      </c>
      <c r="W3003" s="1" t="s">
        <v>222</v>
      </c>
      <c r="X3003" s="1" t="s">
        <v>9218</v>
      </c>
      <c r="Y3003" s="1" t="s">
        <v>5033</v>
      </c>
      <c r="Z3003" s="1" t="s">
        <v>10494</v>
      </c>
      <c r="AC3003" s="1">
        <v>73</v>
      </c>
      <c r="AD3003" s="1" t="s">
        <v>187</v>
      </c>
      <c r="AE3003" s="1" t="s">
        <v>11443</v>
      </c>
      <c r="AJ3003" s="1" t="s">
        <v>17</v>
      </c>
      <c r="AK3003" s="1" t="s">
        <v>11643</v>
      </c>
      <c r="AL3003" s="1" t="s">
        <v>224</v>
      </c>
      <c r="AM3003" s="1" t="s">
        <v>11564</v>
      </c>
      <c r="AT3003" s="1" t="s">
        <v>815</v>
      </c>
      <c r="AU3003" s="1" t="s">
        <v>18403</v>
      </c>
      <c r="AV3003" s="1" t="s">
        <v>1571</v>
      </c>
      <c r="AW3003" s="1" t="s">
        <v>12064</v>
      </c>
      <c r="BG3003" s="1" t="s">
        <v>815</v>
      </c>
      <c r="BH3003" s="1" t="s">
        <v>18403</v>
      </c>
      <c r="BI3003" s="1" t="s">
        <v>1202</v>
      </c>
      <c r="BJ3003" s="1" t="s">
        <v>13014</v>
      </c>
      <c r="BK3003" s="1" t="s">
        <v>815</v>
      </c>
      <c r="BL3003" s="1" t="s">
        <v>18403</v>
      </c>
      <c r="BM3003" s="1" t="s">
        <v>4938</v>
      </c>
      <c r="BN3003" s="1" t="s">
        <v>13661</v>
      </c>
      <c r="BO3003" s="1" t="s">
        <v>360</v>
      </c>
      <c r="BP3003" s="1" t="s">
        <v>8763</v>
      </c>
      <c r="BQ3003" s="1" t="s">
        <v>5034</v>
      </c>
      <c r="BR3003" s="1" t="s">
        <v>15442</v>
      </c>
      <c r="BS3003" s="1" t="s">
        <v>179</v>
      </c>
      <c r="BT3003" s="1" t="s">
        <v>11548</v>
      </c>
    </row>
    <row r="3004" spans="1:72" ht="13.5" customHeight="1">
      <c r="A3004" s="3" t="str">
        <f>HYPERLINK("http://kyu.snu.ac.kr/sdhj/index.jsp?type=hj/GK14802_00IH_0001_0044.jpg","1723_각북면_44")</f>
        <v>1723_각북면_44</v>
      </c>
      <c r="B3004" s="2">
        <v>1723</v>
      </c>
      <c r="C3004" s="2" t="s">
        <v>17213</v>
      </c>
      <c r="D3004" s="2" t="s">
        <v>17214</v>
      </c>
      <c r="E3004" s="2">
        <v>3003</v>
      </c>
      <c r="F3004" s="1">
        <v>15</v>
      </c>
      <c r="G3004" s="1" t="s">
        <v>4893</v>
      </c>
      <c r="H3004" s="1" t="s">
        <v>8449</v>
      </c>
      <c r="I3004" s="1">
        <v>5</v>
      </c>
      <c r="L3004" s="1">
        <v>2</v>
      </c>
      <c r="M3004" s="2" t="s">
        <v>16442</v>
      </c>
      <c r="N3004" s="2" t="s">
        <v>16443</v>
      </c>
      <c r="S3004" s="1" t="s">
        <v>216</v>
      </c>
      <c r="T3004" s="1" t="s">
        <v>8655</v>
      </c>
      <c r="Y3004" s="1" t="s">
        <v>51</v>
      </c>
      <c r="Z3004" s="1" t="s">
        <v>9254</v>
      </c>
      <c r="AC3004" s="1">
        <v>14</v>
      </c>
      <c r="AD3004" s="1" t="s">
        <v>580</v>
      </c>
      <c r="AE3004" s="1" t="s">
        <v>11457</v>
      </c>
    </row>
    <row r="3005" spans="1:72" ht="13.5" customHeight="1">
      <c r="A3005" s="3" t="str">
        <f>HYPERLINK("http://kyu.snu.ac.kr/sdhj/index.jsp?type=hj/GK14802_00IH_0001_0044.jpg","1723_각북면_44")</f>
        <v>1723_각북면_44</v>
      </c>
      <c r="B3005" s="2">
        <v>1723</v>
      </c>
      <c r="C3005" s="2" t="s">
        <v>17100</v>
      </c>
      <c r="D3005" s="2" t="s">
        <v>17101</v>
      </c>
      <c r="E3005" s="2">
        <v>3004</v>
      </c>
      <c r="F3005" s="1">
        <v>15</v>
      </c>
      <c r="G3005" s="1" t="s">
        <v>4893</v>
      </c>
      <c r="H3005" s="1" t="s">
        <v>8449</v>
      </c>
      <c r="I3005" s="1">
        <v>5</v>
      </c>
      <c r="L3005" s="1">
        <v>3</v>
      </c>
      <c r="M3005" s="2" t="s">
        <v>16444</v>
      </c>
      <c r="N3005" s="2" t="s">
        <v>16445</v>
      </c>
      <c r="T3005" s="1" t="s">
        <v>17055</v>
      </c>
      <c r="U3005" s="1" t="s">
        <v>1362</v>
      </c>
      <c r="V3005" s="1" t="s">
        <v>8873</v>
      </c>
      <c r="W3005" s="1" t="s">
        <v>222</v>
      </c>
      <c r="X3005" s="1" t="s">
        <v>9218</v>
      </c>
      <c r="Y3005" s="1" t="s">
        <v>5035</v>
      </c>
      <c r="Z3005" s="1" t="s">
        <v>10332</v>
      </c>
      <c r="AC3005" s="1">
        <v>40</v>
      </c>
      <c r="AD3005" s="1" t="s">
        <v>266</v>
      </c>
      <c r="AE3005" s="1" t="s">
        <v>11440</v>
      </c>
      <c r="AJ3005" s="1" t="s">
        <v>17</v>
      </c>
      <c r="AK3005" s="1" t="s">
        <v>11643</v>
      </c>
      <c r="AL3005" s="1" t="s">
        <v>224</v>
      </c>
      <c r="AM3005" s="1" t="s">
        <v>11564</v>
      </c>
      <c r="AT3005" s="1" t="s">
        <v>440</v>
      </c>
      <c r="AU3005" s="1" t="s">
        <v>8820</v>
      </c>
      <c r="AV3005" s="1" t="s">
        <v>5036</v>
      </c>
      <c r="AW3005" s="1" t="s">
        <v>10173</v>
      </c>
      <c r="BG3005" s="1" t="s">
        <v>38</v>
      </c>
      <c r="BH3005" s="1" t="s">
        <v>8841</v>
      </c>
      <c r="BI3005" s="1" t="s">
        <v>5037</v>
      </c>
      <c r="BJ3005" s="1" t="s">
        <v>10957</v>
      </c>
      <c r="BK3005" s="1" t="s">
        <v>76</v>
      </c>
      <c r="BL3005" s="1" t="s">
        <v>8908</v>
      </c>
      <c r="BM3005" s="1" t="s">
        <v>4938</v>
      </c>
      <c r="BN3005" s="1" t="s">
        <v>13661</v>
      </c>
      <c r="BO3005" s="1" t="s">
        <v>76</v>
      </c>
      <c r="BP3005" s="1" t="s">
        <v>8908</v>
      </c>
      <c r="BQ3005" s="1" t="s">
        <v>4948</v>
      </c>
      <c r="BR3005" s="1" t="s">
        <v>12324</v>
      </c>
      <c r="BS3005" s="1" t="s">
        <v>1364</v>
      </c>
      <c r="BT3005" s="1" t="s">
        <v>11654</v>
      </c>
    </row>
    <row r="3006" spans="1:72" ht="13.5" customHeight="1">
      <c r="A3006" s="3" t="str">
        <f>HYPERLINK("http://kyu.snu.ac.kr/sdhj/index.jsp?type=hj/GK14802_00IH_0001_0044.jpg","1723_각북면_44")</f>
        <v>1723_각북면_44</v>
      </c>
      <c r="B3006" s="2">
        <v>1723</v>
      </c>
      <c r="C3006" s="2" t="s">
        <v>17027</v>
      </c>
      <c r="D3006" s="2" t="s">
        <v>17028</v>
      </c>
      <c r="E3006" s="2">
        <v>3005</v>
      </c>
      <c r="F3006" s="1">
        <v>15</v>
      </c>
      <c r="G3006" s="1" t="s">
        <v>4893</v>
      </c>
      <c r="H3006" s="1" t="s">
        <v>8449</v>
      </c>
      <c r="I3006" s="1">
        <v>5</v>
      </c>
      <c r="L3006" s="1">
        <v>3</v>
      </c>
      <c r="M3006" s="2" t="s">
        <v>16444</v>
      </c>
      <c r="N3006" s="2" t="s">
        <v>16445</v>
      </c>
      <c r="S3006" s="1" t="s">
        <v>49</v>
      </c>
      <c r="T3006" s="1" t="s">
        <v>241</v>
      </c>
      <c r="W3006" s="1" t="s">
        <v>1011</v>
      </c>
      <c r="X3006" s="1" t="s">
        <v>9196</v>
      </c>
      <c r="Y3006" s="1" t="s">
        <v>51</v>
      </c>
      <c r="Z3006" s="1" t="s">
        <v>9254</v>
      </c>
      <c r="AC3006" s="1">
        <v>37</v>
      </c>
      <c r="AD3006" s="1" t="s">
        <v>476</v>
      </c>
      <c r="AE3006" s="1" t="s">
        <v>11482</v>
      </c>
      <c r="AJ3006" s="1" t="s">
        <v>17</v>
      </c>
      <c r="AK3006" s="1" t="s">
        <v>11643</v>
      </c>
      <c r="AL3006" s="1" t="s">
        <v>75</v>
      </c>
      <c r="AM3006" s="1" t="s">
        <v>11565</v>
      </c>
      <c r="AT3006" s="1" t="s">
        <v>360</v>
      </c>
      <c r="AU3006" s="1" t="s">
        <v>8763</v>
      </c>
      <c r="AV3006" s="1" t="s">
        <v>1952</v>
      </c>
      <c r="AW3006" s="1" t="s">
        <v>12147</v>
      </c>
      <c r="BG3006" s="1" t="s">
        <v>312</v>
      </c>
      <c r="BH3006" s="1" t="s">
        <v>8915</v>
      </c>
      <c r="BI3006" s="1" t="s">
        <v>1511</v>
      </c>
      <c r="BJ3006" s="1" t="s">
        <v>10198</v>
      </c>
      <c r="BK3006" s="1" t="s">
        <v>360</v>
      </c>
      <c r="BL3006" s="1" t="s">
        <v>8763</v>
      </c>
      <c r="BM3006" s="1" t="s">
        <v>5038</v>
      </c>
      <c r="BN3006" s="1" t="s">
        <v>13069</v>
      </c>
      <c r="BO3006" s="1" t="s">
        <v>76</v>
      </c>
      <c r="BP3006" s="1" t="s">
        <v>8908</v>
      </c>
      <c r="BQ3006" s="1" t="s">
        <v>5039</v>
      </c>
      <c r="BR3006" s="1" t="s">
        <v>18404</v>
      </c>
    </row>
    <row r="3007" spans="1:72" ht="13.5" customHeight="1">
      <c r="A3007" s="3" t="str">
        <f>HYPERLINK("http://kyu.snu.ac.kr/sdhj/index.jsp?type=hj/GK14802_00IH_0001_0044.jpg","1723_각북면_44")</f>
        <v>1723_각북면_44</v>
      </c>
      <c r="B3007" s="2">
        <v>1723</v>
      </c>
      <c r="C3007" s="2" t="s">
        <v>17317</v>
      </c>
      <c r="D3007" s="2" t="s">
        <v>17318</v>
      </c>
      <c r="E3007" s="2">
        <v>3006</v>
      </c>
      <c r="F3007" s="1">
        <v>15</v>
      </c>
      <c r="G3007" s="1" t="s">
        <v>4893</v>
      </c>
      <c r="H3007" s="1" t="s">
        <v>8449</v>
      </c>
      <c r="I3007" s="1">
        <v>5</v>
      </c>
      <c r="L3007" s="1">
        <v>3</v>
      </c>
      <c r="M3007" s="2" t="s">
        <v>16444</v>
      </c>
      <c r="N3007" s="2" t="s">
        <v>16445</v>
      </c>
      <c r="S3007" s="1" t="s">
        <v>60</v>
      </c>
      <c r="T3007" s="1" t="s">
        <v>8660</v>
      </c>
      <c r="U3007" s="1" t="s">
        <v>3316</v>
      </c>
      <c r="V3007" s="1" t="s">
        <v>9020</v>
      </c>
      <c r="Y3007" s="1" t="s">
        <v>4953</v>
      </c>
      <c r="Z3007" s="1" t="s">
        <v>10493</v>
      </c>
      <c r="AC3007" s="1">
        <v>15</v>
      </c>
      <c r="AD3007" s="1" t="s">
        <v>336</v>
      </c>
      <c r="AE3007" s="1" t="s">
        <v>11456</v>
      </c>
    </row>
    <row r="3008" spans="1:72" ht="13.5" customHeight="1">
      <c r="A3008" s="3" t="str">
        <f>HYPERLINK("http://kyu.snu.ac.kr/sdhj/index.jsp?type=hj/GK14802_00IH_0001_0044.jpg","1723_각북면_44")</f>
        <v>1723_각북면_44</v>
      </c>
      <c r="B3008" s="2">
        <v>1723</v>
      </c>
      <c r="C3008" s="2" t="s">
        <v>17057</v>
      </c>
      <c r="D3008" s="2" t="s">
        <v>17058</v>
      </c>
      <c r="E3008" s="2">
        <v>3007</v>
      </c>
      <c r="F3008" s="1">
        <v>15</v>
      </c>
      <c r="G3008" s="1" t="s">
        <v>4893</v>
      </c>
      <c r="H3008" s="1" t="s">
        <v>8449</v>
      </c>
      <c r="I3008" s="1">
        <v>5</v>
      </c>
      <c r="L3008" s="1">
        <v>3</v>
      </c>
      <c r="M3008" s="2" t="s">
        <v>16444</v>
      </c>
      <c r="N3008" s="2" t="s">
        <v>16445</v>
      </c>
      <c r="S3008" s="1" t="s">
        <v>67</v>
      </c>
      <c r="T3008" s="1" t="s">
        <v>2699</v>
      </c>
      <c r="Y3008" s="1" t="s">
        <v>51</v>
      </c>
      <c r="Z3008" s="1" t="s">
        <v>9254</v>
      </c>
      <c r="AC3008" s="1">
        <v>4</v>
      </c>
      <c r="AD3008" s="1" t="s">
        <v>68</v>
      </c>
      <c r="AE3008" s="1" t="s">
        <v>11438</v>
      </c>
    </row>
    <row r="3009" spans="1:73" ht="13.5" customHeight="1">
      <c r="A3009" s="3" t="str">
        <f>HYPERLINK("http://kyu.snu.ac.kr/sdhj/index.jsp?type=hj/GK14802_00IH_0001_0044.jpg","1723_각북면_44")</f>
        <v>1723_각북면_44</v>
      </c>
      <c r="B3009" s="2">
        <v>1723</v>
      </c>
      <c r="C3009" s="2" t="s">
        <v>17057</v>
      </c>
      <c r="D3009" s="2" t="s">
        <v>17058</v>
      </c>
      <c r="E3009" s="2">
        <v>3008</v>
      </c>
      <c r="F3009" s="1">
        <v>15</v>
      </c>
      <c r="G3009" s="1" t="s">
        <v>4893</v>
      </c>
      <c r="H3009" s="1" t="s">
        <v>8449</v>
      </c>
      <c r="I3009" s="1">
        <v>5</v>
      </c>
      <c r="L3009" s="1">
        <v>3</v>
      </c>
      <c r="M3009" s="2" t="s">
        <v>16444</v>
      </c>
      <c r="N3009" s="2" t="s">
        <v>16445</v>
      </c>
      <c r="S3009" s="1" t="s">
        <v>67</v>
      </c>
      <c r="T3009" s="1" t="s">
        <v>2699</v>
      </c>
      <c r="Y3009" s="1" t="s">
        <v>51</v>
      </c>
      <c r="Z3009" s="1" t="s">
        <v>9254</v>
      </c>
      <c r="AC3009" s="1">
        <v>1</v>
      </c>
      <c r="AD3009" s="1" t="s">
        <v>88</v>
      </c>
      <c r="AE3009" s="1" t="s">
        <v>11437</v>
      </c>
      <c r="AF3009" s="1" t="s">
        <v>89</v>
      </c>
      <c r="AG3009" s="1" t="s">
        <v>11488</v>
      </c>
    </row>
    <row r="3010" spans="1:73" ht="13.5" customHeight="1">
      <c r="A3010" s="3" t="str">
        <f>HYPERLINK("http://kyu.snu.ac.kr/sdhj/index.jsp?type=hj/GK14802_00IH_0001_0044.jpg","1723_각북면_44")</f>
        <v>1723_각북면_44</v>
      </c>
      <c r="B3010" s="2">
        <v>1723</v>
      </c>
      <c r="C3010" s="2" t="s">
        <v>17057</v>
      </c>
      <c r="D3010" s="2" t="s">
        <v>17058</v>
      </c>
      <c r="E3010" s="2">
        <v>3009</v>
      </c>
      <c r="F3010" s="1">
        <v>15</v>
      </c>
      <c r="G3010" s="1" t="s">
        <v>4893</v>
      </c>
      <c r="H3010" s="1" t="s">
        <v>8449</v>
      </c>
      <c r="I3010" s="1">
        <v>5</v>
      </c>
      <c r="L3010" s="1">
        <v>4</v>
      </c>
      <c r="M3010" s="2" t="s">
        <v>16446</v>
      </c>
      <c r="N3010" s="2" t="s">
        <v>16447</v>
      </c>
      <c r="O3010" s="1" t="s">
        <v>6</v>
      </c>
      <c r="P3010" s="1" t="s">
        <v>8606</v>
      </c>
      <c r="T3010" s="1" t="s">
        <v>17290</v>
      </c>
      <c r="U3010" s="1" t="s">
        <v>1727</v>
      </c>
      <c r="V3010" s="1" t="s">
        <v>9019</v>
      </c>
      <c r="W3010" s="1" t="s">
        <v>756</v>
      </c>
      <c r="X3010" s="1" t="s">
        <v>9207</v>
      </c>
      <c r="Y3010" s="1" t="s">
        <v>5040</v>
      </c>
      <c r="Z3010" s="1" t="s">
        <v>9878</v>
      </c>
      <c r="AC3010" s="1">
        <v>65</v>
      </c>
      <c r="AD3010" s="1" t="s">
        <v>358</v>
      </c>
      <c r="AE3010" s="1" t="s">
        <v>10404</v>
      </c>
      <c r="AJ3010" s="1" t="s">
        <v>17</v>
      </c>
      <c r="AK3010" s="1" t="s">
        <v>11643</v>
      </c>
      <c r="AL3010" s="1" t="s">
        <v>758</v>
      </c>
      <c r="AM3010" s="1" t="s">
        <v>11662</v>
      </c>
      <c r="AT3010" s="1" t="s">
        <v>108</v>
      </c>
      <c r="AU3010" s="1" t="s">
        <v>8814</v>
      </c>
      <c r="AV3010" s="1" t="s">
        <v>3284</v>
      </c>
      <c r="AW3010" s="1" t="s">
        <v>12318</v>
      </c>
      <c r="BB3010" s="1" t="s">
        <v>171</v>
      </c>
      <c r="BC3010" s="1" t="s">
        <v>14995</v>
      </c>
      <c r="BD3010" s="1" t="s">
        <v>3498</v>
      </c>
      <c r="BE3010" s="1" t="s">
        <v>9629</v>
      </c>
      <c r="BG3010" s="1" t="s">
        <v>108</v>
      </c>
      <c r="BH3010" s="1" t="s">
        <v>8814</v>
      </c>
      <c r="BI3010" s="1" t="s">
        <v>1228</v>
      </c>
      <c r="BJ3010" s="1" t="s">
        <v>9586</v>
      </c>
      <c r="BK3010" s="1" t="s">
        <v>38</v>
      </c>
      <c r="BL3010" s="1" t="s">
        <v>8841</v>
      </c>
      <c r="BM3010" s="1" t="s">
        <v>8327</v>
      </c>
      <c r="BN3010" s="1" t="s">
        <v>13660</v>
      </c>
      <c r="BO3010" s="1" t="s">
        <v>76</v>
      </c>
      <c r="BP3010" s="1" t="s">
        <v>8908</v>
      </c>
      <c r="BQ3010" s="1" t="s">
        <v>4379</v>
      </c>
      <c r="BR3010" s="1" t="s">
        <v>14274</v>
      </c>
      <c r="BS3010" s="1" t="s">
        <v>75</v>
      </c>
      <c r="BT3010" s="1" t="s">
        <v>11565</v>
      </c>
    </row>
    <row r="3011" spans="1:73" ht="13.5" customHeight="1">
      <c r="A3011" s="3" t="str">
        <f>HYPERLINK("http://kyu.snu.ac.kr/sdhj/index.jsp?type=hj/GK14802_00IH_0001_0044.jpg","1723_각북면_44")</f>
        <v>1723_각북면_44</v>
      </c>
      <c r="B3011" s="2">
        <v>1723</v>
      </c>
      <c r="C3011" s="2" t="s">
        <v>17020</v>
      </c>
      <c r="D3011" s="2" t="s">
        <v>17021</v>
      </c>
      <c r="E3011" s="2">
        <v>3010</v>
      </c>
      <c r="F3011" s="1">
        <v>15</v>
      </c>
      <c r="G3011" s="1" t="s">
        <v>4893</v>
      </c>
      <c r="H3011" s="1" t="s">
        <v>8449</v>
      </c>
      <c r="I3011" s="1">
        <v>5</v>
      </c>
      <c r="L3011" s="1">
        <v>5</v>
      </c>
      <c r="M3011" s="2" t="s">
        <v>16448</v>
      </c>
      <c r="N3011" s="2" t="s">
        <v>16449</v>
      </c>
      <c r="O3011" s="1" t="s">
        <v>6</v>
      </c>
      <c r="P3011" s="1" t="s">
        <v>8606</v>
      </c>
      <c r="T3011" s="1" t="s">
        <v>18405</v>
      </c>
      <c r="U3011" s="1" t="s">
        <v>18406</v>
      </c>
      <c r="V3011" s="1" t="s">
        <v>18407</v>
      </c>
      <c r="W3011" s="1" t="s">
        <v>990</v>
      </c>
      <c r="X3011" s="1" t="s">
        <v>9209</v>
      </c>
      <c r="Y3011" s="1" t="s">
        <v>5041</v>
      </c>
      <c r="Z3011" s="1" t="s">
        <v>10492</v>
      </c>
      <c r="AC3011" s="1">
        <v>26</v>
      </c>
      <c r="AD3011" s="1" t="s">
        <v>727</v>
      </c>
      <c r="AE3011" s="1" t="s">
        <v>11485</v>
      </c>
      <c r="AF3011" s="1" t="s">
        <v>18408</v>
      </c>
      <c r="AG3011" s="1" t="s">
        <v>18409</v>
      </c>
      <c r="AH3011" s="1" t="s">
        <v>18410</v>
      </c>
      <c r="AI3011" s="1" t="s">
        <v>18411</v>
      </c>
      <c r="AJ3011" s="1" t="s">
        <v>17</v>
      </c>
      <c r="AK3011" s="1" t="s">
        <v>11643</v>
      </c>
      <c r="AL3011" s="1" t="s">
        <v>377</v>
      </c>
      <c r="AM3011" s="1" t="s">
        <v>11620</v>
      </c>
      <c r="AT3011" s="1" t="s">
        <v>388</v>
      </c>
      <c r="AU3011" s="1" t="s">
        <v>11912</v>
      </c>
      <c r="AV3011" s="1" t="s">
        <v>5042</v>
      </c>
      <c r="AW3011" s="1" t="s">
        <v>12254</v>
      </c>
      <c r="BG3011" s="1" t="s">
        <v>388</v>
      </c>
      <c r="BH3011" s="1" t="s">
        <v>11912</v>
      </c>
      <c r="BI3011" s="1" t="s">
        <v>5043</v>
      </c>
      <c r="BJ3011" s="1" t="s">
        <v>9597</v>
      </c>
      <c r="BK3011" s="1" t="s">
        <v>38</v>
      </c>
      <c r="BL3011" s="1" t="s">
        <v>8841</v>
      </c>
      <c r="BM3011" s="1" t="s">
        <v>996</v>
      </c>
      <c r="BN3011" s="1" t="s">
        <v>11985</v>
      </c>
      <c r="BO3011" s="1" t="s">
        <v>76</v>
      </c>
      <c r="BP3011" s="1" t="s">
        <v>8908</v>
      </c>
      <c r="BQ3011" s="1" t="s">
        <v>5044</v>
      </c>
      <c r="BR3011" s="1" t="s">
        <v>14273</v>
      </c>
      <c r="BS3011" s="1" t="s">
        <v>5045</v>
      </c>
      <c r="BT3011" s="1" t="s">
        <v>11647</v>
      </c>
      <c r="BU3011" s="1" t="s">
        <v>18412</v>
      </c>
    </row>
    <row r="3012" spans="1:73" ht="13.5" customHeight="1">
      <c r="A3012" s="3" t="str">
        <f>HYPERLINK("http://kyu.snu.ac.kr/sdhj/index.jsp?type=hj/GK14802_00IH_0001_0044.jpg","1723_각북면_44")</f>
        <v>1723_각북면_44</v>
      </c>
      <c r="B3012" s="2">
        <v>1723</v>
      </c>
      <c r="C3012" s="2" t="s">
        <v>17165</v>
      </c>
      <c r="D3012" s="2" t="s">
        <v>17166</v>
      </c>
      <c r="E3012" s="2">
        <v>3011</v>
      </c>
      <c r="F3012" s="1">
        <v>15</v>
      </c>
      <c r="G3012" s="1" t="s">
        <v>4893</v>
      </c>
      <c r="H3012" s="1" t="s">
        <v>8449</v>
      </c>
      <c r="I3012" s="1">
        <v>5</v>
      </c>
      <c r="L3012" s="1">
        <v>5</v>
      </c>
      <c r="M3012" s="2" t="s">
        <v>16448</v>
      </c>
      <c r="N3012" s="2" t="s">
        <v>16449</v>
      </c>
      <c r="S3012" s="1" t="s">
        <v>49</v>
      </c>
      <c r="T3012" s="1" t="s">
        <v>241</v>
      </c>
      <c r="W3012" s="1" t="s">
        <v>222</v>
      </c>
      <c r="X3012" s="1" t="s">
        <v>9218</v>
      </c>
      <c r="Y3012" s="1" t="s">
        <v>51</v>
      </c>
      <c r="Z3012" s="1" t="s">
        <v>9254</v>
      </c>
      <c r="AC3012" s="1">
        <v>27</v>
      </c>
      <c r="AD3012" s="1" t="s">
        <v>295</v>
      </c>
      <c r="AE3012" s="1" t="s">
        <v>11471</v>
      </c>
      <c r="AJ3012" s="1" t="s">
        <v>17</v>
      </c>
      <c r="AK3012" s="1" t="s">
        <v>11643</v>
      </c>
      <c r="AL3012" s="1" t="s">
        <v>224</v>
      </c>
      <c r="AM3012" s="1" t="s">
        <v>11564</v>
      </c>
      <c r="AT3012" s="1" t="s">
        <v>395</v>
      </c>
      <c r="AU3012" s="1" t="s">
        <v>8870</v>
      </c>
      <c r="AV3012" s="1" t="s">
        <v>650</v>
      </c>
      <c r="AW3012" s="1" t="s">
        <v>9397</v>
      </c>
      <c r="BG3012" s="1" t="s">
        <v>38</v>
      </c>
      <c r="BH3012" s="1" t="s">
        <v>8841</v>
      </c>
      <c r="BI3012" s="1" t="s">
        <v>1122</v>
      </c>
      <c r="BJ3012" s="1" t="s">
        <v>10957</v>
      </c>
      <c r="BK3012" s="1" t="s">
        <v>76</v>
      </c>
      <c r="BL3012" s="1" t="s">
        <v>8908</v>
      </c>
      <c r="BM3012" s="1" t="s">
        <v>1202</v>
      </c>
      <c r="BN3012" s="1" t="s">
        <v>13014</v>
      </c>
      <c r="BO3012" s="1" t="s">
        <v>76</v>
      </c>
      <c r="BP3012" s="1" t="s">
        <v>8908</v>
      </c>
      <c r="BQ3012" s="1" t="s">
        <v>5046</v>
      </c>
      <c r="BR3012" s="1" t="s">
        <v>14272</v>
      </c>
      <c r="BS3012" s="1" t="s">
        <v>209</v>
      </c>
      <c r="BT3012" s="1" t="s">
        <v>11648</v>
      </c>
    </row>
    <row r="3013" spans="1:73" ht="13.5" customHeight="1">
      <c r="A3013" s="3" t="str">
        <f>HYPERLINK("http://kyu.snu.ac.kr/sdhj/index.jsp?type=hj/GK14802_00IH_0001_0044.jpg","1723_각북면_44")</f>
        <v>1723_각북면_44</v>
      </c>
      <c r="B3013" s="2">
        <v>1723</v>
      </c>
      <c r="C3013" s="2" t="s">
        <v>17086</v>
      </c>
      <c r="D3013" s="2" t="s">
        <v>17087</v>
      </c>
      <c r="E3013" s="2">
        <v>3012</v>
      </c>
      <c r="F3013" s="1">
        <v>15</v>
      </c>
      <c r="G3013" s="1" t="s">
        <v>4893</v>
      </c>
      <c r="H3013" s="1" t="s">
        <v>8449</v>
      </c>
      <c r="I3013" s="1">
        <v>5</v>
      </c>
      <c r="L3013" s="1">
        <v>5</v>
      </c>
      <c r="M3013" s="2" t="s">
        <v>16448</v>
      </c>
      <c r="N3013" s="2" t="s">
        <v>16449</v>
      </c>
      <c r="S3013" s="1" t="s">
        <v>67</v>
      </c>
      <c r="T3013" s="1" t="s">
        <v>2699</v>
      </c>
      <c r="Y3013" s="1" t="s">
        <v>51</v>
      </c>
      <c r="Z3013" s="1" t="s">
        <v>9254</v>
      </c>
      <c r="AC3013" s="1">
        <v>1</v>
      </c>
      <c r="AD3013" s="1" t="s">
        <v>88</v>
      </c>
      <c r="AE3013" s="1" t="s">
        <v>11437</v>
      </c>
    </row>
    <row r="3014" spans="1:73" ht="13.5" customHeight="1">
      <c r="A3014" s="3" t="str">
        <f>HYPERLINK("http://kyu.snu.ac.kr/sdhj/index.jsp?type=hj/GK14802_00IH_0001_0044.jpg","1723_각북면_44")</f>
        <v>1723_각북면_44</v>
      </c>
      <c r="B3014" s="2">
        <v>1723</v>
      </c>
      <c r="C3014" s="2" t="s">
        <v>18413</v>
      </c>
      <c r="D3014" s="2" t="s">
        <v>18414</v>
      </c>
      <c r="E3014" s="2">
        <v>3013</v>
      </c>
      <c r="F3014" s="1">
        <v>15</v>
      </c>
      <c r="G3014" s="1" t="s">
        <v>4893</v>
      </c>
      <c r="H3014" s="1" t="s">
        <v>8449</v>
      </c>
      <c r="I3014" s="1">
        <v>6</v>
      </c>
      <c r="J3014" s="1" t="s">
        <v>5047</v>
      </c>
      <c r="K3014" s="1" t="s">
        <v>8541</v>
      </c>
      <c r="L3014" s="1">
        <v>1</v>
      </c>
      <c r="M3014" s="2" t="s">
        <v>5047</v>
      </c>
      <c r="N3014" s="2" t="s">
        <v>8541</v>
      </c>
      <c r="T3014" s="1" t="s">
        <v>17426</v>
      </c>
      <c r="U3014" s="1" t="s">
        <v>2511</v>
      </c>
      <c r="V3014" s="1" t="s">
        <v>9018</v>
      </c>
      <c r="W3014" s="1" t="s">
        <v>72</v>
      </c>
      <c r="X3014" s="1" t="s">
        <v>9205</v>
      </c>
      <c r="Y3014" s="1" t="s">
        <v>5048</v>
      </c>
      <c r="Z3014" s="1" t="s">
        <v>10491</v>
      </c>
      <c r="AC3014" s="1">
        <v>29</v>
      </c>
      <c r="AD3014" s="1" t="s">
        <v>233</v>
      </c>
      <c r="AE3014" s="1" t="s">
        <v>11435</v>
      </c>
      <c r="AJ3014" s="1" t="s">
        <v>17</v>
      </c>
      <c r="AK3014" s="1" t="s">
        <v>11643</v>
      </c>
      <c r="AL3014" s="1" t="s">
        <v>75</v>
      </c>
      <c r="AM3014" s="1" t="s">
        <v>11565</v>
      </c>
      <c r="AT3014" s="1" t="s">
        <v>57</v>
      </c>
      <c r="AU3014" s="1" t="s">
        <v>8812</v>
      </c>
      <c r="AV3014" s="1" t="s">
        <v>5049</v>
      </c>
      <c r="AW3014" s="1" t="s">
        <v>12317</v>
      </c>
      <c r="BG3014" s="1" t="s">
        <v>98</v>
      </c>
      <c r="BH3014" s="1" t="s">
        <v>11883</v>
      </c>
      <c r="BI3014" s="1" t="s">
        <v>5050</v>
      </c>
      <c r="BJ3014" s="1" t="s">
        <v>13177</v>
      </c>
      <c r="BK3014" s="1" t="s">
        <v>98</v>
      </c>
      <c r="BL3014" s="1" t="s">
        <v>11883</v>
      </c>
      <c r="BM3014" s="1" t="s">
        <v>5051</v>
      </c>
      <c r="BN3014" s="1" t="s">
        <v>13659</v>
      </c>
      <c r="BO3014" s="1" t="s">
        <v>57</v>
      </c>
      <c r="BP3014" s="1" t="s">
        <v>8812</v>
      </c>
      <c r="BQ3014" s="1" t="s">
        <v>5052</v>
      </c>
      <c r="BR3014" s="1" t="s">
        <v>14271</v>
      </c>
      <c r="BS3014" s="1" t="s">
        <v>75</v>
      </c>
      <c r="BT3014" s="1" t="s">
        <v>11565</v>
      </c>
    </row>
    <row r="3015" spans="1:73" ht="13.5" customHeight="1">
      <c r="A3015" s="3" t="str">
        <f>HYPERLINK("http://kyu.snu.ac.kr/sdhj/index.jsp?type=hj/GK14802_00IH_0001_0044.jpg","1723_각북면_44")</f>
        <v>1723_각북면_44</v>
      </c>
      <c r="B3015" s="2">
        <v>1723</v>
      </c>
      <c r="C3015" s="2" t="s">
        <v>17194</v>
      </c>
      <c r="D3015" s="2" t="s">
        <v>17195</v>
      </c>
      <c r="E3015" s="2">
        <v>3014</v>
      </c>
      <c r="F3015" s="1">
        <v>15</v>
      </c>
      <c r="G3015" s="1" t="s">
        <v>4893</v>
      </c>
      <c r="H3015" s="1" t="s">
        <v>8449</v>
      </c>
      <c r="I3015" s="1">
        <v>6</v>
      </c>
      <c r="L3015" s="1">
        <v>1</v>
      </c>
      <c r="M3015" s="2" t="s">
        <v>5047</v>
      </c>
      <c r="N3015" s="2" t="s">
        <v>8541</v>
      </c>
      <c r="S3015" s="1" t="s">
        <v>49</v>
      </c>
      <c r="T3015" s="1" t="s">
        <v>241</v>
      </c>
      <c r="W3015" s="1" t="s">
        <v>39</v>
      </c>
      <c r="X3015" s="1" t="s">
        <v>9215</v>
      </c>
      <c r="Y3015" s="1" t="s">
        <v>51</v>
      </c>
      <c r="Z3015" s="1" t="s">
        <v>9254</v>
      </c>
      <c r="AC3015" s="1">
        <v>30</v>
      </c>
      <c r="AD3015" s="1" t="s">
        <v>198</v>
      </c>
      <c r="AE3015" s="1" t="s">
        <v>11454</v>
      </c>
      <c r="AJ3015" s="1" t="s">
        <v>17</v>
      </c>
      <c r="AK3015" s="1" t="s">
        <v>11643</v>
      </c>
      <c r="AL3015" s="1" t="s">
        <v>42</v>
      </c>
      <c r="AM3015" s="1" t="s">
        <v>15289</v>
      </c>
      <c r="AT3015" s="1" t="s">
        <v>57</v>
      </c>
      <c r="AU3015" s="1" t="s">
        <v>8812</v>
      </c>
      <c r="AV3015" s="1" t="s">
        <v>1539</v>
      </c>
      <c r="AW3015" s="1" t="s">
        <v>9709</v>
      </c>
      <c r="BG3015" s="1" t="s">
        <v>98</v>
      </c>
      <c r="BH3015" s="1" t="s">
        <v>11883</v>
      </c>
      <c r="BI3015" s="1" t="s">
        <v>1982</v>
      </c>
      <c r="BJ3015" s="1" t="s">
        <v>12269</v>
      </c>
      <c r="BK3015" s="1" t="s">
        <v>2528</v>
      </c>
      <c r="BL3015" s="1" t="s">
        <v>14903</v>
      </c>
      <c r="BM3015" s="1" t="s">
        <v>1983</v>
      </c>
      <c r="BN3015" s="1" t="s">
        <v>13154</v>
      </c>
      <c r="BO3015" s="1" t="s">
        <v>98</v>
      </c>
      <c r="BP3015" s="1" t="s">
        <v>11883</v>
      </c>
      <c r="BQ3015" s="1" t="s">
        <v>5053</v>
      </c>
      <c r="BR3015" s="1" t="s">
        <v>14270</v>
      </c>
      <c r="BS3015" s="1" t="s">
        <v>758</v>
      </c>
      <c r="BT3015" s="1" t="s">
        <v>11662</v>
      </c>
    </row>
    <row r="3016" spans="1:73" ht="13.5" customHeight="1">
      <c r="A3016" s="3" t="str">
        <f>HYPERLINK("http://kyu.snu.ac.kr/sdhj/index.jsp?type=hj/GK14802_00IH_0001_0044.jpg","1723_각북면_44")</f>
        <v>1723_각북면_44</v>
      </c>
      <c r="B3016" s="2">
        <v>1723</v>
      </c>
      <c r="C3016" s="2" t="s">
        <v>17459</v>
      </c>
      <c r="D3016" s="2" t="s">
        <v>17460</v>
      </c>
      <c r="E3016" s="2">
        <v>3015</v>
      </c>
      <c r="F3016" s="1">
        <v>15</v>
      </c>
      <c r="G3016" s="1" t="s">
        <v>4893</v>
      </c>
      <c r="H3016" s="1" t="s">
        <v>8449</v>
      </c>
      <c r="I3016" s="1">
        <v>6</v>
      </c>
      <c r="L3016" s="1">
        <v>2</v>
      </c>
      <c r="M3016" s="2" t="s">
        <v>16450</v>
      </c>
      <c r="N3016" s="2" t="s">
        <v>16451</v>
      </c>
      <c r="T3016" s="1" t="s">
        <v>17889</v>
      </c>
      <c r="U3016" s="1" t="s">
        <v>5054</v>
      </c>
      <c r="V3016" s="1" t="s">
        <v>9017</v>
      </c>
      <c r="W3016" s="1" t="s">
        <v>197</v>
      </c>
      <c r="X3016" s="1" t="s">
        <v>18415</v>
      </c>
      <c r="Y3016" s="1" t="s">
        <v>5055</v>
      </c>
      <c r="Z3016" s="1" t="s">
        <v>10490</v>
      </c>
      <c r="AC3016" s="1">
        <v>65</v>
      </c>
      <c r="AD3016" s="1" t="s">
        <v>358</v>
      </c>
      <c r="AE3016" s="1" t="s">
        <v>10404</v>
      </c>
      <c r="AJ3016" s="1" t="s">
        <v>17</v>
      </c>
      <c r="AK3016" s="1" t="s">
        <v>11643</v>
      </c>
      <c r="AL3016" s="1" t="s">
        <v>59</v>
      </c>
      <c r="AM3016" s="1" t="s">
        <v>11671</v>
      </c>
      <c r="AT3016" s="1" t="s">
        <v>76</v>
      </c>
      <c r="AU3016" s="1" t="s">
        <v>8908</v>
      </c>
      <c r="AV3016" s="1" t="s">
        <v>1926</v>
      </c>
      <c r="AW3016" s="1" t="s">
        <v>9512</v>
      </c>
      <c r="BG3016" s="1" t="s">
        <v>76</v>
      </c>
      <c r="BH3016" s="1" t="s">
        <v>8908</v>
      </c>
      <c r="BI3016" s="1" t="s">
        <v>5056</v>
      </c>
      <c r="BJ3016" s="1" t="s">
        <v>10670</v>
      </c>
      <c r="BK3016" s="1" t="s">
        <v>76</v>
      </c>
      <c r="BL3016" s="1" t="s">
        <v>8908</v>
      </c>
      <c r="BM3016" s="1" t="s">
        <v>3063</v>
      </c>
      <c r="BN3016" s="1" t="s">
        <v>13278</v>
      </c>
      <c r="BO3016" s="1" t="s">
        <v>76</v>
      </c>
      <c r="BP3016" s="1" t="s">
        <v>8908</v>
      </c>
      <c r="BQ3016" s="1" t="s">
        <v>5057</v>
      </c>
      <c r="BR3016" s="1" t="s">
        <v>15870</v>
      </c>
      <c r="BS3016" s="1" t="s">
        <v>93</v>
      </c>
      <c r="BT3016" s="1" t="s">
        <v>11615</v>
      </c>
    </row>
    <row r="3017" spans="1:73" ht="13.5" customHeight="1">
      <c r="A3017" s="3" t="str">
        <f>HYPERLINK("http://kyu.snu.ac.kr/sdhj/index.jsp?type=hj/GK14802_00IH_0001_0044.jpg","1723_각북면_44")</f>
        <v>1723_각북면_44</v>
      </c>
      <c r="B3017" s="2">
        <v>1723</v>
      </c>
      <c r="C3017" s="2" t="s">
        <v>17867</v>
      </c>
      <c r="D3017" s="2" t="s">
        <v>17868</v>
      </c>
      <c r="E3017" s="2">
        <v>3016</v>
      </c>
      <c r="F3017" s="1">
        <v>15</v>
      </c>
      <c r="G3017" s="1" t="s">
        <v>4893</v>
      </c>
      <c r="H3017" s="1" t="s">
        <v>8449</v>
      </c>
      <c r="I3017" s="1">
        <v>6</v>
      </c>
      <c r="L3017" s="1">
        <v>3</v>
      </c>
      <c r="M3017" s="2" t="s">
        <v>16452</v>
      </c>
      <c r="N3017" s="2" t="s">
        <v>16453</v>
      </c>
      <c r="T3017" s="1" t="s">
        <v>17426</v>
      </c>
      <c r="U3017" s="1" t="s">
        <v>1129</v>
      </c>
      <c r="V3017" s="1" t="s">
        <v>8778</v>
      </c>
      <c r="W3017" s="1" t="s">
        <v>102</v>
      </c>
      <c r="X3017" s="1" t="s">
        <v>9211</v>
      </c>
      <c r="Y3017" s="1" t="s">
        <v>64</v>
      </c>
      <c r="Z3017" s="1" t="s">
        <v>10489</v>
      </c>
      <c r="AC3017" s="1">
        <v>45</v>
      </c>
      <c r="AD3017" s="1" t="s">
        <v>536</v>
      </c>
      <c r="AE3017" s="1" t="s">
        <v>11475</v>
      </c>
      <c r="AJ3017" s="1" t="s">
        <v>17</v>
      </c>
      <c r="AK3017" s="1" t="s">
        <v>11643</v>
      </c>
      <c r="AL3017" s="1" t="s">
        <v>518</v>
      </c>
      <c r="AM3017" s="1" t="s">
        <v>11637</v>
      </c>
      <c r="AT3017" s="1" t="s">
        <v>57</v>
      </c>
      <c r="AU3017" s="1" t="s">
        <v>8812</v>
      </c>
      <c r="AV3017" s="1" t="s">
        <v>4955</v>
      </c>
      <c r="AW3017" s="1" t="s">
        <v>10510</v>
      </c>
      <c r="BG3017" s="1" t="s">
        <v>1068</v>
      </c>
      <c r="BH3017" s="1" t="s">
        <v>11908</v>
      </c>
      <c r="BI3017" s="1" t="s">
        <v>3875</v>
      </c>
      <c r="BJ3017" s="1" t="s">
        <v>10990</v>
      </c>
      <c r="BK3017" s="1" t="s">
        <v>849</v>
      </c>
      <c r="BL3017" s="1" t="s">
        <v>11893</v>
      </c>
      <c r="BM3017" s="1" t="s">
        <v>2687</v>
      </c>
      <c r="BN3017" s="1" t="s">
        <v>12150</v>
      </c>
      <c r="BO3017" s="1" t="s">
        <v>202</v>
      </c>
      <c r="BP3017" s="1" t="s">
        <v>8811</v>
      </c>
      <c r="BQ3017" s="1" t="s">
        <v>1464</v>
      </c>
      <c r="BR3017" s="1" t="s">
        <v>10057</v>
      </c>
      <c r="BS3017" s="1" t="s">
        <v>42</v>
      </c>
      <c r="BT3017" s="1" t="s">
        <v>15289</v>
      </c>
    </row>
    <row r="3018" spans="1:73" ht="13.5" customHeight="1">
      <c r="A3018" s="3" t="str">
        <f>HYPERLINK("http://kyu.snu.ac.kr/sdhj/index.jsp?type=hj/GK14802_00IH_0001_0044.jpg","1723_각북면_44")</f>
        <v>1723_각북면_44</v>
      </c>
      <c r="B3018" s="2">
        <v>1723</v>
      </c>
      <c r="C3018" s="2" t="s">
        <v>17115</v>
      </c>
      <c r="D3018" s="2" t="s">
        <v>17116</v>
      </c>
      <c r="E3018" s="2">
        <v>3017</v>
      </c>
      <c r="F3018" s="1">
        <v>15</v>
      </c>
      <c r="G3018" s="1" t="s">
        <v>4893</v>
      </c>
      <c r="H3018" s="1" t="s">
        <v>8449</v>
      </c>
      <c r="I3018" s="1">
        <v>6</v>
      </c>
      <c r="L3018" s="1">
        <v>3</v>
      </c>
      <c r="M3018" s="2" t="s">
        <v>16452</v>
      </c>
      <c r="N3018" s="2" t="s">
        <v>16453</v>
      </c>
      <c r="S3018" s="1" t="s">
        <v>49</v>
      </c>
      <c r="T3018" s="1" t="s">
        <v>241</v>
      </c>
      <c r="W3018" s="1" t="s">
        <v>990</v>
      </c>
      <c r="X3018" s="1" t="s">
        <v>9209</v>
      </c>
      <c r="Y3018" s="1" t="s">
        <v>51</v>
      </c>
      <c r="Z3018" s="1" t="s">
        <v>9254</v>
      </c>
      <c r="AC3018" s="1">
        <v>40</v>
      </c>
      <c r="AD3018" s="1" t="s">
        <v>266</v>
      </c>
      <c r="AE3018" s="1" t="s">
        <v>11440</v>
      </c>
      <c r="AJ3018" s="1" t="s">
        <v>17</v>
      </c>
      <c r="AK3018" s="1" t="s">
        <v>11643</v>
      </c>
      <c r="AL3018" s="1" t="s">
        <v>377</v>
      </c>
      <c r="AM3018" s="1" t="s">
        <v>11620</v>
      </c>
      <c r="AT3018" s="1" t="s">
        <v>76</v>
      </c>
      <c r="AU3018" s="1" t="s">
        <v>8908</v>
      </c>
      <c r="AV3018" s="1" t="s">
        <v>1532</v>
      </c>
      <c r="AW3018" s="1" t="s">
        <v>12316</v>
      </c>
      <c r="BG3018" s="1" t="s">
        <v>76</v>
      </c>
      <c r="BH3018" s="1" t="s">
        <v>8908</v>
      </c>
      <c r="BI3018" s="1" t="s">
        <v>2444</v>
      </c>
      <c r="BJ3018" s="1" t="s">
        <v>11121</v>
      </c>
      <c r="BK3018" s="1" t="s">
        <v>76</v>
      </c>
      <c r="BL3018" s="1" t="s">
        <v>8908</v>
      </c>
      <c r="BM3018" s="1" t="s">
        <v>237</v>
      </c>
      <c r="BN3018" s="1" t="s">
        <v>9536</v>
      </c>
      <c r="BO3018" s="1" t="s">
        <v>76</v>
      </c>
      <c r="BP3018" s="1" t="s">
        <v>8908</v>
      </c>
      <c r="BQ3018" s="1" t="s">
        <v>2397</v>
      </c>
      <c r="BR3018" s="1" t="s">
        <v>14269</v>
      </c>
      <c r="BS3018" s="1" t="s">
        <v>75</v>
      </c>
      <c r="BT3018" s="1" t="s">
        <v>11565</v>
      </c>
    </row>
    <row r="3019" spans="1:73" ht="13.5" customHeight="1">
      <c r="A3019" s="3" t="str">
        <f>HYPERLINK("http://kyu.snu.ac.kr/sdhj/index.jsp?type=hj/GK14802_00IH_0001_0044.jpg","1723_각북면_44")</f>
        <v>1723_각북면_44</v>
      </c>
      <c r="B3019" s="2">
        <v>1723</v>
      </c>
      <c r="C3019" s="2" t="s">
        <v>17429</v>
      </c>
      <c r="D3019" s="2" t="s">
        <v>17430</v>
      </c>
      <c r="E3019" s="2">
        <v>3018</v>
      </c>
      <c r="F3019" s="1">
        <v>15</v>
      </c>
      <c r="G3019" s="1" t="s">
        <v>4893</v>
      </c>
      <c r="H3019" s="1" t="s">
        <v>8449</v>
      </c>
      <c r="I3019" s="1">
        <v>6</v>
      </c>
      <c r="L3019" s="1">
        <v>3</v>
      </c>
      <c r="M3019" s="2" t="s">
        <v>16452</v>
      </c>
      <c r="N3019" s="2" t="s">
        <v>16453</v>
      </c>
      <c r="S3019" s="1" t="s">
        <v>60</v>
      </c>
      <c r="T3019" s="1" t="s">
        <v>8660</v>
      </c>
      <c r="U3019" s="1" t="s">
        <v>485</v>
      </c>
      <c r="V3019" s="1" t="s">
        <v>8781</v>
      </c>
      <c r="Y3019" s="1" t="s">
        <v>529</v>
      </c>
      <c r="Z3019" s="1" t="s">
        <v>10146</v>
      </c>
      <c r="AC3019" s="1">
        <v>12</v>
      </c>
      <c r="AD3019" s="1" t="s">
        <v>501</v>
      </c>
      <c r="AE3019" s="1" t="s">
        <v>11446</v>
      </c>
    </row>
    <row r="3020" spans="1:73" ht="13.5" customHeight="1">
      <c r="A3020" s="3" t="str">
        <f>HYPERLINK("http://kyu.snu.ac.kr/sdhj/index.jsp?type=hj/GK14802_00IH_0001_0044.jpg","1723_각북면_44")</f>
        <v>1723_각북면_44</v>
      </c>
      <c r="B3020" s="2">
        <v>1723</v>
      </c>
      <c r="C3020" s="2" t="s">
        <v>17027</v>
      </c>
      <c r="D3020" s="2" t="s">
        <v>17028</v>
      </c>
      <c r="E3020" s="2">
        <v>3019</v>
      </c>
      <c r="F3020" s="1">
        <v>15</v>
      </c>
      <c r="G3020" s="1" t="s">
        <v>4893</v>
      </c>
      <c r="H3020" s="1" t="s">
        <v>8449</v>
      </c>
      <c r="I3020" s="1">
        <v>6</v>
      </c>
      <c r="L3020" s="1">
        <v>3</v>
      </c>
      <c r="M3020" s="2" t="s">
        <v>16452</v>
      </c>
      <c r="N3020" s="2" t="s">
        <v>16453</v>
      </c>
      <c r="S3020" s="1" t="s">
        <v>67</v>
      </c>
      <c r="T3020" s="1" t="s">
        <v>2699</v>
      </c>
      <c r="Y3020" s="1" t="s">
        <v>51</v>
      </c>
      <c r="Z3020" s="1" t="s">
        <v>9254</v>
      </c>
      <c r="AC3020" s="1">
        <v>2</v>
      </c>
      <c r="AD3020" s="1" t="s">
        <v>120</v>
      </c>
      <c r="AE3020" s="1" t="s">
        <v>11461</v>
      </c>
    </row>
    <row r="3021" spans="1:73" ht="13.5" customHeight="1">
      <c r="A3021" s="3" t="str">
        <f>HYPERLINK("http://kyu.snu.ac.kr/sdhj/index.jsp?type=hj/GK14802_00IH_0001_0044.jpg","1723_각북면_44")</f>
        <v>1723_각북면_44</v>
      </c>
      <c r="B3021" s="2">
        <v>1723</v>
      </c>
      <c r="C3021" s="2" t="s">
        <v>17429</v>
      </c>
      <c r="D3021" s="2" t="s">
        <v>17430</v>
      </c>
      <c r="E3021" s="2">
        <v>3020</v>
      </c>
      <c r="F3021" s="1">
        <v>15</v>
      </c>
      <c r="G3021" s="1" t="s">
        <v>4893</v>
      </c>
      <c r="H3021" s="1" t="s">
        <v>8449</v>
      </c>
      <c r="I3021" s="1">
        <v>6</v>
      </c>
      <c r="L3021" s="1">
        <v>3</v>
      </c>
      <c r="M3021" s="2" t="s">
        <v>16452</v>
      </c>
      <c r="N3021" s="2" t="s">
        <v>16453</v>
      </c>
      <c r="S3021" s="1" t="s">
        <v>67</v>
      </c>
      <c r="T3021" s="1" t="s">
        <v>2699</v>
      </c>
      <c r="Y3021" s="1" t="s">
        <v>51</v>
      </c>
      <c r="Z3021" s="1" t="s">
        <v>9254</v>
      </c>
      <c r="AC3021" s="1">
        <v>1</v>
      </c>
      <c r="AD3021" s="1" t="s">
        <v>88</v>
      </c>
      <c r="AE3021" s="1" t="s">
        <v>11437</v>
      </c>
    </row>
    <row r="3022" spans="1:73" ht="13.5" customHeight="1">
      <c r="A3022" s="3" t="str">
        <f>HYPERLINK("http://kyu.snu.ac.kr/sdhj/index.jsp?type=hj/GK14802_00IH_0001_0044.jpg","1723_각북면_44")</f>
        <v>1723_각북면_44</v>
      </c>
      <c r="B3022" s="2">
        <v>1723</v>
      </c>
      <c r="C3022" s="2" t="s">
        <v>17429</v>
      </c>
      <c r="D3022" s="2" t="s">
        <v>17430</v>
      </c>
      <c r="E3022" s="2">
        <v>3021</v>
      </c>
      <c r="F3022" s="1">
        <v>15</v>
      </c>
      <c r="G3022" s="1" t="s">
        <v>4893</v>
      </c>
      <c r="H3022" s="1" t="s">
        <v>8449</v>
      </c>
      <c r="I3022" s="1">
        <v>6</v>
      </c>
      <c r="L3022" s="1">
        <v>3</v>
      </c>
      <c r="M3022" s="2" t="s">
        <v>16452</v>
      </c>
      <c r="N3022" s="2" t="s">
        <v>16453</v>
      </c>
      <c r="S3022" s="1" t="s">
        <v>136</v>
      </c>
      <c r="T3022" s="1" t="s">
        <v>4203</v>
      </c>
      <c r="U3022" s="1" t="s">
        <v>5058</v>
      </c>
      <c r="V3022" s="1" t="s">
        <v>9016</v>
      </c>
      <c r="Y3022" s="1" t="s">
        <v>4958</v>
      </c>
      <c r="Z3022" s="1" t="s">
        <v>10488</v>
      </c>
      <c r="AC3022" s="1">
        <v>27</v>
      </c>
      <c r="AD3022" s="1" t="s">
        <v>295</v>
      </c>
      <c r="AE3022" s="1" t="s">
        <v>11471</v>
      </c>
    </row>
    <row r="3023" spans="1:73" ht="13.5" customHeight="1">
      <c r="A3023" s="3" t="str">
        <f>HYPERLINK("http://kyu.snu.ac.kr/sdhj/index.jsp?type=hj/GK14802_00IH_0001_0044.jpg","1723_각북면_44")</f>
        <v>1723_각북면_44</v>
      </c>
      <c r="B3023" s="2">
        <v>1723</v>
      </c>
      <c r="C3023" s="2" t="s">
        <v>17429</v>
      </c>
      <c r="D3023" s="2" t="s">
        <v>17430</v>
      </c>
      <c r="E3023" s="2">
        <v>3022</v>
      </c>
      <c r="F3023" s="1">
        <v>15</v>
      </c>
      <c r="G3023" s="1" t="s">
        <v>4893</v>
      </c>
      <c r="H3023" s="1" t="s">
        <v>8449</v>
      </c>
      <c r="I3023" s="1">
        <v>6</v>
      </c>
      <c r="L3023" s="1">
        <v>3</v>
      </c>
      <c r="M3023" s="2" t="s">
        <v>16452</v>
      </c>
      <c r="N3023" s="2" t="s">
        <v>16453</v>
      </c>
      <c r="S3023" s="1" t="s">
        <v>616</v>
      </c>
      <c r="T3023" s="1" t="s">
        <v>1975</v>
      </c>
      <c r="W3023" s="1" t="s">
        <v>1011</v>
      </c>
      <c r="X3023" s="1" t="s">
        <v>9196</v>
      </c>
      <c r="Y3023" s="1" t="s">
        <v>51</v>
      </c>
      <c r="Z3023" s="1" t="s">
        <v>9254</v>
      </c>
      <c r="AC3023" s="1">
        <v>28</v>
      </c>
      <c r="AD3023" s="1" t="s">
        <v>972</v>
      </c>
      <c r="AE3023" s="1" t="s">
        <v>11452</v>
      </c>
    </row>
    <row r="3024" spans="1:73" ht="13.5" customHeight="1">
      <c r="A3024" s="3" t="str">
        <f>HYPERLINK("http://kyu.snu.ac.kr/sdhj/index.jsp?type=hj/GK14802_00IH_0001_0044.jpg","1723_각북면_44")</f>
        <v>1723_각북면_44</v>
      </c>
      <c r="B3024" s="2">
        <v>1723</v>
      </c>
      <c r="C3024" s="2" t="s">
        <v>17429</v>
      </c>
      <c r="D3024" s="2" t="s">
        <v>17430</v>
      </c>
      <c r="E3024" s="2">
        <v>3023</v>
      </c>
      <c r="F3024" s="1">
        <v>15</v>
      </c>
      <c r="G3024" s="1" t="s">
        <v>4893</v>
      </c>
      <c r="H3024" s="1" t="s">
        <v>8449</v>
      </c>
      <c r="I3024" s="1">
        <v>6</v>
      </c>
      <c r="L3024" s="1">
        <v>3</v>
      </c>
      <c r="M3024" s="2" t="s">
        <v>16452</v>
      </c>
      <c r="N3024" s="2" t="s">
        <v>16453</v>
      </c>
      <c r="S3024" s="1" t="s">
        <v>67</v>
      </c>
      <c r="T3024" s="1" t="s">
        <v>2699</v>
      </c>
      <c r="Y3024" s="1" t="s">
        <v>51</v>
      </c>
      <c r="Z3024" s="1" t="s">
        <v>9254</v>
      </c>
      <c r="AC3024" s="1">
        <v>13</v>
      </c>
      <c r="AD3024" s="1" t="s">
        <v>187</v>
      </c>
      <c r="AE3024" s="1" t="s">
        <v>11443</v>
      </c>
    </row>
    <row r="3025" spans="1:72" ht="13.5" customHeight="1">
      <c r="A3025" s="3" t="str">
        <f>HYPERLINK("http://kyu.snu.ac.kr/sdhj/index.jsp?type=hj/GK14802_00IH_0001_0044.jpg","1723_각북면_44")</f>
        <v>1723_각북면_44</v>
      </c>
      <c r="B3025" s="2">
        <v>1723</v>
      </c>
      <c r="C3025" s="2" t="s">
        <v>17429</v>
      </c>
      <c r="D3025" s="2" t="s">
        <v>17430</v>
      </c>
      <c r="E3025" s="2">
        <v>3024</v>
      </c>
      <c r="F3025" s="1">
        <v>16</v>
      </c>
      <c r="G3025" s="1" t="s">
        <v>5059</v>
      </c>
      <c r="H3025" s="1" t="s">
        <v>8448</v>
      </c>
      <c r="I3025" s="1">
        <v>1</v>
      </c>
      <c r="J3025" s="1" t="s">
        <v>5060</v>
      </c>
      <c r="K3025" s="1" t="s">
        <v>8540</v>
      </c>
      <c r="L3025" s="1">
        <v>1</v>
      </c>
      <c r="M3025" s="2" t="s">
        <v>1110</v>
      </c>
      <c r="N3025" s="2" t="s">
        <v>10487</v>
      </c>
      <c r="T3025" s="1" t="s">
        <v>17541</v>
      </c>
      <c r="U3025" s="1" t="s">
        <v>335</v>
      </c>
      <c r="V3025" s="1" t="s">
        <v>8955</v>
      </c>
      <c r="Y3025" s="1" t="s">
        <v>1110</v>
      </c>
      <c r="Z3025" s="1" t="s">
        <v>10487</v>
      </c>
      <c r="AC3025" s="1">
        <v>58</v>
      </c>
      <c r="AD3025" s="1" t="s">
        <v>623</v>
      </c>
      <c r="AE3025" s="1" t="s">
        <v>11484</v>
      </c>
      <c r="AJ3025" s="1" t="s">
        <v>17</v>
      </c>
      <c r="AK3025" s="1" t="s">
        <v>11643</v>
      </c>
      <c r="AL3025" s="1" t="s">
        <v>160</v>
      </c>
      <c r="AM3025" s="1" t="s">
        <v>11619</v>
      </c>
      <c r="AN3025" s="1" t="s">
        <v>1416</v>
      </c>
      <c r="AO3025" s="1" t="s">
        <v>11590</v>
      </c>
      <c r="AR3025" s="1" t="s">
        <v>5061</v>
      </c>
      <c r="AS3025" s="1" t="s">
        <v>15330</v>
      </c>
      <c r="AT3025" s="1" t="s">
        <v>108</v>
      </c>
      <c r="AU3025" s="1" t="s">
        <v>8814</v>
      </c>
      <c r="AV3025" s="1" t="s">
        <v>5062</v>
      </c>
      <c r="AW3025" s="1" t="s">
        <v>12315</v>
      </c>
      <c r="BG3025" s="1" t="s">
        <v>108</v>
      </c>
      <c r="BH3025" s="1" t="s">
        <v>8814</v>
      </c>
      <c r="BI3025" s="1" t="s">
        <v>2123</v>
      </c>
      <c r="BJ3025" s="1" t="s">
        <v>13176</v>
      </c>
      <c r="BK3025" s="1" t="s">
        <v>76</v>
      </c>
      <c r="BL3025" s="1" t="s">
        <v>8908</v>
      </c>
      <c r="BM3025" s="1" t="s">
        <v>8348</v>
      </c>
      <c r="BN3025" s="1" t="s">
        <v>12270</v>
      </c>
      <c r="BO3025" s="1" t="s">
        <v>76</v>
      </c>
      <c r="BP3025" s="1" t="s">
        <v>8908</v>
      </c>
      <c r="BQ3025" s="1" t="s">
        <v>5063</v>
      </c>
      <c r="BR3025" s="1" t="s">
        <v>15745</v>
      </c>
      <c r="BS3025" s="1" t="s">
        <v>209</v>
      </c>
      <c r="BT3025" s="1" t="s">
        <v>11648</v>
      </c>
    </row>
    <row r="3026" spans="1:72" ht="13.5" customHeight="1">
      <c r="A3026" s="3" t="str">
        <f>HYPERLINK("http://kyu.snu.ac.kr/sdhj/index.jsp?type=hj/GK14802_00IH_0001_0044.jpg","1723_각북면_44")</f>
        <v>1723_각북면_44</v>
      </c>
      <c r="B3026" s="2">
        <v>1723</v>
      </c>
      <c r="C3026" s="2" t="s">
        <v>17069</v>
      </c>
      <c r="D3026" s="2" t="s">
        <v>17070</v>
      </c>
      <c r="E3026" s="2">
        <v>3025</v>
      </c>
      <c r="F3026" s="1">
        <v>16</v>
      </c>
      <c r="G3026" s="1" t="s">
        <v>5059</v>
      </c>
      <c r="H3026" s="1" t="s">
        <v>8448</v>
      </c>
      <c r="I3026" s="1">
        <v>1</v>
      </c>
      <c r="L3026" s="1">
        <v>1</v>
      </c>
      <c r="M3026" s="2" t="s">
        <v>1110</v>
      </c>
      <c r="N3026" s="2" t="s">
        <v>10487</v>
      </c>
      <c r="S3026" s="1" t="s">
        <v>49</v>
      </c>
      <c r="T3026" s="1" t="s">
        <v>241</v>
      </c>
      <c r="U3026" s="1" t="s">
        <v>176</v>
      </c>
      <c r="V3026" s="1" t="s">
        <v>8762</v>
      </c>
      <c r="Y3026" s="1" t="s">
        <v>5064</v>
      </c>
      <c r="Z3026" s="1" t="s">
        <v>9530</v>
      </c>
      <c r="AC3026" s="1">
        <v>57</v>
      </c>
      <c r="AD3026" s="1" t="s">
        <v>748</v>
      </c>
      <c r="AE3026" s="1" t="s">
        <v>11467</v>
      </c>
      <c r="AJ3026" s="1" t="s">
        <v>17</v>
      </c>
      <c r="AK3026" s="1" t="s">
        <v>11643</v>
      </c>
      <c r="AL3026" s="1" t="s">
        <v>319</v>
      </c>
      <c r="AM3026" s="1" t="s">
        <v>11623</v>
      </c>
      <c r="AN3026" s="1" t="s">
        <v>258</v>
      </c>
      <c r="AO3026" s="1" t="s">
        <v>1975</v>
      </c>
      <c r="AR3026" s="1" t="s">
        <v>5065</v>
      </c>
      <c r="AS3026" s="1" t="s">
        <v>11812</v>
      </c>
      <c r="AV3026" s="1" t="s">
        <v>5066</v>
      </c>
      <c r="AW3026" s="1" t="s">
        <v>12314</v>
      </c>
      <c r="BG3026" s="1" t="s">
        <v>108</v>
      </c>
      <c r="BH3026" s="1" t="s">
        <v>8814</v>
      </c>
      <c r="BI3026" s="1" t="s">
        <v>1282</v>
      </c>
      <c r="BJ3026" s="1" t="s">
        <v>9576</v>
      </c>
      <c r="BK3026" s="1" t="s">
        <v>108</v>
      </c>
      <c r="BL3026" s="1" t="s">
        <v>8814</v>
      </c>
      <c r="BM3026" s="1" t="s">
        <v>5067</v>
      </c>
      <c r="BN3026" s="1" t="s">
        <v>12090</v>
      </c>
      <c r="BO3026" s="1" t="s">
        <v>76</v>
      </c>
      <c r="BP3026" s="1" t="s">
        <v>8908</v>
      </c>
      <c r="BQ3026" s="1" t="s">
        <v>5068</v>
      </c>
      <c r="BR3026" s="1" t="s">
        <v>14268</v>
      </c>
      <c r="BS3026" s="1" t="s">
        <v>5069</v>
      </c>
      <c r="BT3026" s="1" t="s">
        <v>11665</v>
      </c>
    </row>
    <row r="3027" spans="1:72" ht="13.5" customHeight="1">
      <c r="A3027" s="3" t="str">
        <f>HYPERLINK("http://kyu.snu.ac.kr/sdhj/index.jsp?type=hj/GK14802_00IH_0001_0044.jpg","1723_각북면_44")</f>
        <v>1723_각북면_44</v>
      </c>
      <c r="B3027" s="2">
        <v>1723</v>
      </c>
      <c r="C3027" s="2" t="s">
        <v>17100</v>
      </c>
      <c r="D3027" s="2" t="s">
        <v>17101</v>
      </c>
      <c r="E3027" s="2">
        <v>3026</v>
      </c>
      <c r="F3027" s="1">
        <v>16</v>
      </c>
      <c r="G3027" s="1" t="s">
        <v>5059</v>
      </c>
      <c r="H3027" s="1" t="s">
        <v>8448</v>
      </c>
      <c r="I3027" s="1">
        <v>1</v>
      </c>
      <c r="L3027" s="1">
        <v>1</v>
      </c>
      <c r="M3027" s="2" t="s">
        <v>1110</v>
      </c>
      <c r="N3027" s="2" t="s">
        <v>10487</v>
      </c>
      <c r="S3027" s="1" t="s">
        <v>216</v>
      </c>
      <c r="T3027" s="1" t="s">
        <v>8655</v>
      </c>
      <c r="Y3027" s="1" t="s">
        <v>1745</v>
      </c>
      <c r="Z3027" s="1" t="s">
        <v>9526</v>
      </c>
      <c r="AF3027" s="1" t="s">
        <v>497</v>
      </c>
      <c r="AG3027" s="1" t="s">
        <v>11490</v>
      </c>
      <c r="AH3027" s="1" t="s">
        <v>5070</v>
      </c>
      <c r="AI3027" s="1" t="s">
        <v>11596</v>
      </c>
    </row>
    <row r="3028" spans="1:72" ht="13.5" customHeight="1">
      <c r="A3028" s="3" t="str">
        <f>HYPERLINK("http://kyu.snu.ac.kr/sdhj/index.jsp?type=hj/GK14802_00IH_0001_0044.jpg","1723_각북면_44")</f>
        <v>1723_각북면_44</v>
      </c>
      <c r="B3028" s="2">
        <v>1723</v>
      </c>
      <c r="C3028" s="2" t="s">
        <v>17183</v>
      </c>
      <c r="D3028" s="2" t="s">
        <v>17184</v>
      </c>
      <c r="E3028" s="2">
        <v>3027</v>
      </c>
      <c r="F3028" s="1">
        <v>16</v>
      </c>
      <c r="G3028" s="1" t="s">
        <v>5059</v>
      </c>
      <c r="H3028" s="1" t="s">
        <v>8448</v>
      </c>
      <c r="I3028" s="1">
        <v>1</v>
      </c>
      <c r="L3028" s="1">
        <v>1</v>
      </c>
      <c r="M3028" s="2" t="s">
        <v>1110</v>
      </c>
      <c r="N3028" s="2" t="s">
        <v>10487</v>
      </c>
      <c r="S3028" s="1" t="s">
        <v>67</v>
      </c>
      <c r="T3028" s="1" t="s">
        <v>2699</v>
      </c>
      <c r="Y3028" s="1" t="s">
        <v>1824</v>
      </c>
      <c r="Z3028" s="1" t="s">
        <v>10486</v>
      </c>
      <c r="AG3028" s="1" t="s">
        <v>17346</v>
      </c>
    </row>
    <row r="3029" spans="1:72" ht="13.5" customHeight="1">
      <c r="A3029" s="3" t="str">
        <f>HYPERLINK("http://kyu.snu.ac.kr/sdhj/index.jsp?type=hj/GK14802_00IH_0001_0044.jpg","1723_각북면_44")</f>
        <v>1723_각북면_44</v>
      </c>
      <c r="B3029" s="2">
        <v>1723</v>
      </c>
      <c r="C3029" s="2" t="s">
        <v>17183</v>
      </c>
      <c r="D3029" s="2" t="s">
        <v>17184</v>
      </c>
      <c r="E3029" s="2">
        <v>3028</v>
      </c>
      <c r="F3029" s="1">
        <v>16</v>
      </c>
      <c r="G3029" s="1" t="s">
        <v>5059</v>
      </c>
      <c r="H3029" s="1" t="s">
        <v>8448</v>
      </c>
      <c r="I3029" s="1">
        <v>1</v>
      </c>
      <c r="L3029" s="1">
        <v>1</v>
      </c>
      <c r="M3029" s="2" t="s">
        <v>1110</v>
      </c>
      <c r="N3029" s="2" t="s">
        <v>10487</v>
      </c>
      <c r="T3029" s="1" t="s">
        <v>2699</v>
      </c>
      <c r="Y3029" s="1" t="s">
        <v>5071</v>
      </c>
      <c r="Z3029" s="1" t="s">
        <v>10485</v>
      </c>
      <c r="AF3029" s="1" t="s">
        <v>15195</v>
      </c>
      <c r="AG3029" s="1" t="s">
        <v>15285</v>
      </c>
    </row>
    <row r="3030" spans="1:72" ht="13.5" customHeight="1">
      <c r="A3030" s="3" t="str">
        <f>HYPERLINK("http://kyu.snu.ac.kr/sdhj/index.jsp?type=hj/GK14802_00IH_0001_0044.jpg","1723_각북면_44")</f>
        <v>1723_각북면_44</v>
      </c>
      <c r="B3030" s="2">
        <v>1723</v>
      </c>
      <c r="C3030" s="2" t="s">
        <v>17668</v>
      </c>
      <c r="D3030" s="2" t="s">
        <v>17669</v>
      </c>
      <c r="E3030" s="2">
        <v>3029</v>
      </c>
      <c r="F3030" s="1">
        <v>16</v>
      </c>
      <c r="G3030" s="1" t="s">
        <v>5059</v>
      </c>
      <c r="H3030" s="1" t="s">
        <v>8448</v>
      </c>
      <c r="I3030" s="1">
        <v>1</v>
      </c>
      <c r="L3030" s="1">
        <v>1</v>
      </c>
      <c r="M3030" s="2" t="s">
        <v>1110</v>
      </c>
      <c r="N3030" s="2" t="s">
        <v>10487</v>
      </c>
      <c r="S3030" s="1" t="s">
        <v>3034</v>
      </c>
      <c r="T3030" s="1" t="s">
        <v>8658</v>
      </c>
      <c r="W3030" s="1" t="s">
        <v>82</v>
      </c>
      <c r="X3030" s="1" t="s">
        <v>17272</v>
      </c>
      <c r="Y3030" s="1" t="s">
        <v>51</v>
      </c>
      <c r="Z3030" s="1" t="s">
        <v>9254</v>
      </c>
      <c r="AC3030" s="1">
        <v>19</v>
      </c>
      <c r="AD3030" s="1" t="s">
        <v>245</v>
      </c>
      <c r="AE3030" s="1" t="s">
        <v>11450</v>
      </c>
      <c r="AJ3030" s="1" t="s">
        <v>17</v>
      </c>
      <c r="AK3030" s="1" t="s">
        <v>11643</v>
      </c>
      <c r="AL3030" s="1" t="s">
        <v>42</v>
      </c>
      <c r="AM3030" s="1" t="s">
        <v>15289</v>
      </c>
    </row>
    <row r="3031" spans="1:72" ht="13.5" customHeight="1">
      <c r="A3031" s="3" t="str">
        <f>HYPERLINK("http://kyu.snu.ac.kr/sdhj/index.jsp?type=hj/GK14802_00IH_0001_0044.jpg","1723_각북면_44")</f>
        <v>1723_각북면_44</v>
      </c>
      <c r="B3031" s="2">
        <v>1723</v>
      </c>
      <c r="C3031" s="2" t="s">
        <v>17183</v>
      </c>
      <c r="D3031" s="2" t="s">
        <v>17184</v>
      </c>
      <c r="E3031" s="2">
        <v>3030</v>
      </c>
      <c r="F3031" s="1">
        <v>16</v>
      </c>
      <c r="G3031" s="1" t="s">
        <v>5059</v>
      </c>
      <c r="H3031" s="1" t="s">
        <v>8448</v>
      </c>
      <c r="I3031" s="1">
        <v>1</v>
      </c>
      <c r="L3031" s="1">
        <v>1</v>
      </c>
      <c r="M3031" s="2" t="s">
        <v>1110</v>
      </c>
      <c r="N3031" s="2" t="s">
        <v>10487</v>
      </c>
      <c r="S3031" s="1" t="s">
        <v>136</v>
      </c>
      <c r="T3031" s="1" t="s">
        <v>4203</v>
      </c>
      <c r="Y3031" s="1" t="s">
        <v>3115</v>
      </c>
      <c r="Z3031" s="1" t="s">
        <v>10469</v>
      </c>
      <c r="AC3031" s="1">
        <v>1</v>
      </c>
      <c r="AD3031" s="1" t="s">
        <v>88</v>
      </c>
      <c r="AE3031" s="1" t="s">
        <v>11437</v>
      </c>
      <c r="AF3031" s="1" t="s">
        <v>89</v>
      </c>
      <c r="AG3031" s="1" t="s">
        <v>11488</v>
      </c>
    </row>
    <row r="3032" spans="1:72" ht="13.5" customHeight="1">
      <c r="A3032" s="3" t="str">
        <f>HYPERLINK("http://kyu.snu.ac.kr/sdhj/index.jsp?type=hj/GK14802_00IH_0001_0044.jpg","1723_각북면_44")</f>
        <v>1723_각북면_44</v>
      </c>
      <c r="B3032" s="2">
        <v>1723</v>
      </c>
      <c r="C3032" s="2" t="s">
        <v>17183</v>
      </c>
      <c r="D3032" s="2" t="s">
        <v>17184</v>
      </c>
      <c r="E3032" s="2">
        <v>3031</v>
      </c>
      <c r="F3032" s="1">
        <v>16</v>
      </c>
      <c r="G3032" s="1" t="s">
        <v>5059</v>
      </c>
      <c r="H3032" s="1" t="s">
        <v>8448</v>
      </c>
      <c r="I3032" s="1">
        <v>1</v>
      </c>
      <c r="L3032" s="1">
        <v>2</v>
      </c>
      <c r="M3032" s="2" t="s">
        <v>1432</v>
      </c>
      <c r="N3032" s="2" t="s">
        <v>10484</v>
      </c>
      <c r="Q3032" s="1" t="s">
        <v>5072</v>
      </c>
      <c r="R3032" s="1" t="s">
        <v>8639</v>
      </c>
      <c r="T3032" s="1" t="s">
        <v>17178</v>
      </c>
      <c r="U3032" s="1" t="s">
        <v>5073</v>
      </c>
      <c r="V3032" s="1" t="s">
        <v>9015</v>
      </c>
      <c r="Y3032" s="1" t="s">
        <v>1432</v>
      </c>
      <c r="Z3032" s="1" t="s">
        <v>10484</v>
      </c>
      <c r="AC3032" s="1">
        <v>47</v>
      </c>
      <c r="AD3032" s="1" t="s">
        <v>223</v>
      </c>
      <c r="AE3032" s="1" t="s">
        <v>11481</v>
      </c>
      <c r="AJ3032" s="1" t="s">
        <v>17</v>
      </c>
      <c r="AK3032" s="1" t="s">
        <v>11643</v>
      </c>
      <c r="AL3032" s="1" t="s">
        <v>1056</v>
      </c>
      <c r="AM3032" s="1" t="s">
        <v>11676</v>
      </c>
      <c r="AT3032" s="1" t="s">
        <v>108</v>
      </c>
      <c r="AU3032" s="1" t="s">
        <v>8814</v>
      </c>
      <c r="AV3032" s="1" t="s">
        <v>5074</v>
      </c>
      <c r="AW3032" s="1" t="s">
        <v>12313</v>
      </c>
      <c r="BG3032" s="1" t="s">
        <v>351</v>
      </c>
      <c r="BH3032" s="1" t="s">
        <v>14998</v>
      </c>
      <c r="BI3032" s="1" t="s">
        <v>3465</v>
      </c>
      <c r="BJ3032" s="1" t="s">
        <v>10911</v>
      </c>
      <c r="BK3032" s="1" t="s">
        <v>76</v>
      </c>
      <c r="BL3032" s="1" t="s">
        <v>8908</v>
      </c>
      <c r="BM3032" s="1" t="s">
        <v>5075</v>
      </c>
      <c r="BN3032" s="1" t="s">
        <v>10428</v>
      </c>
      <c r="BO3032" s="1" t="s">
        <v>76</v>
      </c>
      <c r="BP3032" s="1" t="s">
        <v>8908</v>
      </c>
      <c r="BQ3032" s="1" t="s">
        <v>5076</v>
      </c>
      <c r="BR3032" s="1" t="s">
        <v>15882</v>
      </c>
      <c r="BS3032" s="1" t="s">
        <v>196</v>
      </c>
      <c r="BT3032" s="1" t="s">
        <v>11624</v>
      </c>
    </row>
    <row r="3033" spans="1:72" ht="13.5" customHeight="1">
      <c r="A3033" s="3" t="str">
        <f>HYPERLINK("http://kyu.snu.ac.kr/sdhj/index.jsp?type=hj/GK14802_00IH_0001_0044.jpg","1723_각북면_44")</f>
        <v>1723_각북면_44</v>
      </c>
      <c r="B3033" s="2">
        <v>1723</v>
      </c>
      <c r="C3033" s="2" t="s">
        <v>17108</v>
      </c>
      <c r="D3033" s="2" t="s">
        <v>17109</v>
      </c>
      <c r="E3033" s="2">
        <v>3032</v>
      </c>
      <c r="F3033" s="1">
        <v>16</v>
      </c>
      <c r="G3033" s="1" t="s">
        <v>5059</v>
      </c>
      <c r="H3033" s="1" t="s">
        <v>8448</v>
      </c>
      <c r="I3033" s="1">
        <v>1</v>
      </c>
      <c r="L3033" s="1">
        <v>2</v>
      </c>
      <c r="M3033" s="2" t="s">
        <v>1432</v>
      </c>
      <c r="N3033" s="2" t="s">
        <v>10484</v>
      </c>
      <c r="S3033" s="1" t="s">
        <v>49</v>
      </c>
      <c r="T3033" s="1" t="s">
        <v>241</v>
      </c>
      <c r="W3033" s="1" t="s">
        <v>552</v>
      </c>
      <c r="X3033" s="1" t="s">
        <v>9199</v>
      </c>
      <c r="Y3033" s="1" t="s">
        <v>51</v>
      </c>
      <c r="Z3033" s="1" t="s">
        <v>9254</v>
      </c>
      <c r="AC3033" s="1">
        <v>42</v>
      </c>
      <c r="AD3033" s="1" t="s">
        <v>399</v>
      </c>
      <c r="AE3033" s="1" t="s">
        <v>8465</v>
      </c>
      <c r="AJ3033" s="1" t="s">
        <v>17</v>
      </c>
      <c r="AK3033" s="1" t="s">
        <v>11643</v>
      </c>
      <c r="AL3033" s="1" t="s">
        <v>209</v>
      </c>
      <c r="AM3033" s="1" t="s">
        <v>11648</v>
      </c>
      <c r="AV3033" s="1" t="s">
        <v>5077</v>
      </c>
      <c r="AW3033" s="1" t="s">
        <v>11230</v>
      </c>
      <c r="BG3033" s="1" t="s">
        <v>76</v>
      </c>
      <c r="BH3033" s="1" t="s">
        <v>8908</v>
      </c>
      <c r="BI3033" s="1" t="s">
        <v>5078</v>
      </c>
      <c r="BJ3033" s="1" t="s">
        <v>12107</v>
      </c>
      <c r="BM3033" s="1" t="s">
        <v>5079</v>
      </c>
      <c r="BN3033" s="1" t="s">
        <v>13658</v>
      </c>
      <c r="BO3033" s="1" t="s">
        <v>351</v>
      </c>
      <c r="BP3033" s="1" t="s">
        <v>14998</v>
      </c>
      <c r="BQ3033" s="1" t="s">
        <v>5080</v>
      </c>
      <c r="BR3033" s="1" t="s">
        <v>15733</v>
      </c>
      <c r="BS3033" s="1" t="s">
        <v>1416</v>
      </c>
      <c r="BT3033" s="1" t="s">
        <v>11590</v>
      </c>
    </row>
    <row r="3034" spans="1:72" ht="13.5" customHeight="1">
      <c r="A3034" s="3" t="str">
        <f>HYPERLINK("http://kyu.snu.ac.kr/sdhj/index.jsp?type=hj/GK14802_00IH_0001_0044.jpg","1723_각북면_44")</f>
        <v>1723_각북면_44</v>
      </c>
      <c r="B3034" s="2">
        <v>1723</v>
      </c>
      <c r="C3034" s="2" t="s">
        <v>17130</v>
      </c>
      <c r="D3034" s="2" t="s">
        <v>17131</v>
      </c>
      <c r="E3034" s="2">
        <v>3033</v>
      </c>
      <c r="F3034" s="1">
        <v>16</v>
      </c>
      <c r="G3034" s="1" t="s">
        <v>5059</v>
      </c>
      <c r="H3034" s="1" t="s">
        <v>8448</v>
      </c>
      <c r="I3034" s="1">
        <v>1</v>
      </c>
      <c r="L3034" s="1">
        <v>2</v>
      </c>
      <c r="M3034" s="2" t="s">
        <v>1432</v>
      </c>
      <c r="N3034" s="2" t="s">
        <v>10484</v>
      </c>
      <c r="S3034" s="1" t="s">
        <v>217</v>
      </c>
      <c r="T3034" s="1" t="s">
        <v>8665</v>
      </c>
      <c r="U3034" s="1" t="s">
        <v>176</v>
      </c>
      <c r="V3034" s="1" t="s">
        <v>8762</v>
      </c>
      <c r="Y3034" s="1" t="s">
        <v>5081</v>
      </c>
      <c r="Z3034" s="1" t="s">
        <v>10483</v>
      </c>
      <c r="AC3034" s="1">
        <v>76</v>
      </c>
      <c r="AD3034" s="1" t="s">
        <v>318</v>
      </c>
      <c r="AE3034" s="1" t="s">
        <v>11436</v>
      </c>
    </row>
    <row r="3035" spans="1:72" ht="13.5" customHeight="1">
      <c r="A3035" s="3" t="str">
        <f>HYPERLINK("http://kyu.snu.ac.kr/sdhj/index.jsp?type=hj/GK14802_00IH_0001_0044.jpg","1723_각북면_44")</f>
        <v>1723_각북면_44</v>
      </c>
      <c r="B3035" s="2">
        <v>1723</v>
      </c>
      <c r="C3035" s="2" t="s">
        <v>17250</v>
      </c>
      <c r="D3035" s="2" t="s">
        <v>17251</v>
      </c>
      <c r="E3035" s="2">
        <v>3034</v>
      </c>
      <c r="F3035" s="1">
        <v>16</v>
      </c>
      <c r="G3035" s="1" t="s">
        <v>5059</v>
      </c>
      <c r="H3035" s="1" t="s">
        <v>8448</v>
      </c>
      <c r="I3035" s="1">
        <v>1</v>
      </c>
      <c r="L3035" s="1">
        <v>2</v>
      </c>
      <c r="M3035" s="2" t="s">
        <v>1432</v>
      </c>
      <c r="N3035" s="2" t="s">
        <v>10484</v>
      </c>
      <c r="S3035" s="1" t="s">
        <v>67</v>
      </c>
      <c r="T3035" s="1" t="s">
        <v>2699</v>
      </c>
      <c r="Y3035" s="1" t="s">
        <v>51</v>
      </c>
      <c r="Z3035" s="1" t="s">
        <v>9254</v>
      </c>
      <c r="AG3035" s="1" t="s">
        <v>17346</v>
      </c>
    </row>
    <row r="3036" spans="1:72" ht="13.5" customHeight="1">
      <c r="A3036" s="3" t="str">
        <f>HYPERLINK("http://kyu.snu.ac.kr/sdhj/index.jsp?type=hj/GK14802_00IH_0001_0044.jpg","1723_각북면_44")</f>
        <v>1723_각북면_44</v>
      </c>
      <c r="B3036" s="2">
        <v>1723</v>
      </c>
      <c r="C3036" s="2" t="s">
        <v>17183</v>
      </c>
      <c r="D3036" s="2" t="s">
        <v>17184</v>
      </c>
      <c r="E3036" s="2">
        <v>3035</v>
      </c>
      <c r="F3036" s="1">
        <v>16</v>
      </c>
      <c r="G3036" s="1" t="s">
        <v>5059</v>
      </c>
      <c r="H3036" s="1" t="s">
        <v>8448</v>
      </c>
      <c r="I3036" s="1">
        <v>1</v>
      </c>
      <c r="L3036" s="1">
        <v>2</v>
      </c>
      <c r="M3036" s="2" t="s">
        <v>1432</v>
      </c>
      <c r="N3036" s="2" t="s">
        <v>10484</v>
      </c>
      <c r="S3036" s="1" t="s">
        <v>67</v>
      </c>
      <c r="T3036" s="1" t="s">
        <v>2699</v>
      </c>
      <c r="Y3036" s="1" t="s">
        <v>2612</v>
      </c>
      <c r="Z3036" s="1" t="s">
        <v>10482</v>
      </c>
      <c r="AF3036" s="1" t="s">
        <v>15195</v>
      </c>
      <c r="AG3036" s="1" t="s">
        <v>15285</v>
      </c>
    </row>
    <row r="3037" spans="1:72" ht="13.5" customHeight="1">
      <c r="A3037" s="3" t="str">
        <f>HYPERLINK("http://kyu.snu.ac.kr/sdhj/index.jsp?type=hj/GK14802_00IH_0001_0044.jpg","1723_각북면_44")</f>
        <v>1723_각북면_44</v>
      </c>
      <c r="B3037" s="2">
        <v>1723</v>
      </c>
      <c r="C3037" s="2" t="s">
        <v>17668</v>
      </c>
      <c r="D3037" s="2" t="s">
        <v>17669</v>
      </c>
      <c r="E3037" s="2">
        <v>3036</v>
      </c>
      <c r="F3037" s="1">
        <v>16</v>
      </c>
      <c r="G3037" s="1" t="s">
        <v>5059</v>
      </c>
      <c r="H3037" s="1" t="s">
        <v>8448</v>
      </c>
      <c r="I3037" s="1">
        <v>1</v>
      </c>
      <c r="L3037" s="1">
        <v>3</v>
      </c>
      <c r="M3037" s="2" t="s">
        <v>16454</v>
      </c>
      <c r="N3037" s="2" t="s">
        <v>15361</v>
      </c>
      <c r="T3037" s="1" t="s">
        <v>17856</v>
      </c>
      <c r="U3037" s="1" t="s">
        <v>5082</v>
      </c>
      <c r="V3037" s="1" t="s">
        <v>9014</v>
      </c>
      <c r="W3037" s="1" t="s">
        <v>82</v>
      </c>
      <c r="X3037" s="1" t="s">
        <v>17857</v>
      </c>
      <c r="Y3037" s="1" t="s">
        <v>1123</v>
      </c>
      <c r="Z3037" s="1" t="s">
        <v>9995</v>
      </c>
      <c r="AC3037" s="1">
        <v>61</v>
      </c>
      <c r="AD3037" s="1" t="s">
        <v>88</v>
      </c>
      <c r="AE3037" s="1" t="s">
        <v>11437</v>
      </c>
      <c r="AJ3037" s="1" t="s">
        <v>17</v>
      </c>
      <c r="AK3037" s="1" t="s">
        <v>11643</v>
      </c>
      <c r="AL3037" s="1" t="s">
        <v>42</v>
      </c>
      <c r="AM3037" s="1" t="s">
        <v>15289</v>
      </c>
      <c r="AT3037" s="1" t="s">
        <v>76</v>
      </c>
      <c r="AU3037" s="1" t="s">
        <v>8908</v>
      </c>
      <c r="AV3037" s="1" t="s">
        <v>5083</v>
      </c>
      <c r="AW3037" s="1" t="s">
        <v>12312</v>
      </c>
      <c r="BG3037" s="1" t="s">
        <v>76</v>
      </c>
      <c r="BH3037" s="1" t="s">
        <v>8908</v>
      </c>
      <c r="BI3037" s="1" t="s">
        <v>5084</v>
      </c>
      <c r="BJ3037" s="1" t="s">
        <v>13175</v>
      </c>
      <c r="BK3037" s="1" t="s">
        <v>76</v>
      </c>
      <c r="BL3037" s="1" t="s">
        <v>8908</v>
      </c>
      <c r="BM3037" s="1" t="s">
        <v>4483</v>
      </c>
      <c r="BN3037" s="1" t="s">
        <v>13626</v>
      </c>
      <c r="BO3037" s="1" t="s">
        <v>76</v>
      </c>
      <c r="BP3037" s="1" t="s">
        <v>8908</v>
      </c>
      <c r="BQ3037" s="1" t="s">
        <v>5085</v>
      </c>
      <c r="BR3037" s="1" t="s">
        <v>14036</v>
      </c>
      <c r="BS3037" s="1" t="s">
        <v>75</v>
      </c>
      <c r="BT3037" s="1" t="s">
        <v>11565</v>
      </c>
    </row>
    <row r="3038" spans="1:72" ht="13.5" customHeight="1">
      <c r="A3038" s="3" t="str">
        <f>HYPERLINK("http://kyu.snu.ac.kr/sdhj/index.jsp?type=hj/GK14802_00IH_0001_0044.jpg","1723_각북면_44")</f>
        <v>1723_각북면_44</v>
      </c>
      <c r="B3038" s="2">
        <v>1723</v>
      </c>
      <c r="C3038" s="2" t="s">
        <v>17521</v>
      </c>
      <c r="D3038" s="2" t="s">
        <v>17522</v>
      </c>
      <c r="E3038" s="2">
        <v>3037</v>
      </c>
      <c r="F3038" s="1">
        <v>16</v>
      </c>
      <c r="G3038" s="1" t="s">
        <v>5059</v>
      </c>
      <c r="H3038" s="1" t="s">
        <v>8448</v>
      </c>
      <c r="I3038" s="1">
        <v>1</v>
      </c>
      <c r="L3038" s="1">
        <v>3</v>
      </c>
      <c r="M3038" s="2" t="s">
        <v>16454</v>
      </c>
      <c r="N3038" s="2" t="s">
        <v>15361</v>
      </c>
      <c r="S3038" s="1" t="s">
        <v>49</v>
      </c>
      <c r="T3038" s="1" t="s">
        <v>241</v>
      </c>
      <c r="U3038" s="1" t="s">
        <v>4753</v>
      </c>
      <c r="V3038" s="1" t="s">
        <v>14935</v>
      </c>
      <c r="Y3038" s="1" t="s">
        <v>2168</v>
      </c>
      <c r="Z3038" s="1" t="s">
        <v>10224</v>
      </c>
      <c r="AC3038" s="1">
        <v>72</v>
      </c>
      <c r="AD3038" s="1" t="s">
        <v>501</v>
      </c>
      <c r="AE3038" s="1" t="s">
        <v>11446</v>
      </c>
      <c r="AJ3038" s="1" t="s">
        <v>17</v>
      </c>
      <c r="AK3038" s="1" t="s">
        <v>11643</v>
      </c>
      <c r="AL3038" s="1" t="s">
        <v>209</v>
      </c>
      <c r="AM3038" s="1" t="s">
        <v>11648</v>
      </c>
      <c r="AT3038" s="1" t="s">
        <v>76</v>
      </c>
      <c r="AU3038" s="1" t="s">
        <v>8908</v>
      </c>
      <c r="AV3038" s="1" t="s">
        <v>5086</v>
      </c>
      <c r="AW3038" s="1" t="s">
        <v>11446</v>
      </c>
      <c r="BB3038" s="1" t="s">
        <v>478</v>
      </c>
      <c r="BC3038" s="1" t="s">
        <v>18260</v>
      </c>
      <c r="BD3038" s="1" t="s">
        <v>5087</v>
      </c>
      <c r="BE3038" s="1" t="s">
        <v>12802</v>
      </c>
      <c r="BG3038" s="1" t="s">
        <v>351</v>
      </c>
      <c r="BH3038" s="1" t="s">
        <v>14998</v>
      </c>
      <c r="BI3038" s="1" t="s">
        <v>1627</v>
      </c>
      <c r="BJ3038" s="1" t="s">
        <v>18416</v>
      </c>
      <c r="BM3038" s="1" t="s">
        <v>404</v>
      </c>
      <c r="BN3038" s="1" t="s">
        <v>11031</v>
      </c>
      <c r="BO3038" s="1" t="s">
        <v>108</v>
      </c>
      <c r="BP3038" s="1" t="s">
        <v>8814</v>
      </c>
      <c r="BQ3038" s="1" t="s">
        <v>1172</v>
      </c>
      <c r="BR3038" s="1" t="s">
        <v>11251</v>
      </c>
      <c r="BS3038" s="1" t="s">
        <v>205</v>
      </c>
      <c r="BT3038" s="1" t="s">
        <v>11656</v>
      </c>
    </row>
    <row r="3039" spans="1:72" ht="13.5" customHeight="1">
      <c r="A3039" s="3" t="str">
        <f>HYPERLINK("http://kyu.snu.ac.kr/sdhj/index.jsp?type=hj/GK14802_00IH_0001_0044.jpg","1723_각북면_44")</f>
        <v>1723_각북면_44</v>
      </c>
      <c r="B3039" s="2">
        <v>1723</v>
      </c>
      <c r="C3039" s="2" t="s">
        <v>17069</v>
      </c>
      <c r="D3039" s="2" t="s">
        <v>17070</v>
      </c>
      <c r="E3039" s="2">
        <v>3038</v>
      </c>
      <c r="F3039" s="1">
        <v>16</v>
      </c>
      <c r="G3039" s="1" t="s">
        <v>5059</v>
      </c>
      <c r="H3039" s="1" t="s">
        <v>8448</v>
      </c>
      <c r="I3039" s="1">
        <v>1</v>
      </c>
      <c r="L3039" s="1">
        <v>3</v>
      </c>
      <c r="M3039" s="2" t="s">
        <v>16454</v>
      </c>
      <c r="N3039" s="2" t="s">
        <v>15361</v>
      </c>
      <c r="S3039" s="1" t="s">
        <v>216</v>
      </c>
      <c r="T3039" s="1" t="s">
        <v>8655</v>
      </c>
      <c r="Y3039" s="1" t="s">
        <v>5088</v>
      </c>
      <c r="Z3039" s="1" t="s">
        <v>10481</v>
      </c>
      <c r="AC3039" s="1">
        <v>24</v>
      </c>
      <c r="AD3039" s="1" t="s">
        <v>256</v>
      </c>
      <c r="AE3039" s="1" t="s">
        <v>11459</v>
      </c>
    </row>
    <row r="3040" spans="1:72" ht="13.5" customHeight="1">
      <c r="A3040" s="3" t="str">
        <f>HYPERLINK("http://kyu.snu.ac.kr/sdhj/index.jsp?type=hj/GK14802_00IH_0001_0044.jpg","1723_각북면_44")</f>
        <v>1723_각북면_44</v>
      </c>
      <c r="B3040" s="2">
        <v>1723</v>
      </c>
      <c r="C3040" s="2" t="s">
        <v>17069</v>
      </c>
      <c r="D3040" s="2" t="s">
        <v>17070</v>
      </c>
      <c r="E3040" s="2">
        <v>3039</v>
      </c>
      <c r="F3040" s="1">
        <v>16</v>
      </c>
      <c r="G3040" s="1" t="s">
        <v>5059</v>
      </c>
      <c r="H3040" s="1" t="s">
        <v>8448</v>
      </c>
      <c r="I3040" s="1">
        <v>1</v>
      </c>
      <c r="L3040" s="1">
        <v>3</v>
      </c>
      <c r="M3040" s="2" t="s">
        <v>16454</v>
      </c>
      <c r="N3040" s="2" t="s">
        <v>15361</v>
      </c>
      <c r="S3040" s="1" t="s">
        <v>136</v>
      </c>
      <c r="T3040" s="1" t="s">
        <v>4203</v>
      </c>
      <c r="U3040" s="1" t="s">
        <v>5089</v>
      </c>
      <c r="V3040" s="1" t="s">
        <v>18417</v>
      </c>
      <c r="Y3040" s="1" t="s">
        <v>1037</v>
      </c>
      <c r="Z3040" s="1" t="s">
        <v>10480</v>
      </c>
      <c r="AC3040" s="1">
        <v>26</v>
      </c>
      <c r="AD3040" s="1" t="s">
        <v>727</v>
      </c>
      <c r="AE3040" s="1" t="s">
        <v>11485</v>
      </c>
    </row>
    <row r="3041" spans="1:73" ht="13.5" customHeight="1">
      <c r="A3041" s="3" t="str">
        <f>HYPERLINK("http://kyu.snu.ac.kr/sdhj/index.jsp?type=hj/GK14802_00IH_0001_0044.jpg","1723_각북면_44")</f>
        <v>1723_각북면_44</v>
      </c>
      <c r="B3041" s="2">
        <v>1723</v>
      </c>
      <c r="C3041" s="2" t="s">
        <v>17069</v>
      </c>
      <c r="D3041" s="2" t="s">
        <v>17070</v>
      </c>
      <c r="E3041" s="2">
        <v>3040</v>
      </c>
      <c r="F3041" s="1">
        <v>16</v>
      </c>
      <c r="G3041" s="1" t="s">
        <v>5059</v>
      </c>
      <c r="H3041" s="1" t="s">
        <v>8448</v>
      </c>
      <c r="I3041" s="1">
        <v>1</v>
      </c>
      <c r="L3041" s="1">
        <v>4</v>
      </c>
      <c r="M3041" s="2" t="s">
        <v>16455</v>
      </c>
      <c r="N3041" s="2" t="s">
        <v>16456</v>
      </c>
      <c r="T3041" s="1" t="s">
        <v>18418</v>
      </c>
      <c r="U3041" s="1" t="s">
        <v>5090</v>
      </c>
      <c r="V3041" s="1" t="s">
        <v>14986</v>
      </c>
      <c r="W3041" s="1" t="s">
        <v>82</v>
      </c>
      <c r="X3041" s="1" t="s">
        <v>18419</v>
      </c>
      <c r="Y3041" s="1" t="s">
        <v>5091</v>
      </c>
      <c r="Z3041" s="1" t="s">
        <v>10479</v>
      </c>
      <c r="AC3041" s="1">
        <v>29</v>
      </c>
      <c r="AD3041" s="1" t="s">
        <v>233</v>
      </c>
      <c r="AE3041" s="1" t="s">
        <v>11435</v>
      </c>
      <c r="AJ3041" s="1" t="s">
        <v>17</v>
      </c>
      <c r="AK3041" s="1" t="s">
        <v>11643</v>
      </c>
      <c r="AL3041" s="1" t="s">
        <v>42</v>
      </c>
      <c r="AM3041" s="1" t="s">
        <v>15289</v>
      </c>
      <c r="AN3041" s="1" t="s">
        <v>293</v>
      </c>
      <c r="AO3041" s="1" t="s">
        <v>11558</v>
      </c>
      <c r="AR3041" s="1" t="s">
        <v>5092</v>
      </c>
      <c r="AS3041" s="1" t="s">
        <v>11811</v>
      </c>
      <c r="AT3041" s="1" t="s">
        <v>76</v>
      </c>
      <c r="AU3041" s="1" t="s">
        <v>8908</v>
      </c>
      <c r="AV3041" s="1" t="s">
        <v>4036</v>
      </c>
      <c r="AW3041" s="1" t="s">
        <v>9301</v>
      </c>
      <c r="BG3041" s="1" t="s">
        <v>76</v>
      </c>
      <c r="BH3041" s="1" t="s">
        <v>8908</v>
      </c>
      <c r="BI3041" s="1" t="s">
        <v>1723</v>
      </c>
      <c r="BJ3041" s="1" t="s">
        <v>12628</v>
      </c>
      <c r="BK3041" s="1" t="s">
        <v>76</v>
      </c>
      <c r="BL3041" s="1" t="s">
        <v>8908</v>
      </c>
      <c r="BM3041" s="1" t="s">
        <v>5093</v>
      </c>
      <c r="BN3041" s="1" t="s">
        <v>13511</v>
      </c>
      <c r="BO3041" s="1" t="s">
        <v>76</v>
      </c>
      <c r="BP3041" s="1" t="s">
        <v>8908</v>
      </c>
      <c r="BQ3041" s="1" t="s">
        <v>5094</v>
      </c>
      <c r="BR3041" s="1" t="s">
        <v>15500</v>
      </c>
      <c r="BS3041" s="1" t="s">
        <v>42</v>
      </c>
      <c r="BT3041" s="1" t="s">
        <v>15289</v>
      </c>
    </row>
    <row r="3042" spans="1:73" ht="13.5" customHeight="1">
      <c r="A3042" s="3" t="str">
        <f>HYPERLINK("http://kyu.snu.ac.kr/sdhj/index.jsp?type=hj/GK14802_00IH_0001_0044.jpg","1723_각북면_44")</f>
        <v>1723_각북면_44</v>
      </c>
      <c r="B3042" s="2">
        <v>1723</v>
      </c>
      <c r="C3042" s="2" t="s">
        <v>18240</v>
      </c>
      <c r="D3042" s="2" t="s">
        <v>18241</v>
      </c>
      <c r="E3042" s="2">
        <v>3041</v>
      </c>
      <c r="F3042" s="1">
        <v>16</v>
      </c>
      <c r="G3042" s="1" t="s">
        <v>5059</v>
      </c>
      <c r="H3042" s="1" t="s">
        <v>8448</v>
      </c>
      <c r="I3042" s="1">
        <v>1</v>
      </c>
      <c r="L3042" s="1">
        <v>4</v>
      </c>
      <c r="M3042" s="2" t="s">
        <v>16455</v>
      </c>
      <c r="N3042" s="2" t="s">
        <v>16456</v>
      </c>
      <c r="S3042" s="1" t="s">
        <v>217</v>
      </c>
      <c r="T3042" s="1" t="s">
        <v>8665</v>
      </c>
      <c r="U3042" s="1" t="s">
        <v>176</v>
      </c>
      <c r="V3042" s="1" t="s">
        <v>8762</v>
      </c>
      <c r="Y3042" s="1" t="s">
        <v>3836</v>
      </c>
      <c r="Z3042" s="1" t="s">
        <v>10186</v>
      </c>
      <c r="AC3042" s="1">
        <v>55</v>
      </c>
      <c r="AD3042" s="1" t="s">
        <v>599</v>
      </c>
      <c r="AE3042" s="1" t="s">
        <v>11455</v>
      </c>
      <c r="AN3042" s="1" t="s">
        <v>293</v>
      </c>
      <c r="AO3042" s="1" t="s">
        <v>11558</v>
      </c>
      <c r="AP3042" s="1" t="s">
        <v>360</v>
      </c>
      <c r="AQ3042" s="1" t="s">
        <v>8763</v>
      </c>
      <c r="AR3042" s="1" t="s">
        <v>5095</v>
      </c>
      <c r="AS3042" s="1" t="s">
        <v>11810</v>
      </c>
      <c r="BU3042" s="1" t="s">
        <v>5096</v>
      </c>
    </row>
    <row r="3043" spans="1:73" ht="13.5" customHeight="1">
      <c r="A3043" s="3" t="str">
        <f>HYPERLINK("http://kyu.snu.ac.kr/sdhj/index.jsp?type=hj/GK14802_00IH_0001_0044.jpg","1723_각북면_44")</f>
        <v>1723_각북면_44</v>
      </c>
      <c r="B3043" s="2">
        <v>1723</v>
      </c>
      <c r="C3043" s="2" t="s">
        <v>18420</v>
      </c>
      <c r="D3043" s="2" t="s">
        <v>18421</v>
      </c>
      <c r="E3043" s="2">
        <v>3042</v>
      </c>
      <c r="F3043" s="1">
        <v>16</v>
      </c>
      <c r="G3043" s="1" t="s">
        <v>5059</v>
      </c>
      <c r="H3043" s="1" t="s">
        <v>8448</v>
      </c>
      <c r="I3043" s="1">
        <v>1</v>
      </c>
      <c r="L3043" s="1">
        <v>4</v>
      </c>
      <c r="M3043" s="2" t="s">
        <v>16455</v>
      </c>
      <c r="N3043" s="2" t="s">
        <v>16456</v>
      </c>
      <c r="S3043" s="1" t="s">
        <v>49</v>
      </c>
      <c r="T3043" s="1" t="s">
        <v>241</v>
      </c>
      <c r="Y3043" s="1" t="s">
        <v>3988</v>
      </c>
      <c r="Z3043" s="1" t="s">
        <v>9351</v>
      </c>
      <c r="AF3043" s="1" t="s">
        <v>164</v>
      </c>
      <c r="AG3043" s="1" t="s">
        <v>9220</v>
      </c>
    </row>
    <row r="3044" spans="1:73" ht="13.5" customHeight="1">
      <c r="A3044" s="3" t="str">
        <f>HYPERLINK("http://kyu.snu.ac.kr/sdhj/index.jsp?type=hj/GK14802_00IH_0001_0044.jpg","1723_각북면_44")</f>
        <v>1723_각북면_44</v>
      </c>
      <c r="B3044" s="2">
        <v>1723</v>
      </c>
      <c r="C3044" s="2" t="s">
        <v>17115</v>
      </c>
      <c r="D3044" s="2" t="s">
        <v>17116</v>
      </c>
      <c r="E3044" s="2">
        <v>3043</v>
      </c>
      <c r="F3044" s="1">
        <v>16</v>
      </c>
      <c r="G3044" s="1" t="s">
        <v>5059</v>
      </c>
      <c r="H3044" s="1" t="s">
        <v>8448</v>
      </c>
      <c r="I3044" s="1">
        <v>1</v>
      </c>
      <c r="L3044" s="1">
        <v>4</v>
      </c>
      <c r="M3044" s="2" t="s">
        <v>16455</v>
      </c>
      <c r="N3044" s="2" t="s">
        <v>16456</v>
      </c>
      <c r="S3044" s="1" t="s">
        <v>3270</v>
      </c>
      <c r="T3044" s="1" t="s">
        <v>8659</v>
      </c>
      <c r="Y3044" s="1" t="s">
        <v>5097</v>
      </c>
      <c r="Z3044" s="1" t="s">
        <v>10478</v>
      </c>
      <c r="AF3044" s="1" t="s">
        <v>700</v>
      </c>
      <c r="AG3044" s="1" t="s">
        <v>11489</v>
      </c>
    </row>
    <row r="3045" spans="1:73" ht="13.5" customHeight="1">
      <c r="A3045" s="3" t="str">
        <f>HYPERLINK("http://kyu.snu.ac.kr/sdhj/index.jsp?type=hj/GK14802_00IH_0001_0044.jpg","1723_각북면_44")</f>
        <v>1723_각북면_44</v>
      </c>
      <c r="B3045" s="2">
        <v>1723</v>
      </c>
      <c r="C3045" s="2" t="s">
        <v>17115</v>
      </c>
      <c r="D3045" s="2" t="s">
        <v>17116</v>
      </c>
      <c r="E3045" s="2">
        <v>3044</v>
      </c>
      <c r="F3045" s="1">
        <v>16</v>
      </c>
      <c r="G3045" s="1" t="s">
        <v>5059</v>
      </c>
      <c r="H3045" s="1" t="s">
        <v>8448</v>
      </c>
      <c r="I3045" s="1">
        <v>1</v>
      </c>
      <c r="L3045" s="1">
        <v>4</v>
      </c>
      <c r="M3045" s="2" t="s">
        <v>16455</v>
      </c>
      <c r="N3045" s="2" t="s">
        <v>16456</v>
      </c>
      <c r="S3045" s="1" t="s">
        <v>690</v>
      </c>
      <c r="T3045" s="1" t="s">
        <v>8664</v>
      </c>
      <c r="Y3045" s="1" t="s">
        <v>1247</v>
      </c>
      <c r="Z3045" s="1" t="s">
        <v>9559</v>
      </c>
      <c r="AC3045" s="1">
        <v>13</v>
      </c>
      <c r="AD3045" s="1" t="s">
        <v>187</v>
      </c>
      <c r="AE3045" s="1" t="s">
        <v>11443</v>
      </c>
    </row>
    <row r="3046" spans="1:73" ht="13.5" customHeight="1">
      <c r="A3046" s="3" t="str">
        <f>HYPERLINK("http://kyu.snu.ac.kr/sdhj/index.jsp?type=hj/GK14802_00IH_0001_0044.jpg","1723_각북면_44")</f>
        <v>1723_각북면_44</v>
      </c>
      <c r="B3046" s="2">
        <v>1723</v>
      </c>
      <c r="C3046" s="2" t="s">
        <v>17115</v>
      </c>
      <c r="D3046" s="2" t="s">
        <v>17116</v>
      </c>
      <c r="E3046" s="2">
        <v>3045</v>
      </c>
      <c r="F3046" s="1">
        <v>16</v>
      </c>
      <c r="G3046" s="1" t="s">
        <v>5059</v>
      </c>
      <c r="H3046" s="1" t="s">
        <v>8448</v>
      </c>
      <c r="I3046" s="1">
        <v>1</v>
      </c>
      <c r="L3046" s="1">
        <v>4</v>
      </c>
      <c r="M3046" s="2" t="s">
        <v>16455</v>
      </c>
      <c r="N3046" s="2" t="s">
        <v>16456</v>
      </c>
      <c r="S3046" s="1" t="s">
        <v>67</v>
      </c>
      <c r="T3046" s="1" t="s">
        <v>2699</v>
      </c>
      <c r="Y3046" s="1" t="s">
        <v>3538</v>
      </c>
      <c r="Z3046" s="1" t="s">
        <v>10477</v>
      </c>
      <c r="AC3046" s="1">
        <v>1</v>
      </c>
      <c r="AD3046" s="1" t="s">
        <v>88</v>
      </c>
      <c r="AE3046" s="1" t="s">
        <v>11437</v>
      </c>
      <c r="AF3046" s="1" t="s">
        <v>89</v>
      </c>
      <c r="AG3046" s="1" t="s">
        <v>11488</v>
      </c>
    </row>
    <row r="3047" spans="1:73" ht="13.5" customHeight="1">
      <c r="A3047" s="3" t="str">
        <f>HYPERLINK("http://kyu.snu.ac.kr/sdhj/index.jsp?type=hj/GK14802_00IH_0001_0044.jpg","1723_각북면_44")</f>
        <v>1723_각북면_44</v>
      </c>
      <c r="B3047" s="2">
        <v>1723</v>
      </c>
      <c r="C3047" s="2" t="s">
        <v>17115</v>
      </c>
      <c r="D3047" s="2" t="s">
        <v>17116</v>
      </c>
      <c r="E3047" s="2">
        <v>3046</v>
      </c>
      <c r="F3047" s="1">
        <v>16</v>
      </c>
      <c r="G3047" s="1" t="s">
        <v>5059</v>
      </c>
      <c r="H3047" s="1" t="s">
        <v>8448</v>
      </c>
      <c r="I3047" s="1">
        <v>1</v>
      </c>
      <c r="L3047" s="1">
        <v>5</v>
      </c>
      <c r="M3047" s="2" t="s">
        <v>491</v>
      </c>
      <c r="N3047" s="2" t="s">
        <v>10476</v>
      </c>
      <c r="T3047" s="1" t="s">
        <v>17178</v>
      </c>
      <c r="U3047" s="1" t="s">
        <v>4961</v>
      </c>
      <c r="V3047" s="1" t="s">
        <v>8881</v>
      </c>
      <c r="Y3047" s="1" t="s">
        <v>491</v>
      </c>
      <c r="Z3047" s="1" t="s">
        <v>10476</v>
      </c>
      <c r="AC3047" s="1">
        <v>51</v>
      </c>
      <c r="AD3047" s="1" t="s">
        <v>421</v>
      </c>
      <c r="AE3047" s="1" t="s">
        <v>9672</v>
      </c>
      <c r="AJ3047" s="1" t="s">
        <v>17</v>
      </c>
      <c r="AK3047" s="1" t="s">
        <v>11643</v>
      </c>
      <c r="AL3047" s="1" t="s">
        <v>75</v>
      </c>
      <c r="AM3047" s="1" t="s">
        <v>11565</v>
      </c>
      <c r="AN3047" s="1" t="s">
        <v>258</v>
      </c>
      <c r="AO3047" s="1" t="s">
        <v>1975</v>
      </c>
      <c r="AP3047" s="1" t="s">
        <v>101</v>
      </c>
      <c r="AQ3047" s="1" t="s">
        <v>8800</v>
      </c>
      <c r="AR3047" s="1" t="s">
        <v>5098</v>
      </c>
      <c r="AS3047" s="1" t="s">
        <v>11809</v>
      </c>
      <c r="AT3047" s="1" t="s">
        <v>76</v>
      </c>
      <c r="AU3047" s="1" t="s">
        <v>8908</v>
      </c>
      <c r="AV3047" s="1" t="s">
        <v>5099</v>
      </c>
      <c r="AW3047" s="1" t="s">
        <v>18422</v>
      </c>
      <c r="BB3047" s="1" t="s">
        <v>110</v>
      </c>
      <c r="BC3047" s="1" t="s">
        <v>8789</v>
      </c>
      <c r="BD3047" s="1" t="s">
        <v>691</v>
      </c>
      <c r="BE3047" s="1" t="s">
        <v>11351</v>
      </c>
      <c r="BG3047" s="1" t="s">
        <v>76</v>
      </c>
      <c r="BH3047" s="1" t="s">
        <v>8908</v>
      </c>
      <c r="BI3047" s="1" t="s">
        <v>5100</v>
      </c>
      <c r="BJ3047" s="1" t="s">
        <v>13174</v>
      </c>
      <c r="BK3047" s="1" t="s">
        <v>76</v>
      </c>
      <c r="BL3047" s="1" t="s">
        <v>8908</v>
      </c>
      <c r="BM3047" s="1" t="s">
        <v>8349</v>
      </c>
      <c r="BN3047" s="1" t="s">
        <v>13053</v>
      </c>
      <c r="BO3047" s="1" t="s">
        <v>76</v>
      </c>
      <c r="BP3047" s="1" t="s">
        <v>8908</v>
      </c>
      <c r="BQ3047" s="1" t="s">
        <v>5101</v>
      </c>
      <c r="BR3047" s="1" t="s">
        <v>15888</v>
      </c>
      <c r="BS3047" s="1" t="s">
        <v>1436</v>
      </c>
      <c r="BT3047" s="1" t="s">
        <v>11678</v>
      </c>
    </row>
    <row r="3048" spans="1:73" ht="13.5" customHeight="1">
      <c r="A3048" s="3" t="str">
        <f>HYPERLINK("http://kyu.snu.ac.kr/sdhj/index.jsp?type=hj/GK14802_00IH_0001_0044.jpg","1723_각북면_44")</f>
        <v>1723_각북면_44</v>
      </c>
      <c r="B3048" s="2">
        <v>1723</v>
      </c>
      <c r="C3048" s="2" t="s">
        <v>17064</v>
      </c>
      <c r="D3048" s="2" t="s">
        <v>17065</v>
      </c>
      <c r="E3048" s="2">
        <v>3047</v>
      </c>
      <c r="F3048" s="1">
        <v>16</v>
      </c>
      <c r="G3048" s="1" t="s">
        <v>5059</v>
      </c>
      <c r="H3048" s="1" t="s">
        <v>8448</v>
      </c>
      <c r="I3048" s="1">
        <v>1</v>
      </c>
      <c r="L3048" s="1">
        <v>5</v>
      </c>
      <c r="M3048" s="2" t="s">
        <v>491</v>
      </c>
      <c r="N3048" s="2" t="s">
        <v>10476</v>
      </c>
      <c r="S3048" s="1" t="s">
        <v>136</v>
      </c>
      <c r="T3048" s="1" t="s">
        <v>4203</v>
      </c>
      <c r="Y3048" s="1" t="s">
        <v>3230</v>
      </c>
      <c r="Z3048" s="1" t="s">
        <v>10475</v>
      </c>
      <c r="AC3048" s="1">
        <v>1</v>
      </c>
      <c r="AD3048" s="1" t="s">
        <v>88</v>
      </c>
      <c r="AE3048" s="1" t="s">
        <v>11437</v>
      </c>
    </row>
    <row r="3049" spans="1:73" ht="13.5" customHeight="1">
      <c r="A3049" s="3" t="str">
        <f>HYPERLINK("http://kyu.snu.ac.kr/sdhj/index.jsp?type=hj/GK14802_00IH_0001_0044.jpg","1723_각북면_44")</f>
        <v>1723_각북면_44</v>
      </c>
      <c r="B3049" s="2">
        <v>1723</v>
      </c>
      <c r="C3049" s="2" t="s">
        <v>17183</v>
      </c>
      <c r="D3049" s="2" t="s">
        <v>17184</v>
      </c>
      <c r="E3049" s="2">
        <v>3048</v>
      </c>
      <c r="F3049" s="1">
        <v>16</v>
      </c>
      <c r="G3049" s="1" t="s">
        <v>5059</v>
      </c>
      <c r="H3049" s="1" t="s">
        <v>8448</v>
      </c>
      <c r="I3049" s="1">
        <v>1</v>
      </c>
      <c r="L3049" s="1">
        <v>5</v>
      </c>
      <c r="M3049" s="2" t="s">
        <v>491</v>
      </c>
      <c r="N3049" s="2" t="s">
        <v>10476</v>
      </c>
      <c r="S3049" s="1" t="s">
        <v>684</v>
      </c>
      <c r="T3049" s="1" t="s">
        <v>8662</v>
      </c>
      <c r="U3049" s="1" t="s">
        <v>176</v>
      </c>
      <c r="V3049" s="1" t="s">
        <v>8762</v>
      </c>
      <c r="Y3049" s="1" t="s">
        <v>5102</v>
      </c>
      <c r="Z3049" s="1" t="s">
        <v>10474</v>
      </c>
      <c r="AF3049" s="1" t="s">
        <v>164</v>
      </c>
      <c r="AG3049" s="1" t="s">
        <v>9220</v>
      </c>
    </row>
    <row r="3050" spans="1:73" ht="13.5" customHeight="1">
      <c r="A3050" s="3" t="str">
        <f>HYPERLINK("http://kyu.snu.ac.kr/sdhj/index.jsp?type=hj/GK14802_00IH_0001_0044.jpg","1723_각북면_44")</f>
        <v>1723_각북면_44</v>
      </c>
      <c r="B3050" s="2">
        <v>1723</v>
      </c>
      <c r="C3050" s="2" t="s">
        <v>17183</v>
      </c>
      <c r="D3050" s="2" t="s">
        <v>17184</v>
      </c>
      <c r="E3050" s="2">
        <v>3049</v>
      </c>
      <c r="F3050" s="1">
        <v>16</v>
      </c>
      <c r="G3050" s="1" t="s">
        <v>5059</v>
      </c>
      <c r="H3050" s="1" t="s">
        <v>8448</v>
      </c>
      <c r="I3050" s="1">
        <v>1</v>
      </c>
      <c r="L3050" s="1">
        <v>5</v>
      </c>
      <c r="M3050" s="2" t="s">
        <v>491</v>
      </c>
      <c r="N3050" s="2" t="s">
        <v>10476</v>
      </c>
      <c r="S3050" s="1" t="s">
        <v>687</v>
      </c>
      <c r="T3050" s="1" t="s">
        <v>8672</v>
      </c>
      <c r="U3050" s="1" t="s">
        <v>176</v>
      </c>
      <c r="V3050" s="1" t="s">
        <v>8762</v>
      </c>
      <c r="Y3050" s="1" t="s">
        <v>5103</v>
      </c>
      <c r="Z3050" s="1" t="s">
        <v>10454</v>
      </c>
    </row>
    <row r="3051" spans="1:73" ht="13.5" customHeight="1">
      <c r="A3051" s="3" t="str">
        <f>HYPERLINK("http://kyu.snu.ac.kr/sdhj/index.jsp?type=hj/GK14802_00IH_0001_0044.jpg","1723_각북면_44")</f>
        <v>1723_각북면_44</v>
      </c>
      <c r="B3051" s="2">
        <v>1723</v>
      </c>
      <c r="C3051" s="2" t="s">
        <v>17183</v>
      </c>
      <c r="D3051" s="2" t="s">
        <v>17184</v>
      </c>
      <c r="E3051" s="2">
        <v>3050</v>
      </c>
      <c r="F3051" s="1">
        <v>16</v>
      </c>
      <c r="G3051" s="1" t="s">
        <v>5059</v>
      </c>
      <c r="H3051" s="1" t="s">
        <v>8448</v>
      </c>
      <c r="I3051" s="1">
        <v>1</v>
      </c>
      <c r="L3051" s="1">
        <v>5</v>
      </c>
      <c r="M3051" s="2" t="s">
        <v>491</v>
      </c>
      <c r="N3051" s="2" t="s">
        <v>10476</v>
      </c>
      <c r="S3051" s="1" t="s">
        <v>5104</v>
      </c>
      <c r="T3051" s="1" t="s">
        <v>8668</v>
      </c>
      <c r="Y3051" s="1" t="s">
        <v>4055</v>
      </c>
      <c r="Z3051" s="1" t="s">
        <v>10453</v>
      </c>
      <c r="AG3051" s="1" t="s">
        <v>18423</v>
      </c>
      <c r="AI3051" s="1" t="s">
        <v>11586</v>
      </c>
    </row>
    <row r="3052" spans="1:73" ht="13.5" customHeight="1">
      <c r="A3052" s="3" t="str">
        <f>HYPERLINK("http://kyu.snu.ac.kr/sdhj/index.jsp?type=hj/GK14802_00IH_0001_0044.jpg","1723_각북면_44")</f>
        <v>1723_각북면_44</v>
      </c>
      <c r="B3052" s="2">
        <v>1723</v>
      </c>
      <c r="C3052" s="2" t="s">
        <v>17335</v>
      </c>
      <c r="D3052" s="2" t="s">
        <v>17336</v>
      </c>
      <c r="E3052" s="2">
        <v>3051</v>
      </c>
      <c r="F3052" s="1">
        <v>16</v>
      </c>
      <c r="G3052" s="1" t="s">
        <v>5059</v>
      </c>
      <c r="H3052" s="1" t="s">
        <v>8448</v>
      </c>
      <c r="I3052" s="1">
        <v>1</v>
      </c>
      <c r="L3052" s="1">
        <v>5</v>
      </c>
      <c r="M3052" s="2" t="s">
        <v>491</v>
      </c>
      <c r="N3052" s="2" t="s">
        <v>10476</v>
      </c>
      <c r="S3052" s="1" t="s">
        <v>3869</v>
      </c>
      <c r="T3052" s="1" t="s">
        <v>8725</v>
      </c>
      <c r="Y3052" s="1" t="s">
        <v>3133</v>
      </c>
      <c r="Z3052" s="1" t="s">
        <v>10452</v>
      </c>
      <c r="AG3052" s="1" t="s">
        <v>18424</v>
      </c>
      <c r="AI3052" s="1" t="s">
        <v>11586</v>
      </c>
    </row>
    <row r="3053" spans="1:73" ht="13.5" customHeight="1">
      <c r="A3053" s="3" t="str">
        <f>HYPERLINK("http://kyu.snu.ac.kr/sdhj/index.jsp?type=hj/GK14802_00IH_0001_0044.jpg","1723_각북면_44")</f>
        <v>1723_각북면_44</v>
      </c>
      <c r="B3053" s="2">
        <v>1723</v>
      </c>
      <c r="C3053" s="2" t="s">
        <v>17335</v>
      </c>
      <c r="D3053" s="2" t="s">
        <v>17336</v>
      </c>
      <c r="E3053" s="2">
        <v>3052</v>
      </c>
      <c r="F3053" s="1">
        <v>16</v>
      </c>
      <c r="G3053" s="1" t="s">
        <v>5059</v>
      </c>
      <c r="H3053" s="1" t="s">
        <v>8448</v>
      </c>
      <c r="I3053" s="1">
        <v>1</v>
      </c>
      <c r="L3053" s="1">
        <v>5</v>
      </c>
      <c r="M3053" s="2" t="s">
        <v>491</v>
      </c>
      <c r="N3053" s="2" t="s">
        <v>10476</v>
      </c>
      <c r="S3053" s="1" t="s">
        <v>3869</v>
      </c>
      <c r="T3053" s="1" t="s">
        <v>8725</v>
      </c>
      <c r="U3053" s="1" t="s">
        <v>105</v>
      </c>
      <c r="V3053" s="1" t="s">
        <v>8758</v>
      </c>
      <c r="Y3053" s="1" t="s">
        <v>5105</v>
      </c>
      <c r="Z3053" s="1" t="s">
        <v>10451</v>
      </c>
      <c r="AG3053" s="1" t="s">
        <v>18424</v>
      </c>
      <c r="AI3053" s="1" t="s">
        <v>11586</v>
      </c>
    </row>
    <row r="3054" spans="1:73" ht="13.5" customHeight="1">
      <c r="A3054" s="3" t="str">
        <f>HYPERLINK("http://kyu.snu.ac.kr/sdhj/index.jsp?type=hj/GK14802_00IH_0001_0044.jpg","1723_각북면_44")</f>
        <v>1723_각북면_44</v>
      </c>
      <c r="B3054" s="2">
        <v>1723</v>
      </c>
      <c r="C3054" s="2" t="s">
        <v>17335</v>
      </c>
      <c r="D3054" s="2" t="s">
        <v>17336</v>
      </c>
      <c r="E3054" s="2">
        <v>3053</v>
      </c>
      <c r="F3054" s="1">
        <v>16</v>
      </c>
      <c r="G3054" s="1" t="s">
        <v>5059</v>
      </c>
      <c r="H3054" s="1" t="s">
        <v>8448</v>
      </c>
      <c r="I3054" s="1">
        <v>1</v>
      </c>
      <c r="L3054" s="1">
        <v>5</v>
      </c>
      <c r="M3054" s="2" t="s">
        <v>491</v>
      </c>
      <c r="N3054" s="2" t="s">
        <v>10476</v>
      </c>
      <c r="S3054" s="1" t="s">
        <v>3267</v>
      </c>
      <c r="T3054" s="1" t="s">
        <v>8687</v>
      </c>
      <c r="U3054" s="1" t="s">
        <v>105</v>
      </c>
      <c r="V3054" s="1" t="s">
        <v>8758</v>
      </c>
      <c r="Y3054" s="1" t="s">
        <v>2133</v>
      </c>
      <c r="Z3054" s="1" t="s">
        <v>10450</v>
      </c>
      <c r="AG3054" s="1" t="s">
        <v>17974</v>
      </c>
      <c r="AI3054" s="1" t="s">
        <v>11586</v>
      </c>
    </row>
    <row r="3055" spans="1:73" ht="13.5" customHeight="1">
      <c r="A3055" s="3" t="str">
        <f>HYPERLINK("http://kyu.snu.ac.kr/sdhj/index.jsp?type=hj/GK14802_00IH_0001_0044.jpg","1723_각북면_44")</f>
        <v>1723_각북면_44</v>
      </c>
      <c r="B3055" s="2">
        <v>1723</v>
      </c>
      <c r="C3055" s="2" t="s">
        <v>17335</v>
      </c>
      <c r="D3055" s="2" t="s">
        <v>17336</v>
      </c>
      <c r="E3055" s="2">
        <v>3054</v>
      </c>
      <c r="F3055" s="1">
        <v>16</v>
      </c>
      <c r="G3055" s="1" t="s">
        <v>5059</v>
      </c>
      <c r="H3055" s="1" t="s">
        <v>8448</v>
      </c>
      <c r="I3055" s="1">
        <v>1</v>
      </c>
      <c r="L3055" s="1">
        <v>5</v>
      </c>
      <c r="M3055" s="2" t="s">
        <v>491</v>
      </c>
      <c r="N3055" s="2" t="s">
        <v>10476</v>
      </c>
      <c r="S3055" s="1" t="s">
        <v>3267</v>
      </c>
      <c r="T3055" s="1" t="s">
        <v>8687</v>
      </c>
      <c r="U3055" s="1" t="s">
        <v>105</v>
      </c>
      <c r="V3055" s="1" t="s">
        <v>8758</v>
      </c>
      <c r="Y3055" s="1" t="s">
        <v>5106</v>
      </c>
      <c r="Z3055" s="1" t="s">
        <v>10449</v>
      </c>
      <c r="AG3055" s="1" t="s">
        <v>17974</v>
      </c>
      <c r="AI3055" s="1" t="s">
        <v>11586</v>
      </c>
    </row>
    <row r="3056" spans="1:73" ht="13.5" customHeight="1">
      <c r="A3056" s="3" t="str">
        <f>HYPERLINK("http://kyu.snu.ac.kr/sdhj/index.jsp?type=hj/GK14802_00IH_0001_0044.jpg","1723_각북면_44")</f>
        <v>1723_각북면_44</v>
      </c>
      <c r="B3056" s="2">
        <v>1723</v>
      </c>
      <c r="C3056" s="2" t="s">
        <v>17335</v>
      </c>
      <c r="D3056" s="2" t="s">
        <v>17336</v>
      </c>
      <c r="E3056" s="2">
        <v>3055</v>
      </c>
      <c r="F3056" s="1">
        <v>16</v>
      </c>
      <c r="G3056" s="1" t="s">
        <v>5059</v>
      </c>
      <c r="H3056" s="1" t="s">
        <v>8448</v>
      </c>
      <c r="I3056" s="1">
        <v>1</v>
      </c>
      <c r="L3056" s="1">
        <v>5</v>
      </c>
      <c r="M3056" s="2" t="s">
        <v>491</v>
      </c>
      <c r="N3056" s="2" t="s">
        <v>10476</v>
      </c>
      <c r="S3056" s="1" t="s">
        <v>3267</v>
      </c>
      <c r="T3056" s="1" t="s">
        <v>8687</v>
      </c>
      <c r="U3056" s="1" t="s">
        <v>105</v>
      </c>
      <c r="V3056" s="1" t="s">
        <v>8758</v>
      </c>
      <c r="Y3056" s="1" t="s">
        <v>3498</v>
      </c>
      <c r="Z3056" s="1" t="s">
        <v>9629</v>
      </c>
      <c r="AG3056" s="1" t="s">
        <v>17974</v>
      </c>
      <c r="AI3056" s="1" t="s">
        <v>11586</v>
      </c>
    </row>
    <row r="3057" spans="1:72" ht="13.5" customHeight="1">
      <c r="A3057" s="3" t="str">
        <f>HYPERLINK("http://kyu.snu.ac.kr/sdhj/index.jsp?type=hj/GK14802_00IH_0001_0044.jpg","1723_각북면_44")</f>
        <v>1723_각북면_44</v>
      </c>
      <c r="B3057" s="2">
        <v>1723</v>
      </c>
      <c r="C3057" s="2" t="s">
        <v>17335</v>
      </c>
      <c r="D3057" s="2" t="s">
        <v>17336</v>
      </c>
      <c r="E3057" s="2">
        <v>3056</v>
      </c>
      <c r="F3057" s="1">
        <v>16</v>
      </c>
      <c r="G3057" s="1" t="s">
        <v>5059</v>
      </c>
      <c r="H3057" s="1" t="s">
        <v>8448</v>
      </c>
      <c r="I3057" s="1">
        <v>1</v>
      </c>
      <c r="L3057" s="1">
        <v>5</v>
      </c>
      <c r="M3057" s="2" t="s">
        <v>491</v>
      </c>
      <c r="N3057" s="2" t="s">
        <v>10476</v>
      </c>
      <c r="S3057" s="1" t="s">
        <v>3267</v>
      </c>
      <c r="T3057" s="1" t="s">
        <v>8687</v>
      </c>
      <c r="U3057" s="1" t="s">
        <v>105</v>
      </c>
      <c r="V3057" s="1" t="s">
        <v>8758</v>
      </c>
      <c r="Y3057" s="1" t="s">
        <v>3239</v>
      </c>
      <c r="Z3057" s="1" t="s">
        <v>9370</v>
      </c>
      <c r="AG3057" s="1" t="s">
        <v>17974</v>
      </c>
      <c r="AI3057" s="1" t="s">
        <v>11586</v>
      </c>
    </row>
    <row r="3058" spans="1:72" ht="13.5" customHeight="1">
      <c r="A3058" s="3" t="str">
        <f>HYPERLINK("http://kyu.snu.ac.kr/sdhj/index.jsp?type=hj/GK14802_00IH_0001_0044.jpg","1723_각북면_44")</f>
        <v>1723_각북면_44</v>
      </c>
      <c r="B3058" s="2">
        <v>1723</v>
      </c>
      <c r="C3058" s="2" t="s">
        <v>17335</v>
      </c>
      <c r="D3058" s="2" t="s">
        <v>17336</v>
      </c>
      <c r="E3058" s="2">
        <v>3057</v>
      </c>
      <c r="F3058" s="1">
        <v>16</v>
      </c>
      <c r="G3058" s="1" t="s">
        <v>5059</v>
      </c>
      <c r="H3058" s="1" t="s">
        <v>8448</v>
      </c>
      <c r="I3058" s="1">
        <v>1</v>
      </c>
      <c r="L3058" s="1">
        <v>5</v>
      </c>
      <c r="M3058" s="2" t="s">
        <v>491</v>
      </c>
      <c r="N3058" s="2" t="s">
        <v>10476</v>
      </c>
      <c r="S3058" s="1" t="s">
        <v>216</v>
      </c>
      <c r="T3058" s="1" t="s">
        <v>8655</v>
      </c>
      <c r="Y3058" s="1" t="s">
        <v>3239</v>
      </c>
      <c r="Z3058" s="1" t="s">
        <v>9370</v>
      </c>
      <c r="AG3058" s="1" t="s">
        <v>17974</v>
      </c>
      <c r="AI3058" s="1" t="s">
        <v>11586</v>
      </c>
    </row>
    <row r="3059" spans="1:72" ht="13.5" customHeight="1">
      <c r="A3059" s="3" t="str">
        <f>HYPERLINK("http://kyu.snu.ac.kr/sdhj/index.jsp?type=hj/GK14802_00IH_0001_0044.jpg","1723_각북면_44")</f>
        <v>1723_각북면_44</v>
      </c>
      <c r="B3059" s="2">
        <v>1723</v>
      </c>
      <c r="C3059" s="2" t="s">
        <v>17335</v>
      </c>
      <c r="D3059" s="2" t="s">
        <v>17336</v>
      </c>
      <c r="E3059" s="2">
        <v>3058</v>
      </c>
      <c r="F3059" s="1">
        <v>16</v>
      </c>
      <c r="G3059" s="1" t="s">
        <v>5059</v>
      </c>
      <c r="H3059" s="1" t="s">
        <v>8448</v>
      </c>
      <c r="I3059" s="1">
        <v>1</v>
      </c>
      <c r="L3059" s="1">
        <v>5</v>
      </c>
      <c r="M3059" s="2" t="s">
        <v>491</v>
      </c>
      <c r="N3059" s="2" t="s">
        <v>10476</v>
      </c>
      <c r="S3059" s="1" t="s">
        <v>216</v>
      </c>
      <c r="T3059" s="1" t="s">
        <v>8655</v>
      </c>
      <c r="Y3059" s="1" t="s">
        <v>3127</v>
      </c>
      <c r="Z3059" s="1" t="s">
        <v>9367</v>
      </c>
      <c r="AG3059" s="1" t="s">
        <v>17974</v>
      </c>
      <c r="AI3059" s="1" t="s">
        <v>11586</v>
      </c>
    </row>
    <row r="3060" spans="1:72" ht="13.5" customHeight="1">
      <c r="A3060" s="3" t="str">
        <f>HYPERLINK("http://kyu.snu.ac.kr/sdhj/index.jsp?type=hj/GK14802_00IH_0001_0044.jpg","1723_각북면_44")</f>
        <v>1723_각북면_44</v>
      </c>
      <c r="B3060" s="2">
        <v>1723</v>
      </c>
      <c r="C3060" s="2" t="s">
        <v>17335</v>
      </c>
      <c r="D3060" s="2" t="s">
        <v>17336</v>
      </c>
      <c r="E3060" s="2">
        <v>3059</v>
      </c>
      <c r="F3060" s="1">
        <v>16</v>
      </c>
      <c r="G3060" s="1" t="s">
        <v>5059</v>
      </c>
      <c r="H3060" s="1" t="s">
        <v>8448</v>
      </c>
      <c r="I3060" s="1">
        <v>1</v>
      </c>
      <c r="L3060" s="1">
        <v>5</v>
      </c>
      <c r="M3060" s="2" t="s">
        <v>491</v>
      </c>
      <c r="N3060" s="2" t="s">
        <v>10476</v>
      </c>
      <c r="S3060" s="1" t="s">
        <v>3267</v>
      </c>
      <c r="T3060" s="1" t="s">
        <v>8687</v>
      </c>
      <c r="U3060" s="1" t="s">
        <v>105</v>
      </c>
      <c r="V3060" s="1" t="s">
        <v>8758</v>
      </c>
      <c r="Y3060" s="1" t="s">
        <v>2590</v>
      </c>
      <c r="Z3060" s="1" t="s">
        <v>9294</v>
      </c>
      <c r="AF3060" s="1" t="s">
        <v>18425</v>
      </c>
      <c r="AG3060" s="1" t="s">
        <v>18426</v>
      </c>
      <c r="AH3060" s="1" t="s">
        <v>3358</v>
      </c>
      <c r="AI3060" s="1" t="s">
        <v>11586</v>
      </c>
    </row>
    <row r="3061" spans="1:72" ht="13.5" customHeight="1">
      <c r="A3061" s="3" t="str">
        <f>HYPERLINK("http://kyu.snu.ac.kr/sdhj/index.jsp?type=hj/GK14802_00IH_0001_0044.jpg","1723_각북면_44")</f>
        <v>1723_각북면_44</v>
      </c>
      <c r="B3061" s="2">
        <v>1723</v>
      </c>
      <c r="C3061" s="2" t="s">
        <v>17335</v>
      </c>
      <c r="D3061" s="2" t="s">
        <v>17336</v>
      </c>
      <c r="E3061" s="2">
        <v>3060</v>
      </c>
      <c r="F3061" s="1">
        <v>16</v>
      </c>
      <c r="G3061" s="1" t="s">
        <v>5059</v>
      </c>
      <c r="H3061" s="1" t="s">
        <v>8448</v>
      </c>
      <c r="I3061" s="1">
        <v>2</v>
      </c>
      <c r="J3061" s="1" t="s">
        <v>5107</v>
      </c>
      <c r="K3061" s="1" t="s">
        <v>8539</v>
      </c>
      <c r="L3061" s="1">
        <v>1</v>
      </c>
      <c r="M3061" s="2" t="s">
        <v>5107</v>
      </c>
      <c r="N3061" s="2" t="s">
        <v>8539</v>
      </c>
      <c r="T3061" s="1" t="s">
        <v>17856</v>
      </c>
      <c r="U3061" s="1" t="s">
        <v>202</v>
      </c>
      <c r="V3061" s="1" t="s">
        <v>8811</v>
      </c>
      <c r="W3061" s="1" t="s">
        <v>3066</v>
      </c>
      <c r="X3061" s="1" t="s">
        <v>9210</v>
      </c>
      <c r="Y3061" s="1" t="s">
        <v>5108</v>
      </c>
      <c r="Z3061" s="1" t="s">
        <v>10473</v>
      </c>
      <c r="AC3061" s="1">
        <v>31</v>
      </c>
      <c r="AD3061" s="1" t="s">
        <v>178</v>
      </c>
      <c r="AE3061" s="1" t="s">
        <v>11453</v>
      </c>
      <c r="AJ3061" s="1" t="s">
        <v>17</v>
      </c>
      <c r="AK3061" s="1" t="s">
        <v>11643</v>
      </c>
      <c r="AL3061" s="1" t="s">
        <v>179</v>
      </c>
      <c r="AM3061" s="1" t="s">
        <v>11548</v>
      </c>
      <c r="AT3061" s="1" t="s">
        <v>76</v>
      </c>
      <c r="AU3061" s="1" t="s">
        <v>8908</v>
      </c>
      <c r="AV3061" s="1" t="s">
        <v>8350</v>
      </c>
      <c r="AW3061" s="1" t="s">
        <v>12311</v>
      </c>
      <c r="BG3061" s="1" t="s">
        <v>76</v>
      </c>
      <c r="BH3061" s="1" t="s">
        <v>8908</v>
      </c>
      <c r="BI3061" s="1" t="s">
        <v>1926</v>
      </c>
      <c r="BJ3061" s="1" t="s">
        <v>9512</v>
      </c>
      <c r="BK3061" s="1" t="s">
        <v>108</v>
      </c>
      <c r="BL3061" s="1" t="s">
        <v>8814</v>
      </c>
      <c r="BM3061" s="1" t="s">
        <v>4053</v>
      </c>
      <c r="BN3061" s="1" t="s">
        <v>12048</v>
      </c>
      <c r="BO3061" s="1" t="s">
        <v>76</v>
      </c>
      <c r="BP3061" s="1" t="s">
        <v>8908</v>
      </c>
      <c r="BQ3061" s="1" t="s">
        <v>5068</v>
      </c>
      <c r="BR3061" s="1" t="s">
        <v>14268</v>
      </c>
      <c r="BS3061" s="1" t="s">
        <v>5069</v>
      </c>
      <c r="BT3061" s="1" t="s">
        <v>11665</v>
      </c>
    </row>
    <row r="3062" spans="1:72" ht="13.5" customHeight="1">
      <c r="A3062" s="3" t="str">
        <f>HYPERLINK("http://kyu.snu.ac.kr/sdhj/index.jsp?type=hj/GK14802_00IH_0001_0044.jpg","1723_각북면_44")</f>
        <v>1723_각북면_44</v>
      </c>
      <c r="B3062" s="2">
        <v>1723</v>
      </c>
      <c r="C3062" s="2" t="s">
        <v>17100</v>
      </c>
      <c r="D3062" s="2" t="s">
        <v>17101</v>
      </c>
      <c r="E3062" s="2">
        <v>3061</v>
      </c>
      <c r="F3062" s="1">
        <v>16</v>
      </c>
      <c r="G3062" s="1" t="s">
        <v>5059</v>
      </c>
      <c r="H3062" s="1" t="s">
        <v>8448</v>
      </c>
      <c r="I3062" s="1">
        <v>2</v>
      </c>
      <c r="L3062" s="1">
        <v>1</v>
      </c>
      <c r="M3062" s="2" t="s">
        <v>5107</v>
      </c>
      <c r="N3062" s="2" t="s">
        <v>8539</v>
      </c>
      <c r="S3062" s="1" t="s">
        <v>217</v>
      </c>
      <c r="T3062" s="1" t="s">
        <v>8665</v>
      </c>
      <c r="W3062" s="1" t="s">
        <v>2967</v>
      </c>
      <c r="X3062" s="1" t="s">
        <v>9238</v>
      </c>
      <c r="Y3062" s="1" t="s">
        <v>51</v>
      </c>
      <c r="Z3062" s="1" t="s">
        <v>9254</v>
      </c>
      <c r="AC3062" s="1">
        <v>30</v>
      </c>
      <c r="AD3062" s="1" t="s">
        <v>198</v>
      </c>
      <c r="AE3062" s="1" t="s">
        <v>11454</v>
      </c>
      <c r="AJ3062" s="1" t="s">
        <v>17</v>
      </c>
      <c r="AK3062" s="1" t="s">
        <v>11643</v>
      </c>
      <c r="AL3062" s="1" t="s">
        <v>5109</v>
      </c>
      <c r="AM3062" s="1" t="s">
        <v>11687</v>
      </c>
      <c r="AT3062" s="1" t="s">
        <v>440</v>
      </c>
      <c r="AU3062" s="1" t="s">
        <v>8820</v>
      </c>
      <c r="AV3062" s="1" t="s">
        <v>5110</v>
      </c>
      <c r="AW3062" s="1" t="s">
        <v>12278</v>
      </c>
      <c r="BG3062" s="1" t="s">
        <v>2328</v>
      </c>
      <c r="BH3062" s="1" t="s">
        <v>12907</v>
      </c>
      <c r="BI3062" s="1" t="s">
        <v>5111</v>
      </c>
      <c r="BJ3062" s="1" t="s">
        <v>13173</v>
      </c>
      <c r="BK3062" s="1" t="s">
        <v>98</v>
      </c>
      <c r="BL3062" s="1" t="s">
        <v>11883</v>
      </c>
      <c r="BM3062" s="1" t="s">
        <v>5112</v>
      </c>
      <c r="BN3062" s="1" t="s">
        <v>8519</v>
      </c>
      <c r="BO3062" s="1" t="s">
        <v>98</v>
      </c>
      <c r="BP3062" s="1" t="s">
        <v>11883</v>
      </c>
      <c r="BQ3062" s="1" t="s">
        <v>5113</v>
      </c>
      <c r="BR3062" s="1" t="s">
        <v>15588</v>
      </c>
      <c r="BS3062" s="1" t="s">
        <v>42</v>
      </c>
      <c r="BT3062" s="1" t="s">
        <v>15289</v>
      </c>
    </row>
    <row r="3063" spans="1:72" ht="13.5" customHeight="1">
      <c r="A3063" s="3" t="str">
        <f>HYPERLINK("http://kyu.snu.ac.kr/sdhj/index.jsp?type=hj/GK14802_00IH_0001_0044.jpg","1723_각북면_44")</f>
        <v>1723_각북면_44</v>
      </c>
      <c r="B3063" s="2">
        <v>1723</v>
      </c>
      <c r="C3063" s="2" t="s">
        <v>17064</v>
      </c>
      <c r="D3063" s="2" t="s">
        <v>17065</v>
      </c>
      <c r="E3063" s="2">
        <v>3062</v>
      </c>
      <c r="F3063" s="1">
        <v>16</v>
      </c>
      <c r="G3063" s="1" t="s">
        <v>5059</v>
      </c>
      <c r="H3063" s="1" t="s">
        <v>8448</v>
      </c>
      <c r="I3063" s="1">
        <v>2</v>
      </c>
      <c r="L3063" s="1">
        <v>1</v>
      </c>
      <c r="M3063" s="2" t="s">
        <v>5107</v>
      </c>
      <c r="N3063" s="2" t="s">
        <v>8539</v>
      </c>
      <c r="S3063" s="1" t="s">
        <v>217</v>
      </c>
      <c r="T3063" s="1" t="s">
        <v>8665</v>
      </c>
      <c r="U3063" s="1" t="s">
        <v>176</v>
      </c>
      <c r="V3063" s="1" t="s">
        <v>8762</v>
      </c>
      <c r="Y3063" s="1" t="s">
        <v>2735</v>
      </c>
      <c r="Z3063" s="1" t="s">
        <v>9433</v>
      </c>
      <c r="AC3063" s="1">
        <v>70</v>
      </c>
      <c r="AD3063" s="1" t="s">
        <v>65</v>
      </c>
      <c r="AE3063" s="1" t="s">
        <v>11462</v>
      </c>
    </row>
    <row r="3064" spans="1:72" ht="13.5" customHeight="1">
      <c r="A3064" s="3" t="str">
        <f>HYPERLINK("http://kyu.snu.ac.kr/sdhj/index.jsp?type=hj/GK14802_00IH_0001_0044.jpg","1723_각북면_44")</f>
        <v>1723_각북면_44</v>
      </c>
      <c r="B3064" s="2">
        <v>1723</v>
      </c>
      <c r="C3064" s="2" t="s">
        <v>17069</v>
      </c>
      <c r="D3064" s="2" t="s">
        <v>17070</v>
      </c>
      <c r="E3064" s="2">
        <v>3063</v>
      </c>
      <c r="F3064" s="1">
        <v>16</v>
      </c>
      <c r="G3064" s="1" t="s">
        <v>5059</v>
      </c>
      <c r="H3064" s="1" t="s">
        <v>8448</v>
      </c>
      <c r="I3064" s="1">
        <v>2</v>
      </c>
      <c r="L3064" s="1">
        <v>1</v>
      </c>
      <c r="M3064" s="2" t="s">
        <v>5107</v>
      </c>
      <c r="N3064" s="2" t="s">
        <v>8539</v>
      </c>
      <c r="S3064" s="1" t="s">
        <v>67</v>
      </c>
      <c r="T3064" s="1" t="s">
        <v>2699</v>
      </c>
      <c r="Y3064" s="1" t="s">
        <v>51</v>
      </c>
      <c r="Z3064" s="1" t="s">
        <v>9254</v>
      </c>
      <c r="AG3064" s="1" t="s">
        <v>18427</v>
      </c>
    </row>
    <row r="3065" spans="1:72" ht="13.5" customHeight="1">
      <c r="A3065" s="3" t="str">
        <f>HYPERLINK("http://kyu.snu.ac.kr/sdhj/index.jsp?type=hj/GK14802_00IH_0001_0044.jpg","1723_각북면_44")</f>
        <v>1723_각북면_44</v>
      </c>
      <c r="B3065" s="2">
        <v>1723</v>
      </c>
      <c r="C3065" s="2" t="s">
        <v>17069</v>
      </c>
      <c r="D3065" s="2" t="s">
        <v>17070</v>
      </c>
      <c r="E3065" s="2">
        <v>3064</v>
      </c>
      <c r="F3065" s="1">
        <v>16</v>
      </c>
      <c r="G3065" s="1" t="s">
        <v>5059</v>
      </c>
      <c r="H3065" s="1" t="s">
        <v>8448</v>
      </c>
      <c r="I3065" s="1">
        <v>2</v>
      </c>
      <c r="L3065" s="1">
        <v>1</v>
      </c>
      <c r="M3065" s="2" t="s">
        <v>5107</v>
      </c>
      <c r="N3065" s="2" t="s">
        <v>8539</v>
      </c>
      <c r="S3065" s="1" t="s">
        <v>136</v>
      </c>
      <c r="T3065" s="1" t="s">
        <v>4203</v>
      </c>
      <c r="Y3065" s="1" t="s">
        <v>234</v>
      </c>
      <c r="Z3065" s="1" t="s">
        <v>9305</v>
      </c>
      <c r="AF3065" s="1" t="s">
        <v>15195</v>
      </c>
      <c r="AG3065" s="1" t="s">
        <v>15285</v>
      </c>
    </row>
    <row r="3066" spans="1:72" ht="13.5" customHeight="1">
      <c r="A3066" s="3" t="str">
        <f>HYPERLINK("http://kyu.snu.ac.kr/sdhj/index.jsp?type=hj/GK14802_00IH_0001_0044.jpg","1723_각북면_44")</f>
        <v>1723_각북면_44</v>
      </c>
      <c r="B3066" s="2">
        <v>1723</v>
      </c>
      <c r="C3066" s="2" t="s">
        <v>17668</v>
      </c>
      <c r="D3066" s="2" t="s">
        <v>17669</v>
      </c>
      <c r="E3066" s="2">
        <v>3065</v>
      </c>
      <c r="F3066" s="1">
        <v>16</v>
      </c>
      <c r="G3066" s="1" t="s">
        <v>5059</v>
      </c>
      <c r="H3066" s="1" t="s">
        <v>8448</v>
      </c>
      <c r="I3066" s="1">
        <v>2</v>
      </c>
      <c r="L3066" s="1">
        <v>1</v>
      </c>
      <c r="M3066" s="2" t="s">
        <v>5107</v>
      </c>
      <c r="N3066" s="2" t="s">
        <v>8539</v>
      </c>
      <c r="S3066" s="1" t="s">
        <v>2575</v>
      </c>
      <c r="T3066" s="1" t="s">
        <v>8715</v>
      </c>
      <c r="W3066" s="1" t="s">
        <v>82</v>
      </c>
      <c r="X3066" s="1" t="s">
        <v>18148</v>
      </c>
      <c r="Y3066" s="1" t="s">
        <v>51</v>
      </c>
      <c r="Z3066" s="1" t="s">
        <v>9254</v>
      </c>
      <c r="AC3066" s="1">
        <v>66</v>
      </c>
      <c r="AD3066" s="1" t="s">
        <v>165</v>
      </c>
      <c r="AE3066" s="1" t="s">
        <v>10958</v>
      </c>
    </row>
    <row r="3067" spans="1:72" ht="13.5" customHeight="1">
      <c r="A3067" s="3" t="str">
        <f>HYPERLINK("http://kyu.snu.ac.kr/sdhj/index.jsp?type=hj/GK14802_00IH_0001_0044.jpg","1723_각북면_44")</f>
        <v>1723_각북면_44</v>
      </c>
      <c r="B3067" s="2">
        <v>1723</v>
      </c>
      <c r="C3067" s="2" t="s">
        <v>17704</v>
      </c>
      <c r="D3067" s="2" t="s">
        <v>17705</v>
      </c>
      <c r="E3067" s="2">
        <v>3066</v>
      </c>
      <c r="F3067" s="1">
        <v>16</v>
      </c>
      <c r="G3067" s="1" t="s">
        <v>5059</v>
      </c>
      <c r="H3067" s="1" t="s">
        <v>8448</v>
      </c>
      <c r="I3067" s="1">
        <v>2</v>
      </c>
      <c r="L3067" s="1">
        <v>1</v>
      </c>
      <c r="M3067" s="2" t="s">
        <v>5107</v>
      </c>
      <c r="N3067" s="2" t="s">
        <v>8539</v>
      </c>
      <c r="S3067" s="1" t="s">
        <v>67</v>
      </c>
      <c r="T3067" s="1" t="s">
        <v>2699</v>
      </c>
      <c r="Y3067" s="1" t="s">
        <v>51</v>
      </c>
      <c r="Z3067" s="1" t="s">
        <v>9254</v>
      </c>
      <c r="AC3067" s="1">
        <v>1</v>
      </c>
      <c r="AD3067" s="1" t="s">
        <v>88</v>
      </c>
      <c r="AE3067" s="1" t="s">
        <v>11437</v>
      </c>
      <c r="AF3067" s="1" t="s">
        <v>89</v>
      </c>
      <c r="AG3067" s="1" t="s">
        <v>11488</v>
      </c>
    </row>
    <row r="3068" spans="1:72" ht="13.5" customHeight="1">
      <c r="A3068" s="3" t="str">
        <f>HYPERLINK("http://kyu.snu.ac.kr/sdhj/index.jsp?type=hj/GK14802_00IH_0001_0044.jpg","1723_각북면_44")</f>
        <v>1723_각북면_44</v>
      </c>
      <c r="B3068" s="2">
        <v>1723</v>
      </c>
      <c r="C3068" s="2" t="s">
        <v>17069</v>
      </c>
      <c r="D3068" s="2" t="s">
        <v>17070</v>
      </c>
      <c r="E3068" s="2">
        <v>3067</v>
      </c>
      <c r="F3068" s="1">
        <v>16</v>
      </c>
      <c r="G3068" s="1" t="s">
        <v>5059</v>
      </c>
      <c r="H3068" s="1" t="s">
        <v>8448</v>
      </c>
      <c r="I3068" s="1">
        <v>2</v>
      </c>
      <c r="L3068" s="1">
        <v>1</v>
      </c>
      <c r="M3068" s="2" t="s">
        <v>5107</v>
      </c>
      <c r="N3068" s="2" t="s">
        <v>8539</v>
      </c>
      <c r="S3068" s="1" t="s">
        <v>3025</v>
      </c>
      <c r="T3068" s="1" t="s">
        <v>8719</v>
      </c>
      <c r="Y3068" s="1" t="s">
        <v>5114</v>
      </c>
      <c r="Z3068" s="1" t="s">
        <v>10472</v>
      </c>
      <c r="AC3068" s="1">
        <v>5</v>
      </c>
      <c r="AD3068" s="1" t="s">
        <v>358</v>
      </c>
      <c r="AE3068" s="1" t="s">
        <v>10404</v>
      </c>
      <c r="AF3068" s="1" t="s">
        <v>957</v>
      </c>
      <c r="AG3068" s="1" t="s">
        <v>11491</v>
      </c>
      <c r="AH3068" s="1" t="s">
        <v>5115</v>
      </c>
      <c r="AI3068" s="1" t="s">
        <v>11595</v>
      </c>
    </row>
    <row r="3069" spans="1:72" ht="13.5" customHeight="1">
      <c r="A3069" s="3" t="str">
        <f>HYPERLINK("http://kyu.snu.ac.kr/sdhj/index.jsp?type=hj/GK14802_00IH_0001_0044.jpg","1723_각북면_44")</f>
        <v>1723_각북면_44</v>
      </c>
      <c r="B3069" s="2">
        <v>1723</v>
      </c>
      <c r="C3069" s="2" t="s">
        <v>17693</v>
      </c>
      <c r="D3069" s="2" t="s">
        <v>17694</v>
      </c>
      <c r="E3069" s="2">
        <v>3068</v>
      </c>
      <c r="F3069" s="1">
        <v>16</v>
      </c>
      <c r="G3069" s="1" t="s">
        <v>5059</v>
      </c>
      <c r="H3069" s="1" t="s">
        <v>8448</v>
      </c>
      <c r="I3069" s="1">
        <v>2</v>
      </c>
      <c r="L3069" s="1">
        <v>2</v>
      </c>
      <c r="M3069" s="2" t="s">
        <v>5116</v>
      </c>
      <c r="N3069" s="2" t="s">
        <v>10471</v>
      </c>
      <c r="T3069" s="1" t="s">
        <v>17178</v>
      </c>
      <c r="U3069" s="1" t="s">
        <v>1583</v>
      </c>
      <c r="V3069" s="1" t="s">
        <v>8809</v>
      </c>
      <c r="Y3069" s="1" t="s">
        <v>5116</v>
      </c>
      <c r="Z3069" s="1" t="s">
        <v>10471</v>
      </c>
      <c r="AC3069" s="1">
        <v>58</v>
      </c>
      <c r="AD3069" s="1" t="s">
        <v>623</v>
      </c>
      <c r="AE3069" s="1" t="s">
        <v>11484</v>
      </c>
      <c r="AJ3069" s="1" t="s">
        <v>17</v>
      </c>
      <c r="AK3069" s="1" t="s">
        <v>11643</v>
      </c>
      <c r="AL3069" s="1" t="s">
        <v>179</v>
      </c>
      <c r="AM3069" s="1" t="s">
        <v>11548</v>
      </c>
      <c r="AN3069" s="1" t="s">
        <v>179</v>
      </c>
      <c r="AO3069" s="1" t="s">
        <v>11548</v>
      </c>
      <c r="AP3069" s="1" t="s">
        <v>101</v>
      </c>
      <c r="AQ3069" s="1" t="s">
        <v>8800</v>
      </c>
      <c r="AR3069" s="1" t="s">
        <v>5117</v>
      </c>
      <c r="AS3069" s="1" t="s">
        <v>11808</v>
      </c>
      <c r="AT3069" s="1" t="s">
        <v>108</v>
      </c>
      <c r="AU3069" s="1" t="s">
        <v>8814</v>
      </c>
      <c r="AV3069" s="1" t="s">
        <v>2710</v>
      </c>
      <c r="AW3069" s="1" t="s">
        <v>11077</v>
      </c>
      <c r="BB3069" s="1" t="s">
        <v>176</v>
      </c>
      <c r="BC3069" s="1" t="s">
        <v>8762</v>
      </c>
      <c r="BD3069" s="1" t="s">
        <v>5118</v>
      </c>
      <c r="BE3069" s="1" t="s">
        <v>12801</v>
      </c>
      <c r="BG3069" s="1" t="s">
        <v>108</v>
      </c>
      <c r="BH3069" s="1" t="s">
        <v>8814</v>
      </c>
      <c r="BI3069" s="1" t="s">
        <v>19236</v>
      </c>
      <c r="BJ3069" s="1" t="s">
        <v>15423</v>
      </c>
      <c r="BK3069" s="1" t="s">
        <v>108</v>
      </c>
      <c r="BL3069" s="1" t="s">
        <v>8814</v>
      </c>
      <c r="BM3069" s="1" t="s">
        <v>649</v>
      </c>
      <c r="BN3069" s="1" t="s">
        <v>10731</v>
      </c>
      <c r="BO3069" s="1" t="s">
        <v>108</v>
      </c>
      <c r="BP3069" s="1" t="s">
        <v>8814</v>
      </c>
      <c r="BQ3069" s="1" t="s">
        <v>825</v>
      </c>
      <c r="BR3069" s="1" t="s">
        <v>12507</v>
      </c>
      <c r="BS3069" s="1" t="s">
        <v>130</v>
      </c>
      <c r="BT3069" s="1" t="s">
        <v>11651</v>
      </c>
    </row>
    <row r="3070" spans="1:72" ht="13.5" customHeight="1">
      <c r="A3070" s="3" t="str">
        <f>HYPERLINK("http://kyu.snu.ac.kr/sdhj/index.jsp?type=hj/GK14802_00IH_0001_0044.jpg","1723_각북면_44")</f>
        <v>1723_각북면_44</v>
      </c>
      <c r="B3070" s="2">
        <v>1723</v>
      </c>
      <c r="C3070" s="2" t="s">
        <v>18201</v>
      </c>
      <c r="D3070" s="2" t="s">
        <v>18202</v>
      </c>
      <c r="E3070" s="2">
        <v>3069</v>
      </c>
      <c r="F3070" s="1">
        <v>16</v>
      </c>
      <c r="G3070" s="1" t="s">
        <v>5059</v>
      </c>
      <c r="H3070" s="1" t="s">
        <v>8448</v>
      </c>
      <c r="I3070" s="1">
        <v>2</v>
      </c>
      <c r="L3070" s="1">
        <v>2</v>
      </c>
      <c r="M3070" s="2" t="s">
        <v>5116</v>
      </c>
      <c r="N3070" s="2" t="s">
        <v>10471</v>
      </c>
      <c r="S3070" s="1" t="s">
        <v>60</v>
      </c>
      <c r="T3070" s="1" t="s">
        <v>8660</v>
      </c>
      <c r="U3070" s="1" t="s">
        <v>5119</v>
      </c>
      <c r="V3070" s="1" t="s">
        <v>8857</v>
      </c>
      <c r="Y3070" s="1" t="s">
        <v>5120</v>
      </c>
      <c r="Z3070" s="1" t="s">
        <v>10470</v>
      </c>
      <c r="AC3070" s="1">
        <v>43</v>
      </c>
      <c r="AD3070" s="1" t="s">
        <v>242</v>
      </c>
      <c r="AE3070" s="1" t="s">
        <v>11472</v>
      </c>
    </row>
    <row r="3071" spans="1:72" ht="13.5" customHeight="1">
      <c r="A3071" s="3" t="str">
        <f>HYPERLINK("http://kyu.snu.ac.kr/sdhj/index.jsp?type=hj/GK14802_00IH_0001_0044.jpg","1723_각북면_44")</f>
        <v>1723_각북면_44</v>
      </c>
      <c r="B3071" s="2">
        <v>1723</v>
      </c>
      <c r="C3071" s="2" t="s">
        <v>17183</v>
      </c>
      <c r="D3071" s="2" t="s">
        <v>17184</v>
      </c>
      <c r="E3071" s="2">
        <v>3070</v>
      </c>
      <c r="F3071" s="1">
        <v>16</v>
      </c>
      <c r="G3071" s="1" t="s">
        <v>5059</v>
      </c>
      <c r="H3071" s="1" t="s">
        <v>8448</v>
      </c>
      <c r="I3071" s="1">
        <v>2</v>
      </c>
      <c r="L3071" s="1">
        <v>2</v>
      </c>
      <c r="M3071" s="2" t="s">
        <v>5116</v>
      </c>
      <c r="N3071" s="2" t="s">
        <v>10471</v>
      </c>
      <c r="S3071" s="1" t="s">
        <v>67</v>
      </c>
      <c r="T3071" s="1" t="s">
        <v>2699</v>
      </c>
      <c r="Y3071" s="1" t="s">
        <v>4639</v>
      </c>
      <c r="Z3071" s="1" t="s">
        <v>10121</v>
      </c>
      <c r="AC3071" s="1">
        <v>5</v>
      </c>
      <c r="AD3071" s="1" t="s">
        <v>358</v>
      </c>
      <c r="AE3071" s="1" t="s">
        <v>10404</v>
      </c>
      <c r="AF3071" s="1" t="s">
        <v>89</v>
      </c>
      <c r="AG3071" s="1" t="s">
        <v>11488</v>
      </c>
    </row>
    <row r="3072" spans="1:72" ht="13.5" customHeight="1">
      <c r="A3072" s="3" t="str">
        <f>HYPERLINK("http://kyu.snu.ac.kr/sdhj/index.jsp?type=hj/GK14802_00IH_0001_0044.jpg","1723_각북면_44")</f>
        <v>1723_각북면_44</v>
      </c>
      <c r="B3072" s="2">
        <v>1723</v>
      </c>
      <c r="C3072" s="2" t="s">
        <v>17183</v>
      </c>
      <c r="D3072" s="2" t="s">
        <v>17184</v>
      </c>
      <c r="E3072" s="2">
        <v>3071</v>
      </c>
      <c r="F3072" s="1">
        <v>16</v>
      </c>
      <c r="G3072" s="1" t="s">
        <v>5059</v>
      </c>
      <c r="H3072" s="1" t="s">
        <v>8448</v>
      </c>
      <c r="I3072" s="1">
        <v>2</v>
      </c>
      <c r="L3072" s="1">
        <v>2</v>
      </c>
      <c r="M3072" s="2" t="s">
        <v>5116</v>
      </c>
      <c r="N3072" s="2" t="s">
        <v>10471</v>
      </c>
      <c r="S3072" s="1" t="s">
        <v>3034</v>
      </c>
      <c r="T3072" s="1" t="s">
        <v>8658</v>
      </c>
      <c r="W3072" s="1" t="s">
        <v>102</v>
      </c>
      <c r="X3072" s="1" t="s">
        <v>9211</v>
      </c>
      <c r="Y3072" s="1" t="s">
        <v>51</v>
      </c>
      <c r="Z3072" s="1" t="s">
        <v>9254</v>
      </c>
      <c r="AC3072" s="1">
        <v>31</v>
      </c>
      <c r="AD3072" s="1" t="s">
        <v>178</v>
      </c>
      <c r="AE3072" s="1" t="s">
        <v>11453</v>
      </c>
      <c r="AF3072" s="1" t="s">
        <v>89</v>
      </c>
      <c r="AG3072" s="1" t="s">
        <v>11488</v>
      </c>
    </row>
    <row r="3073" spans="1:72" ht="13.5" customHeight="1">
      <c r="A3073" s="3" t="str">
        <f>HYPERLINK("http://kyu.snu.ac.kr/sdhj/index.jsp?type=hj/GK14802_00IH_0001_0045.jpg","1723_각북면_45")</f>
        <v>1723_각북면_45</v>
      </c>
      <c r="B3073" s="2">
        <v>1723</v>
      </c>
      <c r="C3073" s="2" t="s">
        <v>17183</v>
      </c>
      <c r="D3073" s="2" t="s">
        <v>17184</v>
      </c>
      <c r="E3073" s="2">
        <v>3072</v>
      </c>
      <c r="F3073" s="1">
        <v>16</v>
      </c>
      <c r="G3073" s="1" t="s">
        <v>5059</v>
      </c>
      <c r="H3073" s="1" t="s">
        <v>8448</v>
      </c>
      <c r="I3073" s="1">
        <v>2</v>
      </c>
      <c r="L3073" s="1">
        <v>3</v>
      </c>
      <c r="M3073" s="2" t="s">
        <v>148</v>
      </c>
      <c r="N3073" s="2" t="s">
        <v>9644</v>
      </c>
      <c r="T3073" s="1" t="s">
        <v>17178</v>
      </c>
      <c r="U3073" s="1" t="s">
        <v>1583</v>
      </c>
      <c r="V3073" s="1" t="s">
        <v>8809</v>
      </c>
      <c r="Y3073" s="1" t="s">
        <v>148</v>
      </c>
      <c r="Z3073" s="1" t="s">
        <v>9644</v>
      </c>
      <c r="AC3073" s="1">
        <v>56</v>
      </c>
      <c r="AD3073" s="1" t="s">
        <v>451</v>
      </c>
      <c r="AE3073" s="1" t="s">
        <v>11478</v>
      </c>
      <c r="AJ3073" s="1" t="s">
        <v>17</v>
      </c>
      <c r="AK3073" s="1" t="s">
        <v>11643</v>
      </c>
      <c r="AL3073" s="1" t="s">
        <v>5121</v>
      </c>
      <c r="AM3073" s="1" t="s">
        <v>11548</v>
      </c>
      <c r="AN3073" s="1" t="s">
        <v>5122</v>
      </c>
      <c r="AO3073" s="1" t="s">
        <v>11721</v>
      </c>
      <c r="AP3073" s="1" t="s">
        <v>101</v>
      </c>
      <c r="AQ3073" s="1" t="s">
        <v>8800</v>
      </c>
      <c r="AR3073" s="1" t="s">
        <v>5123</v>
      </c>
      <c r="AS3073" s="1" t="s">
        <v>15309</v>
      </c>
      <c r="AT3073" s="1" t="s">
        <v>108</v>
      </c>
      <c r="AU3073" s="1" t="s">
        <v>8814</v>
      </c>
      <c r="AV3073" s="1" t="s">
        <v>2710</v>
      </c>
      <c r="AW3073" s="1" t="s">
        <v>11077</v>
      </c>
      <c r="BB3073" s="1" t="s">
        <v>176</v>
      </c>
      <c r="BC3073" s="1" t="s">
        <v>8762</v>
      </c>
      <c r="BD3073" s="1" t="s">
        <v>5118</v>
      </c>
      <c r="BE3073" s="1" t="s">
        <v>12801</v>
      </c>
      <c r="BG3073" s="1" t="s">
        <v>108</v>
      </c>
      <c r="BH3073" s="1" t="s">
        <v>8814</v>
      </c>
      <c r="BI3073" s="1" t="s">
        <v>19236</v>
      </c>
      <c r="BJ3073" s="1" t="s">
        <v>15423</v>
      </c>
      <c r="BK3073" s="1" t="s">
        <v>108</v>
      </c>
      <c r="BL3073" s="1" t="s">
        <v>8814</v>
      </c>
      <c r="BM3073" s="1" t="s">
        <v>649</v>
      </c>
      <c r="BN3073" s="1" t="s">
        <v>10731</v>
      </c>
      <c r="BO3073" s="1" t="s">
        <v>108</v>
      </c>
      <c r="BP3073" s="1" t="s">
        <v>8814</v>
      </c>
      <c r="BQ3073" s="1" t="s">
        <v>825</v>
      </c>
      <c r="BR3073" s="1" t="s">
        <v>12507</v>
      </c>
      <c r="BS3073" s="1" t="s">
        <v>130</v>
      </c>
      <c r="BT3073" s="1" t="s">
        <v>11651</v>
      </c>
    </row>
    <row r="3074" spans="1:72" ht="13.5" customHeight="1">
      <c r="A3074" s="3" t="str">
        <f>HYPERLINK("http://kyu.snu.ac.kr/sdhj/index.jsp?type=hj/GK14802_00IH_0001_0045.jpg","1723_각북면_45")</f>
        <v>1723_각북면_45</v>
      </c>
      <c r="B3074" s="2">
        <v>1723</v>
      </c>
      <c r="C3074" s="2" t="s">
        <v>17464</v>
      </c>
      <c r="D3074" s="2" t="s">
        <v>17465</v>
      </c>
      <c r="E3074" s="2">
        <v>3073</v>
      </c>
      <c r="F3074" s="1">
        <v>16</v>
      </c>
      <c r="G3074" s="1" t="s">
        <v>5059</v>
      </c>
      <c r="H3074" s="1" t="s">
        <v>8448</v>
      </c>
      <c r="I3074" s="1">
        <v>2</v>
      </c>
      <c r="L3074" s="1">
        <v>3</v>
      </c>
      <c r="M3074" s="2" t="s">
        <v>148</v>
      </c>
      <c r="N3074" s="2" t="s">
        <v>9644</v>
      </c>
      <c r="S3074" s="1" t="s">
        <v>60</v>
      </c>
      <c r="T3074" s="1" t="s">
        <v>8660</v>
      </c>
      <c r="Y3074" s="1" t="s">
        <v>3115</v>
      </c>
      <c r="Z3074" s="1" t="s">
        <v>10469</v>
      </c>
      <c r="AF3074" s="1" t="s">
        <v>3930</v>
      </c>
      <c r="AG3074" s="1" t="s">
        <v>11509</v>
      </c>
      <c r="AH3074" s="1" t="s">
        <v>1934</v>
      </c>
      <c r="AI3074" s="1" t="s">
        <v>11588</v>
      </c>
    </row>
    <row r="3075" spans="1:72" ht="13.5" customHeight="1">
      <c r="A3075" s="3" t="str">
        <f>HYPERLINK("http://kyu.snu.ac.kr/sdhj/index.jsp?type=hj/GK14802_00IH_0001_0045.jpg","1723_각북면_45")</f>
        <v>1723_각북면_45</v>
      </c>
      <c r="B3075" s="2">
        <v>1723</v>
      </c>
      <c r="C3075" s="2" t="s">
        <v>17183</v>
      </c>
      <c r="D3075" s="2" t="s">
        <v>17184</v>
      </c>
      <c r="E3075" s="2">
        <v>3074</v>
      </c>
      <c r="F3075" s="1">
        <v>16</v>
      </c>
      <c r="G3075" s="1" t="s">
        <v>5059</v>
      </c>
      <c r="H3075" s="1" t="s">
        <v>8448</v>
      </c>
      <c r="I3075" s="1">
        <v>2</v>
      </c>
      <c r="L3075" s="1">
        <v>3</v>
      </c>
      <c r="M3075" s="2" t="s">
        <v>148</v>
      </c>
      <c r="N3075" s="2" t="s">
        <v>9644</v>
      </c>
      <c r="S3075" s="1" t="s">
        <v>67</v>
      </c>
      <c r="T3075" s="1" t="s">
        <v>2699</v>
      </c>
      <c r="Y3075" s="1" t="s">
        <v>1920</v>
      </c>
      <c r="Z3075" s="1" t="s">
        <v>9555</v>
      </c>
      <c r="AC3075" s="1">
        <v>29</v>
      </c>
      <c r="AD3075" s="1" t="s">
        <v>233</v>
      </c>
      <c r="AE3075" s="1" t="s">
        <v>11435</v>
      </c>
    </row>
    <row r="3076" spans="1:72" ht="13.5" customHeight="1">
      <c r="A3076" s="3" t="str">
        <f>HYPERLINK("http://kyu.snu.ac.kr/sdhj/index.jsp?type=hj/GK14802_00IH_0001_0045.jpg","1723_각북면_45")</f>
        <v>1723_각북면_45</v>
      </c>
      <c r="B3076" s="2">
        <v>1723</v>
      </c>
      <c r="C3076" s="2" t="s">
        <v>17183</v>
      </c>
      <c r="D3076" s="2" t="s">
        <v>17184</v>
      </c>
      <c r="E3076" s="2">
        <v>3075</v>
      </c>
      <c r="F3076" s="1">
        <v>16</v>
      </c>
      <c r="G3076" s="1" t="s">
        <v>5059</v>
      </c>
      <c r="H3076" s="1" t="s">
        <v>8448</v>
      </c>
      <c r="I3076" s="1">
        <v>2</v>
      </c>
      <c r="L3076" s="1">
        <v>3</v>
      </c>
      <c r="M3076" s="2" t="s">
        <v>148</v>
      </c>
      <c r="N3076" s="2" t="s">
        <v>9644</v>
      </c>
      <c r="S3076" s="1" t="s">
        <v>3025</v>
      </c>
      <c r="T3076" s="1" t="s">
        <v>8719</v>
      </c>
      <c r="Y3076" s="1" t="s">
        <v>3543</v>
      </c>
      <c r="Z3076" s="1" t="s">
        <v>9322</v>
      </c>
      <c r="AC3076" s="1">
        <v>42</v>
      </c>
      <c r="AD3076" s="1" t="s">
        <v>399</v>
      </c>
      <c r="AE3076" s="1" t="s">
        <v>8465</v>
      </c>
    </row>
    <row r="3077" spans="1:72" ht="13.5" customHeight="1">
      <c r="A3077" s="3" t="str">
        <f>HYPERLINK("http://kyu.snu.ac.kr/sdhj/index.jsp?type=hj/GK14802_00IH_0001_0045.jpg","1723_각북면_45")</f>
        <v>1723_각북면_45</v>
      </c>
      <c r="B3077" s="2">
        <v>1723</v>
      </c>
      <c r="C3077" s="2" t="s">
        <v>17693</v>
      </c>
      <c r="D3077" s="2" t="s">
        <v>17694</v>
      </c>
      <c r="E3077" s="2">
        <v>3076</v>
      </c>
      <c r="F3077" s="1">
        <v>16</v>
      </c>
      <c r="G3077" s="1" t="s">
        <v>5059</v>
      </c>
      <c r="H3077" s="1" t="s">
        <v>8448</v>
      </c>
      <c r="I3077" s="1">
        <v>2</v>
      </c>
      <c r="L3077" s="1">
        <v>3</v>
      </c>
      <c r="M3077" s="2" t="s">
        <v>148</v>
      </c>
      <c r="N3077" s="2" t="s">
        <v>9644</v>
      </c>
      <c r="S3077" s="1" t="s">
        <v>5124</v>
      </c>
      <c r="T3077" s="1" t="s">
        <v>8723</v>
      </c>
      <c r="Y3077" s="1" t="s">
        <v>5125</v>
      </c>
      <c r="Z3077" s="1" t="s">
        <v>9637</v>
      </c>
      <c r="AC3077" s="1">
        <v>32</v>
      </c>
      <c r="AD3077" s="1" t="s">
        <v>115</v>
      </c>
      <c r="AE3077" s="1" t="s">
        <v>11474</v>
      </c>
    </row>
    <row r="3078" spans="1:72" ht="13.5" customHeight="1">
      <c r="A3078" s="3" t="str">
        <f>HYPERLINK("http://kyu.snu.ac.kr/sdhj/index.jsp?type=hj/GK14802_00IH_0001_0045.jpg","1723_각북면_45")</f>
        <v>1723_각북면_45</v>
      </c>
      <c r="B3078" s="2">
        <v>1723</v>
      </c>
      <c r="C3078" s="2" t="s">
        <v>17693</v>
      </c>
      <c r="D3078" s="2" t="s">
        <v>17694</v>
      </c>
      <c r="E3078" s="2">
        <v>3077</v>
      </c>
      <c r="F3078" s="1">
        <v>16</v>
      </c>
      <c r="G3078" s="1" t="s">
        <v>5059</v>
      </c>
      <c r="H3078" s="1" t="s">
        <v>8448</v>
      </c>
      <c r="I3078" s="1">
        <v>2</v>
      </c>
      <c r="L3078" s="1">
        <v>3</v>
      </c>
      <c r="M3078" s="2" t="s">
        <v>148</v>
      </c>
      <c r="N3078" s="2" t="s">
        <v>9644</v>
      </c>
      <c r="S3078" s="1" t="s">
        <v>5126</v>
      </c>
      <c r="T3078" s="1" t="s">
        <v>8724</v>
      </c>
      <c r="Y3078" s="1" t="s">
        <v>890</v>
      </c>
      <c r="Z3078" s="1" t="s">
        <v>9468</v>
      </c>
      <c r="AC3078" s="1">
        <v>44</v>
      </c>
      <c r="AD3078" s="1" t="s">
        <v>74</v>
      </c>
      <c r="AE3078" s="1" t="s">
        <v>11463</v>
      </c>
    </row>
    <row r="3079" spans="1:72" ht="13.5" customHeight="1">
      <c r="A3079" s="3" t="str">
        <f>HYPERLINK("http://kyu.snu.ac.kr/sdhj/index.jsp?type=hj/GK14802_00IH_0001_0045.jpg","1723_각북면_45")</f>
        <v>1723_각북면_45</v>
      </c>
      <c r="B3079" s="2">
        <v>1723</v>
      </c>
      <c r="C3079" s="2" t="s">
        <v>17693</v>
      </c>
      <c r="D3079" s="2" t="s">
        <v>17694</v>
      </c>
      <c r="E3079" s="2">
        <v>3078</v>
      </c>
      <c r="F3079" s="1">
        <v>16</v>
      </c>
      <c r="G3079" s="1" t="s">
        <v>5059</v>
      </c>
      <c r="H3079" s="1" t="s">
        <v>8448</v>
      </c>
      <c r="I3079" s="1">
        <v>2</v>
      </c>
      <c r="L3079" s="1">
        <v>3</v>
      </c>
      <c r="M3079" s="2" t="s">
        <v>148</v>
      </c>
      <c r="N3079" s="2" t="s">
        <v>9644</v>
      </c>
      <c r="S3079" s="1" t="s">
        <v>216</v>
      </c>
      <c r="T3079" s="1" t="s">
        <v>8655</v>
      </c>
      <c r="Y3079" s="1" t="s">
        <v>5127</v>
      </c>
      <c r="Z3079" s="1" t="s">
        <v>10468</v>
      </c>
      <c r="AC3079" s="1">
        <v>26</v>
      </c>
      <c r="AD3079" s="1" t="s">
        <v>727</v>
      </c>
      <c r="AE3079" s="1" t="s">
        <v>11485</v>
      </c>
    </row>
    <row r="3080" spans="1:72" ht="13.5" customHeight="1">
      <c r="A3080" s="3" t="str">
        <f>HYPERLINK("http://kyu.snu.ac.kr/sdhj/index.jsp?type=hj/GK14802_00IH_0001_0045.jpg","1723_각북면_45")</f>
        <v>1723_각북면_45</v>
      </c>
      <c r="B3080" s="2">
        <v>1723</v>
      </c>
      <c r="C3080" s="2" t="s">
        <v>17183</v>
      </c>
      <c r="D3080" s="2" t="s">
        <v>17184</v>
      </c>
      <c r="E3080" s="2">
        <v>3079</v>
      </c>
      <c r="F3080" s="1">
        <v>16</v>
      </c>
      <c r="G3080" s="1" t="s">
        <v>5059</v>
      </c>
      <c r="H3080" s="1" t="s">
        <v>8448</v>
      </c>
      <c r="I3080" s="1">
        <v>2</v>
      </c>
      <c r="L3080" s="1">
        <v>3</v>
      </c>
      <c r="M3080" s="2" t="s">
        <v>148</v>
      </c>
      <c r="N3080" s="2" t="s">
        <v>9644</v>
      </c>
      <c r="S3080" s="1" t="s">
        <v>3025</v>
      </c>
      <c r="T3080" s="1" t="s">
        <v>8719</v>
      </c>
      <c r="Y3080" s="1" t="s">
        <v>8351</v>
      </c>
      <c r="Z3080" s="1" t="s">
        <v>9453</v>
      </c>
      <c r="AC3080" s="1">
        <v>30</v>
      </c>
      <c r="AD3080" s="1" t="s">
        <v>198</v>
      </c>
      <c r="AE3080" s="1" t="s">
        <v>11454</v>
      </c>
    </row>
    <row r="3081" spans="1:72" ht="13.5" customHeight="1">
      <c r="A3081" s="3" t="str">
        <f>HYPERLINK("http://kyu.snu.ac.kr/sdhj/index.jsp?type=hj/GK14802_00IH_0001_0045.jpg","1723_각북면_45")</f>
        <v>1723_각북면_45</v>
      </c>
      <c r="B3081" s="2">
        <v>1723</v>
      </c>
      <c r="C3081" s="2" t="s">
        <v>17693</v>
      </c>
      <c r="D3081" s="2" t="s">
        <v>17694</v>
      </c>
      <c r="E3081" s="2">
        <v>3080</v>
      </c>
      <c r="F3081" s="1">
        <v>16</v>
      </c>
      <c r="G3081" s="1" t="s">
        <v>5059</v>
      </c>
      <c r="H3081" s="1" t="s">
        <v>8448</v>
      </c>
      <c r="I3081" s="1">
        <v>2</v>
      </c>
      <c r="L3081" s="1">
        <v>3</v>
      </c>
      <c r="M3081" s="2" t="s">
        <v>148</v>
      </c>
      <c r="N3081" s="2" t="s">
        <v>9644</v>
      </c>
      <c r="S3081" s="1" t="s">
        <v>5124</v>
      </c>
      <c r="T3081" s="1" t="s">
        <v>8723</v>
      </c>
      <c r="Y3081" s="1" t="s">
        <v>8278</v>
      </c>
      <c r="Z3081" s="1" t="s">
        <v>9373</v>
      </c>
      <c r="AC3081" s="1">
        <v>24</v>
      </c>
      <c r="AD3081" s="1" t="s">
        <v>256</v>
      </c>
      <c r="AE3081" s="1" t="s">
        <v>11459</v>
      </c>
    </row>
    <row r="3082" spans="1:72" ht="13.5" customHeight="1">
      <c r="A3082" s="3" t="str">
        <f>HYPERLINK("http://kyu.snu.ac.kr/sdhj/index.jsp?type=hj/GK14802_00IH_0001_0045.jpg","1723_각북면_45")</f>
        <v>1723_각북면_45</v>
      </c>
      <c r="B3082" s="2">
        <v>1723</v>
      </c>
      <c r="C3082" s="2" t="s">
        <v>17693</v>
      </c>
      <c r="D3082" s="2" t="s">
        <v>17694</v>
      </c>
      <c r="E3082" s="2">
        <v>3081</v>
      </c>
      <c r="F3082" s="1">
        <v>16</v>
      </c>
      <c r="G3082" s="1" t="s">
        <v>5059</v>
      </c>
      <c r="H3082" s="1" t="s">
        <v>8448</v>
      </c>
      <c r="I3082" s="1">
        <v>2</v>
      </c>
      <c r="L3082" s="1">
        <v>3</v>
      </c>
      <c r="M3082" s="2" t="s">
        <v>148</v>
      </c>
      <c r="N3082" s="2" t="s">
        <v>9644</v>
      </c>
      <c r="S3082" s="1" t="s">
        <v>3267</v>
      </c>
      <c r="T3082" s="1" t="s">
        <v>8687</v>
      </c>
      <c r="Y3082" s="1" t="s">
        <v>3788</v>
      </c>
      <c r="Z3082" s="1" t="s">
        <v>10106</v>
      </c>
      <c r="AC3082" s="1">
        <v>21</v>
      </c>
      <c r="AD3082" s="1" t="s">
        <v>104</v>
      </c>
      <c r="AE3082" s="1" t="s">
        <v>11476</v>
      </c>
    </row>
    <row r="3083" spans="1:72" ht="13.5" customHeight="1">
      <c r="A3083" s="3" t="str">
        <f>HYPERLINK("http://kyu.snu.ac.kr/sdhj/index.jsp?type=hj/GK14802_00IH_0001_0045.jpg","1723_각북면_45")</f>
        <v>1723_각북면_45</v>
      </c>
      <c r="B3083" s="2">
        <v>1723</v>
      </c>
      <c r="C3083" s="2" t="s">
        <v>17183</v>
      </c>
      <c r="D3083" s="2" t="s">
        <v>17184</v>
      </c>
      <c r="E3083" s="2">
        <v>3082</v>
      </c>
      <c r="F3083" s="1">
        <v>16</v>
      </c>
      <c r="G3083" s="1" t="s">
        <v>5059</v>
      </c>
      <c r="H3083" s="1" t="s">
        <v>8448</v>
      </c>
      <c r="I3083" s="1">
        <v>2</v>
      </c>
      <c r="L3083" s="1">
        <v>3</v>
      </c>
      <c r="M3083" s="2" t="s">
        <v>148</v>
      </c>
      <c r="N3083" s="2" t="s">
        <v>9644</v>
      </c>
      <c r="S3083" s="1" t="s">
        <v>1959</v>
      </c>
      <c r="T3083" s="1" t="s">
        <v>8671</v>
      </c>
      <c r="Y3083" s="1" t="s">
        <v>2590</v>
      </c>
      <c r="Z3083" s="1" t="s">
        <v>9294</v>
      </c>
      <c r="AC3083" s="1">
        <v>17</v>
      </c>
      <c r="AD3083" s="1" t="s">
        <v>448</v>
      </c>
      <c r="AE3083" s="1" t="s">
        <v>11466</v>
      </c>
    </row>
    <row r="3084" spans="1:72" ht="13.5" customHeight="1">
      <c r="A3084" s="3" t="str">
        <f>HYPERLINK("http://kyu.snu.ac.kr/sdhj/index.jsp?type=hj/GK14802_00IH_0001_0045.jpg","1723_각북면_45")</f>
        <v>1723_각북면_45</v>
      </c>
      <c r="B3084" s="2">
        <v>1723</v>
      </c>
      <c r="C3084" s="2" t="s">
        <v>17693</v>
      </c>
      <c r="D3084" s="2" t="s">
        <v>17694</v>
      </c>
      <c r="E3084" s="2">
        <v>3083</v>
      </c>
      <c r="F3084" s="1">
        <v>16</v>
      </c>
      <c r="G3084" s="1" t="s">
        <v>5059</v>
      </c>
      <c r="H3084" s="1" t="s">
        <v>8448</v>
      </c>
      <c r="I3084" s="1">
        <v>2</v>
      </c>
      <c r="L3084" s="1">
        <v>3</v>
      </c>
      <c r="M3084" s="2" t="s">
        <v>148</v>
      </c>
      <c r="N3084" s="2" t="s">
        <v>9644</v>
      </c>
      <c r="S3084" s="1" t="s">
        <v>1196</v>
      </c>
      <c r="T3084" s="1" t="s">
        <v>8661</v>
      </c>
      <c r="Y3084" s="1" t="s">
        <v>5128</v>
      </c>
      <c r="Z3084" s="1" t="s">
        <v>10467</v>
      </c>
      <c r="AC3084" s="1">
        <v>16</v>
      </c>
      <c r="AD3084" s="1" t="s">
        <v>318</v>
      </c>
      <c r="AE3084" s="1" t="s">
        <v>11436</v>
      </c>
    </row>
    <row r="3085" spans="1:72" ht="13.5" customHeight="1">
      <c r="A3085" s="3" t="str">
        <f>HYPERLINK("http://kyu.snu.ac.kr/sdhj/index.jsp?type=hj/GK14802_00IH_0001_0045.jpg","1723_각북면_45")</f>
        <v>1723_각북면_45</v>
      </c>
      <c r="B3085" s="2">
        <v>1723</v>
      </c>
      <c r="C3085" s="2" t="s">
        <v>17183</v>
      </c>
      <c r="D3085" s="2" t="s">
        <v>17184</v>
      </c>
      <c r="E3085" s="2">
        <v>3084</v>
      </c>
      <c r="F3085" s="1">
        <v>16</v>
      </c>
      <c r="G3085" s="1" t="s">
        <v>5059</v>
      </c>
      <c r="H3085" s="1" t="s">
        <v>8448</v>
      </c>
      <c r="I3085" s="1">
        <v>2</v>
      </c>
      <c r="L3085" s="1">
        <v>3</v>
      </c>
      <c r="M3085" s="2" t="s">
        <v>148</v>
      </c>
      <c r="N3085" s="2" t="s">
        <v>9644</v>
      </c>
      <c r="S3085" s="1" t="s">
        <v>618</v>
      </c>
      <c r="T3085" s="1" t="s">
        <v>8675</v>
      </c>
      <c r="Y3085" s="1" t="s">
        <v>1485</v>
      </c>
      <c r="Z3085" s="1" t="s">
        <v>10466</v>
      </c>
      <c r="AF3085" s="1" t="s">
        <v>114</v>
      </c>
      <c r="AG3085" s="1" t="s">
        <v>11505</v>
      </c>
    </row>
    <row r="3086" spans="1:72" ht="13.5" customHeight="1">
      <c r="A3086" s="3" t="str">
        <f>HYPERLINK("http://kyu.snu.ac.kr/sdhj/index.jsp?type=hj/GK14802_00IH_0001_0045.jpg","1723_각북면_45")</f>
        <v>1723_각북면_45</v>
      </c>
      <c r="B3086" s="2">
        <v>1723</v>
      </c>
      <c r="C3086" s="2" t="s">
        <v>17183</v>
      </c>
      <c r="D3086" s="2" t="s">
        <v>17184</v>
      </c>
      <c r="E3086" s="2">
        <v>3085</v>
      </c>
      <c r="F3086" s="1">
        <v>16</v>
      </c>
      <c r="G3086" s="1" t="s">
        <v>5059</v>
      </c>
      <c r="H3086" s="1" t="s">
        <v>8448</v>
      </c>
      <c r="I3086" s="1">
        <v>2</v>
      </c>
      <c r="L3086" s="1">
        <v>3</v>
      </c>
      <c r="M3086" s="2" t="s">
        <v>148</v>
      </c>
      <c r="N3086" s="2" t="s">
        <v>9644</v>
      </c>
      <c r="S3086" s="1" t="s">
        <v>136</v>
      </c>
      <c r="T3086" s="1" t="s">
        <v>4203</v>
      </c>
      <c r="U3086" s="1" t="s">
        <v>5129</v>
      </c>
      <c r="V3086" s="1" t="s">
        <v>9013</v>
      </c>
      <c r="Y3086" s="1" t="s">
        <v>5130</v>
      </c>
      <c r="Z3086" s="1" t="s">
        <v>10465</v>
      </c>
      <c r="AF3086" s="1" t="s">
        <v>1820</v>
      </c>
      <c r="AG3086" s="1" t="s">
        <v>11511</v>
      </c>
    </row>
    <row r="3087" spans="1:72" ht="13.5" customHeight="1">
      <c r="A3087" s="3" t="str">
        <f>HYPERLINK("http://kyu.snu.ac.kr/sdhj/index.jsp?type=hj/GK14802_00IH_0001_0045.jpg","1723_각북면_45")</f>
        <v>1723_각북면_45</v>
      </c>
      <c r="B3087" s="2">
        <v>1723</v>
      </c>
      <c r="C3087" s="2" t="s">
        <v>17183</v>
      </c>
      <c r="D3087" s="2" t="s">
        <v>17184</v>
      </c>
      <c r="E3087" s="2">
        <v>3086</v>
      </c>
      <c r="F3087" s="1">
        <v>16</v>
      </c>
      <c r="G3087" s="1" t="s">
        <v>5059</v>
      </c>
      <c r="H3087" s="1" t="s">
        <v>8448</v>
      </c>
      <c r="I3087" s="1">
        <v>2</v>
      </c>
      <c r="L3087" s="1">
        <v>3</v>
      </c>
      <c r="M3087" s="2" t="s">
        <v>148</v>
      </c>
      <c r="N3087" s="2" t="s">
        <v>9644</v>
      </c>
      <c r="S3087" s="1" t="s">
        <v>782</v>
      </c>
      <c r="T3087" s="1" t="s">
        <v>8722</v>
      </c>
      <c r="Y3087" s="1" t="s">
        <v>8257</v>
      </c>
      <c r="Z3087" s="1" t="s">
        <v>10254</v>
      </c>
      <c r="AC3087" s="1">
        <v>2</v>
      </c>
      <c r="AD3087" s="1" t="s">
        <v>120</v>
      </c>
      <c r="AE3087" s="1" t="s">
        <v>11461</v>
      </c>
      <c r="AF3087" s="1" t="s">
        <v>89</v>
      </c>
      <c r="AG3087" s="1" t="s">
        <v>11488</v>
      </c>
    </row>
    <row r="3088" spans="1:72" ht="13.5" customHeight="1">
      <c r="A3088" s="3" t="str">
        <f>HYPERLINK("http://kyu.snu.ac.kr/sdhj/index.jsp?type=hj/GK14802_00IH_0001_0045.jpg","1723_각북면_45")</f>
        <v>1723_각북면_45</v>
      </c>
      <c r="B3088" s="2">
        <v>1723</v>
      </c>
      <c r="C3088" s="2" t="s">
        <v>17183</v>
      </c>
      <c r="D3088" s="2" t="s">
        <v>17184</v>
      </c>
      <c r="E3088" s="2">
        <v>3087</v>
      </c>
      <c r="F3088" s="1">
        <v>16</v>
      </c>
      <c r="G3088" s="1" t="s">
        <v>5059</v>
      </c>
      <c r="H3088" s="1" t="s">
        <v>8448</v>
      </c>
      <c r="I3088" s="1">
        <v>2</v>
      </c>
      <c r="L3088" s="1">
        <v>3</v>
      </c>
      <c r="M3088" s="2" t="s">
        <v>148</v>
      </c>
      <c r="N3088" s="2" t="s">
        <v>9644</v>
      </c>
      <c r="S3088" s="1" t="s">
        <v>1196</v>
      </c>
      <c r="T3088" s="1" t="s">
        <v>8661</v>
      </c>
      <c r="Y3088" s="1" t="s">
        <v>5131</v>
      </c>
      <c r="Z3088" s="1" t="s">
        <v>10101</v>
      </c>
      <c r="AC3088" s="1">
        <v>15</v>
      </c>
      <c r="AD3088" s="1" t="s">
        <v>336</v>
      </c>
      <c r="AE3088" s="1" t="s">
        <v>11456</v>
      </c>
      <c r="AF3088" s="1" t="s">
        <v>89</v>
      </c>
      <c r="AG3088" s="1" t="s">
        <v>11488</v>
      </c>
    </row>
    <row r="3089" spans="1:72" ht="13.5" customHeight="1">
      <c r="A3089" s="3" t="str">
        <f>HYPERLINK("http://kyu.snu.ac.kr/sdhj/index.jsp?type=hj/GK14802_00IH_0001_0045.jpg","1723_각북면_45")</f>
        <v>1723_각북면_45</v>
      </c>
      <c r="B3089" s="2">
        <v>1723</v>
      </c>
      <c r="C3089" s="2" t="s">
        <v>17659</v>
      </c>
      <c r="D3089" s="2" t="s">
        <v>17660</v>
      </c>
      <c r="E3089" s="2">
        <v>3088</v>
      </c>
      <c r="F3089" s="1">
        <v>16</v>
      </c>
      <c r="G3089" s="1" t="s">
        <v>5059</v>
      </c>
      <c r="H3089" s="1" t="s">
        <v>8448</v>
      </c>
      <c r="I3089" s="1">
        <v>2</v>
      </c>
      <c r="L3089" s="1">
        <v>3</v>
      </c>
      <c r="M3089" s="2" t="s">
        <v>148</v>
      </c>
      <c r="N3089" s="2" t="s">
        <v>9644</v>
      </c>
      <c r="S3089" s="1" t="s">
        <v>136</v>
      </c>
      <c r="T3089" s="1" t="s">
        <v>4203</v>
      </c>
      <c r="Y3089" s="1" t="s">
        <v>5132</v>
      </c>
      <c r="Z3089" s="1" t="s">
        <v>9903</v>
      </c>
      <c r="AC3089" s="1">
        <v>1</v>
      </c>
      <c r="AD3089" s="1" t="s">
        <v>88</v>
      </c>
      <c r="AE3089" s="1" t="s">
        <v>11437</v>
      </c>
      <c r="AF3089" s="1" t="s">
        <v>89</v>
      </c>
      <c r="AG3089" s="1" t="s">
        <v>11488</v>
      </c>
    </row>
    <row r="3090" spans="1:72" ht="13.5" customHeight="1">
      <c r="A3090" s="3" t="str">
        <f>HYPERLINK("http://kyu.snu.ac.kr/sdhj/index.jsp?type=hj/GK14802_00IH_0001_0045.jpg","1723_각북면_45")</f>
        <v>1723_각북면_45</v>
      </c>
      <c r="B3090" s="2">
        <v>1723</v>
      </c>
      <c r="C3090" s="2" t="s">
        <v>17183</v>
      </c>
      <c r="D3090" s="2" t="s">
        <v>17184</v>
      </c>
      <c r="E3090" s="2">
        <v>3089</v>
      </c>
      <c r="F3090" s="1">
        <v>16</v>
      </c>
      <c r="G3090" s="1" t="s">
        <v>5059</v>
      </c>
      <c r="H3090" s="1" t="s">
        <v>8448</v>
      </c>
      <c r="I3090" s="1">
        <v>2</v>
      </c>
      <c r="L3090" s="1">
        <v>4</v>
      </c>
      <c r="M3090" s="2" t="s">
        <v>16457</v>
      </c>
      <c r="N3090" s="2" t="s">
        <v>16458</v>
      </c>
      <c r="Q3090" s="1" t="s">
        <v>5133</v>
      </c>
      <c r="R3090" s="1" t="s">
        <v>8638</v>
      </c>
      <c r="T3090" s="1" t="s">
        <v>17202</v>
      </c>
      <c r="U3090" s="1" t="s">
        <v>2180</v>
      </c>
      <c r="V3090" s="1" t="s">
        <v>9012</v>
      </c>
      <c r="W3090" s="1" t="s">
        <v>18428</v>
      </c>
      <c r="X3090" s="1" t="s">
        <v>18429</v>
      </c>
      <c r="Y3090" s="1" t="s">
        <v>1265</v>
      </c>
      <c r="Z3090" s="1" t="s">
        <v>10464</v>
      </c>
      <c r="AC3090" s="1">
        <v>18</v>
      </c>
      <c r="AD3090" s="1" t="s">
        <v>149</v>
      </c>
      <c r="AE3090" s="1" t="s">
        <v>9619</v>
      </c>
      <c r="AJ3090" s="1" t="s">
        <v>17</v>
      </c>
      <c r="AK3090" s="1" t="s">
        <v>11643</v>
      </c>
      <c r="AL3090" s="1" t="s">
        <v>1056</v>
      </c>
      <c r="AM3090" s="1" t="s">
        <v>11676</v>
      </c>
      <c r="AV3090" s="1" t="s">
        <v>3577</v>
      </c>
      <c r="AW3090" s="1" t="s">
        <v>10781</v>
      </c>
      <c r="BI3090" s="1" t="s">
        <v>3465</v>
      </c>
      <c r="BJ3090" s="1" t="s">
        <v>10911</v>
      </c>
      <c r="BM3090" s="1" t="s">
        <v>5134</v>
      </c>
      <c r="BN3090" s="1" t="s">
        <v>9978</v>
      </c>
      <c r="BO3090" s="1" t="s">
        <v>76</v>
      </c>
      <c r="BP3090" s="1" t="s">
        <v>8908</v>
      </c>
      <c r="BQ3090" s="1" t="s">
        <v>4848</v>
      </c>
      <c r="BR3090" s="1" t="s">
        <v>15475</v>
      </c>
      <c r="BS3090" s="1" t="s">
        <v>42</v>
      </c>
      <c r="BT3090" s="1" t="s">
        <v>15289</v>
      </c>
    </row>
    <row r="3091" spans="1:72" ht="13.5" customHeight="1">
      <c r="A3091" s="3" t="str">
        <f>HYPERLINK("http://kyu.snu.ac.kr/sdhj/index.jsp?type=hj/GK14802_00IH_0001_0045.jpg","1723_각북면_45")</f>
        <v>1723_각북면_45</v>
      </c>
      <c r="B3091" s="2">
        <v>1723</v>
      </c>
      <c r="C3091" s="2" t="s">
        <v>17128</v>
      </c>
      <c r="D3091" s="2" t="s">
        <v>17129</v>
      </c>
      <c r="E3091" s="2">
        <v>3090</v>
      </c>
      <c r="F3091" s="1">
        <v>16</v>
      </c>
      <c r="G3091" s="1" t="s">
        <v>5059</v>
      </c>
      <c r="H3091" s="1" t="s">
        <v>8448</v>
      </c>
      <c r="I3091" s="1">
        <v>2</v>
      </c>
      <c r="L3091" s="1">
        <v>4</v>
      </c>
      <c r="M3091" s="2" t="s">
        <v>16457</v>
      </c>
      <c r="N3091" s="2" t="s">
        <v>16458</v>
      </c>
      <c r="S3091" s="1" t="s">
        <v>217</v>
      </c>
      <c r="T3091" s="1" t="s">
        <v>8665</v>
      </c>
      <c r="U3091" s="1" t="s">
        <v>176</v>
      </c>
      <c r="V3091" s="1" t="s">
        <v>8762</v>
      </c>
      <c r="Y3091" s="1" t="s">
        <v>3196</v>
      </c>
      <c r="Z3091" s="1" t="s">
        <v>10463</v>
      </c>
      <c r="AC3091" s="1">
        <v>63</v>
      </c>
      <c r="AD3091" s="1" t="s">
        <v>41</v>
      </c>
      <c r="AE3091" s="1" t="s">
        <v>11447</v>
      </c>
    </row>
    <row r="3092" spans="1:72" ht="13.5" customHeight="1">
      <c r="A3092" s="3" t="str">
        <f>HYPERLINK("http://kyu.snu.ac.kr/sdhj/index.jsp?type=hj/GK14802_00IH_0001_0045.jpg","1723_각북면_45")</f>
        <v>1723_각북면_45</v>
      </c>
      <c r="B3092" s="2">
        <v>1723</v>
      </c>
      <c r="C3092" s="2" t="s">
        <v>17136</v>
      </c>
      <c r="D3092" s="2" t="s">
        <v>17137</v>
      </c>
      <c r="E3092" s="2">
        <v>3091</v>
      </c>
      <c r="F3092" s="1">
        <v>16</v>
      </c>
      <c r="G3092" s="1" t="s">
        <v>5059</v>
      </c>
      <c r="H3092" s="1" t="s">
        <v>8448</v>
      </c>
      <c r="I3092" s="1">
        <v>2</v>
      </c>
      <c r="L3092" s="1">
        <v>4</v>
      </c>
      <c r="M3092" s="2" t="s">
        <v>16457</v>
      </c>
      <c r="N3092" s="2" t="s">
        <v>16458</v>
      </c>
      <c r="S3092" s="1" t="s">
        <v>3267</v>
      </c>
      <c r="T3092" s="1" t="s">
        <v>8687</v>
      </c>
      <c r="Y3092" s="1" t="s">
        <v>51</v>
      </c>
      <c r="Z3092" s="1" t="s">
        <v>9254</v>
      </c>
      <c r="AC3092" s="1">
        <v>4</v>
      </c>
      <c r="AD3092" s="1" t="s">
        <v>68</v>
      </c>
      <c r="AE3092" s="1" t="s">
        <v>11438</v>
      </c>
    </row>
    <row r="3093" spans="1:72" ht="13.5" customHeight="1">
      <c r="A3093" s="3" t="str">
        <f>HYPERLINK("http://kyu.snu.ac.kr/sdhj/index.jsp?type=hj/GK14802_00IH_0001_0045.jpg","1723_각북면_45")</f>
        <v>1723_각북면_45</v>
      </c>
      <c r="B3093" s="2">
        <v>1723</v>
      </c>
      <c r="C3093" s="2" t="s">
        <v>17136</v>
      </c>
      <c r="D3093" s="2" t="s">
        <v>17137</v>
      </c>
      <c r="E3093" s="2">
        <v>3092</v>
      </c>
      <c r="F3093" s="1">
        <v>16</v>
      </c>
      <c r="G3093" s="1" t="s">
        <v>5059</v>
      </c>
      <c r="H3093" s="1" t="s">
        <v>8448</v>
      </c>
      <c r="I3093" s="1">
        <v>2</v>
      </c>
      <c r="L3093" s="1">
        <v>4</v>
      </c>
      <c r="M3093" s="2" t="s">
        <v>16457</v>
      </c>
      <c r="N3093" s="2" t="s">
        <v>16458</v>
      </c>
      <c r="S3093" s="1" t="s">
        <v>3270</v>
      </c>
      <c r="T3093" s="1" t="s">
        <v>8659</v>
      </c>
      <c r="W3093" s="1" t="s">
        <v>2132</v>
      </c>
      <c r="X3093" s="1" t="s">
        <v>9231</v>
      </c>
      <c r="Y3093" s="1" t="s">
        <v>51</v>
      </c>
      <c r="Z3093" s="1" t="s">
        <v>9254</v>
      </c>
      <c r="AC3093" s="1">
        <v>30</v>
      </c>
      <c r="AD3093" s="1" t="s">
        <v>198</v>
      </c>
      <c r="AE3093" s="1" t="s">
        <v>11454</v>
      </c>
    </row>
    <row r="3094" spans="1:72" ht="13.5" customHeight="1">
      <c r="A3094" s="3" t="str">
        <f>HYPERLINK("http://kyu.snu.ac.kr/sdhj/index.jsp?type=hj/GK14802_00IH_0001_0045.jpg","1723_각북면_45")</f>
        <v>1723_각북면_45</v>
      </c>
      <c r="B3094" s="2">
        <v>1723</v>
      </c>
      <c r="C3094" s="2" t="s">
        <v>17136</v>
      </c>
      <c r="D3094" s="2" t="s">
        <v>17137</v>
      </c>
      <c r="E3094" s="2">
        <v>3093</v>
      </c>
      <c r="F3094" s="1">
        <v>16</v>
      </c>
      <c r="G3094" s="1" t="s">
        <v>5059</v>
      </c>
      <c r="H3094" s="1" t="s">
        <v>8448</v>
      </c>
      <c r="I3094" s="1">
        <v>2</v>
      </c>
      <c r="L3094" s="1">
        <v>5</v>
      </c>
      <c r="M3094" s="2" t="s">
        <v>1467</v>
      </c>
      <c r="N3094" s="2" t="s">
        <v>9390</v>
      </c>
      <c r="T3094" s="1" t="s">
        <v>17178</v>
      </c>
      <c r="U3094" s="1" t="s">
        <v>1583</v>
      </c>
      <c r="V3094" s="1" t="s">
        <v>8809</v>
      </c>
      <c r="Y3094" s="1" t="s">
        <v>1467</v>
      </c>
      <c r="Z3094" s="1" t="s">
        <v>9390</v>
      </c>
      <c r="AC3094" s="1">
        <v>60</v>
      </c>
      <c r="AD3094" s="1" t="s">
        <v>165</v>
      </c>
      <c r="AE3094" s="1" t="s">
        <v>10958</v>
      </c>
      <c r="AJ3094" s="1" t="s">
        <v>17</v>
      </c>
      <c r="AK3094" s="1" t="s">
        <v>11643</v>
      </c>
      <c r="AL3094" s="1" t="s">
        <v>175</v>
      </c>
      <c r="AM3094" s="1" t="s">
        <v>11683</v>
      </c>
      <c r="AN3094" s="1" t="s">
        <v>330</v>
      </c>
      <c r="AO3094" s="1" t="s">
        <v>9854</v>
      </c>
      <c r="AR3094" s="1" t="s">
        <v>5135</v>
      </c>
      <c r="AS3094" s="1" t="s">
        <v>15312</v>
      </c>
      <c r="AT3094" s="1" t="s">
        <v>108</v>
      </c>
      <c r="AU3094" s="1" t="s">
        <v>8814</v>
      </c>
      <c r="AV3094" s="1" t="s">
        <v>1781</v>
      </c>
      <c r="AW3094" s="1" t="s">
        <v>12288</v>
      </c>
      <c r="BB3094" s="1" t="s">
        <v>110</v>
      </c>
      <c r="BC3094" s="1" t="s">
        <v>8789</v>
      </c>
      <c r="BD3094" s="1" t="s">
        <v>5136</v>
      </c>
      <c r="BE3094" s="1" t="s">
        <v>12800</v>
      </c>
      <c r="BG3094" s="1" t="s">
        <v>76</v>
      </c>
      <c r="BH3094" s="1" t="s">
        <v>8908</v>
      </c>
      <c r="BI3094" s="1" t="s">
        <v>14781</v>
      </c>
      <c r="BJ3094" s="1" t="s">
        <v>14782</v>
      </c>
      <c r="BK3094" s="1" t="s">
        <v>76</v>
      </c>
      <c r="BL3094" s="1" t="s">
        <v>8908</v>
      </c>
      <c r="BM3094" s="1" t="s">
        <v>404</v>
      </c>
      <c r="BN3094" s="1" t="s">
        <v>11031</v>
      </c>
      <c r="BO3094" s="1" t="s">
        <v>351</v>
      </c>
      <c r="BP3094" s="1" t="s">
        <v>14998</v>
      </c>
      <c r="BQ3094" s="1" t="s">
        <v>1180</v>
      </c>
      <c r="BR3094" s="1" t="s">
        <v>15835</v>
      </c>
      <c r="BS3094" s="1" t="s">
        <v>93</v>
      </c>
      <c r="BT3094" s="1" t="s">
        <v>11615</v>
      </c>
    </row>
    <row r="3095" spans="1:72" ht="13.5" customHeight="1">
      <c r="A3095" s="3" t="str">
        <f>HYPERLINK("http://kyu.snu.ac.kr/sdhj/index.jsp?type=hj/GK14802_00IH_0001_0045.jpg","1723_각북면_45")</f>
        <v>1723_각북면_45</v>
      </c>
      <c r="B3095" s="2">
        <v>1723</v>
      </c>
      <c r="C3095" s="2" t="s">
        <v>17033</v>
      </c>
      <c r="D3095" s="2" t="s">
        <v>17034</v>
      </c>
      <c r="E3095" s="2">
        <v>3094</v>
      </c>
      <c r="F3095" s="1">
        <v>16</v>
      </c>
      <c r="G3095" s="1" t="s">
        <v>5059</v>
      </c>
      <c r="H3095" s="1" t="s">
        <v>8448</v>
      </c>
      <c r="I3095" s="1">
        <v>2</v>
      </c>
      <c r="L3095" s="1">
        <v>5</v>
      </c>
      <c r="M3095" s="2" t="s">
        <v>1467</v>
      </c>
      <c r="N3095" s="2" t="s">
        <v>9390</v>
      </c>
      <c r="S3095" s="1" t="s">
        <v>60</v>
      </c>
      <c r="T3095" s="1" t="s">
        <v>8660</v>
      </c>
      <c r="U3095" s="1" t="s">
        <v>499</v>
      </c>
      <c r="V3095" s="1" t="s">
        <v>8862</v>
      </c>
      <c r="Y3095" s="1" t="s">
        <v>5137</v>
      </c>
      <c r="Z3095" s="1" t="s">
        <v>10457</v>
      </c>
      <c r="AF3095" s="1" t="s">
        <v>274</v>
      </c>
      <c r="AG3095" s="1" t="s">
        <v>14924</v>
      </c>
    </row>
    <row r="3096" spans="1:72" ht="13.5" customHeight="1">
      <c r="A3096" s="3" t="str">
        <f>HYPERLINK("http://kyu.snu.ac.kr/sdhj/index.jsp?type=hj/GK14802_00IH_0001_0045.jpg","1723_각북면_45")</f>
        <v>1723_각북면_45</v>
      </c>
      <c r="B3096" s="2">
        <v>1723</v>
      </c>
      <c r="C3096" s="2" t="s">
        <v>17027</v>
      </c>
      <c r="D3096" s="2" t="s">
        <v>17028</v>
      </c>
      <c r="E3096" s="2">
        <v>3095</v>
      </c>
      <c r="F3096" s="1">
        <v>16</v>
      </c>
      <c r="G3096" s="1" t="s">
        <v>5059</v>
      </c>
      <c r="H3096" s="1" t="s">
        <v>8448</v>
      </c>
      <c r="I3096" s="1">
        <v>2</v>
      </c>
      <c r="L3096" s="1">
        <v>5</v>
      </c>
      <c r="M3096" s="2" t="s">
        <v>1467</v>
      </c>
      <c r="N3096" s="2" t="s">
        <v>9390</v>
      </c>
      <c r="S3096" s="1" t="s">
        <v>67</v>
      </c>
      <c r="T3096" s="1" t="s">
        <v>2699</v>
      </c>
      <c r="Y3096" s="1" t="s">
        <v>5138</v>
      </c>
      <c r="Z3096" s="1" t="s">
        <v>10376</v>
      </c>
      <c r="AC3096" s="1">
        <v>15</v>
      </c>
      <c r="AD3096" s="1" t="s">
        <v>318</v>
      </c>
      <c r="AE3096" s="1" t="s">
        <v>11436</v>
      </c>
    </row>
    <row r="3097" spans="1:72" ht="13.5" customHeight="1">
      <c r="A3097" s="3" t="str">
        <f>HYPERLINK("http://kyu.snu.ac.kr/sdhj/index.jsp?type=hj/GK14802_00IH_0001_0045.jpg","1723_각북면_45")</f>
        <v>1723_각북면_45</v>
      </c>
      <c r="B3097" s="2">
        <v>1723</v>
      </c>
      <c r="C3097" s="2" t="s">
        <v>17183</v>
      </c>
      <c r="D3097" s="2" t="s">
        <v>17184</v>
      </c>
      <c r="E3097" s="2">
        <v>3096</v>
      </c>
      <c r="F3097" s="1">
        <v>16</v>
      </c>
      <c r="G3097" s="1" t="s">
        <v>5059</v>
      </c>
      <c r="H3097" s="1" t="s">
        <v>8448</v>
      </c>
      <c r="I3097" s="1">
        <v>2</v>
      </c>
      <c r="L3097" s="1">
        <v>5</v>
      </c>
      <c r="M3097" s="2" t="s">
        <v>1467</v>
      </c>
      <c r="N3097" s="2" t="s">
        <v>9390</v>
      </c>
      <c r="S3097" s="1" t="s">
        <v>67</v>
      </c>
      <c r="T3097" s="1" t="s">
        <v>2699</v>
      </c>
      <c r="Y3097" s="1" t="s">
        <v>19125</v>
      </c>
      <c r="Z3097" s="1" t="s">
        <v>19126</v>
      </c>
      <c r="AC3097" s="1">
        <v>5</v>
      </c>
      <c r="AD3097" s="1" t="s">
        <v>358</v>
      </c>
      <c r="AE3097" s="1" t="s">
        <v>10404</v>
      </c>
    </row>
    <row r="3098" spans="1:72" ht="13.5" customHeight="1">
      <c r="A3098" s="3" t="str">
        <f>HYPERLINK("http://kyu.snu.ac.kr/sdhj/index.jsp?type=hj/GK14802_00IH_0001_0045.jpg","1723_각북면_45")</f>
        <v>1723_각북면_45</v>
      </c>
      <c r="B3098" s="2">
        <v>1723</v>
      </c>
      <c r="C3098" s="2" t="s">
        <v>17183</v>
      </c>
      <c r="D3098" s="2" t="s">
        <v>17184</v>
      </c>
      <c r="E3098" s="2">
        <v>3097</v>
      </c>
      <c r="F3098" s="1">
        <v>16</v>
      </c>
      <c r="G3098" s="1" t="s">
        <v>5059</v>
      </c>
      <c r="H3098" s="1" t="s">
        <v>8448</v>
      </c>
      <c r="I3098" s="1">
        <v>2</v>
      </c>
      <c r="L3098" s="1">
        <v>5</v>
      </c>
      <c r="M3098" s="2" t="s">
        <v>1467</v>
      </c>
      <c r="N3098" s="2" t="s">
        <v>9390</v>
      </c>
      <c r="S3098" s="1" t="s">
        <v>67</v>
      </c>
      <c r="T3098" s="1" t="s">
        <v>2699</v>
      </c>
      <c r="Y3098" s="1" t="s">
        <v>8352</v>
      </c>
      <c r="Z3098" s="1" t="s">
        <v>9554</v>
      </c>
      <c r="AC3098" s="1">
        <v>16</v>
      </c>
      <c r="AD3098" s="1" t="s">
        <v>318</v>
      </c>
      <c r="AE3098" s="1" t="s">
        <v>11436</v>
      </c>
      <c r="AF3098" s="1" t="s">
        <v>89</v>
      </c>
      <c r="AG3098" s="1" t="s">
        <v>11488</v>
      </c>
    </row>
    <row r="3099" spans="1:72" ht="13.5" customHeight="1">
      <c r="A3099" s="3" t="str">
        <f>HYPERLINK("http://kyu.snu.ac.kr/sdhj/index.jsp?type=hj/GK14802_00IH_0001_0045.jpg","1723_각북면_45")</f>
        <v>1723_각북면_45</v>
      </c>
      <c r="B3099" s="2">
        <v>1723</v>
      </c>
      <c r="C3099" s="2" t="s">
        <v>17183</v>
      </c>
      <c r="D3099" s="2" t="s">
        <v>17184</v>
      </c>
      <c r="E3099" s="2">
        <v>3098</v>
      </c>
      <c r="F3099" s="1">
        <v>16</v>
      </c>
      <c r="G3099" s="1" t="s">
        <v>5059</v>
      </c>
      <c r="H3099" s="1" t="s">
        <v>8448</v>
      </c>
      <c r="I3099" s="1">
        <v>3</v>
      </c>
      <c r="J3099" s="1" t="s">
        <v>5139</v>
      </c>
      <c r="K3099" s="1" t="s">
        <v>8538</v>
      </c>
      <c r="L3099" s="1">
        <v>1</v>
      </c>
      <c r="M3099" s="2" t="s">
        <v>5141</v>
      </c>
      <c r="N3099" s="2" t="s">
        <v>10462</v>
      </c>
      <c r="T3099" s="1" t="s">
        <v>17421</v>
      </c>
      <c r="U3099" s="1" t="s">
        <v>5140</v>
      </c>
      <c r="V3099" s="1" t="s">
        <v>18430</v>
      </c>
      <c r="Y3099" s="1" t="s">
        <v>5141</v>
      </c>
      <c r="Z3099" s="1" t="s">
        <v>10462</v>
      </c>
      <c r="AC3099" s="1">
        <v>46</v>
      </c>
      <c r="AD3099" s="1" t="s">
        <v>129</v>
      </c>
      <c r="AE3099" s="1" t="s">
        <v>11468</v>
      </c>
      <c r="AJ3099" s="1" t="s">
        <v>17</v>
      </c>
      <c r="AK3099" s="1" t="s">
        <v>11643</v>
      </c>
      <c r="AL3099" s="1" t="s">
        <v>179</v>
      </c>
      <c r="AM3099" s="1" t="s">
        <v>11548</v>
      </c>
      <c r="AN3099" s="1" t="s">
        <v>1188</v>
      </c>
      <c r="AO3099" s="1" t="s">
        <v>11629</v>
      </c>
      <c r="AP3099" s="1" t="s">
        <v>101</v>
      </c>
      <c r="AQ3099" s="1" t="s">
        <v>8800</v>
      </c>
      <c r="AR3099" s="1" t="s">
        <v>5142</v>
      </c>
      <c r="AS3099" s="1" t="s">
        <v>11807</v>
      </c>
      <c r="AT3099" s="1" t="s">
        <v>351</v>
      </c>
      <c r="AU3099" s="1" t="s">
        <v>14998</v>
      </c>
      <c r="AV3099" s="1" t="s">
        <v>8350</v>
      </c>
      <c r="AW3099" s="1" t="s">
        <v>12311</v>
      </c>
      <c r="BB3099" s="1" t="s">
        <v>176</v>
      </c>
      <c r="BC3099" s="1" t="s">
        <v>8762</v>
      </c>
      <c r="BD3099" s="1" t="s">
        <v>5143</v>
      </c>
      <c r="BE3099" s="1" t="s">
        <v>9433</v>
      </c>
      <c r="BG3099" s="1" t="s">
        <v>76</v>
      </c>
      <c r="BH3099" s="1" t="s">
        <v>8908</v>
      </c>
      <c r="BI3099" s="1" t="s">
        <v>1926</v>
      </c>
      <c r="BJ3099" s="1" t="s">
        <v>9512</v>
      </c>
      <c r="BK3099" s="1" t="s">
        <v>76</v>
      </c>
      <c r="BL3099" s="1" t="s">
        <v>8908</v>
      </c>
      <c r="BM3099" s="1" t="s">
        <v>4053</v>
      </c>
      <c r="BN3099" s="1" t="s">
        <v>12048</v>
      </c>
      <c r="BO3099" s="1" t="s">
        <v>76</v>
      </c>
      <c r="BP3099" s="1" t="s">
        <v>8908</v>
      </c>
      <c r="BQ3099" s="1" t="s">
        <v>5068</v>
      </c>
      <c r="BR3099" s="1" t="s">
        <v>14268</v>
      </c>
      <c r="BS3099" s="1" t="s">
        <v>5144</v>
      </c>
      <c r="BT3099" s="1" t="s">
        <v>11665</v>
      </c>
    </row>
    <row r="3100" spans="1:72" ht="13.5" customHeight="1">
      <c r="A3100" s="3" t="str">
        <f>HYPERLINK("http://kyu.snu.ac.kr/sdhj/index.jsp?type=hj/GK14802_00IH_0001_0045.jpg","1723_각북면_45")</f>
        <v>1723_각북면_45</v>
      </c>
      <c r="B3100" s="2">
        <v>1723</v>
      </c>
      <c r="C3100" s="2" t="s">
        <v>17100</v>
      </c>
      <c r="D3100" s="2" t="s">
        <v>17101</v>
      </c>
      <c r="E3100" s="2">
        <v>3099</v>
      </c>
      <c r="F3100" s="1">
        <v>16</v>
      </c>
      <c r="G3100" s="1" t="s">
        <v>5059</v>
      </c>
      <c r="H3100" s="1" t="s">
        <v>8448</v>
      </c>
      <c r="I3100" s="1">
        <v>3</v>
      </c>
      <c r="L3100" s="1">
        <v>1</v>
      </c>
      <c r="M3100" s="2" t="s">
        <v>5141</v>
      </c>
      <c r="N3100" s="2" t="s">
        <v>10462</v>
      </c>
      <c r="S3100" s="1" t="s">
        <v>49</v>
      </c>
      <c r="T3100" s="1" t="s">
        <v>241</v>
      </c>
      <c r="U3100" s="1" t="s">
        <v>5145</v>
      </c>
      <c r="V3100" s="1" t="s">
        <v>9011</v>
      </c>
      <c r="W3100" s="1" t="s">
        <v>197</v>
      </c>
      <c r="X3100" s="1" t="s">
        <v>17644</v>
      </c>
      <c r="Y3100" s="1" t="s">
        <v>1322</v>
      </c>
      <c r="Z3100" s="1" t="s">
        <v>10461</v>
      </c>
      <c r="AA3100" s="1" t="s">
        <v>5146</v>
      </c>
      <c r="AB3100" s="1" t="s">
        <v>11409</v>
      </c>
      <c r="AC3100" s="1">
        <v>49</v>
      </c>
      <c r="AD3100" s="1" t="s">
        <v>107</v>
      </c>
      <c r="AE3100" s="1" t="s">
        <v>11483</v>
      </c>
      <c r="AJ3100" s="1" t="s">
        <v>17</v>
      </c>
      <c r="AK3100" s="1" t="s">
        <v>11643</v>
      </c>
      <c r="AL3100" s="1" t="s">
        <v>179</v>
      </c>
      <c r="AM3100" s="1" t="s">
        <v>11548</v>
      </c>
      <c r="AT3100" s="1" t="s">
        <v>351</v>
      </c>
      <c r="AU3100" s="1" t="s">
        <v>14998</v>
      </c>
      <c r="AV3100" s="1" t="s">
        <v>5147</v>
      </c>
      <c r="AW3100" s="1" t="s">
        <v>13797</v>
      </c>
      <c r="BG3100" s="1" t="s">
        <v>76</v>
      </c>
      <c r="BH3100" s="1" t="s">
        <v>8908</v>
      </c>
      <c r="BI3100" s="1" t="s">
        <v>5148</v>
      </c>
      <c r="BJ3100" s="1" t="s">
        <v>13172</v>
      </c>
      <c r="BO3100" s="1" t="s">
        <v>360</v>
      </c>
      <c r="BP3100" s="1" t="s">
        <v>8763</v>
      </c>
      <c r="BQ3100" s="1" t="s">
        <v>2179</v>
      </c>
      <c r="BR3100" s="1" t="s">
        <v>8578</v>
      </c>
      <c r="BS3100" s="1" t="s">
        <v>179</v>
      </c>
      <c r="BT3100" s="1" t="s">
        <v>11548</v>
      </c>
    </row>
    <row r="3101" spans="1:72" ht="13.5" customHeight="1">
      <c r="A3101" s="3" t="str">
        <f>HYPERLINK("http://kyu.snu.ac.kr/sdhj/index.jsp?type=hj/GK14802_00IH_0001_0045.jpg","1723_각북면_45")</f>
        <v>1723_각북면_45</v>
      </c>
      <c r="B3101" s="2">
        <v>1723</v>
      </c>
      <c r="C3101" s="2" t="s">
        <v>17165</v>
      </c>
      <c r="D3101" s="2" t="s">
        <v>17166</v>
      </c>
      <c r="E3101" s="2">
        <v>3100</v>
      </c>
      <c r="F3101" s="1">
        <v>16</v>
      </c>
      <c r="G3101" s="1" t="s">
        <v>5059</v>
      </c>
      <c r="H3101" s="1" t="s">
        <v>8448</v>
      </c>
      <c r="I3101" s="1">
        <v>3</v>
      </c>
      <c r="L3101" s="1">
        <v>1</v>
      </c>
      <c r="M3101" s="2" t="s">
        <v>5141</v>
      </c>
      <c r="N3101" s="2" t="s">
        <v>10462</v>
      </c>
      <c r="S3101" s="1" t="s">
        <v>60</v>
      </c>
      <c r="T3101" s="1" t="s">
        <v>8660</v>
      </c>
      <c r="Y3101" s="1" t="s">
        <v>5149</v>
      </c>
      <c r="Z3101" s="1" t="s">
        <v>10460</v>
      </c>
      <c r="AC3101" s="1">
        <v>15</v>
      </c>
      <c r="AD3101" s="1" t="s">
        <v>336</v>
      </c>
      <c r="AE3101" s="1" t="s">
        <v>11456</v>
      </c>
    </row>
    <row r="3102" spans="1:72" ht="13.5" customHeight="1">
      <c r="A3102" s="3" t="str">
        <f>HYPERLINK("http://kyu.snu.ac.kr/sdhj/index.jsp?type=hj/GK14802_00IH_0001_0045.jpg","1723_각북면_45")</f>
        <v>1723_각북면_45</v>
      </c>
      <c r="B3102" s="2">
        <v>1723</v>
      </c>
      <c r="C3102" s="2" t="s">
        <v>17183</v>
      </c>
      <c r="D3102" s="2" t="s">
        <v>17184</v>
      </c>
      <c r="E3102" s="2">
        <v>3101</v>
      </c>
      <c r="F3102" s="1">
        <v>16</v>
      </c>
      <c r="G3102" s="1" t="s">
        <v>5059</v>
      </c>
      <c r="H3102" s="1" t="s">
        <v>8448</v>
      </c>
      <c r="I3102" s="1">
        <v>3</v>
      </c>
      <c r="L3102" s="1">
        <v>1</v>
      </c>
      <c r="M3102" s="2" t="s">
        <v>5141</v>
      </c>
      <c r="N3102" s="2" t="s">
        <v>10462</v>
      </c>
      <c r="S3102" s="1" t="s">
        <v>616</v>
      </c>
      <c r="T3102" s="1" t="s">
        <v>1975</v>
      </c>
      <c r="U3102" s="1" t="s">
        <v>176</v>
      </c>
      <c r="V3102" s="1" t="s">
        <v>8762</v>
      </c>
      <c r="Y3102" s="1" t="s">
        <v>2468</v>
      </c>
      <c r="Z3102" s="1" t="s">
        <v>9703</v>
      </c>
      <c r="AC3102" s="1">
        <v>19</v>
      </c>
      <c r="AD3102" s="1" t="s">
        <v>245</v>
      </c>
      <c r="AE3102" s="1" t="s">
        <v>11450</v>
      </c>
      <c r="AF3102" s="1" t="s">
        <v>89</v>
      </c>
      <c r="AG3102" s="1" t="s">
        <v>11488</v>
      </c>
      <c r="AN3102" s="1" t="s">
        <v>258</v>
      </c>
      <c r="AO3102" s="1" t="s">
        <v>1975</v>
      </c>
      <c r="AR3102" s="1" t="s">
        <v>5150</v>
      </c>
      <c r="AS3102" s="1" t="s">
        <v>11806</v>
      </c>
    </row>
    <row r="3103" spans="1:72" ht="13.5" customHeight="1">
      <c r="A3103" s="3" t="str">
        <f>HYPERLINK("http://kyu.snu.ac.kr/sdhj/index.jsp?type=hj/GK14802_00IH_0001_0045.jpg","1723_각북면_45")</f>
        <v>1723_각북면_45</v>
      </c>
      <c r="B3103" s="2">
        <v>1723</v>
      </c>
      <c r="C3103" s="2" t="s">
        <v>17149</v>
      </c>
      <c r="D3103" s="2" t="s">
        <v>17150</v>
      </c>
      <c r="E3103" s="2">
        <v>3102</v>
      </c>
      <c r="F3103" s="1">
        <v>16</v>
      </c>
      <c r="G3103" s="1" t="s">
        <v>5059</v>
      </c>
      <c r="H3103" s="1" t="s">
        <v>8448</v>
      </c>
      <c r="I3103" s="1">
        <v>3</v>
      </c>
      <c r="L3103" s="1">
        <v>1</v>
      </c>
      <c r="M3103" s="2" t="s">
        <v>5141</v>
      </c>
      <c r="N3103" s="2" t="s">
        <v>10462</v>
      </c>
      <c r="S3103" s="1" t="s">
        <v>60</v>
      </c>
      <c r="T3103" s="1" t="s">
        <v>8660</v>
      </c>
      <c r="Y3103" s="1" t="s">
        <v>5151</v>
      </c>
      <c r="Z3103" s="1" t="s">
        <v>10459</v>
      </c>
      <c r="AF3103" s="1" t="s">
        <v>164</v>
      </c>
      <c r="AG3103" s="1" t="s">
        <v>9220</v>
      </c>
    </row>
    <row r="3104" spans="1:72" ht="13.5" customHeight="1">
      <c r="A3104" s="3" t="str">
        <f>HYPERLINK("http://kyu.snu.ac.kr/sdhj/index.jsp?type=hj/GK14802_00IH_0001_0045.jpg","1723_각북면_45")</f>
        <v>1723_각북면_45</v>
      </c>
      <c r="B3104" s="2">
        <v>1723</v>
      </c>
      <c r="C3104" s="2" t="s">
        <v>17183</v>
      </c>
      <c r="D3104" s="2" t="s">
        <v>17184</v>
      </c>
      <c r="E3104" s="2">
        <v>3103</v>
      </c>
      <c r="F3104" s="1">
        <v>16</v>
      </c>
      <c r="G3104" s="1" t="s">
        <v>5059</v>
      </c>
      <c r="H3104" s="1" t="s">
        <v>8448</v>
      </c>
      <c r="I3104" s="1">
        <v>3</v>
      </c>
      <c r="L3104" s="1">
        <v>1</v>
      </c>
      <c r="M3104" s="2" t="s">
        <v>5141</v>
      </c>
      <c r="N3104" s="2" t="s">
        <v>10462</v>
      </c>
      <c r="S3104" s="1" t="s">
        <v>216</v>
      </c>
      <c r="T3104" s="1" t="s">
        <v>8655</v>
      </c>
      <c r="Y3104" s="1" t="s">
        <v>5152</v>
      </c>
      <c r="Z3104" s="1" t="s">
        <v>9659</v>
      </c>
      <c r="AF3104" s="1" t="s">
        <v>497</v>
      </c>
      <c r="AG3104" s="1" t="s">
        <v>11490</v>
      </c>
      <c r="AH3104" s="1" t="s">
        <v>5153</v>
      </c>
      <c r="AI3104" s="1" t="s">
        <v>18431</v>
      </c>
    </row>
    <row r="3105" spans="1:73" ht="13.5" customHeight="1">
      <c r="A3105" s="3" t="str">
        <f>HYPERLINK("http://kyu.snu.ac.kr/sdhj/index.jsp?type=hj/GK14802_00IH_0001_0045.jpg","1723_각북면_45")</f>
        <v>1723_각북면_45</v>
      </c>
      <c r="B3105" s="2">
        <v>1723</v>
      </c>
      <c r="C3105" s="2" t="s">
        <v>17183</v>
      </c>
      <c r="D3105" s="2" t="s">
        <v>17184</v>
      </c>
      <c r="E3105" s="2">
        <v>3104</v>
      </c>
      <c r="F3105" s="1">
        <v>16</v>
      </c>
      <c r="G3105" s="1" t="s">
        <v>5059</v>
      </c>
      <c r="H3105" s="1" t="s">
        <v>8448</v>
      </c>
      <c r="I3105" s="1">
        <v>3</v>
      </c>
      <c r="L3105" s="1">
        <v>2</v>
      </c>
      <c r="M3105" s="2" t="s">
        <v>1746</v>
      </c>
      <c r="N3105" s="2" t="s">
        <v>9524</v>
      </c>
      <c r="T3105" s="1" t="s">
        <v>17178</v>
      </c>
      <c r="U3105" s="1" t="s">
        <v>5154</v>
      </c>
      <c r="V3105" s="1" t="s">
        <v>14936</v>
      </c>
      <c r="Y3105" s="1" t="s">
        <v>1746</v>
      </c>
      <c r="Z3105" s="1" t="s">
        <v>9524</v>
      </c>
      <c r="AC3105" s="1">
        <v>38</v>
      </c>
      <c r="AD3105" s="1" t="s">
        <v>238</v>
      </c>
      <c r="AE3105" s="1" t="s">
        <v>11444</v>
      </c>
      <c r="AJ3105" s="1" t="s">
        <v>17</v>
      </c>
      <c r="AK3105" s="1" t="s">
        <v>11643</v>
      </c>
      <c r="AL3105" s="1" t="s">
        <v>42</v>
      </c>
      <c r="AM3105" s="1" t="s">
        <v>15289</v>
      </c>
      <c r="AT3105" s="1" t="s">
        <v>360</v>
      </c>
      <c r="AU3105" s="1" t="s">
        <v>8763</v>
      </c>
      <c r="AV3105" s="1" t="s">
        <v>5155</v>
      </c>
      <c r="AW3105" s="1" t="s">
        <v>15361</v>
      </c>
      <c r="BB3105" s="1" t="s">
        <v>478</v>
      </c>
      <c r="BC3105" s="1" t="s">
        <v>18260</v>
      </c>
      <c r="BD3105" s="1" t="s">
        <v>2168</v>
      </c>
      <c r="BE3105" s="1" t="s">
        <v>10224</v>
      </c>
      <c r="BG3105" s="1" t="s">
        <v>76</v>
      </c>
      <c r="BH3105" s="1" t="s">
        <v>8908</v>
      </c>
      <c r="BI3105" s="1" t="s">
        <v>5083</v>
      </c>
      <c r="BJ3105" s="1" t="s">
        <v>12312</v>
      </c>
      <c r="BK3105" s="1" t="s">
        <v>76</v>
      </c>
      <c r="BL3105" s="1" t="s">
        <v>8908</v>
      </c>
      <c r="BM3105" s="1" t="s">
        <v>5084</v>
      </c>
      <c r="BN3105" s="1" t="s">
        <v>13175</v>
      </c>
      <c r="BO3105" s="1" t="s">
        <v>76</v>
      </c>
      <c r="BP3105" s="1" t="s">
        <v>8908</v>
      </c>
      <c r="BQ3105" s="1" t="s">
        <v>5156</v>
      </c>
      <c r="BR3105" s="1" t="s">
        <v>15843</v>
      </c>
      <c r="BS3105" s="1" t="s">
        <v>93</v>
      </c>
      <c r="BT3105" s="1" t="s">
        <v>11615</v>
      </c>
    </row>
    <row r="3106" spans="1:73" ht="13.5" customHeight="1">
      <c r="A3106" s="3" t="str">
        <f>HYPERLINK("http://kyu.snu.ac.kr/sdhj/index.jsp?type=hj/GK14802_00IH_0001_0045.jpg","1723_각북면_45")</f>
        <v>1723_각북면_45</v>
      </c>
      <c r="B3106" s="2">
        <v>1723</v>
      </c>
      <c r="C3106" s="2" t="s">
        <v>17100</v>
      </c>
      <c r="D3106" s="2" t="s">
        <v>17101</v>
      </c>
      <c r="E3106" s="2">
        <v>3105</v>
      </c>
      <c r="F3106" s="1">
        <v>16</v>
      </c>
      <c r="G3106" s="1" t="s">
        <v>5059</v>
      </c>
      <c r="H3106" s="1" t="s">
        <v>8448</v>
      </c>
      <c r="I3106" s="1">
        <v>3</v>
      </c>
      <c r="L3106" s="1">
        <v>2</v>
      </c>
      <c r="M3106" s="2" t="s">
        <v>1746</v>
      </c>
      <c r="N3106" s="2" t="s">
        <v>9524</v>
      </c>
      <c r="S3106" s="1" t="s">
        <v>49</v>
      </c>
      <c r="T3106" s="1" t="s">
        <v>241</v>
      </c>
      <c r="U3106" s="1" t="s">
        <v>18432</v>
      </c>
      <c r="V3106" s="1" t="s">
        <v>18433</v>
      </c>
      <c r="W3106" s="1" t="s">
        <v>197</v>
      </c>
      <c r="X3106" s="1" t="s">
        <v>17644</v>
      </c>
      <c r="Y3106" s="1" t="s">
        <v>5157</v>
      </c>
      <c r="Z3106" s="1" t="s">
        <v>9477</v>
      </c>
      <c r="AC3106" s="1">
        <v>21</v>
      </c>
      <c r="AD3106" s="1" t="s">
        <v>104</v>
      </c>
      <c r="AE3106" s="1" t="s">
        <v>11476</v>
      </c>
      <c r="AJ3106" s="1" t="s">
        <v>17</v>
      </c>
      <c r="AK3106" s="1" t="s">
        <v>11643</v>
      </c>
      <c r="AL3106" s="1" t="s">
        <v>199</v>
      </c>
      <c r="AM3106" s="1" t="s">
        <v>11645</v>
      </c>
      <c r="AT3106" s="1" t="s">
        <v>815</v>
      </c>
      <c r="AU3106" s="1" t="s">
        <v>17286</v>
      </c>
      <c r="AV3106" s="1" t="s">
        <v>5158</v>
      </c>
      <c r="AW3106" s="1" t="s">
        <v>10023</v>
      </c>
      <c r="BG3106" s="1" t="s">
        <v>351</v>
      </c>
      <c r="BH3106" s="1" t="s">
        <v>14998</v>
      </c>
      <c r="BI3106" s="1" t="s">
        <v>2351</v>
      </c>
      <c r="BJ3106" s="1" t="s">
        <v>11139</v>
      </c>
      <c r="BK3106" s="1" t="s">
        <v>76</v>
      </c>
      <c r="BL3106" s="1" t="s">
        <v>8908</v>
      </c>
      <c r="BM3106" s="1" t="s">
        <v>5159</v>
      </c>
      <c r="BN3106" s="1" t="s">
        <v>13135</v>
      </c>
      <c r="BO3106" s="1" t="s">
        <v>815</v>
      </c>
      <c r="BP3106" s="1" t="s">
        <v>17286</v>
      </c>
      <c r="BQ3106" s="1" t="s">
        <v>5160</v>
      </c>
      <c r="BR3106" s="1" t="s">
        <v>14267</v>
      </c>
      <c r="BS3106" s="1" t="s">
        <v>196</v>
      </c>
      <c r="BT3106" s="1" t="s">
        <v>11624</v>
      </c>
    </row>
    <row r="3107" spans="1:73" ht="13.5" customHeight="1">
      <c r="A3107" s="3" t="str">
        <f>HYPERLINK("http://kyu.snu.ac.kr/sdhj/index.jsp?type=hj/GK14802_00IH_0001_0045.jpg","1723_각북면_45")</f>
        <v>1723_각북면_45</v>
      </c>
      <c r="B3107" s="2">
        <v>1723</v>
      </c>
      <c r="C3107" s="2" t="s">
        <v>17699</v>
      </c>
      <c r="D3107" s="2" t="s">
        <v>17700</v>
      </c>
      <c r="E3107" s="2">
        <v>3106</v>
      </c>
      <c r="F3107" s="1">
        <v>16</v>
      </c>
      <c r="G3107" s="1" t="s">
        <v>5059</v>
      </c>
      <c r="H3107" s="1" t="s">
        <v>8448</v>
      </c>
      <c r="I3107" s="1">
        <v>3</v>
      </c>
      <c r="L3107" s="1">
        <v>2</v>
      </c>
      <c r="M3107" s="2" t="s">
        <v>1746</v>
      </c>
      <c r="N3107" s="2" t="s">
        <v>9524</v>
      </c>
      <c r="S3107" s="1" t="s">
        <v>60</v>
      </c>
      <c r="T3107" s="1" t="s">
        <v>8660</v>
      </c>
      <c r="Y3107" s="1" t="s">
        <v>5161</v>
      </c>
      <c r="Z3107" s="1" t="s">
        <v>10458</v>
      </c>
      <c r="AC3107" s="1">
        <v>8</v>
      </c>
      <c r="AD3107" s="1" t="s">
        <v>593</v>
      </c>
      <c r="AE3107" s="1" t="s">
        <v>11448</v>
      </c>
      <c r="AF3107" s="1" t="s">
        <v>89</v>
      </c>
      <c r="AG3107" s="1" t="s">
        <v>11488</v>
      </c>
    </row>
    <row r="3108" spans="1:73" ht="13.5" customHeight="1">
      <c r="A3108" s="3" t="str">
        <f>HYPERLINK("http://kyu.snu.ac.kr/sdhj/index.jsp?type=hj/GK14802_00IH_0001_0045.jpg","1723_각북면_45")</f>
        <v>1723_각북면_45</v>
      </c>
      <c r="B3108" s="2">
        <v>1723</v>
      </c>
      <c r="C3108" s="2" t="s">
        <v>17183</v>
      </c>
      <c r="D3108" s="2" t="s">
        <v>17184</v>
      </c>
      <c r="E3108" s="2">
        <v>3107</v>
      </c>
      <c r="F3108" s="1">
        <v>16</v>
      </c>
      <c r="G3108" s="1" t="s">
        <v>5059</v>
      </c>
      <c r="H3108" s="1" t="s">
        <v>8448</v>
      </c>
      <c r="I3108" s="1">
        <v>3</v>
      </c>
      <c r="L3108" s="1">
        <v>3</v>
      </c>
      <c r="M3108" s="2" t="s">
        <v>5137</v>
      </c>
      <c r="N3108" s="2" t="s">
        <v>10457</v>
      </c>
      <c r="T3108" s="1" t="s">
        <v>17178</v>
      </c>
      <c r="U3108" s="1" t="s">
        <v>1429</v>
      </c>
      <c r="V3108" s="1" t="s">
        <v>8954</v>
      </c>
      <c r="Y3108" s="1" t="s">
        <v>5137</v>
      </c>
      <c r="Z3108" s="1" t="s">
        <v>10457</v>
      </c>
      <c r="AC3108" s="1">
        <v>29</v>
      </c>
      <c r="AD3108" s="1" t="s">
        <v>233</v>
      </c>
      <c r="AE3108" s="1" t="s">
        <v>11435</v>
      </c>
      <c r="AJ3108" s="1" t="s">
        <v>17</v>
      </c>
      <c r="AK3108" s="1" t="s">
        <v>11643</v>
      </c>
      <c r="AL3108" s="1" t="s">
        <v>42</v>
      </c>
      <c r="AM3108" s="1" t="s">
        <v>15289</v>
      </c>
      <c r="AN3108" s="1" t="s">
        <v>330</v>
      </c>
      <c r="AO3108" s="1" t="s">
        <v>9854</v>
      </c>
      <c r="AR3108" s="1" t="s">
        <v>5162</v>
      </c>
      <c r="AS3108" s="1" t="s">
        <v>15312</v>
      </c>
      <c r="AV3108" s="1" t="s">
        <v>3443</v>
      </c>
      <c r="AW3108" s="1" t="s">
        <v>10914</v>
      </c>
      <c r="BI3108" s="1" t="s">
        <v>5163</v>
      </c>
      <c r="BJ3108" s="1" t="s">
        <v>13171</v>
      </c>
      <c r="BM3108" s="1" t="s">
        <v>1123</v>
      </c>
      <c r="BN3108" s="1" t="s">
        <v>9995</v>
      </c>
      <c r="BO3108" s="1" t="s">
        <v>108</v>
      </c>
      <c r="BP3108" s="1" t="s">
        <v>8814</v>
      </c>
      <c r="BQ3108" s="1" t="s">
        <v>5164</v>
      </c>
      <c r="BR3108" s="1" t="s">
        <v>14266</v>
      </c>
      <c r="BS3108" s="1" t="s">
        <v>81</v>
      </c>
      <c r="BT3108" s="1" t="s">
        <v>11611</v>
      </c>
    </row>
    <row r="3109" spans="1:73" ht="13.5" customHeight="1">
      <c r="A3109" s="3" t="str">
        <f>HYPERLINK("http://kyu.snu.ac.kr/sdhj/index.jsp?type=hj/GK14802_00IH_0001_0045.jpg","1723_각북면_45")</f>
        <v>1723_각북면_45</v>
      </c>
      <c r="B3109" s="2">
        <v>1723</v>
      </c>
      <c r="C3109" s="2" t="s">
        <v>17337</v>
      </c>
      <c r="D3109" s="2" t="s">
        <v>17338</v>
      </c>
      <c r="E3109" s="2">
        <v>3108</v>
      </c>
      <c r="F3109" s="1">
        <v>16</v>
      </c>
      <c r="G3109" s="1" t="s">
        <v>5059</v>
      </c>
      <c r="H3109" s="1" t="s">
        <v>8448</v>
      </c>
      <c r="I3109" s="1">
        <v>3</v>
      </c>
      <c r="L3109" s="1">
        <v>3</v>
      </c>
      <c r="M3109" s="2" t="s">
        <v>5137</v>
      </c>
      <c r="N3109" s="2" t="s">
        <v>10457</v>
      </c>
      <c r="S3109" s="1" t="s">
        <v>49</v>
      </c>
      <c r="T3109" s="1" t="s">
        <v>241</v>
      </c>
      <c r="Y3109" s="1" t="s">
        <v>51</v>
      </c>
      <c r="Z3109" s="1" t="s">
        <v>9254</v>
      </c>
      <c r="AC3109" s="1">
        <v>30</v>
      </c>
      <c r="AD3109" s="1" t="s">
        <v>198</v>
      </c>
      <c r="AE3109" s="1" t="s">
        <v>11454</v>
      </c>
      <c r="AJ3109" s="1" t="s">
        <v>17</v>
      </c>
      <c r="AK3109" s="1" t="s">
        <v>11643</v>
      </c>
      <c r="AL3109" s="1" t="s">
        <v>42</v>
      </c>
      <c r="AM3109" s="1" t="s">
        <v>15289</v>
      </c>
      <c r="AV3109" s="1" t="s">
        <v>5165</v>
      </c>
      <c r="AW3109" s="1" t="s">
        <v>9440</v>
      </c>
      <c r="BI3109" s="1" t="s">
        <v>2078</v>
      </c>
      <c r="BJ3109" s="1" t="s">
        <v>11092</v>
      </c>
      <c r="BM3109" s="1" t="s">
        <v>5166</v>
      </c>
      <c r="BN3109" s="1" t="s">
        <v>13657</v>
      </c>
      <c r="BQ3109" s="1" t="s">
        <v>5167</v>
      </c>
      <c r="BR3109" s="1" t="s">
        <v>14265</v>
      </c>
      <c r="BS3109" s="1" t="s">
        <v>2478</v>
      </c>
      <c r="BT3109" s="1" t="s">
        <v>11655</v>
      </c>
    </row>
    <row r="3110" spans="1:73" ht="13.5" customHeight="1">
      <c r="A3110" s="3" t="str">
        <f>HYPERLINK("http://kyu.snu.ac.kr/sdhj/index.jsp?type=hj/GK14802_00IH_0001_0045.jpg","1723_각북면_45")</f>
        <v>1723_각북면_45</v>
      </c>
      <c r="B3110" s="2">
        <v>1723</v>
      </c>
      <c r="C3110" s="2" t="s">
        <v>17183</v>
      </c>
      <c r="D3110" s="2" t="s">
        <v>17184</v>
      </c>
      <c r="E3110" s="2">
        <v>3109</v>
      </c>
      <c r="F3110" s="1">
        <v>16</v>
      </c>
      <c r="G3110" s="1" t="s">
        <v>5059</v>
      </c>
      <c r="H3110" s="1" t="s">
        <v>8448</v>
      </c>
      <c r="I3110" s="1">
        <v>3</v>
      </c>
      <c r="L3110" s="1">
        <v>4</v>
      </c>
      <c r="M3110" s="2" t="s">
        <v>1060</v>
      </c>
      <c r="N3110" s="2" t="s">
        <v>14587</v>
      </c>
      <c r="O3110" s="1" t="s">
        <v>6</v>
      </c>
      <c r="P3110" s="1" t="s">
        <v>8606</v>
      </c>
      <c r="T3110" s="1" t="s">
        <v>18434</v>
      </c>
      <c r="U3110" s="1" t="s">
        <v>101</v>
      </c>
      <c r="V3110" s="1" t="s">
        <v>8800</v>
      </c>
      <c r="W3110" s="1" t="s">
        <v>72</v>
      </c>
      <c r="X3110" s="1" t="s">
        <v>9205</v>
      </c>
      <c r="Y3110" s="1" t="s">
        <v>5168</v>
      </c>
      <c r="Z3110" s="1" t="s">
        <v>10456</v>
      </c>
      <c r="AC3110" s="1">
        <v>25</v>
      </c>
      <c r="AD3110" s="1" t="s">
        <v>276</v>
      </c>
      <c r="AE3110" s="1" t="s">
        <v>11439</v>
      </c>
      <c r="AJ3110" s="1" t="s">
        <v>17</v>
      </c>
      <c r="AK3110" s="1" t="s">
        <v>11643</v>
      </c>
      <c r="AL3110" s="1" t="s">
        <v>75</v>
      </c>
      <c r="AM3110" s="1" t="s">
        <v>11565</v>
      </c>
      <c r="AT3110" s="1" t="s">
        <v>101</v>
      </c>
      <c r="AU3110" s="1" t="s">
        <v>8800</v>
      </c>
      <c r="AV3110" s="1" t="s">
        <v>5169</v>
      </c>
      <c r="AW3110" s="1" t="s">
        <v>12310</v>
      </c>
      <c r="BG3110" s="1" t="s">
        <v>98</v>
      </c>
      <c r="BH3110" s="1" t="s">
        <v>11883</v>
      </c>
      <c r="BI3110" s="1" t="s">
        <v>4798</v>
      </c>
      <c r="BJ3110" s="1" t="s">
        <v>15050</v>
      </c>
      <c r="BK3110" s="1" t="s">
        <v>98</v>
      </c>
      <c r="BL3110" s="1" t="s">
        <v>11883</v>
      </c>
      <c r="BM3110" s="1" t="s">
        <v>5170</v>
      </c>
      <c r="BN3110" s="1" t="s">
        <v>13153</v>
      </c>
      <c r="BO3110" s="1" t="s">
        <v>100</v>
      </c>
      <c r="BP3110" s="1" t="s">
        <v>8893</v>
      </c>
      <c r="BQ3110" s="1" t="s">
        <v>5171</v>
      </c>
      <c r="BR3110" s="1" t="s">
        <v>14264</v>
      </c>
      <c r="BS3110" s="1" t="s">
        <v>42</v>
      </c>
      <c r="BT3110" s="1" t="s">
        <v>15289</v>
      </c>
    </row>
    <row r="3111" spans="1:73" ht="13.5" customHeight="1">
      <c r="A3111" s="3" t="str">
        <f>HYPERLINK("http://kyu.snu.ac.kr/sdhj/index.jsp?type=hj/GK14802_00IH_0001_0045.jpg","1723_각북면_45")</f>
        <v>1723_각북면_45</v>
      </c>
      <c r="B3111" s="2">
        <v>1723</v>
      </c>
      <c r="C3111" s="2" t="s">
        <v>17381</v>
      </c>
      <c r="D3111" s="2" t="s">
        <v>17382</v>
      </c>
      <c r="E3111" s="2">
        <v>3110</v>
      </c>
      <c r="F3111" s="1">
        <v>16</v>
      </c>
      <c r="G3111" s="1" t="s">
        <v>5059</v>
      </c>
      <c r="H3111" s="1" t="s">
        <v>8448</v>
      </c>
      <c r="I3111" s="1">
        <v>3</v>
      </c>
      <c r="L3111" s="1">
        <v>4</v>
      </c>
      <c r="M3111" s="2" t="s">
        <v>1060</v>
      </c>
      <c r="N3111" s="2" t="s">
        <v>14587</v>
      </c>
      <c r="S3111" s="1" t="s">
        <v>49</v>
      </c>
      <c r="T3111" s="1" t="s">
        <v>241</v>
      </c>
      <c r="W3111" s="1" t="s">
        <v>1393</v>
      </c>
      <c r="X3111" s="1" t="s">
        <v>9220</v>
      </c>
      <c r="Y3111" s="1" t="s">
        <v>91</v>
      </c>
      <c r="Z3111" s="1" t="s">
        <v>9400</v>
      </c>
      <c r="AC3111" s="1">
        <v>21</v>
      </c>
      <c r="AD3111" s="1" t="s">
        <v>104</v>
      </c>
      <c r="AE3111" s="1" t="s">
        <v>11476</v>
      </c>
      <c r="AJ3111" s="1" t="s">
        <v>92</v>
      </c>
      <c r="AK3111" s="1" t="s">
        <v>11644</v>
      </c>
      <c r="AL3111" s="1" t="s">
        <v>945</v>
      </c>
      <c r="AM3111" s="1" t="s">
        <v>11660</v>
      </c>
      <c r="AT3111" s="1" t="s">
        <v>101</v>
      </c>
      <c r="AU3111" s="1" t="s">
        <v>8800</v>
      </c>
      <c r="AV3111" s="1" t="s">
        <v>4861</v>
      </c>
      <c r="AW3111" s="1" t="s">
        <v>10128</v>
      </c>
      <c r="BG3111" s="1" t="s">
        <v>2528</v>
      </c>
      <c r="BH3111" s="1" t="s">
        <v>14903</v>
      </c>
      <c r="BI3111" s="1" t="s">
        <v>5172</v>
      </c>
      <c r="BJ3111" s="1" t="s">
        <v>12198</v>
      </c>
      <c r="BK3111" s="1" t="s">
        <v>5173</v>
      </c>
      <c r="BL3111" s="1" t="s">
        <v>15031</v>
      </c>
      <c r="BM3111" s="1" t="s">
        <v>5174</v>
      </c>
      <c r="BN3111" s="1" t="s">
        <v>13105</v>
      </c>
      <c r="BO3111" s="1" t="s">
        <v>98</v>
      </c>
      <c r="BP3111" s="1" t="s">
        <v>11883</v>
      </c>
      <c r="BQ3111" s="1" t="s">
        <v>5175</v>
      </c>
      <c r="BR3111" s="1" t="s">
        <v>14263</v>
      </c>
      <c r="BS3111" s="1" t="s">
        <v>648</v>
      </c>
      <c r="BT3111" s="1" t="s">
        <v>11650</v>
      </c>
    </row>
    <row r="3112" spans="1:73" ht="13.5" customHeight="1">
      <c r="A3112" s="3" t="str">
        <f>HYPERLINK("http://kyu.snu.ac.kr/sdhj/index.jsp?type=hj/GK14802_00IH_0001_0045.jpg","1723_각북면_45")</f>
        <v>1723_각북면_45</v>
      </c>
      <c r="B3112" s="2">
        <v>1723</v>
      </c>
      <c r="C3112" s="2" t="s">
        <v>17112</v>
      </c>
      <c r="D3112" s="2" t="s">
        <v>17113</v>
      </c>
      <c r="E3112" s="2">
        <v>3111</v>
      </c>
      <c r="F3112" s="1">
        <v>16</v>
      </c>
      <c r="G3112" s="1" t="s">
        <v>5059</v>
      </c>
      <c r="H3112" s="1" t="s">
        <v>8448</v>
      </c>
      <c r="I3112" s="1">
        <v>3</v>
      </c>
      <c r="L3112" s="1">
        <v>4</v>
      </c>
      <c r="M3112" s="2" t="s">
        <v>1060</v>
      </c>
      <c r="N3112" s="2" t="s">
        <v>14587</v>
      </c>
      <c r="T3112" s="1" t="s">
        <v>18435</v>
      </c>
      <c r="U3112" s="1" t="s">
        <v>3382</v>
      </c>
      <c r="V3112" s="1" t="s">
        <v>8765</v>
      </c>
      <c r="Y3112" s="1" t="s">
        <v>5176</v>
      </c>
      <c r="Z3112" s="1" t="s">
        <v>10124</v>
      </c>
      <c r="AC3112" s="1">
        <v>12</v>
      </c>
      <c r="AD3112" s="1" t="s">
        <v>501</v>
      </c>
      <c r="AE3112" s="1" t="s">
        <v>11446</v>
      </c>
      <c r="AT3112" s="1" t="s">
        <v>108</v>
      </c>
      <c r="AU3112" s="1" t="s">
        <v>8814</v>
      </c>
      <c r="AV3112" s="1" t="s">
        <v>5177</v>
      </c>
      <c r="AW3112" s="1" t="s">
        <v>15064</v>
      </c>
      <c r="BB3112" s="1" t="s">
        <v>110</v>
      </c>
      <c r="BC3112" s="1" t="s">
        <v>8789</v>
      </c>
      <c r="BD3112" s="1" t="s">
        <v>1779</v>
      </c>
      <c r="BE3112" s="1" t="s">
        <v>10127</v>
      </c>
    </row>
    <row r="3113" spans="1:73" ht="13.5" customHeight="1">
      <c r="A3113" s="3" t="str">
        <f>HYPERLINK("http://kyu.snu.ac.kr/sdhj/index.jsp?type=hj/GK14802_00IH_0001_0045.jpg","1723_각북면_45")</f>
        <v>1723_각북면_45</v>
      </c>
      <c r="B3113" s="2">
        <v>1723</v>
      </c>
      <c r="C3113" s="2" t="s">
        <v>17381</v>
      </c>
      <c r="D3113" s="2" t="s">
        <v>17382</v>
      </c>
      <c r="E3113" s="2">
        <v>3112</v>
      </c>
      <c r="F3113" s="1">
        <v>16</v>
      </c>
      <c r="G3113" s="1" t="s">
        <v>5059</v>
      </c>
      <c r="H3113" s="1" t="s">
        <v>8448</v>
      </c>
      <c r="I3113" s="1">
        <v>3</v>
      </c>
      <c r="L3113" s="1">
        <v>5</v>
      </c>
      <c r="M3113" s="2" t="s">
        <v>5098</v>
      </c>
      <c r="N3113" s="2" t="s">
        <v>11809</v>
      </c>
      <c r="O3113" s="1" t="s">
        <v>6</v>
      </c>
      <c r="P3113" s="1" t="s">
        <v>8606</v>
      </c>
      <c r="T3113" s="1" t="s">
        <v>18436</v>
      </c>
      <c r="U3113" s="1" t="s">
        <v>18437</v>
      </c>
      <c r="V3113" s="1" t="s">
        <v>18438</v>
      </c>
      <c r="W3113" s="1" t="s">
        <v>1761</v>
      </c>
      <c r="X3113" s="1" t="s">
        <v>9216</v>
      </c>
      <c r="Y3113" s="1" t="s">
        <v>5178</v>
      </c>
      <c r="Z3113" s="1" t="s">
        <v>10455</v>
      </c>
      <c r="AC3113" s="1">
        <v>28</v>
      </c>
      <c r="AD3113" s="1" t="s">
        <v>972</v>
      </c>
      <c r="AE3113" s="1" t="s">
        <v>11452</v>
      </c>
      <c r="AF3113" s="1" t="s">
        <v>18439</v>
      </c>
      <c r="AG3113" s="1" t="s">
        <v>18440</v>
      </c>
      <c r="AH3113" s="1" t="s">
        <v>18441</v>
      </c>
      <c r="AI3113" s="1" t="s">
        <v>18442</v>
      </c>
      <c r="AJ3113" s="1" t="s">
        <v>17</v>
      </c>
      <c r="AK3113" s="1" t="s">
        <v>11643</v>
      </c>
      <c r="AL3113" s="1" t="s">
        <v>196</v>
      </c>
      <c r="AM3113" s="1" t="s">
        <v>11624</v>
      </c>
      <c r="AT3113" s="1" t="s">
        <v>98</v>
      </c>
      <c r="AU3113" s="1" t="s">
        <v>11883</v>
      </c>
      <c r="AV3113" s="1" t="s">
        <v>5179</v>
      </c>
      <c r="AW3113" s="1" t="s">
        <v>12309</v>
      </c>
      <c r="BG3113" s="1" t="s">
        <v>98</v>
      </c>
      <c r="BH3113" s="1" t="s">
        <v>11883</v>
      </c>
      <c r="BI3113" s="1" t="s">
        <v>5180</v>
      </c>
      <c r="BJ3113" s="1" t="s">
        <v>11137</v>
      </c>
      <c r="BK3113" s="1" t="s">
        <v>98</v>
      </c>
      <c r="BL3113" s="1" t="s">
        <v>11883</v>
      </c>
      <c r="BM3113" s="1" t="s">
        <v>5181</v>
      </c>
      <c r="BN3113" s="1" t="s">
        <v>12972</v>
      </c>
      <c r="BO3113" s="1" t="s">
        <v>98</v>
      </c>
      <c r="BP3113" s="1" t="s">
        <v>11883</v>
      </c>
      <c r="BQ3113" s="1" t="s">
        <v>5182</v>
      </c>
      <c r="BR3113" s="1" t="s">
        <v>15509</v>
      </c>
      <c r="BS3113" s="1" t="s">
        <v>209</v>
      </c>
      <c r="BT3113" s="1" t="s">
        <v>11648</v>
      </c>
      <c r="BU3113" s="1" t="s">
        <v>18443</v>
      </c>
    </row>
    <row r="3114" spans="1:73" ht="13.5" customHeight="1">
      <c r="A3114" s="3" t="str">
        <f>HYPERLINK("http://kyu.snu.ac.kr/sdhj/index.jsp?type=hj/GK14802_00IH_0001_0045.jpg","1723_각북면_45")</f>
        <v>1723_각북면_45</v>
      </c>
      <c r="B3114" s="2">
        <v>1723</v>
      </c>
      <c r="C3114" s="2" t="s">
        <v>17049</v>
      </c>
      <c r="D3114" s="2" t="s">
        <v>17050</v>
      </c>
      <c r="E3114" s="2">
        <v>3113</v>
      </c>
      <c r="F3114" s="1">
        <v>16</v>
      </c>
      <c r="G3114" s="1" t="s">
        <v>5059</v>
      </c>
      <c r="H3114" s="1" t="s">
        <v>8448</v>
      </c>
      <c r="I3114" s="1">
        <v>3</v>
      </c>
      <c r="L3114" s="1">
        <v>5</v>
      </c>
      <c r="M3114" s="2" t="s">
        <v>5098</v>
      </c>
      <c r="N3114" s="2" t="s">
        <v>11809</v>
      </c>
      <c r="S3114" s="1" t="s">
        <v>49</v>
      </c>
      <c r="T3114" s="1" t="s">
        <v>241</v>
      </c>
      <c r="W3114" s="1" t="s">
        <v>197</v>
      </c>
      <c r="X3114" s="1" t="s">
        <v>18444</v>
      </c>
      <c r="Y3114" s="1" t="s">
        <v>91</v>
      </c>
      <c r="Z3114" s="1" t="s">
        <v>9400</v>
      </c>
      <c r="AC3114" s="1">
        <v>19</v>
      </c>
      <c r="AD3114" s="1" t="s">
        <v>245</v>
      </c>
      <c r="AE3114" s="1" t="s">
        <v>11450</v>
      </c>
      <c r="AJ3114" s="1" t="s">
        <v>92</v>
      </c>
      <c r="AK3114" s="1" t="s">
        <v>11644</v>
      </c>
      <c r="AL3114" s="1" t="s">
        <v>209</v>
      </c>
      <c r="AM3114" s="1" t="s">
        <v>11648</v>
      </c>
      <c r="AT3114" s="1" t="s">
        <v>98</v>
      </c>
      <c r="AU3114" s="1" t="s">
        <v>11883</v>
      </c>
      <c r="AV3114" s="1" t="s">
        <v>1493</v>
      </c>
      <c r="AW3114" s="1" t="s">
        <v>10537</v>
      </c>
      <c r="BG3114" s="1" t="s">
        <v>98</v>
      </c>
      <c r="BH3114" s="1" t="s">
        <v>11883</v>
      </c>
      <c r="BI3114" s="1" t="s">
        <v>5183</v>
      </c>
      <c r="BJ3114" s="1" t="s">
        <v>13170</v>
      </c>
      <c r="BK3114" s="1" t="s">
        <v>98</v>
      </c>
      <c r="BL3114" s="1" t="s">
        <v>11883</v>
      </c>
      <c r="BM3114" s="1" t="s">
        <v>5184</v>
      </c>
      <c r="BN3114" s="1" t="s">
        <v>12526</v>
      </c>
      <c r="BO3114" s="1" t="s">
        <v>98</v>
      </c>
      <c r="BP3114" s="1" t="s">
        <v>11883</v>
      </c>
      <c r="BQ3114" s="1" t="s">
        <v>5185</v>
      </c>
      <c r="BR3114" s="1" t="s">
        <v>15567</v>
      </c>
      <c r="BS3114" s="1" t="s">
        <v>209</v>
      </c>
      <c r="BT3114" s="1" t="s">
        <v>11648</v>
      </c>
    </row>
    <row r="3115" spans="1:73" ht="13.5" customHeight="1">
      <c r="A3115" s="3" t="str">
        <f>HYPERLINK("http://kyu.snu.ac.kr/sdhj/index.jsp?type=hj/GK14802_00IH_0001_0045.jpg","1723_각북면_45")</f>
        <v>1723_각북면_45</v>
      </c>
      <c r="B3115" s="2">
        <v>1723</v>
      </c>
      <c r="C3115" s="2" t="s">
        <v>17252</v>
      </c>
      <c r="D3115" s="2" t="s">
        <v>17253</v>
      </c>
      <c r="E3115" s="2">
        <v>3114</v>
      </c>
      <c r="F3115" s="1">
        <v>16</v>
      </c>
      <c r="G3115" s="1" t="s">
        <v>5059</v>
      </c>
      <c r="H3115" s="1" t="s">
        <v>8448</v>
      </c>
      <c r="I3115" s="1">
        <v>3</v>
      </c>
      <c r="L3115" s="1">
        <v>5</v>
      </c>
      <c r="M3115" s="2" t="s">
        <v>5098</v>
      </c>
      <c r="N3115" s="2" t="s">
        <v>11809</v>
      </c>
      <c r="T3115" s="1" t="s">
        <v>18445</v>
      </c>
      <c r="U3115" s="1" t="s">
        <v>105</v>
      </c>
      <c r="V3115" s="1" t="s">
        <v>8758</v>
      </c>
      <c r="Y3115" s="1" t="s">
        <v>5186</v>
      </c>
      <c r="Z3115" s="1" t="s">
        <v>10454</v>
      </c>
      <c r="AC3115" s="1">
        <v>46</v>
      </c>
      <c r="AD3115" s="1" t="s">
        <v>129</v>
      </c>
      <c r="AE3115" s="1" t="s">
        <v>11468</v>
      </c>
      <c r="AG3115" s="1" t="s">
        <v>18440</v>
      </c>
      <c r="AI3115" s="1" t="s">
        <v>11594</v>
      </c>
    </row>
    <row r="3116" spans="1:73" ht="13.5" customHeight="1">
      <c r="A3116" s="3" t="str">
        <f>HYPERLINK("http://kyu.snu.ac.kr/sdhj/index.jsp?type=hj/GK14802_00IH_0001_0045.jpg","1723_각북면_45")</f>
        <v>1723_각북면_45</v>
      </c>
      <c r="B3116" s="2">
        <v>1723</v>
      </c>
      <c r="C3116" s="2" t="s">
        <v>17335</v>
      </c>
      <c r="D3116" s="2" t="s">
        <v>17336</v>
      </c>
      <c r="E3116" s="2">
        <v>3115</v>
      </c>
      <c r="F3116" s="1">
        <v>16</v>
      </c>
      <c r="G3116" s="1" t="s">
        <v>5059</v>
      </c>
      <c r="H3116" s="1" t="s">
        <v>8448</v>
      </c>
      <c r="I3116" s="1">
        <v>3</v>
      </c>
      <c r="L3116" s="1">
        <v>5</v>
      </c>
      <c r="M3116" s="2" t="s">
        <v>5098</v>
      </c>
      <c r="N3116" s="2" t="s">
        <v>11809</v>
      </c>
      <c r="T3116" s="1" t="s">
        <v>18445</v>
      </c>
      <c r="U3116" s="1" t="s">
        <v>105</v>
      </c>
      <c r="V3116" s="1" t="s">
        <v>8758</v>
      </c>
      <c r="Y3116" s="1" t="s">
        <v>4055</v>
      </c>
      <c r="Z3116" s="1" t="s">
        <v>10453</v>
      </c>
      <c r="AC3116" s="1">
        <v>54</v>
      </c>
      <c r="AD3116" s="1" t="s">
        <v>257</v>
      </c>
      <c r="AE3116" s="1" t="s">
        <v>11442</v>
      </c>
      <c r="AG3116" s="1" t="s">
        <v>18440</v>
      </c>
      <c r="AI3116" s="1" t="s">
        <v>11594</v>
      </c>
    </row>
    <row r="3117" spans="1:73" ht="13.5" customHeight="1">
      <c r="A3117" s="3" t="str">
        <f>HYPERLINK("http://kyu.snu.ac.kr/sdhj/index.jsp?type=hj/GK14802_00IH_0001_0045.jpg","1723_각북면_45")</f>
        <v>1723_각북면_45</v>
      </c>
      <c r="B3117" s="2">
        <v>1723</v>
      </c>
      <c r="C3117" s="2" t="s">
        <v>17335</v>
      </c>
      <c r="D3117" s="2" t="s">
        <v>17336</v>
      </c>
      <c r="E3117" s="2">
        <v>3116</v>
      </c>
      <c r="F3117" s="1">
        <v>16</v>
      </c>
      <c r="G3117" s="1" t="s">
        <v>5059</v>
      </c>
      <c r="H3117" s="1" t="s">
        <v>8448</v>
      </c>
      <c r="I3117" s="1">
        <v>3</v>
      </c>
      <c r="L3117" s="1">
        <v>5</v>
      </c>
      <c r="M3117" s="2" t="s">
        <v>5098</v>
      </c>
      <c r="N3117" s="2" t="s">
        <v>11809</v>
      </c>
      <c r="T3117" s="1" t="s">
        <v>18445</v>
      </c>
      <c r="U3117" s="1" t="s">
        <v>105</v>
      </c>
      <c r="V3117" s="1" t="s">
        <v>8758</v>
      </c>
      <c r="Y3117" s="1" t="s">
        <v>3133</v>
      </c>
      <c r="Z3117" s="1" t="s">
        <v>10452</v>
      </c>
      <c r="AC3117" s="1">
        <v>45</v>
      </c>
      <c r="AD3117" s="1" t="s">
        <v>536</v>
      </c>
      <c r="AE3117" s="1" t="s">
        <v>11475</v>
      </c>
      <c r="AG3117" s="1" t="s">
        <v>18440</v>
      </c>
      <c r="AI3117" s="1" t="s">
        <v>11594</v>
      </c>
    </row>
    <row r="3118" spans="1:73" ht="13.5" customHeight="1">
      <c r="A3118" s="3" t="str">
        <f>HYPERLINK("http://kyu.snu.ac.kr/sdhj/index.jsp?type=hj/GK14802_00IH_0001_0045.jpg","1723_각북면_45")</f>
        <v>1723_각북면_45</v>
      </c>
      <c r="B3118" s="2">
        <v>1723</v>
      </c>
      <c r="C3118" s="2" t="s">
        <v>17335</v>
      </c>
      <c r="D3118" s="2" t="s">
        <v>17336</v>
      </c>
      <c r="E3118" s="2">
        <v>3117</v>
      </c>
      <c r="F3118" s="1">
        <v>16</v>
      </c>
      <c r="G3118" s="1" t="s">
        <v>5059</v>
      </c>
      <c r="H3118" s="1" t="s">
        <v>8448</v>
      </c>
      <c r="I3118" s="1">
        <v>3</v>
      </c>
      <c r="L3118" s="1">
        <v>5</v>
      </c>
      <c r="M3118" s="2" t="s">
        <v>5098</v>
      </c>
      <c r="N3118" s="2" t="s">
        <v>11809</v>
      </c>
      <c r="T3118" s="1" t="s">
        <v>18445</v>
      </c>
      <c r="U3118" s="1" t="s">
        <v>105</v>
      </c>
      <c r="V3118" s="1" t="s">
        <v>8758</v>
      </c>
      <c r="Y3118" s="1" t="s">
        <v>5105</v>
      </c>
      <c r="Z3118" s="1" t="s">
        <v>10451</v>
      </c>
      <c r="AC3118" s="1">
        <v>40</v>
      </c>
      <c r="AD3118" s="1" t="s">
        <v>266</v>
      </c>
      <c r="AE3118" s="1" t="s">
        <v>11440</v>
      </c>
      <c r="AG3118" s="1" t="s">
        <v>18440</v>
      </c>
      <c r="AI3118" s="1" t="s">
        <v>11594</v>
      </c>
    </row>
    <row r="3119" spans="1:73" ht="13.5" customHeight="1">
      <c r="A3119" s="3" t="str">
        <f>HYPERLINK("http://kyu.snu.ac.kr/sdhj/index.jsp?type=hj/GK14802_00IH_0001_0045.jpg","1723_각북면_45")</f>
        <v>1723_각북면_45</v>
      </c>
      <c r="B3119" s="2">
        <v>1723</v>
      </c>
      <c r="C3119" s="2" t="s">
        <v>17335</v>
      </c>
      <c r="D3119" s="2" t="s">
        <v>17336</v>
      </c>
      <c r="E3119" s="2">
        <v>3118</v>
      </c>
      <c r="F3119" s="1">
        <v>16</v>
      </c>
      <c r="G3119" s="1" t="s">
        <v>5059</v>
      </c>
      <c r="H3119" s="1" t="s">
        <v>8448</v>
      </c>
      <c r="I3119" s="1">
        <v>3</v>
      </c>
      <c r="L3119" s="1">
        <v>5</v>
      </c>
      <c r="M3119" s="2" t="s">
        <v>5098</v>
      </c>
      <c r="N3119" s="2" t="s">
        <v>11809</v>
      </c>
      <c r="T3119" s="1" t="s">
        <v>18445</v>
      </c>
      <c r="U3119" s="1" t="s">
        <v>105</v>
      </c>
      <c r="V3119" s="1" t="s">
        <v>8758</v>
      </c>
      <c r="Y3119" s="1" t="s">
        <v>2133</v>
      </c>
      <c r="Z3119" s="1" t="s">
        <v>10450</v>
      </c>
      <c r="AC3119" s="1">
        <v>34</v>
      </c>
      <c r="AD3119" s="1" t="s">
        <v>115</v>
      </c>
      <c r="AE3119" s="1" t="s">
        <v>11474</v>
      </c>
      <c r="AG3119" s="1" t="s">
        <v>18440</v>
      </c>
      <c r="AI3119" s="1" t="s">
        <v>11594</v>
      </c>
    </row>
    <row r="3120" spans="1:73" ht="13.5" customHeight="1">
      <c r="A3120" s="3" t="str">
        <f>HYPERLINK("http://kyu.snu.ac.kr/sdhj/index.jsp?type=hj/GK14802_00IH_0001_0045.jpg","1723_각북면_45")</f>
        <v>1723_각북면_45</v>
      </c>
      <c r="B3120" s="2">
        <v>1723</v>
      </c>
      <c r="C3120" s="2" t="s">
        <v>17335</v>
      </c>
      <c r="D3120" s="2" t="s">
        <v>17336</v>
      </c>
      <c r="E3120" s="2">
        <v>3119</v>
      </c>
      <c r="F3120" s="1">
        <v>16</v>
      </c>
      <c r="G3120" s="1" t="s">
        <v>5059</v>
      </c>
      <c r="H3120" s="1" t="s">
        <v>8448</v>
      </c>
      <c r="I3120" s="1">
        <v>3</v>
      </c>
      <c r="L3120" s="1">
        <v>5</v>
      </c>
      <c r="M3120" s="2" t="s">
        <v>5098</v>
      </c>
      <c r="N3120" s="2" t="s">
        <v>11809</v>
      </c>
      <c r="T3120" s="1" t="s">
        <v>18445</v>
      </c>
      <c r="U3120" s="1" t="s">
        <v>105</v>
      </c>
      <c r="V3120" s="1" t="s">
        <v>8758</v>
      </c>
      <c r="Y3120" s="1" t="s">
        <v>5106</v>
      </c>
      <c r="Z3120" s="1" t="s">
        <v>10449</v>
      </c>
      <c r="AC3120" s="1">
        <v>31</v>
      </c>
      <c r="AD3120" s="1" t="s">
        <v>178</v>
      </c>
      <c r="AE3120" s="1" t="s">
        <v>11453</v>
      </c>
      <c r="AG3120" s="1" t="s">
        <v>18440</v>
      </c>
      <c r="AI3120" s="1" t="s">
        <v>11594</v>
      </c>
    </row>
    <row r="3121" spans="1:72" ht="13.5" customHeight="1">
      <c r="A3121" s="3" t="str">
        <f>HYPERLINK("http://kyu.snu.ac.kr/sdhj/index.jsp?type=hj/GK14802_00IH_0001_0045.jpg","1723_각북면_45")</f>
        <v>1723_각북면_45</v>
      </c>
      <c r="B3121" s="2">
        <v>1723</v>
      </c>
      <c r="C3121" s="2" t="s">
        <v>17335</v>
      </c>
      <c r="D3121" s="2" t="s">
        <v>17336</v>
      </c>
      <c r="E3121" s="2">
        <v>3120</v>
      </c>
      <c r="F3121" s="1">
        <v>16</v>
      </c>
      <c r="G3121" s="1" t="s">
        <v>5059</v>
      </c>
      <c r="H3121" s="1" t="s">
        <v>8448</v>
      </c>
      <c r="I3121" s="1">
        <v>3</v>
      </c>
      <c r="L3121" s="1">
        <v>5</v>
      </c>
      <c r="M3121" s="2" t="s">
        <v>5098</v>
      </c>
      <c r="N3121" s="2" t="s">
        <v>11809</v>
      </c>
      <c r="T3121" s="1" t="s">
        <v>18445</v>
      </c>
      <c r="U3121" s="1" t="s">
        <v>105</v>
      </c>
      <c r="V3121" s="1" t="s">
        <v>8758</v>
      </c>
      <c r="Y3121" s="1" t="s">
        <v>3498</v>
      </c>
      <c r="Z3121" s="1" t="s">
        <v>9629</v>
      </c>
      <c r="AC3121" s="1">
        <v>36</v>
      </c>
      <c r="AD3121" s="1" t="s">
        <v>950</v>
      </c>
      <c r="AE3121" s="1" t="s">
        <v>9523</v>
      </c>
      <c r="AG3121" s="1" t="s">
        <v>18440</v>
      </c>
      <c r="AI3121" s="1" t="s">
        <v>11594</v>
      </c>
    </row>
    <row r="3122" spans="1:72" ht="13.5" customHeight="1">
      <c r="A3122" s="3" t="str">
        <f>HYPERLINK("http://kyu.snu.ac.kr/sdhj/index.jsp?type=hj/GK14802_00IH_0001_0045.jpg","1723_각북면_45")</f>
        <v>1723_각북면_45</v>
      </c>
      <c r="B3122" s="2">
        <v>1723</v>
      </c>
      <c r="C3122" s="2" t="s">
        <v>17335</v>
      </c>
      <c r="D3122" s="2" t="s">
        <v>17336</v>
      </c>
      <c r="E3122" s="2">
        <v>3121</v>
      </c>
      <c r="F3122" s="1">
        <v>16</v>
      </c>
      <c r="G3122" s="1" t="s">
        <v>5059</v>
      </c>
      <c r="H3122" s="1" t="s">
        <v>8448</v>
      </c>
      <c r="I3122" s="1">
        <v>3</v>
      </c>
      <c r="L3122" s="1">
        <v>5</v>
      </c>
      <c r="M3122" s="2" t="s">
        <v>5098</v>
      </c>
      <c r="N3122" s="2" t="s">
        <v>11809</v>
      </c>
      <c r="T3122" s="1" t="s">
        <v>18445</v>
      </c>
      <c r="U3122" s="1" t="s">
        <v>105</v>
      </c>
      <c r="V3122" s="1" t="s">
        <v>8758</v>
      </c>
      <c r="Y3122" s="1" t="s">
        <v>5187</v>
      </c>
      <c r="Z3122" s="1" t="s">
        <v>9370</v>
      </c>
      <c r="AC3122" s="1">
        <v>11</v>
      </c>
      <c r="AD3122" s="1" t="s">
        <v>153</v>
      </c>
      <c r="AE3122" s="1" t="s">
        <v>11465</v>
      </c>
      <c r="AG3122" s="1" t="s">
        <v>18440</v>
      </c>
      <c r="AI3122" s="1" t="s">
        <v>11594</v>
      </c>
    </row>
    <row r="3123" spans="1:72" ht="13.5" customHeight="1">
      <c r="A3123" s="3" t="str">
        <f>HYPERLINK("http://kyu.snu.ac.kr/sdhj/index.jsp?type=hj/GK14802_00IH_0001_0045.jpg","1723_각북면_45")</f>
        <v>1723_각북면_45</v>
      </c>
      <c r="B3123" s="2">
        <v>1723</v>
      </c>
      <c r="C3123" s="2" t="s">
        <v>17335</v>
      </c>
      <c r="D3123" s="2" t="s">
        <v>17336</v>
      </c>
      <c r="E3123" s="2">
        <v>3122</v>
      </c>
      <c r="F3123" s="1">
        <v>16</v>
      </c>
      <c r="G3123" s="1" t="s">
        <v>5059</v>
      </c>
      <c r="H3123" s="1" t="s">
        <v>8448</v>
      </c>
      <c r="I3123" s="1">
        <v>3</v>
      </c>
      <c r="L3123" s="1">
        <v>5</v>
      </c>
      <c r="M3123" s="2" t="s">
        <v>5098</v>
      </c>
      <c r="N3123" s="2" t="s">
        <v>11809</v>
      </c>
      <c r="T3123" s="1" t="s">
        <v>18445</v>
      </c>
      <c r="U3123" s="1" t="s">
        <v>105</v>
      </c>
      <c r="V3123" s="1" t="s">
        <v>8758</v>
      </c>
      <c r="Y3123" s="1" t="s">
        <v>3127</v>
      </c>
      <c r="Z3123" s="1" t="s">
        <v>9367</v>
      </c>
      <c r="AC3123" s="1">
        <v>8</v>
      </c>
      <c r="AD3123" s="1" t="s">
        <v>593</v>
      </c>
      <c r="AE3123" s="1" t="s">
        <v>11448</v>
      </c>
      <c r="AG3123" s="1" t="s">
        <v>18440</v>
      </c>
      <c r="AI3123" s="1" t="s">
        <v>11594</v>
      </c>
    </row>
    <row r="3124" spans="1:72" ht="13.5" customHeight="1">
      <c r="A3124" s="3" t="str">
        <f>HYPERLINK("http://kyu.snu.ac.kr/sdhj/index.jsp?type=hj/GK14802_00IH_0001_0045.jpg","1723_각북면_45")</f>
        <v>1723_각북면_45</v>
      </c>
      <c r="B3124" s="2">
        <v>1723</v>
      </c>
      <c r="C3124" s="2" t="s">
        <v>17335</v>
      </c>
      <c r="D3124" s="2" t="s">
        <v>17336</v>
      </c>
      <c r="E3124" s="2">
        <v>3123</v>
      </c>
      <c r="F3124" s="1">
        <v>16</v>
      </c>
      <c r="G3124" s="1" t="s">
        <v>5059</v>
      </c>
      <c r="H3124" s="1" t="s">
        <v>8448</v>
      </c>
      <c r="I3124" s="1">
        <v>3</v>
      </c>
      <c r="L3124" s="1">
        <v>5</v>
      </c>
      <c r="M3124" s="2" t="s">
        <v>5098</v>
      </c>
      <c r="N3124" s="2" t="s">
        <v>11809</v>
      </c>
      <c r="T3124" s="1" t="s">
        <v>18445</v>
      </c>
      <c r="U3124" s="1" t="s">
        <v>105</v>
      </c>
      <c r="V3124" s="1" t="s">
        <v>8758</v>
      </c>
      <c r="Y3124" s="1" t="s">
        <v>2590</v>
      </c>
      <c r="Z3124" s="1" t="s">
        <v>9294</v>
      </c>
      <c r="AC3124" s="1">
        <v>15</v>
      </c>
      <c r="AD3124" s="1" t="s">
        <v>336</v>
      </c>
      <c r="AE3124" s="1" t="s">
        <v>11456</v>
      </c>
      <c r="AF3124" s="1" t="s">
        <v>18446</v>
      </c>
      <c r="AG3124" s="1" t="s">
        <v>18447</v>
      </c>
      <c r="AH3124" s="1" t="s">
        <v>5188</v>
      </c>
      <c r="AI3124" s="1" t="s">
        <v>11594</v>
      </c>
    </row>
    <row r="3125" spans="1:72" ht="13.5" customHeight="1">
      <c r="A3125" s="3" t="str">
        <f>HYPERLINK("http://kyu.snu.ac.kr/sdhj/index.jsp?type=hj/GK14802_00IH_0001_0045.jpg","1723_각북면_45")</f>
        <v>1723_각북면_45</v>
      </c>
      <c r="B3125" s="2">
        <v>1723</v>
      </c>
      <c r="C3125" s="2" t="s">
        <v>17335</v>
      </c>
      <c r="D3125" s="2" t="s">
        <v>17336</v>
      </c>
      <c r="E3125" s="2">
        <v>3124</v>
      </c>
      <c r="F3125" s="1">
        <v>16</v>
      </c>
      <c r="G3125" s="1" t="s">
        <v>5059</v>
      </c>
      <c r="H3125" s="1" t="s">
        <v>8448</v>
      </c>
      <c r="I3125" s="1">
        <v>3</v>
      </c>
      <c r="L3125" s="1">
        <v>5</v>
      </c>
      <c r="M3125" s="2" t="s">
        <v>5098</v>
      </c>
      <c r="N3125" s="2" t="s">
        <v>11809</v>
      </c>
      <c r="T3125" s="1" t="s">
        <v>18445</v>
      </c>
      <c r="U3125" s="1" t="s">
        <v>105</v>
      </c>
      <c r="V3125" s="1" t="s">
        <v>8758</v>
      </c>
      <c r="Y3125" s="1" t="s">
        <v>14783</v>
      </c>
      <c r="Z3125" s="1" t="s">
        <v>14884</v>
      </c>
      <c r="AC3125" s="1">
        <v>17</v>
      </c>
      <c r="AD3125" s="1" t="s">
        <v>448</v>
      </c>
      <c r="AE3125" s="1" t="s">
        <v>11466</v>
      </c>
    </row>
    <row r="3126" spans="1:72" ht="13.5" customHeight="1">
      <c r="A3126" s="3" t="str">
        <f>HYPERLINK("http://kyu.snu.ac.kr/sdhj/index.jsp?type=hj/GK14802_00IH_0001_0045.jpg","1723_각북면_45")</f>
        <v>1723_각북면_45</v>
      </c>
      <c r="B3126" s="2">
        <v>1723</v>
      </c>
      <c r="C3126" s="2" t="s">
        <v>18448</v>
      </c>
      <c r="D3126" s="2" t="s">
        <v>18449</v>
      </c>
      <c r="E3126" s="2">
        <v>3125</v>
      </c>
      <c r="F3126" s="1">
        <v>17</v>
      </c>
      <c r="G3126" s="1" t="s">
        <v>5189</v>
      </c>
      <c r="H3126" s="1" t="s">
        <v>8447</v>
      </c>
      <c r="I3126" s="1">
        <v>1</v>
      </c>
      <c r="J3126" s="1" t="s">
        <v>5190</v>
      </c>
      <c r="K3126" s="1" t="s">
        <v>8537</v>
      </c>
      <c r="L3126" s="1">
        <v>1</v>
      </c>
      <c r="M3126" s="2" t="s">
        <v>925</v>
      </c>
      <c r="N3126" s="2" t="s">
        <v>10352</v>
      </c>
      <c r="T3126" s="1" t="s">
        <v>17247</v>
      </c>
      <c r="U3126" s="1" t="s">
        <v>108</v>
      </c>
      <c r="V3126" s="1" t="s">
        <v>8814</v>
      </c>
      <c r="Y3126" s="1" t="s">
        <v>925</v>
      </c>
      <c r="Z3126" s="1" t="s">
        <v>10352</v>
      </c>
      <c r="AC3126" s="1">
        <v>76</v>
      </c>
      <c r="AD3126" s="1" t="s">
        <v>318</v>
      </c>
      <c r="AE3126" s="1" t="s">
        <v>11436</v>
      </c>
      <c r="AJ3126" s="1" t="s">
        <v>17</v>
      </c>
      <c r="AK3126" s="1" t="s">
        <v>11643</v>
      </c>
      <c r="AL3126" s="1" t="s">
        <v>75</v>
      </c>
      <c r="AM3126" s="1" t="s">
        <v>11565</v>
      </c>
      <c r="AN3126" s="1" t="s">
        <v>258</v>
      </c>
      <c r="AO3126" s="1" t="s">
        <v>1975</v>
      </c>
      <c r="AP3126" s="1" t="s">
        <v>607</v>
      </c>
      <c r="AQ3126" s="1" t="s">
        <v>8948</v>
      </c>
      <c r="AR3126" s="1" t="s">
        <v>5191</v>
      </c>
      <c r="AS3126" s="1" t="s">
        <v>11805</v>
      </c>
      <c r="AT3126" s="1" t="s">
        <v>76</v>
      </c>
      <c r="AU3126" s="1" t="s">
        <v>8908</v>
      </c>
      <c r="AV3126" s="1" t="s">
        <v>5192</v>
      </c>
      <c r="AW3126" s="1" t="s">
        <v>11013</v>
      </c>
      <c r="BB3126" s="1" t="s">
        <v>176</v>
      </c>
      <c r="BC3126" s="1" t="s">
        <v>8762</v>
      </c>
      <c r="BD3126" s="1" t="s">
        <v>3232</v>
      </c>
      <c r="BE3126" s="1" t="s">
        <v>10131</v>
      </c>
      <c r="BG3126" s="1" t="s">
        <v>76</v>
      </c>
      <c r="BH3126" s="1" t="s">
        <v>8908</v>
      </c>
      <c r="BI3126" s="1" t="s">
        <v>5193</v>
      </c>
      <c r="BJ3126" s="1" t="s">
        <v>13169</v>
      </c>
      <c r="BK3126" s="1" t="s">
        <v>76</v>
      </c>
      <c r="BL3126" s="1" t="s">
        <v>8908</v>
      </c>
      <c r="BM3126" s="1" t="s">
        <v>5194</v>
      </c>
      <c r="BN3126" s="1" t="s">
        <v>9214</v>
      </c>
      <c r="BO3126" s="1" t="s">
        <v>76</v>
      </c>
      <c r="BP3126" s="1" t="s">
        <v>8908</v>
      </c>
      <c r="BQ3126" s="1" t="s">
        <v>5195</v>
      </c>
      <c r="BR3126" s="1" t="s">
        <v>14262</v>
      </c>
      <c r="BS3126" s="1" t="s">
        <v>75</v>
      </c>
      <c r="BT3126" s="1" t="s">
        <v>11565</v>
      </c>
    </row>
    <row r="3127" spans="1:72" ht="13.5" customHeight="1">
      <c r="A3127" s="3" t="str">
        <f>HYPERLINK("http://kyu.snu.ac.kr/sdhj/index.jsp?type=hj/GK14802_00IH_0001_0045.jpg","1723_각북면_45")</f>
        <v>1723_각북면_45</v>
      </c>
      <c r="B3127" s="2">
        <v>1723</v>
      </c>
      <c r="C3127" s="2" t="s">
        <v>17278</v>
      </c>
      <c r="D3127" s="2" t="s">
        <v>17279</v>
      </c>
      <c r="E3127" s="2">
        <v>3126</v>
      </c>
      <c r="F3127" s="1">
        <v>17</v>
      </c>
      <c r="G3127" s="1" t="s">
        <v>5189</v>
      </c>
      <c r="H3127" s="1" t="s">
        <v>8447</v>
      </c>
      <c r="I3127" s="1">
        <v>1</v>
      </c>
      <c r="L3127" s="1">
        <v>1</v>
      </c>
      <c r="M3127" s="2" t="s">
        <v>925</v>
      </c>
      <c r="N3127" s="2" t="s">
        <v>10352</v>
      </c>
      <c r="S3127" s="1" t="s">
        <v>49</v>
      </c>
      <c r="T3127" s="1" t="s">
        <v>241</v>
      </c>
      <c r="U3127" s="1" t="s">
        <v>171</v>
      </c>
      <c r="V3127" s="1" t="s">
        <v>14995</v>
      </c>
      <c r="W3127" s="1" t="s">
        <v>197</v>
      </c>
      <c r="X3127" s="1" t="s">
        <v>17644</v>
      </c>
      <c r="Y3127" s="1" t="s">
        <v>5196</v>
      </c>
      <c r="Z3127" s="1" t="s">
        <v>10448</v>
      </c>
      <c r="AC3127" s="1">
        <v>65</v>
      </c>
      <c r="AD3127" s="1" t="s">
        <v>358</v>
      </c>
      <c r="AE3127" s="1" t="s">
        <v>10404</v>
      </c>
      <c r="AJ3127" s="1" t="s">
        <v>17</v>
      </c>
      <c r="AK3127" s="1" t="s">
        <v>11643</v>
      </c>
      <c r="AL3127" s="1" t="s">
        <v>209</v>
      </c>
      <c r="AM3127" s="1" t="s">
        <v>11648</v>
      </c>
      <c r="AT3127" s="1" t="s">
        <v>76</v>
      </c>
      <c r="AU3127" s="1" t="s">
        <v>8908</v>
      </c>
      <c r="AV3127" s="1" t="s">
        <v>961</v>
      </c>
      <c r="AW3127" s="1" t="s">
        <v>9654</v>
      </c>
      <c r="BG3127" s="1" t="s">
        <v>76</v>
      </c>
      <c r="BH3127" s="1" t="s">
        <v>8908</v>
      </c>
      <c r="BI3127" s="1" t="s">
        <v>5197</v>
      </c>
      <c r="BJ3127" s="1" t="s">
        <v>12283</v>
      </c>
      <c r="BK3127" s="1" t="s">
        <v>76</v>
      </c>
      <c r="BL3127" s="1" t="s">
        <v>8908</v>
      </c>
      <c r="BM3127" s="1" t="s">
        <v>5198</v>
      </c>
      <c r="BN3127" s="1" t="s">
        <v>13634</v>
      </c>
      <c r="BO3127" s="1" t="s">
        <v>76</v>
      </c>
      <c r="BP3127" s="1" t="s">
        <v>8908</v>
      </c>
      <c r="BQ3127" s="1" t="s">
        <v>5199</v>
      </c>
      <c r="BR3127" s="1" t="s">
        <v>15503</v>
      </c>
      <c r="BS3127" s="1" t="s">
        <v>42</v>
      </c>
      <c r="BT3127" s="1" t="s">
        <v>15289</v>
      </c>
    </row>
    <row r="3128" spans="1:72" ht="13.5" customHeight="1">
      <c r="A3128" s="3" t="str">
        <f>HYPERLINK("http://kyu.snu.ac.kr/sdhj/index.jsp?type=hj/GK14802_00IH_0001_0045.jpg","1723_각북면_45")</f>
        <v>1723_각북면_45</v>
      </c>
      <c r="B3128" s="2">
        <v>1723</v>
      </c>
      <c r="C3128" s="2" t="s">
        <v>17128</v>
      </c>
      <c r="D3128" s="2" t="s">
        <v>17129</v>
      </c>
      <c r="E3128" s="2">
        <v>3127</v>
      </c>
      <c r="F3128" s="1">
        <v>17</v>
      </c>
      <c r="G3128" s="1" t="s">
        <v>5189</v>
      </c>
      <c r="H3128" s="1" t="s">
        <v>8447</v>
      </c>
      <c r="I3128" s="1">
        <v>1</v>
      </c>
      <c r="L3128" s="1">
        <v>2</v>
      </c>
      <c r="M3128" s="2" t="s">
        <v>16459</v>
      </c>
      <c r="N3128" s="2" t="s">
        <v>16460</v>
      </c>
      <c r="T3128" s="1" t="s">
        <v>17089</v>
      </c>
      <c r="U3128" s="1" t="s">
        <v>646</v>
      </c>
      <c r="V3128" s="1" t="s">
        <v>8919</v>
      </c>
      <c r="W3128" s="1" t="s">
        <v>39</v>
      </c>
      <c r="X3128" s="1" t="s">
        <v>9215</v>
      </c>
      <c r="Y3128" s="1" t="s">
        <v>1454</v>
      </c>
      <c r="Z3128" s="1" t="s">
        <v>9263</v>
      </c>
      <c r="AC3128" s="1">
        <v>47</v>
      </c>
      <c r="AD3128" s="1" t="s">
        <v>223</v>
      </c>
      <c r="AE3128" s="1" t="s">
        <v>11481</v>
      </c>
      <c r="AJ3128" s="1" t="s">
        <v>17</v>
      </c>
      <c r="AK3128" s="1" t="s">
        <v>11643</v>
      </c>
      <c r="AL3128" s="1" t="s">
        <v>42</v>
      </c>
      <c r="AM3128" s="1" t="s">
        <v>15289</v>
      </c>
      <c r="AT3128" s="1" t="s">
        <v>395</v>
      </c>
      <c r="AU3128" s="1" t="s">
        <v>8870</v>
      </c>
      <c r="AV3128" s="1" t="s">
        <v>5200</v>
      </c>
      <c r="AW3128" s="1" t="s">
        <v>12258</v>
      </c>
      <c r="BG3128" s="1" t="s">
        <v>1185</v>
      </c>
      <c r="BH3128" s="1" t="s">
        <v>11891</v>
      </c>
      <c r="BI3128" s="1" t="s">
        <v>678</v>
      </c>
      <c r="BJ3128" s="1" t="s">
        <v>9889</v>
      </c>
      <c r="BK3128" s="1" t="s">
        <v>5201</v>
      </c>
      <c r="BL3128" s="1" t="s">
        <v>12906</v>
      </c>
      <c r="BM3128" s="1" t="s">
        <v>45</v>
      </c>
      <c r="BN3128" s="1" t="s">
        <v>13032</v>
      </c>
      <c r="BO3128" s="1" t="s">
        <v>76</v>
      </c>
      <c r="BP3128" s="1" t="s">
        <v>8908</v>
      </c>
      <c r="BQ3128" s="1" t="s">
        <v>221</v>
      </c>
      <c r="BR3128" s="1" t="s">
        <v>15600</v>
      </c>
      <c r="BS3128" s="1" t="s">
        <v>42</v>
      </c>
      <c r="BT3128" s="1" t="s">
        <v>15289</v>
      </c>
    </row>
    <row r="3129" spans="1:72" ht="13.5" customHeight="1">
      <c r="A3129" s="3" t="str">
        <f>HYPERLINK("http://kyu.snu.ac.kr/sdhj/index.jsp?type=hj/GK14802_00IH_0001_0045.jpg","1723_각북면_45")</f>
        <v>1723_각북면_45</v>
      </c>
      <c r="B3129" s="2">
        <v>1723</v>
      </c>
      <c r="C3129" s="2" t="s">
        <v>17069</v>
      </c>
      <c r="D3129" s="2" t="s">
        <v>17070</v>
      </c>
      <c r="E3129" s="2">
        <v>3128</v>
      </c>
      <c r="F3129" s="1">
        <v>17</v>
      </c>
      <c r="G3129" s="1" t="s">
        <v>5189</v>
      </c>
      <c r="H3129" s="1" t="s">
        <v>8447</v>
      </c>
      <c r="I3129" s="1">
        <v>1</v>
      </c>
      <c r="L3129" s="1">
        <v>2</v>
      </c>
      <c r="M3129" s="2" t="s">
        <v>16459</v>
      </c>
      <c r="N3129" s="2" t="s">
        <v>16460</v>
      </c>
      <c r="S3129" s="1" t="s">
        <v>49</v>
      </c>
      <c r="T3129" s="1" t="s">
        <v>241</v>
      </c>
      <c r="W3129" s="1" t="s">
        <v>1011</v>
      </c>
      <c r="X3129" s="1" t="s">
        <v>9196</v>
      </c>
      <c r="Y3129" s="1" t="s">
        <v>51</v>
      </c>
      <c r="Z3129" s="1" t="s">
        <v>9254</v>
      </c>
      <c r="AC3129" s="1">
        <v>48</v>
      </c>
      <c r="AD3129" s="1" t="s">
        <v>708</v>
      </c>
      <c r="AE3129" s="1" t="s">
        <v>11449</v>
      </c>
      <c r="AJ3129" s="1" t="s">
        <v>17</v>
      </c>
      <c r="AK3129" s="1" t="s">
        <v>11643</v>
      </c>
      <c r="AL3129" s="1" t="s">
        <v>75</v>
      </c>
      <c r="AM3129" s="1" t="s">
        <v>11565</v>
      </c>
      <c r="AT3129" s="1" t="s">
        <v>360</v>
      </c>
      <c r="AU3129" s="1" t="s">
        <v>8763</v>
      </c>
      <c r="AV3129" s="1" t="s">
        <v>1531</v>
      </c>
      <c r="AW3129" s="1" t="s">
        <v>9998</v>
      </c>
      <c r="BG3129" s="1" t="s">
        <v>1185</v>
      </c>
      <c r="BH3129" s="1" t="s">
        <v>11891</v>
      </c>
      <c r="BI3129" s="1" t="s">
        <v>5202</v>
      </c>
      <c r="BJ3129" s="1" t="s">
        <v>15387</v>
      </c>
      <c r="BK3129" s="1" t="s">
        <v>360</v>
      </c>
      <c r="BL3129" s="1" t="s">
        <v>8763</v>
      </c>
      <c r="BM3129" s="1" t="s">
        <v>5203</v>
      </c>
      <c r="BN3129" s="1" t="s">
        <v>13069</v>
      </c>
      <c r="BO3129" s="1" t="s">
        <v>76</v>
      </c>
      <c r="BP3129" s="1" t="s">
        <v>8908</v>
      </c>
      <c r="BQ3129" s="1" t="s">
        <v>5204</v>
      </c>
      <c r="BR3129" s="1" t="s">
        <v>14186</v>
      </c>
      <c r="BS3129" s="1" t="s">
        <v>224</v>
      </c>
      <c r="BT3129" s="1" t="s">
        <v>11564</v>
      </c>
    </row>
    <row r="3130" spans="1:72" ht="13.5" customHeight="1">
      <c r="A3130" s="3" t="str">
        <f>HYPERLINK("http://kyu.snu.ac.kr/sdhj/index.jsp?type=hj/GK14802_00IH_0001_0045.jpg","1723_각북면_45")</f>
        <v>1723_각북면_45</v>
      </c>
      <c r="B3130" s="2">
        <v>1723</v>
      </c>
      <c r="C3130" s="2" t="s">
        <v>17071</v>
      </c>
      <c r="D3130" s="2" t="s">
        <v>17072</v>
      </c>
      <c r="E3130" s="2">
        <v>3129</v>
      </c>
      <c r="F3130" s="1">
        <v>17</v>
      </c>
      <c r="G3130" s="1" t="s">
        <v>5189</v>
      </c>
      <c r="H3130" s="1" t="s">
        <v>8447</v>
      </c>
      <c r="I3130" s="1">
        <v>1</v>
      </c>
      <c r="L3130" s="1">
        <v>2</v>
      </c>
      <c r="M3130" s="2" t="s">
        <v>16459</v>
      </c>
      <c r="N3130" s="2" t="s">
        <v>16460</v>
      </c>
      <c r="S3130" s="1" t="s">
        <v>217</v>
      </c>
      <c r="T3130" s="1" t="s">
        <v>8665</v>
      </c>
      <c r="W3130" s="1" t="s">
        <v>82</v>
      </c>
      <c r="X3130" s="1" t="s">
        <v>17094</v>
      </c>
      <c r="Y3130" s="1" t="s">
        <v>51</v>
      </c>
      <c r="Z3130" s="1" t="s">
        <v>9254</v>
      </c>
      <c r="AC3130" s="1">
        <v>69</v>
      </c>
      <c r="AD3130" s="1" t="s">
        <v>62</v>
      </c>
      <c r="AE3130" s="1" t="s">
        <v>11464</v>
      </c>
    </row>
    <row r="3131" spans="1:72" ht="13.5" customHeight="1">
      <c r="A3131" s="3" t="str">
        <f>HYPERLINK("http://kyu.snu.ac.kr/sdhj/index.jsp?type=hj/GK14802_00IH_0001_0045.jpg","1723_각북면_45")</f>
        <v>1723_각북면_45</v>
      </c>
      <c r="B3131" s="2">
        <v>1723</v>
      </c>
      <c r="C3131" s="2" t="s">
        <v>17095</v>
      </c>
      <c r="D3131" s="2" t="s">
        <v>17096</v>
      </c>
      <c r="E3131" s="2">
        <v>3130</v>
      </c>
      <c r="F3131" s="1">
        <v>17</v>
      </c>
      <c r="G3131" s="1" t="s">
        <v>5189</v>
      </c>
      <c r="H3131" s="1" t="s">
        <v>8447</v>
      </c>
      <c r="I3131" s="1">
        <v>1</v>
      </c>
      <c r="L3131" s="1">
        <v>2</v>
      </c>
      <c r="M3131" s="2" t="s">
        <v>16459</v>
      </c>
      <c r="N3131" s="2" t="s">
        <v>16460</v>
      </c>
      <c r="S3131" s="1" t="s">
        <v>690</v>
      </c>
      <c r="T3131" s="1" t="s">
        <v>8664</v>
      </c>
      <c r="Y3131" s="1" t="s">
        <v>51</v>
      </c>
      <c r="Z3131" s="1" t="s">
        <v>9254</v>
      </c>
      <c r="AC3131" s="1">
        <v>16</v>
      </c>
      <c r="AD3131" s="1" t="s">
        <v>318</v>
      </c>
      <c r="AE3131" s="1" t="s">
        <v>11436</v>
      </c>
    </row>
    <row r="3132" spans="1:72" ht="13.5" customHeight="1">
      <c r="A3132" s="3" t="str">
        <f>HYPERLINK("http://kyu.snu.ac.kr/sdhj/index.jsp?type=hj/GK14802_00IH_0001_0045.jpg","1723_각북면_45")</f>
        <v>1723_각북면_45</v>
      </c>
      <c r="B3132" s="2">
        <v>1723</v>
      </c>
      <c r="C3132" s="2" t="s">
        <v>17095</v>
      </c>
      <c r="D3132" s="2" t="s">
        <v>17096</v>
      </c>
      <c r="E3132" s="2">
        <v>3131</v>
      </c>
      <c r="F3132" s="1">
        <v>17</v>
      </c>
      <c r="G3132" s="1" t="s">
        <v>5189</v>
      </c>
      <c r="H3132" s="1" t="s">
        <v>8447</v>
      </c>
      <c r="I3132" s="1">
        <v>1</v>
      </c>
      <c r="L3132" s="1">
        <v>2</v>
      </c>
      <c r="M3132" s="2" t="s">
        <v>16459</v>
      </c>
      <c r="N3132" s="2" t="s">
        <v>16460</v>
      </c>
      <c r="S3132" s="1" t="s">
        <v>1196</v>
      </c>
      <c r="T3132" s="1" t="s">
        <v>8661</v>
      </c>
      <c r="AF3132" s="1" t="s">
        <v>164</v>
      </c>
      <c r="AG3132" s="1" t="s">
        <v>9220</v>
      </c>
    </row>
    <row r="3133" spans="1:72" ht="13.5" customHeight="1">
      <c r="A3133" s="3" t="str">
        <f>HYPERLINK("http://kyu.snu.ac.kr/sdhj/index.jsp?type=hj/GK14802_00IH_0001_0045.jpg","1723_각북면_45")</f>
        <v>1723_각북면_45</v>
      </c>
      <c r="B3133" s="2">
        <v>1723</v>
      </c>
      <c r="C3133" s="2" t="s">
        <v>17095</v>
      </c>
      <c r="D3133" s="2" t="s">
        <v>17096</v>
      </c>
      <c r="E3133" s="2">
        <v>3132</v>
      </c>
      <c r="F3133" s="1">
        <v>17</v>
      </c>
      <c r="G3133" s="1" t="s">
        <v>5189</v>
      </c>
      <c r="H3133" s="1" t="s">
        <v>8447</v>
      </c>
      <c r="I3133" s="1">
        <v>1</v>
      </c>
      <c r="L3133" s="1">
        <v>2</v>
      </c>
      <c r="M3133" s="2" t="s">
        <v>16459</v>
      </c>
      <c r="N3133" s="2" t="s">
        <v>16460</v>
      </c>
      <c r="S3133" s="1" t="s">
        <v>67</v>
      </c>
      <c r="T3133" s="1" t="s">
        <v>2699</v>
      </c>
      <c r="Y3133" s="1" t="s">
        <v>51</v>
      </c>
      <c r="Z3133" s="1" t="s">
        <v>9254</v>
      </c>
      <c r="AC3133" s="1">
        <v>2</v>
      </c>
      <c r="AD3133" s="1" t="s">
        <v>120</v>
      </c>
      <c r="AE3133" s="1" t="s">
        <v>11461</v>
      </c>
      <c r="AF3133" s="1" t="s">
        <v>89</v>
      </c>
      <c r="AG3133" s="1" t="s">
        <v>11488</v>
      </c>
    </row>
    <row r="3134" spans="1:72" ht="13.5" customHeight="1">
      <c r="A3134" s="3" t="str">
        <f>HYPERLINK("http://kyu.snu.ac.kr/sdhj/index.jsp?type=hj/GK14802_00IH_0001_0045.jpg","1723_각북면_45")</f>
        <v>1723_각북면_45</v>
      </c>
      <c r="B3134" s="2">
        <v>1723</v>
      </c>
      <c r="C3134" s="2" t="s">
        <v>17095</v>
      </c>
      <c r="D3134" s="2" t="s">
        <v>17096</v>
      </c>
      <c r="E3134" s="2">
        <v>3133</v>
      </c>
      <c r="F3134" s="1">
        <v>17</v>
      </c>
      <c r="G3134" s="1" t="s">
        <v>5189</v>
      </c>
      <c r="H3134" s="1" t="s">
        <v>8447</v>
      </c>
      <c r="I3134" s="1">
        <v>1</v>
      </c>
      <c r="L3134" s="1">
        <v>3</v>
      </c>
      <c r="M3134" s="2" t="s">
        <v>5207</v>
      </c>
      <c r="N3134" s="2" t="s">
        <v>16461</v>
      </c>
      <c r="Q3134" s="1" t="s">
        <v>5205</v>
      </c>
      <c r="R3134" s="1" t="s">
        <v>8637</v>
      </c>
      <c r="T3134" s="1" t="s">
        <v>17178</v>
      </c>
      <c r="U3134" s="1" t="s">
        <v>5206</v>
      </c>
      <c r="V3134" s="1" t="s">
        <v>14937</v>
      </c>
      <c r="Y3134" s="1" t="s">
        <v>5207</v>
      </c>
      <c r="Z3134" s="1" t="s">
        <v>18450</v>
      </c>
      <c r="AC3134" s="1">
        <v>59</v>
      </c>
      <c r="AD3134" s="1" t="s">
        <v>349</v>
      </c>
      <c r="AE3134" s="1" t="s">
        <v>11477</v>
      </c>
      <c r="AJ3134" s="1" t="s">
        <v>17</v>
      </c>
      <c r="AK3134" s="1" t="s">
        <v>11643</v>
      </c>
      <c r="AL3134" s="1" t="s">
        <v>81</v>
      </c>
      <c r="AM3134" s="1" t="s">
        <v>11611</v>
      </c>
      <c r="AT3134" s="1" t="s">
        <v>815</v>
      </c>
      <c r="AU3134" s="1" t="s">
        <v>17286</v>
      </c>
      <c r="AV3134" s="1" t="s">
        <v>5208</v>
      </c>
      <c r="AW3134" s="1" t="s">
        <v>12308</v>
      </c>
      <c r="BB3134" s="1" t="s">
        <v>478</v>
      </c>
      <c r="BC3134" s="1" t="s">
        <v>17332</v>
      </c>
      <c r="BD3134" s="1" t="s">
        <v>5209</v>
      </c>
      <c r="BE3134" s="1" t="s">
        <v>12799</v>
      </c>
      <c r="BG3134" s="1" t="s">
        <v>76</v>
      </c>
      <c r="BH3134" s="1" t="s">
        <v>8908</v>
      </c>
      <c r="BI3134" s="1" t="s">
        <v>1417</v>
      </c>
      <c r="BJ3134" s="1" t="s">
        <v>12880</v>
      </c>
      <c r="BK3134" s="1" t="s">
        <v>76</v>
      </c>
      <c r="BL3134" s="1" t="s">
        <v>8908</v>
      </c>
      <c r="BM3134" s="1" t="s">
        <v>5210</v>
      </c>
      <c r="BN3134" s="1" t="s">
        <v>15072</v>
      </c>
      <c r="BO3134" s="1" t="s">
        <v>76</v>
      </c>
      <c r="BP3134" s="1" t="s">
        <v>8908</v>
      </c>
      <c r="BQ3134" s="1" t="s">
        <v>5211</v>
      </c>
      <c r="BR3134" s="1" t="s">
        <v>15655</v>
      </c>
      <c r="BS3134" s="1" t="s">
        <v>42</v>
      </c>
      <c r="BT3134" s="1" t="s">
        <v>15289</v>
      </c>
    </row>
    <row r="3135" spans="1:72" ht="13.5" customHeight="1">
      <c r="A3135" s="3" t="str">
        <f>HYPERLINK("http://kyu.snu.ac.kr/sdhj/index.jsp?type=hj/GK14802_00IH_0001_0045.jpg","1723_각북면_45")</f>
        <v>1723_각북면_45</v>
      </c>
      <c r="B3135" s="2">
        <v>1723</v>
      </c>
      <c r="C3135" s="2" t="s">
        <v>17136</v>
      </c>
      <c r="D3135" s="2" t="s">
        <v>17137</v>
      </c>
      <c r="E3135" s="2">
        <v>3134</v>
      </c>
      <c r="F3135" s="1">
        <v>17</v>
      </c>
      <c r="G3135" s="1" t="s">
        <v>5189</v>
      </c>
      <c r="H3135" s="1" t="s">
        <v>8447</v>
      </c>
      <c r="I3135" s="1">
        <v>1</v>
      </c>
      <c r="L3135" s="1">
        <v>3</v>
      </c>
      <c r="M3135" s="2" t="s">
        <v>5207</v>
      </c>
      <c r="N3135" s="2" t="s">
        <v>16461</v>
      </c>
      <c r="S3135" s="1" t="s">
        <v>60</v>
      </c>
      <c r="T3135" s="1" t="s">
        <v>8660</v>
      </c>
      <c r="Y3135" s="1" t="s">
        <v>5212</v>
      </c>
      <c r="Z3135" s="1" t="s">
        <v>10447</v>
      </c>
      <c r="AF3135" s="1" t="s">
        <v>164</v>
      </c>
      <c r="AG3135" s="1" t="s">
        <v>9220</v>
      </c>
    </row>
    <row r="3136" spans="1:72" ht="13.5" customHeight="1">
      <c r="A3136" s="3" t="str">
        <f>HYPERLINK("http://kyu.snu.ac.kr/sdhj/index.jsp?type=hj/GK14802_00IH_0001_0045.jpg","1723_각북면_45")</f>
        <v>1723_각북면_45</v>
      </c>
      <c r="B3136" s="2">
        <v>1723</v>
      </c>
      <c r="C3136" s="2" t="s">
        <v>17183</v>
      </c>
      <c r="D3136" s="2" t="s">
        <v>17184</v>
      </c>
      <c r="E3136" s="2">
        <v>3135</v>
      </c>
      <c r="F3136" s="1">
        <v>17</v>
      </c>
      <c r="G3136" s="1" t="s">
        <v>5189</v>
      </c>
      <c r="H3136" s="1" t="s">
        <v>8447</v>
      </c>
      <c r="I3136" s="1">
        <v>1</v>
      </c>
      <c r="L3136" s="1">
        <v>3</v>
      </c>
      <c r="M3136" s="2" t="s">
        <v>5207</v>
      </c>
      <c r="N3136" s="2" t="s">
        <v>16461</v>
      </c>
      <c r="S3136" s="1" t="s">
        <v>67</v>
      </c>
      <c r="T3136" s="1" t="s">
        <v>2699</v>
      </c>
      <c r="Y3136" s="1" t="s">
        <v>5213</v>
      </c>
      <c r="Z3136" s="1" t="s">
        <v>10446</v>
      </c>
      <c r="AC3136" s="1">
        <v>12</v>
      </c>
      <c r="AD3136" s="1" t="s">
        <v>501</v>
      </c>
      <c r="AE3136" s="1" t="s">
        <v>11446</v>
      </c>
      <c r="AF3136" s="1" t="s">
        <v>89</v>
      </c>
      <c r="AG3136" s="1" t="s">
        <v>11488</v>
      </c>
    </row>
    <row r="3137" spans="1:73" ht="13.5" customHeight="1">
      <c r="A3137" s="3" t="str">
        <f>HYPERLINK("http://kyu.snu.ac.kr/sdhj/index.jsp?type=hj/GK14802_00IH_0001_0045.jpg","1723_각북면_45")</f>
        <v>1723_각북면_45</v>
      </c>
      <c r="B3137" s="2">
        <v>1723</v>
      </c>
      <c r="C3137" s="2" t="s">
        <v>17183</v>
      </c>
      <c r="D3137" s="2" t="s">
        <v>17184</v>
      </c>
      <c r="E3137" s="2">
        <v>3136</v>
      </c>
      <c r="F3137" s="1">
        <v>17</v>
      </c>
      <c r="G3137" s="1" t="s">
        <v>5189</v>
      </c>
      <c r="H3137" s="1" t="s">
        <v>8447</v>
      </c>
      <c r="I3137" s="1">
        <v>1</v>
      </c>
      <c r="L3137" s="1">
        <v>4</v>
      </c>
      <c r="M3137" s="2" t="s">
        <v>3504</v>
      </c>
      <c r="N3137" s="2" t="s">
        <v>12435</v>
      </c>
      <c r="T3137" s="1" t="s">
        <v>17898</v>
      </c>
      <c r="U3137" s="1" t="s">
        <v>5214</v>
      </c>
      <c r="V3137" s="1" t="s">
        <v>14900</v>
      </c>
      <c r="W3137" s="1" t="s">
        <v>39</v>
      </c>
      <c r="X3137" s="1" t="s">
        <v>9215</v>
      </c>
      <c r="Y3137" s="1" t="s">
        <v>2010</v>
      </c>
      <c r="Z3137" s="1" t="s">
        <v>10445</v>
      </c>
      <c r="AC3137" s="1">
        <v>74</v>
      </c>
      <c r="AD3137" s="1" t="s">
        <v>580</v>
      </c>
      <c r="AE3137" s="1" t="s">
        <v>11457</v>
      </c>
      <c r="AJ3137" s="1" t="s">
        <v>17</v>
      </c>
      <c r="AK3137" s="1" t="s">
        <v>11643</v>
      </c>
      <c r="AL3137" s="1" t="s">
        <v>42</v>
      </c>
      <c r="AM3137" s="1" t="s">
        <v>15289</v>
      </c>
      <c r="AT3137" s="1" t="s">
        <v>38</v>
      </c>
      <c r="AU3137" s="1" t="s">
        <v>8841</v>
      </c>
      <c r="AV3137" s="1" t="s">
        <v>5215</v>
      </c>
      <c r="AW3137" s="1" t="s">
        <v>11935</v>
      </c>
      <c r="BG3137" s="1" t="s">
        <v>5201</v>
      </c>
      <c r="BH3137" s="1" t="s">
        <v>12906</v>
      </c>
      <c r="BI3137" s="1" t="s">
        <v>45</v>
      </c>
      <c r="BJ3137" s="1" t="s">
        <v>13032</v>
      </c>
      <c r="BK3137" s="1" t="s">
        <v>5216</v>
      </c>
      <c r="BL3137" s="1" t="s">
        <v>14955</v>
      </c>
      <c r="BM3137" s="1" t="s">
        <v>47</v>
      </c>
      <c r="BN3137" s="1" t="s">
        <v>12456</v>
      </c>
      <c r="BO3137" s="1" t="s">
        <v>201</v>
      </c>
      <c r="BP3137" s="1" t="s">
        <v>8779</v>
      </c>
      <c r="BQ3137" s="1" t="s">
        <v>5217</v>
      </c>
      <c r="BR3137" s="1" t="s">
        <v>15533</v>
      </c>
      <c r="BS3137" s="1" t="s">
        <v>42</v>
      </c>
      <c r="BT3137" s="1" t="s">
        <v>15289</v>
      </c>
    </row>
    <row r="3138" spans="1:73" ht="13.5" customHeight="1">
      <c r="A3138" s="3" t="str">
        <f>HYPERLINK("http://kyu.snu.ac.kr/sdhj/index.jsp?type=hj/GK14802_00IH_0001_0045.jpg","1723_각북면_45")</f>
        <v>1723_각북면_45</v>
      </c>
      <c r="B3138" s="2">
        <v>1723</v>
      </c>
      <c r="C3138" s="2" t="s">
        <v>18451</v>
      </c>
      <c r="D3138" s="2" t="s">
        <v>18452</v>
      </c>
      <c r="E3138" s="2">
        <v>3137</v>
      </c>
      <c r="F3138" s="1">
        <v>17</v>
      </c>
      <c r="G3138" s="1" t="s">
        <v>5189</v>
      </c>
      <c r="H3138" s="1" t="s">
        <v>8447</v>
      </c>
      <c r="I3138" s="1">
        <v>1</v>
      </c>
      <c r="L3138" s="1">
        <v>4</v>
      </c>
      <c r="M3138" s="2" t="s">
        <v>3504</v>
      </c>
      <c r="N3138" s="2" t="s">
        <v>12435</v>
      </c>
      <c r="S3138" s="1" t="s">
        <v>49</v>
      </c>
      <c r="T3138" s="1" t="s">
        <v>241</v>
      </c>
      <c r="U3138" s="1" t="s">
        <v>176</v>
      </c>
      <c r="V3138" s="1" t="s">
        <v>8762</v>
      </c>
      <c r="Y3138" s="1" t="s">
        <v>3505</v>
      </c>
      <c r="Z3138" s="1" t="s">
        <v>10444</v>
      </c>
      <c r="AC3138" s="1">
        <v>70</v>
      </c>
      <c r="AD3138" s="1" t="s">
        <v>65</v>
      </c>
      <c r="AE3138" s="1" t="s">
        <v>11462</v>
      </c>
      <c r="AJ3138" s="1" t="s">
        <v>17</v>
      </c>
      <c r="AK3138" s="1" t="s">
        <v>11643</v>
      </c>
      <c r="AL3138" s="1" t="s">
        <v>75</v>
      </c>
      <c r="AM3138" s="1" t="s">
        <v>11565</v>
      </c>
      <c r="AN3138" s="1" t="s">
        <v>258</v>
      </c>
      <c r="AO3138" s="1" t="s">
        <v>1975</v>
      </c>
      <c r="AP3138" s="1" t="s">
        <v>646</v>
      </c>
      <c r="AQ3138" s="1" t="s">
        <v>8919</v>
      </c>
      <c r="AR3138" s="1" t="s">
        <v>5218</v>
      </c>
      <c r="AS3138" s="1" t="s">
        <v>8533</v>
      </c>
      <c r="AT3138" s="1" t="s">
        <v>351</v>
      </c>
      <c r="AU3138" s="1" t="s">
        <v>14998</v>
      </c>
      <c r="AV3138" s="1" t="s">
        <v>5219</v>
      </c>
      <c r="AW3138" s="1" t="s">
        <v>12307</v>
      </c>
      <c r="BB3138" s="1" t="s">
        <v>176</v>
      </c>
      <c r="BC3138" s="1" t="s">
        <v>8762</v>
      </c>
      <c r="BD3138" s="1" t="s">
        <v>4255</v>
      </c>
      <c r="BE3138" s="1" t="s">
        <v>10091</v>
      </c>
      <c r="BG3138" s="1" t="s">
        <v>76</v>
      </c>
      <c r="BH3138" s="1" t="s">
        <v>8908</v>
      </c>
      <c r="BI3138" s="1" t="s">
        <v>5220</v>
      </c>
      <c r="BJ3138" s="1" t="s">
        <v>13168</v>
      </c>
      <c r="BK3138" s="1" t="s">
        <v>76</v>
      </c>
      <c r="BL3138" s="1" t="s">
        <v>8908</v>
      </c>
      <c r="BM3138" s="1" t="s">
        <v>874</v>
      </c>
      <c r="BN3138" s="1" t="s">
        <v>13051</v>
      </c>
      <c r="BO3138" s="1" t="s">
        <v>108</v>
      </c>
      <c r="BP3138" s="1" t="s">
        <v>8814</v>
      </c>
      <c r="BQ3138" s="1" t="s">
        <v>2408</v>
      </c>
      <c r="BR3138" s="1" t="s">
        <v>13672</v>
      </c>
      <c r="BS3138" s="1" t="s">
        <v>75</v>
      </c>
      <c r="BT3138" s="1" t="s">
        <v>11565</v>
      </c>
    </row>
    <row r="3139" spans="1:73" ht="13.5" customHeight="1">
      <c r="A3139" s="3" t="str">
        <f>HYPERLINK("http://kyu.snu.ac.kr/sdhj/index.jsp?type=hj/GK14802_00IH_0001_0045.jpg","1723_각북면_45")</f>
        <v>1723_각북면_45</v>
      </c>
      <c r="B3139" s="2">
        <v>1723</v>
      </c>
      <c r="C3139" s="2" t="s">
        <v>17066</v>
      </c>
      <c r="D3139" s="2" t="s">
        <v>17067</v>
      </c>
      <c r="E3139" s="2">
        <v>3138</v>
      </c>
      <c r="F3139" s="1">
        <v>17</v>
      </c>
      <c r="G3139" s="1" t="s">
        <v>5189</v>
      </c>
      <c r="H3139" s="1" t="s">
        <v>8447</v>
      </c>
      <c r="I3139" s="1">
        <v>1</v>
      </c>
      <c r="L3139" s="1">
        <v>4</v>
      </c>
      <c r="M3139" s="2" t="s">
        <v>3504</v>
      </c>
      <c r="N3139" s="2" t="s">
        <v>12435</v>
      </c>
      <c r="S3139" s="1" t="s">
        <v>5221</v>
      </c>
      <c r="T3139" s="1" t="s">
        <v>8711</v>
      </c>
      <c r="Y3139" s="1" t="s">
        <v>19237</v>
      </c>
      <c r="Z3139" s="1" t="s">
        <v>10443</v>
      </c>
      <c r="AC3139" s="1">
        <v>12</v>
      </c>
      <c r="AD3139" s="1" t="s">
        <v>120</v>
      </c>
      <c r="AE3139" s="1" t="s">
        <v>11461</v>
      </c>
      <c r="AF3139" s="1" t="s">
        <v>89</v>
      </c>
      <c r="AG3139" s="1" t="s">
        <v>11488</v>
      </c>
    </row>
    <row r="3140" spans="1:73" ht="13.5" customHeight="1">
      <c r="A3140" s="3" t="str">
        <f>HYPERLINK("http://kyu.snu.ac.kr/sdhj/index.jsp?type=hj/GK14802_00IH_0001_0045.jpg","1723_각북면_45")</f>
        <v>1723_각북면_45</v>
      </c>
      <c r="B3140" s="2">
        <v>1723</v>
      </c>
      <c r="C3140" s="2" t="s">
        <v>17899</v>
      </c>
      <c r="D3140" s="2" t="s">
        <v>17900</v>
      </c>
      <c r="E3140" s="2">
        <v>3139</v>
      </c>
      <c r="F3140" s="1">
        <v>17</v>
      </c>
      <c r="G3140" s="1" t="s">
        <v>5189</v>
      </c>
      <c r="H3140" s="1" t="s">
        <v>8447</v>
      </c>
      <c r="I3140" s="1">
        <v>1</v>
      </c>
      <c r="L3140" s="1">
        <v>5</v>
      </c>
      <c r="M3140" s="2" t="s">
        <v>16462</v>
      </c>
      <c r="N3140" s="2" t="s">
        <v>16463</v>
      </c>
      <c r="T3140" s="1" t="s">
        <v>17178</v>
      </c>
      <c r="U3140" s="1" t="s">
        <v>5222</v>
      </c>
      <c r="V3140" s="1" t="s">
        <v>8986</v>
      </c>
      <c r="W3140" s="1" t="s">
        <v>39</v>
      </c>
      <c r="X3140" s="1" t="s">
        <v>9215</v>
      </c>
      <c r="Y3140" s="1" t="s">
        <v>5223</v>
      </c>
      <c r="Z3140" s="1" t="s">
        <v>10442</v>
      </c>
      <c r="AC3140" s="1">
        <v>48</v>
      </c>
      <c r="AD3140" s="1" t="s">
        <v>708</v>
      </c>
      <c r="AE3140" s="1" t="s">
        <v>11449</v>
      </c>
      <c r="AJ3140" s="1" t="s">
        <v>17</v>
      </c>
      <c r="AK3140" s="1" t="s">
        <v>11643</v>
      </c>
      <c r="AL3140" s="1" t="s">
        <v>42</v>
      </c>
      <c r="AM3140" s="1" t="s">
        <v>15289</v>
      </c>
      <c r="AT3140" s="1" t="s">
        <v>1254</v>
      </c>
      <c r="AU3140" s="1" t="s">
        <v>9009</v>
      </c>
      <c r="AV3140" s="1" t="s">
        <v>650</v>
      </c>
      <c r="AW3140" s="1" t="s">
        <v>9397</v>
      </c>
      <c r="BG3140" s="1" t="s">
        <v>2061</v>
      </c>
      <c r="BH3140" s="1" t="s">
        <v>11910</v>
      </c>
      <c r="BI3140" s="1" t="s">
        <v>4984</v>
      </c>
      <c r="BJ3140" s="1" t="s">
        <v>12091</v>
      </c>
      <c r="BK3140" s="1" t="s">
        <v>5201</v>
      </c>
      <c r="BL3140" s="1" t="s">
        <v>12906</v>
      </c>
      <c r="BM3140" s="1" t="s">
        <v>45</v>
      </c>
      <c r="BN3140" s="1" t="s">
        <v>13032</v>
      </c>
      <c r="BO3140" s="1" t="s">
        <v>2025</v>
      </c>
      <c r="BP3140" s="1" t="s">
        <v>10319</v>
      </c>
      <c r="BQ3140" s="1" t="s">
        <v>14784</v>
      </c>
      <c r="BR3140" s="1" t="s">
        <v>14785</v>
      </c>
      <c r="BS3140" s="1" t="s">
        <v>42</v>
      </c>
      <c r="BT3140" s="1" t="s">
        <v>15289</v>
      </c>
    </row>
    <row r="3141" spans="1:73" ht="13.5" customHeight="1">
      <c r="A3141" s="3" t="str">
        <f>HYPERLINK("http://kyu.snu.ac.kr/sdhj/index.jsp?type=hj/GK14802_00IH_0001_0045.jpg","1723_각북면_45")</f>
        <v>1723_각북면_45</v>
      </c>
      <c r="B3141" s="2">
        <v>1723</v>
      </c>
      <c r="C3141" s="2" t="s">
        <v>17071</v>
      </c>
      <c r="D3141" s="2" t="s">
        <v>17072</v>
      </c>
      <c r="E3141" s="2">
        <v>3140</v>
      </c>
      <c r="F3141" s="1">
        <v>17</v>
      </c>
      <c r="G3141" s="1" t="s">
        <v>5189</v>
      </c>
      <c r="H3141" s="1" t="s">
        <v>8447</v>
      </c>
      <c r="I3141" s="1">
        <v>1</v>
      </c>
      <c r="L3141" s="1">
        <v>5</v>
      </c>
      <c r="M3141" s="2" t="s">
        <v>16462</v>
      </c>
      <c r="N3141" s="2" t="s">
        <v>16463</v>
      </c>
      <c r="S3141" s="1" t="s">
        <v>49</v>
      </c>
      <c r="T3141" s="1" t="s">
        <v>241</v>
      </c>
      <c r="W3141" s="1" t="s">
        <v>82</v>
      </c>
      <c r="X3141" s="1" t="s">
        <v>17272</v>
      </c>
      <c r="Y3141" s="1" t="s">
        <v>91</v>
      </c>
      <c r="Z3141" s="1" t="s">
        <v>9400</v>
      </c>
      <c r="AC3141" s="1">
        <v>45</v>
      </c>
      <c r="AD3141" s="1" t="s">
        <v>536</v>
      </c>
      <c r="AE3141" s="1" t="s">
        <v>11475</v>
      </c>
      <c r="AJ3141" s="1" t="s">
        <v>92</v>
      </c>
      <c r="AK3141" s="1" t="s">
        <v>11644</v>
      </c>
      <c r="AL3141" s="1" t="s">
        <v>179</v>
      </c>
      <c r="AM3141" s="1" t="s">
        <v>11548</v>
      </c>
      <c r="AT3141" s="1" t="s">
        <v>98</v>
      </c>
      <c r="AU3141" s="1" t="s">
        <v>11883</v>
      </c>
      <c r="AV3141" s="1" t="s">
        <v>5224</v>
      </c>
      <c r="AW3141" s="1" t="s">
        <v>9343</v>
      </c>
      <c r="BG3141" s="1" t="s">
        <v>98</v>
      </c>
      <c r="BH3141" s="1" t="s">
        <v>11883</v>
      </c>
      <c r="BI3141" s="1" t="s">
        <v>4827</v>
      </c>
      <c r="BJ3141" s="1" t="s">
        <v>10540</v>
      </c>
      <c r="BK3141" s="1" t="s">
        <v>98</v>
      </c>
      <c r="BL3141" s="1" t="s">
        <v>11883</v>
      </c>
      <c r="BM3141" s="1" t="s">
        <v>14786</v>
      </c>
      <c r="BN3141" s="1" t="s">
        <v>9216</v>
      </c>
      <c r="BO3141" s="1" t="s">
        <v>98</v>
      </c>
      <c r="BP3141" s="1" t="s">
        <v>11883</v>
      </c>
      <c r="BQ3141" s="1" t="s">
        <v>5225</v>
      </c>
      <c r="BR3141" s="1" t="s">
        <v>15664</v>
      </c>
      <c r="BS3141" s="1" t="s">
        <v>93</v>
      </c>
      <c r="BT3141" s="1" t="s">
        <v>11615</v>
      </c>
    </row>
    <row r="3142" spans="1:73" ht="13.5" customHeight="1">
      <c r="A3142" s="3" t="str">
        <f>HYPERLINK("http://kyu.snu.ac.kr/sdhj/index.jsp?type=hj/GK14802_00IH_0001_0045.jpg","1723_각북면_45")</f>
        <v>1723_각북면_45</v>
      </c>
      <c r="B3142" s="2">
        <v>1723</v>
      </c>
      <c r="C3142" s="2" t="s">
        <v>18453</v>
      </c>
      <c r="D3142" s="2" t="s">
        <v>18454</v>
      </c>
      <c r="E3142" s="2">
        <v>3141</v>
      </c>
      <c r="F3142" s="1">
        <v>17</v>
      </c>
      <c r="G3142" s="1" t="s">
        <v>5189</v>
      </c>
      <c r="H3142" s="1" t="s">
        <v>8447</v>
      </c>
      <c r="I3142" s="1">
        <v>1</v>
      </c>
      <c r="L3142" s="1">
        <v>5</v>
      </c>
      <c r="M3142" s="2" t="s">
        <v>16462</v>
      </c>
      <c r="N3142" s="2" t="s">
        <v>16463</v>
      </c>
      <c r="S3142" s="1" t="s">
        <v>60</v>
      </c>
      <c r="T3142" s="1" t="s">
        <v>8660</v>
      </c>
      <c r="Y3142" s="1" t="s">
        <v>5226</v>
      </c>
      <c r="Z3142" s="1" t="s">
        <v>10270</v>
      </c>
      <c r="AG3142" s="1" t="s">
        <v>14924</v>
      </c>
    </row>
    <row r="3143" spans="1:73" ht="13.5" customHeight="1">
      <c r="A3143" s="3" t="str">
        <f>HYPERLINK("http://kyu.snu.ac.kr/sdhj/index.jsp?type=hj/GK14802_00IH_0001_0045.jpg","1723_각북면_45")</f>
        <v>1723_각북면_45</v>
      </c>
      <c r="B3143" s="2">
        <v>1723</v>
      </c>
      <c r="C3143" s="2" t="s">
        <v>17183</v>
      </c>
      <c r="D3143" s="2" t="s">
        <v>17184</v>
      </c>
      <c r="E3143" s="2">
        <v>3142</v>
      </c>
      <c r="F3143" s="1">
        <v>17</v>
      </c>
      <c r="G3143" s="1" t="s">
        <v>5189</v>
      </c>
      <c r="H3143" s="1" t="s">
        <v>8447</v>
      </c>
      <c r="I3143" s="1">
        <v>1</v>
      </c>
      <c r="L3143" s="1">
        <v>5</v>
      </c>
      <c r="M3143" s="2" t="s">
        <v>16462</v>
      </c>
      <c r="N3143" s="2" t="s">
        <v>16463</v>
      </c>
      <c r="S3143" s="1" t="s">
        <v>616</v>
      </c>
      <c r="T3143" s="1" t="s">
        <v>1975</v>
      </c>
      <c r="W3143" s="1" t="s">
        <v>191</v>
      </c>
      <c r="X3143" s="1" t="s">
        <v>8710</v>
      </c>
      <c r="Y3143" s="1" t="s">
        <v>91</v>
      </c>
      <c r="Z3143" s="1" t="s">
        <v>9400</v>
      </c>
      <c r="AF3143" s="1" t="s">
        <v>274</v>
      </c>
      <c r="AG3143" s="1" t="s">
        <v>14924</v>
      </c>
    </row>
    <row r="3144" spans="1:73" ht="13.5" customHeight="1">
      <c r="A3144" s="3" t="str">
        <f>HYPERLINK("http://kyu.snu.ac.kr/sdhj/index.jsp?type=hj/GK14802_00IH_0001_0045.jpg","1723_각북면_45")</f>
        <v>1723_각북면_45</v>
      </c>
      <c r="B3144" s="2">
        <v>1723</v>
      </c>
      <c r="C3144" s="2" t="s">
        <v>17183</v>
      </c>
      <c r="D3144" s="2" t="s">
        <v>17184</v>
      </c>
      <c r="E3144" s="2">
        <v>3143</v>
      </c>
      <c r="F3144" s="1">
        <v>17</v>
      </c>
      <c r="G3144" s="1" t="s">
        <v>5189</v>
      </c>
      <c r="H3144" s="1" t="s">
        <v>8447</v>
      </c>
      <c r="I3144" s="1">
        <v>1</v>
      </c>
      <c r="L3144" s="1">
        <v>5</v>
      </c>
      <c r="M3144" s="2" t="s">
        <v>16462</v>
      </c>
      <c r="N3144" s="2" t="s">
        <v>16463</v>
      </c>
      <c r="S3144" s="1" t="s">
        <v>136</v>
      </c>
      <c r="T3144" s="1" t="s">
        <v>4203</v>
      </c>
      <c r="Y3144" s="1" t="s">
        <v>5227</v>
      </c>
      <c r="Z3144" s="1" t="s">
        <v>10441</v>
      </c>
      <c r="AC3144" s="1">
        <v>2</v>
      </c>
      <c r="AD3144" s="1" t="s">
        <v>120</v>
      </c>
      <c r="AE3144" s="1" t="s">
        <v>11461</v>
      </c>
    </row>
    <row r="3145" spans="1:73" ht="13.5" customHeight="1">
      <c r="A3145" s="3" t="str">
        <f>HYPERLINK("http://kyu.snu.ac.kr/sdhj/index.jsp?type=hj/GK14802_00IH_0001_0045.jpg","1723_각북면_45")</f>
        <v>1723_각북면_45</v>
      </c>
      <c r="B3145" s="2">
        <v>1723</v>
      </c>
      <c r="C3145" s="2" t="s">
        <v>17183</v>
      </c>
      <c r="D3145" s="2" t="s">
        <v>17184</v>
      </c>
      <c r="E3145" s="2">
        <v>3144</v>
      </c>
      <c r="F3145" s="1">
        <v>17</v>
      </c>
      <c r="G3145" s="1" t="s">
        <v>5189</v>
      </c>
      <c r="H3145" s="1" t="s">
        <v>8447</v>
      </c>
      <c r="I3145" s="1">
        <v>1</v>
      </c>
      <c r="L3145" s="1">
        <v>5</v>
      </c>
      <c r="M3145" s="2" t="s">
        <v>16462</v>
      </c>
      <c r="N3145" s="2" t="s">
        <v>16463</v>
      </c>
      <c r="S3145" s="1" t="s">
        <v>60</v>
      </c>
      <c r="T3145" s="1" t="s">
        <v>8660</v>
      </c>
      <c r="Y3145" s="1" t="s">
        <v>5228</v>
      </c>
      <c r="Z3145" s="1" t="s">
        <v>10440</v>
      </c>
      <c r="AF3145" s="1" t="s">
        <v>164</v>
      </c>
      <c r="AG3145" s="1" t="s">
        <v>9220</v>
      </c>
    </row>
    <row r="3146" spans="1:73" ht="13.5" customHeight="1">
      <c r="A3146" s="3" t="str">
        <f>HYPERLINK("http://kyu.snu.ac.kr/sdhj/index.jsp?type=hj/GK14802_00IH_0001_0045.jpg","1723_각북면_45")</f>
        <v>1723_각북면_45</v>
      </c>
      <c r="B3146" s="2">
        <v>1723</v>
      </c>
      <c r="C3146" s="2" t="s">
        <v>17183</v>
      </c>
      <c r="D3146" s="2" t="s">
        <v>17184</v>
      </c>
      <c r="E3146" s="2">
        <v>3145</v>
      </c>
      <c r="F3146" s="1">
        <v>17</v>
      </c>
      <c r="G3146" s="1" t="s">
        <v>5189</v>
      </c>
      <c r="H3146" s="1" t="s">
        <v>8447</v>
      </c>
      <c r="I3146" s="1">
        <v>1</v>
      </c>
      <c r="L3146" s="1">
        <v>5</v>
      </c>
      <c r="M3146" s="2" t="s">
        <v>16462</v>
      </c>
      <c r="N3146" s="2" t="s">
        <v>16463</v>
      </c>
      <c r="S3146" s="1" t="s">
        <v>67</v>
      </c>
      <c r="T3146" s="1" t="s">
        <v>2699</v>
      </c>
      <c r="AC3146" s="1">
        <v>5</v>
      </c>
      <c r="AD3146" s="1" t="s">
        <v>358</v>
      </c>
      <c r="AE3146" s="1" t="s">
        <v>10404</v>
      </c>
    </row>
    <row r="3147" spans="1:73" ht="13.5" customHeight="1">
      <c r="A3147" s="3" t="str">
        <f>HYPERLINK("http://kyu.snu.ac.kr/sdhj/index.jsp?type=hj/GK14802_00IH_0001_0045.jpg","1723_각북면_45")</f>
        <v>1723_각북면_45</v>
      </c>
      <c r="B3147" s="2">
        <v>1723</v>
      </c>
      <c r="C3147" s="2" t="s">
        <v>17183</v>
      </c>
      <c r="D3147" s="2" t="s">
        <v>17184</v>
      </c>
      <c r="E3147" s="2">
        <v>3146</v>
      </c>
      <c r="F3147" s="1">
        <v>17</v>
      </c>
      <c r="G3147" s="1" t="s">
        <v>5189</v>
      </c>
      <c r="H3147" s="1" t="s">
        <v>8447</v>
      </c>
      <c r="I3147" s="1">
        <v>1</v>
      </c>
      <c r="L3147" s="1">
        <v>5</v>
      </c>
      <c r="M3147" s="2" t="s">
        <v>16462</v>
      </c>
      <c r="N3147" s="2" t="s">
        <v>16463</v>
      </c>
      <c r="S3147" s="1" t="s">
        <v>136</v>
      </c>
      <c r="T3147" s="1" t="s">
        <v>4203</v>
      </c>
      <c r="Y3147" s="1" t="s">
        <v>2786</v>
      </c>
      <c r="Z3147" s="1" t="s">
        <v>10439</v>
      </c>
      <c r="AC3147" s="1">
        <v>6</v>
      </c>
      <c r="AD3147" s="1" t="s">
        <v>165</v>
      </c>
      <c r="AE3147" s="1" t="s">
        <v>10958</v>
      </c>
    </row>
    <row r="3148" spans="1:73" ht="13.5" customHeight="1">
      <c r="A3148" s="3" t="str">
        <f>HYPERLINK("http://kyu.snu.ac.kr/sdhj/index.jsp?type=hj/GK14802_00IH_0001_0045.jpg","1723_각북면_45")</f>
        <v>1723_각북면_45</v>
      </c>
      <c r="B3148" s="2">
        <v>1723</v>
      </c>
      <c r="C3148" s="2" t="s">
        <v>17183</v>
      </c>
      <c r="D3148" s="2" t="s">
        <v>17184</v>
      </c>
      <c r="E3148" s="2">
        <v>3147</v>
      </c>
      <c r="F3148" s="1">
        <v>17</v>
      </c>
      <c r="G3148" s="1" t="s">
        <v>5189</v>
      </c>
      <c r="H3148" s="1" t="s">
        <v>8447</v>
      </c>
      <c r="I3148" s="1">
        <v>1</v>
      </c>
      <c r="L3148" s="1">
        <v>5</v>
      </c>
      <c r="M3148" s="2" t="s">
        <v>16462</v>
      </c>
      <c r="N3148" s="2" t="s">
        <v>16463</v>
      </c>
      <c r="T3148" s="1" t="s">
        <v>17273</v>
      </c>
      <c r="U3148" s="1" t="s">
        <v>105</v>
      </c>
      <c r="V3148" s="1" t="s">
        <v>8758</v>
      </c>
      <c r="Y3148" s="1" t="s">
        <v>5229</v>
      </c>
      <c r="Z3148" s="1" t="s">
        <v>10438</v>
      </c>
      <c r="AG3148" s="1" t="s">
        <v>18455</v>
      </c>
    </row>
    <row r="3149" spans="1:73" ht="13.5" customHeight="1">
      <c r="A3149" s="3" t="str">
        <f>HYPERLINK("http://kyu.snu.ac.kr/sdhj/index.jsp?type=hj/GK14802_00IH_0001_0045.jpg","1723_각북면_45")</f>
        <v>1723_각북면_45</v>
      </c>
      <c r="B3149" s="2">
        <v>1723</v>
      </c>
      <c r="C3149" s="2" t="s">
        <v>17183</v>
      </c>
      <c r="D3149" s="2" t="s">
        <v>17184</v>
      </c>
      <c r="E3149" s="2">
        <v>3148</v>
      </c>
      <c r="F3149" s="1">
        <v>17</v>
      </c>
      <c r="G3149" s="1" t="s">
        <v>5189</v>
      </c>
      <c r="H3149" s="1" t="s">
        <v>8447</v>
      </c>
      <c r="I3149" s="1">
        <v>1</v>
      </c>
      <c r="L3149" s="1">
        <v>5</v>
      </c>
      <c r="M3149" s="2" t="s">
        <v>16462</v>
      </c>
      <c r="N3149" s="2" t="s">
        <v>16463</v>
      </c>
      <c r="T3149" s="1" t="s">
        <v>17273</v>
      </c>
      <c r="U3149" s="1" t="s">
        <v>112</v>
      </c>
      <c r="V3149" s="1" t="s">
        <v>8759</v>
      </c>
      <c r="Y3149" s="1" t="s">
        <v>5230</v>
      </c>
      <c r="Z3149" s="1" t="s">
        <v>10437</v>
      </c>
      <c r="AF3149" s="1" t="s">
        <v>15196</v>
      </c>
      <c r="AG3149" s="1" t="s">
        <v>15286</v>
      </c>
    </row>
    <row r="3150" spans="1:73" ht="13.5" customHeight="1">
      <c r="A3150" s="3" t="str">
        <f>HYPERLINK("http://kyu.snu.ac.kr/sdhj/index.jsp?type=hj/GK14802_00IH_0001_0045.jpg","1723_각북면_45")</f>
        <v>1723_각북면_45</v>
      </c>
      <c r="B3150" s="2">
        <v>1723</v>
      </c>
      <c r="C3150" s="2" t="s">
        <v>17183</v>
      </c>
      <c r="D3150" s="2" t="s">
        <v>17184</v>
      </c>
      <c r="E3150" s="2">
        <v>3149</v>
      </c>
      <c r="F3150" s="1">
        <v>17</v>
      </c>
      <c r="G3150" s="1" t="s">
        <v>5189</v>
      </c>
      <c r="H3150" s="1" t="s">
        <v>8447</v>
      </c>
      <c r="I3150" s="1">
        <v>1</v>
      </c>
      <c r="L3150" s="1">
        <v>5</v>
      </c>
      <c r="M3150" s="2" t="s">
        <v>16462</v>
      </c>
      <c r="N3150" s="2" t="s">
        <v>16463</v>
      </c>
      <c r="T3150" s="1" t="s">
        <v>17273</v>
      </c>
      <c r="U3150" s="1" t="s">
        <v>105</v>
      </c>
      <c r="V3150" s="1" t="s">
        <v>8758</v>
      </c>
      <c r="Y3150" s="1" t="s">
        <v>8339</v>
      </c>
      <c r="Z3150" s="1" t="s">
        <v>9495</v>
      </c>
      <c r="AF3150" s="1" t="s">
        <v>3111</v>
      </c>
      <c r="AG3150" s="1" t="s">
        <v>11515</v>
      </c>
    </row>
    <row r="3151" spans="1:73" ht="13.5" customHeight="1">
      <c r="A3151" s="3" t="str">
        <f>HYPERLINK("http://kyu.snu.ac.kr/sdhj/index.jsp?type=hj/GK14802_00IH_0001_0045.jpg","1723_각북면_45")</f>
        <v>1723_각북면_45</v>
      </c>
      <c r="B3151" s="2">
        <v>1723</v>
      </c>
      <c r="C3151" s="2" t="s">
        <v>17183</v>
      </c>
      <c r="D3151" s="2" t="s">
        <v>17184</v>
      </c>
      <c r="E3151" s="2">
        <v>3150</v>
      </c>
      <c r="F3151" s="1">
        <v>17</v>
      </c>
      <c r="G3151" s="1" t="s">
        <v>5189</v>
      </c>
      <c r="H3151" s="1" t="s">
        <v>8447</v>
      </c>
      <c r="I3151" s="1">
        <v>1</v>
      </c>
      <c r="L3151" s="1">
        <v>5</v>
      </c>
      <c r="M3151" s="2" t="s">
        <v>16462</v>
      </c>
      <c r="N3151" s="2" t="s">
        <v>16463</v>
      </c>
      <c r="T3151" s="1" t="s">
        <v>17273</v>
      </c>
      <c r="U3151" s="1" t="s">
        <v>105</v>
      </c>
      <c r="V3151" s="1" t="s">
        <v>8758</v>
      </c>
      <c r="Y3151" s="1" t="s">
        <v>2197</v>
      </c>
      <c r="Z3151" s="1" t="s">
        <v>9402</v>
      </c>
      <c r="AC3151" s="1">
        <v>21</v>
      </c>
      <c r="AD3151" s="1" t="s">
        <v>104</v>
      </c>
      <c r="AE3151" s="1" t="s">
        <v>11476</v>
      </c>
      <c r="AF3151" s="1" t="s">
        <v>19217</v>
      </c>
      <c r="AG3151" s="1" t="s">
        <v>11513</v>
      </c>
      <c r="AT3151" s="1" t="s">
        <v>108</v>
      </c>
      <c r="AU3151" s="1" t="s">
        <v>8814</v>
      </c>
      <c r="AV3151" s="1" t="s">
        <v>527</v>
      </c>
      <c r="AW3151" s="1" t="s">
        <v>9380</v>
      </c>
      <c r="BB3151" s="1" t="s">
        <v>171</v>
      </c>
      <c r="BC3151" s="1" t="s">
        <v>14995</v>
      </c>
      <c r="BD3151" s="1" t="s">
        <v>2984</v>
      </c>
      <c r="BE3151" s="1" t="s">
        <v>9368</v>
      </c>
    </row>
    <row r="3152" spans="1:73" ht="13.5" customHeight="1">
      <c r="A3152" s="3" t="str">
        <f>HYPERLINK("http://kyu.snu.ac.kr/sdhj/index.jsp?type=hj/GK14802_00IH_0001_0045.jpg","1723_각북면_45")</f>
        <v>1723_각북면_45</v>
      </c>
      <c r="B3152" s="2">
        <v>1723</v>
      </c>
      <c r="C3152" s="2" t="s">
        <v>17183</v>
      </c>
      <c r="D3152" s="2" t="s">
        <v>17184</v>
      </c>
      <c r="E3152" s="2">
        <v>3151</v>
      </c>
      <c r="F3152" s="1">
        <v>17</v>
      </c>
      <c r="G3152" s="1" t="s">
        <v>5189</v>
      </c>
      <c r="H3152" s="1" t="s">
        <v>8447</v>
      </c>
      <c r="I3152" s="1">
        <v>1</v>
      </c>
      <c r="L3152" s="1">
        <v>5</v>
      </c>
      <c r="M3152" s="2" t="s">
        <v>16462</v>
      </c>
      <c r="N3152" s="2" t="s">
        <v>16463</v>
      </c>
      <c r="T3152" s="1" t="s">
        <v>17273</v>
      </c>
      <c r="U3152" s="1" t="s">
        <v>105</v>
      </c>
      <c r="V3152" s="1" t="s">
        <v>8758</v>
      </c>
      <c r="Y3152" s="1" t="s">
        <v>5231</v>
      </c>
      <c r="Z3152" s="1" t="s">
        <v>10436</v>
      </c>
      <c r="AC3152" s="1">
        <v>19</v>
      </c>
      <c r="AD3152" s="1" t="s">
        <v>36</v>
      </c>
      <c r="AE3152" s="1" t="s">
        <v>36</v>
      </c>
      <c r="AT3152" s="1" t="s">
        <v>108</v>
      </c>
      <c r="AU3152" s="1" t="s">
        <v>8814</v>
      </c>
      <c r="AV3152" s="1" t="s">
        <v>527</v>
      </c>
      <c r="AW3152" s="1" t="s">
        <v>9380</v>
      </c>
      <c r="BB3152" s="1" t="s">
        <v>171</v>
      </c>
      <c r="BC3152" s="1" t="s">
        <v>14995</v>
      </c>
      <c r="BD3152" s="1" t="s">
        <v>2984</v>
      </c>
      <c r="BE3152" s="1" t="s">
        <v>9368</v>
      </c>
      <c r="BU3152" s="1" t="s">
        <v>144</v>
      </c>
    </row>
    <row r="3153" spans="1:72" ht="13.5" customHeight="1">
      <c r="A3153" s="3" t="str">
        <f>HYPERLINK("http://kyu.snu.ac.kr/sdhj/index.jsp?type=hj/GK14802_00IH_0001_0045.jpg","1723_각북면_45")</f>
        <v>1723_각북면_45</v>
      </c>
      <c r="B3153" s="2">
        <v>1723</v>
      </c>
      <c r="C3153" s="2" t="s">
        <v>17183</v>
      </c>
      <c r="D3153" s="2" t="s">
        <v>17184</v>
      </c>
      <c r="E3153" s="2">
        <v>3152</v>
      </c>
      <c r="F3153" s="1">
        <v>17</v>
      </c>
      <c r="G3153" s="1" t="s">
        <v>5189</v>
      </c>
      <c r="H3153" s="1" t="s">
        <v>8447</v>
      </c>
      <c r="I3153" s="1">
        <v>1</v>
      </c>
      <c r="L3153" s="1">
        <v>5</v>
      </c>
      <c r="M3153" s="2" t="s">
        <v>16462</v>
      </c>
      <c r="N3153" s="2" t="s">
        <v>16463</v>
      </c>
      <c r="T3153" s="1" t="s">
        <v>17273</v>
      </c>
      <c r="U3153" s="1" t="s">
        <v>112</v>
      </c>
      <c r="V3153" s="1" t="s">
        <v>8759</v>
      </c>
      <c r="Y3153" s="1" t="s">
        <v>5232</v>
      </c>
      <c r="Z3153" s="1" t="s">
        <v>10435</v>
      </c>
      <c r="AF3153" s="1" t="s">
        <v>1220</v>
      </c>
      <c r="AG3153" s="1" t="s">
        <v>11502</v>
      </c>
    </row>
    <row r="3154" spans="1:72" ht="13.5" customHeight="1">
      <c r="A3154" s="3" t="str">
        <f>HYPERLINK("http://kyu.snu.ac.kr/sdhj/index.jsp?type=hj/GK14802_00IH_0001_0045.jpg","1723_각북면_45")</f>
        <v>1723_각북면_45</v>
      </c>
      <c r="B3154" s="2">
        <v>1723</v>
      </c>
      <c r="C3154" s="2" t="s">
        <v>17183</v>
      </c>
      <c r="D3154" s="2" t="s">
        <v>17184</v>
      </c>
      <c r="E3154" s="2">
        <v>3153</v>
      </c>
      <c r="F3154" s="1">
        <v>17</v>
      </c>
      <c r="G3154" s="1" t="s">
        <v>5189</v>
      </c>
      <c r="H3154" s="1" t="s">
        <v>8447</v>
      </c>
      <c r="I3154" s="1">
        <v>1</v>
      </c>
      <c r="L3154" s="1">
        <v>5</v>
      </c>
      <c r="M3154" s="2" t="s">
        <v>16462</v>
      </c>
      <c r="N3154" s="2" t="s">
        <v>16463</v>
      </c>
      <c r="T3154" s="1" t="s">
        <v>17273</v>
      </c>
      <c r="U3154" s="1" t="s">
        <v>5233</v>
      </c>
      <c r="V3154" s="1" t="s">
        <v>8934</v>
      </c>
      <c r="Y3154" s="1" t="s">
        <v>5234</v>
      </c>
      <c r="Z3154" s="1" t="s">
        <v>10434</v>
      </c>
      <c r="AC3154" s="1">
        <v>40</v>
      </c>
      <c r="AD3154" s="1" t="s">
        <v>266</v>
      </c>
      <c r="AE3154" s="1" t="s">
        <v>11440</v>
      </c>
      <c r="AF3154" s="1" t="s">
        <v>89</v>
      </c>
      <c r="AG3154" s="1" t="s">
        <v>11488</v>
      </c>
      <c r="AT3154" s="1" t="s">
        <v>108</v>
      </c>
      <c r="AU3154" s="1" t="s">
        <v>8814</v>
      </c>
      <c r="AV3154" s="1" t="s">
        <v>3577</v>
      </c>
      <c r="AW3154" s="1" t="s">
        <v>10781</v>
      </c>
      <c r="BB3154" s="1" t="s">
        <v>171</v>
      </c>
      <c r="BC3154" s="1" t="s">
        <v>14995</v>
      </c>
      <c r="BD3154" s="1" t="s">
        <v>3460</v>
      </c>
      <c r="BE3154" s="1" t="s">
        <v>10591</v>
      </c>
    </row>
    <row r="3155" spans="1:72" ht="13.5" customHeight="1">
      <c r="A3155" s="3" t="str">
        <f>HYPERLINK("http://kyu.snu.ac.kr/sdhj/index.jsp?type=hj/GK14802_00IH_0001_0045.jpg","1723_각북면_45")</f>
        <v>1723_각북면_45</v>
      </c>
      <c r="B3155" s="2">
        <v>1723</v>
      </c>
      <c r="C3155" s="2" t="s">
        <v>17183</v>
      </c>
      <c r="D3155" s="2" t="s">
        <v>17184</v>
      </c>
      <c r="E3155" s="2">
        <v>3154</v>
      </c>
      <c r="F3155" s="1">
        <v>17</v>
      </c>
      <c r="G3155" s="1" t="s">
        <v>5189</v>
      </c>
      <c r="H3155" s="1" t="s">
        <v>8447</v>
      </c>
      <c r="I3155" s="1">
        <v>1</v>
      </c>
      <c r="L3155" s="1">
        <v>5</v>
      </c>
      <c r="M3155" s="2" t="s">
        <v>16462</v>
      </c>
      <c r="N3155" s="2" t="s">
        <v>16463</v>
      </c>
      <c r="S3155" s="1" t="s">
        <v>147</v>
      </c>
      <c r="T3155" s="1" t="s">
        <v>8669</v>
      </c>
      <c r="Y3155" s="1" t="s">
        <v>5235</v>
      </c>
      <c r="Z3155" s="1" t="s">
        <v>9505</v>
      </c>
      <c r="AF3155" s="1" t="s">
        <v>497</v>
      </c>
      <c r="AG3155" s="1" t="s">
        <v>11490</v>
      </c>
      <c r="AH3155" s="1" t="s">
        <v>5236</v>
      </c>
      <c r="AI3155" s="1" t="s">
        <v>18456</v>
      </c>
    </row>
    <row r="3156" spans="1:72" ht="13.5" customHeight="1">
      <c r="A3156" s="3" t="str">
        <f>HYPERLINK("http://kyu.snu.ac.kr/sdhj/index.jsp?type=hj/GK14802_00IH_0001_0046.jpg","1723_각북면_46")</f>
        <v>1723_각북면_46</v>
      </c>
      <c r="B3156" s="2">
        <v>1723</v>
      </c>
      <c r="C3156" s="2" t="s">
        <v>17183</v>
      </c>
      <c r="D3156" s="2" t="s">
        <v>17184</v>
      </c>
      <c r="E3156" s="2">
        <v>3155</v>
      </c>
      <c r="F3156" s="1">
        <v>17</v>
      </c>
      <c r="G3156" s="1" t="s">
        <v>5189</v>
      </c>
      <c r="H3156" s="1" t="s">
        <v>8447</v>
      </c>
      <c r="I3156" s="1">
        <v>2</v>
      </c>
      <c r="J3156" s="1" t="s">
        <v>5237</v>
      </c>
      <c r="K3156" s="1" t="s">
        <v>8536</v>
      </c>
      <c r="L3156" s="1">
        <v>1</v>
      </c>
      <c r="M3156" s="2" t="s">
        <v>16464</v>
      </c>
      <c r="N3156" s="2" t="s">
        <v>8536</v>
      </c>
      <c r="T3156" s="1" t="s">
        <v>17756</v>
      </c>
      <c r="U3156" s="1" t="s">
        <v>247</v>
      </c>
      <c r="V3156" s="1" t="s">
        <v>8896</v>
      </c>
      <c r="W3156" s="1" t="s">
        <v>39</v>
      </c>
      <c r="X3156" s="1" t="s">
        <v>9215</v>
      </c>
      <c r="Y3156" s="1" t="s">
        <v>2835</v>
      </c>
      <c r="Z3156" s="1" t="s">
        <v>10433</v>
      </c>
      <c r="AC3156" s="1">
        <v>52</v>
      </c>
      <c r="AD3156" s="1" t="s">
        <v>795</v>
      </c>
      <c r="AE3156" s="1" t="s">
        <v>11445</v>
      </c>
      <c r="AJ3156" s="1" t="s">
        <v>17</v>
      </c>
      <c r="AK3156" s="1" t="s">
        <v>11643</v>
      </c>
      <c r="AL3156" s="1" t="s">
        <v>42</v>
      </c>
      <c r="AM3156" s="1" t="s">
        <v>15289</v>
      </c>
      <c r="AT3156" s="1" t="s">
        <v>57</v>
      </c>
      <c r="AU3156" s="1" t="s">
        <v>8812</v>
      </c>
      <c r="AV3156" s="1" t="s">
        <v>2108</v>
      </c>
      <c r="AW3156" s="1" t="s">
        <v>10432</v>
      </c>
      <c r="BG3156" s="1" t="s">
        <v>98</v>
      </c>
      <c r="BH3156" s="1" t="s">
        <v>11883</v>
      </c>
      <c r="BI3156" s="1" t="s">
        <v>5238</v>
      </c>
      <c r="BJ3156" s="1" t="s">
        <v>13107</v>
      </c>
      <c r="BK3156" s="1" t="s">
        <v>5239</v>
      </c>
      <c r="BL3156" s="1" t="s">
        <v>14956</v>
      </c>
      <c r="BM3156" s="1" t="s">
        <v>47</v>
      </c>
      <c r="BN3156" s="1" t="s">
        <v>12456</v>
      </c>
      <c r="BO3156" s="1" t="s">
        <v>38</v>
      </c>
      <c r="BP3156" s="1" t="s">
        <v>8841</v>
      </c>
      <c r="BQ3156" s="1" t="s">
        <v>5240</v>
      </c>
      <c r="BR3156" s="1" t="s">
        <v>10516</v>
      </c>
      <c r="BS3156" s="1" t="s">
        <v>93</v>
      </c>
      <c r="BT3156" s="1" t="s">
        <v>11615</v>
      </c>
    </row>
    <row r="3157" spans="1:72" ht="13.5" customHeight="1">
      <c r="A3157" s="3" t="str">
        <f>HYPERLINK("http://kyu.snu.ac.kr/sdhj/index.jsp?type=hj/GK14802_00IH_0001_0046.jpg","1723_각북면_46")</f>
        <v>1723_각북면_46</v>
      </c>
      <c r="B3157" s="2">
        <v>1723</v>
      </c>
      <c r="C3157" s="2" t="s">
        <v>17092</v>
      </c>
      <c r="D3157" s="2" t="s">
        <v>17093</v>
      </c>
      <c r="E3157" s="2">
        <v>3156</v>
      </c>
      <c r="F3157" s="1">
        <v>17</v>
      </c>
      <c r="G3157" s="1" t="s">
        <v>5189</v>
      </c>
      <c r="H3157" s="1" t="s">
        <v>8447</v>
      </c>
      <c r="I3157" s="1">
        <v>2</v>
      </c>
      <c r="L3157" s="1">
        <v>1</v>
      </c>
      <c r="M3157" s="2" t="s">
        <v>16464</v>
      </c>
      <c r="N3157" s="2" t="s">
        <v>8536</v>
      </c>
      <c r="S3157" s="1" t="s">
        <v>49</v>
      </c>
      <c r="T3157" s="1" t="s">
        <v>241</v>
      </c>
      <c r="W3157" s="1" t="s">
        <v>222</v>
      </c>
      <c r="X3157" s="1" t="s">
        <v>9218</v>
      </c>
      <c r="Y3157" s="1" t="s">
        <v>51</v>
      </c>
      <c r="Z3157" s="1" t="s">
        <v>9254</v>
      </c>
      <c r="AC3157" s="1">
        <v>41</v>
      </c>
      <c r="AD3157" s="1" t="s">
        <v>238</v>
      </c>
      <c r="AE3157" s="1" t="s">
        <v>11444</v>
      </c>
      <c r="AJ3157" s="1" t="s">
        <v>17</v>
      </c>
      <c r="AK3157" s="1" t="s">
        <v>11643</v>
      </c>
      <c r="AL3157" s="1" t="s">
        <v>224</v>
      </c>
      <c r="AM3157" s="1" t="s">
        <v>11564</v>
      </c>
      <c r="AT3157" s="1" t="s">
        <v>5241</v>
      </c>
      <c r="AU3157" s="1" t="s">
        <v>11911</v>
      </c>
      <c r="AV3157" s="1" t="s">
        <v>2286</v>
      </c>
      <c r="AW3157" s="1" t="s">
        <v>12306</v>
      </c>
      <c r="BG3157" s="1" t="s">
        <v>38</v>
      </c>
      <c r="BH3157" s="1" t="s">
        <v>8841</v>
      </c>
      <c r="BI3157" s="1" t="s">
        <v>2287</v>
      </c>
      <c r="BJ3157" s="1" t="s">
        <v>10191</v>
      </c>
      <c r="BK3157" s="1" t="s">
        <v>201</v>
      </c>
      <c r="BL3157" s="1" t="s">
        <v>8779</v>
      </c>
      <c r="BM3157" s="1" t="s">
        <v>5242</v>
      </c>
      <c r="BN3157" s="1" t="s">
        <v>11036</v>
      </c>
      <c r="BO3157" s="1" t="s">
        <v>38</v>
      </c>
      <c r="BP3157" s="1" t="s">
        <v>8841</v>
      </c>
      <c r="BQ3157" s="1" t="s">
        <v>2289</v>
      </c>
      <c r="BR3157" s="1" t="s">
        <v>14261</v>
      </c>
      <c r="BS3157" s="1" t="s">
        <v>319</v>
      </c>
      <c r="BT3157" s="1" t="s">
        <v>11623</v>
      </c>
    </row>
    <row r="3158" spans="1:72" ht="13.5" customHeight="1">
      <c r="A3158" s="3" t="str">
        <f>HYPERLINK("http://kyu.snu.ac.kr/sdhj/index.jsp?type=hj/GK14802_00IH_0001_0046.jpg","1723_각북면_46")</f>
        <v>1723_각북면_46</v>
      </c>
      <c r="B3158" s="2">
        <v>1723</v>
      </c>
      <c r="C3158" s="2" t="s">
        <v>17033</v>
      </c>
      <c r="D3158" s="2" t="s">
        <v>17034</v>
      </c>
      <c r="E3158" s="2">
        <v>3157</v>
      </c>
      <c r="F3158" s="1">
        <v>17</v>
      </c>
      <c r="G3158" s="1" t="s">
        <v>5189</v>
      </c>
      <c r="H3158" s="1" t="s">
        <v>8447</v>
      </c>
      <c r="I3158" s="1">
        <v>2</v>
      </c>
      <c r="L3158" s="1">
        <v>1</v>
      </c>
      <c r="M3158" s="2" t="s">
        <v>16464</v>
      </c>
      <c r="N3158" s="2" t="s">
        <v>8536</v>
      </c>
      <c r="S3158" s="1" t="s">
        <v>206</v>
      </c>
      <c r="T3158" s="1" t="s">
        <v>18457</v>
      </c>
      <c r="U3158" s="1" t="s">
        <v>57</v>
      </c>
      <c r="V3158" s="1" t="s">
        <v>8812</v>
      </c>
      <c r="Y3158" s="1" t="s">
        <v>2108</v>
      </c>
      <c r="Z3158" s="1" t="s">
        <v>10432</v>
      </c>
      <c r="AC3158" s="1">
        <v>96</v>
      </c>
      <c r="AD3158" s="1" t="s">
        <v>950</v>
      </c>
      <c r="AE3158" s="1" t="s">
        <v>9523</v>
      </c>
    </row>
    <row r="3159" spans="1:72" ht="13.5" customHeight="1">
      <c r="A3159" s="3" t="str">
        <f>HYPERLINK("http://kyu.snu.ac.kr/sdhj/index.jsp?type=hj/GK14802_00IH_0001_0046.jpg","1723_각북면_46")</f>
        <v>1723_각북면_46</v>
      </c>
      <c r="B3159" s="2">
        <v>1723</v>
      </c>
      <c r="C3159" s="2" t="s">
        <v>17699</v>
      </c>
      <c r="D3159" s="2" t="s">
        <v>17700</v>
      </c>
      <c r="E3159" s="2">
        <v>3158</v>
      </c>
      <c r="F3159" s="1">
        <v>17</v>
      </c>
      <c r="G3159" s="1" t="s">
        <v>5189</v>
      </c>
      <c r="H3159" s="1" t="s">
        <v>8447</v>
      </c>
      <c r="I3159" s="1">
        <v>2</v>
      </c>
      <c r="L3159" s="1">
        <v>1</v>
      </c>
      <c r="M3159" s="2" t="s">
        <v>16464</v>
      </c>
      <c r="N3159" s="2" t="s">
        <v>8536</v>
      </c>
      <c r="S3159" s="1" t="s">
        <v>67</v>
      </c>
      <c r="T3159" s="1" t="s">
        <v>2699</v>
      </c>
      <c r="Y3159" s="1" t="s">
        <v>5243</v>
      </c>
      <c r="Z3159" s="1" t="s">
        <v>10431</v>
      </c>
      <c r="AG3159" s="1" t="s">
        <v>18458</v>
      </c>
    </row>
    <row r="3160" spans="1:72" ht="13.5" customHeight="1">
      <c r="A3160" s="3" t="str">
        <f>HYPERLINK("http://kyu.snu.ac.kr/sdhj/index.jsp?type=hj/GK14802_00IH_0001_0046.jpg","1723_각북면_46")</f>
        <v>1723_각북면_46</v>
      </c>
      <c r="B3160" s="2">
        <v>1723</v>
      </c>
      <c r="C3160" s="2" t="s">
        <v>17699</v>
      </c>
      <c r="D3160" s="2" t="s">
        <v>17700</v>
      </c>
      <c r="E3160" s="2">
        <v>3159</v>
      </c>
      <c r="F3160" s="1">
        <v>17</v>
      </c>
      <c r="G3160" s="1" t="s">
        <v>5189</v>
      </c>
      <c r="H3160" s="1" t="s">
        <v>8447</v>
      </c>
      <c r="I3160" s="1">
        <v>2</v>
      </c>
      <c r="L3160" s="1">
        <v>1</v>
      </c>
      <c r="M3160" s="2" t="s">
        <v>16464</v>
      </c>
      <c r="N3160" s="2" t="s">
        <v>8536</v>
      </c>
      <c r="S3160" s="1" t="s">
        <v>67</v>
      </c>
      <c r="T3160" s="1" t="s">
        <v>2699</v>
      </c>
      <c r="Y3160" s="1" t="s">
        <v>51</v>
      </c>
      <c r="Z3160" s="1" t="s">
        <v>9254</v>
      </c>
      <c r="AG3160" s="1" t="s">
        <v>18458</v>
      </c>
    </row>
    <row r="3161" spans="1:72" ht="13.5" customHeight="1">
      <c r="A3161" s="3" t="str">
        <f>HYPERLINK("http://kyu.snu.ac.kr/sdhj/index.jsp?type=hj/GK14802_00IH_0001_0046.jpg","1723_각북면_46")</f>
        <v>1723_각북면_46</v>
      </c>
      <c r="B3161" s="2">
        <v>1723</v>
      </c>
      <c r="C3161" s="2" t="s">
        <v>17699</v>
      </c>
      <c r="D3161" s="2" t="s">
        <v>17700</v>
      </c>
      <c r="E3161" s="2">
        <v>3160</v>
      </c>
      <c r="F3161" s="1">
        <v>17</v>
      </c>
      <c r="G3161" s="1" t="s">
        <v>5189</v>
      </c>
      <c r="H3161" s="1" t="s">
        <v>8447</v>
      </c>
      <c r="I3161" s="1">
        <v>2</v>
      </c>
      <c r="L3161" s="1">
        <v>1</v>
      </c>
      <c r="M3161" s="2" t="s">
        <v>16464</v>
      </c>
      <c r="N3161" s="2" t="s">
        <v>8536</v>
      </c>
      <c r="S3161" s="1" t="s">
        <v>67</v>
      </c>
      <c r="T3161" s="1" t="s">
        <v>2699</v>
      </c>
      <c r="Y3161" s="1" t="s">
        <v>51</v>
      </c>
      <c r="Z3161" s="1" t="s">
        <v>9254</v>
      </c>
      <c r="AF3161" s="1" t="s">
        <v>15152</v>
      </c>
      <c r="AG3161" s="1" t="s">
        <v>15242</v>
      </c>
    </row>
    <row r="3162" spans="1:72" ht="13.5" customHeight="1">
      <c r="A3162" s="3" t="str">
        <f>HYPERLINK("http://kyu.snu.ac.kr/sdhj/index.jsp?type=hj/GK14802_00IH_0001_0046.jpg","1723_각북면_46")</f>
        <v>1723_각북면_46</v>
      </c>
      <c r="B3162" s="2">
        <v>1723</v>
      </c>
      <c r="C3162" s="2" t="s">
        <v>17699</v>
      </c>
      <c r="D3162" s="2" t="s">
        <v>17700</v>
      </c>
      <c r="E3162" s="2">
        <v>3161</v>
      </c>
      <c r="F3162" s="1">
        <v>17</v>
      </c>
      <c r="G3162" s="1" t="s">
        <v>5189</v>
      </c>
      <c r="H3162" s="1" t="s">
        <v>8447</v>
      </c>
      <c r="I3162" s="1">
        <v>2</v>
      </c>
      <c r="L3162" s="1">
        <v>2</v>
      </c>
      <c r="M3162" s="2" t="s">
        <v>3470</v>
      </c>
      <c r="N3162" s="2" t="s">
        <v>15951</v>
      </c>
      <c r="Q3162" s="1" t="s">
        <v>5244</v>
      </c>
      <c r="R3162" s="1" t="s">
        <v>8636</v>
      </c>
      <c r="T3162" s="1" t="s">
        <v>17188</v>
      </c>
      <c r="U3162" s="1" t="s">
        <v>503</v>
      </c>
      <c r="V3162" s="1" t="s">
        <v>8753</v>
      </c>
      <c r="W3162" s="1" t="s">
        <v>82</v>
      </c>
      <c r="X3162" s="1" t="s">
        <v>17289</v>
      </c>
      <c r="Y3162" s="1" t="s">
        <v>51</v>
      </c>
      <c r="Z3162" s="1" t="s">
        <v>9254</v>
      </c>
      <c r="AC3162" s="1">
        <v>87</v>
      </c>
      <c r="AD3162" s="1" t="s">
        <v>295</v>
      </c>
      <c r="AE3162" s="1" t="s">
        <v>11471</v>
      </c>
      <c r="AJ3162" s="1" t="s">
        <v>17</v>
      </c>
      <c r="AK3162" s="1" t="s">
        <v>11643</v>
      </c>
      <c r="AL3162" s="1" t="s">
        <v>42</v>
      </c>
      <c r="AM3162" s="1" t="s">
        <v>15289</v>
      </c>
      <c r="AT3162" s="1" t="s">
        <v>76</v>
      </c>
      <c r="AU3162" s="1" t="s">
        <v>8908</v>
      </c>
      <c r="AV3162" s="1" t="s">
        <v>5245</v>
      </c>
      <c r="AW3162" s="1" t="s">
        <v>12305</v>
      </c>
      <c r="BG3162" s="1" t="s">
        <v>76</v>
      </c>
      <c r="BH3162" s="1" t="s">
        <v>8908</v>
      </c>
      <c r="BI3162" s="1" t="s">
        <v>1840</v>
      </c>
      <c r="BJ3162" s="1" t="s">
        <v>9236</v>
      </c>
      <c r="BK3162" s="1" t="s">
        <v>76</v>
      </c>
      <c r="BL3162" s="1" t="s">
        <v>8908</v>
      </c>
      <c r="BM3162" s="1" t="s">
        <v>5246</v>
      </c>
      <c r="BN3162" s="1" t="s">
        <v>13652</v>
      </c>
      <c r="BO3162" s="1" t="s">
        <v>76</v>
      </c>
      <c r="BP3162" s="1" t="s">
        <v>8908</v>
      </c>
      <c r="BQ3162" s="1" t="s">
        <v>5247</v>
      </c>
      <c r="BR3162" s="1" t="s">
        <v>12286</v>
      </c>
      <c r="BS3162" s="1" t="s">
        <v>2223</v>
      </c>
      <c r="BT3162" s="1" t="s">
        <v>11339</v>
      </c>
    </row>
    <row r="3163" spans="1:72" ht="13.5" customHeight="1">
      <c r="A3163" s="3" t="str">
        <f>HYPERLINK("http://kyu.snu.ac.kr/sdhj/index.jsp?type=hj/GK14802_00IH_0001_0046.jpg","1723_각북면_46")</f>
        <v>1723_각북면_46</v>
      </c>
      <c r="B3163" s="2">
        <v>1723</v>
      </c>
      <c r="C3163" s="2" t="s">
        <v>17189</v>
      </c>
      <c r="D3163" s="2" t="s">
        <v>17190</v>
      </c>
      <c r="E3163" s="2">
        <v>3162</v>
      </c>
      <c r="F3163" s="1">
        <v>17</v>
      </c>
      <c r="G3163" s="1" t="s">
        <v>5189</v>
      </c>
      <c r="H3163" s="1" t="s">
        <v>8447</v>
      </c>
      <c r="I3163" s="1">
        <v>2</v>
      </c>
      <c r="L3163" s="1">
        <v>3</v>
      </c>
      <c r="M3163" s="2" t="s">
        <v>16465</v>
      </c>
      <c r="N3163" s="2" t="s">
        <v>16466</v>
      </c>
      <c r="T3163" s="1" t="s">
        <v>17114</v>
      </c>
      <c r="U3163" s="1" t="s">
        <v>247</v>
      </c>
      <c r="V3163" s="1" t="s">
        <v>8896</v>
      </c>
      <c r="W3163" s="1" t="s">
        <v>39</v>
      </c>
      <c r="X3163" s="1" t="s">
        <v>9215</v>
      </c>
      <c r="Y3163" s="1" t="s">
        <v>4375</v>
      </c>
      <c r="Z3163" s="1" t="s">
        <v>10430</v>
      </c>
      <c r="AC3163" s="1">
        <v>52</v>
      </c>
      <c r="AD3163" s="1" t="s">
        <v>795</v>
      </c>
      <c r="AE3163" s="1" t="s">
        <v>11445</v>
      </c>
      <c r="AJ3163" s="1" t="s">
        <v>17</v>
      </c>
      <c r="AK3163" s="1" t="s">
        <v>11643</v>
      </c>
      <c r="AL3163" s="1" t="s">
        <v>42</v>
      </c>
      <c r="AM3163" s="1" t="s">
        <v>15289</v>
      </c>
      <c r="AT3163" s="1" t="s">
        <v>202</v>
      </c>
      <c r="AU3163" s="1" t="s">
        <v>8811</v>
      </c>
      <c r="AV3163" s="1" t="s">
        <v>5248</v>
      </c>
      <c r="AW3163" s="1" t="s">
        <v>9983</v>
      </c>
      <c r="BG3163" s="1" t="s">
        <v>76</v>
      </c>
      <c r="BH3163" s="1" t="s">
        <v>8908</v>
      </c>
      <c r="BI3163" s="1" t="s">
        <v>1069</v>
      </c>
      <c r="BJ3163" s="1" t="s">
        <v>12257</v>
      </c>
      <c r="BK3163" s="1" t="s">
        <v>98</v>
      </c>
      <c r="BL3163" s="1" t="s">
        <v>11883</v>
      </c>
      <c r="BM3163" s="1" t="s">
        <v>5238</v>
      </c>
      <c r="BN3163" s="1" t="s">
        <v>13107</v>
      </c>
      <c r="BO3163" s="1" t="s">
        <v>76</v>
      </c>
      <c r="BP3163" s="1" t="s">
        <v>8908</v>
      </c>
      <c r="BQ3163" s="1" t="s">
        <v>1986</v>
      </c>
      <c r="BR3163" s="1" t="s">
        <v>12060</v>
      </c>
      <c r="BS3163" s="1" t="s">
        <v>293</v>
      </c>
      <c r="BT3163" s="1" t="s">
        <v>11558</v>
      </c>
    </row>
    <row r="3164" spans="1:72" ht="13.5" customHeight="1">
      <c r="A3164" s="3" t="str">
        <f>HYPERLINK("http://kyu.snu.ac.kr/sdhj/index.jsp?type=hj/GK14802_00IH_0001_0046.jpg","1723_각북면_46")</f>
        <v>1723_각북면_46</v>
      </c>
      <c r="B3164" s="2">
        <v>1723</v>
      </c>
      <c r="C3164" s="2" t="s">
        <v>17092</v>
      </c>
      <c r="D3164" s="2" t="s">
        <v>17093</v>
      </c>
      <c r="E3164" s="2">
        <v>3163</v>
      </c>
      <c r="F3164" s="1">
        <v>17</v>
      </c>
      <c r="G3164" s="1" t="s">
        <v>5189</v>
      </c>
      <c r="H3164" s="1" t="s">
        <v>8447</v>
      </c>
      <c r="I3164" s="1">
        <v>2</v>
      </c>
      <c r="L3164" s="1">
        <v>3</v>
      </c>
      <c r="M3164" s="2" t="s">
        <v>16465</v>
      </c>
      <c r="N3164" s="2" t="s">
        <v>16466</v>
      </c>
      <c r="S3164" s="1" t="s">
        <v>49</v>
      </c>
      <c r="T3164" s="1" t="s">
        <v>241</v>
      </c>
      <c r="W3164" s="1" t="s">
        <v>102</v>
      </c>
      <c r="X3164" s="1" t="s">
        <v>9211</v>
      </c>
      <c r="Y3164" s="1" t="s">
        <v>51</v>
      </c>
      <c r="Z3164" s="1" t="s">
        <v>9254</v>
      </c>
      <c r="AC3164" s="1">
        <v>46</v>
      </c>
      <c r="AD3164" s="1" t="s">
        <v>129</v>
      </c>
      <c r="AE3164" s="1" t="s">
        <v>11468</v>
      </c>
      <c r="AJ3164" s="1" t="s">
        <v>17</v>
      </c>
      <c r="AK3164" s="1" t="s">
        <v>11643</v>
      </c>
      <c r="AL3164" s="1" t="s">
        <v>518</v>
      </c>
      <c r="AM3164" s="1" t="s">
        <v>11637</v>
      </c>
      <c r="AT3164" s="1" t="s">
        <v>550</v>
      </c>
      <c r="AU3164" s="1" t="s">
        <v>11888</v>
      </c>
      <c r="AV3164" s="1" t="s">
        <v>5249</v>
      </c>
      <c r="AW3164" s="1" t="s">
        <v>12304</v>
      </c>
      <c r="BG3164" s="1" t="s">
        <v>202</v>
      </c>
      <c r="BH3164" s="1" t="s">
        <v>8811</v>
      </c>
      <c r="BI3164" s="1" t="s">
        <v>650</v>
      </c>
      <c r="BJ3164" s="1" t="s">
        <v>9397</v>
      </c>
      <c r="BK3164" s="1" t="s">
        <v>5250</v>
      </c>
      <c r="BL3164" s="1" t="s">
        <v>13440</v>
      </c>
      <c r="BM3164" s="1" t="s">
        <v>126</v>
      </c>
      <c r="BN3164" s="1" t="s">
        <v>11121</v>
      </c>
      <c r="BO3164" s="1" t="s">
        <v>76</v>
      </c>
      <c r="BP3164" s="1" t="s">
        <v>8908</v>
      </c>
      <c r="BQ3164" s="1" t="s">
        <v>5251</v>
      </c>
      <c r="BR3164" s="1" t="s">
        <v>14260</v>
      </c>
      <c r="BS3164" s="1" t="s">
        <v>205</v>
      </c>
      <c r="BT3164" s="1" t="s">
        <v>11656</v>
      </c>
    </row>
    <row r="3165" spans="1:72" ht="13.5" customHeight="1">
      <c r="A3165" s="3" t="str">
        <f>HYPERLINK("http://kyu.snu.ac.kr/sdhj/index.jsp?type=hj/GK14802_00IH_0001_0046.jpg","1723_각북면_46")</f>
        <v>1723_각북면_46</v>
      </c>
      <c r="B3165" s="2">
        <v>1723</v>
      </c>
      <c r="C3165" s="2" t="s">
        <v>17100</v>
      </c>
      <c r="D3165" s="2" t="s">
        <v>17101</v>
      </c>
      <c r="E3165" s="2">
        <v>3164</v>
      </c>
      <c r="F3165" s="1">
        <v>17</v>
      </c>
      <c r="G3165" s="1" t="s">
        <v>5189</v>
      </c>
      <c r="H3165" s="1" t="s">
        <v>8447</v>
      </c>
      <c r="I3165" s="1">
        <v>2</v>
      </c>
      <c r="L3165" s="1">
        <v>3</v>
      </c>
      <c r="M3165" s="2" t="s">
        <v>16465</v>
      </c>
      <c r="N3165" s="2" t="s">
        <v>16466</v>
      </c>
      <c r="S3165" s="1" t="s">
        <v>217</v>
      </c>
      <c r="T3165" s="1" t="s">
        <v>8665</v>
      </c>
      <c r="W3165" s="1" t="s">
        <v>523</v>
      </c>
      <c r="X3165" s="1" t="s">
        <v>9198</v>
      </c>
      <c r="Y3165" s="1" t="s">
        <v>51</v>
      </c>
      <c r="Z3165" s="1" t="s">
        <v>9254</v>
      </c>
      <c r="AC3165" s="1">
        <v>60</v>
      </c>
      <c r="AD3165" s="1" t="s">
        <v>465</v>
      </c>
      <c r="AE3165" s="1" t="s">
        <v>11239</v>
      </c>
    </row>
    <row r="3166" spans="1:72" ht="13.5" customHeight="1">
      <c r="A3166" s="3" t="str">
        <f>HYPERLINK("http://kyu.snu.ac.kr/sdhj/index.jsp?type=hj/GK14802_00IH_0001_0046.jpg","1723_각북면_46")</f>
        <v>1723_각북면_46</v>
      </c>
      <c r="B3166" s="2">
        <v>1723</v>
      </c>
      <c r="C3166" s="2" t="s">
        <v>17236</v>
      </c>
      <c r="D3166" s="2" t="s">
        <v>17237</v>
      </c>
      <c r="E3166" s="2">
        <v>3165</v>
      </c>
      <c r="F3166" s="1">
        <v>17</v>
      </c>
      <c r="G3166" s="1" t="s">
        <v>5189</v>
      </c>
      <c r="H3166" s="1" t="s">
        <v>8447</v>
      </c>
      <c r="I3166" s="1">
        <v>2</v>
      </c>
      <c r="L3166" s="1">
        <v>3</v>
      </c>
      <c r="M3166" s="2" t="s">
        <v>16465</v>
      </c>
      <c r="N3166" s="2" t="s">
        <v>16466</v>
      </c>
      <c r="S3166" s="1" t="s">
        <v>136</v>
      </c>
      <c r="T3166" s="1" t="s">
        <v>4203</v>
      </c>
      <c r="U3166" s="1" t="s">
        <v>5252</v>
      </c>
      <c r="V3166" s="1" t="s">
        <v>9010</v>
      </c>
      <c r="Y3166" s="1" t="s">
        <v>529</v>
      </c>
      <c r="Z3166" s="1" t="s">
        <v>10146</v>
      </c>
      <c r="AC3166" s="1">
        <v>20</v>
      </c>
      <c r="AD3166" s="1" t="s">
        <v>620</v>
      </c>
      <c r="AE3166" s="1" t="s">
        <v>11473</v>
      </c>
    </row>
    <row r="3167" spans="1:72" ht="13.5" customHeight="1">
      <c r="A3167" s="3" t="str">
        <f>HYPERLINK("http://kyu.snu.ac.kr/sdhj/index.jsp?type=hj/GK14802_00IH_0001_0046.jpg","1723_각북면_46")</f>
        <v>1723_각북면_46</v>
      </c>
      <c r="B3167" s="2">
        <v>1723</v>
      </c>
      <c r="C3167" s="2" t="s">
        <v>17236</v>
      </c>
      <c r="D3167" s="2" t="s">
        <v>17237</v>
      </c>
      <c r="E3167" s="2">
        <v>3166</v>
      </c>
      <c r="F3167" s="1">
        <v>17</v>
      </c>
      <c r="G3167" s="1" t="s">
        <v>5189</v>
      </c>
      <c r="H3167" s="1" t="s">
        <v>8447</v>
      </c>
      <c r="I3167" s="1">
        <v>2</v>
      </c>
      <c r="L3167" s="1">
        <v>3</v>
      </c>
      <c r="M3167" s="2" t="s">
        <v>16465</v>
      </c>
      <c r="N3167" s="2" t="s">
        <v>16466</v>
      </c>
      <c r="S3167" s="1" t="s">
        <v>3034</v>
      </c>
      <c r="T3167" s="1" t="s">
        <v>8658</v>
      </c>
      <c r="W3167" s="1" t="s">
        <v>1393</v>
      </c>
      <c r="X3167" s="1" t="s">
        <v>9220</v>
      </c>
      <c r="Y3167" s="1" t="s">
        <v>51</v>
      </c>
      <c r="Z3167" s="1" t="s">
        <v>9254</v>
      </c>
      <c r="AC3167" s="1">
        <v>20</v>
      </c>
      <c r="AD3167" s="1" t="s">
        <v>421</v>
      </c>
      <c r="AE3167" s="1" t="s">
        <v>9672</v>
      </c>
      <c r="AF3167" s="1" t="s">
        <v>89</v>
      </c>
      <c r="AG3167" s="1" t="s">
        <v>11488</v>
      </c>
    </row>
    <row r="3168" spans="1:72" ht="13.5" customHeight="1">
      <c r="A3168" s="3" t="str">
        <f>HYPERLINK("http://kyu.snu.ac.kr/sdhj/index.jsp?type=hj/GK14802_00IH_0001_0046.jpg","1723_각북면_46")</f>
        <v>1723_각북면_46</v>
      </c>
      <c r="B3168" s="2">
        <v>1723</v>
      </c>
      <c r="C3168" s="2" t="s">
        <v>17236</v>
      </c>
      <c r="D3168" s="2" t="s">
        <v>17237</v>
      </c>
      <c r="E3168" s="2">
        <v>3167</v>
      </c>
      <c r="F3168" s="1">
        <v>17</v>
      </c>
      <c r="G3168" s="1" t="s">
        <v>5189</v>
      </c>
      <c r="H3168" s="1" t="s">
        <v>8447</v>
      </c>
      <c r="I3168" s="1">
        <v>2</v>
      </c>
      <c r="L3168" s="1">
        <v>3</v>
      </c>
      <c r="M3168" s="2" t="s">
        <v>16465</v>
      </c>
      <c r="N3168" s="2" t="s">
        <v>16466</v>
      </c>
      <c r="S3168" s="1" t="s">
        <v>67</v>
      </c>
      <c r="T3168" s="1" t="s">
        <v>2699</v>
      </c>
      <c r="Y3168" s="1" t="s">
        <v>51</v>
      </c>
      <c r="Z3168" s="1" t="s">
        <v>9254</v>
      </c>
      <c r="AC3168" s="1">
        <v>10</v>
      </c>
      <c r="AD3168" s="1" t="s">
        <v>65</v>
      </c>
      <c r="AE3168" s="1" t="s">
        <v>11462</v>
      </c>
    </row>
    <row r="3169" spans="1:72" ht="13.5" customHeight="1">
      <c r="A3169" s="3" t="str">
        <f>HYPERLINK("http://kyu.snu.ac.kr/sdhj/index.jsp?type=hj/GK14802_00IH_0001_0046.jpg","1723_각북면_46")</f>
        <v>1723_각북면_46</v>
      </c>
      <c r="B3169" s="2">
        <v>1723</v>
      </c>
      <c r="C3169" s="2" t="s">
        <v>17236</v>
      </c>
      <c r="D3169" s="2" t="s">
        <v>17237</v>
      </c>
      <c r="E3169" s="2">
        <v>3168</v>
      </c>
      <c r="F3169" s="1">
        <v>17</v>
      </c>
      <c r="G3169" s="1" t="s">
        <v>5189</v>
      </c>
      <c r="H3169" s="1" t="s">
        <v>8447</v>
      </c>
      <c r="I3169" s="1">
        <v>2</v>
      </c>
      <c r="L3169" s="1">
        <v>3</v>
      </c>
      <c r="M3169" s="2" t="s">
        <v>16465</v>
      </c>
      <c r="N3169" s="2" t="s">
        <v>16466</v>
      </c>
      <c r="S3169" s="1" t="s">
        <v>67</v>
      </c>
      <c r="T3169" s="1" t="s">
        <v>2699</v>
      </c>
      <c r="Y3169" s="1" t="s">
        <v>5253</v>
      </c>
      <c r="Z3169" s="1" t="s">
        <v>9453</v>
      </c>
      <c r="AC3169" s="1">
        <v>16</v>
      </c>
      <c r="AD3169" s="1" t="s">
        <v>318</v>
      </c>
      <c r="AE3169" s="1" t="s">
        <v>11436</v>
      </c>
    </row>
    <row r="3170" spans="1:72" ht="13.5" customHeight="1">
      <c r="A3170" s="3" t="str">
        <f>HYPERLINK("http://kyu.snu.ac.kr/sdhj/index.jsp?type=hj/GK14802_00IH_0001_0046.jpg","1723_각북면_46")</f>
        <v>1723_각북면_46</v>
      </c>
      <c r="B3170" s="2">
        <v>1723</v>
      </c>
      <c r="C3170" s="2" t="s">
        <v>17236</v>
      </c>
      <c r="D3170" s="2" t="s">
        <v>17237</v>
      </c>
      <c r="E3170" s="2">
        <v>3169</v>
      </c>
      <c r="F3170" s="1">
        <v>17</v>
      </c>
      <c r="G3170" s="1" t="s">
        <v>5189</v>
      </c>
      <c r="H3170" s="1" t="s">
        <v>8447</v>
      </c>
      <c r="I3170" s="1">
        <v>2</v>
      </c>
      <c r="L3170" s="1">
        <v>3</v>
      </c>
      <c r="M3170" s="2" t="s">
        <v>16465</v>
      </c>
      <c r="N3170" s="2" t="s">
        <v>16466</v>
      </c>
      <c r="S3170" s="1" t="s">
        <v>67</v>
      </c>
      <c r="T3170" s="1" t="s">
        <v>2699</v>
      </c>
      <c r="Y3170" s="1" t="s">
        <v>51</v>
      </c>
      <c r="Z3170" s="1" t="s">
        <v>9254</v>
      </c>
      <c r="AC3170" s="1">
        <v>5</v>
      </c>
      <c r="AD3170" s="1" t="s">
        <v>358</v>
      </c>
      <c r="AE3170" s="1" t="s">
        <v>10404</v>
      </c>
      <c r="AF3170" s="1" t="s">
        <v>164</v>
      </c>
      <c r="AG3170" s="1" t="s">
        <v>9220</v>
      </c>
    </row>
    <row r="3171" spans="1:72" ht="13.5" customHeight="1">
      <c r="A3171" s="3" t="str">
        <f>HYPERLINK("http://kyu.snu.ac.kr/sdhj/index.jsp?type=hj/GK14802_00IH_0001_0046.jpg","1723_각북면_46")</f>
        <v>1723_각북면_46</v>
      </c>
      <c r="B3171" s="2">
        <v>1723</v>
      </c>
      <c r="C3171" s="2" t="s">
        <v>17236</v>
      </c>
      <c r="D3171" s="2" t="s">
        <v>17237</v>
      </c>
      <c r="E3171" s="2">
        <v>3170</v>
      </c>
      <c r="F3171" s="1">
        <v>17</v>
      </c>
      <c r="G3171" s="1" t="s">
        <v>5189</v>
      </c>
      <c r="H3171" s="1" t="s">
        <v>8447</v>
      </c>
      <c r="I3171" s="1">
        <v>2</v>
      </c>
      <c r="L3171" s="1">
        <v>3</v>
      </c>
      <c r="M3171" s="2" t="s">
        <v>16465</v>
      </c>
      <c r="N3171" s="2" t="s">
        <v>16466</v>
      </c>
      <c r="S3171" s="1" t="s">
        <v>136</v>
      </c>
      <c r="T3171" s="1" t="s">
        <v>4203</v>
      </c>
      <c r="Y3171" s="1" t="s">
        <v>3988</v>
      </c>
      <c r="Z3171" s="1" t="s">
        <v>9351</v>
      </c>
      <c r="AC3171" s="1">
        <v>2</v>
      </c>
      <c r="AD3171" s="1" t="s">
        <v>120</v>
      </c>
      <c r="AE3171" s="1" t="s">
        <v>11461</v>
      </c>
      <c r="AF3171" s="1" t="s">
        <v>89</v>
      </c>
      <c r="AG3171" s="1" t="s">
        <v>11488</v>
      </c>
    </row>
    <row r="3172" spans="1:72" ht="13.5" customHeight="1">
      <c r="A3172" s="3" t="str">
        <f>HYPERLINK("http://kyu.snu.ac.kr/sdhj/index.jsp?type=hj/GK14802_00IH_0001_0046.jpg","1723_각북면_46")</f>
        <v>1723_각북면_46</v>
      </c>
      <c r="B3172" s="2">
        <v>1723</v>
      </c>
      <c r="C3172" s="2" t="s">
        <v>17236</v>
      </c>
      <c r="D3172" s="2" t="s">
        <v>17237</v>
      </c>
      <c r="E3172" s="2">
        <v>3171</v>
      </c>
      <c r="F3172" s="1">
        <v>17</v>
      </c>
      <c r="G3172" s="1" t="s">
        <v>5189</v>
      </c>
      <c r="H3172" s="1" t="s">
        <v>8447</v>
      </c>
      <c r="I3172" s="1">
        <v>2</v>
      </c>
      <c r="L3172" s="1">
        <v>4</v>
      </c>
      <c r="M3172" s="2" t="s">
        <v>5504</v>
      </c>
      <c r="N3172" s="2" t="s">
        <v>11800</v>
      </c>
      <c r="T3172" s="1" t="s">
        <v>17406</v>
      </c>
      <c r="U3172" s="1" t="s">
        <v>1254</v>
      </c>
      <c r="V3172" s="1" t="s">
        <v>9009</v>
      </c>
      <c r="W3172" s="1" t="s">
        <v>39</v>
      </c>
      <c r="X3172" s="1" t="s">
        <v>9215</v>
      </c>
      <c r="Y3172" s="1" t="s">
        <v>650</v>
      </c>
      <c r="Z3172" s="1" t="s">
        <v>9397</v>
      </c>
      <c r="AC3172" s="1">
        <v>63</v>
      </c>
      <c r="AD3172" s="1" t="s">
        <v>41</v>
      </c>
      <c r="AE3172" s="1" t="s">
        <v>11447</v>
      </c>
      <c r="AJ3172" s="1" t="s">
        <v>17</v>
      </c>
      <c r="AK3172" s="1" t="s">
        <v>11643</v>
      </c>
      <c r="AL3172" s="1" t="s">
        <v>42</v>
      </c>
      <c r="AM3172" s="1" t="s">
        <v>15289</v>
      </c>
      <c r="AT3172" s="1" t="s">
        <v>2061</v>
      </c>
      <c r="AU3172" s="1" t="s">
        <v>11910</v>
      </c>
      <c r="AV3172" s="1" t="s">
        <v>4984</v>
      </c>
      <c r="AW3172" s="1" t="s">
        <v>12091</v>
      </c>
      <c r="BG3172" s="1" t="s">
        <v>5254</v>
      </c>
      <c r="BH3172" s="1" t="s">
        <v>12905</v>
      </c>
      <c r="BI3172" s="1" t="s">
        <v>47</v>
      </c>
      <c r="BJ3172" s="1" t="s">
        <v>12456</v>
      </c>
      <c r="BO3172" s="1" t="s">
        <v>849</v>
      </c>
      <c r="BP3172" s="1" t="s">
        <v>11893</v>
      </c>
      <c r="BQ3172" s="1" t="s">
        <v>5255</v>
      </c>
      <c r="BR3172" s="1" t="s">
        <v>13912</v>
      </c>
      <c r="BS3172" s="1" t="s">
        <v>377</v>
      </c>
      <c r="BT3172" s="1" t="s">
        <v>11620</v>
      </c>
    </row>
    <row r="3173" spans="1:72" ht="13.5" customHeight="1">
      <c r="A3173" s="3" t="str">
        <f>HYPERLINK("http://kyu.snu.ac.kr/sdhj/index.jsp?type=hj/GK14802_00IH_0001_0046.jpg","1723_각북면_46")</f>
        <v>1723_각북면_46</v>
      </c>
      <c r="B3173" s="2">
        <v>1723</v>
      </c>
      <c r="C3173" s="2" t="s">
        <v>17442</v>
      </c>
      <c r="D3173" s="2" t="s">
        <v>17443</v>
      </c>
      <c r="E3173" s="2">
        <v>3172</v>
      </c>
      <c r="F3173" s="1">
        <v>17</v>
      </c>
      <c r="G3173" s="1" t="s">
        <v>5189</v>
      </c>
      <c r="H3173" s="1" t="s">
        <v>8447</v>
      </c>
      <c r="I3173" s="1">
        <v>2</v>
      </c>
      <c r="L3173" s="1">
        <v>4</v>
      </c>
      <c r="M3173" s="2" t="s">
        <v>5504</v>
      </c>
      <c r="N3173" s="2" t="s">
        <v>11800</v>
      </c>
      <c r="S3173" s="1" t="s">
        <v>49</v>
      </c>
      <c r="T3173" s="1" t="s">
        <v>241</v>
      </c>
      <c r="U3173" s="1" t="s">
        <v>5256</v>
      </c>
      <c r="V3173" s="1" t="s">
        <v>9008</v>
      </c>
      <c r="W3173" s="1" t="s">
        <v>197</v>
      </c>
      <c r="X3173" s="1" t="s">
        <v>17687</v>
      </c>
      <c r="Y3173" s="1" t="s">
        <v>91</v>
      </c>
      <c r="Z3173" s="1" t="s">
        <v>9400</v>
      </c>
      <c r="AC3173" s="1">
        <v>50</v>
      </c>
      <c r="AD3173" s="1" t="s">
        <v>168</v>
      </c>
      <c r="AE3173" s="1" t="s">
        <v>11458</v>
      </c>
      <c r="AJ3173" s="1" t="s">
        <v>92</v>
      </c>
      <c r="AK3173" s="1" t="s">
        <v>11644</v>
      </c>
      <c r="AL3173" s="1" t="s">
        <v>209</v>
      </c>
      <c r="AM3173" s="1" t="s">
        <v>11648</v>
      </c>
      <c r="AT3173" s="1" t="s">
        <v>4292</v>
      </c>
      <c r="AU3173" s="1" t="s">
        <v>15026</v>
      </c>
      <c r="AV3173" s="1" t="s">
        <v>4010</v>
      </c>
      <c r="AW3173" s="1" t="s">
        <v>15390</v>
      </c>
      <c r="BG3173" s="1" t="s">
        <v>605</v>
      </c>
      <c r="BH3173" s="1" t="s">
        <v>11884</v>
      </c>
      <c r="BI3173" s="1" t="s">
        <v>5257</v>
      </c>
      <c r="BJ3173" s="1" t="s">
        <v>13167</v>
      </c>
      <c r="BK3173" s="1" t="s">
        <v>98</v>
      </c>
      <c r="BL3173" s="1" t="s">
        <v>11883</v>
      </c>
      <c r="BM3173" s="1" t="s">
        <v>1663</v>
      </c>
      <c r="BN3173" s="1" t="s">
        <v>11242</v>
      </c>
      <c r="BO3173" s="1" t="s">
        <v>1973</v>
      </c>
      <c r="BP3173" s="1" t="s">
        <v>15015</v>
      </c>
      <c r="BQ3173" s="1" t="s">
        <v>5258</v>
      </c>
      <c r="BR3173" s="1" t="s">
        <v>14259</v>
      </c>
      <c r="BS3173" s="1" t="s">
        <v>75</v>
      </c>
      <c r="BT3173" s="1" t="s">
        <v>11565</v>
      </c>
    </row>
    <row r="3174" spans="1:72" ht="13.5" customHeight="1">
      <c r="A3174" s="3" t="str">
        <f>HYPERLINK("http://kyu.snu.ac.kr/sdhj/index.jsp?type=hj/GK14802_00IH_0001_0046.jpg","1723_각북면_46")</f>
        <v>1723_각북면_46</v>
      </c>
      <c r="B3174" s="2">
        <v>1723</v>
      </c>
      <c r="C3174" s="2" t="s">
        <v>18459</v>
      </c>
      <c r="D3174" s="2" t="s">
        <v>18460</v>
      </c>
      <c r="E3174" s="2">
        <v>3173</v>
      </c>
      <c r="F3174" s="1">
        <v>17</v>
      </c>
      <c r="G3174" s="1" t="s">
        <v>5189</v>
      </c>
      <c r="H3174" s="1" t="s">
        <v>8447</v>
      </c>
      <c r="I3174" s="1">
        <v>2</v>
      </c>
      <c r="L3174" s="1">
        <v>4</v>
      </c>
      <c r="M3174" s="2" t="s">
        <v>5504</v>
      </c>
      <c r="N3174" s="2" t="s">
        <v>11800</v>
      </c>
      <c r="S3174" s="1" t="s">
        <v>2416</v>
      </c>
      <c r="T3174" s="1" t="s">
        <v>8682</v>
      </c>
      <c r="W3174" s="1" t="s">
        <v>82</v>
      </c>
      <c r="X3174" s="1" t="s">
        <v>17485</v>
      </c>
      <c r="Y3174" s="1" t="s">
        <v>51</v>
      </c>
      <c r="Z3174" s="1" t="s">
        <v>9254</v>
      </c>
      <c r="AC3174" s="1">
        <v>46</v>
      </c>
      <c r="AD3174" s="1" t="s">
        <v>129</v>
      </c>
      <c r="AE3174" s="1" t="s">
        <v>11468</v>
      </c>
    </row>
    <row r="3175" spans="1:72" ht="13.5" customHeight="1">
      <c r="A3175" s="3" t="str">
        <f>HYPERLINK("http://kyu.snu.ac.kr/sdhj/index.jsp?type=hj/GK14802_00IH_0001_0046.jpg","1723_각북면_46")</f>
        <v>1723_각북면_46</v>
      </c>
      <c r="B3175" s="2">
        <v>1723</v>
      </c>
      <c r="C3175" s="2" t="s">
        <v>17408</v>
      </c>
      <c r="D3175" s="2" t="s">
        <v>17409</v>
      </c>
      <c r="E3175" s="2">
        <v>3174</v>
      </c>
      <c r="F3175" s="1">
        <v>17</v>
      </c>
      <c r="G3175" s="1" t="s">
        <v>5189</v>
      </c>
      <c r="H3175" s="1" t="s">
        <v>8447</v>
      </c>
      <c r="I3175" s="1">
        <v>2</v>
      </c>
      <c r="L3175" s="1">
        <v>4</v>
      </c>
      <c r="M3175" s="2" t="s">
        <v>5504</v>
      </c>
      <c r="N3175" s="2" t="s">
        <v>11800</v>
      </c>
      <c r="S3175" s="1" t="s">
        <v>60</v>
      </c>
      <c r="T3175" s="1" t="s">
        <v>8660</v>
      </c>
      <c r="U3175" s="1" t="s">
        <v>607</v>
      </c>
      <c r="V3175" s="1" t="s">
        <v>8948</v>
      </c>
      <c r="Y3175" s="1" t="s">
        <v>18461</v>
      </c>
      <c r="Z3175" s="1" t="s">
        <v>10429</v>
      </c>
      <c r="AC3175" s="1">
        <v>21</v>
      </c>
      <c r="AD3175" s="1" t="s">
        <v>104</v>
      </c>
      <c r="AE3175" s="1" t="s">
        <v>11476</v>
      </c>
    </row>
    <row r="3176" spans="1:72" ht="13.5" customHeight="1">
      <c r="A3176" s="3" t="str">
        <f>HYPERLINK("http://kyu.snu.ac.kr/sdhj/index.jsp?type=hj/GK14802_00IH_0001_0046.jpg","1723_각북면_46")</f>
        <v>1723_각북면_46</v>
      </c>
      <c r="B3176" s="2">
        <v>1723</v>
      </c>
      <c r="C3176" s="2" t="s">
        <v>17103</v>
      </c>
      <c r="D3176" s="2" t="s">
        <v>17104</v>
      </c>
      <c r="E3176" s="2">
        <v>3175</v>
      </c>
      <c r="F3176" s="1">
        <v>17</v>
      </c>
      <c r="G3176" s="1" t="s">
        <v>5189</v>
      </c>
      <c r="H3176" s="1" t="s">
        <v>8447</v>
      </c>
      <c r="I3176" s="1">
        <v>2</v>
      </c>
      <c r="L3176" s="1">
        <v>4</v>
      </c>
      <c r="M3176" s="2" t="s">
        <v>5504</v>
      </c>
      <c r="N3176" s="2" t="s">
        <v>11800</v>
      </c>
      <c r="S3176" s="1" t="s">
        <v>3034</v>
      </c>
      <c r="T3176" s="1" t="s">
        <v>8658</v>
      </c>
      <c r="W3176" s="1" t="s">
        <v>82</v>
      </c>
      <c r="X3176" s="1" t="s">
        <v>17485</v>
      </c>
      <c r="Y3176" s="1" t="s">
        <v>91</v>
      </c>
      <c r="Z3176" s="1" t="s">
        <v>9400</v>
      </c>
      <c r="AC3176" s="1">
        <v>22</v>
      </c>
      <c r="AD3176" s="1" t="s">
        <v>143</v>
      </c>
      <c r="AE3176" s="1" t="s">
        <v>11451</v>
      </c>
      <c r="AF3176" s="1" t="s">
        <v>89</v>
      </c>
      <c r="AG3176" s="1" t="s">
        <v>11488</v>
      </c>
    </row>
    <row r="3177" spans="1:72" ht="13.5" customHeight="1">
      <c r="A3177" s="3" t="str">
        <f>HYPERLINK("http://kyu.snu.ac.kr/sdhj/index.jsp?type=hj/GK14802_00IH_0001_0046.jpg","1723_각북면_46")</f>
        <v>1723_각북면_46</v>
      </c>
      <c r="B3177" s="2">
        <v>1723</v>
      </c>
      <c r="C3177" s="2" t="s">
        <v>17408</v>
      </c>
      <c r="D3177" s="2" t="s">
        <v>17409</v>
      </c>
      <c r="E3177" s="2">
        <v>3176</v>
      </c>
      <c r="F3177" s="1">
        <v>17</v>
      </c>
      <c r="G3177" s="1" t="s">
        <v>5189</v>
      </c>
      <c r="H3177" s="1" t="s">
        <v>8447</v>
      </c>
      <c r="I3177" s="1">
        <v>2</v>
      </c>
      <c r="L3177" s="1">
        <v>4</v>
      </c>
      <c r="M3177" s="2" t="s">
        <v>5504</v>
      </c>
      <c r="N3177" s="2" t="s">
        <v>11800</v>
      </c>
      <c r="S3177" s="1" t="s">
        <v>136</v>
      </c>
      <c r="T3177" s="1" t="s">
        <v>4203</v>
      </c>
      <c r="Y3177" s="1" t="s">
        <v>4080</v>
      </c>
      <c r="Z3177" s="1" t="s">
        <v>13252</v>
      </c>
      <c r="AC3177" s="1">
        <v>11</v>
      </c>
      <c r="AD3177" s="1" t="s">
        <v>153</v>
      </c>
      <c r="AE3177" s="1" t="s">
        <v>11465</v>
      </c>
    </row>
    <row r="3178" spans="1:72" ht="13.5" customHeight="1">
      <c r="A3178" s="3" t="str">
        <f>HYPERLINK("http://kyu.snu.ac.kr/sdhj/index.jsp?type=hj/GK14802_00IH_0001_0046.jpg","1723_각북면_46")</f>
        <v>1723_각북면_46</v>
      </c>
      <c r="B3178" s="2">
        <v>1723</v>
      </c>
      <c r="C3178" s="2" t="s">
        <v>17408</v>
      </c>
      <c r="D3178" s="2" t="s">
        <v>17409</v>
      </c>
      <c r="E3178" s="2">
        <v>3177</v>
      </c>
      <c r="F3178" s="1">
        <v>17</v>
      </c>
      <c r="G3178" s="1" t="s">
        <v>5189</v>
      </c>
      <c r="H3178" s="1" t="s">
        <v>8447</v>
      </c>
      <c r="I3178" s="1">
        <v>2</v>
      </c>
      <c r="L3178" s="1">
        <v>4</v>
      </c>
      <c r="M3178" s="2" t="s">
        <v>5504</v>
      </c>
      <c r="N3178" s="2" t="s">
        <v>11800</v>
      </c>
      <c r="S3178" s="1" t="s">
        <v>67</v>
      </c>
      <c r="T3178" s="1" t="s">
        <v>2699</v>
      </c>
      <c r="AF3178" s="1" t="s">
        <v>700</v>
      </c>
      <c r="AG3178" s="1" t="s">
        <v>11489</v>
      </c>
    </row>
    <row r="3179" spans="1:72" ht="13.5" customHeight="1">
      <c r="A3179" s="3" t="str">
        <f>HYPERLINK("http://kyu.snu.ac.kr/sdhj/index.jsp?type=hj/GK14802_00IH_0001_0046.jpg","1723_각북면_46")</f>
        <v>1723_각북면_46</v>
      </c>
      <c r="B3179" s="2">
        <v>1723</v>
      </c>
      <c r="C3179" s="2" t="s">
        <v>17408</v>
      </c>
      <c r="D3179" s="2" t="s">
        <v>17409</v>
      </c>
      <c r="E3179" s="2">
        <v>3178</v>
      </c>
      <c r="F3179" s="1">
        <v>17</v>
      </c>
      <c r="G3179" s="1" t="s">
        <v>5189</v>
      </c>
      <c r="H3179" s="1" t="s">
        <v>8447</v>
      </c>
      <c r="I3179" s="1">
        <v>2</v>
      </c>
      <c r="L3179" s="1">
        <v>4</v>
      </c>
      <c r="M3179" s="2" t="s">
        <v>5504</v>
      </c>
      <c r="N3179" s="2" t="s">
        <v>11800</v>
      </c>
      <c r="T3179" s="1" t="s">
        <v>17412</v>
      </c>
      <c r="U3179" s="1" t="s">
        <v>112</v>
      </c>
      <c r="V3179" s="1" t="s">
        <v>8759</v>
      </c>
      <c r="Y3179" s="1" t="s">
        <v>5075</v>
      </c>
      <c r="Z3179" s="1" t="s">
        <v>10428</v>
      </c>
      <c r="AC3179" s="1">
        <v>70</v>
      </c>
      <c r="AD3179" s="1" t="s">
        <v>65</v>
      </c>
      <c r="AE3179" s="1" t="s">
        <v>11462</v>
      </c>
    </row>
    <row r="3180" spans="1:72" ht="13.5" customHeight="1">
      <c r="A3180" s="3" t="str">
        <f>HYPERLINK("http://kyu.snu.ac.kr/sdhj/index.jsp?type=hj/GK14802_00IH_0001_0046.jpg","1723_각북면_46")</f>
        <v>1723_각북면_46</v>
      </c>
      <c r="B3180" s="2">
        <v>1723</v>
      </c>
      <c r="C3180" s="2" t="s">
        <v>17408</v>
      </c>
      <c r="D3180" s="2" t="s">
        <v>17409</v>
      </c>
      <c r="E3180" s="2">
        <v>3179</v>
      </c>
      <c r="F3180" s="1">
        <v>17</v>
      </c>
      <c r="G3180" s="1" t="s">
        <v>5189</v>
      </c>
      <c r="H3180" s="1" t="s">
        <v>8447</v>
      </c>
      <c r="I3180" s="1">
        <v>2</v>
      </c>
      <c r="L3180" s="1">
        <v>4</v>
      </c>
      <c r="M3180" s="2" t="s">
        <v>5504</v>
      </c>
      <c r="N3180" s="2" t="s">
        <v>11800</v>
      </c>
      <c r="T3180" s="1" t="s">
        <v>17412</v>
      </c>
      <c r="U3180" s="1" t="s">
        <v>112</v>
      </c>
      <c r="V3180" s="1" t="s">
        <v>8759</v>
      </c>
      <c r="Y3180" s="1" t="s">
        <v>5259</v>
      </c>
      <c r="Z3180" s="1" t="s">
        <v>10427</v>
      </c>
      <c r="AG3180" s="1" t="s">
        <v>18462</v>
      </c>
    </row>
    <row r="3181" spans="1:72" ht="13.5" customHeight="1">
      <c r="A3181" s="3" t="str">
        <f>HYPERLINK("http://kyu.snu.ac.kr/sdhj/index.jsp?type=hj/GK14802_00IH_0001_0046.jpg","1723_각북면_46")</f>
        <v>1723_각북면_46</v>
      </c>
      <c r="B3181" s="2">
        <v>1723</v>
      </c>
      <c r="C3181" s="2" t="s">
        <v>17408</v>
      </c>
      <c r="D3181" s="2" t="s">
        <v>17409</v>
      </c>
      <c r="E3181" s="2">
        <v>3180</v>
      </c>
      <c r="F3181" s="1">
        <v>17</v>
      </c>
      <c r="G3181" s="1" t="s">
        <v>5189</v>
      </c>
      <c r="H3181" s="1" t="s">
        <v>8447</v>
      </c>
      <c r="I3181" s="1">
        <v>2</v>
      </c>
      <c r="L3181" s="1">
        <v>4</v>
      </c>
      <c r="M3181" s="2" t="s">
        <v>5504</v>
      </c>
      <c r="N3181" s="2" t="s">
        <v>11800</v>
      </c>
      <c r="T3181" s="1" t="s">
        <v>17412</v>
      </c>
      <c r="U3181" s="1" t="s">
        <v>112</v>
      </c>
      <c r="V3181" s="1" t="s">
        <v>8759</v>
      </c>
      <c r="Y3181" s="1" t="s">
        <v>5260</v>
      </c>
      <c r="Z3181" s="1" t="s">
        <v>10426</v>
      </c>
      <c r="AG3181" s="1" t="s">
        <v>18462</v>
      </c>
    </row>
    <row r="3182" spans="1:72" ht="13.5" customHeight="1">
      <c r="A3182" s="3" t="str">
        <f>HYPERLINK("http://kyu.snu.ac.kr/sdhj/index.jsp?type=hj/GK14802_00IH_0001_0046.jpg","1723_각북면_46")</f>
        <v>1723_각북면_46</v>
      </c>
      <c r="B3182" s="2">
        <v>1723</v>
      </c>
      <c r="C3182" s="2" t="s">
        <v>17408</v>
      </c>
      <c r="D3182" s="2" t="s">
        <v>17409</v>
      </c>
      <c r="E3182" s="2">
        <v>3181</v>
      </c>
      <c r="F3182" s="1">
        <v>17</v>
      </c>
      <c r="G3182" s="1" t="s">
        <v>5189</v>
      </c>
      <c r="H3182" s="1" t="s">
        <v>8447</v>
      </c>
      <c r="I3182" s="1">
        <v>2</v>
      </c>
      <c r="L3182" s="1">
        <v>4</v>
      </c>
      <c r="M3182" s="2" t="s">
        <v>5504</v>
      </c>
      <c r="N3182" s="2" t="s">
        <v>11800</v>
      </c>
      <c r="T3182" s="1" t="s">
        <v>17412</v>
      </c>
      <c r="U3182" s="1" t="s">
        <v>105</v>
      </c>
      <c r="V3182" s="1" t="s">
        <v>8758</v>
      </c>
      <c r="Y3182" s="1" t="s">
        <v>5261</v>
      </c>
      <c r="Z3182" s="1" t="s">
        <v>10425</v>
      </c>
      <c r="AF3182" s="1" t="s">
        <v>15157</v>
      </c>
      <c r="AG3182" s="1" t="s">
        <v>15247</v>
      </c>
    </row>
    <row r="3183" spans="1:72" ht="13.5" customHeight="1">
      <c r="A3183" s="3" t="str">
        <f>HYPERLINK("http://kyu.snu.ac.kr/sdhj/index.jsp?type=hj/GK14802_00IH_0001_0046.jpg","1723_각북면_46")</f>
        <v>1723_각북면_46</v>
      </c>
      <c r="B3183" s="2">
        <v>1723</v>
      </c>
      <c r="C3183" s="2" t="s">
        <v>17278</v>
      </c>
      <c r="D3183" s="2" t="s">
        <v>17279</v>
      </c>
      <c r="E3183" s="2">
        <v>3182</v>
      </c>
      <c r="F3183" s="1">
        <v>17</v>
      </c>
      <c r="G3183" s="1" t="s">
        <v>5189</v>
      </c>
      <c r="H3183" s="1" t="s">
        <v>8447</v>
      </c>
      <c r="I3183" s="1">
        <v>2</v>
      </c>
      <c r="L3183" s="1">
        <v>4</v>
      </c>
      <c r="M3183" s="2" t="s">
        <v>5504</v>
      </c>
      <c r="N3183" s="2" t="s">
        <v>11800</v>
      </c>
      <c r="T3183" s="1" t="s">
        <v>17412</v>
      </c>
      <c r="U3183" s="1" t="s">
        <v>105</v>
      </c>
      <c r="V3183" s="1" t="s">
        <v>8758</v>
      </c>
      <c r="Y3183" s="1" t="s">
        <v>2518</v>
      </c>
      <c r="Z3183" s="1" t="s">
        <v>9748</v>
      </c>
      <c r="AF3183" s="1" t="s">
        <v>379</v>
      </c>
      <c r="AG3183" s="1" t="s">
        <v>11490</v>
      </c>
      <c r="AH3183" s="1" t="s">
        <v>75</v>
      </c>
      <c r="AI3183" s="1" t="s">
        <v>11565</v>
      </c>
    </row>
    <row r="3184" spans="1:72" ht="13.5" customHeight="1">
      <c r="A3184" s="3" t="str">
        <f>HYPERLINK("http://kyu.snu.ac.kr/sdhj/index.jsp?type=hj/GK14802_00IH_0001_0046.jpg","1723_각북면_46")</f>
        <v>1723_각북면_46</v>
      </c>
      <c r="B3184" s="2">
        <v>1723</v>
      </c>
      <c r="C3184" s="2" t="s">
        <v>17408</v>
      </c>
      <c r="D3184" s="2" t="s">
        <v>17409</v>
      </c>
      <c r="E3184" s="2">
        <v>3183</v>
      </c>
      <c r="F3184" s="1">
        <v>17</v>
      </c>
      <c r="G3184" s="1" t="s">
        <v>5189</v>
      </c>
      <c r="H3184" s="1" t="s">
        <v>8447</v>
      </c>
      <c r="I3184" s="1">
        <v>2</v>
      </c>
      <c r="L3184" s="1">
        <v>4</v>
      </c>
      <c r="M3184" s="2" t="s">
        <v>5504</v>
      </c>
      <c r="N3184" s="2" t="s">
        <v>11800</v>
      </c>
      <c r="T3184" s="1" t="s">
        <v>17412</v>
      </c>
      <c r="U3184" s="1" t="s">
        <v>112</v>
      </c>
      <c r="V3184" s="1" t="s">
        <v>8759</v>
      </c>
      <c r="Y3184" s="1" t="s">
        <v>3479</v>
      </c>
      <c r="Z3184" s="1" t="s">
        <v>9369</v>
      </c>
      <c r="AG3184" s="1" t="s">
        <v>18462</v>
      </c>
    </row>
    <row r="3185" spans="1:73" ht="13.5" customHeight="1">
      <c r="A3185" s="3" t="str">
        <f>HYPERLINK("http://kyu.snu.ac.kr/sdhj/index.jsp?type=hj/GK14802_00IH_0001_0046.jpg","1723_각북면_46")</f>
        <v>1723_각북면_46</v>
      </c>
      <c r="B3185" s="2">
        <v>1723</v>
      </c>
      <c r="C3185" s="2" t="s">
        <v>17408</v>
      </c>
      <c r="D3185" s="2" t="s">
        <v>17409</v>
      </c>
      <c r="E3185" s="2">
        <v>3184</v>
      </c>
      <c r="F3185" s="1">
        <v>17</v>
      </c>
      <c r="G3185" s="1" t="s">
        <v>5189</v>
      </c>
      <c r="H3185" s="1" t="s">
        <v>8447</v>
      </c>
      <c r="I3185" s="1">
        <v>2</v>
      </c>
      <c r="L3185" s="1">
        <v>4</v>
      </c>
      <c r="M3185" s="2" t="s">
        <v>5504</v>
      </c>
      <c r="N3185" s="2" t="s">
        <v>11800</v>
      </c>
      <c r="T3185" s="1" t="s">
        <v>17412</v>
      </c>
      <c r="U3185" s="1" t="s">
        <v>112</v>
      </c>
      <c r="V3185" s="1" t="s">
        <v>8759</v>
      </c>
      <c r="Y3185" s="1" t="s">
        <v>5262</v>
      </c>
      <c r="Z3185" s="1" t="s">
        <v>9690</v>
      </c>
      <c r="AG3185" s="1" t="s">
        <v>18462</v>
      </c>
    </row>
    <row r="3186" spans="1:73" ht="13.5" customHeight="1">
      <c r="A3186" s="3" t="str">
        <f>HYPERLINK("http://kyu.snu.ac.kr/sdhj/index.jsp?type=hj/GK14802_00IH_0001_0046.jpg","1723_각북면_46")</f>
        <v>1723_각북면_46</v>
      </c>
      <c r="B3186" s="2">
        <v>1723</v>
      </c>
      <c r="C3186" s="2" t="s">
        <v>17408</v>
      </c>
      <c r="D3186" s="2" t="s">
        <v>17409</v>
      </c>
      <c r="E3186" s="2">
        <v>3185</v>
      </c>
      <c r="F3186" s="1">
        <v>17</v>
      </c>
      <c r="G3186" s="1" t="s">
        <v>5189</v>
      </c>
      <c r="H3186" s="1" t="s">
        <v>8447</v>
      </c>
      <c r="I3186" s="1">
        <v>2</v>
      </c>
      <c r="L3186" s="1">
        <v>4</v>
      </c>
      <c r="M3186" s="2" t="s">
        <v>5504</v>
      </c>
      <c r="N3186" s="2" t="s">
        <v>11800</v>
      </c>
      <c r="T3186" s="1" t="s">
        <v>17412</v>
      </c>
      <c r="U3186" s="1" t="s">
        <v>112</v>
      </c>
      <c r="V3186" s="1" t="s">
        <v>8759</v>
      </c>
      <c r="Y3186" s="1" t="s">
        <v>1646</v>
      </c>
      <c r="Z3186" s="1" t="s">
        <v>10424</v>
      </c>
      <c r="AF3186" s="1" t="s">
        <v>15157</v>
      </c>
      <c r="AG3186" s="1" t="s">
        <v>15247</v>
      </c>
    </row>
    <row r="3187" spans="1:73" ht="13.5" customHeight="1">
      <c r="A3187" s="3" t="str">
        <f>HYPERLINK("http://kyu.snu.ac.kr/sdhj/index.jsp?type=hj/GK14802_00IH_0001_0046.jpg","1723_각북면_46")</f>
        <v>1723_각북면_46</v>
      </c>
      <c r="B3187" s="2">
        <v>1723</v>
      </c>
      <c r="C3187" s="2" t="s">
        <v>17408</v>
      </c>
      <c r="D3187" s="2" t="s">
        <v>17409</v>
      </c>
      <c r="E3187" s="2">
        <v>3186</v>
      </c>
      <c r="F3187" s="1">
        <v>17</v>
      </c>
      <c r="G3187" s="1" t="s">
        <v>5189</v>
      </c>
      <c r="H3187" s="1" t="s">
        <v>8447</v>
      </c>
      <c r="I3187" s="1">
        <v>2</v>
      </c>
      <c r="L3187" s="1">
        <v>4</v>
      </c>
      <c r="M3187" s="2" t="s">
        <v>5504</v>
      </c>
      <c r="N3187" s="2" t="s">
        <v>11800</v>
      </c>
      <c r="T3187" s="1" t="s">
        <v>17412</v>
      </c>
      <c r="U3187" s="1" t="s">
        <v>105</v>
      </c>
      <c r="V3187" s="1" t="s">
        <v>8758</v>
      </c>
      <c r="Y3187" s="1" t="s">
        <v>1923</v>
      </c>
      <c r="Z3187" s="1" t="s">
        <v>10266</v>
      </c>
      <c r="AC3187" s="1">
        <v>49</v>
      </c>
      <c r="AD3187" s="1" t="s">
        <v>107</v>
      </c>
      <c r="AE3187" s="1" t="s">
        <v>11483</v>
      </c>
    </row>
    <row r="3188" spans="1:73" ht="13.5" customHeight="1">
      <c r="A3188" s="3" t="str">
        <f>HYPERLINK("http://kyu.snu.ac.kr/sdhj/index.jsp?type=hj/GK14802_00IH_0001_0046.jpg","1723_각북면_46")</f>
        <v>1723_각북면_46</v>
      </c>
      <c r="B3188" s="2">
        <v>1723</v>
      </c>
      <c r="C3188" s="2" t="s">
        <v>17408</v>
      </c>
      <c r="D3188" s="2" t="s">
        <v>17409</v>
      </c>
      <c r="E3188" s="2">
        <v>3187</v>
      </c>
      <c r="F3188" s="1">
        <v>17</v>
      </c>
      <c r="G3188" s="1" t="s">
        <v>5189</v>
      </c>
      <c r="H3188" s="1" t="s">
        <v>8447</v>
      </c>
      <c r="I3188" s="1">
        <v>2</v>
      </c>
      <c r="L3188" s="1">
        <v>4</v>
      </c>
      <c r="M3188" s="2" t="s">
        <v>5504</v>
      </c>
      <c r="N3188" s="2" t="s">
        <v>11800</v>
      </c>
      <c r="T3188" s="1" t="s">
        <v>17412</v>
      </c>
      <c r="U3188" s="1" t="s">
        <v>112</v>
      </c>
      <c r="V3188" s="1" t="s">
        <v>8759</v>
      </c>
      <c r="Y3188" s="1" t="s">
        <v>116</v>
      </c>
      <c r="Z3188" s="1" t="s">
        <v>9694</v>
      </c>
      <c r="AF3188" s="1" t="s">
        <v>789</v>
      </c>
      <c r="AG3188" s="1" t="s">
        <v>11514</v>
      </c>
    </row>
    <row r="3189" spans="1:73" ht="13.5" customHeight="1">
      <c r="A3189" s="3" t="str">
        <f>HYPERLINK("http://kyu.snu.ac.kr/sdhj/index.jsp?type=hj/GK14802_00IH_0001_0046.jpg","1723_각북면_46")</f>
        <v>1723_각북면_46</v>
      </c>
      <c r="B3189" s="2">
        <v>1723</v>
      </c>
      <c r="C3189" s="2" t="s">
        <v>17408</v>
      </c>
      <c r="D3189" s="2" t="s">
        <v>17409</v>
      </c>
      <c r="E3189" s="2">
        <v>3188</v>
      </c>
      <c r="F3189" s="1">
        <v>17</v>
      </c>
      <c r="G3189" s="1" t="s">
        <v>5189</v>
      </c>
      <c r="H3189" s="1" t="s">
        <v>8447</v>
      </c>
      <c r="I3189" s="1">
        <v>2</v>
      </c>
      <c r="L3189" s="1">
        <v>4</v>
      </c>
      <c r="M3189" s="2" t="s">
        <v>5504</v>
      </c>
      <c r="N3189" s="2" t="s">
        <v>11800</v>
      </c>
      <c r="T3189" s="1" t="s">
        <v>17412</v>
      </c>
      <c r="U3189" s="1" t="s">
        <v>5263</v>
      </c>
      <c r="V3189" s="1" t="s">
        <v>9007</v>
      </c>
      <c r="Y3189" s="1" t="s">
        <v>5264</v>
      </c>
      <c r="Z3189" s="1" t="s">
        <v>9615</v>
      </c>
      <c r="AC3189" s="1">
        <v>49</v>
      </c>
      <c r="AD3189" s="1" t="s">
        <v>107</v>
      </c>
      <c r="AE3189" s="1" t="s">
        <v>11483</v>
      </c>
      <c r="AF3189" s="1" t="s">
        <v>15162</v>
      </c>
      <c r="AG3189" s="1" t="s">
        <v>15252</v>
      </c>
    </row>
    <row r="3190" spans="1:73" ht="13.5" customHeight="1">
      <c r="A3190" s="3" t="str">
        <f>HYPERLINK("http://kyu.snu.ac.kr/sdhj/index.jsp?type=hj/GK14802_00IH_0001_0046.jpg","1723_각북면_46")</f>
        <v>1723_각북면_46</v>
      </c>
      <c r="B3190" s="2">
        <v>1723</v>
      </c>
      <c r="C3190" s="2" t="s">
        <v>17408</v>
      </c>
      <c r="D3190" s="2" t="s">
        <v>17409</v>
      </c>
      <c r="E3190" s="2">
        <v>3189</v>
      </c>
      <c r="F3190" s="1">
        <v>17</v>
      </c>
      <c r="G3190" s="1" t="s">
        <v>5189</v>
      </c>
      <c r="H3190" s="1" t="s">
        <v>8447</v>
      </c>
      <c r="I3190" s="1">
        <v>2</v>
      </c>
      <c r="L3190" s="1">
        <v>4</v>
      </c>
      <c r="M3190" s="2" t="s">
        <v>5504</v>
      </c>
      <c r="N3190" s="2" t="s">
        <v>11800</v>
      </c>
      <c r="T3190" s="1" t="s">
        <v>17412</v>
      </c>
      <c r="U3190" s="1" t="s">
        <v>112</v>
      </c>
      <c r="V3190" s="1" t="s">
        <v>8759</v>
      </c>
      <c r="Y3190" s="1" t="s">
        <v>5032</v>
      </c>
      <c r="Z3190" s="1" t="s">
        <v>9897</v>
      </c>
      <c r="AG3190" s="1" t="s">
        <v>18463</v>
      </c>
    </row>
    <row r="3191" spans="1:73" ht="13.5" customHeight="1">
      <c r="A3191" s="3" t="str">
        <f>HYPERLINK("http://kyu.snu.ac.kr/sdhj/index.jsp?type=hj/GK14802_00IH_0001_0046.jpg","1723_각북면_46")</f>
        <v>1723_각북면_46</v>
      </c>
      <c r="B3191" s="2">
        <v>1723</v>
      </c>
      <c r="C3191" s="2" t="s">
        <v>17408</v>
      </c>
      <c r="D3191" s="2" t="s">
        <v>17409</v>
      </c>
      <c r="E3191" s="2">
        <v>3190</v>
      </c>
      <c r="F3191" s="1">
        <v>17</v>
      </c>
      <c r="G3191" s="1" t="s">
        <v>5189</v>
      </c>
      <c r="H3191" s="1" t="s">
        <v>8447</v>
      </c>
      <c r="I3191" s="1">
        <v>2</v>
      </c>
      <c r="L3191" s="1">
        <v>4</v>
      </c>
      <c r="M3191" s="2" t="s">
        <v>5504</v>
      </c>
      <c r="N3191" s="2" t="s">
        <v>11800</v>
      </c>
      <c r="T3191" s="1" t="s">
        <v>17412</v>
      </c>
      <c r="U3191" s="1" t="s">
        <v>112</v>
      </c>
      <c r="V3191" s="1" t="s">
        <v>8759</v>
      </c>
      <c r="Y3191" s="1" t="s">
        <v>369</v>
      </c>
      <c r="Z3191" s="1" t="s">
        <v>10423</v>
      </c>
      <c r="AF3191" s="1" t="s">
        <v>15189</v>
      </c>
      <c r="AG3191" s="1" t="s">
        <v>15278</v>
      </c>
    </row>
    <row r="3192" spans="1:73" ht="13.5" customHeight="1">
      <c r="A3192" s="3" t="str">
        <f>HYPERLINK("http://kyu.snu.ac.kr/sdhj/index.jsp?type=hj/GK14802_00IH_0001_0046.jpg","1723_각북면_46")</f>
        <v>1723_각북면_46</v>
      </c>
      <c r="B3192" s="2">
        <v>1723</v>
      </c>
      <c r="C3192" s="2" t="s">
        <v>17408</v>
      </c>
      <c r="D3192" s="2" t="s">
        <v>17409</v>
      </c>
      <c r="E3192" s="2">
        <v>3191</v>
      </c>
      <c r="F3192" s="1">
        <v>17</v>
      </c>
      <c r="G3192" s="1" t="s">
        <v>5189</v>
      </c>
      <c r="H3192" s="1" t="s">
        <v>8447</v>
      </c>
      <c r="I3192" s="1">
        <v>2</v>
      </c>
      <c r="L3192" s="1">
        <v>4</v>
      </c>
      <c r="M3192" s="2" t="s">
        <v>5504</v>
      </c>
      <c r="N3192" s="2" t="s">
        <v>11800</v>
      </c>
      <c r="T3192" s="1" t="s">
        <v>17412</v>
      </c>
      <c r="U3192" s="1" t="s">
        <v>105</v>
      </c>
      <c r="V3192" s="1" t="s">
        <v>8758</v>
      </c>
      <c r="Y3192" s="1" t="s">
        <v>5265</v>
      </c>
      <c r="Z3192" s="1" t="s">
        <v>9598</v>
      </c>
      <c r="AF3192" s="1" t="s">
        <v>497</v>
      </c>
      <c r="AG3192" s="1" t="s">
        <v>11490</v>
      </c>
      <c r="AH3192" s="1" t="s">
        <v>5266</v>
      </c>
      <c r="AI3192" s="1" t="s">
        <v>11593</v>
      </c>
    </row>
    <row r="3193" spans="1:73" ht="13.5" customHeight="1">
      <c r="A3193" s="3" t="str">
        <f>HYPERLINK("http://kyu.snu.ac.kr/sdhj/index.jsp?type=hj/GK14802_00IH_0001_0046.jpg","1723_각북면_46")</f>
        <v>1723_각북면_46</v>
      </c>
      <c r="B3193" s="2">
        <v>1723</v>
      </c>
      <c r="C3193" s="2" t="s">
        <v>17408</v>
      </c>
      <c r="D3193" s="2" t="s">
        <v>17409</v>
      </c>
      <c r="E3193" s="2">
        <v>3192</v>
      </c>
      <c r="F3193" s="1">
        <v>17</v>
      </c>
      <c r="G3193" s="1" t="s">
        <v>5189</v>
      </c>
      <c r="H3193" s="1" t="s">
        <v>8447</v>
      </c>
      <c r="I3193" s="1">
        <v>2</v>
      </c>
      <c r="L3193" s="1">
        <v>4</v>
      </c>
      <c r="M3193" s="2" t="s">
        <v>5504</v>
      </c>
      <c r="N3193" s="2" t="s">
        <v>11800</v>
      </c>
      <c r="T3193" s="1" t="s">
        <v>17412</v>
      </c>
      <c r="U3193" s="1" t="s">
        <v>105</v>
      </c>
      <c r="V3193" s="1" t="s">
        <v>8758</v>
      </c>
      <c r="Y3193" s="1" t="s">
        <v>1861</v>
      </c>
      <c r="Z3193" s="1" t="s">
        <v>10422</v>
      </c>
      <c r="AG3193" s="1" t="s">
        <v>18464</v>
      </c>
      <c r="AI3193" s="1" t="s">
        <v>11592</v>
      </c>
    </row>
    <row r="3194" spans="1:73" ht="13.5" customHeight="1">
      <c r="A3194" s="3" t="str">
        <f>HYPERLINK("http://kyu.snu.ac.kr/sdhj/index.jsp?type=hj/GK14802_00IH_0001_0046.jpg","1723_각북면_46")</f>
        <v>1723_각북면_46</v>
      </c>
      <c r="B3194" s="2">
        <v>1723</v>
      </c>
      <c r="C3194" s="2" t="s">
        <v>17278</v>
      </c>
      <c r="D3194" s="2" t="s">
        <v>17279</v>
      </c>
      <c r="E3194" s="2">
        <v>3193</v>
      </c>
      <c r="F3194" s="1">
        <v>17</v>
      </c>
      <c r="G3194" s="1" t="s">
        <v>5189</v>
      </c>
      <c r="H3194" s="1" t="s">
        <v>8447</v>
      </c>
      <c r="I3194" s="1">
        <v>2</v>
      </c>
      <c r="L3194" s="1">
        <v>4</v>
      </c>
      <c r="M3194" s="2" t="s">
        <v>5504</v>
      </c>
      <c r="N3194" s="2" t="s">
        <v>11800</v>
      </c>
      <c r="T3194" s="1" t="s">
        <v>17412</v>
      </c>
      <c r="U3194" s="1" t="s">
        <v>112</v>
      </c>
      <c r="V3194" s="1" t="s">
        <v>8759</v>
      </c>
      <c r="Y3194" s="1" t="s">
        <v>5267</v>
      </c>
      <c r="Z3194" s="1" t="s">
        <v>10421</v>
      </c>
      <c r="AG3194" s="1" t="s">
        <v>18465</v>
      </c>
      <c r="AI3194" s="1" t="s">
        <v>11592</v>
      </c>
    </row>
    <row r="3195" spans="1:73" ht="13.5" customHeight="1">
      <c r="A3195" s="3" t="str">
        <f>HYPERLINK("http://kyu.snu.ac.kr/sdhj/index.jsp?type=hj/GK14802_00IH_0001_0046.jpg","1723_각북면_46")</f>
        <v>1723_각북면_46</v>
      </c>
      <c r="B3195" s="2">
        <v>1723</v>
      </c>
      <c r="C3195" s="2" t="s">
        <v>17393</v>
      </c>
      <c r="D3195" s="2" t="s">
        <v>17394</v>
      </c>
      <c r="E3195" s="2">
        <v>3194</v>
      </c>
      <c r="F3195" s="1">
        <v>17</v>
      </c>
      <c r="G3195" s="1" t="s">
        <v>5189</v>
      </c>
      <c r="H3195" s="1" t="s">
        <v>8447</v>
      </c>
      <c r="I3195" s="1">
        <v>2</v>
      </c>
      <c r="L3195" s="1">
        <v>4</v>
      </c>
      <c r="M3195" s="2" t="s">
        <v>5504</v>
      </c>
      <c r="N3195" s="2" t="s">
        <v>11800</v>
      </c>
      <c r="T3195" s="1" t="s">
        <v>17412</v>
      </c>
      <c r="U3195" s="1" t="s">
        <v>105</v>
      </c>
      <c r="V3195" s="1" t="s">
        <v>8758</v>
      </c>
      <c r="Y3195" s="1" t="s">
        <v>5268</v>
      </c>
      <c r="Z3195" s="1" t="s">
        <v>10420</v>
      </c>
      <c r="AF3195" s="1" t="s">
        <v>15149</v>
      </c>
      <c r="AG3195" s="1" t="s">
        <v>15239</v>
      </c>
      <c r="AH3195" s="1" t="s">
        <v>5269</v>
      </c>
      <c r="AI3195" s="1" t="s">
        <v>11592</v>
      </c>
    </row>
    <row r="3196" spans="1:73" ht="13.5" customHeight="1">
      <c r="A3196" s="3" t="str">
        <f>HYPERLINK("http://kyu.snu.ac.kr/sdhj/index.jsp?type=hj/GK14802_00IH_0001_0046.jpg","1723_각북면_46")</f>
        <v>1723_각북면_46</v>
      </c>
      <c r="B3196" s="2">
        <v>1723</v>
      </c>
      <c r="C3196" s="2" t="s">
        <v>17408</v>
      </c>
      <c r="D3196" s="2" t="s">
        <v>17409</v>
      </c>
      <c r="E3196" s="2">
        <v>3195</v>
      </c>
      <c r="F3196" s="1">
        <v>17</v>
      </c>
      <c r="G3196" s="1" t="s">
        <v>5189</v>
      </c>
      <c r="H3196" s="1" t="s">
        <v>8447</v>
      </c>
      <c r="I3196" s="1">
        <v>2</v>
      </c>
      <c r="L3196" s="1">
        <v>4</v>
      </c>
      <c r="M3196" s="2" t="s">
        <v>5504</v>
      </c>
      <c r="N3196" s="2" t="s">
        <v>11800</v>
      </c>
      <c r="T3196" s="1" t="s">
        <v>17412</v>
      </c>
      <c r="U3196" s="1" t="s">
        <v>105</v>
      </c>
      <c r="V3196" s="1" t="s">
        <v>8758</v>
      </c>
      <c r="Y3196" s="1" t="s">
        <v>2904</v>
      </c>
      <c r="Z3196" s="1" t="s">
        <v>9382</v>
      </c>
      <c r="AC3196" s="1">
        <v>14</v>
      </c>
      <c r="AD3196" s="1" t="s">
        <v>187</v>
      </c>
      <c r="AE3196" s="1" t="s">
        <v>11443</v>
      </c>
      <c r="AG3196" s="1" t="s">
        <v>18466</v>
      </c>
      <c r="AT3196" s="1" t="s">
        <v>108</v>
      </c>
      <c r="AU3196" s="1" t="s">
        <v>8814</v>
      </c>
      <c r="AV3196" s="1" t="s">
        <v>18467</v>
      </c>
      <c r="AW3196" s="1" t="s">
        <v>18468</v>
      </c>
      <c r="BB3196" s="1" t="s">
        <v>176</v>
      </c>
      <c r="BC3196" s="1" t="s">
        <v>8762</v>
      </c>
      <c r="BD3196" s="1" t="s">
        <v>3530</v>
      </c>
      <c r="BE3196" s="1" t="s">
        <v>10887</v>
      </c>
    </row>
    <row r="3197" spans="1:73" ht="13.5" customHeight="1">
      <c r="A3197" s="3" t="str">
        <f>HYPERLINK("http://kyu.snu.ac.kr/sdhj/index.jsp?type=hj/GK14802_00IH_0001_0046.jpg","1723_각북면_46")</f>
        <v>1723_각북면_46</v>
      </c>
      <c r="B3197" s="2">
        <v>1723</v>
      </c>
      <c r="C3197" s="2" t="s">
        <v>17408</v>
      </c>
      <c r="D3197" s="2" t="s">
        <v>17409</v>
      </c>
      <c r="E3197" s="2">
        <v>3196</v>
      </c>
      <c r="F3197" s="1">
        <v>17</v>
      </c>
      <c r="G3197" s="1" t="s">
        <v>5189</v>
      </c>
      <c r="H3197" s="1" t="s">
        <v>8447</v>
      </c>
      <c r="I3197" s="1">
        <v>2</v>
      </c>
      <c r="L3197" s="1">
        <v>4</v>
      </c>
      <c r="M3197" s="2" t="s">
        <v>5504</v>
      </c>
      <c r="N3197" s="2" t="s">
        <v>11800</v>
      </c>
      <c r="T3197" s="1" t="s">
        <v>17412</v>
      </c>
      <c r="U3197" s="1" t="s">
        <v>105</v>
      </c>
      <c r="V3197" s="1" t="s">
        <v>8758</v>
      </c>
      <c r="Y3197" s="1" t="s">
        <v>8353</v>
      </c>
      <c r="Z3197" s="1" t="s">
        <v>9565</v>
      </c>
      <c r="AC3197" s="1">
        <v>11</v>
      </c>
      <c r="AD3197" s="1" t="s">
        <v>153</v>
      </c>
      <c r="AE3197" s="1" t="s">
        <v>11465</v>
      </c>
      <c r="AF3197" s="1" t="s">
        <v>15164</v>
      </c>
      <c r="AG3197" s="1" t="s">
        <v>15254</v>
      </c>
      <c r="AT3197" s="1" t="s">
        <v>108</v>
      </c>
      <c r="AU3197" s="1" t="s">
        <v>8814</v>
      </c>
      <c r="AV3197" s="1" t="s">
        <v>18467</v>
      </c>
      <c r="AW3197" s="1" t="s">
        <v>18468</v>
      </c>
      <c r="BB3197" s="1" t="s">
        <v>176</v>
      </c>
      <c r="BC3197" s="1" t="s">
        <v>8762</v>
      </c>
      <c r="BD3197" s="1" t="s">
        <v>3530</v>
      </c>
      <c r="BE3197" s="1" t="s">
        <v>10887</v>
      </c>
      <c r="BU3197" s="1" t="s">
        <v>5270</v>
      </c>
    </row>
    <row r="3198" spans="1:73" ht="13.5" customHeight="1">
      <c r="A3198" s="3" t="str">
        <f>HYPERLINK("http://kyu.snu.ac.kr/sdhj/index.jsp?type=hj/GK14802_00IH_0001_0046.jpg","1723_각북면_46")</f>
        <v>1723_각북면_46</v>
      </c>
      <c r="B3198" s="2">
        <v>1723</v>
      </c>
      <c r="C3198" s="2" t="s">
        <v>17408</v>
      </c>
      <c r="D3198" s="2" t="s">
        <v>17409</v>
      </c>
      <c r="E3198" s="2">
        <v>3197</v>
      </c>
      <c r="F3198" s="1">
        <v>17</v>
      </c>
      <c r="G3198" s="1" t="s">
        <v>5189</v>
      </c>
      <c r="H3198" s="1" t="s">
        <v>8447</v>
      </c>
      <c r="I3198" s="1">
        <v>2</v>
      </c>
      <c r="L3198" s="1">
        <v>4</v>
      </c>
      <c r="M3198" s="2" t="s">
        <v>5504</v>
      </c>
      <c r="N3198" s="2" t="s">
        <v>11800</v>
      </c>
      <c r="T3198" s="1" t="s">
        <v>17412</v>
      </c>
      <c r="U3198" s="1" t="s">
        <v>105</v>
      </c>
      <c r="V3198" s="1" t="s">
        <v>8758</v>
      </c>
      <c r="Y3198" s="1" t="s">
        <v>19153</v>
      </c>
      <c r="Z3198" s="1" t="s">
        <v>15080</v>
      </c>
      <c r="AC3198" s="1">
        <v>17</v>
      </c>
      <c r="AD3198" s="1" t="s">
        <v>318</v>
      </c>
      <c r="AE3198" s="1" t="s">
        <v>11436</v>
      </c>
      <c r="AG3198" s="1" t="s">
        <v>18466</v>
      </c>
      <c r="BB3198" s="1" t="s">
        <v>176</v>
      </c>
      <c r="BC3198" s="1" t="s">
        <v>8762</v>
      </c>
      <c r="BD3198" s="1" t="s">
        <v>19148</v>
      </c>
      <c r="BE3198" s="1" t="s">
        <v>15097</v>
      </c>
    </row>
    <row r="3199" spans="1:73" ht="13.5" customHeight="1">
      <c r="A3199" s="3" t="str">
        <f>HYPERLINK("http://kyu.snu.ac.kr/sdhj/index.jsp?type=hj/GK14802_00IH_0001_0046.jpg","1723_각북면_46")</f>
        <v>1723_각북면_46</v>
      </c>
      <c r="B3199" s="2">
        <v>1723</v>
      </c>
      <c r="C3199" s="2" t="s">
        <v>17408</v>
      </c>
      <c r="D3199" s="2" t="s">
        <v>17409</v>
      </c>
      <c r="E3199" s="2">
        <v>3198</v>
      </c>
      <c r="F3199" s="1">
        <v>17</v>
      </c>
      <c r="G3199" s="1" t="s">
        <v>5189</v>
      </c>
      <c r="H3199" s="1" t="s">
        <v>8447</v>
      </c>
      <c r="I3199" s="1">
        <v>2</v>
      </c>
      <c r="L3199" s="1">
        <v>4</v>
      </c>
      <c r="M3199" s="2" t="s">
        <v>5504</v>
      </c>
      <c r="N3199" s="2" t="s">
        <v>11800</v>
      </c>
      <c r="T3199" s="1" t="s">
        <v>17412</v>
      </c>
      <c r="U3199" s="1" t="s">
        <v>105</v>
      </c>
      <c r="V3199" s="1" t="s">
        <v>8758</v>
      </c>
      <c r="Y3199" s="1" t="s">
        <v>5271</v>
      </c>
      <c r="Z3199" s="1" t="s">
        <v>10419</v>
      </c>
      <c r="AC3199" s="1">
        <v>60</v>
      </c>
      <c r="AD3199" s="1" t="s">
        <v>68</v>
      </c>
      <c r="AE3199" s="1" t="s">
        <v>11438</v>
      </c>
      <c r="AF3199" s="1" t="s">
        <v>15164</v>
      </c>
      <c r="AG3199" s="1" t="s">
        <v>15254</v>
      </c>
      <c r="BB3199" s="1" t="s">
        <v>176</v>
      </c>
      <c r="BC3199" s="1" t="s">
        <v>8762</v>
      </c>
      <c r="BD3199" s="1" t="s">
        <v>5272</v>
      </c>
      <c r="BE3199" s="1" t="s">
        <v>12798</v>
      </c>
    </row>
    <row r="3200" spans="1:73" ht="13.5" customHeight="1">
      <c r="A3200" s="3" t="str">
        <f>HYPERLINK("http://kyu.snu.ac.kr/sdhj/index.jsp?type=hj/GK14802_00IH_0001_0046.jpg","1723_각북면_46")</f>
        <v>1723_각북면_46</v>
      </c>
      <c r="B3200" s="2">
        <v>1723</v>
      </c>
      <c r="C3200" s="2" t="s">
        <v>17408</v>
      </c>
      <c r="D3200" s="2" t="s">
        <v>17409</v>
      </c>
      <c r="E3200" s="2">
        <v>3199</v>
      </c>
      <c r="F3200" s="1">
        <v>17</v>
      </c>
      <c r="G3200" s="1" t="s">
        <v>5189</v>
      </c>
      <c r="H3200" s="1" t="s">
        <v>8447</v>
      </c>
      <c r="I3200" s="1">
        <v>2</v>
      </c>
      <c r="L3200" s="1">
        <v>4</v>
      </c>
      <c r="M3200" s="2" t="s">
        <v>5504</v>
      </c>
      <c r="N3200" s="2" t="s">
        <v>11800</v>
      </c>
      <c r="T3200" s="1" t="s">
        <v>17412</v>
      </c>
      <c r="U3200" s="1" t="s">
        <v>105</v>
      </c>
      <c r="V3200" s="1" t="s">
        <v>8758</v>
      </c>
      <c r="Y3200" s="1" t="s">
        <v>709</v>
      </c>
      <c r="Z3200" s="1" t="s">
        <v>10083</v>
      </c>
      <c r="AG3200" s="1" t="s">
        <v>18469</v>
      </c>
      <c r="AI3200" s="1" t="s">
        <v>11591</v>
      </c>
      <c r="AT3200" s="1" t="s">
        <v>108</v>
      </c>
      <c r="AU3200" s="1" t="s">
        <v>8814</v>
      </c>
      <c r="AV3200" s="1" t="s">
        <v>5273</v>
      </c>
      <c r="AW3200" s="1" t="s">
        <v>12303</v>
      </c>
      <c r="BB3200" s="1" t="s">
        <v>176</v>
      </c>
      <c r="BC3200" s="1" t="s">
        <v>8762</v>
      </c>
      <c r="BD3200" s="1" t="s">
        <v>5271</v>
      </c>
      <c r="BE3200" s="1" t="s">
        <v>10419</v>
      </c>
    </row>
    <row r="3201" spans="1:73" ht="13.5" customHeight="1">
      <c r="A3201" s="3" t="str">
        <f>HYPERLINK("http://kyu.snu.ac.kr/sdhj/index.jsp?type=hj/GK14802_00IH_0001_0046.jpg","1723_각북면_46")</f>
        <v>1723_각북면_46</v>
      </c>
      <c r="B3201" s="2">
        <v>1723</v>
      </c>
      <c r="C3201" s="2" t="s">
        <v>17408</v>
      </c>
      <c r="D3201" s="2" t="s">
        <v>17409</v>
      </c>
      <c r="E3201" s="2">
        <v>3200</v>
      </c>
      <c r="F3201" s="1">
        <v>17</v>
      </c>
      <c r="G3201" s="1" t="s">
        <v>5189</v>
      </c>
      <c r="H3201" s="1" t="s">
        <v>8447</v>
      </c>
      <c r="I3201" s="1">
        <v>2</v>
      </c>
      <c r="L3201" s="1">
        <v>4</v>
      </c>
      <c r="M3201" s="2" t="s">
        <v>5504</v>
      </c>
      <c r="N3201" s="2" t="s">
        <v>11800</v>
      </c>
      <c r="T3201" s="1" t="s">
        <v>17412</v>
      </c>
      <c r="U3201" s="1" t="s">
        <v>112</v>
      </c>
      <c r="V3201" s="1" t="s">
        <v>8759</v>
      </c>
      <c r="Y3201" s="1" t="s">
        <v>5274</v>
      </c>
      <c r="Z3201" s="1" t="s">
        <v>10305</v>
      </c>
      <c r="AG3201" s="1" t="s">
        <v>18469</v>
      </c>
      <c r="AI3201" s="1" t="s">
        <v>11591</v>
      </c>
      <c r="AT3201" s="1" t="s">
        <v>108</v>
      </c>
      <c r="AU3201" s="1" t="s">
        <v>8814</v>
      </c>
      <c r="AV3201" s="1" t="s">
        <v>5273</v>
      </c>
      <c r="AW3201" s="1" t="s">
        <v>12303</v>
      </c>
      <c r="BB3201" s="1" t="s">
        <v>176</v>
      </c>
      <c r="BC3201" s="1" t="s">
        <v>8762</v>
      </c>
      <c r="BD3201" s="1" t="s">
        <v>5271</v>
      </c>
      <c r="BE3201" s="1" t="s">
        <v>10419</v>
      </c>
    </row>
    <row r="3202" spans="1:73" ht="13.5" customHeight="1">
      <c r="A3202" s="3" t="str">
        <f>HYPERLINK("http://kyu.snu.ac.kr/sdhj/index.jsp?type=hj/GK14802_00IH_0001_0046.jpg","1723_각북면_46")</f>
        <v>1723_각북면_46</v>
      </c>
      <c r="B3202" s="2">
        <v>1723</v>
      </c>
      <c r="C3202" s="2" t="s">
        <v>17408</v>
      </c>
      <c r="D3202" s="2" t="s">
        <v>17409</v>
      </c>
      <c r="E3202" s="2">
        <v>3201</v>
      </c>
      <c r="F3202" s="1">
        <v>17</v>
      </c>
      <c r="G3202" s="1" t="s">
        <v>5189</v>
      </c>
      <c r="H3202" s="1" t="s">
        <v>8447</v>
      </c>
      <c r="I3202" s="1">
        <v>2</v>
      </c>
      <c r="L3202" s="1">
        <v>4</v>
      </c>
      <c r="M3202" s="2" t="s">
        <v>5504</v>
      </c>
      <c r="N3202" s="2" t="s">
        <v>11800</v>
      </c>
      <c r="T3202" s="1" t="s">
        <v>17412</v>
      </c>
      <c r="U3202" s="1" t="s">
        <v>105</v>
      </c>
      <c r="V3202" s="1" t="s">
        <v>8758</v>
      </c>
      <c r="Y3202" s="1" t="s">
        <v>4034</v>
      </c>
      <c r="Z3202" s="1" t="s">
        <v>9813</v>
      </c>
      <c r="AG3202" s="1" t="s">
        <v>18469</v>
      </c>
      <c r="AI3202" s="1" t="s">
        <v>11591</v>
      </c>
      <c r="AT3202" s="1" t="s">
        <v>108</v>
      </c>
      <c r="AU3202" s="1" t="s">
        <v>8814</v>
      </c>
      <c r="AV3202" s="1" t="s">
        <v>5273</v>
      </c>
      <c r="AW3202" s="1" t="s">
        <v>12303</v>
      </c>
      <c r="BB3202" s="1" t="s">
        <v>176</v>
      </c>
      <c r="BC3202" s="1" t="s">
        <v>8762</v>
      </c>
      <c r="BD3202" s="1" t="s">
        <v>5271</v>
      </c>
      <c r="BE3202" s="1" t="s">
        <v>10419</v>
      </c>
    </row>
    <row r="3203" spans="1:73" ht="13.5" customHeight="1">
      <c r="A3203" s="3" t="str">
        <f>HYPERLINK("http://kyu.snu.ac.kr/sdhj/index.jsp?type=hj/GK14802_00IH_0001_0046.jpg","1723_각북면_46")</f>
        <v>1723_각북면_46</v>
      </c>
      <c r="B3203" s="2">
        <v>1723</v>
      </c>
      <c r="C3203" s="2" t="s">
        <v>17408</v>
      </c>
      <c r="D3203" s="2" t="s">
        <v>17409</v>
      </c>
      <c r="E3203" s="2">
        <v>3202</v>
      </c>
      <c r="F3203" s="1">
        <v>17</v>
      </c>
      <c r="G3203" s="1" t="s">
        <v>5189</v>
      </c>
      <c r="H3203" s="1" t="s">
        <v>8447</v>
      </c>
      <c r="I3203" s="1">
        <v>2</v>
      </c>
      <c r="L3203" s="1">
        <v>4</v>
      </c>
      <c r="M3203" s="2" t="s">
        <v>5504</v>
      </c>
      <c r="N3203" s="2" t="s">
        <v>11800</v>
      </c>
      <c r="T3203" s="1" t="s">
        <v>17412</v>
      </c>
      <c r="U3203" s="1" t="s">
        <v>105</v>
      </c>
      <c r="V3203" s="1" t="s">
        <v>8758</v>
      </c>
      <c r="Y3203" s="1" t="s">
        <v>5275</v>
      </c>
      <c r="Z3203" s="1" t="s">
        <v>10418</v>
      </c>
      <c r="AF3203" s="1" t="s">
        <v>15135</v>
      </c>
      <c r="AG3203" s="1" t="s">
        <v>15227</v>
      </c>
      <c r="AH3203" s="1" t="s">
        <v>5276</v>
      </c>
      <c r="AI3203" s="1" t="s">
        <v>11591</v>
      </c>
      <c r="AT3203" s="1" t="s">
        <v>108</v>
      </c>
      <c r="AU3203" s="1" t="s">
        <v>8814</v>
      </c>
      <c r="AV3203" s="1" t="s">
        <v>5273</v>
      </c>
      <c r="AW3203" s="1" t="s">
        <v>12303</v>
      </c>
      <c r="BB3203" s="1" t="s">
        <v>176</v>
      </c>
      <c r="BC3203" s="1" t="s">
        <v>8762</v>
      </c>
      <c r="BD3203" s="1" t="s">
        <v>5271</v>
      </c>
      <c r="BE3203" s="1" t="s">
        <v>10419</v>
      </c>
      <c r="BU3203" s="1" t="s">
        <v>5277</v>
      </c>
    </row>
    <row r="3204" spans="1:73" ht="13.5" customHeight="1">
      <c r="A3204" s="3" t="str">
        <f>HYPERLINK("http://kyu.snu.ac.kr/sdhj/index.jsp?type=hj/GK14802_00IH_0001_0046.jpg","1723_각북면_46")</f>
        <v>1723_각북면_46</v>
      </c>
      <c r="B3204" s="2">
        <v>1723</v>
      </c>
      <c r="C3204" s="2" t="s">
        <v>17408</v>
      </c>
      <c r="D3204" s="2" t="s">
        <v>17409</v>
      </c>
      <c r="E3204" s="2">
        <v>3203</v>
      </c>
      <c r="F3204" s="1">
        <v>17</v>
      </c>
      <c r="G3204" s="1" t="s">
        <v>5189</v>
      </c>
      <c r="H3204" s="1" t="s">
        <v>8447</v>
      </c>
      <c r="I3204" s="1">
        <v>2</v>
      </c>
      <c r="L3204" s="1">
        <v>4</v>
      </c>
      <c r="M3204" s="2" t="s">
        <v>5504</v>
      </c>
      <c r="N3204" s="2" t="s">
        <v>11800</v>
      </c>
      <c r="T3204" s="1" t="s">
        <v>17412</v>
      </c>
      <c r="U3204" s="1" t="s">
        <v>112</v>
      </c>
      <c r="V3204" s="1" t="s">
        <v>8759</v>
      </c>
      <c r="Y3204" s="1" t="s">
        <v>5278</v>
      </c>
      <c r="Z3204" s="1" t="s">
        <v>10417</v>
      </c>
      <c r="AG3204" s="1" t="s">
        <v>18012</v>
      </c>
    </row>
    <row r="3205" spans="1:73" ht="13.5" customHeight="1">
      <c r="A3205" s="3" t="str">
        <f>HYPERLINK("http://kyu.snu.ac.kr/sdhj/index.jsp?type=hj/GK14802_00IH_0001_0046.jpg","1723_각북면_46")</f>
        <v>1723_각북면_46</v>
      </c>
      <c r="B3205" s="2">
        <v>1723</v>
      </c>
      <c r="C3205" s="2" t="s">
        <v>17408</v>
      </c>
      <c r="D3205" s="2" t="s">
        <v>17409</v>
      </c>
      <c r="E3205" s="2">
        <v>3204</v>
      </c>
      <c r="F3205" s="1">
        <v>17</v>
      </c>
      <c r="G3205" s="1" t="s">
        <v>5189</v>
      </c>
      <c r="H3205" s="1" t="s">
        <v>8447</v>
      </c>
      <c r="I3205" s="1">
        <v>2</v>
      </c>
      <c r="L3205" s="1">
        <v>4</v>
      </c>
      <c r="M3205" s="2" t="s">
        <v>5504</v>
      </c>
      <c r="N3205" s="2" t="s">
        <v>11800</v>
      </c>
      <c r="T3205" s="1" t="s">
        <v>17412</v>
      </c>
      <c r="U3205" s="1" t="s">
        <v>112</v>
      </c>
      <c r="V3205" s="1" t="s">
        <v>8759</v>
      </c>
      <c r="Y3205" s="1" t="s">
        <v>5279</v>
      </c>
      <c r="Z3205" s="1" t="s">
        <v>10416</v>
      </c>
      <c r="AG3205" s="1" t="s">
        <v>18012</v>
      </c>
    </row>
    <row r="3206" spans="1:73" ht="13.5" customHeight="1">
      <c r="A3206" s="3" t="str">
        <f>HYPERLINK("http://kyu.snu.ac.kr/sdhj/index.jsp?type=hj/GK14802_00IH_0001_0046.jpg","1723_각북면_46")</f>
        <v>1723_각북면_46</v>
      </c>
      <c r="B3206" s="2">
        <v>1723</v>
      </c>
      <c r="C3206" s="2" t="s">
        <v>17408</v>
      </c>
      <c r="D3206" s="2" t="s">
        <v>17409</v>
      </c>
      <c r="E3206" s="2">
        <v>3205</v>
      </c>
      <c r="F3206" s="1">
        <v>17</v>
      </c>
      <c r="G3206" s="1" t="s">
        <v>5189</v>
      </c>
      <c r="H3206" s="1" t="s">
        <v>8447</v>
      </c>
      <c r="I3206" s="1">
        <v>2</v>
      </c>
      <c r="L3206" s="1">
        <v>4</v>
      </c>
      <c r="M3206" s="2" t="s">
        <v>5504</v>
      </c>
      <c r="N3206" s="2" t="s">
        <v>11800</v>
      </c>
      <c r="T3206" s="1" t="s">
        <v>17412</v>
      </c>
      <c r="U3206" s="1" t="s">
        <v>112</v>
      </c>
      <c r="V3206" s="1" t="s">
        <v>8759</v>
      </c>
      <c r="Y3206" s="1" t="s">
        <v>749</v>
      </c>
      <c r="Z3206" s="1" t="s">
        <v>9486</v>
      </c>
      <c r="AG3206" s="1" t="s">
        <v>18470</v>
      </c>
    </row>
    <row r="3207" spans="1:73" ht="13.5" customHeight="1">
      <c r="A3207" s="3" t="str">
        <f>HYPERLINK("http://kyu.snu.ac.kr/sdhj/index.jsp?type=hj/GK14802_00IH_0001_0046.jpg","1723_각북면_46")</f>
        <v>1723_각북면_46</v>
      </c>
      <c r="B3207" s="2">
        <v>1723</v>
      </c>
      <c r="C3207" s="2" t="s">
        <v>17199</v>
      </c>
      <c r="D3207" s="2" t="s">
        <v>17200</v>
      </c>
      <c r="E3207" s="2">
        <v>3206</v>
      </c>
      <c r="F3207" s="1">
        <v>17</v>
      </c>
      <c r="G3207" s="1" t="s">
        <v>5189</v>
      </c>
      <c r="H3207" s="1" t="s">
        <v>8447</v>
      </c>
      <c r="I3207" s="1">
        <v>2</v>
      </c>
      <c r="L3207" s="1">
        <v>4</v>
      </c>
      <c r="M3207" s="2" t="s">
        <v>5504</v>
      </c>
      <c r="N3207" s="2" t="s">
        <v>11800</v>
      </c>
      <c r="T3207" s="1" t="s">
        <v>17412</v>
      </c>
      <c r="U3207" s="1" t="s">
        <v>112</v>
      </c>
      <c r="V3207" s="1" t="s">
        <v>8759</v>
      </c>
      <c r="Y3207" s="1" t="s">
        <v>5280</v>
      </c>
      <c r="Z3207" s="1" t="s">
        <v>10415</v>
      </c>
      <c r="AF3207" s="1" t="s">
        <v>15136</v>
      </c>
      <c r="AG3207" s="1" t="s">
        <v>15228</v>
      </c>
    </row>
    <row r="3208" spans="1:73" ht="13.5" customHeight="1">
      <c r="A3208" s="3" t="str">
        <f>HYPERLINK("http://kyu.snu.ac.kr/sdhj/index.jsp?type=hj/GK14802_00IH_0001_0046.jpg","1723_각북면_46")</f>
        <v>1723_각북면_46</v>
      </c>
      <c r="B3208" s="2">
        <v>1723</v>
      </c>
      <c r="C3208" s="2" t="s">
        <v>17408</v>
      </c>
      <c r="D3208" s="2" t="s">
        <v>17409</v>
      </c>
      <c r="E3208" s="2">
        <v>3207</v>
      </c>
      <c r="F3208" s="1">
        <v>17</v>
      </c>
      <c r="G3208" s="1" t="s">
        <v>5189</v>
      </c>
      <c r="H3208" s="1" t="s">
        <v>8447</v>
      </c>
      <c r="I3208" s="1">
        <v>2</v>
      </c>
      <c r="L3208" s="1">
        <v>4</v>
      </c>
      <c r="M3208" s="2" t="s">
        <v>5504</v>
      </c>
      <c r="N3208" s="2" t="s">
        <v>11800</v>
      </c>
      <c r="T3208" s="1" t="s">
        <v>17412</v>
      </c>
      <c r="U3208" s="1" t="s">
        <v>105</v>
      </c>
      <c r="V3208" s="1" t="s">
        <v>8758</v>
      </c>
      <c r="Y3208" s="1" t="s">
        <v>2468</v>
      </c>
      <c r="Z3208" s="1" t="s">
        <v>9703</v>
      </c>
      <c r="AG3208" s="1" t="s">
        <v>18469</v>
      </c>
      <c r="AI3208" s="1" t="s">
        <v>11591</v>
      </c>
      <c r="AT3208" s="1" t="s">
        <v>108</v>
      </c>
      <c r="AU3208" s="1" t="s">
        <v>8814</v>
      </c>
      <c r="AV3208" s="1" t="s">
        <v>778</v>
      </c>
      <c r="AW3208" s="1" t="s">
        <v>12302</v>
      </c>
      <c r="BB3208" s="1" t="s">
        <v>176</v>
      </c>
      <c r="BC3208" s="1" t="s">
        <v>8762</v>
      </c>
      <c r="BD3208" s="1" t="s">
        <v>709</v>
      </c>
      <c r="BE3208" s="1" t="s">
        <v>10083</v>
      </c>
    </row>
    <row r="3209" spans="1:73" ht="13.5" customHeight="1">
      <c r="A3209" s="3" t="str">
        <f>HYPERLINK("http://kyu.snu.ac.kr/sdhj/index.jsp?type=hj/GK14802_00IH_0001_0046.jpg","1723_각북면_46")</f>
        <v>1723_각북면_46</v>
      </c>
      <c r="B3209" s="2">
        <v>1723</v>
      </c>
      <c r="C3209" s="2" t="s">
        <v>17408</v>
      </c>
      <c r="D3209" s="2" t="s">
        <v>17409</v>
      </c>
      <c r="E3209" s="2">
        <v>3208</v>
      </c>
      <c r="F3209" s="1">
        <v>17</v>
      </c>
      <c r="G3209" s="1" t="s">
        <v>5189</v>
      </c>
      <c r="H3209" s="1" t="s">
        <v>8447</v>
      </c>
      <c r="I3209" s="1">
        <v>2</v>
      </c>
      <c r="L3209" s="1">
        <v>4</v>
      </c>
      <c r="M3209" s="2" t="s">
        <v>5504</v>
      </c>
      <c r="N3209" s="2" t="s">
        <v>11800</v>
      </c>
      <c r="T3209" s="1" t="s">
        <v>17412</v>
      </c>
      <c r="U3209" s="1" t="s">
        <v>105</v>
      </c>
      <c r="V3209" s="1" t="s">
        <v>8758</v>
      </c>
      <c r="Y3209" s="1" t="s">
        <v>3472</v>
      </c>
      <c r="Z3209" s="1" t="s">
        <v>10413</v>
      </c>
      <c r="AG3209" s="1" t="s">
        <v>18469</v>
      </c>
      <c r="AI3209" s="1" t="s">
        <v>11591</v>
      </c>
      <c r="AT3209" s="1" t="s">
        <v>108</v>
      </c>
      <c r="AU3209" s="1" t="s">
        <v>8814</v>
      </c>
      <c r="AV3209" s="1" t="s">
        <v>778</v>
      </c>
      <c r="AW3209" s="1" t="s">
        <v>12302</v>
      </c>
      <c r="BB3209" s="1" t="s">
        <v>176</v>
      </c>
      <c r="BC3209" s="1" t="s">
        <v>8762</v>
      </c>
      <c r="BD3209" s="1" t="s">
        <v>709</v>
      </c>
      <c r="BE3209" s="1" t="s">
        <v>10083</v>
      </c>
    </row>
    <row r="3210" spans="1:73" ht="13.5" customHeight="1">
      <c r="A3210" s="3" t="str">
        <f>HYPERLINK("http://kyu.snu.ac.kr/sdhj/index.jsp?type=hj/GK14802_00IH_0001_0046.jpg","1723_각북면_46")</f>
        <v>1723_각북면_46</v>
      </c>
      <c r="B3210" s="2">
        <v>1723</v>
      </c>
      <c r="C3210" s="2" t="s">
        <v>17408</v>
      </c>
      <c r="D3210" s="2" t="s">
        <v>17409</v>
      </c>
      <c r="E3210" s="2">
        <v>3209</v>
      </c>
      <c r="F3210" s="1">
        <v>17</v>
      </c>
      <c r="G3210" s="1" t="s">
        <v>5189</v>
      </c>
      <c r="H3210" s="1" t="s">
        <v>8447</v>
      </c>
      <c r="I3210" s="1">
        <v>2</v>
      </c>
      <c r="L3210" s="1">
        <v>4</v>
      </c>
      <c r="M3210" s="2" t="s">
        <v>5504</v>
      </c>
      <c r="N3210" s="2" t="s">
        <v>11800</v>
      </c>
      <c r="T3210" s="1" t="s">
        <v>17412</v>
      </c>
      <c r="U3210" s="1" t="s">
        <v>105</v>
      </c>
      <c r="V3210" s="1" t="s">
        <v>8758</v>
      </c>
      <c r="Y3210" s="1" t="s">
        <v>5281</v>
      </c>
      <c r="Z3210" s="1" t="s">
        <v>10414</v>
      </c>
      <c r="AG3210" s="1" t="s">
        <v>18469</v>
      </c>
      <c r="AI3210" s="1" t="s">
        <v>11591</v>
      </c>
      <c r="AT3210" s="1" t="s">
        <v>108</v>
      </c>
      <c r="AU3210" s="1" t="s">
        <v>8814</v>
      </c>
      <c r="AV3210" s="1" t="s">
        <v>778</v>
      </c>
      <c r="AW3210" s="1" t="s">
        <v>12302</v>
      </c>
      <c r="BB3210" s="1" t="s">
        <v>176</v>
      </c>
      <c r="BC3210" s="1" t="s">
        <v>8762</v>
      </c>
      <c r="BD3210" s="1" t="s">
        <v>709</v>
      </c>
      <c r="BE3210" s="1" t="s">
        <v>10083</v>
      </c>
    </row>
    <row r="3211" spans="1:73" ht="13.5" customHeight="1">
      <c r="A3211" s="3" t="str">
        <f>HYPERLINK("http://kyu.snu.ac.kr/sdhj/index.jsp?type=hj/GK14802_00IH_0001_0046.jpg","1723_각북면_46")</f>
        <v>1723_각북면_46</v>
      </c>
      <c r="B3211" s="2">
        <v>1723</v>
      </c>
      <c r="C3211" s="2" t="s">
        <v>17408</v>
      </c>
      <c r="D3211" s="2" t="s">
        <v>17409</v>
      </c>
      <c r="E3211" s="2">
        <v>3210</v>
      </c>
      <c r="F3211" s="1">
        <v>17</v>
      </c>
      <c r="G3211" s="1" t="s">
        <v>5189</v>
      </c>
      <c r="H3211" s="1" t="s">
        <v>8447</v>
      </c>
      <c r="I3211" s="1">
        <v>2</v>
      </c>
      <c r="L3211" s="1">
        <v>4</v>
      </c>
      <c r="M3211" s="2" t="s">
        <v>5504</v>
      </c>
      <c r="N3211" s="2" t="s">
        <v>11800</v>
      </c>
      <c r="T3211" s="1" t="s">
        <v>17412</v>
      </c>
      <c r="U3211" s="1" t="s">
        <v>105</v>
      </c>
      <c r="V3211" s="1" t="s">
        <v>8758</v>
      </c>
      <c r="Y3211" s="1" t="s">
        <v>3472</v>
      </c>
      <c r="Z3211" s="1" t="s">
        <v>10413</v>
      </c>
      <c r="AF3211" s="1" t="s">
        <v>15135</v>
      </c>
      <c r="AG3211" s="1" t="s">
        <v>15227</v>
      </c>
      <c r="AH3211" s="1" t="s">
        <v>5276</v>
      </c>
      <c r="AI3211" s="1" t="s">
        <v>11591</v>
      </c>
      <c r="AT3211" s="1" t="s">
        <v>108</v>
      </c>
      <c r="AU3211" s="1" t="s">
        <v>8814</v>
      </c>
      <c r="AV3211" s="1" t="s">
        <v>778</v>
      </c>
      <c r="AW3211" s="1" t="s">
        <v>12302</v>
      </c>
      <c r="BB3211" s="1" t="s">
        <v>176</v>
      </c>
      <c r="BC3211" s="1" t="s">
        <v>8762</v>
      </c>
      <c r="BD3211" s="1" t="s">
        <v>709</v>
      </c>
      <c r="BE3211" s="1" t="s">
        <v>10083</v>
      </c>
      <c r="BU3211" s="1" t="s">
        <v>5282</v>
      </c>
    </row>
    <row r="3212" spans="1:73" ht="13.5" customHeight="1">
      <c r="A3212" s="3" t="str">
        <f>HYPERLINK("http://kyu.snu.ac.kr/sdhj/index.jsp?type=hj/GK14802_00IH_0001_0046.jpg","1723_각북면_46")</f>
        <v>1723_각북면_46</v>
      </c>
      <c r="B3212" s="2">
        <v>1723</v>
      </c>
      <c r="C3212" s="2" t="s">
        <v>17408</v>
      </c>
      <c r="D3212" s="2" t="s">
        <v>17409</v>
      </c>
      <c r="E3212" s="2">
        <v>3211</v>
      </c>
      <c r="F3212" s="1">
        <v>17</v>
      </c>
      <c r="G3212" s="1" t="s">
        <v>5189</v>
      </c>
      <c r="H3212" s="1" t="s">
        <v>8447</v>
      </c>
      <c r="I3212" s="1">
        <v>2</v>
      </c>
      <c r="L3212" s="1">
        <v>4</v>
      </c>
      <c r="M3212" s="2" t="s">
        <v>5504</v>
      </c>
      <c r="N3212" s="2" t="s">
        <v>11800</v>
      </c>
      <c r="T3212" s="1" t="s">
        <v>17412</v>
      </c>
      <c r="U3212" s="1" t="s">
        <v>105</v>
      </c>
      <c r="V3212" s="1" t="s">
        <v>8758</v>
      </c>
      <c r="Y3212" s="1" t="s">
        <v>5283</v>
      </c>
      <c r="Z3212" s="1" t="s">
        <v>10412</v>
      </c>
      <c r="AC3212" s="1">
        <v>21</v>
      </c>
      <c r="AD3212" s="1" t="s">
        <v>104</v>
      </c>
      <c r="AE3212" s="1" t="s">
        <v>11476</v>
      </c>
      <c r="AF3212" s="1" t="s">
        <v>3576</v>
      </c>
      <c r="AG3212" s="1" t="s">
        <v>11513</v>
      </c>
    </row>
    <row r="3213" spans="1:73" ht="13.5" customHeight="1">
      <c r="A3213" s="3" t="str">
        <f>HYPERLINK("http://kyu.snu.ac.kr/sdhj/index.jsp?type=hj/GK14802_00IH_0001_0046.jpg","1723_각북면_46")</f>
        <v>1723_각북면_46</v>
      </c>
      <c r="B3213" s="2">
        <v>1723</v>
      </c>
      <c r="C3213" s="2" t="s">
        <v>17408</v>
      </c>
      <c r="D3213" s="2" t="s">
        <v>17409</v>
      </c>
      <c r="E3213" s="2">
        <v>3212</v>
      </c>
      <c r="F3213" s="1">
        <v>17</v>
      </c>
      <c r="G3213" s="1" t="s">
        <v>5189</v>
      </c>
      <c r="H3213" s="1" t="s">
        <v>8447</v>
      </c>
      <c r="I3213" s="1">
        <v>2</v>
      </c>
      <c r="L3213" s="1">
        <v>4</v>
      </c>
      <c r="M3213" s="2" t="s">
        <v>5504</v>
      </c>
      <c r="N3213" s="2" t="s">
        <v>11800</v>
      </c>
      <c r="T3213" s="1" t="s">
        <v>17412</v>
      </c>
      <c r="U3213" s="1" t="s">
        <v>105</v>
      </c>
      <c r="V3213" s="1" t="s">
        <v>8758</v>
      </c>
      <c r="Y3213" s="1" t="s">
        <v>8337</v>
      </c>
      <c r="Z3213" s="1" t="s">
        <v>9871</v>
      </c>
      <c r="AC3213" s="1">
        <v>40</v>
      </c>
      <c r="AD3213" s="1" t="s">
        <v>266</v>
      </c>
      <c r="AE3213" s="1" t="s">
        <v>11440</v>
      </c>
    </row>
    <row r="3214" spans="1:73" ht="13.5" customHeight="1">
      <c r="A3214" s="3" t="str">
        <f>HYPERLINK("http://kyu.snu.ac.kr/sdhj/index.jsp?type=hj/GK14802_00IH_0001_0046.jpg","1723_각북면_46")</f>
        <v>1723_각북면_46</v>
      </c>
      <c r="B3214" s="2">
        <v>1723</v>
      </c>
      <c r="C3214" s="2" t="s">
        <v>17408</v>
      </c>
      <c r="D3214" s="2" t="s">
        <v>17409</v>
      </c>
      <c r="E3214" s="2">
        <v>3213</v>
      </c>
      <c r="F3214" s="1">
        <v>17</v>
      </c>
      <c r="G3214" s="1" t="s">
        <v>5189</v>
      </c>
      <c r="H3214" s="1" t="s">
        <v>8447</v>
      </c>
      <c r="I3214" s="1">
        <v>2</v>
      </c>
      <c r="L3214" s="1">
        <v>4</v>
      </c>
      <c r="M3214" s="2" t="s">
        <v>5504</v>
      </c>
      <c r="N3214" s="2" t="s">
        <v>11800</v>
      </c>
      <c r="S3214" s="1" t="s">
        <v>147</v>
      </c>
      <c r="T3214" s="1" t="s">
        <v>8669</v>
      </c>
      <c r="U3214" s="1" t="s">
        <v>5284</v>
      </c>
      <c r="V3214" s="1" t="s">
        <v>9006</v>
      </c>
      <c r="Y3214" s="1" t="s">
        <v>5285</v>
      </c>
      <c r="Z3214" s="1" t="s">
        <v>10411</v>
      </c>
      <c r="AC3214" s="1">
        <v>50</v>
      </c>
      <c r="AD3214" s="1" t="s">
        <v>168</v>
      </c>
      <c r="AE3214" s="1" t="s">
        <v>11458</v>
      </c>
    </row>
    <row r="3215" spans="1:73" ht="13.5" customHeight="1">
      <c r="A3215" s="3" t="str">
        <f>HYPERLINK("http://kyu.snu.ac.kr/sdhj/index.jsp?type=hj/GK14802_00IH_0001_0046.jpg","1723_각북면_46")</f>
        <v>1723_각북면_46</v>
      </c>
      <c r="B3215" s="2">
        <v>1723</v>
      </c>
      <c r="C3215" s="2" t="s">
        <v>17408</v>
      </c>
      <c r="D3215" s="2" t="s">
        <v>17409</v>
      </c>
      <c r="E3215" s="2">
        <v>3214</v>
      </c>
      <c r="F3215" s="1">
        <v>17</v>
      </c>
      <c r="G3215" s="1" t="s">
        <v>5189</v>
      </c>
      <c r="H3215" s="1" t="s">
        <v>8447</v>
      </c>
      <c r="I3215" s="1">
        <v>2</v>
      </c>
      <c r="L3215" s="1">
        <v>4</v>
      </c>
      <c r="M3215" s="2" t="s">
        <v>5504</v>
      </c>
      <c r="N3215" s="2" t="s">
        <v>11800</v>
      </c>
      <c r="T3215" s="1" t="s">
        <v>17412</v>
      </c>
      <c r="U3215" s="1" t="s">
        <v>105</v>
      </c>
      <c r="V3215" s="1" t="s">
        <v>8758</v>
      </c>
      <c r="Y3215" s="1" t="s">
        <v>3347</v>
      </c>
      <c r="Z3215" s="1" t="s">
        <v>9829</v>
      </c>
      <c r="AC3215" s="1">
        <v>25</v>
      </c>
      <c r="AD3215" s="1" t="s">
        <v>276</v>
      </c>
      <c r="AE3215" s="1" t="s">
        <v>11439</v>
      </c>
      <c r="AT3215" s="1" t="s">
        <v>108</v>
      </c>
      <c r="AU3215" s="1" t="s">
        <v>8814</v>
      </c>
      <c r="AV3215" s="1" t="s">
        <v>5120</v>
      </c>
      <c r="AW3215" s="1" t="s">
        <v>10470</v>
      </c>
      <c r="BB3215" s="1" t="s">
        <v>176</v>
      </c>
      <c r="BC3215" s="1" t="s">
        <v>8762</v>
      </c>
      <c r="BD3215" s="1" t="s">
        <v>2901</v>
      </c>
      <c r="BE3215" s="1" t="s">
        <v>10927</v>
      </c>
    </row>
    <row r="3216" spans="1:73" ht="13.5" customHeight="1">
      <c r="A3216" s="3" t="str">
        <f>HYPERLINK("http://kyu.snu.ac.kr/sdhj/index.jsp?type=hj/GK14802_00IH_0001_0046.jpg","1723_각북면_46")</f>
        <v>1723_각북면_46</v>
      </c>
      <c r="B3216" s="2">
        <v>1723</v>
      </c>
      <c r="C3216" s="2" t="s">
        <v>17408</v>
      </c>
      <c r="D3216" s="2" t="s">
        <v>17409</v>
      </c>
      <c r="E3216" s="2">
        <v>3215</v>
      </c>
      <c r="F3216" s="1">
        <v>17</v>
      </c>
      <c r="G3216" s="1" t="s">
        <v>5189</v>
      </c>
      <c r="H3216" s="1" t="s">
        <v>8447</v>
      </c>
      <c r="I3216" s="1">
        <v>2</v>
      </c>
      <c r="L3216" s="1">
        <v>4</v>
      </c>
      <c r="M3216" s="2" t="s">
        <v>5504</v>
      </c>
      <c r="N3216" s="2" t="s">
        <v>11800</v>
      </c>
      <c r="T3216" s="1" t="s">
        <v>17412</v>
      </c>
      <c r="U3216" s="1" t="s">
        <v>5286</v>
      </c>
      <c r="V3216" s="1" t="s">
        <v>9005</v>
      </c>
      <c r="Y3216" s="1" t="s">
        <v>703</v>
      </c>
      <c r="Z3216" s="1" t="s">
        <v>10410</v>
      </c>
      <c r="AC3216" s="1">
        <v>59</v>
      </c>
      <c r="AD3216" s="1" t="s">
        <v>349</v>
      </c>
      <c r="AE3216" s="1" t="s">
        <v>11477</v>
      </c>
    </row>
    <row r="3217" spans="1:73" ht="13.5" customHeight="1">
      <c r="A3217" s="3" t="str">
        <f>HYPERLINK("http://kyu.snu.ac.kr/sdhj/index.jsp?type=hj/GK14802_00IH_0001_0046.jpg","1723_각북면_46")</f>
        <v>1723_각북면_46</v>
      </c>
      <c r="B3217" s="2">
        <v>1723</v>
      </c>
      <c r="C3217" s="2" t="s">
        <v>17408</v>
      </c>
      <c r="D3217" s="2" t="s">
        <v>17409</v>
      </c>
      <c r="E3217" s="2">
        <v>3216</v>
      </c>
      <c r="F3217" s="1">
        <v>17</v>
      </c>
      <c r="G3217" s="1" t="s">
        <v>5189</v>
      </c>
      <c r="H3217" s="1" t="s">
        <v>8447</v>
      </c>
      <c r="I3217" s="1">
        <v>2</v>
      </c>
      <c r="L3217" s="1">
        <v>4</v>
      </c>
      <c r="M3217" s="2" t="s">
        <v>5504</v>
      </c>
      <c r="N3217" s="2" t="s">
        <v>11800</v>
      </c>
      <c r="T3217" s="1" t="s">
        <v>17412</v>
      </c>
      <c r="U3217" s="1" t="s">
        <v>105</v>
      </c>
      <c r="V3217" s="1" t="s">
        <v>8758</v>
      </c>
      <c r="Y3217" s="1" t="s">
        <v>5287</v>
      </c>
      <c r="Z3217" s="1" t="s">
        <v>10409</v>
      </c>
      <c r="AC3217" s="1">
        <v>40</v>
      </c>
      <c r="AD3217" s="1" t="s">
        <v>129</v>
      </c>
      <c r="AE3217" s="1" t="s">
        <v>11468</v>
      </c>
      <c r="AF3217" s="1" t="s">
        <v>3576</v>
      </c>
      <c r="AG3217" s="1" t="s">
        <v>11513</v>
      </c>
    </row>
    <row r="3218" spans="1:73" ht="13.5" customHeight="1">
      <c r="A3218" s="3" t="str">
        <f>HYPERLINK("http://kyu.snu.ac.kr/sdhj/index.jsp?type=hj/GK14802_00IH_0001_0046.jpg","1723_각북면_46")</f>
        <v>1723_각북면_46</v>
      </c>
      <c r="B3218" s="2">
        <v>1723</v>
      </c>
      <c r="C3218" s="2" t="s">
        <v>17408</v>
      </c>
      <c r="D3218" s="2" t="s">
        <v>17409</v>
      </c>
      <c r="E3218" s="2">
        <v>3217</v>
      </c>
      <c r="F3218" s="1">
        <v>17</v>
      </c>
      <c r="G3218" s="1" t="s">
        <v>5189</v>
      </c>
      <c r="H3218" s="1" t="s">
        <v>8447</v>
      </c>
      <c r="I3218" s="1">
        <v>2</v>
      </c>
      <c r="L3218" s="1">
        <v>4</v>
      </c>
      <c r="M3218" s="2" t="s">
        <v>5504</v>
      </c>
      <c r="N3218" s="2" t="s">
        <v>11800</v>
      </c>
      <c r="T3218" s="1" t="s">
        <v>17412</v>
      </c>
      <c r="U3218" s="1" t="s">
        <v>5288</v>
      </c>
      <c r="V3218" s="1" t="s">
        <v>9004</v>
      </c>
      <c r="Y3218" s="1" t="s">
        <v>3834</v>
      </c>
      <c r="Z3218" s="1" t="s">
        <v>10408</v>
      </c>
      <c r="AC3218" s="1">
        <v>20</v>
      </c>
      <c r="AD3218" s="1" t="s">
        <v>620</v>
      </c>
      <c r="AE3218" s="1" t="s">
        <v>11473</v>
      </c>
    </row>
    <row r="3219" spans="1:73" ht="13.5" customHeight="1">
      <c r="A3219" s="3" t="str">
        <f>HYPERLINK("http://kyu.snu.ac.kr/sdhj/index.jsp?type=hj/GK14802_00IH_0001_0046.jpg","1723_각북면_46")</f>
        <v>1723_각북면_46</v>
      </c>
      <c r="B3219" s="2">
        <v>1723</v>
      </c>
      <c r="C3219" s="2" t="s">
        <v>17408</v>
      </c>
      <c r="D3219" s="2" t="s">
        <v>17409</v>
      </c>
      <c r="E3219" s="2">
        <v>3218</v>
      </c>
      <c r="F3219" s="1">
        <v>17</v>
      </c>
      <c r="G3219" s="1" t="s">
        <v>5189</v>
      </c>
      <c r="H3219" s="1" t="s">
        <v>8447</v>
      </c>
      <c r="I3219" s="1">
        <v>2</v>
      </c>
      <c r="L3219" s="1">
        <v>4</v>
      </c>
      <c r="M3219" s="2" t="s">
        <v>5504</v>
      </c>
      <c r="N3219" s="2" t="s">
        <v>11800</v>
      </c>
      <c r="T3219" s="1" t="s">
        <v>17412</v>
      </c>
      <c r="U3219" s="1" t="s">
        <v>596</v>
      </c>
      <c r="V3219" s="1" t="s">
        <v>9003</v>
      </c>
      <c r="Y3219" s="1" t="s">
        <v>1175</v>
      </c>
      <c r="Z3219" s="1" t="s">
        <v>10407</v>
      </c>
      <c r="AC3219" s="1">
        <v>15</v>
      </c>
      <c r="AD3219" s="1" t="s">
        <v>336</v>
      </c>
      <c r="AE3219" s="1" t="s">
        <v>11456</v>
      </c>
    </row>
    <row r="3220" spans="1:73" ht="13.5" customHeight="1">
      <c r="A3220" s="3" t="str">
        <f>HYPERLINK("http://kyu.snu.ac.kr/sdhj/index.jsp?type=hj/GK14802_00IH_0001_0046.jpg","1723_각북면_46")</f>
        <v>1723_각북면_46</v>
      </c>
      <c r="B3220" s="2">
        <v>1723</v>
      </c>
      <c r="C3220" s="2" t="s">
        <v>17181</v>
      </c>
      <c r="D3220" s="2" t="s">
        <v>17182</v>
      </c>
      <c r="E3220" s="2">
        <v>3219</v>
      </c>
      <c r="F3220" s="1">
        <v>17</v>
      </c>
      <c r="G3220" s="1" t="s">
        <v>5189</v>
      </c>
      <c r="H3220" s="1" t="s">
        <v>8447</v>
      </c>
      <c r="I3220" s="1">
        <v>2</v>
      </c>
      <c r="L3220" s="1">
        <v>4</v>
      </c>
      <c r="M3220" s="2" t="s">
        <v>5504</v>
      </c>
      <c r="N3220" s="2" t="s">
        <v>11800</v>
      </c>
      <c r="T3220" s="1" t="s">
        <v>17412</v>
      </c>
      <c r="U3220" s="1" t="s">
        <v>105</v>
      </c>
      <c r="V3220" s="1" t="s">
        <v>8758</v>
      </c>
      <c r="Y3220" s="1" t="s">
        <v>8354</v>
      </c>
      <c r="Z3220" s="1" t="s">
        <v>10406</v>
      </c>
      <c r="AC3220" s="1">
        <v>10</v>
      </c>
      <c r="AD3220" s="1" t="s">
        <v>65</v>
      </c>
      <c r="AE3220" s="1" t="s">
        <v>11462</v>
      </c>
    </row>
    <row r="3221" spans="1:73" ht="13.5" customHeight="1">
      <c r="A3221" s="3" t="str">
        <f>HYPERLINK("http://kyu.snu.ac.kr/sdhj/index.jsp?type=hj/GK14802_00IH_0001_0046.jpg","1723_각북면_46")</f>
        <v>1723_각북면_46</v>
      </c>
      <c r="B3221" s="2">
        <v>1723</v>
      </c>
      <c r="C3221" s="2" t="s">
        <v>17803</v>
      </c>
      <c r="D3221" s="2" t="s">
        <v>17804</v>
      </c>
      <c r="E3221" s="2">
        <v>3220</v>
      </c>
      <c r="F3221" s="1">
        <v>17</v>
      </c>
      <c r="G3221" s="1" t="s">
        <v>5189</v>
      </c>
      <c r="H3221" s="1" t="s">
        <v>8447</v>
      </c>
      <c r="I3221" s="1">
        <v>2</v>
      </c>
      <c r="L3221" s="1">
        <v>4</v>
      </c>
      <c r="M3221" s="2" t="s">
        <v>5504</v>
      </c>
      <c r="N3221" s="2" t="s">
        <v>11800</v>
      </c>
      <c r="T3221" s="1" t="s">
        <v>17412</v>
      </c>
      <c r="U3221" s="1" t="s">
        <v>105</v>
      </c>
      <c r="V3221" s="1" t="s">
        <v>8758</v>
      </c>
      <c r="Y3221" s="1" t="s">
        <v>8355</v>
      </c>
      <c r="Z3221" s="1" t="s">
        <v>9554</v>
      </c>
      <c r="AC3221" s="1">
        <v>34</v>
      </c>
      <c r="AD3221" s="1" t="s">
        <v>115</v>
      </c>
      <c r="AE3221" s="1" t="s">
        <v>11474</v>
      </c>
      <c r="AF3221" s="1" t="s">
        <v>3576</v>
      </c>
      <c r="AG3221" s="1" t="s">
        <v>11513</v>
      </c>
    </row>
    <row r="3222" spans="1:73" ht="13.5" customHeight="1">
      <c r="A3222" s="3" t="str">
        <f>HYPERLINK("http://kyu.snu.ac.kr/sdhj/index.jsp?type=hj/GK14802_00IH_0001_0046.jpg","1723_각북면_46")</f>
        <v>1723_각북면_46</v>
      </c>
      <c r="B3222" s="2">
        <v>1723</v>
      </c>
      <c r="C3222" s="2" t="s">
        <v>17408</v>
      </c>
      <c r="D3222" s="2" t="s">
        <v>17409</v>
      </c>
      <c r="E3222" s="2">
        <v>3221</v>
      </c>
      <c r="F3222" s="1">
        <v>17</v>
      </c>
      <c r="G3222" s="1" t="s">
        <v>5189</v>
      </c>
      <c r="H3222" s="1" t="s">
        <v>8447</v>
      </c>
      <c r="I3222" s="1">
        <v>2</v>
      </c>
      <c r="L3222" s="1">
        <v>4</v>
      </c>
      <c r="M3222" s="2" t="s">
        <v>5504</v>
      </c>
      <c r="N3222" s="2" t="s">
        <v>11800</v>
      </c>
      <c r="T3222" s="1" t="s">
        <v>17412</v>
      </c>
      <c r="U3222" s="1" t="s">
        <v>105</v>
      </c>
      <c r="V3222" s="1" t="s">
        <v>8758</v>
      </c>
      <c r="Y3222" s="1" t="s">
        <v>5289</v>
      </c>
      <c r="Z3222" s="1" t="s">
        <v>10405</v>
      </c>
      <c r="AC3222" s="1">
        <v>13</v>
      </c>
      <c r="AD3222" s="1" t="s">
        <v>187</v>
      </c>
      <c r="AE3222" s="1" t="s">
        <v>11443</v>
      </c>
      <c r="AG3222" s="1" t="s">
        <v>18466</v>
      </c>
      <c r="AT3222" s="1" t="s">
        <v>108</v>
      </c>
      <c r="AU3222" s="1" t="s">
        <v>8814</v>
      </c>
      <c r="AV3222" s="1" t="s">
        <v>5290</v>
      </c>
      <c r="AW3222" s="1" t="s">
        <v>12301</v>
      </c>
      <c r="BB3222" s="1" t="s">
        <v>176</v>
      </c>
      <c r="BC3222" s="1" t="s">
        <v>8762</v>
      </c>
      <c r="BD3222" s="1" t="s">
        <v>8355</v>
      </c>
      <c r="BE3222" s="1" t="s">
        <v>9554</v>
      </c>
    </row>
    <row r="3223" spans="1:73" ht="13.5" customHeight="1">
      <c r="A3223" s="3" t="str">
        <f>HYPERLINK("http://kyu.snu.ac.kr/sdhj/index.jsp?type=hj/GK14802_00IH_0001_0046.jpg","1723_각북면_46")</f>
        <v>1723_각북면_46</v>
      </c>
      <c r="B3223" s="2">
        <v>1723</v>
      </c>
      <c r="C3223" s="2" t="s">
        <v>17408</v>
      </c>
      <c r="D3223" s="2" t="s">
        <v>17409</v>
      </c>
      <c r="E3223" s="2">
        <v>3222</v>
      </c>
      <c r="F3223" s="1">
        <v>17</v>
      </c>
      <c r="G3223" s="1" t="s">
        <v>5189</v>
      </c>
      <c r="H3223" s="1" t="s">
        <v>8447</v>
      </c>
      <c r="I3223" s="1">
        <v>2</v>
      </c>
      <c r="L3223" s="1">
        <v>4</v>
      </c>
      <c r="M3223" s="2" t="s">
        <v>5504</v>
      </c>
      <c r="N3223" s="2" t="s">
        <v>11800</v>
      </c>
      <c r="T3223" s="1" t="s">
        <v>17412</v>
      </c>
      <c r="U3223" s="1" t="s">
        <v>105</v>
      </c>
      <c r="V3223" s="1" t="s">
        <v>8758</v>
      </c>
      <c r="Y3223" s="1" t="s">
        <v>5291</v>
      </c>
      <c r="Z3223" s="1" t="s">
        <v>9418</v>
      </c>
      <c r="AC3223" s="1">
        <v>10</v>
      </c>
      <c r="AD3223" s="1" t="s">
        <v>65</v>
      </c>
      <c r="AE3223" s="1" t="s">
        <v>11462</v>
      </c>
      <c r="AG3223" s="1" t="s">
        <v>18466</v>
      </c>
      <c r="AT3223" s="1" t="s">
        <v>108</v>
      </c>
      <c r="AU3223" s="1" t="s">
        <v>8814</v>
      </c>
      <c r="AV3223" s="1" t="s">
        <v>5290</v>
      </c>
      <c r="AW3223" s="1" t="s">
        <v>12301</v>
      </c>
      <c r="BB3223" s="1" t="s">
        <v>176</v>
      </c>
      <c r="BC3223" s="1" t="s">
        <v>8762</v>
      </c>
      <c r="BD3223" s="1" t="s">
        <v>8355</v>
      </c>
      <c r="BE3223" s="1" t="s">
        <v>9554</v>
      </c>
    </row>
    <row r="3224" spans="1:73" ht="13.5" customHeight="1">
      <c r="A3224" s="3" t="str">
        <f>HYPERLINK("http://kyu.snu.ac.kr/sdhj/index.jsp?type=hj/GK14802_00IH_0001_0046.jpg","1723_각북면_46")</f>
        <v>1723_각북면_46</v>
      </c>
      <c r="B3224" s="2">
        <v>1723</v>
      </c>
      <c r="C3224" s="2" t="s">
        <v>17408</v>
      </c>
      <c r="D3224" s="2" t="s">
        <v>17409</v>
      </c>
      <c r="E3224" s="2">
        <v>3223</v>
      </c>
      <c r="F3224" s="1">
        <v>17</v>
      </c>
      <c r="G3224" s="1" t="s">
        <v>5189</v>
      </c>
      <c r="H3224" s="1" t="s">
        <v>8447</v>
      </c>
      <c r="I3224" s="1">
        <v>2</v>
      </c>
      <c r="L3224" s="1">
        <v>4</v>
      </c>
      <c r="M3224" s="2" t="s">
        <v>5504</v>
      </c>
      <c r="N3224" s="2" t="s">
        <v>11800</v>
      </c>
      <c r="T3224" s="1" t="s">
        <v>17412</v>
      </c>
      <c r="U3224" s="1" t="s">
        <v>105</v>
      </c>
      <c r="V3224" s="1" t="s">
        <v>8758</v>
      </c>
      <c r="Y3224" s="1" t="s">
        <v>358</v>
      </c>
      <c r="Z3224" s="1" t="s">
        <v>10404</v>
      </c>
      <c r="AC3224" s="1">
        <v>5</v>
      </c>
      <c r="AD3224" s="1" t="s">
        <v>358</v>
      </c>
      <c r="AE3224" s="1" t="s">
        <v>10404</v>
      </c>
      <c r="AF3224" s="1" t="s">
        <v>15146</v>
      </c>
      <c r="AG3224" s="1" t="s">
        <v>15237</v>
      </c>
      <c r="AT3224" s="1" t="s">
        <v>108</v>
      </c>
      <c r="AU3224" s="1" t="s">
        <v>8814</v>
      </c>
      <c r="AV3224" s="1" t="s">
        <v>5290</v>
      </c>
      <c r="AW3224" s="1" t="s">
        <v>12301</v>
      </c>
      <c r="BB3224" s="1" t="s">
        <v>176</v>
      </c>
      <c r="BC3224" s="1" t="s">
        <v>8762</v>
      </c>
      <c r="BD3224" s="1" t="s">
        <v>8355</v>
      </c>
      <c r="BE3224" s="1" t="s">
        <v>9554</v>
      </c>
      <c r="BU3224" s="1" t="s">
        <v>19139</v>
      </c>
    </row>
    <row r="3225" spans="1:73" ht="13.5" customHeight="1">
      <c r="A3225" s="3" t="str">
        <f>HYPERLINK("http://kyu.snu.ac.kr/sdhj/index.jsp?type=hj/GK14802_00IH_0001_0046.jpg","1723_각북면_46")</f>
        <v>1723_각북면_46</v>
      </c>
      <c r="B3225" s="2">
        <v>1723</v>
      </c>
      <c r="C3225" s="2" t="s">
        <v>17408</v>
      </c>
      <c r="D3225" s="2" t="s">
        <v>17409</v>
      </c>
      <c r="E3225" s="2">
        <v>3224</v>
      </c>
      <c r="F3225" s="1">
        <v>17</v>
      </c>
      <c r="G3225" s="1" t="s">
        <v>5189</v>
      </c>
      <c r="H3225" s="1" t="s">
        <v>8447</v>
      </c>
      <c r="I3225" s="1">
        <v>2</v>
      </c>
      <c r="L3225" s="1">
        <v>4</v>
      </c>
      <c r="M3225" s="2" t="s">
        <v>5504</v>
      </c>
      <c r="N3225" s="2" t="s">
        <v>11800</v>
      </c>
      <c r="T3225" s="1" t="s">
        <v>17412</v>
      </c>
      <c r="U3225" s="1" t="s">
        <v>105</v>
      </c>
      <c r="V3225" s="1" t="s">
        <v>8758</v>
      </c>
      <c r="Y3225" s="1" t="s">
        <v>3043</v>
      </c>
      <c r="Z3225" s="1" t="s">
        <v>10361</v>
      </c>
      <c r="AC3225" s="1">
        <v>17</v>
      </c>
      <c r="AD3225" s="1" t="s">
        <v>245</v>
      </c>
      <c r="AE3225" s="1" t="s">
        <v>11450</v>
      </c>
      <c r="AG3225" s="1" t="s">
        <v>18466</v>
      </c>
    </row>
    <row r="3226" spans="1:73" ht="13.5" customHeight="1">
      <c r="A3226" s="3" t="str">
        <f>HYPERLINK("http://kyu.snu.ac.kr/sdhj/index.jsp?type=hj/GK14802_00IH_0001_0046.jpg","1723_각북면_46")</f>
        <v>1723_각북면_46</v>
      </c>
      <c r="B3226" s="2">
        <v>1723</v>
      </c>
      <c r="C3226" s="2" t="s">
        <v>17408</v>
      </c>
      <c r="D3226" s="2" t="s">
        <v>17409</v>
      </c>
      <c r="E3226" s="2">
        <v>3225</v>
      </c>
      <c r="F3226" s="1">
        <v>17</v>
      </c>
      <c r="G3226" s="1" t="s">
        <v>5189</v>
      </c>
      <c r="H3226" s="1" t="s">
        <v>8447</v>
      </c>
      <c r="I3226" s="1">
        <v>2</v>
      </c>
      <c r="L3226" s="1">
        <v>4</v>
      </c>
      <c r="M3226" s="2" t="s">
        <v>5504</v>
      </c>
      <c r="N3226" s="2" t="s">
        <v>11800</v>
      </c>
      <c r="T3226" s="1" t="s">
        <v>17412</v>
      </c>
      <c r="U3226" s="1" t="s">
        <v>105</v>
      </c>
      <c r="V3226" s="1" t="s">
        <v>8758</v>
      </c>
      <c r="Y3226" s="1" t="s">
        <v>5292</v>
      </c>
      <c r="Z3226" s="1" t="s">
        <v>10403</v>
      </c>
      <c r="AC3226" s="1">
        <v>13</v>
      </c>
      <c r="AD3226" s="1" t="s">
        <v>187</v>
      </c>
      <c r="AE3226" s="1" t="s">
        <v>11443</v>
      </c>
      <c r="AF3226" s="1" t="s">
        <v>15164</v>
      </c>
      <c r="AG3226" s="1" t="s">
        <v>15254</v>
      </c>
    </row>
    <row r="3227" spans="1:73" ht="13.5" customHeight="1">
      <c r="A3227" s="3" t="str">
        <f>HYPERLINK("http://kyu.snu.ac.kr/sdhj/index.jsp?type=hj/GK14802_00IH_0001_0046.jpg","1723_각북면_46")</f>
        <v>1723_각북면_46</v>
      </c>
      <c r="B3227" s="2">
        <v>1723</v>
      </c>
      <c r="C3227" s="2" t="s">
        <v>17408</v>
      </c>
      <c r="D3227" s="2" t="s">
        <v>17409</v>
      </c>
      <c r="E3227" s="2">
        <v>3226</v>
      </c>
      <c r="F3227" s="1">
        <v>17</v>
      </c>
      <c r="G3227" s="1" t="s">
        <v>5189</v>
      </c>
      <c r="H3227" s="1" t="s">
        <v>8447</v>
      </c>
      <c r="I3227" s="1">
        <v>2</v>
      </c>
      <c r="L3227" s="1">
        <v>5</v>
      </c>
      <c r="M3227" s="2" t="s">
        <v>16085</v>
      </c>
      <c r="N3227" s="2" t="s">
        <v>16086</v>
      </c>
      <c r="T3227" s="1" t="s">
        <v>17188</v>
      </c>
      <c r="U3227" s="1" t="s">
        <v>503</v>
      </c>
      <c r="V3227" s="1" t="s">
        <v>8753</v>
      </c>
      <c r="W3227" s="1" t="s">
        <v>364</v>
      </c>
      <c r="X3227" s="1" t="s">
        <v>9232</v>
      </c>
      <c r="Y3227" s="1" t="s">
        <v>51</v>
      </c>
      <c r="Z3227" s="1" t="s">
        <v>9254</v>
      </c>
      <c r="AC3227" s="1">
        <v>70</v>
      </c>
      <c r="AD3227" s="1" t="s">
        <v>65</v>
      </c>
      <c r="AE3227" s="1" t="s">
        <v>11462</v>
      </c>
      <c r="AJ3227" s="1" t="s">
        <v>17</v>
      </c>
      <c r="AK3227" s="1" t="s">
        <v>11643</v>
      </c>
      <c r="AL3227" s="1" t="s">
        <v>81</v>
      </c>
      <c r="AM3227" s="1" t="s">
        <v>11611</v>
      </c>
      <c r="AT3227" s="1" t="s">
        <v>76</v>
      </c>
      <c r="AU3227" s="1" t="s">
        <v>8908</v>
      </c>
      <c r="AV3227" s="1" t="s">
        <v>918</v>
      </c>
      <c r="AW3227" s="1" t="s">
        <v>10051</v>
      </c>
      <c r="BG3227" s="1" t="s">
        <v>76</v>
      </c>
      <c r="BH3227" s="1" t="s">
        <v>8908</v>
      </c>
      <c r="BI3227" s="1" t="s">
        <v>3298</v>
      </c>
      <c r="BJ3227" s="1" t="s">
        <v>9481</v>
      </c>
      <c r="BK3227" s="1" t="s">
        <v>849</v>
      </c>
      <c r="BL3227" s="1" t="s">
        <v>11893</v>
      </c>
      <c r="BM3227" s="1" t="s">
        <v>5293</v>
      </c>
      <c r="BN3227" s="1" t="s">
        <v>12554</v>
      </c>
      <c r="BO3227" s="1" t="s">
        <v>76</v>
      </c>
      <c r="BP3227" s="1" t="s">
        <v>8908</v>
      </c>
      <c r="BQ3227" s="1" t="s">
        <v>3052</v>
      </c>
      <c r="BR3227" s="1" t="s">
        <v>14258</v>
      </c>
      <c r="BS3227" s="1" t="s">
        <v>75</v>
      </c>
      <c r="BT3227" s="1" t="s">
        <v>11565</v>
      </c>
    </row>
    <row r="3228" spans="1:73" ht="13.5" customHeight="1">
      <c r="A3228" s="3" t="str">
        <f>HYPERLINK("http://kyu.snu.ac.kr/sdhj/index.jsp?type=hj/GK14802_00IH_0001_0046.jpg","1723_각북면_46")</f>
        <v>1723_각북면_46</v>
      </c>
      <c r="B3228" s="2">
        <v>1723</v>
      </c>
      <c r="C3228" s="2" t="s">
        <v>17115</v>
      </c>
      <c r="D3228" s="2" t="s">
        <v>17116</v>
      </c>
      <c r="E3228" s="2">
        <v>3227</v>
      </c>
      <c r="F3228" s="1">
        <v>17</v>
      </c>
      <c r="G3228" s="1" t="s">
        <v>5189</v>
      </c>
      <c r="H3228" s="1" t="s">
        <v>8447</v>
      </c>
      <c r="I3228" s="1">
        <v>3</v>
      </c>
      <c r="J3228" s="1" t="s">
        <v>5294</v>
      </c>
      <c r="K3228" s="1" t="s">
        <v>8535</v>
      </c>
      <c r="L3228" s="1">
        <v>1</v>
      </c>
      <c r="M3228" s="2" t="s">
        <v>16467</v>
      </c>
      <c r="N3228" s="2" t="s">
        <v>16468</v>
      </c>
      <c r="T3228" s="1" t="s">
        <v>17747</v>
      </c>
      <c r="U3228" s="1" t="s">
        <v>57</v>
      </c>
      <c r="V3228" s="1" t="s">
        <v>8812</v>
      </c>
      <c r="W3228" s="1" t="s">
        <v>102</v>
      </c>
      <c r="X3228" s="1" t="s">
        <v>9211</v>
      </c>
      <c r="Y3228" s="1" t="s">
        <v>5294</v>
      </c>
      <c r="Z3228" s="1" t="s">
        <v>8535</v>
      </c>
      <c r="AC3228" s="1">
        <v>76</v>
      </c>
      <c r="AD3228" s="1" t="s">
        <v>245</v>
      </c>
      <c r="AE3228" s="1" t="s">
        <v>11450</v>
      </c>
      <c r="AJ3228" s="1" t="s">
        <v>17</v>
      </c>
      <c r="AK3228" s="1" t="s">
        <v>11643</v>
      </c>
      <c r="AL3228" s="1" t="s">
        <v>518</v>
      </c>
      <c r="AM3228" s="1" t="s">
        <v>11637</v>
      </c>
      <c r="AT3228" s="1" t="s">
        <v>201</v>
      </c>
      <c r="AU3228" s="1" t="s">
        <v>8779</v>
      </c>
      <c r="AV3228" s="1" t="s">
        <v>19238</v>
      </c>
      <c r="AW3228" s="1" t="s">
        <v>15077</v>
      </c>
      <c r="BG3228" s="1" t="s">
        <v>1254</v>
      </c>
      <c r="BH3228" s="1" t="s">
        <v>9009</v>
      </c>
      <c r="BI3228" s="1" t="s">
        <v>5295</v>
      </c>
      <c r="BJ3228" s="1" t="s">
        <v>12094</v>
      </c>
      <c r="BK3228" s="1" t="s">
        <v>210</v>
      </c>
      <c r="BL3228" s="1" t="s">
        <v>11913</v>
      </c>
      <c r="BM3228" s="1" t="s">
        <v>5296</v>
      </c>
      <c r="BN3228" s="1" t="s">
        <v>13656</v>
      </c>
      <c r="BO3228" s="1" t="s">
        <v>76</v>
      </c>
      <c r="BP3228" s="1" t="s">
        <v>8908</v>
      </c>
      <c r="BQ3228" s="1" t="s">
        <v>5297</v>
      </c>
      <c r="BR3228" s="1" t="s">
        <v>14257</v>
      </c>
      <c r="BS3228" s="1" t="s">
        <v>81</v>
      </c>
      <c r="BT3228" s="1" t="s">
        <v>11611</v>
      </c>
    </row>
    <row r="3229" spans="1:73" ht="13.5" customHeight="1">
      <c r="A3229" s="3" t="str">
        <f>HYPERLINK("http://kyu.snu.ac.kr/sdhj/index.jsp?type=hj/GK14802_00IH_0001_0046.jpg","1723_각북면_46")</f>
        <v>1723_각북면_46</v>
      </c>
      <c r="B3229" s="2">
        <v>1723</v>
      </c>
      <c r="C3229" s="2" t="s">
        <v>17322</v>
      </c>
      <c r="D3229" s="2" t="s">
        <v>17323</v>
      </c>
      <c r="E3229" s="2">
        <v>3228</v>
      </c>
      <c r="F3229" s="1">
        <v>17</v>
      </c>
      <c r="G3229" s="1" t="s">
        <v>5189</v>
      </c>
      <c r="H3229" s="1" t="s">
        <v>8447</v>
      </c>
      <c r="I3229" s="1">
        <v>3</v>
      </c>
      <c r="L3229" s="1">
        <v>1</v>
      </c>
      <c r="M3229" s="2" t="s">
        <v>16467</v>
      </c>
      <c r="N3229" s="2" t="s">
        <v>16468</v>
      </c>
      <c r="S3229" s="1" t="s">
        <v>49</v>
      </c>
      <c r="T3229" s="1" t="s">
        <v>241</v>
      </c>
      <c r="W3229" s="1" t="s">
        <v>82</v>
      </c>
      <c r="X3229" s="1" t="s">
        <v>17751</v>
      </c>
      <c r="Y3229" s="1" t="s">
        <v>51</v>
      </c>
      <c r="Z3229" s="1" t="s">
        <v>9254</v>
      </c>
      <c r="AC3229" s="1">
        <v>65</v>
      </c>
      <c r="AD3229" s="1" t="s">
        <v>358</v>
      </c>
      <c r="AE3229" s="1" t="s">
        <v>10404</v>
      </c>
      <c r="AJ3229" s="1" t="s">
        <v>17</v>
      </c>
      <c r="AK3229" s="1" t="s">
        <v>11643</v>
      </c>
      <c r="AL3229" s="1" t="s">
        <v>42</v>
      </c>
      <c r="AM3229" s="1" t="s">
        <v>15289</v>
      </c>
      <c r="AT3229" s="1" t="s">
        <v>76</v>
      </c>
      <c r="AU3229" s="1" t="s">
        <v>8908</v>
      </c>
      <c r="AV3229" s="1" t="s">
        <v>5298</v>
      </c>
      <c r="AW3229" s="1" t="s">
        <v>12264</v>
      </c>
      <c r="BG3229" s="1" t="s">
        <v>76</v>
      </c>
      <c r="BH3229" s="1" t="s">
        <v>8908</v>
      </c>
      <c r="BI3229" s="1" t="s">
        <v>729</v>
      </c>
      <c r="BJ3229" s="1" t="s">
        <v>9294</v>
      </c>
      <c r="BK3229" s="1" t="s">
        <v>76</v>
      </c>
      <c r="BL3229" s="1" t="s">
        <v>8908</v>
      </c>
      <c r="BM3229" s="1" t="s">
        <v>1875</v>
      </c>
      <c r="BN3229" s="1" t="s">
        <v>9678</v>
      </c>
      <c r="BO3229" s="1" t="s">
        <v>38</v>
      </c>
      <c r="BP3229" s="1" t="s">
        <v>8841</v>
      </c>
      <c r="BQ3229" s="1" t="s">
        <v>5299</v>
      </c>
      <c r="BR3229" s="1" t="s">
        <v>14256</v>
      </c>
      <c r="BS3229" s="1" t="s">
        <v>75</v>
      </c>
      <c r="BT3229" s="1" t="s">
        <v>11565</v>
      </c>
    </row>
    <row r="3230" spans="1:73" ht="13.5" customHeight="1">
      <c r="A3230" s="3" t="str">
        <f>HYPERLINK("http://kyu.snu.ac.kr/sdhj/index.jsp?type=hj/GK14802_00IH_0001_0046.jpg","1723_각북면_46")</f>
        <v>1723_각북면_46</v>
      </c>
      <c r="B3230" s="2">
        <v>1723</v>
      </c>
      <c r="C3230" s="2" t="s">
        <v>17100</v>
      </c>
      <c r="D3230" s="2" t="s">
        <v>17101</v>
      </c>
      <c r="E3230" s="2">
        <v>3229</v>
      </c>
      <c r="F3230" s="1">
        <v>17</v>
      </c>
      <c r="G3230" s="1" t="s">
        <v>5189</v>
      </c>
      <c r="H3230" s="1" t="s">
        <v>8447</v>
      </c>
      <c r="I3230" s="1">
        <v>3</v>
      </c>
      <c r="L3230" s="1">
        <v>1</v>
      </c>
      <c r="M3230" s="2" t="s">
        <v>16467</v>
      </c>
      <c r="N3230" s="2" t="s">
        <v>16468</v>
      </c>
      <c r="S3230" s="1" t="s">
        <v>60</v>
      </c>
      <c r="T3230" s="1" t="s">
        <v>8660</v>
      </c>
      <c r="U3230" s="1" t="s">
        <v>5300</v>
      </c>
      <c r="V3230" s="1" t="s">
        <v>9002</v>
      </c>
      <c r="Y3230" s="1" t="s">
        <v>5301</v>
      </c>
      <c r="Z3230" s="1" t="s">
        <v>10402</v>
      </c>
      <c r="AC3230" s="1">
        <v>34</v>
      </c>
      <c r="AD3230" s="1" t="s">
        <v>115</v>
      </c>
      <c r="AE3230" s="1" t="s">
        <v>11474</v>
      </c>
    </row>
    <row r="3231" spans="1:73" ht="13.5" customHeight="1">
      <c r="A3231" s="3" t="str">
        <f>HYPERLINK("http://kyu.snu.ac.kr/sdhj/index.jsp?type=hj/GK14802_00IH_0001_0046.jpg","1723_각북면_46")</f>
        <v>1723_각북면_46</v>
      </c>
      <c r="B3231" s="2">
        <v>1723</v>
      </c>
      <c r="C3231" s="2" t="s">
        <v>17710</v>
      </c>
      <c r="D3231" s="2" t="s">
        <v>17711</v>
      </c>
      <c r="E3231" s="2">
        <v>3230</v>
      </c>
      <c r="F3231" s="1">
        <v>17</v>
      </c>
      <c r="G3231" s="1" t="s">
        <v>5189</v>
      </c>
      <c r="H3231" s="1" t="s">
        <v>8447</v>
      </c>
      <c r="I3231" s="1">
        <v>3</v>
      </c>
      <c r="L3231" s="1">
        <v>1</v>
      </c>
      <c r="M3231" s="2" t="s">
        <v>16467</v>
      </c>
      <c r="N3231" s="2" t="s">
        <v>16468</v>
      </c>
      <c r="S3231" s="1" t="s">
        <v>616</v>
      </c>
      <c r="T3231" s="1" t="s">
        <v>1975</v>
      </c>
      <c r="W3231" s="1" t="s">
        <v>552</v>
      </c>
      <c r="X3231" s="1" t="s">
        <v>9199</v>
      </c>
      <c r="Y3231" s="1" t="s">
        <v>51</v>
      </c>
      <c r="Z3231" s="1" t="s">
        <v>9254</v>
      </c>
      <c r="AC3231" s="1">
        <v>35</v>
      </c>
      <c r="AD3231" s="1" t="s">
        <v>546</v>
      </c>
      <c r="AE3231" s="1" t="s">
        <v>11460</v>
      </c>
    </row>
    <row r="3232" spans="1:73" ht="13.5" customHeight="1">
      <c r="A3232" s="3" t="str">
        <f>HYPERLINK("http://kyu.snu.ac.kr/sdhj/index.jsp?type=hj/GK14802_00IH_0001_0046.jpg","1723_각북면_46")</f>
        <v>1723_각북면_46</v>
      </c>
      <c r="B3232" s="2">
        <v>1723</v>
      </c>
      <c r="C3232" s="2" t="s">
        <v>17710</v>
      </c>
      <c r="D3232" s="2" t="s">
        <v>17711</v>
      </c>
      <c r="E3232" s="2">
        <v>3231</v>
      </c>
      <c r="F3232" s="1">
        <v>17</v>
      </c>
      <c r="G3232" s="1" t="s">
        <v>5189</v>
      </c>
      <c r="H3232" s="1" t="s">
        <v>8447</v>
      </c>
      <c r="I3232" s="1">
        <v>3</v>
      </c>
      <c r="L3232" s="1">
        <v>1</v>
      </c>
      <c r="M3232" s="2" t="s">
        <v>16467</v>
      </c>
      <c r="N3232" s="2" t="s">
        <v>16468</v>
      </c>
      <c r="S3232" s="1" t="s">
        <v>1196</v>
      </c>
      <c r="T3232" s="1" t="s">
        <v>8661</v>
      </c>
      <c r="Y3232" s="1" t="s">
        <v>51</v>
      </c>
      <c r="Z3232" s="1" t="s">
        <v>9254</v>
      </c>
      <c r="AC3232" s="1">
        <v>6</v>
      </c>
      <c r="AD3232" s="1" t="s">
        <v>165</v>
      </c>
      <c r="AE3232" s="1" t="s">
        <v>10958</v>
      </c>
    </row>
    <row r="3233" spans="1:72" ht="13.5" customHeight="1">
      <c r="A3233" s="3" t="str">
        <f>HYPERLINK("http://kyu.snu.ac.kr/sdhj/index.jsp?type=hj/GK14802_00IH_0001_0046.jpg","1723_각북면_46")</f>
        <v>1723_각북면_46</v>
      </c>
      <c r="B3233" s="2">
        <v>1723</v>
      </c>
      <c r="C3233" s="2" t="s">
        <v>17710</v>
      </c>
      <c r="D3233" s="2" t="s">
        <v>17711</v>
      </c>
      <c r="E3233" s="2">
        <v>3232</v>
      </c>
      <c r="F3233" s="1">
        <v>17</v>
      </c>
      <c r="G3233" s="1" t="s">
        <v>5189</v>
      </c>
      <c r="H3233" s="1" t="s">
        <v>8447</v>
      </c>
      <c r="I3233" s="1">
        <v>3</v>
      </c>
      <c r="L3233" s="1">
        <v>1</v>
      </c>
      <c r="M3233" s="2" t="s">
        <v>16467</v>
      </c>
      <c r="N3233" s="2" t="s">
        <v>16468</v>
      </c>
      <c r="S3233" s="1" t="s">
        <v>1196</v>
      </c>
      <c r="T3233" s="1" t="s">
        <v>8661</v>
      </c>
      <c r="Y3233" s="1" t="s">
        <v>51</v>
      </c>
      <c r="Z3233" s="1" t="s">
        <v>9254</v>
      </c>
      <c r="AC3233" s="1">
        <v>4</v>
      </c>
      <c r="AD3233" s="1" t="s">
        <v>68</v>
      </c>
      <c r="AE3233" s="1" t="s">
        <v>11438</v>
      </c>
      <c r="AF3233" s="1" t="s">
        <v>164</v>
      </c>
      <c r="AG3233" s="1" t="s">
        <v>9220</v>
      </c>
    </row>
    <row r="3234" spans="1:72" ht="13.5" customHeight="1">
      <c r="A3234" s="3" t="str">
        <f>HYPERLINK("http://kyu.snu.ac.kr/sdhj/index.jsp?type=hj/GK14802_00IH_0001_0046.jpg","1723_각북면_46")</f>
        <v>1723_각북면_46</v>
      </c>
      <c r="B3234" s="2">
        <v>1723</v>
      </c>
      <c r="C3234" s="2" t="s">
        <v>17710</v>
      </c>
      <c r="D3234" s="2" t="s">
        <v>17711</v>
      </c>
      <c r="E3234" s="2">
        <v>3233</v>
      </c>
      <c r="F3234" s="1">
        <v>17</v>
      </c>
      <c r="G3234" s="1" t="s">
        <v>5189</v>
      </c>
      <c r="H3234" s="1" t="s">
        <v>8447</v>
      </c>
      <c r="I3234" s="1">
        <v>3</v>
      </c>
      <c r="L3234" s="1">
        <v>1</v>
      </c>
      <c r="M3234" s="2" t="s">
        <v>16467</v>
      </c>
      <c r="N3234" s="2" t="s">
        <v>16468</v>
      </c>
      <c r="S3234" s="1" t="s">
        <v>618</v>
      </c>
      <c r="T3234" s="1" t="s">
        <v>8675</v>
      </c>
      <c r="Y3234" s="1" t="s">
        <v>5302</v>
      </c>
      <c r="Z3234" s="1" t="s">
        <v>10401</v>
      </c>
      <c r="AC3234" s="1">
        <v>1</v>
      </c>
      <c r="AD3234" s="1" t="s">
        <v>88</v>
      </c>
      <c r="AE3234" s="1" t="s">
        <v>11437</v>
      </c>
      <c r="AF3234" s="1" t="s">
        <v>89</v>
      </c>
      <c r="AG3234" s="1" t="s">
        <v>11488</v>
      </c>
    </row>
    <row r="3235" spans="1:72" ht="13.5" customHeight="1">
      <c r="A3235" s="3" t="str">
        <f>HYPERLINK("http://kyu.snu.ac.kr/sdhj/index.jsp?type=hj/GK14802_00IH_0001_0046.jpg","1723_각북면_46")</f>
        <v>1723_각북면_46</v>
      </c>
      <c r="B3235" s="2">
        <v>1723</v>
      </c>
      <c r="C3235" s="2" t="s">
        <v>17710</v>
      </c>
      <c r="D3235" s="2" t="s">
        <v>17711</v>
      </c>
      <c r="E3235" s="2">
        <v>3234</v>
      </c>
      <c r="F3235" s="1">
        <v>17</v>
      </c>
      <c r="G3235" s="1" t="s">
        <v>5189</v>
      </c>
      <c r="H3235" s="1" t="s">
        <v>8447</v>
      </c>
      <c r="I3235" s="1">
        <v>3</v>
      </c>
      <c r="L3235" s="1">
        <v>2</v>
      </c>
      <c r="M3235" s="2" t="s">
        <v>5670</v>
      </c>
      <c r="N3235" s="2" t="s">
        <v>11802</v>
      </c>
      <c r="Q3235" s="1" t="s">
        <v>19239</v>
      </c>
      <c r="R3235" s="1" t="s">
        <v>8635</v>
      </c>
      <c r="T3235" s="1" t="s">
        <v>17178</v>
      </c>
      <c r="U3235" s="1" t="s">
        <v>316</v>
      </c>
      <c r="V3235" s="1" t="s">
        <v>9001</v>
      </c>
      <c r="W3235" s="1" t="s">
        <v>39</v>
      </c>
      <c r="X3235" s="1" t="s">
        <v>9215</v>
      </c>
      <c r="Y3235" s="1" t="s">
        <v>5303</v>
      </c>
      <c r="Z3235" s="1" t="s">
        <v>9854</v>
      </c>
      <c r="AA3235" s="1" t="s">
        <v>5304</v>
      </c>
      <c r="AB3235" s="1" t="s">
        <v>11408</v>
      </c>
      <c r="AC3235" s="1">
        <v>23</v>
      </c>
      <c r="AD3235" s="1" t="s">
        <v>446</v>
      </c>
      <c r="AE3235" s="1" t="s">
        <v>11469</v>
      </c>
      <c r="AJ3235" s="1" t="s">
        <v>17</v>
      </c>
      <c r="AK3235" s="1" t="s">
        <v>11643</v>
      </c>
      <c r="AL3235" s="1" t="s">
        <v>42</v>
      </c>
      <c r="AM3235" s="1" t="s">
        <v>15289</v>
      </c>
      <c r="AT3235" s="1" t="s">
        <v>100</v>
      </c>
      <c r="AU3235" s="1" t="s">
        <v>8893</v>
      </c>
      <c r="AV3235" s="1" t="s">
        <v>5305</v>
      </c>
      <c r="AW3235" s="1" t="s">
        <v>12300</v>
      </c>
      <c r="BG3235" s="1" t="s">
        <v>201</v>
      </c>
      <c r="BH3235" s="1" t="s">
        <v>8779</v>
      </c>
      <c r="BI3235" s="1" t="s">
        <v>5306</v>
      </c>
      <c r="BJ3235" s="1" t="s">
        <v>12231</v>
      </c>
      <c r="BK3235" s="1" t="s">
        <v>98</v>
      </c>
      <c r="BL3235" s="1" t="s">
        <v>11883</v>
      </c>
      <c r="BM3235" s="1" t="s">
        <v>5238</v>
      </c>
      <c r="BN3235" s="1" t="s">
        <v>13107</v>
      </c>
      <c r="BO3235" s="1" t="s">
        <v>98</v>
      </c>
      <c r="BP3235" s="1" t="s">
        <v>11883</v>
      </c>
      <c r="BQ3235" s="1" t="s">
        <v>5307</v>
      </c>
      <c r="BR3235" s="1" t="s">
        <v>9275</v>
      </c>
      <c r="BS3235" s="1" t="s">
        <v>93</v>
      </c>
      <c r="BT3235" s="1" t="s">
        <v>11615</v>
      </c>
    </row>
    <row r="3236" spans="1:72" ht="13.5" customHeight="1">
      <c r="A3236" s="3" t="str">
        <f>HYPERLINK("http://kyu.snu.ac.kr/sdhj/index.jsp?type=hj/GK14802_00IH_0001_0046.jpg","1723_각북면_46")</f>
        <v>1723_각북면_46</v>
      </c>
      <c r="B3236" s="2">
        <v>1723</v>
      </c>
      <c r="C3236" s="2" t="s">
        <v>17183</v>
      </c>
      <c r="D3236" s="2" t="s">
        <v>17184</v>
      </c>
      <c r="E3236" s="2">
        <v>3235</v>
      </c>
      <c r="F3236" s="1">
        <v>17</v>
      </c>
      <c r="G3236" s="1" t="s">
        <v>5189</v>
      </c>
      <c r="H3236" s="1" t="s">
        <v>8447</v>
      </c>
      <c r="I3236" s="1">
        <v>3</v>
      </c>
      <c r="L3236" s="1">
        <v>2</v>
      </c>
      <c r="M3236" s="2" t="s">
        <v>5670</v>
      </c>
      <c r="N3236" s="2" t="s">
        <v>11802</v>
      </c>
      <c r="S3236" s="1" t="s">
        <v>49</v>
      </c>
      <c r="T3236" s="1" t="s">
        <v>241</v>
      </c>
      <c r="W3236" s="1" t="s">
        <v>1393</v>
      </c>
      <c r="X3236" s="1" t="s">
        <v>9220</v>
      </c>
      <c r="Y3236" s="1" t="s">
        <v>91</v>
      </c>
      <c r="Z3236" s="1" t="s">
        <v>9400</v>
      </c>
      <c r="AC3236" s="1">
        <v>27</v>
      </c>
      <c r="AD3236" s="1" t="s">
        <v>295</v>
      </c>
      <c r="AE3236" s="1" t="s">
        <v>11471</v>
      </c>
      <c r="AJ3236" s="1" t="s">
        <v>92</v>
      </c>
      <c r="AK3236" s="1" t="s">
        <v>11644</v>
      </c>
      <c r="AL3236" s="1" t="s">
        <v>945</v>
      </c>
      <c r="AM3236" s="1" t="s">
        <v>11660</v>
      </c>
      <c r="AT3236" s="1" t="s">
        <v>98</v>
      </c>
      <c r="AU3236" s="1" t="s">
        <v>11883</v>
      </c>
      <c r="AV3236" s="1" t="s">
        <v>5308</v>
      </c>
      <c r="AW3236" s="1" t="s">
        <v>11202</v>
      </c>
      <c r="BG3236" s="1" t="s">
        <v>98</v>
      </c>
      <c r="BH3236" s="1" t="s">
        <v>11883</v>
      </c>
      <c r="BI3236" s="1" t="s">
        <v>5309</v>
      </c>
      <c r="BJ3236" s="1" t="s">
        <v>13091</v>
      </c>
      <c r="BK3236" s="1" t="s">
        <v>2528</v>
      </c>
      <c r="BL3236" s="1" t="s">
        <v>14903</v>
      </c>
      <c r="BM3236" s="1" t="s">
        <v>5172</v>
      </c>
      <c r="BN3236" s="1" t="s">
        <v>12198</v>
      </c>
      <c r="BO3236" s="1" t="s">
        <v>98</v>
      </c>
      <c r="BP3236" s="1" t="s">
        <v>11883</v>
      </c>
      <c r="BQ3236" s="1" t="s">
        <v>5310</v>
      </c>
      <c r="BR3236" s="1" t="s">
        <v>14255</v>
      </c>
      <c r="BS3236" s="1" t="s">
        <v>293</v>
      </c>
      <c r="BT3236" s="1" t="s">
        <v>11558</v>
      </c>
    </row>
    <row r="3237" spans="1:72" ht="13.5" customHeight="1">
      <c r="A3237" s="3" t="str">
        <f>HYPERLINK("http://kyu.snu.ac.kr/sdhj/index.jsp?type=hj/GK14802_00IH_0001_0046.jpg","1723_각북면_46")</f>
        <v>1723_각북면_46</v>
      </c>
      <c r="B3237" s="2">
        <v>1723</v>
      </c>
      <c r="C3237" s="2" t="s">
        <v>17066</v>
      </c>
      <c r="D3237" s="2" t="s">
        <v>17067</v>
      </c>
      <c r="E3237" s="2">
        <v>3236</v>
      </c>
      <c r="F3237" s="1">
        <v>17</v>
      </c>
      <c r="G3237" s="1" t="s">
        <v>5189</v>
      </c>
      <c r="H3237" s="1" t="s">
        <v>8447</v>
      </c>
      <c r="I3237" s="1">
        <v>3</v>
      </c>
      <c r="L3237" s="1">
        <v>2</v>
      </c>
      <c r="M3237" s="2" t="s">
        <v>5670</v>
      </c>
      <c r="N3237" s="2" t="s">
        <v>11802</v>
      </c>
      <c r="S3237" s="1" t="s">
        <v>217</v>
      </c>
      <c r="T3237" s="1" t="s">
        <v>8665</v>
      </c>
      <c r="W3237" s="1" t="s">
        <v>1016</v>
      </c>
      <c r="X3237" s="1" t="s">
        <v>9222</v>
      </c>
      <c r="Y3237" s="1" t="s">
        <v>91</v>
      </c>
      <c r="Z3237" s="1" t="s">
        <v>9400</v>
      </c>
      <c r="AC3237" s="1">
        <v>68</v>
      </c>
      <c r="AD3237" s="1" t="s">
        <v>593</v>
      </c>
      <c r="AE3237" s="1" t="s">
        <v>11448</v>
      </c>
    </row>
    <row r="3238" spans="1:72" ht="13.5" customHeight="1">
      <c r="A3238" s="3" t="str">
        <f>HYPERLINK("http://kyu.snu.ac.kr/sdhj/index.jsp?type=hj/GK14802_00IH_0001_0046.jpg","1723_각북면_46")</f>
        <v>1723_각북면_46</v>
      </c>
      <c r="B3238" s="2">
        <v>1723</v>
      </c>
      <c r="C3238" s="2" t="s">
        <v>17183</v>
      </c>
      <c r="D3238" s="2" t="s">
        <v>17184</v>
      </c>
      <c r="E3238" s="2">
        <v>3237</v>
      </c>
      <c r="F3238" s="1">
        <v>17</v>
      </c>
      <c r="G3238" s="1" t="s">
        <v>5189</v>
      </c>
      <c r="H3238" s="1" t="s">
        <v>8447</v>
      </c>
      <c r="I3238" s="1">
        <v>3</v>
      </c>
      <c r="L3238" s="1">
        <v>2</v>
      </c>
      <c r="M3238" s="2" t="s">
        <v>5670</v>
      </c>
      <c r="N3238" s="2" t="s">
        <v>11802</v>
      </c>
      <c r="S3238" s="1" t="s">
        <v>67</v>
      </c>
      <c r="T3238" s="1" t="s">
        <v>2699</v>
      </c>
      <c r="AC3238" s="1">
        <v>5</v>
      </c>
      <c r="AD3238" s="1" t="s">
        <v>358</v>
      </c>
      <c r="AE3238" s="1" t="s">
        <v>10404</v>
      </c>
    </row>
    <row r="3239" spans="1:72" ht="13.5" customHeight="1">
      <c r="A3239" s="3" t="str">
        <f>HYPERLINK("http://kyu.snu.ac.kr/sdhj/index.jsp?type=hj/GK14802_00IH_0001_0046.jpg","1723_각북면_46")</f>
        <v>1723_각북면_46</v>
      </c>
      <c r="B3239" s="2">
        <v>1723</v>
      </c>
      <c r="C3239" s="2" t="s">
        <v>17183</v>
      </c>
      <c r="D3239" s="2" t="s">
        <v>17184</v>
      </c>
      <c r="E3239" s="2">
        <v>3238</v>
      </c>
      <c r="F3239" s="1">
        <v>17</v>
      </c>
      <c r="G3239" s="1" t="s">
        <v>5189</v>
      </c>
      <c r="H3239" s="1" t="s">
        <v>8447</v>
      </c>
      <c r="I3239" s="1">
        <v>3</v>
      </c>
      <c r="L3239" s="1">
        <v>2</v>
      </c>
      <c r="M3239" s="2" t="s">
        <v>5670</v>
      </c>
      <c r="N3239" s="2" t="s">
        <v>11802</v>
      </c>
      <c r="S3239" s="1" t="s">
        <v>67</v>
      </c>
      <c r="T3239" s="1" t="s">
        <v>2699</v>
      </c>
      <c r="AC3239" s="1">
        <v>1</v>
      </c>
      <c r="AD3239" s="1" t="s">
        <v>88</v>
      </c>
      <c r="AE3239" s="1" t="s">
        <v>11437</v>
      </c>
      <c r="AF3239" s="1" t="s">
        <v>89</v>
      </c>
      <c r="AG3239" s="1" t="s">
        <v>11488</v>
      </c>
    </row>
    <row r="3240" spans="1:72" ht="13.5" customHeight="1">
      <c r="A3240" s="3" t="str">
        <f>HYPERLINK("http://kyu.snu.ac.kr/sdhj/index.jsp?type=hj/GK14802_00IH_0001_0046.jpg","1723_각북면_46")</f>
        <v>1723_각북면_46</v>
      </c>
      <c r="B3240" s="2">
        <v>1723</v>
      </c>
      <c r="C3240" s="2" t="s">
        <v>17183</v>
      </c>
      <c r="D3240" s="2" t="s">
        <v>17184</v>
      </c>
      <c r="E3240" s="2">
        <v>3239</v>
      </c>
      <c r="F3240" s="1">
        <v>17</v>
      </c>
      <c r="G3240" s="1" t="s">
        <v>5189</v>
      </c>
      <c r="H3240" s="1" t="s">
        <v>8447</v>
      </c>
      <c r="I3240" s="1">
        <v>3</v>
      </c>
      <c r="L3240" s="1">
        <v>2</v>
      </c>
      <c r="M3240" s="2" t="s">
        <v>5670</v>
      </c>
      <c r="N3240" s="2" t="s">
        <v>11802</v>
      </c>
      <c r="T3240" s="1" t="s">
        <v>17273</v>
      </c>
      <c r="U3240" s="1" t="s">
        <v>105</v>
      </c>
      <c r="V3240" s="1" t="s">
        <v>8758</v>
      </c>
      <c r="Y3240" s="1" t="s">
        <v>4592</v>
      </c>
      <c r="Z3240" s="1" t="s">
        <v>10400</v>
      </c>
      <c r="AC3240" s="1">
        <v>90</v>
      </c>
      <c r="AD3240" s="1" t="s">
        <v>83</v>
      </c>
      <c r="AE3240" s="1" t="s">
        <v>11479</v>
      </c>
      <c r="AF3240" s="1" t="s">
        <v>581</v>
      </c>
      <c r="AG3240" s="1" t="s">
        <v>11494</v>
      </c>
      <c r="AH3240" s="1" t="s">
        <v>179</v>
      </c>
      <c r="AI3240" s="1" t="s">
        <v>11548</v>
      </c>
      <c r="AV3240" s="1" t="s">
        <v>5311</v>
      </c>
      <c r="AW3240" s="1" t="s">
        <v>12299</v>
      </c>
      <c r="BB3240" s="1" t="s">
        <v>110</v>
      </c>
      <c r="BC3240" s="1" t="s">
        <v>8789</v>
      </c>
      <c r="BD3240" s="1" t="s">
        <v>5312</v>
      </c>
      <c r="BE3240" s="1" t="s">
        <v>18471</v>
      </c>
    </row>
    <row r="3241" spans="1:72" ht="13.5" customHeight="1">
      <c r="A3241" s="3" t="str">
        <f>HYPERLINK("http://kyu.snu.ac.kr/sdhj/index.jsp?type=hj/GK14802_00IH_0001_0046.jpg","1723_각북면_46")</f>
        <v>1723_각북면_46</v>
      </c>
      <c r="B3241" s="2">
        <v>1723</v>
      </c>
      <c r="C3241" s="2" t="s">
        <v>17081</v>
      </c>
      <c r="D3241" s="2" t="s">
        <v>17082</v>
      </c>
      <c r="E3241" s="2">
        <v>3240</v>
      </c>
      <c r="F3241" s="1">
        <v>17</v>
      </c>
      <c r="G3241" s="1" t="s">
        <v>5189</v>
      </c>
      <c r="H3241" s="1" t="s">
        <v>8447</v>
      </c>
      <c r="I3241" s="1">
        <v>3</v>
      </c>
      <c r="L3241" s="1">
        <v>2</v>
      </c>
      <c r="M3241" s="2" t="s">
        <v>5670</v>
      </c>
      <c r="N3241" s="2" t="s">
        <v>11802</v>
      </c>
      <c r="T3241" s="1" t="s">
        <v>17273</v>
      </c>
      <c r="U3241" s="1" t="s">
        <v>3382</v>
      </c>
      <c r="V3241" s="1" t="s">
        <v>8765</v>
      </c>
      <c r="Y3241" s="1" t="s">
        <v>709</v>
      </c>
      <c r="Z3241" s="1" t="s">
        <v>10083</v>
      </c>
      <c r="AC3241" s="1">
        <v>38</v>
      </c>
      <c r="AD3241" s="1" t="s">
        <v>414</v>
      </c>
      <c r="AE3241" s="1" t="s">
        <v>8756</v>
      </c>
      <c r="AT3241" s="1" t="s">
        <v>108</v>
      </c>
      <c r="AU3241" s="1" t="s">
        <v>8814</v>
      </c>
      <c r="AV3241" s="1" t="s">
        <v>4075</v>
      </c>
      <c r="AW3241" s="1" t="s">
        <v>10710</v>
      </c>
    </row>
    <row r="3242" spans="1:72" ht="13.5" customHeight="1">
      <c r="A3242" s="3" t="str">
        <f>HYPERLINK("http://kyu.snu.ac.kr/sdhj/index.jsp?type=hj/GK14802_00IH_0001_0046.jpg","1723_각북면_46")</f>
        <v>1723_각북면_46</v>
      </c>
      <c r="B3242" s="2">
        <v>1723</v>
      </c>
      <c r="C3242" s="2" t="s">
        <v>17183</v>
      </c>
      <c r="D3242" s="2" t="s">
        <v>17184</v>
      </c>
      <c r="E3242" s="2">
        <v>3241</v>
      </c>
      <c r="F3242" s="1">
        <v>17</v>
      </c>
      <c r="G3242" s="1" t="s">
        <v>5189</v>
      </c>
      <c r="H3242" s="1" t="s">
        <v>8447</v>
      </c>
      <c r="I3242" s="1">
        <v>3</v>
      </c>
      <c r="L3242" s="1">
        <v>2</v>
      </c>
      <c r="M3242" s="2" t="s">
        <v>5670</v>
      </c>
      <c r="N3242" s="2" t="s">
        <v>11802</v>
      </c>
      <c r="T3242" s="1" t="s">
        <v>17273</v>
      </c>
      <c r="U3242" s="1" t="s">
        <v>112</v>
      </c>
      <c r="V3242" s="1" t="s">
        <v>8759</v>
      </c>
      <c r="Y3242" s="1" t="s">
        <v>5313</v>
      </c>
      <c r="Z3242" s="1" t="s">
        <v>10399</v>
      </c>
      <c r="AC3242" s="1">
        <v>9</v>
      </c>
      <c r="AD3242" s="1" t="s">
        <v>62</v>
      </c>
      <c r="AE3242" s="1" t="s">
        <v>11464</v>
      </c>
      <c r="AV3242" s="1" t="s">
        <v>5314</v>
      </c>
      <c r="AW3242" s="1" t="s">
        <v>12083</v>
      </c>
      <c r="BB3242" s="1" t="s">
        <v>2491</v>
      </c>
      <c r="BC3242" s="1" t="s">
        <v>12719</v>
      </c>
      <c r="BE3242" s="1" t="s">
        <v>18472</v>
      </c>
      <c r="BF3242" s="1" t="s">
        <v>18130</v>
      </c>
    </row>
    <row r="3243" spans="1:72" ht="13.5" customHeight="1">
      <c r="A3243" s="3" t="str">
        <f>HYPERLINK("http://kyu.snu.ac.kr/sdhj/index.jsp?type=hj/GK14802_00IH_0001_0046.jpg","1723_각북면_46")</f>
        <v>1723_각북면_46</v>
      </c>
      <c r="B3243" s="2">
        <v>1723</v>
      </c>
      <c r="C3243" s="2" t="s">
        <v>17183</v>
      </c>
      <c r="D3243" s="2" t="s">
        <v>17184</v>
      </c>
      <c r="E3243" s="2">
        <v>3242</v>
      </c>
      <c r="F3243" s="1">
        <v>17</v>
      </c>
      <c r="G3243" s="1" t="s">
        <v>5189</v>
      </c>
      <c r="H3243" s="1" t="s">
        <v>8447</v>
      </c>
      <c r="I3243" s="1">
        <v>3</v>
      </c>
      <c r="L3243" s="1">
        <v>2</v>
      </c>
      <c r="M3243" s="2" t="s">
        <v>5670</v>
      </c>
      <c r="N3243" s="2" t="s">
        <v>11802</v>
      </c>
      <c r="T3243" s="1" t="s">
        <v>17273</v>
      </c>
      <c r="U3243" s="1" t="s">
        <v>105</v>
      </c>
      <c r="V3243" s="1" t="s">
        <v>8758</v>
      </c>
      <c r="Y3243" s="1" t="s">
        <v>1240</v>
      </c>
      <c r="Z3243" s="1" t="s">
        <v>10398</v>
      </c>
      <c r="AC3243" s="1">
        <v>30</v>
      </c>
      <c r="AD3243" s="1" t="s">
        <v>266</v>
      </c>
      <c r="AE3243" s="1" t="s">
        <v>11440</v>
      </c>
      <c r="AT3243" s="1" t="s">
        <v>351</v>
      </c>
      <c r="AU3243" s="1" t="s">
        <v>14998</v>
      </c>
      <c r="AV3243" s="1" t="s">
        <v>5315</v>
      </c>
      <c r="AW3243" s="1" t="s">
        <v>12298</v>
      </c>
      <c r="BB3243" s="1" t="s">
        <v>176</v>
      </c>
      <c r="BC3243" s="1" t="s">
        <v>8762</v>
      </c>
      <c r="BD3243" s="1" t="s">
        <v>5316</v>
      </c>
      <c r="BE3243" s="1" t="s">
        <v>18473</v>
      </c>
    </row>
    <row r="3244" spans="1:72" ht="13.5" customHeight="1">
      <c r="A3244" s="3" t="str">
        <f>HYPERLINK("http://kyu.snu.ac.kr/sdhj/index.jsp?type=hj/GK14802_00IH_0001_0046.jpg","1723_각북면_46")</f>
        <v>1723_각북면_46</v>
      </c>
      <c r="B3244" s="2">
        <v>1723</v>
      </c>
      <c r="C3244" s="2" t="s">
        <v>17450</v>
      </c>
      <c r="D3244" s="2" t="s">
        <v>17451</v>
      </c>
      <c r="E3244" s="2">
        <v>3243</v>
      </c>
      <c r="F3244" s="1">
        <v>17</v>
      </c>
      <c r="G3244" s="1" t="s">
        <v>5189</v>
      </c>
      <c r="H3244" s="1" t="s">
        <v>8447</v>
      </c>
      <c r="I3244" s="1">
        <v>3</v>
      </c>
      <c r="L3244" s="1">
        <v>2</v>
      </c>
      <c r="M3244" s="2" t="s">
        <v>5670</v>
      </c>
      <c r="N3244" s="2" t="s">
        <v>11802</v>
      </c>
      <c r="T3244" s="1" t="s">
        <v>17273</v>
      </c>
      <c r="U3244" s="1" t="s">
        <v>112</v>
      </c>
      <c r="V3244" s="1" t="s">
        <v>8759</v>
      </c>
      <c r="Y3244" s="1" t="s">
        <v>1999</v>
      </c>
      <c r="Z3244" s="1" t="s">
        <v>10397</v>
      </c>
      <c r="AF3244" s="1" t="s">
        <v>164</v>
      </c>
      <c r="AG3244" s="1" t="s">
        <v>9220</v>
      </c>
      <c r="BB3244" s="1" t="s">
        <v>2491</v>
      </c>
      <c r="BC3244" s="1" t="s">
        <v>12719</v>
      </c>
      <c r="BE3244" s="1" t="s">
        <v>18474</v>
      </c>
      <c r="BF3244" s="1" t="s">
        <v>18130</v>
      </c>
    </row>
    <row r="3245" spans="1:72" ht="13.5" customHeight="1">
      <c r="A3245" s="3" t="str">
        <f>HYPERLINK("http://kyu.snu.ac.kr/sdhj/index.jsp?type=hj/GK14802_00IH_0001_0046.jpg","1723_각북면_46")</f>
        <v>1723_각북면_46</v>
      </c>
      <c r="B3245" s="2">
        <v>1723</v>
      </c>
      <c r="C3245" s="2" t="s">
        <v>17183</v>
      </c>
      <c r="D3245" s="2" t="s">
        <v>17184</v>
      </c>
      <c r="E3245" s="2">
        <v>3244</v>
      </c>
      <c r="F3245" s="1">
        <v>17</v>
      </c>
      <c r="G3245" s="1" t="s">
        <v>5189</v>
      </c>
      <c r="H3245" s="1" t="s">
        <v>8447</v>
      </c>
      <c r="I3245" s="1">
        <v>3</v>
      </c>
      <c r="L3245" s="1">
        <v>2</v>
      </c>
      <c r="M3245" s="2" t="s">
        <v>5670</v>
      </c>
      <c r="N3245" s="2" t="s">
        <v>11802</v>
      </c>
      <c r="S3245" s="1" t="s">
        <v>147</v>
      </c>
      <c r="T3245" s="1" t="s">
        <v>8669</v>
      </c>
      <c r="U3245" s="1" t="s">
        <v>5317</v>
      </c>
      <c r="V3245" s="1" t="s">
        <v>9000</v>
      </c>
      <c r="Y3245" s="1" t="s">
        <v>3364</v>
      </c>
      <c r="Z3245" s="1" t="s">
        <v>9956</v>
      </c>
      <c r="AC3245" s="1">
        <v>46</v>
      </c>
      <c r="AD3245" s="1" t="s">
        <v>129</v>
      </c>
      <c r="AE3245" s="1" t="s">
        <v>11468</v>
      </c>
    </row>
    <row r="3246" spans="1:72" ht="13.5" customHeight="1">
      <c r="A3246" s="3" t="str">
        <f>HYPERLINK("http://kyu.snu.ac.kr/sdhj/index.jsp?type=hj/GK14802_00IH_0001_0046.jpg","1723_각북면_46")</f>
        <v>1723_각북면_46</v>
      </c>
      <c r="B3246" s="2">
        <v>1723</v>
      </c>
      <c r="C3246" s="2" t="s">
        <v>17183</v>
      </c>
      <c r="D3246" s="2" t="s">
        <v>17184</v>
      </c>
      <c r="E3246" s="2">
        <v>3245</v>
      </c>
      <c r="F3246" s="1">
        <v>17</v>
      </c>
      <c r="G3246" s="1" t="s">
        <v>5189</v>
      </c>
      <c r="H3246" s="1" t="s">
        <v>8447</v>
      </c>
      <c r="I3246" s="1">
        <v>3</v>
      </c>
      <c r="L3246" s="1">
        <v>2</v>
      </c>
      <c r="M3246" s="2" t="s">
        <v>5670</v>
      </c>
      <c r="N3246" s="2" t="s">
        <v>11802</v>
      </c>
      <c r="T3246" s="1" t="s">
        <v>17273</v>
      </c>
      <c r="U3246" s="1" t="s">
        <v>5318</v>
      </c>
      <c r="V3246" s="1" t="s">
        <v>8999</v>
      </c>
      <c r="Y3246" s="1" t="s">
        <v>86</v>
      </c>
      <c r="Z3246" s="1" t="s">
        <v>9383</v>
      </c>
      <c r="AC3246" s="1">
        <v>31</v>
      </c>
      <c r="AD3246" s="1" t="s">
        <v>139</v>
      </c>
      <c r="AE3246" s="1" t="s">
        <v>11480</v>
      </c>
      <c r="AT3246" s="1" t="s">
        <v>108</v>
      </c>
      <c r="AU3246" s="1" t="s">
        <v>8814</v>
      </c>
      <c r="AV3246" s="1" t="s">
        <v>5319</v>
      </c>
      <c r="AW3246" s="1" t="s">
        <v>12297</v>
      </c>
      <c r="BB3246" s="1" t="s">
        <v>176</v>
      </c>
      <c r="BC3246" s="1" t="s">
        <v>8762</v>
      </c>
      <c r="BD3246" s="1" t="s">
        <v>3026</v>
      </c>
      <c r="BE3246" s="1" t="s">
        <v>10832</v>
      </c>
    </row>
    <row r="3247" spans="1:72" ht="13.5" customHeight="1">
      <c r="A3247" s="3" t="str">
        <f>HYPERLINK("http://kyu.snu.ac.kr/sdhj/index.jsp?type=hj/GK14802_00IH_0001_0046.jpg","1723_각북면_46")</f>
        <v>1723_각북면_46</v>
      </c>
      <c r="B3247" s="2">
        <v>1723</v>
      </c>
      <c r="C3247" s="2" t="s">
        <v>17183</v>
      </c>
      <c r="D3247" s="2" t="s">
        <v>17184</v>
      </c>
      <c r="E3247" s="2">
        <v>3246</v>
      </c>
      <c r="F3247" s="1">
        <v>17</v>
      </c>
      <c r="G3247" s="1" t="s">
        <v>5189</v>
      </c>
      <c r="H3247" s="1" t="s">
        <v>8447</v>
      </c>
      <c r="I3247" s="1">
        <v>3</v>
      </c>
      <c r="L3247" s="1">
        <v>2</v>
      </c>
      <c r="M3247" s="2" t="s">
        <v>5670</v>
      </c>
      <c r="N3247" s="2" t="s">
        <v>11802</v>
      </c>
      <c r="T3247" s="1" t="s">
        <v>17273</v>
      </c>
      <c r="U3247" s="1" t="s">
        <v>105</v>
      </c>
      <c r="V3247" s="1" t="s">
        <v>8758</v>
      </c>
      <c r="Y3247" s="1" t="s">
        <v>5320</v>
      </c>
      <c r="Z3247" s="1" t="s">
        <v>10396</v>
      </c>
      <c r="AC3247" s="1">
        <v>22</v>
      </c>
      <c r="AD3247" s="1" t="s">
        <v>143</v>
      </c>
      <c r="AE3247" s="1" t="s">
        <v>11451</v>
      </c>
      <c r="AT3247" s="1" t="s">
        <v>108</v>
      </c>
      <c r="AU3247" s="1" t="s">
        <v>8814</v>
      </c>
      <c r="AV3247" s="1" t="s">
        <v>3971</v>
      </c>
      <c r="AW3247" s="1" t="s">
        <v>10839</v>
      </c>
      <c r="BB3247" s="1" t="s">
        <v>176</v>
      </c>
      <c r="BC3247" s="1" t="s">
        <v>8762</v>
      </c>
      <c r="BD3247" s="1" t="s">
        <v>3530</v>
      </c>
      <c r="BE3247" s="1" t="s">
        <v>10887</v>
      </c>
    </row>
    <row r="3248" spans="1:72" ht="13.5" customHeight="1">
      <c r="A3248" s="3" t="str">
        <f>HYPERLINK("http://kyu.snu.ac.kr/sdhj/index.jsp?type=hj/GK14802_00IH_0001_0046.jpg","1723_각북면_46")</f>
        <v>1723_각북면_46</v>
      </c>
      <c r="B3248" s="2">
        <v>1723</v>
      </c>
      <c r="C3248" s="2" t="s">
        <v>17183</v>
      </c>
      <c r="D3248" s="2" t="s">
        <v>17184</v>
      </c>
      <c r="E3248" s="2">
        <v>3247</v>
      </c>
      <c r="F3248" s="1">
        <v>17</v>
      </c>
      <c r="G3248" s="1" t="s">
        <v>5189</v>
      </c>
      <c r="H3248" s="1" t="s">
        <v>8447</v>
      </c>
      <c r="I3248" s="1">
        <v>3</v>
      </c>
      <c r="L3248" s="1">
        <v>2</v>
      </c>
      <c r="M3248" s="2" t="s">
        <v>5670</v>
      </c>
      <c r="N3248" s="2" t="s">
        <v>11802</v>
      </c>
      <c r="T3248" s="1" t="s">
        <v>17273</v>
      </c>
      <c r="U3248" s="1" t="s">
        <v>105</v>
      </c>
      <c r="V3248" s="1" t="s">
        <v>8758</v>
      </c>
      <c r="Y3248" s="1" t="s">
        <v>5321</v>
      </c>
      <c r="Z3248" s="1" t="s">
        <v>10395</v>
      </c>
      <c r="AC3248" s="1">
        <v>21</v>
      </c>
      <c r="AD3248" s="1" t="s">
        <v>104</v>
      </c>
      <c r="AE3248" s="1" t="s">
        <v>11476</v>
      </c>
      <c r="AG3248" s="1" t="s">
        <v>17268</v>
      </c>
      <c r="AT3248" s="1" t="s">
        <v>108</v>
      </c>
      <c r="AU3248" s="1" t="s">
        <v>8814</v>
      </c>
      <c r="AV3248" s="1" t="s">
        <v>5322</v>
      </c>
      <c r="AW3248" s="1" t="s">
        <v>12296</v>
      </c>
      <c r="BB3248" s="1" t="s">
        <v>176</v>
      </c>
      <c r="BC3248" s="1" t="s">
        <v>8762</v>
      </c>
      <c r="BD3248" s="1" t="s">
        <v>5323</v>
      </c>
      <c r="BE3248" s="1" t="s">
        <v>12797</v>
      </c>
    </row>
    <row r="3249" spans="1:72" ht="13.5" customHeight="1">
      <c r="A3249" s="3" t="str">
        <f>HYPERLINK("http://kyu.snu.ac.kr/sdhj/index.jsp?type=hj/GK14802_00IH_0001_0046.jpg","1723_각북면_46")</f>
        <v>1723_각북면_46</v>
      </c>
      <c r="B3249" s="2">
        <v>1723</v>
      </c>
      <c r="C3249" s="2" t="s">
        <v>17183</v>
      </c>
      <c r="D3249" s="2" t="s">
        <v>17184</v>
      </c>
      <c r="E3249" s="2">
        <v>3248</v>
      </c>
      <c r="F3249" s="1">
        <v>17</v>
      </c>
      <c r="G3249" s="1" t="s">
        <v>5189</v>
      </c>
      <c r="H3249" s="1" t="s">
        <v>8447</v>
      </c>
      <c r="I3249" s="1">
        <v>3</v>
      </c>
      <c r="L3249" s="1">
        <v>2</v>
      </c>
      <c r="M3249" s="2" t="s">
        <v>5670</v>
      </c>
      <c r="N3249" s="2" t="s">
        <v>11802</v>
      </c>
      <c r="T3249" s="1" t="s">
        <v>17273</v>
      </c>
      <c r="U3249" s="1" t="s">
        <v>5324</v>
      </c>
      <c r="V3249" s="1" t="s">
        <v>8998</v>
      </c>
      <c r="Y3249" s="1" t="s">
        <v>5325</v>
      </c>
      <c r="Z3249" s="1" t="s">
        <v>9264</v>
      </c>
      <c r="AC3249" s="1">
        <v>39</v>
      </c>
      <c r="AD3249" s="1" t="s">
        <v>107</v>
      </c>
      <c r="AE3249" s="1" t="s">
        <v>11483</v>
      </c>
      <c r="AG3249" s="1" t="s">
        <v>17268</v>
      </c>
      <c r="AV3249" s="1" t="s">
        <v>993</v>
      </c>
      <c r="AW3249" s="1" t="s">
        <v>9816</v>
      </c>
      <c r="BD3249" s="1" t="s">
        <v>3551</v>
      </c>
      <c r="BE3249" s="1" t="s">
        <v>9443</v>
      </c>
    </row>
    <row r="3250" spans="1:72" ht="13.5" customHeight="1">
      <c r="A3250" s="3" t="str">
        <f>HYPERLINK("http://kyu.snu.ac.kr/sdhj/index.jsp?type=hj/GK14802_00IH_0001_0046.jpg","1723_각북면_46")</f>
        <v>1723_각북면_46</v>
      </c>
      <c r="B3250" s="2">
        <v>1723</v>
      </c>
      <c r="C3250" s="2" t="s">
        <v>17183</v>
      </c>
      <c r="D3250" s="2" t="s">
        <v>17184</v>
      </c>
      <c r="E3250" s="2">
        <v>3249</v>
      </c>
      <c r="F3250" s="1">
        <v>17</v>
      </c>
      <c r="G3250" s="1" t="s">
        <v>5189</v>
      </c>
      <c r="H3250" s="1" t="s">
        <v>8447</v>
      </c>
      <c r="I3250" s="1">
        <v>3</v>
      </c>
      <c r="L3250" s="1">
        <v>2</v>
      </c>
      <c r="M3250" s="2" t="s">
        <v>5670</v>
      </c>
      <c r="N3250" s="2" t="s">
        <v>11802</v>
      </c>
      <c r="T3250" s="1" t="s">
        <v>17273</v>
      </c>
      <c r="U3250" s="1" t="s">
        <v>105</v>
      </c>
      <c r="V3250" s="1" t="s">
        <v>8758</v>
      </c>
      <c r="Y3250" s="1" t="s">
        <v>5326</v>
      </c>
      <c r="Z3250" s="1" t="s">
        <v>10225</v>
      </c>
      <c r="AC3250" s="1">
        <v>38</v>
      </c>
      <c r="AD3250" s="1" t="s">
        <v>414</v>
      </c>
      <c r="AE3250" s="1" t="s">
        <v>8756</v>
      </c>
      <c r="AG3250" s="1" t="s">
        <v>17268</v>
      </c>
      <c r="AV3250" s="1" t="s">
        <v>5327</v>
      </c>
      <c r="AW3250" s="1" t="s">
        <v>12740</v>
      </c>
      <c r="BD3250" s="1" t="s">
        <v>1456</v>
      </c>
      <c r="BE3250" s="1" t="s">
        <v>10145</v>
      </c>
    </row>
    <row r="3251" spans="1:72" ht="13.5" customHeight="1">
      <c r="A3251" s="3" t="str">
        <f>HYPERLINK("http://kyu.snu.ac.kr/sdhj/index.jsp?type=hj/GK14802_00IH_0001_0046.jpg","1723_각북면_46")</f>
        <v>1723_각북면_46</v>
      </c>
      <c r="B3251" s="2">
        <v>1723</v>
      </c>
      <c r="C3251" s="2" t="s">
        <v>17183</v>
      </c>
      <c r="D3251" s="2" t="s">
        <v>17184</v>
      </c>
      <c r="E3251" s="2">
        <v>3250</v>
      </c>
      <c r="F3251" s="1">
        <v>17</v>
      </c>
      <c r="G3251" s="1" t="s">
        <v>5189</v>
      </c>
      <c r="H3251" s="1" t="s">
        <v>8447</v>
      </c>
      <c r="I3251" s="1">
        <v>3</v>
      </c>
      <c r="L3251" s="1">
        <v>2</v>
      </c>
      <c r="M3251" s="2" t="s">
        <v>5670</v>
      </c>
      <c r="N3251" s="2" t="s">
        <v>11802</v>
      </c>
      <c r="T3251" s="1" t="s">
        <v>17273</v>
      </c>
      <c r="U3251" s="1" t="s">
        <v>3382</v>
      </c>
      <c r="V3251" s="1" t="s">
        <v>8765</v>
      </c>
      <c r="Y3251" s="1" t="s">
        <v>5328</v>
      </c>
      <c r="Z3251" s="1" t="s">
        <v>10394</v>
      </c>
      <c r="AC3251" s="1">
        <v>16</v>
      </c>
      <c r="AD3251" s="1" t="s">
        <v>149</v>
      </c>
      <c r="AE3251" s="1" t="s">
        <v>9619</v>
      </c>
      <c r="AF3251" s="1" t="s">
        <v>15133</v>
      </c>
      <c r="AG3251" s="1" t="s">
        <v>15226</v>
      </c>
      <c r="AV3251" s="1" t="s">
        <v>5329</v>
      </c>
      <c r="AW3251" s="1" t="s">
        <v>12295</v>
      </c>
      <c r="BD3251" s="1" t="s">
        <v>5330</v>
      </c>
      <c r="BE3251" s="1" t="s">
        <v>10126</v>
      </c>
    </row>
    <row r="3252" spans="1:72" ht="13.5" customHeight="1">
      <c r="A3252" s="3" t="str">
        <f>HYPERLINK("http://kyu.snu.ac.kr/sdhj/index.jsp?type=hj/GK14802_00IH_0001_0046.jpg","1723_각북면_46")</f>
        <v>1723_각북면_46</v>
      </c>
      <c r="B3252" s="2">
        <v>1723</v>
      </c>
      <c r="C3252" s="2" t="s">
        <v>17183</v>
      </c>
      <c r="D3252" s="2" t="s">
        <v>17184</v>
      </c>
      <c r="E3252" s="2">
        <v>3251</v>
      </c>
      <c r="F3252" s="1">
        <v>17</v>
      </c>
      <c r="G3252" s="1" t="s">
        <v>5189</v>
      </c>
      <c r="H3252" s="1" t="s">
        <v>8447</v>
      </c>
      <c r="I3252" s="1">
        <v>3</v>
      </c>
      <c r="L3252" s="1">
        <v>3</v>
      </c>
      <c r="M3252" s="2" t="s">
        <v>16469</v>
      </c>
      <c r="N3252" s="2" t="s">
        <v>16470</v>
      </c>
      <c r="T3252" s="1" t="s">
        <v>17426</v>
      </c>
      <c r="U3252" s="1" t="s">
        <v>5331</v>
      </c>
      <c r="V3252" s="1" t="s">
        <v>8997</v>
      </c>
      <c r="W3252" s="1" t="s">
        <v>39</v>
      </c>
      <c r="X3252" s="1" t="s">
        <v>9215</v>
      </c>
      <c r="Y3252" s="1" t="s">
        <v>5224</v>
      </c>
      <c r="Z3252" s="1" t="s">
        <v>9343</v>
      </c>
      <c r="AC3252" s="1">
        <v>28</v>
      </c>
      <c r="AD3252" s="1" t="s">
        <v>972</v>
      </c>
      <c r="AE3252" s="1" t="s">
        <v>11452</v>
      </c>
      <c r="AJ3252" s="1" t="s">
        <v>17</v>
      </c>
      <c r="AK3252" s="1" t="s">
        <v>11643</v>
      </c>
      <c r="AL3252" s="1" t="s">
        <v>42</v>
      </c>
      <c r="AM3252" s="1" t="s">
        <v>15289</v>
      </c>
      <c r="AT3252" s="1" t="s">
        <v>57</v>
      </c>
      <c r="AU3252" s="1" t="s">
        <v>8812</v>
      </c>
      <c r="AV3252" s="1" t="s">
        <v>2719</v>
      </c>
      <c r="AW3252" s="1" t="s">
        <v>12294</v>
      </c>
      <c r="BG3252" s="1" t="s">
        <v>57</v>
      </c>
      <c r="BH3252" s="1" t="s">
        <v>8812</v>
      </c>
      <c r="BI3252" s="1" t="s">
        <v>5332</v>
      </c>
      <c r="BJ3252" s="1" t="s">
        <v>10745</v>
      </c>
      <c r="BK3252" s="1" t="s">
        <v>98</v>
      </c>
      <c r="BL3252" s="1" t="s">
        <v>11883</v>
      </c>
      <c r="BM3252" s="1" t="s">
        <v>5333</v>
      </c>
      <c r="BN3252" s="1" t="s">
        <v>10968</v>
      </c>
      <c r="BO3252" s="1" t="s">
        <v>5334</v>
      </c>
      <c r="BP3252" s="1" t="s">
        <v>13891</v>
      </c>
      <c r="BQ3252" s="1" t="s">
        <v>946</v>
      </c>
      <c r="BR3252" s="1" t="s">
        <v>11268</v>
      </c>
      <c r="BS3252" s="1" t="s">
        <v>42</v>
      </c>
      <c r="BT3252" s="1" t="s">
        <v>15289</v>
      </c>
    </row>
    <row r="3253" spans="1:72" ht="13.5" customHeight="1">
      <c r="A3253" s="3" t="str">
        <f>HYPERLINK("http://kyu.snu.ac.kr/sdhj/index.jsp?type=hj/GK14802_00IH_0001_0046.jpg","1723_각북면_46")</f>
        <v>1723_각북면_46</v>
      </c>
      <c r="B3253" s="2">
        <v>1723</v>
      </c>
      <c r="C3253" s="2" t="s">
        <v>17429</v>
      </c>
      <c r="D3253" s="2" t="s">
        <v>17430</v>
      </c>
      <c r="E3253" s="2">
        <v>3252</v>
      </c>
      <c r="F3253" s="1">
        <v>17</v>
      </c>
      <c r="G3253" s="1" t="s">
        <v>5189</v>
      </c>
      <c r="H3253" s="1" t="s">
        <v>8447</v>
      </c>
      <c r="I3253" s="1">
        <v>3</v>
      </c>
      <c r="L3253" s="1">
        <v>3</v>
      </c>
      <c r="M3253" s="2" t="s">
        <v>16469</v>
      </c>
      <c r="N3253" s="2" t="s">
        <v>16470</v>
      </c>
      <c r="S3253" s="1" t="s">
        <v>49</v>
      </c>
      <c r="T3253" s="1" t="s">
        <v>241</v>
      </c>
      <c r="W3253" s="1" t="s">
        <v>82</v>
      </c>
      <c r="X3253" s="1" t="s">
        <v>17427</v>
      </c>
      <c r="Y3253" s="1" t="s">
        <v>51</v>
      </c>
      <c r="Z3253" s="1" t="s">
        <v>9254</v>
      </c>
      <c r="AC3253" s="1">
        <v>30</v>
      </c>
      <c r="AD3253" s="1" t="s">
        <v>198</v>
      </c>
      <c r="AE3253" s="1" t="s">
        <v>11454</v>
      </c>
      <c r="AJ3253" s="1" t="s">
        <v>17</v>
      </c>
      <c r="AK3253" s="1" t="s">
        <v>11643</v>
      </c>
      <c r="AL3253" s="1" t="s">
        <v>42</v>
      </c>
      <c r="AM3253" s="1" t="s">
        <v>15289</v>
      </c>
      <c r="AT3253" s="1" t="s">
        <v>100</v>
      </c>
      <c r="AU3253" s="1" t="s">
        <v>8893</v>
      </c>
      <c r="AV3253" s="1" t="s">
        <v>322</v>
      </c>
      <c r="AW3253" s="1" t="s">
        <v>10048</v>
      </c>
      <c r="BG3253" s="1" t="s">
        <v>201</v>
      </c>
      <c r="BH3253" s="1" t="s">
        <v>8779</v>
      </c>
      <c r="BI3253" s="1" t="s">
        <v>5335</v>
      </c>
      <c r="BJ3253" s="1" t="s">
        <v>13166</v>
      </c>
      <c r="BK3253" s="1" t="s">
        <v>201</v>
      </c>
      <c r="BL3253" s="1" t="s">
        <v>8779</v>
      </c>
      <c r="BM3253" s="1" t="s">
        <v>644</v>
      </c>
      <c r="BN3253" s="1" t="s">
        <v>10099</v>
      </c>
      <c r="BO3253" s="1" t="s">
        <v>933</v>
      </c>
      <c r="BP3253" s="1" t="s">
        <v>14902</v>
      </c>
      <c r="BQ3253" s="1" t="s">
        <v>5336</v>
      </c>
      <c r="BR3253" s="1" t="s">
        <v>14243</v>
      </c>
      <c r="BS3253" s="1" t="s">
        <v>5069</v>
      </c>
      <c r="BT3253" s="1" t="s">
        <v>11665</v>
      </c>
    </row>
    <row r="3254" spans="1:72" ht="13.5" customHeight="1">
      <c r="A3254" s="3" t="str">
        <f>HYPERLINK("http://kyu.snu.ac.kr/sdhj/index.jsp?type=hj/GK14802_00IH_0001_0046.jpg","1723_각북면_46")</f>
        <v>1723_각북면_46</v>
      </c>
      <c r="B3254" s="2">
        <v>1723</v>
      </c>
      <c r="C3254" s="2" t="s">
        <v>17444</v>
      </c>
      <c r="D3254" s="2" t="s">
        <v>17445</v>
      </c>
      <c r="E3254" s="2">
        <v>3253</v>
      </c>
      <c r="F3254" s="1">
        <v>17</v>
      </c>
      <c r="G3254" s="1" t="s">
        <v>5189</v>
      </c>
      <c r="H3254" s="1" t="s">
        <v>8447</v>
      </c>
      <c r="I3254" s="1">
        <v>3</v>
      </c>
      <c r="L3254" s="1">
        <v>3</v>
      </c>
      <c r="M3254" s="2" t="s">
        <v>16469</v>
      </c>
      <c r="N3254" s="2" t="s">
        <v>16470</v>
      </c>
      <c r="S3254" s="1" t="s">
        <v>216</v>
      </c>
      <c r="T3254" s="1" t="s">
        <v>8655</v>
      </c>
      <c r="Y3254" s="1" t="s">
        <v>51</v>
      </c>
      <c r="Z3254" s="1" t="s">
        <v>9254</v>
      </c>
      <c r="AC3254" s="1">
        <v>3</v>
      </c>
      <c r="AD3254" s="1" t="s">
        <v>41</v>
      </c>
      <c r="AE3254" s="1" t="s">
        <v>11447</v>
      </c>
      <c r="AF3254" s="1" t="s">
        <v>89</v>
      </c>
      <c r="AG3254" s="1" t="s">
        <v>11488</v>
      </c>
    </row>
    <row r="3255" spans="1:72" ht="13.5" customHeight="1">
      <c r="A3255" s="3" t="str">
        <f>HYPERLINK("http://kyu.snu.ac.kr/sdhj/index.jsp?type=hj/GK14802_00IH_0001_0046.jpg","1723_각북면_46")</f>
        <v>1723_각북면_46</v>
      </c>
      <c r="B3255" s="2">
        <v>1723</v>
      </c>
      <c r="C3255" s="2" t="s">
        <v>17429</v>
      </c>
      <c r="D3255" s="2" t="s">
        <v>17430</v>
      </c>
      <c r="E3255" s="2">
        <v>3254</v>
      </c>
      <c r="F3255" s="1">
        <v>17</v>
      </c>
      <c r="G3255" s="1" t="s">
        <v>5189</v>
      </c>
      <c r="H3255" s="1" t="s">
        <v>8447</v>
      </c>
      <c r="I3255" s="1">
        <v>3</v>
      </c>
      <c r="L3255" s="1">
        <v>3</v>
      </c>
      <c r="M3255" s="2" t="s">
        <v>16469</v>
      </c>
      <c r="N3255" s="2" t="s">
        <v>16470</v>
      </c>
      <c r="S3255" s="1" t="s">
        <v>207</v>
      </c>
      <c r="T3255" s="1" t="s">
        <v>8657</v>
      </c>
      <c r="W3255" s="1" t="s">
        <v>82</v>
      </c>
      <c r="X3255" s="1" t="s">
        <v>17427</v>
      </c>
      <c r="Y3255" s="1" t="s">
        <v>51</v>
      </c>
      <c r="Z3255" s="1" t="s">
        <v>9254</v>
      </c>
      <c r="AC3255" s="1">
        <v>49</v>
      </c>
      <c r="AD3255" s="1" t="s">
        <v>107</v>
      </c>
      <c r="AE3255" s="1" t="s">
        <v>11483</v>
      </c>
    </row>
    <row r="3256" spans="1:72" ht="13.5" customHeight="1">
      <c r="A3256" s="3" t="str">
        <f>HYPERLINK("http://kyu.snu.ac.kr/sdhj/index.jsp?type=hj/GK14802_00IH_0001_0046.jpg","1723_각북면_46")</f>
        <v>1723_각북면_46</v>
      </c>
      <c r="B3256" s="2">
        <v>1723</v>
      </c>
      <c r="C3256" s="2" t="s">
        <v>17429</v>
      </c>
      <c r="D3256" s="2" t="s">
        <v>17430</v>
      </c>
      <c r="E3256" s="2">
        <v>3255</v>
      </c>
      <c r="F3256" s="1">
        <v>17</v>
      </c>
      <c r="G3256" s="1" t="s">
        <v>5189</v>
      </c>
      <c r="H3256" s="1" t="s">
        <v>8447</v>
      </c>
      <c r="I3256" s="1">
        <v>3</v>
      </c>
      <c r="L3256" s="1">
        <v>3</v>
      </c>
      <c r="M3256" s="2" t="s">
        <v>16469</v>
      </c>
      <c r="N3256" s="2" t="s">
        <v>16470</v>
      </c>
      <c r="S3256" s="1" t="s">
        <v>690</v>
      </c>
      <c r="T3256" s="1" t="s">
        <v>8664</v>
      </c>
      <c r="Y3256" s="1" t="s">
        <v>51</v>
      </c>
      <c r="Z3256" s="1" t="s">
        <v>9254</v>
      </c>
      <c r="AC3256" s="1">
        <v>22</v>
      </c>
      <c r="AD3256" s="1" t="s">
        <v>143</v>
      </c>
      <c r="AE3256" s="1" t="s">
        <v>11451</v>
      </c>
    </row>
    <row r="3257" spans="1:72" ht="13.5" customHeight="1">
      <c r="A3257" s="3" t="str">
        <f>HYPERLINK("http://kyu.snu.ac.kr/sdhj/index.jsp?type=hj/GK14802_00IH_0001_0046.jpg","1723_각북면_46")</f>
        <v>1723_각북면_46</v>
      </c>
      <c r="B3257" s="2">
        <v>1723</v>
      </c>
      <c r="C3257" s="2" t="s">
        <v>17429</v>
      </c>
      <c r="D3257" s="2" t="s">
        <v>17430</v>
      </c>
      <c r="E3257" s="2">
        <v>3256</v>
      </c>
      <c r="F3257" s="1">
        <v>17</v>
      </c>
      <c r="G3257" s="1" t="s">
        <v>5189</v>
      </c>
      <c r="H3257" s="1" t="s">
        <v>8447</v>
      </c>
      <c r="I3257" s="1">
        <v>3</v>
      </c>
      <c r="L3257" s="1">
        <v>3</v>
      </c>
      <c r="M3257" s="2" t="s">
        <v>16469</v>
      </c>
      <c r="N3257" s="2" t="s">
        <v>16470</v>
      </c>
      <c r="S3257" s="1" t="s">
        <v>67</v>
      </c>
      <c r="T3257" s="1" t="s">
        <v>2699</v>
      </c>
      <c r="Y3257" s="1" t="s">
        <v>51</v>
      </c>
      <c r="Z3257" s="1" t="s">
        <v>9254</v>
      </c>
      <c r="AC3257" s="1">
        <v>5</v>
      </c>
      <c r="AD3257" s="1" t="s">
        <v>358</v>
      </c>
      <c r="AE3257" s="1" t="s">
        <v>10404</v>
      </c>
    </row>
    <row r="3258" spans="1:72" ht="13.5" customHeight="1">
      <c r="A3258" s="3" t="str">
        <f>HYPERLINK("http://kyu.snu.ac.kr/sdhj/index.jsp?type=hj/GK14802_00IH_0001_0046.jpg","1723_각북면_46")</f>
        <v>1723_각북면_46</v>
      </c>
      <c r="B3258" s="2">
        <v>1723</v>
      </c>
      <c r="C3258" s="2" t="s">
        <v>17429</v>
      </c>
      <c r="D3258" s="2" t="s">
        <v>17430</v>
      </c>
      <c r="E3258" s="2">
        <v>3257</v>
      </c>
      <c r="F3258" s="1">
        <v>17</v>
      </c>
      <c r="G3258" s="1" t="s">
        <v>5189</v>
      </c>
      <c r="H3258" s="1" t="s">
        <v>8447</v>
      </c>
      <c r="I3258" s="1">
        <v>3</v>
      </c>
      <c r="L3258" s="1">
        <v>3</v>
      </c>
      <c r="M3258" s="2" t="s">
        <v>16469</v>
      </c>
      <c r="N3258" s="2" t="s">
        <v>16470</v>
      </c>
      <c r="S3258" s="1" t="s">
        <v>5337</v>
      </c>
      <c r="T3258" s="1" t="s">
        <v>8676</v>
      </c>
      <c r="Y3258" s="1" t="s">
        <v>986</v>
      </c>
      <c r="Z3258" s="1" t="s">
        <v>9852</v>
      </c>
      <c r="AC3258" s="1">
        <v>20</v>
      </c>
      <c r="AD3258" s="1" t="s">
        <v>620</v>
      </c>
      <c r="AE3258" s="1" t="s">
        <v>11473</v>
      </c>
    </row>
    <row r="3259" spans="1:72" ht="13.5" customHeight="1">
      <c r="A3259" s="3" t="str">
        <f>HYPERLINK("http://kyu.snu.ac.kr/sdhj/index.jsp?type=hj/GK14802_00IH_0001_0046.jpg","1723_각북면_46")</f>
        <v>1723_각북면_46</v>
      </c>
      <c r="B3259" s="2">
        <v>1723</v>
      </c>
      <c r="C3259" s="2" t="s">
        <v>17429</v>
      </c>
      <c r="D3259" s="2" t="s">
        <v>17430</v>
      </c>
      <c r="E3259" s="2">
        <v>3258</v>
      </c>
      <c r="F3259" s="1">
        <v>17</v>
      </c>
      <c r="G3259" s="1" t="s">
        <v>5189</v>
      </c>
      <c r="H3259" s="1" t="s">
        <v>8447</v>
      </c>
      <c r="I3259" s="1">
        <v>3</v>
      </c>
      <c r="L3259" s="1">
        <v>3</v>
      </c>
      <c r="M3259" s="2" t="s">
        <v>16469</v>
      </c>
      <c r="N3259" s="2" t="s">
        <v>16470</v>
      </c>
      <c r="S3259" s="1" t="s">
        <v>690</v>
      </c>
      <c r="T3259" s="1" t="s">
        <v>8664</v>
      </c>
      <c r="Y3259" s="1" t="s">
        <v>51</v>
      </c>
      <c r="Z3259" s="1" t="s">
        <v>9254</v>
      </c>
      <c r="AC3259" s="1">
        <v>9</v>
      </c>
      <c r="AD3259" s="1" t="s">
        <v>62</v>
      </c>
      <c r="AE3259" s="1" t="s">
        <v>11464</v>
      </c>
    </row>
    <row r="3260" spans="1:72" ht="13.5" customHeight="1">
      <c r="A3260" s="3" t="str">
        <f>HYPERLINK("http://kyu.snu.ac.kr/sdhj/index.jsp?type=hj/GK14802_00IH_0001_0046.jpg","1723_각북면_46")</f>
        <v>1723_각북면_46</v>
      </c>
      <c r="B3260" s="2">
        <v>1723</v>
      </c>
      <c r="C3260" s="2" t="s">
        <v>17429</v>
      </c>
      <c r="D3260" s="2" t="s">
        <v>17430</v>
      </c>
      <c r="E3260" s="2">
        <v>3259</v>
      </c>
      <c r="F3260" s="1">
        <v>17</v>
      </c>
      <c r="G3260" s="1" t="s">
        <v>5189</v>
      </c>
      <c r="H3260" s="1" t="s">
        <v>8447</v>
      </c>
      <c r="I3260" s="1">
        <v>3</v>
      </c>
      <c r="L3260" s="1">
        <v>3</v>
      </c>
      <c r="M3260" s="2" t="s">
        <v>16469</v>
      </c>
      <c r="N3260" s="2" t="s">
        <v>16470</v>
      </c>
      <c r="T3260" s="1" t="s">
        <v>17431</v>
      </c>
      <c r="U3260" s="1" t="s">
        <v>112</v>
      </c>
      <c r="V3260" s="1" t="s">
        <v>8759</v>
      </c>
      <c r="Y3260" s="1" t="s">
        <v>3630</v>
      </c>
      <c r="Z3260" s="1" t="s">
        <v>9637</v>
      </c>
      <c r="AC3260" s="1">
        <v>46</v>
      </c>
      <c r="AD3260" s="1" t="s">
        <v>129</v>
      </c>
      <c r="AE3260" s="1" t="s">
        <v>11468</v>
      </c>
      <c r="AF3260" s="1" t="s">
        <v>89</v>
      </c>
      <c r="AG3260" s="1" t="s">
        <v>11488</v>
      </c>
    </row>
    <row r="3261" spans="1:72" ht="13.5" customHeight="1">
      <c r="A3261" s="3" t="str">
        <f>HYPERLINK("http://kyu.snu.ac.kr/sdhj/index.jsp?type=hj/GK14802_00IH_0001_0046.jpg","1723_각북면_46")</f>
        <v>1723_각북면_46</v>
      </c>
      <c r="B3261" s="2">
        <v>1723</v>
      </c>
      <c r="C3261" s="2" t="s">
        <v>17429</v>
      </c>
      <c r="D3261" s="2" t="s">
        <v>17430</v>
      </c>
      <c r="E3261" s="2">
        <v>3260</v>
      </c>
      <c r="F3261" s="1">
        <v>17</v>
      </c>
      <c r="G3261" s="1" t="s">
        <v>5189</v>
      </c>
      <c r="H3261" s="1" t="s">
        <v>8447</v>
      </c>
      <c r="I3261" s="1">
        <v>3</v>
      </c>
      <c r="L3261" s="1">
        <v>4</v>
      </c>
      <c r="M3261" s="2" t="s">
        <v>16471</v>
      </c>
      <c r="N3261" s="2" t="s">
        <v>16472</v>
      </c>
      <c r="T3261" s="1" t="s">
        <v>18475</v>
      </c>
      <c r="U3261" s="1" t="s">
        <v>1362</v>
      </c>
      <c r="V3261" s="1" t="s">
        <v>8873</v>
      </c>
      <c r="W3261" s="1" t="s">
        <v>82</v>
      </c>
      <c r="X3261" s="1" t="s">
        <v>17079</v>
      </c>
      <c r="Y3261" s="1" t="s">
        <v>5338</v>
      </c>
      <c r="Z3261" s="1" t="s">
        <v>9939</v>
      </c>
      <c r="AC3261" s="1">
        <v>45</v>
      </c>
      <c r="AD3261" s="1" t="s">
        <v>536</v>
      </c>
      <c r="AE3261" s="1" t="s">
        <v>11475</v>
      </c>
      <c r="AJ3261" s="1" t="s">
        <v>17</v>
      </c>
      <c r="AK3261" s="1" t="s">
        <v>11643</v>
      </c>
      <c r="AL3261" s="1" t="s">
        <v>42</v>
      </c>
      <c r="AM3261" s="1" t="s">
        <v>15289</v>
      </c>
      <c r="AT3261" s="1" t="s">
        <v>57</v>
      </c>
      <c r="AU3261" s="1" t="s">
        <v>8812</v>
      </c>
      <c r="AV3261" s="1" t="s">
        <v>5339</v>
      </c>
      <c r="AW3261" s="1" t="s">
        <v>12053</v>
      </c>
      <c r="BG3261" s="1" t="s">
        <v>38</v>
      </c>
      <c r="BH3261" s="1" t="s">
        <v>8841</v>
      </c>
      <c r="BI3261" s="1" t="s">
        <v>5340</v>
      </c>
      <c r="BJ3261" s="1" t="s">
        <v>13007</v>
      </c>
      <c r="BK3261" s="1" t="s">
        <v>849</v>
      </c>
      <c r="BL3261" s="1" t="s">
        <v>11893</v>
      </c>
      <c r="BM3261" s="1" t="s">
        <v>4774</v>
      </c>
      <c r="BN3261" s="1" t="s">
        <v>12717</v>
      </c>
      <c r="BO3261" s="1" t="s">
        <v>1887</v>
      </c>
      <c r="BP3261" s="1" t="s">
        <v>13475</v>
      </c>
      <c r="BQ3261" s="1" t="s">
        <v>5341</v>
      </c>
      <c r="BR3261" s="1" t="s">
        <v>14034</v>
      </c>
      <c r="BS3261" s="1" t="s">
        <v>205</v>
      </c>
      <c r="BT3261" s="1" t="s">
        <v>11656</v>
      </c>
    </row>
    <row r="3262" spans="1:72" ht="13.5" customHeight="1">
      <c r="A3262" s="3" t="str">
        <f>HYPERLINK("http://kyu.snu.ac.kr/sdhj/index.jsp?type=hj/GK14802_00IH_0001_0046.jpg","1723_각북면_46")</f>
        <v>1723_각북면_46</v>
      </c>
      <c r="B3262" s="2">
        <v>1723</v>
      </c>
      <c r="C3262" s="2" t="s">
        <v>17115</v>
      </c>
      <c r="D3262" s="2" t="s">
        <v>17116</v>
      </c>
      <c r="E3262" s="2">
        <v>3261</v>
      </c>
      <c r="F3262" s="1">
        <v>17</v>
      </c>
      <c r="G3262" s="1" t="s">
        <v>5189</v>
      </c>
      <c r="H3262" s="1" t="s">
        <v>8447</v>
      </c>
      <c r="I3262" s="1">
        <v>3</v>
      </c>
      <c r="L3262" s="1">
        <v>4</v>
      </c>
      <c r="M3262" s="2" t="s">
        <v>16471</v>
      </c>
      <c r="N3262" s="2" t="s">
        <v>16472</v>
      </c>
      <c r="S3262" s="1" t="s">
        <v>49</v>
      </c>
      <c r="T3262" s="1" t="s">
        <v>241</v>
      </c>
      <c r="W3262" s="1" t="s">
        <v>294</v>
      </c>
      <c r="X3262" s="1" t="s">
        <v>9214</v>
      </c>
      <c r="Y3262" s="1" t="s">
        <v>51</v>
      </c>
      <c r="Z3262" s="1" t="s">
        <v>9254</v>
      </c>
      <c r="AC3262" s="1">
        <v>38</v>
      </c>
      <c r="AD3262" s="1" t="s">
        <v>414</v>
      </c>
      <c r="AE3262" s="1" t="s">
        <v>8756</v>
      </c>
      <c r="AJ3262" s="1" t="s">
        <v>17</v>
      </c>
      <c r="AK3262" s="1" t="s">
        <v>11643</v>
      </c>
      <c r="AL3262" s="1" t="s">
        <v>205</v>
      </c>
      <c r="AM3262" s="1" t="s">
        <v>11656</v>
      </c>
      <c r="AT3262" s="1" t="s">
        <v>202</v>
      </c>
      <c r="AU3262" s="1" t="s">
        <v>8811</v>
      </c>
      <c r="AV3262" s="1" t="s">
        <v>5342</v>
      </c>
      <c r="AW3262" s="1" t="s">
        <v>19113</v>
      </c>
      <c r="BG3262" s="1" t="s">
        <v>1985</v>
      </c>
      <c r="BH3262" s="1" t="s">
        <v>11900</v>
      </c>
      <c r="BI3262" s="1" t="s">
        <v>19240</v>
      </c>
      <c r="BJ3262" s="1" t="s">
        <v>13165</v>
      </c>
      <c r="BK3262" s="1" t="s">
        <v>202</v>
      </c>
      <c r="BL3262" s="1" t="s">
        <v>8811</v>
      </c>
      <c r="BM3262" s="1" t="s">
        <v>5343</v>
      </c>
      <c r="BN3262" s="1" t="s">
        <v>13655</v>
      </c>
      <c r="BO3262" s="1" t="s">
        <v>849</v>
      </c>
      <c r="BP3262" s="1" t="s">
        <v>11893</v>
      </c>
      <c r="BQ3262" s="1" t="s">
        <v>5344</v>
      </c>
      <c r="BR3262" s="1" t="s">
        <v>15625</v>
      </c>
      <c r="BS3262" s="1" t="s">
        <v>42</v>
      </c>
      <c r="BT3262" s="1" t="s">
        <v>15289</v>
      </c>
    </row>
    <row r="3263" spans="1:72" ht="13.5" customHeight="1">
      <c r="A3263" s="3" t="str">
        <f>HYPERLINK("http://kyu.snu.ac.kr/sdhj/index.jsp?type=hj/GK14802_00IH_0001_0046.jpg","1723_각북면_46")</f>
        <v>1723_각북면_46</v>
      </c>
      <c r="B3263" s="2">
        <v>1723</v>
      </c>
      <c r="C3263" s="2" t="s">
        <v>18476</v>
      </c>
      <c r="D3263" s="2" t="s">
        <v>18477</v>
      </c>
      <c r="E3263" s="2">
        <v>3262</v>
      </c>
      <c r="F3263" s="1">
        <v>17</v>
      </c>
      <c r="G3263" s="1" t="s">
        <v>5189</v>
      </c>
      <c r="H3263" s="1" t="s">
        <v>8447</v>
      </c>
      <c r="I3263" s="1">
        <v>3</v>
      </c>
      <c r="L3263" s="1">
        <v>4</v>
      </c>
      <c r="M3263" s="2" t="s">
        <v>16471</v>
      </c>
      <c r="N3263" s="2" t="s">
        <v>16472</v>
      </c>
      <c r="S3263" s="1" t="s">
        <v>60</v>
      </c>
      <c r="T3263" s="1" t="s">
        <v>8660</v>
      </c>
      <c r="U3263" s="1" t="s">
        <v>252</v>
      </c>
      <c r="V3263" s="1" t="s">
        <v>8774</v>
      </c>
      <c r="Y3263" s="1" t="s">
        <v>828</v>
      </c>
      <c r="Z3263" s="1" t="s">
        <v>9462</v>
      </c>
      <c r="AC3263" s="1">
        <v>22</v>
      </c>
      <c r="AD3263" s="1" t="s">
        <v>143</v>
      </c>
      <c r="AE3263" s="1" t="s">
        <v>11451</v>
      </c>
    </row>
    <row r="3264" spans="1:72" ht="13.5" customHeight="1">
      <c r="A3264" s="3" t="str">
        <f>HYPERLINK("http://kyu.snu.ac.kr/sdhj/index.jsp?type=hj/GK14802_00IH_0001_0046.jpg","1723_각북면_46")</f>
        <v>1723_각북면_46</v>
      </c>
      <c r="B3264" s="2">
        <v>1723</v>
      </c>
      <c r="C3264" s="2" t="s">
        <v>17333</v>
      </c>
      <c r="D3264" s="2" t="s">
        <v>17334</v>
      </c>
      <c r="E3264" s="2">
        <v>3263</v>
      </c>
      <c r="F3264" s="1">
        <v>17</v>
      </c>
      <c r="G3264" s="1" t="s">
        <v>5189</v>
      </c>
      <c r="H3264" s="1" t="s">
        <v>8447</v>
      </c>
      <c r="I3264" s="1">
        <v>3</v>
      </c>
      <c r="L3264" s="1">
        <v>4</v>
      </c>
      <c r="M3264" s="2" t="s">
        <v>16471</v>
      </c>
      <c r="N3264" s="2" t="s">
        <v>16472</v>
      </c>
      <c r="S3264" s="1" t="s">
        <v>4914</v>
      </c>
      <c r="T3264" s="1" t="s">
        <v>8686</v>
      </c>
      <c r="Y3264" s="1" t="s">
        <v>51</v>
      </c>
      <c r="Z3264" s="1" t="s">
        <v>9254</v>
      </c>
      <c r="AC3264" s="1">
        <v>16</v>
      </c>
      <c r="AD3264" s="1" t="s">
        <v>318</v>
      </c>
      <c r="AE3264" s="1" t="s">
        <v>11436</v>
      </c>
    </row>
    <row r="3265" spans="1:72" ht="13.5" customHeight="1">
      <c r="A3265" s="3" t="str">
        <f>HYPERLINK("http://kyu.snu.ac.kr/sdhj/index.jsp?type=hj/GK14802_00IH_0001_0046.jpg","1723_각북면_46")</f>
        <v>1723_각북면_46</v>
      </c>
      <c r="B3265" s="2">
        <v>1723</v>
      </c>
      <c r="C3265" s="2" t="s">
        <v>17333</v>
      </c>
      <c r="D3265" s="2" t="s">
        <v>17334</v>
      </c>
      <c r="E3265" s="2">
        <v>3264</v>
      </c>
      <c r="F3265" s="1">
        <v>17</v>
      </c>
      <c r="G3265" s="1" t="s">
        <v>5189</v>
      </c>
      <c r="H3265" s="1" t="s">
        <v>8447</v>
      </c>
      <c r="I3265" s="1">
        <v>3</v>
      </c>
      <c r="L3265" s="1">
        <v>4</v>
      </c>
      <c r="M3265" s="2" t="s">
        <v>16471</v>
      </c>
      <c r="N3265" s="2" t="s">
        <v>16472</v>
      </c>
      <c r="S3265" s="1" t="s">
        <v>4914</v>
      </c>
      <c r="T3265" s="1" t="s">
        <v>8686</v>
      </c>
      <c r="Y3265" s="1" t="s">
        <v>51</v>
      </c>
      <c r="Z3265" s="1" t="s">
        <v>9254</v>
      </c>
      <c r="AC3265" s="1">
        <v>9</v>
      </c>
      <c r="AD3265" s="1" t="s">
        <v>62</v>
      </c>
      <c r="AE3265" s="1" t="s">
        <v>11464</v>
      </c>
    </row>
    <row r="3266" spans="1:72" ht="13.5" customHeight="1">
      <c r="A3266" s="3" t="str">
        <f>HYPERLINK("http://kyu.snu.ac.kr/sdhj/index.jsp?type=hj/GK14802_00IH_0001_0046.jpg","1723_각북면_46")</f>
        <v>1723_각북면_46</v>
      </c>
      <c r="B3266" s="2">
        <v>1723</v>
      </c>
      <c r="C3266" s="2" t="s">
        <v>17333</v>
      </c>
      <c r="D3266" s="2" t="s">
        <v>17334</v>
      </c>
      <c r="E3266" s="2">
        <v>3265</v>
      </c>
      <c r="F3266" s="1">
        <v>17</v>
      </c>
      <c r="G3266" s="1" t="s">
        <v>5189</v>
      </c>
      <c r="H3266" s="1" t="s">
        <v>8447</v>
      </c>
      <c r="I3266" s="1">
        <v>3</v>
      </c>
      <c r="L3266" s="1">
        <v>4</v>
      </c>
      <c r="M3266" s="2" t="s">
        <v>16471</v>
      </c>
      <c r="N3266" s="2" t="s">
        <v>16472</v>
      </c>
      <c r="S3266" s="1" t="s">
        <v>67</v>
      </c>
      <c r="T3266" s="1" t="s">
        <v>2699</v>
      </c>
      <c r="AF3266" s="1" t="s">
        <v>164</v>
      </c>
      <c r="AG3266" s="1" t="s">
        <v>9220</v>
      </c>
    </row>
    <row r="3267" spans="1:72" ht="13.5" customHeight="1">
      <c r="A3267" s="3" t="str">
        <f>HYPERLINK("http://kyu.snu.ac.kr/sdhj/index.jsp?type=hj/GK14802_00IH_0001_0046.jpg","1723_각북면_46")</f>
        <v>1723_각북면_46</v>
      </c>
      <c r="B3267" s="2">
        <v>1723</v>
      </c>
      <c r="C3267" s="2" t="s">
        <v>17333</v>
      </c>
      <c r="D3267" s="2" t="s">
        <v>17334</v>
      </c>
      <c r="E3267" s="2">
        <v>3266</v>
      </c>
      <c r="F3267" s="1">
        <v>17</v>
      </c>
      <c r="G3267" s="1" t="s">
        <v>5189</v>
      </c>
      <c r="H3267" s="1" t="s">
        <v>8447</v>
      </c>
      <c r="I3267" s="1">
        <v>3</v>
      </c>
      <c r="L3267" s="1">
        <v>4</v>
      </c>
      <c r="M3267" s="2" t="s">
        <v>16471</v>
      </c>
      <c r="N3267" s="2" t="s">
        <v>16472</v>
      </c>
      <c r="S3267" s="1" t="s">
        <v>136</v>
      </c>
      <c r="T3267" s="1" t="s">
        <v>4203</v>
      </c>
      <c r="Y3267" s="1" t="s">
        <v>315</v>
      </c>
      <c r="Z3267" s="1" t="s">
        <v>9351</v>
      </c>
      <c r="AC3267" s="1">
        <v>1</v>
      </c>
      <c r="AD3267" s="1" t="s">
        <v>88</v>
      </c>
      <c r="AE3267" s="1" t="s">
        <v>11437</v>
      </c>
      <c r="AF3267" s="1" t="s">
        <v>89</v>
      </c>
      <c r="AG3267" s="1" t="s">
        <v>11488</v>
      </c>
    </row>
    <row r="3268" spans="1:72" ht="13.5" customHeight="1">
      <c r="A3268" s="3" t="str">
        <f>HYPERLINK("http://kyu.snu.ac.kr/sdhj/index.jsp?type=hj/GK14802_00IH_0001_0046.jpg","1723_각북면_46")</f>
        <v>1723_각북면_46</v>
      </c>
      <c r="B3268" s="2">
        <v>1723</v>
      </c>
      <c r="C3268" s="2" t="s">
        <v>17333</v>
      </c>
      <c r="D3268" s="2" t="s">
        <v>17334</v>
      </c>
      <c r="E3268" s="2">
        <v>3267</v>
      </c>
      <c r="F3268" s="1">
        <v>17</v>
      </c>
      <c r="G3268" s="1" t="s">
        <v>5189</v>
      </c>
      <c r="H3268" s="1" t="s">
        <v>8447</v>
      </c>
      <c r="I3268" s="1">
        <v>3</v>
      </c>
      <c r="L3268" s="1">
        <v>5</v>
      </c>
      <c r="M3268" s="2" t="s">
        <v>1594</v>
      </c>
      <c r="N3268" s="2" t="s">
        <v>9279</v>
      </c>
      <c r="T3268" s="1" t="s">
        <v>17178</v>
      </c>
      <c r="U3268" s="1" t="s">
        <v>5345</v>
      </c>
      <c r="V3268" s="1" t="s">
        <v>8996</v>
      </c>
      <c r="Y3268" s="1" t="s">
        <v>1594</v>
      </c>
      <c r="Z3268" s="1" t="s">
        <v>9279</v>
      </c>
      <c r="AC3268" s="1">
        <v>55</v>
      </c>
      <c r="AD3268" s="1" t="s">
        <v>599</v>
      </c>
      <c r="AE3268" s="1" t="s">
        <v>11455</v>
      </c>
      <c r="AJ3268" s="1" t="s">
        <v>17</v>
      </c>
      <c r="AK3268" s="1" t="s">
        <v>11643</v>
      </c>
      <c r="AL3268" s="1" t="s">
        <v>209</v>
      </c>
      <c r="AM3268" s="1" t="s">
        <v>11648</v>
      </c>
      <c r="AN3268" s="1" t="s">
        <v>258</v>
      </c>
      <c r="AO3268" s="1" t="s">
        <v>1975</v>
      </c>
      <c r="AR3268" s="1" t="s">
        <v>5346</v>
      </c>
      <c r="AS3268" s="1" t="s">
        <v>11804</v>
      </c>
      <c r="AT3268" s="1" t="s">
        <v>76</v>
      </c>
      <c r="AU3268" s="1" t="s">
        <v>8908</v>
      </c>
      <c r="AV3268" s="1" t="s">
        <v>3828</v>
      </c>
      <c r="AW3268" s="1" t="s">
        <v>10716</v>
      </c>
      <c r="BB3268" s="1" t="s">
        <v>110</v>
      </c>
      <c r="BC3268" s="1" t="s">
        <v>8789</v>
      </c>
      <c r="BD3268" s="1" t="s">
        <v>5347</v>
      </c>
      <c r="BE3268" s="1" t="s">
        <v>12725</v>
      </c>
      <c r="BG3268" s="1" t="s">
        <v>76</v>
      </c>
      <c r="BH3268" s="1" t="s">
        <v>8908</v>
      </c>
      <c r="BI3268" s="1" t="s">
        <v>5348</v>
      </c>
      <c r="BJ3268" s="1" t="s">
        <v>13164</v>
      </c>
      <c r="BK3268" s="1" t="s">
        <v>76</v>
      </c>
      <c r="BL3268" s="1" t="s">
        <v>8908</v>
      </c>
      <c r="BM3268" s="1" t="s">
        <v>703</v>
      </c>
      <c r="BN3268" s="1" t="s">
        <v>10410</v>
      </c>
      <c r="BO3268" s="1" t="s">
        <v>76</v>
      </c>
      <c r="BP3268" s="1" t="s">
        <v>8908</v>
      </c>
      <c r="BQ3268" s="1" t="s">
        <v>5255</v>
      </c>
      <c r="BR3268" s="1" t="s">
        <v>13912</v>
      </c>
      <c r="BS3268" s="1" t="s">
        <v>377</v>
      </c>
      <c r="BT3268" s="1" t="s">
        <v>11620</v>
      </c>
    </row>
    <row r="3269" spans="1:72" ht="13.5" customHeight="1">
      <c r="A3269" s="3" t="str">
        <f>HYPERLINK("http://kyu.snu.ac.kr/sdhj/index.jsp?type=hj/GK14802_00IH_0001_0046.jpg","1723_각북면_46")</f>
        <v>1723_각북면_46</v>
      </c>
      <c r="B3269" s="2">
        <v>1723</v>
      </c>
      <c r="C3269" s="2" t="s">
        <v>17442</v>
      </c>
      <c r="D3269" s="2" t="s">
        <v>17443</v>
      </c>
      <c r="E3269" s="2">
        <v>3268</v>
      </c>
      <c r="F3269" s="1">
        <v>17</v>
      </c>
      <c r="G3269" s="1" t="s">
        <v>5189</v>
      </c>
      <c r="H3269" s="1" t="s">
        <v>8447</v>
      </c>
      <c r="I3269" s="1">
        <v>3</v>
      </c>
      <c r="L3269" s="1">
        <v>5</v>
      </c>
      <c r="M3269" s="2" t="s">
        <v>1594</v>
      </c>
      <c r="N3269" s="2" t="s">
        <v>9279</v>
      </c>
      <c r="S3269" s="1" t="s">
        <v>49</v>
      </c>
      <c r="T3269" s="1" t="s">
        <v>241</v>
      </c>
      <c r="W3269" s="1" t="s">
        <v>82</v>
      </c>
      <c r="X3269" s="1" t="s">
        <v>17272</v>
      </c>
      <c r="Y3269" s="1" t="s">
        <v>348</v>
      </c>
      <c r="Z3269" s="1" t="s">
        <v>9600</v>
      </c>
      <c r="AC3269" s="1">
        <v>56</v>
      </c>
      <c r="AD3269" s="1" t="s">
        <v>451</v>
      </c>
      <c r="AE3269" s="1" t="s">
        <v>11478</v>
      </c>
      <c r="AJ3269" s="1" t="s">
        <v>17</v>
      </c>
      <c r="AK3269" s="1" t="s">
        <v>11643</v>
      </c>
      <c r="AL3269" s="1" t="s">
        <v>42</v>
      </c>
      <c r="AM3269" s="1" t="s">
        <v>15289</v>
      </c>
      <c r="AT3269" s="1" t="s">
        <v>382</v>
      </c>
      <c r="AU3269" s="1" t="s">
        <v>8794</v>
      </c>
      <c r="AV3269" s="1" t="s">
        <v>2435</v>
      </c>
      <c r="AW3269" s="1" t="s">
        <v>12066</v>
      </c>
      <c r="BG3269" s="1" t="s">
        <v>76</v>
      </c>
      <c r="BH3269" s="1" t="s">
        <v>8908</v>
      </c>
      <c r="BI3269" s="1" t="s">
        <v>5349</v>
      </c>
      <c r="BJ3269" s="1" t="s">
        <v>13147</v>
      </c>
      <c r="BK3269" s="1" t="s">
        <v>76</v>
      </c>
      <c r="BL3269" s="1" t="s">
        <v>8908</v>
      </c>
      <c r="BM3269" s="1" t="s">
        <v>532</v>
      </c>
      <c r="BN3269" s="1" t="s">
        <v>10563</v>
      </c>
      <c r="BO3269" s="1" t="s">
        <v>76</v>
      </c>
      <c r="BP3269" s="1" t="s">
        <v>8908</v>
      </c>
      <c r="BQ3269" s="1" t="s">
        <v>5350</v>
      </c>
      <c r="BR3269" s="1" t="s">
        <v>15715</v>
      </c>
      <c r="BS3269" s="1" t="s">
        <v>75</v>
      </c>
      <c r="BT3269" s="1" t="s">
        <v>11565</v>
      </c>
    </row>
    <row r="3270" spans="1:72" ht="13.5" customHeight="1">
      <c r="A3270" s="3" t="str">
        <f>HYPERLINK("http://kyu.snu.ac.kr/sdhj/index.jsp?type=hj/GK14802_00IH_0001_0046.jpg","1723_각북면_46")</f>
        <v>1723_각북면_46</v>
      </c>
      <c r="B3270" s="2">
        <v>1723</v>
      </c>
      <c r="C3270" s="2" t="s">
        <v>17444</v>
      </c>
      <c r="D3270" s="2" t="s">
        <v>17445</v>
      </c>
      <c r="E3270" s="2">
        <v>3269</v>
      </c>
      <c r="F3270" s="1">
        <v>17</v>
      </c>
      <c r="G3270" s="1" t="s">
        <v>5189</v>
      </c>
      <c r="H3270" s="1" t="s">
        <v>8447</v>
      </c>
      <c r="I3270" s="1">
        <v>3</v>
      </c>
      <c r="L3270" s="1">
        <v>5</v>
      </c>
      <c r="M3270" s="2" t="s">
        <v>1594</v>
      </c>
      <c r="N3270" s="2" t="s">
        <v>9279</v>
      </c>
      <c r="S3270" s="1" t="s">
        <v>216</v>
      </c>
      <c r="T3270" s="1" t="s">
        <v>8655</v>
      </c>
      <c r="Y3270" s="1" t="s">
        <v>51</v>
      </c>
      <c r="Z3270" s="1" t="s">
        <v>9254</v>
      </c>
      <c r="AC3270" s="1">
        <v>16</v>
      </c>
      <c r="AD3270" s="1" t="s">
        <v>318</v>
      </c>
      <c r="AE3270" s="1" t="s">
        <v>11436</v>
      </c>
    </row>
    <row r="3271" spans="1:72" ht="13.5" customHeight="1">
      <c r="A3271" s="3" t="str">
        <f>HYPERLINK("http://kyu.snu.ac.kr/sdhj/index.jsp?type=hj/GK14802_00IH_0001_0046.jpg","1723_각북면_46")</f>
        <v>1723_각북면_46</v>
      </c>
      <c r="B3271" s="2">
        <v>1723</v>
      </c>
      <c r="C3271" s="2" t="s">
        <v>17183</v>
      </c>
      <c r="D3271" s="2" t="s">
        <v>17184</v>
      </c>
      <c r="E3271" s="2">
        <v>3270</v>
      </c>
      <c r="F3271" s="1">
        <v>17</v>
      </c>
      <c r="G3271" s="1" t="s">
        <v>5189</v>
      </c>
      <c r="H3271" s="1" t="s">
        <v>8447</v>
      </c>
      <c r="I3271" s="1">
        <v>3</v>
      </c>
      <c r="L3271" s="1">
        <v>5</v>
      </c>
      <c r="M3271" s="2" t="s">
        <v>1594</v>
      </c>
      <c r="N3271" s="2" t="s">
        <v>9279</v>
      </c>
      <c r="S3271" s="1" t="s">
        <v>60</v>
      </c>
      <c r="T3271" s="1" t="s">
        <v>8660</v>
      </c>
      <c r="U3271" s="1" t="s">
        <v>5351</v>
      </c>
      <c r="V3271" s="1" t="s">
        <v>8995</v>
      </c>
      <c r="Y3271" s="1" t="s">
        <v>830</v>
      </c>
      <c r="Z3271" s="1" t="s">
        <v>10393</v>
      </c>
      <c r="AF3271" s="1" t="s">
        <v>164</v>
      </c>
      <c r="AG3271" s="1" t="s">
        <v>9220</v>
      </c>
    </row>
    <row r="3272" spans="1:72" ht="13.5" customHeight="1">
      <c r="A3272" s="3" t="str">
        <f>HYPERLINK("http://kyu.snu.ac.kr/sdhj/index.jsp?type=hj/GK14802_00IH_0001_0046.jpg","1723_각북면_46")</f>
        <v>1723_각북면_46</v>
      </c>
      <c r="B3272" s="2">
        <v>1723</v>
      </c>
      <c r="C3272" s="2" t="s">
        <v>17183</v>
      </c>
      <c r="D3272" s="2" t="s">
        <v>17184</v>
      </c>
      <c r="E3272" s="2">
        <v>3271</v>
      </c>
      <c r="F3272" s="1">
        <v>17</v>
      </c>
      <c r="G3272" s="1" t="s">
        <v>5189</v>
      </c>
      <c r="H3272" s="1" t="s">
        <v>8447</v>
      </c>
      <c r="I3272" s="1">
        <v>3</v>
      </c>
      <c r="L3272" s="1">
        <v>5</v>
      </c>
      <c r="M3272" s="2" t="s">
        <v>1594</v>
      </c>
      <c r="N3272" s="2" t="s">
        <v>9279</v>
      </c>
      <c r="S3272" s="1" t="s">
        <v>60</v>
      </c>
      <c r="T3272" s="1" t="s">
        <v>8660</v>
      </c>
      <c r="U3272" s="1" t="s">
        <v>5352</v>
      </c>
      <c r="V3272" s="1" t="s">
        <v>8834</v>
      </c>
      <c r="Y3272" s="1" t="s">
        <v>4947</v>
      </c>
      <c r="Z3272" s="1" t="s">
        <v>9296</v>
      </c>
      <c r="AC3272" s="1">
        <v>22</v>
      </c>
      <c r="AD3272" s="1" t="s">
        <v>143</v>
      </c>
      <c r="AE3272" s="1" t="s">
        <v>11451</v>
      </c>
    </row>
    <row r="3273" spans="1:72" ht="13.5" customHeight="1">
      <c r="A3273" s="3" t="str">
        <f>HYPERLINK("http://kyu.snu.ac.kr/sdhj/index.jsp?type=hj/GK14802_00IH_0001_0046.jpg","1723_각북면_46")</f>
        <v>1723_각북면_46</v>
      </c>
      <c r="B3273" s="2">
        <v>1723</v>
      </c>
      <c r="C3273" s="2" t="s">
        <v>17027</v>
      </c>
      <c r="D3273" s="2" t="s">
        <v>17028</v>
      </c>
      <c r="E3273" s="2">
        <v>3272</v>
      </c>
      <c r="F3273" s="1">
        <v>17</v>
      </c>
      <c r="G3273" s="1" t="s">
        <v>5189</v>
      </c>
      <c r="H3273" s="1" t="s">
        <v>8447</v>
      </c>
      <c r="I3273" s="1">
        <v>3</v>
      </c>
      <c r="L3273" s="1">
        <v>5</v>
      </c>
      <c r="M3273" s="2" t="s">
        <v>1594</v>
      </c>
      <c r="N3273" s="2" t="s">
        <v>9279</v>
      </c>
      <c r="S3273" s="1" t="s">
        <v>67</v>
      </c>
      <c r="T3273" s="1" t="s">
        <v>2699</v>
      </c>
      <c r="Y3273" s="1" t="s">
        <v>51</v>
      </c>
      <c r="Z3273" s="1" t="s">
        <v>9254</v>
      </c>
      <c r="AC3273" s="1">
        <v>13</v>
      </c>
      <c r="AD3273" s="1" t="s">
        <v>187</v>
      </c>
      <c r="AE3273" s="1" t="s">
        <v>11443</v>
      </c>
    </row>
    <row r="3274" spans="1:72" ht="13.5" customHeight="1">
      <c r="A3274" s="3" t="str">
        <f>HYPERLINK("http://kyu.snu.ac.kr/sdhj/index.jsp?type=hj/GK14802_00IH_0001_0046.jpg","1723_각북면_46")</f>
        <v>1723_각북면_46</v>
      </c>
      <c r="B3274" s="2">
        <v>1723</v>
      </c>
      <c r="C3274" s="2" t="s">
        <v>17183</v>
      </c>
      <c r="D3274" s="2" t="s">
        <v>17184</v>
      </c>
      <c r="E3274" s="2">
        <v>3273</v>
      </c>
      <c r="F3274" s="1">
        <v>17</v>
      </c>
      <c r="G3274" s="1" t="s">
        <v>5189</v>
      </c>
      <c r="H3274" s="1" t="s">
        <v>8447</v>
      </c>
      <c r="I3274" s="1">
        <v>3</v>
      </c>
      <c r="L3274" s="1">
        <v>5</v>
      </c>
      <c r="M3274" s="2" t="s">
        <v>1594</v>
      </c>
      <c r="N3274" s="2" t="s">
        <v>9279</v>
      </c>
      <c r="S3274" s="1" t="s">
        <v>67</v>
      </c>
      <c r="T3274" s="1" t="s">
        <v>2699</v>
      </c>
      <c r="Y3274" s="1" t="s">
        <v>51</v>
      </c>
      <c r="Z3274" s="1" t="s">
        <v>9254</v>
      </c>
      <c r="AC3274" s="1">
        <v>4</v>
      </c>
      <c r="AD3274" s="1" t="s">
        <v>68</v>
      </c>
      <c r="AE3274" s="1" t="s">
        <v>11438</v>
      </c>
    </row>
    <row r="3275" spans="1:72" ht="13.5" customHeight="1">
      <c r="A3275" s="3" t="str">
        <f>HYPERLINK("http://kyu.snu.ac.kr/sdhj/index.jsp?type=hj/GK14802_00IH_0001_0047.jpg","1723_각북면_47")</f>
        <v>1723_각북면_47</v>
      </c>
      <c r="B3275" s="2">
        <v>1723</v>
      </c>
      <c r="C3275" s="2" t="s">
        <v>17183</v>
      </c>
      <c r="D3275" s="2" t="s">
        <v>17184</v>
      </c>
      <c r="E3275" s="2">
        <v>3274</v>
      </c>
      <c r="F3275" s="1">
        <v>17</v>
      </c>
      <c r="G3275" s="1" t="s">
        <v>5189</v>
      </c>
      <c r="H3275" s="1" t="s">
        <v>8447</v>
      </c>
      <c r="I3275" s="1">
        <v>4</v>
      </c>
      <c r="J3275" s="1" t="s">
        <v>5353</v>
      </c>
      <c r="K3275" s="1" t="s">
        <v>14837</v>
      </c>
      <c r="L3275" s="1">
        <v>1</v>
      </c>
      <c r="M3275" s="2" t="s">
        <v>5353</v>
      </c>
      <c r="N3275" s="2" t="s">
        <v>14837</v>
      </c>
      <c r="T3275" s="1" t="s">
        <v>17132</v>
      </c>
      <c r="U3275" s="1" t="s">
        <v>5354</v>
      </c>
      <c r="V3275" s="1" t="s">
        <v>8994</v>
      </c>
      <c r="W3275" s="1" t="s">
        <v>82</v>
      </c>
      <c r="X3275" s="1" t="s">
        <v>17133</v>
      </c>
      <c r="Y3275" s="1" t="s">
        <v>2236</v>
      </c>
      <c r="Z3275" s="1" t="s">
        <v>10047</v>
      </c>
      <c r="AC3275" s="1">
        <v>39</v>
      </c>
      <c r="AD3275" s="1" t="s">
        <v>52</v>
      </c>
      <c r="AE3275" s="1" t="s">
        <v>11470</v>
      </c>
      <c r="AJ3275" s="1" t="s">
        <v>17</v>
      </c>
      <c r="AK3275" s="1" t="s">
        <v>11643</v>
      </c>
      <c r="AL3275" s="1" t="s">
        <v>75</v>
      </c>
      <c r="AM3275" s="1" t="s">
        <v>11565</v>
      </c>
      <c r="AT3275" s="1" t="s">
        <v>395</v>
      </c>
      <c r="AU3275" s="1" t="s">
        <v>8870</v>
      </c>
      <c r="AV3275" s="1" t="s">
        <v>5355</v>
      </c>
      <c r="AW3275" s="1" t="s">
        <v>11255</v>
      </c>
      <c r="BG3275" s="1" t="s">
        <v>76</v>
      </c>
      <c r="BH3275" s="1" t="s">
        <v>8908</v>
      </c>
      <c r="BI3275" s="1" t="s">
        <v>5083</v>
      </c>
      <c r="BJ3275" s="1" t="s">
        <v>12312</v>
      </c>
      <c r="BK3275" s="1" t="s">
        <v>76</v>
      </c>
      <c r="BL3275" s="1" t="s">
        <v>8908</v>
      </c>
      <c r="BM3275" s="1" t="s">
        <v>5084</v>
      </c>
      <c r="BN3275" s="1" t="s">
        <v>13175</v>
      </c>
      <c r="BO3275" s="1" t="s">
        <v>76</v>
      </c>
      <c r="BP3275" s="1" t="s">
        <v>8908</v>
      </c>
      <c r="BQ3275" s="1" t="s">
        <v>5356</v>
      </c>
      <c r="BR3275" s="1" t="s">
        <v>15504</v>
      </c>
      <c r="BS3275" s="1" t="s">
        <v>93</v>
      </c>
      <c r="BT3275" s="1" t="s">
        <v>11615</v>
      </c>
    </row>
    <row r="3276" spans="1:72" ht="13.5" customHeight="1">
      <c r="A3276" s="3" t="str">
        <f>HYPERLINK("http://kyu.snu.ac.kr/sdhj/index.jsp?type=hj/GK14802_00IH_0001_0047.jpg","1723_각북면_47")</f>
        <v>1723_각북면_47</v>
      </c>
      <c r="B3276" s="2">
        <v>1723</v>
      </c>
      <c r="C3276" s="2" t="s">
        <v>17125</v>
      </c>
      <c r="D3276" s="2" t="s">
        <v>17126</v>
      </c>
      <c r="E3276" s="2">
        <v>3275</v>
      </c>
      <c r="F3276" s="1">
        <v>17</v>
      </c>
      <c r="G3276" s="1" t="s">
        <v>5189</v>
      </c>
      <c r="H3276" s="1" t="s">
        <v>8447</v>
      </c>
      <c r="I3276" s="1">
        <v>4</v>
      </c>
      <c r="L3276" s="1">
        <v>1</v>
      </c>
      <c r="M3276" s="2" t="s">
        <v>5353</v>
      </c>
      <c r="N3276" s="2" t="s">
        <v>14837</v>
      </c>
      <c r="S3276" s="1" t="s">
        <v>49</v>
      </c>
      <c r="T3276" s="1" t="s">
        <v>241</v>
      </c>
      <c r="W3276" s="1" t="s">
        <v>2132</v>
      </c>
      <c r="X3276" s="1" t="s">
        <v>9231</v>
      </c>
      <c r="Y3276" s="1" t="s">
        <v>51</v>
      </c>
      <c r="Z3276" s="1" t="s">
        <v>9254</v>
      </c>
      <c r="AC3276" s="1">
        <v>26</v>
      </c>
      <c r="AD3276" s="1" t="s">
        <v>727</v>
      </c>
      <c r="AE3276" s="1" t="s">
        <v>11485</v>
      </c>
      <c r="AJ3276" s="1" t="s">
        <v>17</v>
      </c>
      <c r="AK3276" s="1" t="s">
        <v>11643</v>
      </c>
      <c r="AL3276" s="1" t="s">
        <v>196</v>
      </c>
      <c r="AM3276" s="1" t="s">
        <v>11624</v>
      </c>
      <c r="AT3276" s="1" t="s">
        <v>76</v>
      </c>
      <c r="AU3276" s="1" t="s">
        <v>8908</v>
      </c>
      <c r="AV3276" s="1" t="s">
        <v>5357</v>
      </c>
      <c r="AW3276" s="1" t="s">
        <v>9531</v>
      </c>
      <c r="BG3276" s="1" t="s">
        <v>76</v>
      </c>
      <c r="BH3276" s="1" t="s">
        <v>8908</v>
      </c>
      <c r="BI3276" s="1" t="s">
        <v>5358</v>
      </c>
      <c r="BJ3276" s="1" t="s">
        <v>13163</v>
      </c>
      <c r="BK3276" s="1" t="s">
        <v>849</v>
      </c>
      <c r="BL3276" s="1" t="s">
        <v>11893</v>
      </c>
      <c r="BM3276" s="1" t="s">
        <v>442</v>
      </c>
      <c r="BN3276" s="1" t="s">
        <v>12530</v>
      </c>
      <c r="BO3276" s="1" t="s">
        <v>38</v>
      </c>
      <c r="BP3276" s="1" t="s">
        <v>8841</v>
      </c>
      <c r="BQ3276" s="1" t="s">
        <v>5359</v>
      </c>
      <c r="BR3276" s="1" t="s">
        <v>15630</v>
      </c>
      <c r="BS3276" s="1" t="s">
        <v>42</v>
      </c>
      <c r="BT3276" s="1" t="s">
        <v>15289</v>
      </c>
    </row>
    <row r="3277" spans="1:72" ht="13.5" customHeight="1">
      <c r="A3277" s="3" t="str">
        <f>HYPERLINK("http://kyu.snu.ac.kr/sdhj/index.jsp?type=hj/GK14802_00IH_0001_0047.jpg","1723_각북면_47")</f>
        <v>1723_각북면_47</v>
      </c>
      <c r="B3277" s="2">
        <v>1723</v>
      </c>
      <c r="C3277" s="2" t="s">
        <v>17210</v>
      </c>
      <c r="D3277" s="2" t="s">
        <v>17211</v>
      </c>
      <c r="E3277" s="2">
        <v>3276</v>
      </c>
      <c r="F3277" s="1">
        <v>17</v>
      </c>
      <c r="G3277" s="1" t="s">
        <v>5189</v>
      </c>
      <c r="H3277" s="1" t="s">
        <v>8447</v>
      </c>
      <c r="I3277" s="1">
        <v>4</v>
      </c>
      <c r="L3277" s="1">
        <v>1</v>
      </c>
      <c r="M3277" s="2" t="s">
        <v>5353</v>
      </c>
      <c r="N3277" s="2" t="s">
        <v>14837</v>
      </c>
      <c r="S3277" s="1" t="s">
        <v>217</v>
      </c>
      <c r="T3277" s="1" t="s">
        <v>8665</v>
      </c>
      <c r="W3277" s="1" t="s">
        <v>82</v>
      </c>
      <c r="X3277" s="1" t="s">
        <v>17133</v>
      </c>
      <c r="Y3277" s="1" t="s">
        <v>51</v>
      </c>
      <c r="Z3277" s="1" t="s">
        <v>9254</v>
      </c>
      <c r="AC3277" s="1">
        <v>48</v>
      </c>
      <c r="AD3277" s="1" t="s">
        <v>708</v>
      </c>
      <c r="AE3277" s="1" t="s">
        <v>11449</v>
      </c>
    </row>
    <row r="3278" spans="1:72" ht="13.5" customHeight="1">
      <c r="A3278" s="3" t="str">
        <f>HYPERLINK("http://kyu.snu.ac.kr/sdhj/index.jsp?type=hj/GK14802_00IH_0001_0047.jpg","1723_각북면_47")</f>
        <v>1723_각북면_47</v>
      </c>
      <c r="B3278" s="2">
        <v>1723</v>
      </c>
      <c r="C3278" s="2" t="s">
        <v>17134</v>
      </c>
      <c r="D3278" s="2" t="s">
        <v>17135</v>
      </c>
      <c r="E3278" s="2">
        <v>3277</v>
      </c>
      <c r="F3278" s="1">
        <v>17</v>
      </c>
      <c r="G3278" s="1" t="s">
        <v>5189</v>
      </c>
      <c r="H3278" s="1" t="s">
        <v>8447</v>
      </c>
      <c r="I3278" s="1">
        <v>4</v>
      </c>
      <c r="L3278" s="1">
        <v>1</v>
      </c>
      <c r="M3278" s="2" t="s">
        <v>5353</v>
      </c>
      <c r="N3278" s="2" t="s">
        <v>14837</v>
      </c>
      <c r="S3278" s="1" t="s">
        <v>136</v>
      </c>
      <c r="T3278" s="1" t="s">
        <v>4203</v>
      </c>
      <c r="Y3278" s="1" t="s">
        <v>5360</v>
      </c>
      <c r="Z3278" s="1" t="s">
        <v>9366</v>
      </c>
      <c r="AF3278" s="1" t="s">
        <v>164</v>
      </c>
      <c r="AG3278" s="1" t="s">
        <v>9220</v>
      </c>
    </row>
    <row r="3279" spans="1:72" ht="13.5" customHeight="1">
      <c r="A3279" s="3" t="str">
        <f>HYPERLINK("http://kyu.snu.ac.kr/sdhj/index.jsp?type=hj/GK14802_00IH_0001_0047.jpg","1723_각북면_47")</f>
        <v>1723_각북면_47</v>
      </c>
      <c r="B3279" s="2">
        <v>1723</v>
      </c>
      <c r="C3279" s="2" t="s">
        <v>17134</v>
      </c>
      <c r="D3279" s="2" t="s">
        <v>17135</v>
      </c>
      <c r="E3279" s="2">
        <v>3278</v>
      </c>
      <c r="F3279" s="1">
        <v>17</v>
      </c>
      <c r="G3279" s="1" t="s">
        <v>5189</v>
      </c>
      <c r="H3279" s="1" t="s">
        <v>8447</v>
      </c>
      <c r="I3279" s="1">
        <v>4</v>
      </c>
      <c r="L3279" s="1">
        <v>1</v>
      </c>
      <c r="M3279" s="2" t="s">
        <v>5353</v>
      </c>
      <c r="N3279" s="2" t="s">
        <v>14837</v>
      </c>
      <c r="S3279" s="1" t="s">
        <v>136</v>
      </c>
      <c r="T3279" s="1" t="s">
        <v>4203</v>
      </c>
      <c r="Y3279" s="1" t="s">
        <v>749</v>
      </c>
      <c r="Z3279" s="1" t="s">
        <v>9486</v>
      </c>
      <c r="AC3279" s="1">
        <v>1</v>
      </c>
      <c r="AD3279" s="1" t="s">
        <v>88</v>
      </c>
      <c r="AE3279" s="1" t="s">
        <v>11437</v>
      </c>
      <c r="AF3279" s="1" t="s">
        <v>89</v>
      </c>
      <c r="AG3279" s="1" t="s">
        <v>11488</v>
      </c>
    </row>
    <row r="3280" spans="1:72" ht="13.5" customHeight="1">
      <c r="A3280" s="3" t="str">
        <f>HYPERLINK("http://kyu.snu.ac.kr/sdhj/index.jsp?type=hj/GK14802_00IH_0001_0047.jpg","1723_각북면_47")</f>
        <v>1723_각북면_47</v>
      </c>
      <c r="B3280" s="2">
        <v>1723</v>
      </c>
      <c r="C3280" s="2" t="s">
        <v>17199</v>
      </c>
      <c r="D3280" s="2" t="s">
        <v>17200</v>
      </c>
      <c r="E3280" s="2">
        <v>3279</v>
      </c>
      <c r="F3280" s="1">
        <v>17</v>
      </c>
      <c r="G3280" s="1" t="s">
        <v>5189</v>
      </c>
      <c r="H3280" s="1" t="s">
        <v>8447</v>
      </c>
      <c r="I3280" s="1">
        <v>4</v>
      </c>
      <c r="L3280" s="1">
        <v>2</v>
      </c>
      <c r="M3280" s="2" t="s">
        <v>3282</v>
      </c>
      <c r="N3280" s="2" t="s">
        <v>11803</v>
      </c>
      <c r="T3280" s="1" t="s">
        <v>17048</v>
      </c>
      <c r="U3280" s="1" t="s">
        <v>101</v>
      </c>
      <c r="V3280" s="1" t="s">
        <v>8800</v>
      </c>
      <c r="W3280" s="1" t="s">
        <v>72</v>
      </c>
      <c r="X3280" s="1" t="s">
        <v>9205</v>
      </c>
      <c r="Y3280" s="1" t="s">
        <v>5361</v>
      </c>
      <c r="Z3280" s="1" t="s">
        <v>9705</v>
      </c>
      <c r="AC3280" s="1">
        <v>39</v>
      </c>
      <c r="AD3280" s="1" t="s">
        <v>52</v>
      </c>
      <c r="AE3280" s="1" t="s">
        <v>11470</v>
      </c>
      <c r="AJ3280" s="1" t="s">
        <v>17</v>
      </c>
      <c r="AK3280" s="1" t="s">
        <v>11643</v>
      </c>
      <c r="AL3280" s="1" t="s">
        <v>75</v>
      </c>
      <c r="AM3280" s="1" t="s">
        <v>11565</v>
      </c>
      <c r="AT3280" s="1" t="s">
        <v>607</v>
      </c>
      <c r="AU3280" s="1" t="s">
        <v>8948</v>
      </c>
      <c r="AV3280" s="1" t="s">
        <v>5362</v>
      </c>
      <c r="AW3280" s="1" t="s">
        <v>10493</v>
      </c>
      <c r="BG3280" s="1" t="s">
        <v>5363</v>
      </c>
      <c r="BH3280" s="1" t="s">
        <v>15292</v>
      </c>
      <c r="BI3280" s="1" t="s">
        <v>5364</v>
      </c>
      <c r="BJ3280" s="1" t="s">
        <v>12285</v>
      </c>
      <c r="BK3280" s="1" t="s">
        <v>1254</v>
      </c>
      <c r="BL3280" s="1" t="s">
        <v>9009</v>
      </c>
      <c r="BM3280" s="1" t="s">
        <v>5365</v>
      </c>
      <c r="BN3280" s="1" t="s">
        <v>13162</v>
      </c>
      <c r="BO3280" s="1" t="s">
        <v>3932</v>
      </c>
      <c r="BP3280" s="1" t="s">
        <v>15023</v>
      </c>
      <c r="BQ3280" s="1" t="s">
        <v>5366</v>
      </c>
      <c r="BR3280" s="1" t="s">
        <v>14254</v>
      </c>
      <c r="BS3280" s="1" t="s">
        <v>160</v>
      </c>
      <c r="BT3280" s="1" t="s">
        <v>11619</v>
      </c>
    </row>
    <row r="3281" spans="1:73" ht="13.5" customHeight="1">
      <c r="A3281" s="3" t="str">
        <f>HYPERLINK("http://kyu.snu.ac.kr/sdhj/index.jsp?type=hj/GK14802_00IH_0001_0047.jpg","1723_각북면_47")</f>
        <v>1723_각북면_47</v>
      </c>
      <c r="B3281" s="2">
        <v>1723</v>
      </c>
      <c r="C3281" s="2" t="s">
        <v>17103</v>
      </c>
      <c r="D3281" s="2" t="s">
        <v>17104</v>
      </c>
      <c r="E3281" s="2">
        <v>3280</v>
      </c>
      <c r="F3281" s="1">
        <v>17</v>
      </c>
      <c r="G3281" s="1" t="s">
        <v>5189</v>
      </c>
      <c r="H3281" s="1" t="s">
        <v>8447</v>
      </c>
      <c r="I3281" s="1">
        <v>4</v>
      </c>
      <c r="L3281" s="1">
        <v>2</v>
      </c>
      <c r="M3281" s="2" t="s">
        <v>3282</v>
      </c>
      <c r="N3281" s="2" t="s">
        <v>11803</v>
      </c>
      <c r="S3281" s="1" t="s">
        <v>49</v>
      </c>
      <c r="T3281" s="1" t="s">
        <v>241</v>
      </c>
      <c r="W3281" s="1" t="s">
        <v>222</v>
      </c>
      <c r="X3281" s="1" t="s">
        <v>9218</v>
      </c>
      <c r="Y3281" s="1" t="s">
        <v>91</v>
      </c>
      <c r="Z3281" s="1" t="s">
        <v>9400</v>
      </c>
      <c r="AF3281" s="1" t="s">
        <v>164</v>
      </c>
      <c r="AG3281" s="1" t="s">
        <v>9220</v>
      </c>
    </row>
    <row r="3282" spans="1:73" ht="13.5" customHeight="1">
      <c r="A3282" s="3" t="str">
        <f>HYPERLINK("http://kyu.snu.ac.kr/sdhj/index.jsp?type=hj/GK14802_00IH_0001_0047.jpg","1723_각북면_47")</f>
        <v>1723_각북면_47</v>
      </c>
      <c r="B3282" s="2">
        <v>1723</v>
      </c>
      <c r="C3282" s="2" t="s">
        <v>17049</v>
      </c>
      <c r="D3282" s="2" t="s">
        <v>17050</v>
      </c>
      <c r="E3282" s="2">
        <v>3281</v>
      </c>
      <c r="F3282" s="1">
        <v>17</v>
      </c>
      <c r="G3282" s="1" t="s">
        <v>5189</v>
      </c>
      <c r="H3282" s="1" t="s">
        <v>8447</v>
      </c>
      <c r="I3282" s="1">
        <v>4</v>
      </c>
      <c r="L3282" s="1">
        <v>2</v>
      </c>
      <c r="M3282" s="2" t="s">
        <v>3282</v>
      </c>
      <c r="N3282" s="2" t="s">
        <v>11803</v>
      </c>
      <c r="S3282" s="1" t="s">
        <v>60</v>
      </c>
      <c r="T3282" s="1" t="s">
        <v>8660</v>
      </c>
      <c r="Y3282" s="1" t="s">
        <v>5367</v>
      </c>
      <c r="Z3282" s="1" t="s">
        <v>10392</v>
      </c>
      <c r="AC3282" s="1">
        <v>10</v>
      </c>
      <c r="AD3282" s="1" t="s">
        <v>65</v>
      </c>
      <c r="AE3282" s="1" t="s">
        <v>11462</v>
      </c>
      <c r="AG3282" s="1" t="s">
        <v>18478</v>
      </c>
    </row>
    <row r="3283" spans="1:73" ht="13.5" customHeight="1">
      <c r="A3283" s="3" t="str">
        <f>HYPERLINK("http://kyu.snu.ac.kr/sdhj/index.jsp?type=hj/GK14802_00IH_0001_0047.jpg","1723_각북면_47")</f>
        <v>1723_각북면_47</v>
      </c>
      <c r="B3283" s="2">
        <v>1723</v>
      </c>
      <c r="C3283" s="2" t="s">
        <v>17049</v>
      </c>
      <c r="D3283" s="2" t="s">
        <v>17050</v>
      </c>
      <c r="E3283" s="2">
        <v>3282</v>
      </c>
      <c r="F3283" s="1">
        <v>17</v>
      </c>
      <c r="G3283" s="1" t="s">
        <v>5189</v>
      </c>
      <c r="H3283" s="1" t="s">
        <v>8447</v>
      </c>
      <c r="I3283" s="1">
        <v>4</v>
      </c>
      <c r="L3283" s="1">
        <v>2</v>
      </c>
      <c r="M3283" s="2" t="s">
        <v>3282</v>
      </c>
      <c r="N3283" s="2" t="s">
        <v>11803</v>
      </c>
      <c r="S3283" s="1" t="s">
        <v>4514</v>
      </c>
      <c r="T3283" s="1" t="s">
        <v>8681</v>
      </c>
      <c r="Y3283" s="1" t="s">
        <v>1042</v>
      </c>
      <c r="Z3283" s="1" t="s">
        <v>10391</v>
      </c>
      <c r="AC3283" s="1">
        <v>5</v>
      </c>
      <c r="AD3283" s="1" t="s">
        <v>358</v>
      </c>
      <c r="AE3283" s="1" t="s">
        <v>10404</v>
      </c>
      <c r="AF3283" s="1" t="s">
        <v>15164</v>
      </c>
      <c r="AG3283" s="1" t="s">
        <v>15254</v>
      </c>
    </row>
    <row r="3284" spans="1:73" ht="13.5" customHeight="1">
      <c r="A3284" s="3" t="str">
        <f>HYPERLINK("http://kyu.snu.ac.kr/sdhj/index.jsp?type=hj/GK14802_00IH_0001_0047.jpg","1723_각북면_47")</f>
        <v>1723_각북면_47</v>
      </c>
      <c r="B3284" s="2">
        <v>1723</v>
      </c>
      <c r="C3284" s="2" t="s">
        <v>17049</v>
      </c>
      <c r="D3284" s="2" t="s">
        <v>17050</v>
      </c>
      <c r="E3284" s="2">
        <v>3283</v>
      </c>
      <c r="F3284" s="1">
        <v>17</v>
      </c>
      <c r="G3284" s="1" t="s">
        <v>5189</v>
      </c>
      <c r="H3284" s="1" t="s">
        <v>8447</v>
      </c>
      <c r="I3284" s="1">
        <v>4</v>
      </c>
      <c r="L3284" s="1">
        <v>2</v>
      </c>
      <c r="M3284" s="2" t="s">
        <v>3282</v>
      </c>
      <c r="N3284" s="2" t="s">
        <v>11803</v>
      </c>
      <c r="S3284" s="1" t="s">
        <v>5368</v>
      </c>
      <c r="T3284" s="1" t="s">
        <v>8690</v>
      </c>
      <c r="W3284" s="1" t="s">
        <v>1673</v>
      </c>
      <c r="X3284" s="1" t="s">
        <v>9237</v>
      </c>
      <c r="Y3284" s="1" t="s">
        <v>91</v>
      </c>
      <c r="Z3284" s="1" t="s">
        <v>9400</v>
      </c>
      <c r="AG3284" s="1" t="s">
        <v>18479</v>
      </c>
    </row>
    <row r="3285" spans="1:73" ht="13.5" customHeight="1">
      <c r="A3285" s="3" t="str">
        <f>HYPERLINK("http://kyu.snu.ac.kr/sdhj/index.jsp?type=hj/GK14802_00IH_0001_0047.jpg","1723_각북면_47")</f>
        <v>1723_각북면_47</v>
      </c>
      <c r="B3285" s="2">
        <v>1723</v>
      </c>
      <c r="C3285" s="2" t="s">
        <v>17049</v>
      </c>
      <c r="D3285" s="2" t="s">
        <v>17050</v>
      </c>
      <c r="E3285" s="2">
        <v>3284</v>
      </c>
      <c r="F3285" s="1">
        <v>17</v>
      </c>
      <c r="G3285" s="1" t="s">
        <v>5189</v>
      </c>
      <c r="H3285" s="1" t="s">
        <v>8447</v>
      </c>
      <c r="I3285" s="1">
        <v>4</v>
      </c>
      <c r="L3285" s="1">
        <v>2</v>
      </c>
      <c r="M3285" s="2" t="s">
        <v>3282</v>
      </c>
      <c r="N3285" s="2" t="s">
        <v>11803</v>
      </c>
      <c r="S3285" s="1" t="s">
        <v>5369</v>
      </c>
      <c r="T3285" s="1" t="s">
        <v>8666</v>
      </c>
      <c r="Y3285" s="1" t="s">
        <v>5370</v>
      </c>
      <c r="Z3285" s="1" t="s">
        <v>15108</v>
      </c>
      <c r="AG3285" s="1" t="s">
        <v>18479</v>
      </c>
    </row>
    <row r="3286" spans="1:73" ht="13.5" customHeight="1">
      <c r="A3286" s="3" t="str">
        <f>HYPERLINK("http://kyu.snu.ac.kr/sdhj/index.jsp?type=hj/GK14802_00IH_0001_0047.jpg","1723_각북면_47")</f>
        <v>1723_각북면_47</v>
      </c>
      <c r="B3286" s="2">
        <v>1723</v>
      </c>
      <c r="C3286" s="2" t="s">
        <v>17049</v>
      </c>
      <c r="D3286" s="2" t="s">
        <v>17050</v>
      </c>
      <c r="E3286" s="2">
        <v>3285</v>
      </c>
      <c r="F3286" s="1">
        <v>17</v>
      </c>
      <c r="G3286" s="1" t="s">
        <v>5189</v>
      </c>
      <c r="H3286" s="1" t="s">
        <v>8447</v>
      </c>
      <c r="I3286" s="1">
        <v>4</v>
      </c>
      <c r="L3286" s="1">
        <v>2</v>
      </c>
      <c r="M3286" s="2" t="s">
        <v>3282</v>
      </c>
      <c r="N3286" s="2" t="s">
        <v>11803</v>
      </c>
      <c r="S3286" s="1" t="s">
        <v>5371</v>
      </c>
      <c r="T3286" s="1" t="s">
        <v>8721</v>
      </c>
      <c r="Y3286" s="1" t="s">
        <v>5372</v>
      </c>
      <c r="Z3286" s="1" t="s">
        <v>10390</v>
      </c>
      <c r="AF3286" s="1" t="s">
        <v>15154</v>
      </c>
      <c r="AG3286" s="1" t="s">
        <v>15244</v>
      </c>
    </row>
    <row r="3287" spans="1:73" ht="13.5" customHeight="1">
      <c r="A3287" s="3" t="str">
        <f>HYPERLINK("http://kyu.snu.ac.kr/sdhj/index.jsp?type=hj/GK14802_00IH_0001_0047.jpg","1723_각북면_47")</f>
        <v>1723_각북면_47</v>
      </c>
      <c r="B3287" s="2">
        <v>1723</v>
      </c>
      <c r="C3287" s="2" t="s">
        <v>17243</v>
      </c>
      <c r="D3287" s="2" t="s">
        <v>17244</v>
      </c>
      <c r="E3287" s="2">
        <v>3286</v>
      </c>
      <c r="F3287" s="1">
        <v>17</v>
      </c>
      <c r="G3287" s="1" t="s">
        <v>5189</v>
      </c>
      <c r="H3287" s="1" t="s">
        <v>8447</v>
      </c>
      <c r="I3287" s="1">
        <v>4</v>
      </c>
      <c r="L3287" s="1">
        <v>2</v>
      </c>
      <c r="M3287" s="2" t="s">
        <v>3282</v>
      </c>
      <c r="N3287" s="2" t="s">
        <v>11803</v>
      </c>
      <c r="T3287" s="1" t="s">
        <v>17739</v>
      </c>
      <c r="U3287" s="1" t="s">
        <v>5373</v>
      </c>
      <c r="V3287" s="1" t="s">
        <v>8993</v>
      </c>
      <c r="Y3287" s="1" t="s">
        <v>1260</v>
      </c>
      <c r="Z3287" s="1" t="s">
        <v>10389</v>
      </c>
      <c r="AC3287" s="1">
        <v>68</v>
      </c>
      <c r="AD3287" s="1" t="s">
        <v>593</v>
      </c>
      <c r="AE3287" s="1" t="s">
        <v>11448</v>
      </c>
      <c r="AT3287" s="1" t="s">
        <v>108</v>
      </c>
      <c r="AU3287" s="1" t="s">
        <v>8814</v>
      </c>
      <c r="AV3287" s="1" t="s">
        <v>1034</v>
      </c>
      <c r="AW3287" s="1" t="s">
        <v>12017</v>
      </c>
      <c r="BB3287" s="1" t="s">
        <v>110</v>
      </c>
      <c r="BC3287" s="1" t="s">
        <v>8789</v>
      </c>
      <c r="BD3287" s="1" t="s">
        <v>5374</v>
      </c>
      <c r="BE3287" s="1" t="s">
        <v>12796</v>
      </c>
    </row>
    <row r="3288" spans="1:73" ht="13.5" customHeight="1">
      <c r="A3288" s="3" t="str">
        <f>HYPERLINK("http://kyu.snu.ac.kr/sdhj/index.jsp?type=hj/GK14802_00IH_0001_0047.jpg","1723_각북면_47")</f>
        <v>1723_각북면_47</v>
      </c>
      <c r="B3288" s="2">
        <v>1723</v>
      </c>
      <c r="C3288" s="2" t="s">
        <v>17049</v>
      </c>
      <c r="D3288" s="2" t="s">
        <v>17050</v>
      </c>
      <c r="E3288" s="2">
        <v>3287</v>
      </c>
      <c r="F3288" s="1">
        <v>17</v>
      </c>
      <c r="G3288" s="1" t="s">
        <v>5189</v>
      </c>
      <c r="H3288" s="1" t="s">
        <v>8447</v>
      </c>
      <c r="I3288" s="1">
        <v>4</v>
      </c>
      <c r="L3288" s="1">
        <v>2</v>
      </c>
      <c r="M3288" s="2" t="s">
        <v>3282</v>
      </c>
      <c r="N3288" s="2" t="s">
        <v>11803</v>
      </c>
      <c r="T3288" s="1" t="s">
        <v>17739</v>
      </c>
      <c r="U3288" s="1" t="s">
        <v>112</v>
      </c>
      <c r="V3288" s="1" t="s">
        <v>8759</v>
      </c>
      <c r="Y3288" s="1" t="s">
        <v>5375</v>
      </c>
      <c r="Z3288" s="1" t="s">
        <v>10388</v>
      </c>
      <c r="AC3288" s="1">
        <v>49</v>
      </c>
      <c r="AD3288" s="1" t="s">
        <v>107</v>
      </c>
      <c r="AE3288" s="1" t="s">
        <v>11483</v>
      </c>
      <c r="AT3288" s="1" t="s">
        <v>108</v>
      </c>
      <c r="AU3288" s="1" t="s">
        <v>8814</v>
      </c>
      <c r="AV3288" s="1" t="s">
        <v>5376</v>
      </c>
      <c r="AW3288" s="1" t="s">
        <v>11941</v>
      </c>
      <c r="BB3288" s="1" t="s">
        <v>110</v>
      </c>
      <c r="BC3288" s="1" t="s">
        <v>8789</v>
      </c>
      <c r="BD3288" s="1" t="s">
        <v>5377</v>
      </c>
      <c r="BE3288" s="1" t="s">
        <v>12794</v>
      </c>
    </row>
    <row r="3289" spans="1:73" ht="13.5" customHeight="1">
      <c r="A3289" s="3" t="str">
        <f>HYPERLINK("http://kyu.snu.ac.kr/sdhj/index.jsp?type=hj/GK14802_00IH_0001_0047.jpg","1723_각북면_47")</f>
        <v>1723_각북면_47</v>
      </c>
      <c r="B3289" s="2">
        <v>1723</v>
      </c>
      <c r="C3289" s="2" t="s">
        <v>17049</v>
      </c>
      <c r="D3289" s="2" t="s">
        <v>17050</v>
      </c>
      <c r="E3289" s="2">
        <v>3288</v>
      </c>
      <c r="F3289" s="1">
        <v>17</v>
      </c>
      <c r="G3289" s="1" t="s">
        <v>5189</v>
      </c>
      <c r="H3289" s="1" t="s">
        <v>8447</v>
      </c>
      <c r="I3289" s="1">
        <v>4</v>
      </c>
      <c r="L3289" s="1">
        <v>2</v>
      </c>
      <c r="M3289" s="2" t="s">
        <v>3282</v>
      </c>
      <c r="N3289" s="2" t="s">
        <v>11803</v>
      </c>
      <c r="T3289" s="1" t="s">
        <v>17739</v>
      </c>
      <c r="U3289" s="1" t="s">
        <v>112</v>
      </c>
      <c r="V3289" s="1" t="s">
        <v>8759</v>
      </c>
      <c r="Y3289" s="1" t="s">
        <v>5378</v>
      </c>
      <c r="Z3289" s="1" t="s">
        <v>10387</v>
      </c>
      <c r="AC3289" s="1">
        <v>38</v>
      </c>
      <c r="AD3289" s="1" t="s">
        <v>414</v>
      </c>
      <c r="AE3289" s="1" t="s">
        <v>8756</v>
      </c>
      <c r="AF3289" s="1" t="s">
        <v>89</v>
      </c>
      <c r="AG3289" s="1" t="s">
        <v>11488</v>
      </c>
      <c r="AT3289" s="1" t="s">
        <v>108</v>
      </c>
      <c r="AU3289" s="1" t="s">
        <v>8814</v>
      </c>
      <c r="AV3289" s="1" t="s">
        <v>5376</v>
      </c>
      <c r="AW3289" s="1" t="s">
        <v>11941</v>
      </c>
      <c r="BB3289" s="1" t="s">
        <v>110</v>
      </c>
      <c r="BC3289" s="1" t="s">
        <v>8789</v>
      </c>
      <c r="BD3289" s="1" t="s">
        <v>5377</v>
      </c>
      <c r="BE3289" s="1" t="s">
        <v>12794</v>
      </c>
      <c r="BU3289" s="1" t="s">
        <v>144</v>
      </c>
    </row>
    <row r="3290" spans="1:73" ht="13.5" customHeight="1">
      <c r="A3290" s="3" t="str">
        <f>HYPERLINK("http://kyu.snu.ac.kr/sdhj/index.jsp?type=hj/GK14802_00IH_0001_0047.jpg","1723_각북면_47")</f>
        <v>1723_각북면_47</v>
      </c>
      <c r="B3290" s="2">
        <v>1723</v>
      </c>
      <c r="C3290" s="2" t="s">
        <v>17049</v>
      </c>
      <c r="D3290" s="2" t="s">
        <v>17050</v>
      </c>
      <c r="E3290" s="2">
        <v>3289</v>
      </c>
      <c r="F3290" s="1">
        <v>17</v>
      </c>
      <c r="G3290" s="1" t="s">
        <v>5189</v>
      </c>
      <c r="H3290" s="1" t="s">
        <v>8447</v>
      </c>
      <c r="I3290" s="1">
        <v>4</v>
      </c>
      <c r="L3290" s="1">
        <v>2</v>
      </c>
      <c r="M3290" s="2" t="s">
        <v>3282</v>
      </c>
      <c r="N3290" s="2" t="s">
        <v>11803</v>
      </c>
      <c r="T3290" s="1" t="s">
        <v>17739</v>
      </c>
      <c r="U3290" s="1" t="s">
        <v>112</v>
      </c>
      <c r="V3290" s="1" t="s">
        <v>8759</v>
      </c>
      <c r="Y3290" s="1" t="s">
        <v>1218</v>
      </c>
      <c r="Z3290" s="1" t="s">
        <v>9415</v>
      </c>
      <c r="AG3290" s="1" t="s">
        <v>18480</v>
      </c>
      <c r="AI3290" s="1" t="s">
        <v>11589</v>
      </c>
    </row>
    <row r="3291" spans="1:73" ht="13.5" customHeight="1">
      <c r="A3291" s="3" t="str">
        <f>HYPERLINK("http://kyu.snu.ac.kr/sdhj/index.jsp?type=hj/GK14802_00IH_0001_0047.jpg","1723_각북면_47")</f>
        <v>1723_각북면_47</v>
      </c>
      <c r="B3291" s="2">
        <v>1723</v>
      </c>
      <c r="C3291" s="2" t="s">
        <v>17049</v>
      </c>
      <c r="D3291" s="2" t="s">
        <v>17050</v>
      </c>
      <c r="E3291" s="2">
        <v>3290</v>
      </c>
      <c r="F3291" s="1">
        <v>17</v>
      </c>
      <c r="G3291" s="1" t="s">
        <v>5189</v>
      </c>
      <c r="H3291" s="1" t="s">
        <v>8447</v>
      </c>
      <c r="I3291" s="1">
        <v>4</v>
      </c>
      <c r="L3291" s="1">
        <v>2</v>
      </c>
      <c r="M3291" s="2" t="s">
        <v>3282</v>
      </c>
      <c r="N3291" s="2" t="s">
        <v>11803</v>
      </c>
      <c r="T3291" s="1" t="s">
        <v>17739</v>
      </c>
      <c r="U3291" s="1" t="s">
        <v>105</v>
      </c>
      <c r="V3291" s="1" t="s">
        <v>8758</v>
      </c>
      <c r="Y3291" s="1" t="s">
        <v>14779</v>
      </c>
      <c r="Z3291" s="1" t="s">
        <v>14882</v>
      </c>
      <c r="AG3291" s="1" t="s">
        <v>18481</v>
      </c>
      <c r="AI3291" s="1" t="s">
        <v>11589</v>
      </c>
    </row>
    <row r="3292" spans="1:73" ht="13.5" customHeight="1">
      <c r="A3292" s="3" t="str">
        <f>HYPERLINK("http://kyu.snu.ac.kr/sdhj/index.jsp?type=hj/GK14802_00IH_0001_0047.jpg","1723_각북면_47")</f>
        <v>1723_각북면_47</v>
      </c>
      <c r="B3292" s="2">
        <v>1723</v>
      </c>
      <c r="C3292" s="2" t="s">
        <v>18352</v>
      </c>
      <c r="D3292" s="2" t="s">
        <v>18353</v>
      </c>
      <c r="E3292" s="2">
        <v>3291</v>
      </c>
      <c r="F3292" s="1">
        <v>17</v>
      </c>
      <c r="G3292" s="1" t="s">
        <v>5189</v>
      </c>
      <c r="H3292" s="1" t="s">
        <v>8447</v>
      </c>
      <c r="I3292" s="1">
        <v>4</v>
      </c>
      <c r="L3292" s="1">
        <v>2</v>
      </c>
      <c r="M3292" s="2" t="s">
        <v>3282</v>
      </c>
      <c r="N3292" s="2" t="s">
        <v>11803</v>
      </c>
      <c r="T3292" s="1" t="s">
        <v>17739</v>
      </c>
      <c r="U3292" s="1" t="s">
        <v>112</v>
      </c>
      <c r="V3292" s="1" t="s">
        <v>8759</v>
      </c>
      <c r="Y3292" s="1" t="s">
        <v>14755</v>
      </c>
      <c r="Z3292" s="1" t="s">
        <v>14869</v>
      </c>
      <c r="AG3292" s="1" t="s">
        <v>18482</v>
      </c>
      <c r="AI3292" s="1" t="s">
        <v>11589</v>
      </c>
    </row>
    <row r="3293" spans="1:73" ht="13.5" customHeight="1">
      <c r="A3293" s="3" t="str">
        <f>HYPERLINK("http://kyu.snu.ac.kr/sdhj/index.jsp?type=hj/GK14802_00IH_0001_0047.jpg","1723_각북면_47")</f>
        <v>1723_각북면_47</v>
      </c>
      <c r="B3293" s="2">
        <v>1723</v>
      </c>
      <c r="C3293" s="2" t="s">
        <v>17213</v>
      </c>
      <c r="D3293" s="2" t="s">
        <v>17214</v>
      </c>
      <c r="E3293" s="2">
        <v>3292</v>
      </c>
      <c r="F3293" s="1">
        <v>17</v>
      </c>
      <c r="G3293" s="1" t="s">
        <v>5189</v>
      </c>
      <c r="H3293" s="1" t="s">
        <v>8447</v>
      </c>
      <c r="I3293" s="1">
        <v>4</v>
      </c>
      <c r="L3293" s="1">
        <v>2</v>
      </c>
      <c r="M3293" s="2" t="s">
        <v>3282</v>
      </c>
      <c r="N3293" s="2" t="s">
        <v>11803</v>
      </c>
      <c r="T3293" s="1" t="s">
        <v>17739</v>
      </c>
      <c r="U3293" s="1" t="s">
        <v>112</v>
      </c>
      <c r="V3293" s="1" t="s">
        <v>8759</v>
      </c>
      <c r="Y3293" s="1" t="s">
        <v>86</v>
      </c>
      <c r="Z3293" s="1" t="s">
        <v>9383</v>
      </c>
      <c r="AF3293" s="1" t="s">
        <v>15134</v>
      </c>
      <c r="AG3293" s="1" t="s">
        <v>15227</v>
      </c>
      <c r="AH3293" s="1" t="s">
        <v>5379</v>
      </c>
      <c r="AI3293" s="1" t="s">
        <v>11589</v>
      </c>
    </row>
    <row r="3294" spans="1:73" ht="13.5" customHeight="1">
      <c r="A3294" s="3" t="str">
        <f>HYPERLINK("http://kyu.snu.ac.kr/sdhj/index.jsp?type=hj/GK14802_00IH_0001_0047.jpg","1723_각북면_47")</f>
        <v>1723_각북면_47</v>
      </c>
      <c r="B3294" s="2">
        <v>1723</v>
      </c>
      <c r="C3294" s="2" t="s">
        <v>17049</v>
      </c>
      <c r="D3294" s="2" t="s">
        <v>17050</v>
      </c>
      <c r="E3294" s="2">
        <v>3293</v>
      </c>
      <c r="F3294" s="1">
        <v>17</v>
      </c>
      <c r="G3294" s="1" t="s">
        <v>5189</v>
      </c>
      <c r="H3294" s="1" t="s">
        <v>8447</v>
      </c>
      <c r="I3294" s="1">
        <v>4</v>
      </c>
      <c r="L3294" s="1">
        <v>2</v>
      </c>
      <c r="M3294" s="2" t="s">
        <v>3282</v>
      </c>
      <c r="N3294" s="2" t="s">
        <v>11803</v>
      </c>
      <c r="T3294" s="1" t="s">
        <v>17739</v>
      </c>
      <c r="U3294" s="1" t="s">
        <v>105</v>
      </c>
      <c r="V3294" s="1" t="s">
        <v>8758</v>
      </c>
      <c r="Y3294" s="1" t="s">
        <v>4438</v>
      </c>
      <c r="Z3294" s="1" t="s">
        <v>10386</v>
      </c>
      <c r="AC3294" s="1">
        <v>63</v>
      </c>
      <c r="AD3294" s="1" t="s">
        <v>41</v>
      </c>
      <c r="AE3294" s="1" t="s">
        <v>11447</v>
      </c>
      <c r="AT3294" s="1" t="s">
        <v>140</v>
      </c>
      <c r="AU3294" s="1" t="s">
        <v>8822</v>
      </c>
      <c r="AV3294" s="1" t="s">
        <v>19147</v>
      </c>
      <c r="AW3294" s="1" t="s">
        <v>15084</v>
      </c>
      <c r="BB3294" s="1" t="s">
        <v>171</v>
      </c>
      <c r="BC3294" s="1" t="s">
        <v>14995</v>
      </c>
      <c r="BD3294" s="1" t="s">
        <v>2290</v>
      </c>
      <c r="BE3294" s="1" t="s">
        <v>10220</v>
      </c>
    </row>
    <row r="3295" spans="1:73" ht="13.5" customHeight="1">
      <c r="A3295" s="3" t="str">
        <f>HYPERLINK("http://kyu.snu.ac.kr/sdhj/index.jsp?type=hj/GK14802_00IH_0001_0047.jpg","1723_각북면_47")</f>
        <v>1723_각북면_47</v>
      </c>
      <c r="B3295" s="2">
        <v>1723</v>
      </c>
      <c r="C3295" s="2" t="s">
        <v>17049</v>
      </c>
      <c r="D3295" s="2" t="s">
        <v>17050</v>
      </c>
      <c r="E3295" s="2">
        <v>3294</v>
      </c>
      <c r="F3295" s="1">
        <v>17</v>
      </c>
      <c r="G3295" s="1" t="s">
        <v>5189</v>
      </c>
      <c r="H3295" s="1" t="s">
        <v>8447</v>
      </c>
      <c r="I3295" s="1">
        <v>4</v>
      </c>
      <c r="L3295" s="1">
        <v>2</v>
      </c>
      <c r="M3295" s="2" t="s">
        <v>3282</v>
      </c>
      <c r="N3295" s="2" t="s">
        <v>11803</v>
      </c>
      <c r="T3295" s="1" t="s">
        <v>17739</v>
      </c>
      <c r="U3295" s="1" t="s">
        <v>105</v>
      </c>
      <c r="V3295" s="1" t="s">
        <v>8758</v>
      </c>
      <c r="Y3295" s="1" t="s">
        <v>5380</v>
      </c>
      <c r="Z3295" s="1" t="s">
        <v>9496</v>
      </c>
      <c r="AC3295" s="1">
        <v>58</v>
      </c>
      <c r="AD3295" s="1" t="s">
        <v>623</v>
      </c>
      <c r="AE3295" s="1" t="s">
        <v>11484</v>
      </c>
      <c r="AT3295" s="1" t="s">
        <v>140</v>
      </c>
      <c r="AU3295" s="1" t="s">
        <v>8822</v>
      </c>
      <c r="AV3295" s="1" t="s">
        <v>19147</v>
      </c>
      <c r="AW3295" s="1" t="s">
        <v>15084</v>
      </c>
      <c r="BB3295" s="1" t="s">
        <v>171</v>
      </c>
      <c r="BC3295" s="1" t="s">
        <v>14995</v>
      </c>
      <c r="BD3295" s="1" t="s">
        <v>2290</v>
      </c>
      <c r="BE3295" s="1" t="s">
        <v>10220</v>
      </c>
      <c r="BU3295" s="1" t="s">
        <v>144</v>
      </c>
    </row>
    <row r="3296" spans="1:73" ht="13.5" customHeight="1">
      <c r="A3296" s="3" t="str">
        <f>HYPERLINK("http://kyu.snu.ac.kr/sdhj/index.jsp?type=hj/GK14802_00IH_0001_0047.jpg","1723_각북면_47")</f>
        <v>1723_각북면_47</v>
      </c>
      <c r="B3296" s="2">
        <v>1723</v>
      </c>
      <c r="C3296" s="2" t="s">
        <v>17049</v>
      </c>
      <c r="D3296" s="2" t="s">
        <v>17050</v>
      </c>
      <c r="E3296" s="2">
        <v>3295</v>
      </c>
      <c r="F3296" s="1">
        <v>17</v>
      </c>
      <c r="G3296" s="1" t="s">
        <v>5189</v>
      </c>
      <c r="H3296" s="1" t="s">
        <v>8447</v>
      </c>
      <c r="I3296" s="1">
        <v>4</v>
      </c>
      <c r="L3296" s="1">
        <v>2</v>
      </c>
      <c r="M3296" s="2" t="s">
        <v>3282</v>
      </c>
      <c r="N3296" s="2" t="s">
        <v>11803</v>
      </c>
      <c r="T3296" s="1" t="s">
        <v>17739</v>
      </c>
      <c r="U3296" s="1" t="s">
        <v>112</v>
      </c>
      <c r="V3296" s="1" t="s">
        <v>8759</v>
      </c>
      <c r="Y3296" s="1" t="s">
        <v>5381</v>
      </c>
      <c r="Z3296" s="1" t="s">
        <v>9843</v>
      </c>
      <c r="AC3296" s="1">
        <v>25</v>
      </c>
      <c r="AD3296" s="1" t="s">
        <v>276</v>
      </c>
      <c r="AE3296" s="1" t="s">
        <v>11439</v>
      </c>
      <c r="AV3296" s="1" t="s">
        <v>5382</v>
      </c>
      <c r="AW3296" s="1" t="s">
        <v>19112</v>
      </c>
      <c r="BB3296" s="1" t="s">
        <v>110</v>
      </c>
      <c r="BC3296" s="1" t="s">
        <v>8789</v>
      </c>
      <c r="BD3296" s="1" t="s">
        <v>5380</v>
      </c>
      <c r="BE3296" s="1" t="s">
        <v>9496</v>
      </c>
    </row>
    <row r="3297" spans="1:73" ht="13.5" customHeight="1">
      <c r="A3297" s="3" t="str">
        <f>HYPERLINK("http://kyu.snu.ac.kr/sdhj/index.jsp?type=hj/GK14802_00IH_0001_0047.jpg","1723_각북면_47")</f>
        <v>1723_각북면_47</v>
      </c>
      <c r="B3297" s="2">
        <v>1723</v>
      </c>
      <c r="C3297" s="2" t="s">
        <v>17049</v>
      </c>
      <c r="D3297" s="2" t="s">
        <v>17050</v>
      </c>
      <c r="E3297" s="2">
        <v>3296</v>
      </c>
      <c r="F3297" s="1">
        <v>17</v>
      </c>
      <c r="G3297" s="1" t="s">
        <v>5189</v>
      </c>
      <c r="H3297" s="1" t="s">
        <v>8447</v>
      </c>
      <c r="I3297" s="1">
        <v>4</v>
      </c>
      <c r="L3297" s="1">
        <v>2</v>
      </c>
      <c r="M3297" s="2" t="s">
        <v>3282</v>
      </c>
      <c r="N3297" s="2" t="s">
        <v>11803</v>
      </c>
      <c r="T3297" s="1" t="s">
        <v>17739</v>
      </c>
      <c r="U3297" s="1" t="s">
        <v>105</v>
      </c>
      <c r="V3297" s="1" t="s">
        <v>8758</v>
      </c>
      <c r="Y3297" s="1" t="s">
        <v>915</v>
      </c>
      <c r="Z3297" s="1" t="s">
        <v>10385</v>
      </c>
      <c r="AC3297" s="1">
        <v>60</v>
      </c>
      <c r="AD3297" s="1" t="s">
        <v>465</v>
      </c>
      <c r="AE3297" s="1" t="s">
        <v>11239</v>
      </c>
      <c r="AT3297" s="1" t="s">
        <v>140</v>
      </c>
      <c r="AU3297" s="1" t="s">
        <v>8822</v>
      </c>
      <c r="AV3297" s="1" t="s">
        <v>1651</v>
      </c>
      <c r="AW3297" s="1" t="s">
        <v>18483</v>
      </c>
      <c r="BB3297" s="1" t="s">
        <v>171</v>
      </c>
      <c r="BC3297" s="1" t="s">
        <v>14995</v>
      </c>
      <c r="BD3297" s="1" t="s">
        <v>19241</v>
      </c>
      <c r="BE3297" s="1" t="s">
        <v>15083</v>
      </c>
    </row>
    <row r="3298" spans="1:73" ht="13.5" customHeight="1">
      <c r="A3298" s="3" t="str">
        <f>HYPERLINK("http://kyu.snu.ac.kr/sdhj/index.jsp?type=hj/GK14802_00IH_0001_0047.jpg","1723_각북면_47")</f>
        <v>1723_각북면_47</v>
      </c>
      <c r="B3298" s="2">
        <v>1723</v>
      </c>
      <c r="C3298" s="2" t="s">
        <v>17049</v>
      </c>
      <c r="D3298" s="2" t="s">
        <v>17050</v>
      </c>
      <c r="E3298" s="2">
        <v>3297</v>
      </c>
      <c r="F3298" s="1">
        <v>17</v>
      </c>
      <c r="G3298" s="1" t="s">
        <v>5189</v>
      </c>
      <c r="H3298" s="1" t="s">
        <v>8447</v>
      </c>
      <c r="I3298" s="1">
        <v>4</v>
      </c>
      <c r="L3298" s="1">
        <v>2</v>
      </c>
      <c r="M3298" s="2" t="s">
        <v>3282</v>
      </c>
      <c r="N3298" s="2" t="s">
        <v>11803</v>
      </c>
      <c r="T3298" s="1" t="s">
        <v>17739</v>
      </c>
      <c r="U3298" s="1" t="s">
        <v>112</v>
      </c>
      <c r="V3298" s="1" t="s">
        <v>8759</v>
      </c>
      <c r="Y3298" s="1" t="s">
        <v>5383</v>
      </c>
      <c r="Z3298" s="1" t="s">
        <v>10286</v>
      </c>
      <c r="AG3298" s="1" t="s">
        <v>18480</v>
      </c>
      <c r="AI3298" s="1" t="s">
        <v>11589</v>
      </c>
    </row>
    <row r="3299" spans="1:73" ht="13.5" customHeight="1">
      <c r="A3299" s="3" t="str">
        <f>HYPERLINK("http://kyu.snu.ac.kr/sdhj/index.jsp?type=hj/GK14802_00IH_0001_0047.jpg","1723_각북면_47")</f>
        <v>1723_각북면_47</v>
      </c>
      <c r="B3299" s="2">
        <v>1723</v>
      </c>
      <c r="C3299" s="2" t="s">
        <v>17049</v>
      </c>
      <c r="D3299" s="2" t="s">
        <v>17050</v>
      </c>
      <c r="E3299" s="2">
        <v>3298</v>
      </c>
      <c r="F3299" s="1">
        <v>17</v>
      </c>
      <c r="G3299" s="1" t="s">
        <v>5189</v>
      </c>
      <c r="H3299" s="1" t="s">
        <v>8447</v>
      </c>
      <c r="I3299" s="1">
        <v>4</v>
      </c>
      <c r="L3299" s="1">
        <v>2</v>
      </c>
      <c r="M3299" s="2" t="s">
        <v>3282</v>
      </c>
      <c r="N3299" s="2" t="s">
        <v>11803</v>
      </c>
      <c r="T3299" s="1" t="s">
        <v>17739</v>
      </c>
      <c r="U3299" s="1" t="s">
        <v>112</v>
      </c>
      <c r="V3299" s="1" t="s">
        <v>8759</v>
      </c>
      <c r="Y3299" s="1" t="s">
        <v>5384</v>
      </c>
      <c r="Z3299" s="1" t="s">
        <v>10285</v>
      </c>
      <c r="AG3299" s="1" t="s">
        <v>18480</v>
      </c>
      <c r="AI3299" s="1" t="s">
        <v>11589</v>
      </c>
    </row>
    <row r="3300" spans="1:73" ht="13.5" customHeight="1">
      <c r="A3300" s="3" t="str">
        <f>HYPERLINK("http://kyu.snu.ac.kr/sdhj/index.jsp?type=hj/GK14802_00IH_0001_0047.jpg","1723_각북면_47")</f>
        <v>1723_각북면_47</v>
      </c>
      <c r="B3300" s="2">
        <v>1723</v>
      </c>
      <c r="C3300" s="2" t="s">
        <v>17049</v>
      </c>
      <c r="D3300" s="2" t="s">
        <v>17050</v>
      </c>
      <c r="E3300" s="2">
        <v>3299</v>
      </c>
      <c r="F3300" s="1">
        <v>17</v>
      </c>
      <c r="G3300" s="1" t="s">
        <v>5189</v>
      </c>
      <c r="H3300" s="1" t="s">
        <v>8447</v>
      </c>
      <c r="I3300" s="1">
        <v>4</v>
      </c>
      <c r="L3300" s="1">
        <v>2</v>
      </c>
      <c r="M3300" s="2" t="s">
        <v>3282</v>
      </c>
      <c r="N3300" s="2" t="s">
        <v>11803</v>
      </c>
      <c r="T3300" s="1" t="s">
        <v>17739</v>
      </c>
      <c r="U3300" s="1" t="s">
        <v>1151</v>
      </c>
      <c r="V3300" s="1" t="s">
        <v>8950</v>
      </c>
      <c r="Y3300" s="1" t="s">
        <v>2972</v>
      </c>
      <c r="Z3300" s="1" t="s">
        <v>9298</v>
      </c>
      <c r="AG3300" s="1" t="s">
        <v>17974</v>
      </c>
      <c r="AI3300" s="1" t="s">
        <v>11589</v>
      </c>
    </row>
    <row r="3301" spans="1:73" ht="13.5" customHeight="1">
      <c r="A3301" s="3" t="str">
        <f>HYPERLINK("http://kyu.snu.ac.kr/sdhj/index.jsp?type=hj/GK14802_00IH_0001_0047.jpg","1723_각북면_47")</f>
        <v>1723_각북면_47</v>
      </c>
      <c r="B3301" s="2">
        <v>1723</v>
      </c>
      <c r="C3301" s="2" t="s">
        <v>17183</v>
      </c>
      <c r="D3301" s="2" t="s">
        <v>17184</v>
      </c>
      <c r="E3301" s="2">
        <v>3300</v>
      </c>
      <c r="F3301" s="1">
        <v>17</v>
      </c>
      <c r="G3301" s="1" t="s">
        <v>5189</v>
      </c>
      <c r="H3301" s="1" t="s">
        <v>8447</v>
      </c>
      <c r="I3301" s="1">
        <v>4</v>
      </c>
      <c r="L3301" s="1">
        <v>2</v>
      </c>
      <c r="M3301" s="2" t="s">
        <v>3282</v>
      </c>
      <c r="N3301" s="2" t="s">
        <v>11803</v>
      </c>
      <c r="T3301" s="1" t="s">
        <v>17739</v>
      </c>
      <c r="U3301" s="1" t="s">
        <v>105</v>
      </c>
      <c r="V3301" s="1" t="s">
        <v>8758</v>
      </c>
      <c r="Y3301" s="1" t="s">
        <v>8356</v>
      </c>
      <c r="Z3301" s="1" t="s">
        <v>10384</v>
      </c>
      <c r="AG3301" s="1" t="s">
        <v>18480</v>
      </c>
      <c r="AI3301" s="1" t="s">
        <v>11589</v>
      </c>
    </row>
    <row r="3302" spans="1:73" ht="13.5" customHeight="1">
      <c r="A3302" s="3" t="str">
        <f>HYPERLINK("http://kyu.snu.ac.kr/sdhj/index.jsp?type=hj/GK14802_00IH_0001_0047.jpg","1723_각북면_47")</f>
        <v>1723_각북면_47</v>
      </c>
      <c r="B3302" s="2">
        <v>1723</v>
      </c>
      <c r="C3302" s="2" t="s">
        <v>17049</v>
      </c>
      <c r="D3302" s="2" t="s">
        <v>17050</v>
      </c>
      <c r="E3302" s="2">
        <v>3301</v>
      </c>
      <c r="F3302" s="1">
        <v>17</v>
      </c>
      <c r="G3302" s="1" t="s">
        <v>5189</v>
      </c>
      <c r="H3302" s="1" t="s">
        <v>8447</v>
      </c>
      <c r="I3302" s="1">
        <v>4</v>
      </c>
      <c r="L3302" s="1">
        <v>2</v>
      </c>
      <c r="M3302" s="2" t="s">
        <v>3282</v>
      </c>
      <c r="N3302" s="2" t="s">
        <v>11803</v>
      </c>
      <c r="T3302" s="1" t="s">
        <v>17739</v>
      </c>
      <c r="U3302" s="1" t="s">
        <v>105</v>
      </c>
      <c r="V3302" s="1" t="s">
        <v>8758</v>
      </c>
      <c r="Y3302" s="1" t="s">
        <v>19149</v>
      </c>
      <c r="Z3302" s="1" t="s">
        <v>15087</v>
      </c>
      <c r="AG3302" s="1" t="s">
        <v>18480</v>
      </c>
      <c r="AI3302" s="1" t="s">
        <v>11589</v>
      </c>
    </row>
    <row r="3303" spans="1:73" ht="13.5" customHeight="1">
      <c r="A3303" s="3" t="str">
        <f>HYPERLINK("http://kyu.snu.ac.kr/sdhj/index.jsp?type=hj/GK14802_00IH_0001_0047.jpg","1723_각북면_47")</f>
        <v>1723_각북면_47</v>
      </c>
      <c r="B3303" s="2">
        <v>1723</v>
      </c>
      <c r="C3303" s="2" t="s">
        <v>17049</v>
      </c>
      <c r="D3303" s="2" t="s">
        <v>17050</v>
      </c>
      <c r="E3303" s="2">
        <v>3302</v>
      </c>
      <c r="F3303" s="1">
        <v>17</v>
      </c>
      <c r="G3303" s="1" t="s">
        <v>5189</v>
      </c>
      <c r="H3303" s="1" t="s">
        <v>8447</v>
      </c>
      <c r="I3303" s="1">
        <v>4</v>
      </c>
      <c r="L3303" s="1">
        <v>2</v>
      </c>
      <c r="M3303" s="2" t="s">
        <v>3282</v>
      </c>
      <c r="N3303" s="2" t="s">
        <v>11803</v>
      </c>
      <c r="T3303" s="1" t="s">
        <v>17739</v>
      </c>
      <c r="U3303" s="1" t="s">
        <v>112</v>
      </c>
      <c r="V3303" s="1" t="s">
        <v>8759</v>
      </c>
      <c r="Y3303" s="1" t="s">
        <v>5385</v>
      </c>
      <c r="Z3303" s="1" t="s">
        <v>10283</v>
      </c>
      <c r="AG3303" s="1" t="s">
        <v>18480</v>
      </c>
      <c r="AI3303" s="1" t="s">
        <v>11589</v>
      </c>
    </row>
    <row r="3304" spans="1:73" ht="13.5" customHeight="1">
      <c r="A3304" s="3" t="str">
        <f>HYPERLINK("http://kyu.snu.ac.kr/sdhj/index.jsp?type=hj/GK14802_00IH_0001_0047.jpg","1723_각북면_47")</f>
        <v>1723_각북면_47</v>
      </c>
      <c r="B3304" s="2">
        <v>1723</v>
      </c>
      <c r="C3304" s="2" t="s">
        <v>17049</v>
      </c>
      <c r="D3304" s="2" t="s">
        <v>17050</v>
      </c>
      <c r="E3304" s="2">
        <v>3303</v>
      </c>
      <c r="F3304" s="1">
        <v>17</v>
      </c>
      <c r="G3304" s="1" t="s">
        <v>5189</v>
      </c>
      <c r="H3304" s="1" t="s">
        <v>8447</v>
      </c>
      <c r="I3304" s="1">
        <v>4</v>
      </c>
      <c r="L3304" s="1">
        <v>2</v>
      </c>
      <c r="M3304" s="2" t="s">
        <v>3282</v>
      </c>
      <c r="N3304" s="2" t="s">
        <v>11803</v>
      </c>
      <c r="T3304" s="1" t="s">
        <v>17739</v>
      </c>
      <c r="U3304" s="1" t="s">
        <v>5386</v>
      </c>
      <c r="V3304" s="1" t="s">
        <v>8937</v>
      </c>
      <c r="Y3304" s="1" t="s">
        <v>5387</v>
      </c>
      <c r="Z3304" s="1" t="s">
        <v>10288</v>
      </c>
      <c r="AG3304" s="1" t="s">
        <v>18484</v>
      </c>
      <c r="AI3304" s="1" t="s">
        <v>11589</v>
      </c>
    </row>
    <row r="3305" spans="1:73" ht="13.5" customHeight="1">
      <c r="A3305" s="3" t="str">
        <f>HYPERLINK("http://kyu.snu.ac.kr/sdhj/index.jsp?type=hj/GK14802_00IH_0001_0047.jpg","1723_각북면_47")</f>
        <v>1723_각북면_47</v>
      </c>
      <c r="B3305" s="2">
        <v>1723</v>
      </c>
      <c r="C3305" s="2" t="s">
        <v>17092</v>
      </c>
      <c r="D3305" s="2" t="s">
        <v>17093</v>
      </c>
      <c r="E3305" s="2">
        <v>3304</v>
      </c>
      <c r="F3305" s="1">
        <v>17</v>
      </c>
      <c r="G3305" s="1" t="s">
        <v>5189</v>
      </c>
      <c r="H3305" s="1" t="s">
        <v>8447</v>
      </c>
      <c r="I3305" s="1">
        <v>4</v>
      </c>
      <c r="L3305" s="1">
        <v>2</v>
      </c>
      <c r="M3305" s="2" t="s">
        <v>3282</v>
      </c>
      <c r="N3305" s="2" t="s">
        <v>11803</v>
      </c>
      <c r="T3305" s="1" t="s">
        <v>17739</v>
      </c>
      <c r="U3305" s="1" t="s">
        <v>105</v>
      </c>
      <c r="V3305" s="1" t="s">
        <v>8758</v>
      </c>
      <c r="Y3305" s="1" t="s">
        <v>5388</v>
      </c>
      <c r="Z3305" s="1" t="s">
        <v>10287</v>
      </c>
      <c r="AG3305" s="1" t="s">
        <v>18480</v>
      </c>
      <c r="AI3305" s="1" t="s">
        <v>11589</v>
      </c>
    </row>
    <row r="3306" spans="1:73" ht="13.5" customHeight="1">
      <c r="A3306" s="3" t="str">
        <f>HYPERLINK("http://kyu.snu.ac.kr/sdhj/index.jsp?type=hj/GK14802_00IH_0001_0047.jpg","1723_각북면_47")</f>
        <v>1723_각북면_47</v>
      </c>
      <c r="B3306" s="2">
        <v>1723</v>
      </c>
      <c r="C3306" s="2" t="s">
        <v>17049</v>
      </c>
      <c r="D3306" s="2" t="s">
        <v>17050</v>
      </c>
      <c r="E3306" s="2">
        <v>3305</v>
      </c>
      <c r="F3306" s="1">
        <v>17</v>
      </c>
      <c r="G3306" s="1" t="s">
        <v>5189</v>
      </c>
      <c r="H3306" s="1" t="s">
        <v>8447</v>
      </c>
      <c r="I3306" s="1">
        <v>4</v>
      </c>
      <c r="L3306" s="1">
        <v>2</v>
      </c>
      <c r="M3306" s="2" t="s">
        <v>3282</v>
      </c>
      <c r="N3306" s="2" t="s">
        <v>11803</v>
      </c>
      <c r="T3306" s="1" t="s">
        <v>17739</v>
      </c>
      <c r="U3306" s="1" t="s">
        <v>105</v>
      </c>
      <c r="V3306" s="1" t="s">
        <v>8758</v>
      </c>
      <c r="Y3306" s="1" t="s">
        <v>5389</v>
      </c>
      <c r="Z3306" s="1" t="s">
        <v>9330</v>
      </c>
      <c r="AF3306" s="1" t="s">
        <v>15128</v>
      </c>
      <c r="AG3306" s="1" t="s">
        <v>18485</v>
      </c>
      <c r="AH3306" s="1" t="s">
        <v>5379</v>
      </c>
      <c r="AI3306" s="1" t="s">
        <v>11589</v>
      </c>
    </row>
    <row r="3307" spans="1:73" ht="13.5" customHeight="1">
      <c r="A3307" s="3" t="str">
        <f>HYPERLINK("http://kyu.snu.ac.kr/sdhj/index.jsp?type=hj/GK14802_00IH_0001_0047.jpg","1723_각북면_47")</f>
        <v>1723_각북면_47</v>
      </c>
      <c r="B3307" s="2">
        <v>1723</v>
      </c>
      <c r="C3307" s="2" t="s">
        <v>17049</v>
      </c>
      <c r="D3307" s="2" t="s">
        <v>17050</v>
      </c>
      <c r="E3307" s="2">
        <v>3306</v>
      </c>
      <c r="F3307" s="1">
        <v>17</v>
      </c>
      <c r="G3307" s="1" t="s">
        <v>5189</v>
      </c>
      <c r="H3307" s="1" t="s">
        <v>8447</v>
      </c>
      <c r="I3307" s="1">
        <v>4</v>
      </c>
      <c r="L3307" s="1">
        <v>2</v>
      </c>
      <c r="M3307" s="2" t="s">
        <v>3282</v>
      </c>
      <c r="N3307" s="2" t="s">
        <v>11803</v>
      </c>
      <c r="T3307" s="1" t="s">
        <v>17739</v>
      </c>
      <c r="U3307" s="1" t="s">
        <v>112</v>
      </c>
      <c r="V3307" s="1" t="s">
        <v>8759</v>
      </c>
      <c r="Y3307" s="1" t="s">
        <v>5390</v>
      </c>
      <c r="Z3307" s="1" t="s">
        <v>10383</v>
      </c>
      <c r="AF3307" s="1" t="s">
        <v>5391</v>
      </c>
      <c r="AG3307" s="1" t="s">
        <v>11512</v>
      </c>
    </row>
    <row r="3308" spans="1:73" ht="13.5" customHeight="1">
      <c r="A3308" s="3" t="str">
        <f>HYPERLINK("http://kyu.snu.ac.kr/sdhj/index.jsp?type=hj/GK14802_00IH_0001_0047.jpg","1723_각북면_47")</f>
        <v>1723_각북면_47</v>
      </c>
      <c r="B3308" s="2">
        <v>1723</v>
      </c>
      <c r="C3308" s="2" t="s">
        <v>17049</v>
      </c>
      <c r="D3308" s="2" t="s">
        <v>17050</v>
      </c>
      <c r="E3308" s="2">
        <v>3307</v>
      </c>
      <c r="F3308" s="1">
        <v>17</v>
      </c>
      <c r="G3308" s="1" t="s">
        <v>5189</v>
      </c>
      <c r="H3308" s="1" t="s">
        <v>8447</v>
      </c>
      <c r="I3308" s="1">
        <v>4</v>
      </c>
      <c r="L3308" s="1">
        <v>2</v>
      </c>
      <c r="M3308" s="2" t="s">
        <v>3282</v>
      </c>
      <c r="N3308" s="2" t="s">
        <v>11803</v>
      </c>
      <c r="T3308" s="1" t="s">
        <v>17739</v>
      </c>
      <c r="U3308" s="1" t="s">
        <v>105</v>
      </c>
      <c r="V3308" s="1" t="s">
        <v>8758</v>
      </c>
      <c r="Y3308" s="1" t="s">
        <v>5392</v>
      </c>
      <c r="Z3308" s="1" t="s">
        <v>10382</v>
      </c>
      <c r="AC3308" s="1">
        <v>40</v>
      </c>
      <c r="AD3308" s="1" t="s">
        <v>266</v>
      </c>
      <c r="AE3308" s="1" t="s">
        <v>11440</v>
      </c>
      <c r="AT3308" s="1" t="s">
        <v>140</v>
      </c>
      <c r="AU3308" s="1" t="s">
        <v>8822</v>
      </c>
      <c r="AV3308" s="1" t="s">
        <v>5393</v>
      </c>
      <c r="AW3308" s="1" t="s">
        <v>12293</v>
      </c>
      <c r="BB3308" s="1" t="s">
        <v>171</v>
      </c>
      <c r="BC3308" s="1" t="s">
        <v>14995</v>
      </c>
      <c r="BD3308" s="1" t="s">
        <v>51</v>
      </c>
      <c r="BE3308" s="1" t="s">
        <v>9254</v>
      </c>
    </row>
    <row r="3309" spans="1:73" ht="13.5" customHeight="1">
      <c r="A3309" s="3" t="str">
        <f>HYPERLINK("http://kyu.snu.ac.kr/sdhj/index.jsp?type=hj/GK14802_00IH_0001_0047.jpg","1723_각북면_47")</f>
        <v>1723_각북면_47</v>
      </c>
      <c r="B3309" s="2">
        <v>1723</v>
      </c>
      <c r="C3309" s="2" t="s">
        <v>17049</v>
      </c>
      <c r="D3309" s="2" t="s">
        <v>17050</v>
      </c>
      <c r="E3309" s="2">
        <v>3308</v>
      </c>
      <c r="F3309" s="1">
        <v>17</v>
      </c>
      <c r="G3309" s="1" t="s">
        <v>5189</v>
      </c>
      <c r="H3309" s="1" t="s">
        <v>8447</v>
      </c>
      <c r="I3309" s="1">
        <v>4</v>
      </c>
      <c r="L3309" s="1">
        <v>2</v>
      </c>
      <c r="M3309" s="2" t="s">
        <v>3282</v>
      </c>
      <c r="N3309" s="2" t="s">
        <v>11803</v>
      </c>
      <c r="T3309" s="1" t="s">
        <v>17739</v>
      </c>
      <c r="U3309" s="1" t="s">
        <v>112</v>
      </c>
      <c r="V3309" s="1" t="s">
        <v>8759</v>
      </c>
      <c r="Y3309" s="1" t="s">
        <v>5394</v>
      </c>
      <c r="Z3309" s="1" t="s">
        <v>10381</v>
      </c>
      <c r="AC3309" s="1">
        <v>29</v>
      </c>
      <c r="AD3309" s="1" t="s">
        <v>233</v>
      </c>
      <c r="AE3309" s="1" t="s">
        <v>11435</v>
      </c>
      <c r="AT3309" s="1" t="s">
        <v>140</v>
      </c>
      <c r="AU3309" s="1" t="s">
        <v>8822</v>
      </c>
      <c r="AV3309" s="1" t="s">
        <v>5393</v>
      </c>
      <c r="AW3309" s="1" t="s">
        <v>12293</v>
      </c>
      <c r="BB3309" s="1" t="s">
        <v>171</v>
      </c>
      <c r="BC3309" s="1" t="s">
        <v>14995</v>
      </c>
      <c r="BD3309" s="1" t="s">
        <v>51</v>
      </c>
      <c r="BE3309" s="1" t="s">
        <v>9254</v>
      </c>
      <c r="BU3309" s="1" t="s">
        <v>144</v>
      </c>
    </row>
    <row r="3310" spans="1:73" ht="13.5" customHeight="1">
      <c r="A3310" s="3" t="str">
        <f>HYPERLINK("http://kyu.snu.ac.kr/sdhj/index.jsp?type=hj/GK14802_00IH_0001_0047.jpg","1723_각북면_47")</f>
        <v>1723_각북면_47</v>
      </c>
      <c r="B3310" s="2">
        <v>1723</v>
      </c>
      <c r="C3310" s="2" t="s">
        <v>17199</v>
      </c>
      <c r="D3310" s="2" t="s">
        <v>17200</v>
      </c>
      <c r="E3310" s="2">
        <v>3309</v>
      </c>
      <c r="F3310" s="1">
        <v>17</v>
      </c>
      <c r="G3310" s="1" t="s">
        <v>5189</v>
      </c>
      <c r="H3310" s="1" t="s">
        <v>8447</v>
      </c>
      <c r="I3310" s="1">
        <v>4</v>
      </c>
      <c r="L3310" s="1">
        <v>2</v>
      </c>
      <c r="M3310" s="2" t="s">
        <v>3282</v>
      </c>
      <c r="N3310" s="2" t="s">
        <v>11803</v>
      </c>
      <c r="T3310" s="1" t="s">
        <v>17739</v>
      </c>
      <c r="U3310" s="1" t="s">
        <v>112</v>
      </c>
      <c r="V3310" s="1" t="s">
        <v>8759</v>
      </c>
      <c r="Y3310" s="1" t="s">
        <v>5395</v>
      </c>
      <c r="Z3310" s="1" t="s">
        <v>10014</v>
      </c>
      <c r="AC3310" s="1">
        <v>14</v>
      </c>
      <c r="AD3310" s="1" t="s">
        <v>580</v>
      </c>
      <c r="AE3310" s="1" t="s">
        <v>11457</v>
      </c>
      <c r="AT3310" s="1" t="s">
        <v>108</v>
      </c>
      <c r="AU3310" s="1" t="s">
        <v>8814</v>
      </c>
      <c r="AV3310" s="1" t="s">
        <v>5396</v>
      </c>
      <c r="AW3310" s="1" t="s">
        <v>12292</v>
      </c>
      <c r="BB3310" s="1" t="s">
        <v>110</v>
      </c>
      <c r="BC3310" s="1" t="s">
        <v>8789</v>
      </c>
      <c r="BD3310" s="1" t="s">
        <v>5392</v>
      </c>
      <c r="BE3310" s="1" t="s">
        <v>10382</v>
      </c>
    </row>
    <row r="3311" spans="1:73" ht="13.5" customHeight="1">
      <c r="A3311" s="3" t="str">
        <f>HYPERLINK("http://kyu.snu.ac.kr/sdhj/index.jsp?type=hj/GK14802_00IH_0001_0047.jpg","1723_각북면_47")</f>
        <v>1723_각북면_47</v>
      </c>
      <c r="B3311" s="2">
        <v>1723</v>
      </c>
      <c r="C3311" s="2" t="s">
        <v>17049</v>
      </c>
      <c r="D3311" s="2" t="s">
        <v>17050</v>
      </c>
      <c r="E3311" s="2">
        <v>3310</v>
      </c>
      <c r="F3311" s="1">
        <v>17</v>
      </c>
      <c r="G3311" s="1" t="s">
        <v>5189</v>
      </c>
      <c r="H3311" s="1" t="s">
        <v>8447</v>
      </c>
      <c r="I3311" s="1">
        <v>4</v>
      </c>
      <c r="L3311" s="1">
        <v>2</v>
      </c>
      <c r="M3311" s="2" t="s">
        <v>3282</v>
      </c>
      <c r="N3311" s="2" t="s">
        <v>11803</v>
      </c>
      <c r="T3311" s="1" t="s">
        <v>17739</v>
      </c>
      <c r="U3311" s="1" t="s">
        <v>105</v>
      </c>
      <c r="V3311" s="1" t="s">
        <v>8758</v>
      </c>
      <c r="Y3311" s="1" t="s">
        <v>5397</v>
      </c>
      <c r="Z3311" s="1" t="s">
        <v>15069</v>
      </c>
      <c r="AC3311" s="1">
        <v>17</v>
      </c>
      <c r="AD3311" s="1" t="s">
        <v>448</v>
      </c>
      <c r="AE3311" s="1" t="s">
        <v>11466</v>
      </c>
      <c r="AF3311" s="1" t="s">
        <v>89</v>
      </c>
      <c r="AG3311" s="1" t="s">
        <v>11488</v>
      </c>
      <c r="AT3311" s="1" t="s">
        <v>108</v>
      </c>
      <c r="AU3311" s="1" t="s">
        <v>8814</v>
      </c>
      <c r="AV3311" s="1" t="s">
        <v>5398</v>
      </c>
      <c r="AW3311" s="1" t="s">
        <v>12291</v>
      </c>
      <c r="BB3311" s="1" t="s">
        <v>110</v>
      </c>
      <c r="BC3311" s="1" t="s">
        <v>8789</v>
      </c>
      <c r="BD3311" s="1" t="s">
        <v>5399</v>
      </c>
      <c r="BE3311" s="1" t="s">
        <v>9623</v>
      </c>
    </row>
    <row r="3312" spans="1:73" ht="13.5" customHeight="1">
      <c r="A3312" s="3" t="str">
        <f>HYPERLINK("http://kyu.snu.ac.kr/sdhj/index.jsp?type=hj/GK14802_00IH_0001_0047.jpg","1723_각북면_47")</f>
        <v>1723_각북면_47</v>
      </c>
      <c r="B3312" s="2">
        <v>1723</v>
      </c>
      <c r="C3312" s="2" t="s">
        <v>17049</v>
      </c>
      <c r="D3312" s="2" t="s">
        <v>17050</v>
      </c>
      <c r="E3312" s="2">
        <v>3311</v>
      </c>
      <c r="F3312" s="1">
        <v>17</v>
      </c>
      <c r="G3312" s="1" t="s">
        <v>5189</v>
      </c>
      <c r="H3312" s="1" t="s">
        <v>8447</v>
      </c>
      <c r="I3312" s="1">
        <v>4</v>
      </c>
      <c r="L3312" s="1">
        <v>2</v>
      </c>
      <c r="M3312" s="2" t="s">
        <v>3282</v>
      </c>
      <c r="N3312" s="2" t="s">
        <v>11803</v>
      </c>
      <c r="T3312" s="1" t="s">
        <v>17739</v>
      </c>
      <c r="U3312" s="1" t="s">
        <v>112</v>
      </c>
      <c r="V3312" s="1" t="s">
        <v>8759</v>
      </c>
      <c r="Y3312" s="1" t="s">
        <v>5400</v>
      </c>
      <c r="Z3312" s="1" t="s">
        <v>10380</v>
      </c>
      <c r="AG3312" s="1" t="s">
        <v>18480</v>
      </c>
      <c r="AI3312" s="1" t="s">
        <v>11589</v>
      </c>
    </row>
    <row r="3313" spans="1:57" ht="13.5" customHeight="1">
      <c r="A3313" s="3" t="str">
        <f>HYPERLINK("http://kyu.snu.ac.kr/sdhj/index.jsp?type=hj/GK14802_00IH_0001_0047.jpg","1723_각북면_47")</f>
        <v>1723_각북면_47</v>
      </c>
      <c r="B3313" s="2">
        <v>1723</v>
      </c>
      <c r="C3313" s="2" t="s">
        <v>17049</v>
      </c>
      <c r="D3313" s="2" t="s">
        <v>17050</v>
      </c>
      <c r="E3313" s="2">
        <v>3312</v>
      </c>
      <c r="F3313" s="1">
        <v>17</v>
      </c>
      <c r="G3313" s="1" t="s">
        <v>5189</v>
      </c>
      <c r="H3313" s="1" t="s">
        <v>8447</v>
      </c>
      <c r="I3313" s="1">
        <v>4</v>
      </c>
      <c r="L3313" s="1">
        <v>2</v>
      </c>
      <c r="M3313" s="2" t="s">
        <v>3282</v>
      </c>
      <c r="N3313" s="2" t="s">
        <v>11803</v>
      </c>
      <c r="T3313" s="1" t="s">
        <v>17739</v>
      </c>
      <c r="U3313" s="1" t="s">
        <v>105</v>
      </c>
      <c r="V3313" s="1" t="s">
        <v>8758</v>
      </c>
      <c r="Y3313" s="1" t="s">
        <v>5399</v>
      </c>
      <c r="Z3313" s="1" t="s">
        <v>9623</v>
      </c>
      <c r="AF3313" s="1" t="s">
        <v>15166</v>
      </c>
      <c r="AG3313" s="1" t="s">
        <v>15256</v>
      </c>
      <c r="AH3313" s="1" t="s">
        <v>5379</v>
      </c>
      <c r="AI3313" s="1" t="s">
        <v>11589</v>
      </c>
    </row>
    <row r="3314" spans="1:57" ht="13.5" customHeight="1">
      <c r="A3314" s="3" t="str">
        <f>HYPERLINK("http://kyu.snu.ac.kr/sdhj/index.jsp?type=hj/GK14802_00IH_0001_0047.jpg","1723_각북면_47")</f>
        <v>1723_각북면_47</v>
      </c>
      <c r="B3314" s="2">
        <v>1723</v>
      </c>
      <c r="C3314" s="2" t="s">
        <v>17049</v>
      </c>
      <c r="D3314" s="2" t="s">
        <v>17050</v>
      </c>
      <c r="E3314" s="2">
        <v>3313</v>
      </c>
      <c r="F3314" s="1">
        <v>17</v>
      </c>
      <c r="G3314" s="1" t="s">
        <v>5189</v>
      </c>
      <c r="H3314" s="1" t="s">
        <v>8447</v>
      </c>
      <c r="I3314" s="1">
        <v>4</v>
      </c>
      <c r="L3314" s="1">
        <v>2</v>
      </c>
      <c r="M3314" s="2" t="s">
        <v>3282</v>
      </c>
      <c r="N3314" s="2" t="s">
        <v>11803</v>
      </c>
      <c r="T3314" s="1" t="s">
        <v>17739</v>
      </c>
      <c r="U3314" s="1" t="s">
        <v>105</v>
      </c>
      <c r="V3314" s="1" t="s">
        <v>8758</v>
      </c>
      <c r="Y3314" s="1" t="s">
        <v>19144</v>
      </c>
      <c r="Z3314" s="1" t="s">
        <v>15095</v>
      </c>
      <c r="AC3314" s="1">
        <v>47</v>
      </c>
      <c r="AD3314" s="1" t="s">
        <v>223</v>
      </c>
      <c r="AE3314" s="1" t="s">
        <v>11481</v>
      </c>
      <c r="AT3314" s="1" t="s">
        <v>140</v>
      </c>
      <c r="AU3314" s="1" t="s">
        <v>8822</v>
      </c>
      <c r="AV3314" s="1" t="s">
        <v>1521</v>
      </c>
      <c r="AW3314" s="1" t="s">
        <v>10173</v>
      </c>
      <c r="BB3314" s="1" t="s">
        <v>176</v>
      </c>
      <c r="BC3314" s="1" t="s">
        <v>8762</v>
      </c>
      <c r="BD3314" s="1" t="s">
        <v>19242</v>
      </c>
      <c r="BE3314" s="1" t="s">
        <v>15078</v>
      </c>
    </row>
    <row r="3315" spans="1:57" ht="13.5" customHeight="1">
      <c r="A3315" s="3" t="str">
        <f>HYPERLINK("http://kyu.snu.ac.kr/sdhj/index.jsp?type=hj/GK14802_00IH_0001_0047.jpg","1723_각북면_47")</f>
        <v>1723_각북면_47</v>
      </c>
      <c r="B3315" s="2">
        <v>1723</v>
      </c>
      <c r="C3315" s="2" t="s">
        <v>17049</v>
      </c>
      <c r="D3315" s="2" t="s">
        <v>17050</v>
      </c>
      <c r="E3315" s="2">
        <v>3314</v>
      </c>
      <c r="F3315" s="1">
        <v>17</v>
      </c>
      <c r="G3315" s="1" t="s">
        <v>5189</v>
      </c>
      <c r="H3315" s="1" t="s">
        <v>8447</v>
      </c>
      <c r="I3315" s="1">
        <v>4</v>
      </c>
      <c r="L3315" s="1">
        <v>2</v>
      </c>
      <c r="M3315" s="2" t="s">
        <v>3282</v>
      </c>
      <c r="N3315" s="2" t="s">
        <v>11803</v>
      </c>
      <c r="T3315" s="1" t="s">
        <v>17739</v>
      </c>
      <c r="U3315" s="1" t="s">
        <v>105</v>
      </c>
      <c r="V3315" s="1" t="s">
        <v>8758</v>
      </c>
      <c r="Y3315" s="1" t="s">
        <v>111</v>
      </c>
      <c r="Z3315" s="1" t="s">
        <v>9387</v>
      </c>
      <c r="AF3315" s="1" t="s">
        <v>3930</v>
      </c>
      <c r="AG3315" s="1" t="s">
        <v>11509</v>
      </c>
      <c r="AH3315" s="1" t="s">
        <v>5401</v>
      </c>
      <c r="AI3315" s="1" t="s">
        <v>18486</v>
      </c>
    </row>
    <row r="3316" spans="1:57" ht="13.5" customHeight="1">
      <c r="A3316" s="3" t="str">
        <f>HYPERLINK("http://kyu.snu.ac.kr/sdhj/index.jsp?type=hj/GK14802_00IH_0001_0047.jpg","1723_각북면_47")</f>
        <v>1723_각북면_47</v>
      </c>
      <c r="B3316" s="2">
        <v>1723</v>
      </c>
      <c r="C3316" s="2" t="s">
        <v>17049</v>
      </c>
      <c r="D3316" s="2" t="s">
        <v>17050</v>
      </c>
      <c r="E3316" s="2">
        <v>3315</v>
      </c>
      <c r="F3316" s="1">
        <v>17</v>
      </c>
      <c r="G3316" s="1" t="s">
        <v>5189</v>
      </c>
      <c r="H3316" s="1" t="s">
        <v>8447</v>
      </c>
      <c r="I3316" s="1">
        <v>4</v>
      </c>
      <c r="L3316" s="1">
        <v>2</v>
      </c>
      <c r="M3316" s="2" t="s">
        <v>3282</v>
      </c>
      <c r="N3316" s="2" t="s">
        <v>11803</v>
      </c>
      <c r="T3316" s="1" t="s">
        <v>17739</v>
      </c>
      <c r="U3316" s="1" t="s">
        <v>105</v>
      </c>
      <c r="V3316" s="1" t="s">
        <v>8758</v>
      </c>
      <c r="Y3316" s="1" t="s">
        <v>2197</v>
      </c>
      <c r="Z3316" s="1" t="s">
        <v>9402</v>
      </c>
      <c r="AG3316" s="1" t="s">
        <v>18487</v>
      </c>
    </row>
    <row r="3317" spans="1:57" ht="13.5" customHeight="1">
      <c r="A3317" s="3" t="str">
        <f>HYPERLINK("http://kyu.snu.ac.kr/sdhj/index.jsp?type=hj/GK14802_00IH_0001_0047.jpg","1723_각북면_47")</f>
        <v>1723_각북면_47</v>
      </c>
      <c r="B3317" s="2">
        <v>1723</v>
      </c>
      <c r="C3317" s="2" t="s">
        <v>17049</v>
      </c>
      <c r="D3317" s="2" t="s">
        <v>17050</v>
      </c>
      <c r="E3317" s="2">
        <v>3316</v>
      </c>
      <c r="F3317" s="1">
        <v>17</v>
      </c>
      <c r="G3317" s="1" t="s">
        <v>5189</v>
      </c>
      <c r="H3317" s="1" t="s">
        <v>8447</v>
      </c>
      <c r="I3317" s="1">
        <v>4</v>
      </c>
      <c r="L3317" s="1">
        <v>2</v>
      </c>
      <c r="M3317" s="2" t="s">
        <v>3282</v>
      </c>
      <c r="N3317" s="2" t="s">
        <v>11803</v>
      </c>
      <c r="T3317" s="1" t="s">
        <v>17739</v>
      </c>
      <c r="U3317" s="1" t="s">
        <v>112</v>
      </c>
      <c r="V3317" s="1" t="s">
        <v>8759</v>
      </c>
      <c r="Y3317" s="1" t="s">
        <v>5402</v>
      </c>
      <c r="Z3317" s="1" t="s">
        <v>10379</v>
      </c>
      <c r="AF3317" s="1" t="s">
        <v>15181</v>
      </c>
      <c r="AG3317" s="1" t="s">
        <v>15271</v>
      </c>
    </row>
    <row r="3318" spans="1:57" ht="13.5" customHeight="1">
      <c r="A3318" s="3" t="str">
        <f>HYPERLINK("http://kyu.snu.ac.kr/sdhj/index.jsp?type=hj/GK14802_00IH_0001_0047.jpg","1723_각북면_47")</f>
        <v>1723_각북면_47</v>
      </c>
      <c r="B3318" s="2">
        <v>1723</v>
      </c>
      <c r="C3318" s="2" t="s">
        <v>17049</v>
      </c>
      <c r="D3318" s="2" t="s">
        <v>17050</v>
      </c>
      <c r="E3318" s="2">
        <v>3317</v>
      </c>
      <c r="F3318" s="1">
        <v>17</v>
      </c>
      <c r="G3318" s="1" t="s">
        <v>5189</v>
      </c>
      <c r="H3318" s="1" t="s">
        <v>8447</v>
      </c>
      <c r="I3318" s="1">
        <v>4</v>
      </c>
      <c r="L3318" s="1">
        <v>2</v>
      </c>
      <c r="M3318" s="2" t="s">
        <v>3282</v>
      </c>
      <c r="N3318" s="2" t="s">
        <v>11803</v>
      </c>
      <c r="T3318" s="1" t="s">
        <v>17739</v>
      </c>
      <c r="U3318" s="1" t="s">
        <v>1151</v>
      </c>
      <c r="V3318" s="1" t="s">
        <v>8950</v>
      </c>
      <c r="Y3318" s="1" t="s">
        <v>345</v>
      </c>
      <c r="Z3318" s="1" t="s">
        <v>9290</v>
      </c>
      <c r="AG3318" s="1" t="s">
        <v>18480</v>
      </c>
      <c r="AI3318" s="1" t="s">
        <v>11589</v>
      </c>
    </row>
    <row r="3319" spans="1:57" ht="13.5" customHeight="1">
      <c r="A3319" s="3" t="str">
        <f>HYPERLINK("http://kyu.snu.ac.kr/sdhj/index.jsp?type=hj/GK14802_00IH_0001_0047.jpg","1723_각북면_47")</f>
        <v>1723_각북면_47</v>
      </c>
      <c r="B3319" s="2">
        <v>1723</v>
      </c>
      <c r="C3319" s="2" t="s">
        <v>17049</v>
      </c>
      <c r="D3319" s="2" t="s">
        <v>17050</v>
      </c>
      <c r="E3319" s="2">
        <v>3318</v>
      </c>
      <c r="F3319" s="1">
        <v>17</v>
      </c>
      <c r="G3319" s="1" t="s">
        <v>5189</v>
      </c>
      <c r="H3319" s="1" t="s">
        <v>8447</v>
      </c>
      <c r="I3319" s="1">
        <v>4</v>
      </c>
      <c r="L3319" s="1">
        <v>2</v>
      </c>
      <c r="M3319" s="2" t="s">
        <v>3282</v>
      </c>
      <c r="N3319" s="2" t="s">
        <v>11803</v>
      </c>
      <c r="T3319" s="1" t="s">
        <v>17739</v>
      </c>
      <c r="U3319" s="1" t="s">
        <v>105</v>
      </c>
      <c r="V3319" s="1" t="s">
        <v>8758</v>
      </c>
      <c r="Y3319" s="1" t="s">
        <v>2278</v>
      </c>
      <c r="Z3319" s="1" t="s">
        <v>9406</v>
      </c>
      <c r="AG3319" s="1" t="s">
        <v>18480</v>
      </c>
      <c r="AI3319" s="1" t="s">
        <v>11589</v>
      </c>
    </row>
    <row r="3320" spans="1:57" ht="13.5" customHeight="1">
      <c r="A3320" s="3" t="str">
        <f>HYPERLINK("http://kyu.snu.ac.kr/sdhj/index.jsp?type=hj/GK14802_00IH_0001_0047.jpg","1723_각북면_47")</f>
        <v>1723_각북면_47</v>
      </c>
      <c r="B3320" s="2">
        <v>1723</v>
      </c>
      <c r="C3320" s="2" t="s">
        <v>17049</v>
      </c>
      <c r="D3320" s="2" t="s">
        <v>17050</v>
      </c>
      <c r="E3320" s="2">
        <v>3319</v>
      </c>
      <c r="F3320" s="1">
        <v>17</v>
      </c>
      <c r="G3320" s="1" t="s">
        <v>5189</v>
      </c>
      <c r="H3320" s="1" t="s">
        <v>8447</v>
      </c>
      <c r="I3320" s="1">
        <v>4</v>
      </c>
      <c r="L3320" s="1">
        <v>2</v>
      </c>
      <c r="M3320" s="2" t="s">
        <v>3282</v>
      </c>
      <c r="N3320" s="2" t="s">
        <v>11803</v>
      </c>
      <c r="T3320" s="1" t="s">
        <v>17739</v>
      </c>
      <c r="U3320" s="1" t="s">
        <v>105</v>
      </c>
      <c r="V3320" s="1" t="s">
        <v>8758</v>
      </c>
      <c r="Y3320" s="1" t="s">
        <v>5403</v>
      </c>
      <c r="Z3320" s="1" t="s">
        <v>10281</v>
      </c>
      <c r="AG3320" s="1" t="s">
        <v>18480</v>
      </c>
      <c r="AI3320" s="1" t="s">
        <v>11589</v>
      </c>
    </row>
    <row r="3321" spans="1:57" ht="13.5" customHeight="1">
      <c r="A3321" s="3" t="str">
        <f>HYPERLINK("http://kyu.snu.ac.kr/sdhj/index.jsp?type=hj/GK14802_00IH_0001_0047.jpg","1723_각북면_47")</f>
        <v>1723_각북면_47</v>
      </c>
      <c r="B3321" s="2">
        <v>1723</v>
      </c>
      <c r="C3321" s="2" t="s">
        <v>17049</v>
      </c>
      <c r="D3321" s="2" t="s">
        <v>17050</v>
      </c>
      <c r="E3321" s="2">
        <v>3320</v>
      </c>
      <c r="F3321" s="1">
        <v>17</v>
      </c>
      <c r="G3321" s="1" t="s">
        <v>5189</v>
      </c>
      <c r="H3321" s="1" t="s">
        <v>8447</v>
      </c>
      <c r="I3321" s="1">
        <v>4</v>
      </c>
      <c r="L3321" s="1">
        <v>2</v>
      </c>
      <c r="M3321" s="2" t="s">
        <v>3282</v>
      </c>
      <c r="N3321" s="2" t="s">
        <v>11803</v>
      </c>
      <c r="T3321" s="1" t="s">
        <v>17739</v>
      </c>
      <c r="U3321" s="1" t="s">
        <v>112</v>
      </c>
      <c r="V3321" s="1" t="s">
        <v>8759</v>
      </c>
      <c r="Y3321" s="1" t="s">
        <v>2760</v>
      </c>
      <c r="Z3321" s="1" t="s">
        <v>9930</v>
      </c>
      <c r="AG3321" s="1" t="s">
        <v>18480</v>
      </c>
      <c r="AI3321" s="1" t="s">
        <v>11589</v>
      </c>
    </row>
    <row r="3322" spans="1:57" ht="13.5" customHeight="1">
      <c r="A3322" s="3" t="str">
        <f>HYPERLINK("http://kyu.snu.ac.kr/sdhj/index.jsp?type=hj/GK14802_00IH_0001_0047.jpg","1723_각북면_47")</f>
        <v>1723_각북면_47</v>
      </c>
      <c r="B3322" s="2">
        <v>1723</v>
      </c>
      <c r="C3322" s="2" t="s">
        <v>17049</v>
      </c>
      <c r="D3322" s="2" t="s">
        <v>17050</v>
      </c>
      <c r="E3322" s="2">
        <v>3321</v>
      </c>
      <c r="F3322" s="1">
        <v>17</v>
      </c>
      <c r="G3322" s="1" t="s">
        <v>5189</v>
      </c>
      <c r="H3322" s="1" t="s">
        <v>8447</v>
      </c>
      <c r="I3322" s="1">
        <v>4</v>
      </c>
      <c r="L3322" s="1">
        <v>2</v>
      </c>
      <c r="M3322" s="2" t="s">
        <v>3282</v>
      </c>
      <c r="N3322" s="2" t="s">
        <v>11803</v>
      </c>
      <c r="T3322" s="1" t="s">
        <v>17739</v>
      </c>
      <c r="U3322" s="1" t="s">
        <v>112</v>
      </c>
      <c r="V3322" s="1" t="s">
        <v>8759</v>
      </c>
      <c r="Y3322" s="1" t="s">
        <v>5404</v>
      </c>
      <c r="Z3322" s="1" t="s">
        <v>9522</v>
      </c>
      <c r="AG3322" s="1" t="s">
        <v>18480</v>
      </c>
      <c r="AI3322" s="1" t="s">
        <v>11589</v>
      </c>
    </row>
    <row r="3323" spans="1:57" ht="13.5" customHeight="1">
      <c r="A3323" s="3" t="str">
        <f>HYPERLINK("http://kyu.snu.ac.kr/sdhj/index.jsp?type=hj/GK14802_00IH_0001_0047.jpg","1723_각북면_47")</f>
        <v>1723_각북면_47</v>
      </c>
      <c r="B3323" s="2">
        <v>1723</v>
      </c>
      <c r="C3323" s="2" t="s">
        <v>17049</v>
      </c>
      <c r="D3323" s="2" t="s">
        <v>17050</v>
      </c>
      <c r="E3323" s="2">
        <v>3322</v>
      </c>
      <c r="F3323" s="1">
        <v>17</v>
      </c>
      <c r="G3323" s="1" t="s">
        <v>5189</v>
      </c>
      <c r="H3323" s="1" t="s">
        <v>8447</v>
      </c>
      <c r="I3323" s="1">
        <v>4</v>
      </c>
      <c r="L3323" s="1">
        <v>2</v>
      </c>
      <c r="M3323" s="2" t="s">
        <v>3282</v>
      </c>
      <c r="N3323" s="2" t="s">
        <v>11803</v>
      </c>
      <c r="T3323" s="1" t="s">
        <v>17739</v>
      </c>
      <c r="U3323" s="1" t="s">
        <v>112</v>
      </c>
      <c r="V3323" s="1" t="s">
        <v>8759</v>
      </c>
      <c r="Y3323" s="1" t="s">
        <v>265</v>
      </c>
      <c r="Z3323" s="1" t="s">
        <v>9908</v>
      </c>
      <c r="AG3323" s="1" t="s">
        <v>18480</v>
      </c>
      <c r="AI3323" s="1" t="s">
        <v>11589</v>
      </c>
    </row>
    <row r="3324" spans="1:57" ht="13.5" customHeight="1">
      <c r="A3324" s="3" t="str">
        <f>HYPERLINK("http://kyu.snu.ac.kr/sdhj/index.jsp?type=hj/GK14802_00IH_0001_0047.jpg","1723_각북면_47")</f>
        <v>1723_각북면_47</v>
      </c>
      <c r="B3324" s="2">
        <v>1723</v>
      </c>
      <c r="C3324" s="2" t="s">
        <v>17049</v>
      </c>
      <c r="D3324" s="2" t="s">
        <v>17050</v>
      </c>
      <c r="E3324" s="2">
        <v>3323</v>
      </c>
      <c r="F3324" s="1">
        <v>17</v>
      </c>
      <c r="G3324" s="1" t="s">
        <v>5189</v>
      </c>
      <c r="H3324" s="1" t="s">
        <v>8447</v>
      </c>
      <c r="I3324" s="1">
        <v>4</v>
      </c>
      <c r="L3324" s="1">
        <v>2</v>
      </c>
      <c r="M3324" s="2" t="s">
        <v>3282</v>
      </c>
      <c r="N3324" s="2" t="s">
        <v>11803</v>
      </c>
      <c r="T3324" s="1" t="s">
        <v>17739</v>
      </c>
      <c r="U3324" s="1" t="s">
        <v>105</v>
      </c>
      <c r="V3324" s="1" t="s">
        <v>8758</v>
      </c>
      <c r="Y3324" s="1" t="s">
        <v>5405</v>
      </c>
      <c r="Z3324" s="1" t="s">
        <v>10279</v>
      </c>
      <c r="AG3324" s="1" t="s">
        <v>18480</v>
      </c>
      <c r="AI3324" s="1" t="s">
        <v>11589</v>
      </c>
    </row>
    <row r="3325" spans="1:57" ht="13.5" customHeight="1">
      <c r="A3325" s="3" t="str">
        <f>HYPERLINK("http://kyu.snu.ac.kr/sdhj/index.jsp?type=hj/GK14802_00IH_0001_0047.jpg","1723_각북면_47")</f>
        <v>1723_각북면_47</v>
      </c>
      <c r="B3325" s="2">
        <v>1723</v>
      </c>
      <c r="C3325" s="2" t="s">
        <v>17049</v>
      </c>
      <c r="D3325" s="2" t="s">
        <v>17050</v>
      </c>
      <c r="E3325" s="2">
        <v>3324</v>
      </c>
      <c r="F3325" s="1">
        <v>17</v>
      </c>
      <c r="G3325" s="1" t="s">
        <v>5189</v>
      </c>
      <c r="H3325" s="1" t="s">
        <v>8447</v>
      </c>
      <c r="I3325" s="1">
        <v>4</v>
      </c>
      <c r="L3325" s="1">
        <v>2</v>
      </c>
      <c r="M3325" s="2" t="s">
        <v>3282</v>
      </c>
      <c r="N3325" s="2" t="s">
        <v>11803</v>
      </c>
      <c r="T3325" s="1" t="s">
        <v>17739</v>
      </c>
      <c r="U3325" s="1" t="s">
        <v>105</v>
      </c>
      <c r="V3325" s="1" t="s">
        <v>8758</v>
      </c>
      <c r="Y3325" s="1" t="s">
        <v>3988</v>
      </c>
      <c r="Z3325" s="1" t="s">
        <v>9351</v>
      </c>
      <c r="AG3325" s="1" t="s">
        <v>18480</v>
      </c>
      <c r="AI3325" s="1" t="s">
        <v>11589</v>
      </c>
    </row>
    <row r="3326" spans="1:57" ht="13.5" customHeight="1">
      <c r="A3326" s="3" t="str">
        <f>HYPERLINK("http://kyu.snu.ac.kr/sdhj/index.jsp?type=hj/GK14802_00IH_0001_0047.jpg","1723_각북면_47")</f>
        <v>1723_각북면_47</v>
      </c>
      <c r="B3326" s="2">
        <v>1723</v>
      </c>
      <c r="C3326" s="2" t="s">
        <v>17049</v>
      </c>
      <c r="D3326" s="2" t="s">
        <v>17050</v>
      </c>
      <c r="E3326" s="2">
        <v>3325</v>
      </c>
      <c r="F3326" s="1">
        <v>17</v>
      </c>
      <c r="G3326" s="1" t="s">
        <v>5189</v>
      </c>
      <c r="H3326" s="1" t="s">
        <v>8447</v>
      </c>
      <c r="I3326" s="1">
        <v>4</v>
      </c>
      <c r="L3326" s="1">
        <v>2</v>
      </c>
      <c r="M3326" s="2" t="s">
        <v>3282</v>
      </c>
      <c r="N3326" s="2" t="s">
        <v>11803</v>
      </c>
      <c r="T3326" s="1" t="s">
        <v>17739</v>
      </c>
      <c r="U3326" s="1" t="s">
        <v>105</v>
      </c>
      <c r="V3326" s="1" t="s">
        <v>8758</v>
      </c>
      <c r="Y3326" s="1" t="s">
        <v>3835</v>
      </c>
      <c r="Z3326" s="1" t="s">
        <v>9320</v>
      </c>
      <c r="AG3326" s="1" t="s">
        <v>18480</v>
      </c>
      <c r="AI3326" s="1" t="s">
        <v>11589</v>
      </c>
    </row>
    <row r="3327" spans="1:57" ht="13.5" customHeight="1">
      <c r="A3327" s="3" t="str">
        <f>HYPERLINK("http://kyu.snu.ac.kr/sdhj/index.jsp?type=hj/GK14802_00IH_0001_0047.jpg","1723_각북면_47")</f>
        <v>1723_각북면_47</v>
      </c>
      <c r="B3327" s="2">
        <v>1723</v>
      </c>
      <c r="C3327" s="2" t="s">
        <v>17049</v>
      </c>
      <c r="D3327" s="2" t="s">
        <v>17050</v>
      </c>
      <c r="E3327" s="2">
        <v>3326</v>
      </c>
      <c r="F3327" s="1">
        <v>17</v>
      </c>
      <c r="G3327" s="1" t="s">
        <v>5189</v>
      </c>
      <c r="H3327" s="1" t="s">
        <v>8447</v>
      </c>
      <c r="I3327" s="1">
        <v>4</v>
      </c>
      <c r="L3327" s="1">
        <v>2</v>
      </c>
      <c r="M3327" s="2" t="s">
        <v>3282</v>
      </c>
      <c r="N3327" s="2" t="s">
        <v>11803</v>
      </c>
      <c r="T3327" s="1" t="s">
        <v>17739</v>
      </c>
      <c r="U3327" s="1" t="s">
        <v>112</v>
      </c>
      <c r="V3327" s="1" t="s">
        <v>8759</v>
      </c>
      <c r="Y3327" s="1" t="s">
        <v>19157</v>
      </c>
      <c r="Z3327" s="1" t="s">
        <v>15077</v>
      </c>
      <c r="AG3327" s="1" t="s">
        <v>18480</v>
      </c>
      <c r="AI3327" s="1" t="s">
        <v>11589</v>
      </c>
    </row>
    <row r="3328" spans="1:57" ht="13.5" customHeight="1">
      <c r="A3328" s="3" t="str">
        <f>HYPERLINK("http://kyu.snu.ac.kr/sdhj/index.jsp?type=hj/GK14802_00IH_0001_0047.jpg","1723_각북면_47")</f>
        <v>1723_각북면_47</v>
      </c>
      <c r="B3328" s="2">
        <v>1723</v>
      </c>
      <c r="C3328" s="2" t="s">
        <v>17049</v>
      </c>
      <c r="D3328" s="2" t="s">
        <v>17050</v>
      </c>
      <c r="E3328" s="2">
        <v>3327</v>
      </c>
      <c r="F3328" s="1">
        <v>17</v>
      </c>
      <c r="G3328" s="1" t="s">
        <v>5189</v>
      </c>
      <c r="H3328" s="1" t="s">
        <v>8447</v>
      </c>
      <c r="I3328" s="1">
        <v>4</v>
      </c>
      <c r="L3328" s="1">
        <v>2</v>
      </c>
      <c r="M3328" s="2" t="s">
        <v>3282</v>
      </c>
      <c r="N3328" s="2" t="s">
        <v>11803</v>
      </c>
      <c r="T3328" s="1" t="s">
        <v>17739</v>
      </c>
      <c r="U3328" s="1" t="s">
        <v>105</v>
      </c>
      <c r="V3328" s="1" t="s">
        <v>8758</v>
      </c>
      <c r="Y3328" s="1" t="s">
        <v>5406</v>
      </c>
      <c r="Z3328" s="1" t="s">
        <v>9710</v>
      </c>
      <c r="AF3328" s="1" t="s">
        <v>18488</v>
      </c>
      <c r="AG3328" s="1" t="s">
        <v>18489</v>
      </c>
      <c r="AH3328" s="1" t="s">
        <v>5379</v>
      </c>
      <c r="AI3328" s="1" t="s">
        <v>11589</v>
      </c>
    </row>
    <row r="3329" spans="1:73" ht="13.5" customHeight="1">
      <c r="A3329" s="3" t="str">
        <f>HYPERLINK("http://kyu.snu.ac.kr/sdhj/index.jsp?type=hj/GK14802_00IH_0001_0047.jpg","1723_각북면_47")</f>
        <v>1723_각북면_47</v>
      </c>
      <c r="B3329" s="2">
        <v>1723</v>
      </c>
      <c r="C3329" s="2" t="s">
        <v>17049</v>
      </c>
      <c r="D3329" s="2" t="s">
        <v>17050</v>
      </c>
      <c r="E3329" s="2">
        <v>3328</v>
      </c>
      <c r="F3329" s="1">
        <v>17</v>
      </c>
      <c r="G3329" s="1" t="s">
        <v>5189</v>
      </c>
      <c r="H3329" s="1" t="s">
        <v>8447</v>
      </c>
      <c r="I3329" s="1">
        <v>4</v>
      </c>
      <c r="L3329" s="1">
        <v>2</v>
      </c>
      <c r="M3329" s="2" t="s">
        <v>3282</v>
      </c>
      <c r="N3329" s="2" t="s">
        <v>11803</v>
      </c>
      <c r="T3329" s="1" t="s">
        <v>17739</v>
      </c>
      <c r="U3329" s="1" t="s">
        <v>112</v>
      </c>
      <c r="V3329" s="1" t="s">
        <v>8759</v>
      </c>
      <c r="Y3329" s="1" t="s">
        <v>5407</v>
      </c>
      <c r="Z3329" s="1" t="s">
        <v>10014</v>
      </c>
      <c r="AG3329" s="1" t="s">
        <v>18487</v>
      </c>
    </row>
    <row r="3330" spans="1:73" ht="13.5" customHeight="1">
      <c r="A3330" s="3" t="str">
        <f>HYPERLINK("http://kyu.snu.ac.kr/sdhj/index.jsp?type=hj/GK14802_00IH_0001_0047.jpg","1723_각북면_47")</f>
        <v>1723_각북면_47</v>
      </c>
      <c r="B3330" s="2">
        <v>1723</v>
      </c>
      <c r="C3330" s="2" t="s">
        <v>17049</v>
      </c>
      <c r="D3330" s="2" t="s">
        <v>17050</v>
      </c>
      <c r="E3330" s="2">
        <v>3329</v>
      </c>
      <c r="F3330" s="1">
        <v>17</v>
      </c>
      <c r="G3330" s="1" t="s">
        <v>5189</v>
      </c>
      <c r="H3330" s="1" t="s">
        <v>8447</v>
      </c>
      <c r="I3330" s="1">
        <v>4</v>
      </c>
      <c r="L3330" s="1">
        <v>2</v>
      </c>
      <c r="M3330" s="2" t="s">
        <v>3282</v>
      </c>
      <c r="N3330" s="2" t="s">
        <v>11803</v>
      </c>
      <c r="T3330" s="1" t="s">
        <v>17739</v>
      </c>
      <c r="U3330" s="1" t="s">
        <v>112</v>
      </c>
      <c r="V3330" s="1" t="s">
        <v>8759</v>
      </c>
      <c r="Y3330" s="1" t="s">
        <v>1655</v>
      </c>
      <c r="Z3330" s="1" t="s">
        <v>10378</v>
      </c>
      <c r="AF3330" s="1" t="s">
        <v>15181</v>
      </c>
      <c r="AG3330" s="1" t="s">
        <v>15271</v>
      </c>
    </row>
    <row r="3331" spans="1:73" ht="13.5" customHeight="1">
      <c r="A3331" s="3" t="str">
        <f>HYPERLINK("http://kyu.snu.ac.kr/sdhj/index.jsp?type=hj/GK14802_00IH_0001_0047.jpg","1723_각북면_47")</f>
        <v>1723_각북면_47</v>
      </c>
      <c r="B3331" s="2">
        <v>1723</v>
      </c>
      <c r="C3331" s="2" t="s">
        <v>17049</v>
      </c>
      <c r="D3331" s="2" t="s">
        <v>17050</v>
      </c>
      <c r="E3331" s="2">
        <v>3330</v>
      </c>
      <c r="F3331" s="1">
        <v>17</v>
      </c>
      <c r="G3331" s="1" t="s">
        <v>5189</v>
      </c>
      <c r="H3331" s="1" t="s">
        <v>8447</v>
      </c>
      <c r="I3331" s="1">
        <v>4</v>
      </c>
      <c r="L3331" s="1">
        <v>2</v>
      </c>
      <c r="M3331" s="2" t="s">
        <v>3282</v>
      </c>
      <c r="N3331" s="2" t="s">
        <v>11803</v>
      </c>
      <c r="T3331" s="1" t="s">
        <v>17739</v>
      </c>
      <c r="U3331" s="1" t="s">
        <v>105</v>
      </c>
      <c r="V3331" s="1" t="s">
        <v>8758</v>
      </c>
      <c r="Y3331" s="1" t="s">
        <v>19142</v>
      </c>
      <c r="Z3331" s="1" t="s">
        <v>15076</v>
      </c>
      <c r="AC3331" s="1">
        <v>66</v>
      </c>
      <c r="AD3331" s="1" t="s">
        <v>165</v>
      </c>
      <c r="AE3331" s="1" t="s">
        <v>10958</v>
      </c>
      <c r="AG3331" s="1" t="s">
        <v>18490</v>
      </c>
      <c r="AI3331" s="1" t="s">
        <v>11590</v>
      </c>
      <c r="AT3331" s="1" t="s">
        <v>140</v>
      </c>
      <c r="AU3331" s="1" t="s">
        <v>8822</v>
      </c>
      <c r="AV3331" s="1" t="s">
        <v>3730</v>
      </c>
      <c r="AW3331" s="1" t="s">
        <v>10819</v>
      </c>
      <c r="BB3331" s="1" t="s">
        <v>171</v>
      </c>
      <c r="BC3331" s="1" t="s">
        <v>14995</v>
      </c>
      <c r="BD3331" s="1" t="s">
        <v>19143</v>
      </c>
      <c r="BE3331" s="1" t="s">
        <v>15091</v>
      </c>
    </row>
    <row r="3332" spans="1:73" ht="13.5" customHeight="1">
      <c r="A3332" s="3" t="str">
        <f>HYPERLINK("http://kyu.snu.ac.kr/sdhj/index.jsp?type=hj/GK14802_00IH_0001_0047.jpg","1723_각북면_47")</f>
        <v>1723_각북면_47</v>
      </c>
      <c r="B3332" s="2">
        <v>1723</v>
      </c>
      <c r="C3332" s="2" t="s">
        <v>17049</v>
      </c>
      <c r="D3332" s="2" t="s">
        <v>17050</v>
      </c>
      <c r="E3332" s="2">
        <v>3331</v>
      </c>
      <c r="F3332" s="1">
        <v>17</v>
      </c>
      <c r="G3332" s="1" t="s">
        <v>5189</v>
      </c>
      <c r="H3332" s="1" t="s">
        <v>8447</v>
      </c>
      <c r="I3332" s="1">
        <v>4</v>
      </c>
      <c r="L3332" s="1">
        <v>2</v>
      </c>
      <c r="M3332" s="2" t="s">
        <v>3282</v>
      </c>
      <c r="N3332" s="2" t="s">
        <v>11803</v>
      </c>
      <c r="T3332" s="1" t="s">
        <v>17739</v>
      </c>
      <c r="U3332" s="1" t="s">
        <v>112</v>
      </c>
      <c r="V3332" s="1" t="s">
        <v>8759</v>
      </c>
      <c r="Y3332" s="1" t="s">
        <v>5408</v>
      </c>
      <c r="Z3332" s="1" t="s">
        <v>10377</v>
      </c>
      <c r="AC3332" s="1">
        <v>48</v>
      </c>
      <c r="AD3332" s="1" t="s">
        <v>708</v>
      </c>
      <c r="AE3332" s="1" t="s">
        <v>11449</v>
      </c>
      <c r="AF3332" s="1" t="s">
        <v>15184</v>
      </c>
      <c r="AG3332" s="1" t="s">
        <v>15274</v>
      </c>
      <c r="AH3332" s="1" t="s">
        <v>1416</v>
      </c>
      <c r="AI3332" s="1" t="s">
        <v>11590</v>
      </c>
      <c r="AT3332" s="1" t="s">
        <v>108</v>
      </c>
      <c r="AU3332" s="1" t="s">
        <v>8814</v>
      </c>
      <c r="AV3332" s="1" t="s">
        <v>848</v>
      </c>
      <c r="AW3332" s="1" t="s">
        <v>9405</v>
      </c>
      <c r="BB3332" s="1" t="s">
        <v>176</v>
      </c>
      <c r="BC3332" s="1" t="s">
        <v>8762</v>
      </c>
      <c r="BD3332" s="1" t="s">
        <v>19142</v>
      </c>
      <c r="BE3332" s="1" t="s">
        <v>15076</v>
      </c>
    </row>
    <row r="3333" spans="1:73" ht="13.5" customHeight="1">
      <c r="A3333" s="3" t="str">
        <f>HYPERLINK("http://kyu.snu.ac.kr/sdhj/index.jsp?type=hj/GK14802_00IH_0001_0047.jpg","1723_각북면_47")</f>
        <v>1723_각북면_47</v>
      </c>
      <c r="B3333" s="2">
        <v>1723</v>
      </c>
      <c r="C3333" s="2" t="s">
        <v>17049</v>
      </c>
      <c r="D3333" s="2" t="s">
        <v>17050</v>
      </c>
      <c r="E3333" s="2">
        <v>3332</v>
      </c>
      <c r="F3333" s="1">
        <v>17</v>
      </c>
      <c r="G3333" s="1" t="s">
        <v>5189</v>
      </c>
      <c r="H3333" s="1" t="s">
        <v>8447</v>
      </c>
      <c r="I3333" s="1">
        <v>4</v>
      </c>
      <c r="L3333" s="1">
        <v>2</v>
      </c>
      <c r="M3333" s="2" t="s">
        <v>3282</v>
      </c>
      <c r="N3333" s="2" t="s">
        <v>11803</v>
      </c>
      <c r="T3333" s="1" t="s">
        <v>17739</v>
      </c>
      <c r="U3333" s="1" t="s">
        <v>105</v>
      </c>
      <c r="V3333" s="1" t="s">
        <v>8758</v>
      </c>
      <c r="Y3333" s="1" t="s">
        <v>8322</v>
      </c>
      <c r="Z3333" s="1" t="s">
        <v>9520</v>
      </c>
      <c r="AC3333" s="1">
        <v>44</v>
      </c>
      <c r="AD3333" s="1" t="s">
        <v>74</v>
      </c>
      <c r="AE3333" s="1" t="s">
        <v>11463</v>
      </c>
      <c r="AG3333" s="1" t="s">
        <v>18490</v>
      </c>
      <c r="AI3333" s="1" t="s">
        <v>11590</v>
      </c>
      <c r="AT3333" s="1" t="s">
        <v>108</v>
      </c>
      <c r="AU3333" s="1" t="s">
        <v>8814</v>
      </c>
      <c r="AV3333" s="1" t="s">
        <v>848</v>
      </c>
      <c r="AW3333" s="1" t="s">
        <v>9405</v>
      </c>
      <c r="BB3333" s="1" t="s">
        <v>176</v>
      </c>
      <c r="BC3333" s="1" t="s">
        <v>8762</v>
      </c>
      <c r="BD3333" s="1" t="s">
        <v>19142</v>
      </c>
      <c r="BE3333" s="1" t="s">
        <v>15076</v>
      </c>
    </row>
    <row r="3334" spans="1:73" ht="13.5" customHeight="1">
      <c r="A3334" s="3" t="str">
        <f>HYPERLINK("http://kyu.snu.ac.kr/sdhj/index.jsp?type=hj/GK14802_00IH_0001_0047.jpg","1723_각북면_47")</f>
        <v>1723_각북면_47</v>
      </c>
      <c r="B3334" s="2">
        <v>1723</v>
      </c>
      <c r="C3334" s="2" t="s">
        <v>17049</v>
      </c>
      <c r="D3334" s="2" t="s">
        <v>17050</v>
      </c>
      <c r="E3334" s="2">
        <v>3333</v>
      </c>
      <c r="F3334" s="1">
        <v>17</v>
      </c>
      <c r="G3334" s="1" t="s">
        <v>5189</v>
      </c>
      <c r="H3334" s="1" t="s">
        <v>8447</v>
      </c>
      <c r="I3334" s="1">
        <v>4</v>
      </c>
      <c r="L3334" s="1">
        <v>2</v>
      </c>
      <c r="M3334" s="2" t="s">
        <v>3282</v>
      </c>
      <c r="N3334" s="2" t="s">
        <v>11803</v>
      </c>
      <c r="T3334" s="1" t="s">
        <v>17739</v>
      </c>
      <c r="U3334" s="1" t="s">
        <v>105</v>
      </c>
      <c r="V3334" s="1" t="s">
        <v>8758</v>
      </c>
      <c r="Y3334" s="1" t="s">
        <v>2153</v>
      </c>
      <c r="Z3334" s="1" t="s">
        <v>10376</v>
      </c>
      <c r="AC3334" s="1">
        <v>41</v>
      </c>
      <c r="AD3334" s="1" t="s">
        <v>238</v>
      </c>
      <c r="AE3334" s="1" t="s">
        <v>11444</v>
      </c>
      <c r="AG3334" s="1" t="s">
        <v>18490</v>
      </c>
      <c r="AI3334" s="1" t="s">
        <v>11590</v>
      </c>
      <c r="AT3334" s="1" t="s">
        <v>108</v>
      </c>
      <c r="AU3334" s="1" t="s">
        <v>8814</v>
      </c>
      <c r="AV3334" s="1" t="s">
        <v>848</v>
      </c>
      <c r="AW3334" s="1" t="s">
        <v>9405</v>
      </c>
      <c r="BB3334" s="1" t="s">
        <v>176</v>
      </c>
      <c r="BC3334" s="1" t="s">
        <v>8762</v>
      </c>
      <c r="BD3334" s="1" t="s">
        <v>19142</v>
      </c>
      <c r="BE3334" s="1" t="s">
        <v>15076</v>
      </c>
    </row>
    <row r="3335" spans="1:73" ht="13.5" customHeight="1">
      <c r="A3335" s="3" t="str">
        <f>HYPERLINK("http://kyu.snu.ac.kr/sdhj/index.jsp?type=hj/GK14802_00IH_0001_0047.jpg","1723_각북면_47")</f>
        <v>1723_각북면_47</v>
      </c>
      <c r="B3335" s="2">
        <v>1723</v>
      </c>
      <c r="C3335" s="2" t="s">
        <v>17049</v>
      </c>
      <c r="D3335" s="2" t="s">
        <v>17050</v>
      </c>
      <c r="E3335" s="2">
        <v>3334</v>
      </c>
      <c r="F3335" s="1">
        <v>17</v>
      </c>
      <c r="G3335" s="1" t="s">
        <v>5189</v>
      </c>
      <c r="H3335" s="1" t="s">
        <v>8447</v>
      </c>
      <c r="I3335" s="1">
        <v>4</v>
      </c>
      <c r="L3335" s="1">
        <v>2</v>
      </c>
      <c r="M3335" s="2" t="s">
        <v>3282</v>
      </c>
      <c r="N3335" s="2" t="s">
        <v>11803</v>
      </c>
      <c r="T3335" s="1" t="s">
        <v>17739</v>
      </c>
      <c r="U3335" s="1" t="s">
        <v>105</v>
      </c>
      <c r="V3335" s="1" t="s">
        <v>8758</v>
      </c>
      <c r="Y3335" s="1" t="s">
        <v>5409</v>
      </c>
      <c r="Z3335" s="1" t="s">
        <v>10375</v>
      </c>
      <c r="AC3335" s="1">
        <v>37</v>
      </c>
      <c r="AD3335" s="1" t="s">
        <v>476</v>
      </c>
      <c r="AE3335" s="1" t="s">
        <v>11482</v>
      </c>
      <c r="AG3335" s="1" t="s">
        <v>18490</v>
      </c>
      <c r="AI3335" s="1" t="s">
        <v>11590</v>
      </c>
      <c r="AT3335" s="1" t="s">
        <v>108</v>
      </c>
      <c r="AU3335" s="1" t="s">
        <v>8814</v>
      </c>
      <c r="AV3335" s="1" t="s">
        <v>848</v>
      </c>
      <c r="AW3335" s="1" t="s">
        <v>9405</v>
      </c>
      <c r="BB3335" s="1" t="s">
        <v>176</v>
      </c>
      <c r="BC3335" s="1" t="s">
        <v>8762</v>
      </c>
      <c r="BD3335" s="1" t="s">
        <v>19142</v>
      </c>
      <c r="BE3335" s="1" t="s">
        <v>15076</v>
      </c>
    </row>
    <row r="3336" spans="1:73" ht="13.5" customHeight="1">
      <c r="A3336" s="3" t="str">
        <f>HYPERLINK("http://kyu.snu.ac.kr/sdhj/index.jsp?type=hj/GK14802_00IH_0001_0047.jpg","1723_각북면_47")</f>
        <v>1723_각북면_47</v>
      </c>
      <c r="B3336" s="2">
        <v>1723</v>
      </c>
      <c r="C3336" s="2" t="s">
        <v>17049</v>
      </c>
      <c r="D3336" s="2" t="s">
        <v>17050</v>
      </c>
      <c r="E3336" s="2">
        <v>3335</v>
      </c>
      <c r="F3336" s="1">
        <v>17</v>
      </c>
      <c r="G3336" s="1" t="s">
        <v>5189</v>
      </c>
      <c r="H3336" s="1" t="s">
        <v>8447</v>
      </c>
      <c r="I3336" s="1">
        <v>4</v>
      </c>
      <c r="L3336" s="1">
        <v>2</v>
      </c>
      <c r="M3336" s="2" t="s">
        <v>3282</v>
      </c>
      <c r="N3336" s="2" t="s">
        <v>11803</v>
      </c>
      <c r="T3336" s="1" t="s">
        <v>17739</v>
      </c>
      <c r="U3336" s="1" t="s">
        <v>105</v>
      </c>
      <c r="V3336" s="1" t="s">
        <v>8758</v>
      </c>
      <c r="Y3336" s="1" t="s">
        <v>5410</v>
      </c>
      <c r="Z3336" s="1" t="s">
        <v>10374</v>
      </c>
      <c r="AC3336" s="1">
        <v>34</v>
      </c>
      <c r="AD3336" s="1" t="s">
        <v>115</v>
      </c>
      <c r="AE3336" s="1" t="s">
        <v>11474</v>
      </c>
      <c r="AG3336" s="1" t="s">
        <v>18490</v>
      </c>
      <c r="AI3336" s="1" t="s">
        <v>11590</v>
      </c>
      <c r="AT3336" s="1" t="s">
        <v>108</v>
      </c>
      <c r="AU3336" s="1" t="s">
        <v>8814</v>
      </c>
      <c r="AV3336" s="1" t="s">
        <v>848</v>
      </c>
      <c r="AW3336" s="1" t="s">
        <v>9405</v>
      </c>
      <c r="BB3336" s="1" t="s">
        <v>176</v>
      </c>
      <c r="BC3336" s="1" t="s">
        <v>8762</v>
      </c>
      <c r="BD3336" s="1" t="s">
        <v>19142</v>
      </c>
      <c r="BE3336" s="1" t="s">
        <v>15076</v>
      </c>
    </row>
    <row r="3337" spans="1:73" ht="13.5" customHeight="1">
      <c r="A3337" s="3" t="str">
        <f>HYPERLINK("http://kyu.snu.ac.kr/sdhj/index.jsp?type=hj/GK14802_00IH_0001_0047.jpg","1723_각북면_47")</f>
        <v>1723_각북면_47</v>
      </c>
      <c r="B3337" s="2">
        <v>1723</v>
      </c>
      <c r="C3337" s="2" t="s">
        <v>17049</v>
      </c>
      <c r="D3337" s="2" t="s">
        <v>17050</v>
      </c>
      <c r="E3337" s="2">
        <v>3336</v>
      </c>
      <c r="F3337" s="1">
        <v>17</v>
      </c>
      <c r="G3337" s="1" t="s">
        <v>5189</v>
      </c>
      <c r="H3337" s="1" t="s">
        <v>8447</v>
      </c>
      <c r="I3337" s="1">
        <v>4</v>
      </c>
      <c r="L3337" s="1">
        <v>2</v>
      </c>
      <c r="M3337" s="2" t="s">
        <v>3282</v>
      </c>
      <c r="N3337" s="2" t="s">
        <v>11803</v>
      </c>
      <c r="T3337" s="1" t="s">
        <v>17739</v>
      </c>
      <c r="U3337" s="1" t="s">
        <v>105</v>
      </c>
      <c r="V3337" s="1" t="s">
        <v>8758</v>
      </c>
      <c r="Y3337" s="1" t="s">
        <v>5411</v>
      </c>
      <c r="Z3337" s="1" t="s">
        <v>9714</v>
      </c>
      <c r="AC3337" s="1">
        <v>31</v>
      </c>
      <c r="AD3337" s="1" t="s">
        <v>178</v>
      </c>
      <c r="AE3337" s="1" t="s">
        <v>11453</v>
      </c>
      <c r="AF3337" s="1" t="s">
        <v>15205</v>
      </c>
      <c r="AG3337" s="1" t="s">
        <v>15224</v>
      </c>
      <c r="AH3337" s="1" t="s">
        <v>1416</v>
      </c>
      <c r="AI3337" s="1" t="s">
        <v>11590</v>
      </c>
      <c r="AT3337" s="1" t="s">
        <v>108</v>
      </c>
      <c r="AU3337" s="1" t="s">
        <v>8814</v>
      </c>
      <c r="AV3337" s="1" t="s">
        <v>848</v>
      </c>
      <c r="AW3337" s="1" t="s">
        <v>9405</v>
      </c>
      <c r="BB3337" s="1" t="s">
        <v>176</v>
      </c>
      <c r="BC3337" s="1" t="s">
        <v>8762</v>
      </c>
      <c r="BD3337" s="1" t="s">
        <v>19142</v>
      </c>
      <c r="BE3337" s="1" t="s">
        <v>15076</v>
      </c>
      <c r="BU3337" s="1" t="s">
        <v>5412</v>
      </c>
    </row>
    <row r="3338" spans="1:73" ht="13.5" customHeight="1">
      <c r="A3338" s="3" t="str">
        <f>HYPERLINK("http://kyu.snu.ac.kr/sdhj/index.jsp?type=hj/GK14802_00IH_0001_0047.jpg","1723_각북면_47")</f>
        <v>1723_각북면_47</v>
      </c>
      <c r="B3338" s="2">
        <v>1723</v>
      </c>
      <c r="C3338" s="2" t="s">
        <v>17049</v>
      </c>
      <c r="D3338" s="2" t="s">
        <v>17050</v>
      </c>
      <c r="E3338" s="2">
        <v>3337</v>
      </c>
      <c r="F3338" s="1">
        <v>17</v>
      </c>
      <c r="G3338" s="1" t="s">
        <v>5189</v>
      </c>
      <c r="H3338" s="1" t="s">
        <v>8447</v>
      </c>
      <c r="I3338" s="1">
        <v>4</v>
      </c>
      <c r="L3338" s="1">
        <v>2</v>
      </c>
      <c r="M3338" s="2" t="s">
        <v>3282</v>
      </c>
      <c r="N3338" s="2" t="s">
        <v>11803</v>
      </c>
      <c r="T3338" s="1" t="s">
        <v>17739</v>
      </c>
      <c r="U3338" s="1" t="s">
        <v>112</v>
      </c>
      <c r="V3338" s="1" t="s">
        <v>8759</v>
      </c>
      <c r="Y3338" s="1" t="s">
        <v>5404</v>
      </c>
      <c r="Z3338" s="1" t="s">
        <v>9522</v>
      </c>
      <c r="AG3338" s="1" t="s">
        <v>18491</v>
      </c>
    </row>
    <row r="3339" spans="1:73" ht="13.5" customHeight="1">
      <c r="A3339" s="3" t="str">
        <f>HYPERLINK("http://kyu.snu.ac.kr/sdhj/index.jsp?type=hj/GK14802_00IH_0001_0047.jpg","1723_각북면_47")</f>
        <v>1723_각북면_47</v>
      </c>
      <c r="B3339" s="2">
        <v>1723</v>
      </c>
      <c r="C3339" s="2" t="s">
        <v>17049</v>
      </c>
      <c r="D3339" s="2" t="s">
        <v>17050</v>
      </c>
      <c r="E3339" s="2">
        <v>3338</v>
      </c>
      <c r="F3339" s="1">
        <v>17</v>
      </c>
      <c r="G3339" s="1" t="s">
        <v>5189</v>
      </c>
      <c r="H3339" s="1" t="s">
        <v>8447</v>
      </c>
      <c r="I3339" s="1">
        <v>4</v>
      </c>
      <c r="L3339" s="1">
        <v>2</v>
      </c>
      <c r="M3339" s="2" t="s">
        <v>3282</v>
      </c>
      <c r="N3339" s="2" t="s">
        <v>11803</v>
      </c>
      <c r="T3339" s="1" t="s">
        <v>17739</v>
      </c>
      <c r="U3339" s="1" t="s">
        <v>112</v>
      </c>
      <c r="V3339" s="1" t="s">
        <v>8759</v>
      </c>
      <c r="Y3339" s="1" t="s">
        <v>19243</v>
      </c>
      <c r="Z3339" s="1" t="s">
        <v>15089</v>
      </c>
      <c r="AF3339" s="1" t="s">
        <v>15173</v>
      </c>
      <c r="AG3339" s="1" t="s">
        <v>15262</v>
      </c>
    </row>
    <row r="3340" spans="1:73" ht="13.5" customHeight="1">
      <c r="A3340" s="3" t="str">
        <f>HYPERLINK("http://kyu.snu.ac.kr/sdhj/index.jsp?type=hj/GK14802_00IH_0001_0047.jpg","1723_각북면_47")</f>
        <v>1723_각북면_47</v>
      </c>
      <c r="B3340" s="2">
        <v>1723</v>
      </c>
      <c r="C3340" s="2" t="s">
        <v>17049</v>
      </c>
      <c r="D3340" s="2" t="s">
        <v>17050</v>
      </c>
      <c r="E3340" s="2">
        <v>3339</v>
      </c>
      <c r="F3340" s="1">
        <v>17</v>
      </c>
      <c r="G3340" s="1" t="s">
        <v>5189</v>
      </c>
      <c r="H3340" s="1" t="s">
        <v>8447</v>
      </c>
      <c r="I3340" s="1">
        <v>4</v>
      </c>
      <c r="L3340" s="1">
        <v>2</v>
      </c>
      <c r="M3340" s="2" t="s">
        <v>3282</v>
      </c>
      <c r="N3340" s="2" t="s">
        <v>11803</v>
      </c>
      <c r="T3340" s="1" t="s">
        <v>17739</v>
      </c>
      <c r="U3340" s="1" t="s">
        <v>112</v>
      </c>
      <c r="V3340" s="1" t="s">
        <v>8759</v>
      </c>
      <c r="Y3340" s="1" t="s">
        <v>5413</v>
      </c>
      <c r="Z3340" s="1" t="s">
        <v>10373</v>
      </c>
      <c r="AC3340" s="1">
        <v>12</v>
      </c>
      <c r="AD3340" s="1" t="s">
        <v>501</v>
      </c>
      <c r="AE3340" s="1" t="s">
        <v>11446</v>
      </c>
      <c r="AT3340" s="1" t="s">
        <v>140</v>
      </c>
      <c r="AU3340" s="1" t="s">
        <v>8822</v>
      </c>
      <c r="AV3340" s="1" t="s">
        <v>19243</v>
      </c>
      <c r="AW3340" s="1" t="s">
        <v>15089</v>
      </c>
      <c r="BB3340" s="1" t="s">
        <v>171</v>
      </c>
      <c r="BC3340" s="1" t="s">
        <v>14995</v>
      </c>
      <c r="BD3340" s="1" t="s">
        <v>3729</v>
      </c>
      <c r="BE3340" s="1" t="s">
        <v>10820</v>
      </c>
    </row>
    <row r="3341" spans="1:73" ht="13.5" customHeight="1">
      <c r="A3341" s="3" t="str">
        <f>HYPERLINK("http://kyu.snu.ac.kr/sdhj/index.jsp?type=hj/GK14802_00IH_0001_0047.jpg","1723_각북면_47")</f>
        <v>1723_각북면_47</v>
      </c>
      <c r="B3341" s="2">
        <v>1723</v>
      </c>
      <c r="C3341" s="2" t="s">
        <v>17049</v>
      </c>
      <c r="D3341" s="2" t="s">
        <v>17050</v>
      </c>
      <c r="E3341" s="2">
        <v>3340</v>
      </c>
      <c r="F3341" s="1">
        <v>17</v>
      </c>
      <c r="G3341" s="1" t="s">
        <v>5189</v>
      </c>
      <c r="H3341" s="1" t="s">
        <v>8447</v>
      </c>
      <c r="I3341" s="1">
        <v>4</v>
      </c>
      <c r="L3341" s="1">
        <v>2</v>
      </c>
      <c r="M3341" s="2" t="s">
        <v>3282</v>
      </c>
      <c r="N3341" s="2" t="s">
        <v>11803</v>
      </c>
      <c r="T3341" s="1" t="s">
        <v>17739</v>
      </c>
      <c r="U3341" s="1" t="s">
        <v>105</v>
      </c>
      <c r="V3341" s="1" t="s">
        <v>8758</v>
      </c>
      <c r="Y3341" s="1" t="s">
        <v>2490</v>
      </c>
      <c r="Z3341" s="1" t="s">
        <v>9479</v>
      </c>
      <c r="AF3341" s="1" t="s">
        <v>1820</v>
      </c>
      <c r="AG3341" s="1" t="s">
        <v>11511</v>
      </c>
    </row>
    <row r="3342" spans="1:73" ht="13.5" customHeight="1">
      <c r="A3342" s="3" t="str">
        <f>HYPERLINK("http://kyu.snu.ac.kr/sdhj/index.jsp?type=hj/GK14802_00IH_0001_0047.jpg","1723_각북면_47")</f>
        <v>1723_각북면_47</v>
      </c>
      <c r="B3342" s="2">
        <v>1723</v>
      </c>
      <c r="C3342" s="2" t="s">
        <v>17049</v>
      </c>
      <c r="D3342" s="2" t="s">
        <v>17050</v>
      </c>
      <c r="E3342" s="2">
        <v>3341</v>
      </c>
      <c r="F3342" s="1">
        <v>17</v>
      </c>
      <c r="G3342" s="1" t="s">
        <v>5189</v>
      </c>
      <c r="H3342" s="1" t="s">
        <v>8447</v>
      </c>
      <c r="I3342" s="1">
        <v>4</v>
      </c>
      <c r="L3342" s="1">
        <v>2</v>
      </c>
      <c r="M3342" s="2" t="s">
        <v>3282</v>
      </c>
      <c r="N3342" s="2" t="s">
        <v>11803</v>
      </c>
      <c r="T3342" s="1" t="s">
        <v>17739</v>
      </c>
      <c r="U3342" s="1" t="s">
        <v>105</v>
      </c>
      <c r="V3342" s="1" t="s">
        <v>8758</v>
      </c>
      <c r="Y3342" s="1" t="s">
        <v>3406</v>
      </c>
      <c r="Z3342" s="1" t="s">
        <v>9416</v>
      </c>
      <c r="AG3342" s="1" t="s">
        <v>18480</v>
      </c>
      <c r="AI3342" s="1" t="s">
        <v>11589</v>
      </c>
    </row>
    <row r="3343" spans="1:73" ht="13.5" customHeight="1">
      <c r="A3343" s="3" t="str">
        <f>HYPERLINK("http://kyu.snu.ac.kr/sdhj/index.jsp?type=hj/GK14802_00IH_0001_0047.jpg","1723_각북면_47")</f>
        <v>1723_각북면_47</v>
      </c>
      <c r="B3343" s="2">
        <v>1723</v>
      </c>
      <c r="C3343" s="2" t="s">
        <v>17049</v>
      </c>
      <c r="D3343" s="2" t="s">
        <v>17050</v>
      </c>
      <c r="E3343" s="2">
        <v>3342</v>
      </c>
      <c r="F3343" s="1">
        <v>17</v>
      </c>
      <c r="G3343" s="1" t="s">
        <v>5189</v>
      </c>
      <c r="H3343" s="1" t="s">
        <v>8447</v>
      </c>
      <c r="I3343" s="1">
        <v>4</v>
      </c>
      <c r="L3343" s="1">
        <v>2</v>
      </c>
      <c r="M3343" s="2" t="s">
        <v>3282</v>
      </c>
      <c r="N3343" s="2" t="s">
        <v>11803</v>
      </c>
      <c r="T3343" s="1" t="s">
        <v>17739</v>
      </c>
      <c r="U3343" s="1" t="s">
        <v>105</v>
      </c>
      <c r="V3343" s="1" t="s">
        <v>8758</v>
      </c>
      <c r="Y3343" s="1" t="s">
        <v>5414</v>
      </c>
      <c r="Z3343" s="1" t="s">
        <v>18492</v>
      </c>
      <c r="AG3343" s="1" t="s">
        <v>18480</v>
      </c>
      <c r="AI3343" s="1" t="s">
        <v>11589</v>
      </c>
    </row>
    <row r="3344" spans="1:73" ht="13.5" customHeight="1">
      <c r="A3344" s="3" t="str">
        <f>HYPERLINK("http://kyu.snu.ac.kr/sdhj/index.jsp?type=hj/GK14802_00IH_0001_0047.jpg","1723_각북면_47")</f>
        <v>1723_각북면_47</v>
      </c>
      <c r="B3344" s="2">
        <v>1723</v>
      </c>
      <c r="C3344" s="2" t="s">
        <v>17049</v>
      </c>
      <c r="D3344" s="2" t="s">
        <v>17050</v>
      </c>
      <c r="E3344" s="2">
        <v>3343</v>
      </c>
      <c r="F3344" s="1">
        <v>17</v>
      </c>
      <c r="G3344" s="1" t="s">
        <v>5189</v>
      </c>
      <c r="H3344" s="1" t="s">
        <v>8447</v>
      </c>
      <c r="I3344" s="1">
        <v>4</v>
      </c>
      <c r="L3344" s="1">
        <v>2</v>
      </c>
      <c r="M3344" s="2" t="s">
        <v>3282</v>
      </c>
      <c r="N3344" s="2" t="s">
        <v>11803</v>
      </c>
      <c r="T3344" s="1" t="s">
        <v>17739</v>
      </c>
      <c r="U3344" s="1" t="s">
        <v>105</v>
      </c>
      <c r="V3344" s="1" t="s">
        <v>8758</v>
      </c>
      <c r="Y3344" s="1" t="s">
        <v>5415</v>
      </c>
      <c r="Z3344" s="1" t="s">
        <v>10278</v>
      </c>
      <c r="AG3344" s="1" t="s">
        <v>18480</v>
      </c>
      <c r="AI3344" s="1" t="s">
        <v>11589</v>
      </c>
    </row>
    <row r="3345" spans="1:72" ht="13.5" customHeight="1">
      <c r="A3345" s="3" t="str">
        <f>HYPERLINK("http://kyu.snu.ac.kr/sdhj/index.jsp?type=hj/GK14802_00IH_0001_0047.jpg","1723_각북면_47")</f>
        <v>1723_각북면_47</v>
      </c>
      <c r="B3345" s="2">
        <v>1723</v>
      </c>
      <c r="C3345" s="2" t="s">
        <v>17049</v>
      </c>
      <c r="D3345" s="2" t="s">
        <v>17050</v>
      </c>
      <c r="E3345" s="2">
        <v>3344</v>
      </c>
      <c r="F3345" s="1">
        <v>17</v>
      </c>
      <c r="G3345" s="1" t="s">
        <v>5189</v>
      </c>
      <c r="H3345" s="1" t="s">
        <v>8447</v>
      </c>
      <c r="I3345" s="1">
        <v>4</v>
      </c>
      <c r="L3345" s="1">
        <v>2</v>
      </c>
      <c r="M3345" s="2" t="s">
        <v>3282</v>
      </c>
      <c r="N3345" s="2" t="s">
        <v>11803</v>
      </c>
      <c r="T3345" s="1" t="s">
        <v>17739</v>
      </c>
      <c r="U3345" s="1" t="s">
        <v>105</v>
      </c>
      <c r="V3345" s="1" t="s">
        <v>8758</v>
      </c>
      <c r="Y3345" s="1" t="s">
        <v>5416</v>
      </c>
      <c r="Z3345" s="1" t="s">
        <v>10277</v>
      </c>
      <c r="AG3345" s="1" t="s">
        <v>18480</v>
      </c>
      <c r="AI3345" s="1" t="s">
        <v>11589</v>
      </c>
    </row>
    <row r="3346" spans="1:72" ht="13.5" customHeight="1">
      <c r="A3346" s="3" t="str">
        <f>HYPERLINK("http://kyu.snu.ac.kr/sdhj/index.jsp?type=hj/GK14802_00IH_0001_0047.jpg","1723_각북면_47")</f>
        <v>1723_각북면_47</v>
      </c>
      <c r="B3346" s="2">
        <v>1723</v>
      </c>
      <c r="C3346" s="2" t="s">
        <v>17049</v>
      </c>
      <c r="D3346" s="2" t="s">
        <v>17050</v>
      </c>
      <c r="E3346" s="2">
        <v>3345</v>
      </c>
      <c r="F3346" s="1">
        <v>17</v>
      </c>
      <c r="G3346" s="1" t="s">
        <v>5189</v>
      </c>
      <c r="H3346" s="1" t="s">
        <v>8447</v>
      </c>
      <c r="I3346" s="1">
        <v>4</v>
      </c>
      <c r="L3346" s="1">
        <v>2</v>
      </c>
      <c r="M3346" s="2" t="s">
        <v>3282</v>
      </c>
      <c r="N3346" s="2" t="s">
        <v>11803</v>
      </c>
      <c r="T3346" s="1" t="s">
        <v>17739</v>
      </c>
      <c r="U3346" s="1" t="s">
        <v>112</v>
      </c>
      <c r="V3346" s="1" t="s">
        <v>8759</v>
      </c>
      <c r="Y3346" s="1" t="s">
        <v>5417</v>
      </c>
      <c r="Z3346" s="1" t="s">
        <v>10276</v>
      </c>
      <c r="AF3346" s="1" t="s">
        <v>15201</v>
      </c>
      <c r="AG3346" s="1" t="s">
        <v>15221</v>
      </c>
      <c r="AH3346" s="1" t="s">
        <v>5379</v>
      </c>
      <c r="AI3346" s="1" t="s">
        <v>11589</v>
      </c>
    </row>
    <row r="3347" spans="1:72" ht="13.5" customHeight="1">
      <c r="A3347" s="3" t="str">
        <f>HYPERLINK("http://kyu.snu.ac.kr/sdhj/index.jsp?type=hj/GK14802_00IH_0001_0047.jpg","1723_각북면_47")</f>
        <v>1723_각북면_47</v>
      </c>
      <c r="B3347" s="2">
        <v>1723</v>
      </c>
      <c r="C3347" s="2" t="s">
        <v>17049</v>
      </c>
      <c r="D3347" s="2" t="s">
        <v>17050</v>
      </c>
      <c r="E3347" s="2">
        <v>3346</v>
      </c>
      <c r="F3347" s="1">
        <v>17</v>
      </c>
      <c r="G3347" s="1" t="s">
        <v>5189</v>
      </c>
      <c r="H3347" s="1" t="s">
        <v>8447</v>
      </c>
      <c r="I3347" s="1">
        <v>4</v>
      </c>
      <c r="L3347" s="1">
        <v>2</v>
      </c>
      <c r="M3347" s="2" t="s">
        <v>3282</v>
      </c>
      <c r="N3347" s="2" t="s">
        <v>11803</v>
      </c>
      <c r="T3347" s="1" t="s">
        <v>17739</v>
      </c>
      <c r="U3347" s="1" t="s">
        <v>112</v>
      </c>
      <c r="V3347" s="1" t="s">
        <v>8759</v>
      </c>
      <c r="Y3347" s="1" t="s">
        <v>1523</v>
      </c>
      <c r="Z3347" s="1" t="s">
        <v>10268</v>
      </c>
      <c r="AF3347" s="1" t="s">
        <v>1820</v>
      </c>
      <c r="AG3347" s="1" t="s">
        <v>11511</v>
      </c>
    </row>
    <row r="3348" spans="1:72" ht="13.5" customHeight="1">
      <c r="A3348" s="3" t="str">
        <f>HYPERLINK("http://kyu.snu.ac.kr/sdhj/index.jsp?type=hj/GK14802_00IH_0001_0047.jpg","1723_각북면_47")</f>
        <v>1723_각북면_47</v>
      </c>
      <c r="B3348" s="2">
        <v>1723</v>
      </c>
      <c r="C3348" s="2" t="s">
        <v>17049</v>
      </c>
      <c r="D3348" s="2" t="s">
        <v>17050</v>
      </c>
      <c r="E3348" s="2">
        <v>3347</v>
      </c>
      <c r="F3348" s="1">
        <v>17</v>
      </c>
      <c r="G3348" s="1" t="s">
        <v>5189</v>
      </c>
      <c r="H3348" s="1" t="s">
        <v>8447</v>
      </c>
      <c r="I3348" s="1">
        <v>4</v>
      </c>
      <c r="L3348" s="1">
        <v>2</v>
      </c>
      <c r="M3348" s="2" t="s">
        <v>3282</v>
      </c>
      <c r="N3348" s="2" t="s">
        <v>11803</v>
      </c>
      <c r="T3348" s="1" t="s">
        <v>17739</v>
      </c>
      <c r="U3348" s="1" t="s">
        <v>105</v>
      </c>
      <c r="V3348" s="1" t="s">
        <v>8758</v>
      </c>
      <c r="Y3348" s="1" t="s">
        <v>5418</v>
      </c>
      <c r="Z3348" s="1" t="s">
        <v>10372</v>
      </c>
      <c r="AF3348" s="1" t="s">
        <v>164</v>
      </c>
      <c r="AG3348" s="1" t="s">
        <v>9220</v>
      </c>
    </row>
    <row r="3349" spans="1:72" ht="13.5" customHeight="1">
      <c r="A3349" s="3" t="str">
        <f>HYPERLINK("http://kyu.snu.ac.kr/sdhj/index.jsp?type=hj/GK14802_00IH_0001_0047.jpg","1723_각북면_47")</f>
        <v>1723_각북면_47</v>
      </c>
      <c r="B3349" s="2">
        <v>1723</v>
      </c>
      <c r="C3349" s="2" t="s">
        <v>17049</v>
      </c>
      <c r="D3349" s="2" t="s">
        <v>17050</v>
      </c>
      <c r="E3349" s="2">
        <v>3348</v>
      </c>
      <c r="F3349" s="1">
        <v>17</v>
      </c>
      <c r="G3349" s="1" t="s">
        <v>5189</v>
      </c>
      <c r="H3349" s="1" t="s">
        <v>8447</v>
      </c>
      <c r="I3349" s="1">
        <v>4</v>
      </c>
      <c r="L3349" s="1">
        <v>3</v>
      </c>
      <c r="M3349" s="2" t="s">
        <v>4247</v>
      </c>
      <c r="N3349" s="2" t="s">
        <v>11801</v>
      </c>
      <c r="T3349" s="1" t="s">
        <v>17809</v>
      </c>
      <c r="U3349" s="1" t="s">
        <v>5419</v>
      </c>
      <c r="V3349" s="1" t="s">
        <v>8992</v>
      </c>
      <c r="W3349" s="1" t="s">
        <v>72</v>
      </c>
      <c r="X3349" s="1" t="s">
        <v>9205</v>
      </c>
      <c r="Y3349" s="1" t="s">
        <v>5420</v>
      </c>
      <c r="Z3349" s="1" t="s">
        <v>9850</v>
      </c>
      <c r="AC3349" s="1">
        <v>69</v>
      </c>
      <c r="AD3349" s="1" t="s">
        <v>62</v>
      </c>
      <c r="AE3349" s="1" t="s">
        <v>11464</v>
      </c>
      <c r="AJ3349" s="1" t="s">
        <v>17</v>
      </c>
      <c r="AK3349" s="1" t="s">
        <v>11643</v>
      </c>
      <c r="AL3349" s="1" t="s">
        <v>75</v>
      </c>
      <c r="AM3349" s="1" t="s">
        <v>11565</v>
      </c>
      <c r="AT3349" s="1" t="s">
        <v>5421</v>
      </c>
      <c r="AU3349" s="1" t="s">
        <v>15293</v>
      </c>
      <c r="AV3349" s="1" t="s">
        <v>5364</v>
      </c>
      <c r="AW3349" s="1" t="s">
        <v>12285</v>
      </c>
      <c r="BG3349" s="1" t="s">
        <v>1254</v>
      </c>
      <c r="BH3349" s="1" t="s">
        <v>9009</v>
      </c>
      <c r="BI3349" s="1" t="s">
        <v>5365</v>
      </c>
      <c r="BJ3349" s="1" t="s">
        <v>13162</v>
      </c>
      <c r="BK3349" s="1" t="s">
        <v>1254</v>
      </c>
      <c r="BL3349" s="1" t="s">
        <v>9009</v>
      </c>
      <c r="BM3349" s="1" t="s">
        <v>5422</v>
      </c>
      <c r="BN3349" s="1" t="s">
        <v>13654</v>
      </c>
      <c r="BO3349" s="1" t="s">
        <v>5423</v>
      </c>
      <c r="BP3349" s="1" t="s">
        <v>14907</v>
      </c>
      <c r="BQ3349" s="1" t="s">
        <v>5424</v>
      </c>
      <c r="BR3349" s="1" t="s">
        <v>14253</v>
      </c>
      <c r="BS3349" s="1" t="s">
        <v>5425</v>
      </c>
      <c r="BT3349" s="1" t="s">
        <v>11572</v>
      </c>
    </row>
    <row r="3350" spans="1:72" ht="13.5" customHeight="1">
      <c r="A3350" s="3" t="str">
        <f>HYPERLINK("http://kyu.snu.ac.kr/sdhj/index.jsp?type=hj/GK14802_00IH_0001_0047.jpg","1723_각북면_47")</f>
        <v>1723_각북면_47</v>
      </c>
      <c r="B3350" s="2">
        <v>1723</v>
      </c>
      <c r="C3350" s="2" t="s">
        <v>17095</v>
      </c>
      <c r="D3350" s="2" t="s">
        <v>17096</v>
      </c>
      <c r="E3350" s="2">
        <v>3349</v>
      </c>
      <c r="F3350" s="1">
        <v>17</v>
      </c>
      <c r="G3350" s="1" t="s">
        <v>5189</v>
      </c>
      <c r="H3350" s="1" t="s">
        <v>8447</v>
      </c>
      <c r="I3350" s="1">
        <v>4</v>
      </c>
      <c r="L3350" s="1">
        <v>3</v>
      </c>
      <c r="M3350" s="2" t="s">
        <v>4247</v>
      </c>
      <c r="N3350" s="2" t="s">
        <v>11801</v>
      </c>
      <c r="S3350" s="1" t="s">
        <v>5426</v>
      </c>
      <c r="T3350" s="1" t="s">
        <v>8674</v>
      </c>
      <c r="W3350" s="1" t="s">
        <v>5427</v>
      </c>
      <c r="X3350" s="1" t="s">
        <v>9231</v>
      </c>
      <c r="Y3350" s="1" t="s">
        <v>5428</v>
      </c>
      <c r="Z3350" s="1" t="s">
        <v>10371</v>
      </c>
      <c r="AC3350" s="1">
        <v>48</v>
      </c>
      <c r="AD3350" s="1" t="s">
        <v>708</v>
      </c>
      <c r="AE3350" s="1" t="s">
        <v>11449</v>
      </c>
    </row>
    <row r="3351" spans="1:72" ht="13.5" customHeight="1">
      <c r="A3351" s="3" t="str">
        <f>HYPERLINK("http://kyu.snu.ac.kr/sdhj/index.jsp?type=hj/GK14802_00IH_0001_0047.jpg","1723_각북면_47")</f>
        <v>1723_각북면_47</v>
      </c>
      <c r="B3351" s="2">
        <v>1723</v>
      </c>
      <c r="C3351" s="2" t="s">
        <v>17491</v>
      </c>
      <c r="D3351" s="2" t="s">
        <v>17492</v>
      </c>
      <c r="E3351" s="2">
        <v>3350</v>
      </c>
      <c r="F3351" s="1">
        <v>17</v>
      </c>
      <c r="G3351" s="1" t="s">
        <v>5189</v>
      </c>
      <c r="H3351" s="1" t="s">
        <v>8447</v>
      </c>
      <c r="I3351" s="1">
        <v>4</v>
      </c>
      <c r="L3351" s="1">
        <v>3</v>
      </c>
      <c r="M3351" s="2" t="s">
        <v>4247</v>
      </c>
      <c r="N3351" s="2" t="s">
        <v>11801</v>
      </c>
      <c r="S3351" s="1" t="s">
        <v>5429</v>
      </c>
      <c r="T3351" s="1" t="s">
        <v>8714</v>
      </c>
      <c r="W3351" s="1" t="s">
        <v>294</v>
      </c>
      <c r="X3351" s="1" t="s">
        <v>9214</v>
      </c>
      <c r="Y3351" s="1" t="s">
        <v>5430</v>
      </c>
      <c r="Z3351" s="1" t="s">
        <v>10370</v>
      </c>
      <c r="AC3351" s="1">
        <v>38</v>
      </c>
      <c r="AD3351" s="1" t="s">
        <v>414</v>
      </c>
      <c r="AE3351" s="1" t="s">
        <v>8756</v>
      </c>
    </row>
    <row r="3352" spans="1:72" ht="13.5" customHeight="1">
      <c r="A3352" s="3" t="str">
        <f>HYPERLINK("http://kyu.snu.ac.kr/sdhj/index.jsp?type=hj/GK14802_00IH_0001_0047.jpg","1723_각북면_47")</f>
        <v>1723_각북면_47</v>
      </c>
      <c r="B3352" s="2">
        <v>1723</v>
      </c>
      <c r="C3352" s="2" t="s">
        <v>18493</v>
      </c>
      <c r="D3352" s="2" t="s">
        <v>18494</v>
      </c>
      <c r="E3352" s="2">
        <v>3351</v>
      </c>
      <c r="F3352" s="1">
        <v>17</v>
      </c>
      <c r="G3352" s="1" t="s">
        <v>5189</v>
      </c>
      <c r="H3352" s="1" t="s">
        <v>8447</v>
      </c>
      <c r="I3352" s="1">
        <v>4</v>
      </c>
      <c r="L3352" s="1">
        <v>3</v>
      </c>
      <c r="M3352" s="2" t="s">
        <v>4247</v>
      </c>
      <c r="N3352" s="2" t="s">
        <v>11801</v>
      </c>
      <c r="S3352" s="1" t="s">
        <v>3177</v>
      </c>
      <c r="T3352" s="1" t="s">
        <v>8720</v>
      </c>
      <c r="W3352" s="1" t="s">
        <v>552</v>
      </c>
      <c r="X3352" s="1" t="s">
        <v>9199</v>
      </c>
      <c r="Y3352" s="1" t="s">
        <v>51</v>
      </c>
      <c r="Z3352" s="1" t="s">
        <v>9254</v>
      </c>
      <c r="AF3352" s="1" t="s">
        <v>164</v>
      </c>
      <c r="AG3352" s="1" t="s">
        <v>9220</v>
      </c>
    </row>
    <row r="3353" spans="1:72" ht="13.5" customHeight="1">
      <c r="A3353" s="3" t="str">
        <f>HYPERLINK("http://kyu.snu.ac.kr/sdhj/index.jsp?type=hj/GK14802_00IH_0001_0047.jpg","1723_각북면_47")</f>
        <v>1723_각북면_47</v>
      </c>
      <c r="B3353" s="2">
        <v>1723</v>
      </c>
      <c r="C3353" s="2" t="s">
        <v>17491</v>
      </c>
      <c r="D3353" s="2" t="s">
        <v>17492</v>
      </c>
      <c r="E3353" s="2">
        <v>3352</v>
      </c>
      <c r="F3353" s="1">
        <v>17</v>
      </c>
      <c r="G3353" s="1" t="s">
        <v>5189</v>
      </c>
      <c r="H3353" s="1" t="s">
        <v>8447</v>
      </c>
      <c r="I3353" s="1">
        <v>4</v>
      </c>
      <c r="L3353" s="1">
        <v>3</v>
      </c>
      <c r="M3353" s="2" t="s">
        <v>4247</v>
      </c>
      <c r="N3353" s="2" t="s">
        <v>11801</v>
      </c>
      <c r="T3353" s="1" t="s">
        <v>17813</v>
      </c>
      <c r="U3353" s="1" t="s">
        <v>4518</v>
      </c>
      <c r="V3353" s="1" t="s">
        <v>8991</v>
      </c>
      <c r="Y3353" s="1" t="s">
        <v>3246</v>
      </c>
      <c r="Z3353" s="1" t="s">
        <v>9312</v>
      </c>
      <c r="AC3353" s="1">
        <v>85</v>
      </c>
      <c r="AD3353" s="1" t="s">
        <v>727</v>
      </c>
      <c r="AE3353" s="1" t="s">
        <v>11485</v>
      </c>
      <c r="AT3353" s="1" t="s">
        <v>108</v>
      </c>
      <c r="AU3353" s="1" t="s">
        <v>8814</v>
      </c>
      <c r="AV3353" s="1" t="s">
        <v>5431</v>
      </c>
      <c r="AW3353" s="1" t="s">
        <v>12290</v>
      </c>
      <c r="BB3353" s="1" t="s">
        <v>171</v>
      </c>
      <c r="BC3353" s="1" t="s">
        <v>14995</v>
      </c>
      <c r="BD3353" s="1" t="s">
        <v>51</v>
      </c>
      <c r="BE3353" s="1" t="s">
        <v>9254</v>
      </c>
    </row>
    <row r="3354" spans="1:72" ht="13.5" customHeight="1">
      <c r="A3354" s="3" t="str">
        <f>HYPERLINK("http://kyu.snu.ac.kr/sdhj/index.jsp?type=hj/GK14802_00IH_0001_0047.jpg","1723_각북면_47")</f>
        <v>1723_각북면_47</v>
      </c>
      <c r="B3354" s="2">
        <v>1723</v>
      </c>
      <c r="C3354" s="2" t="s">
        <v>17491</v>
      </c>
      <c r="D3354" s="2" t="s">
        <v>17492</v>
      </c>
      <c r="E3354" s="2">
        <v>3353</v>
      </c>
      <c r="F3354" s="1">
        <v>17</v>
      </c>
      <c r="G3354" s="1" t="s">
        <v>5189</v>
      </c>
      <c r="H3354" s="1" t="s">
        <v>8447</v>
      </c>
      <c r="I3354" s="1">
        <v>4</v>
      </c>
      <c r="L3354" s="1">
        <v>3</v>
      </c>
      <c r="M3354" s="2" t="s">
        <v>4247</v>
      </c>
      <c r="N3354" s="2" t="s">
        <v>11801</v>
      </c>
      <c r="T3354" s="1" t="s">
        <v>17813</v>
      </c>
      <c r="U3354" s="1" t="s">
        <v>112</v>
      </c>
      <c r="V3354" s="1" t="s">
        <v>8759</v>
      </c>
      <c r="Y3354" s="1" t="s">
        <v>5432</v>
      </c>
      <c r="Z3354" s="1" t="s">
        <v>10369</v>
      </c>
      <c r="AG3354" s="1" t="s">
        <v>18495</v>
      </c>
    </row>
    <row r="3355" spans="1:72" ht="13.5" customHeight="1">
      <c r="A3355" s="3" t="str">
        <f>HYPERLINK("http://kyu.snu.ac.kr/sdhj/index.jsp?type=hj/GK14802_00IH_0001_0047.jpg","1723_각북면_47")</f>
        <v>1723_각북면_47</v>
      </c>
      <c r="B3355" s="2">
        <v>1723</v>
      </c>
      <c r="C3355" s="2" t="s">
        <v>17491</v>
      </c>
      <c r="D3355" s="2" t="s">
        <v>17492</v>
      </c>
      <c r="E3355" s="2">
        <v>3354</v>
      </c>
      <c r="F3355" s="1">
        <v>17</v>
      </c>
      <c r="G3355" s="1" t="s">
        <v>5189</v>
      </c>
      <c r="H3355" s="1" t="s">
        <v>8447</v>
      </c>
      <c r="I3355" s="1">
        <v>4</v>
      </c>
      <c r="L3355" s="1">
        <v>3</v>
      </c>
      <c r="M3355" s="2" t="s">
        <v>4247</v>
      </c>
      <c r="N3355" s="2" t="s">
        <v>11801</v>
      </c>
      <c r="T3355" s="1" t="s">
        <v>17813</v>
      </c>
      <c r="U3355" s="1" t="s">
        <v>105</v>
      </c>
      <c r="V3355" s="1" t="s">
        <v>8758</v>
      </c>
      <c r="Y3355" s="1" t="s">
        <v>1779</v>
      </c>
      <c r="Z3355" s="1" t="s">
        <v>10127</v>
      </c>
      <c r="AF3355" s="1" t="s">
        <v>15173</v>
      </c>
      <c r="AG3355" s="1" t="s">
        <v>15262</v>
      </c>
    </row>
    <row r="3356" spans="1:72" ht="13.5" customHeight="1">
      <c r="A3356" s="3" t="str">
        <f>HYPERLINK("http://kyu.snu.ac.kr/sdhj/index.jsp?type=hj/GK14802_00IH_0001_0047.jpg","1723_각북면_47")</f>
        <v>1723_각북면_47</v>
      </c>
      <c r="B3356" s="2">
        <v>1723</v>
      </c>
      <c r="C3356" s="2" t="s">
        <v>17491</v>
      </c>
      <c r="D3356" s="2" t="s">
        <v>17492</v>
      </c>
      <c r="E3356" s="2">
        <v>3355</v>
      </c>
      <c r="F3356" s="1">
        <v>17</v>
      </c>
      <c r="G3356" s="1" t="s">
        <v>5189</v>
      </c>
      <c r="H3356" s="1" t="s">
        <v>8447</v>
      </c>
      <c r="I3356" s="1">
        <v>4</v>
      </c>
      <c r="L3356" s="1">
        <v>3</v>
      </c>
      <c r="M3356" s="2" t="s">
        <v>4247</v>
      </c>
      <c r="N3356" s="2" t="s">
        <v>11801</v>
      </c>
      <c r="T3356" s="1" t="s">
        <v>17813</v>
      </c>
      <c r="U3356" s="1" t="s">
        <v>105</v>
      </c>
      <c r="V3356" s="1" t="s">
        <v>8758</v>
      </c>
      <c r="Y3356" s="1" t="s">
        <v>19242</v>
      </c>
      <c r="Z3356" s="1" t="s">
        <v>15078</v>
      </c>
      <c r="AC3356" s="1">
        <v>69</v>
      </c>
      <c r="AD3356" s="1" t="s">
        <v>62</v>
      </c>
      <c r="AE3356" s="1" t="s">
        <v>11464</v>
      </c>
      <c r="AT3356" s="1" t="s">
        <v>140</v>
      </c>
      <c r="AU3356" s="1" t="s">
        <v>8822</v>
      </c>
      <c r="AV3356" s="1" t="s">
        <v>2661</v>
      </c>
      <c r="AW3356" s="1" t="s">
        <v>12224</v>
      </c>
      <c r="BB3356" s="1" t="s">
        <v>171</v>
      </c>
      <c r="BC3356" s="1" t="s">
        <v>14995</v>
      </c>
      <c r="BD3356" s="1" t="s">
        <v>19241</v>
      </c>
      <c r="BE3356" s="1" t="s">
        <v>15083</v>
      </c>
    </row>
    <row r="3357" spans="1:72" ht="13.5" customHeight="1">
      <c r="A3357" s="3" t="str">
        <f>HYPERLINK("http://kyu.snu.ac.kr/sdhj/index.jsp?type=hj/GK14802_00IH_0001_0047.jpg","1723_각북면_47")</f>
        <v>1723_각북면_47</v>
      </c>
      <c r="B3357" s="2">
        <v>1723</v>
      </c>
      <c r="C3357" s="2" t="s">
        <v>17491</v>
      </c>
      <c r="D3357" s="2" t="s">
        <v>17492</v>
      </c>
      <c r="E3357" s="2">
        <v>3356</v>
      </c>
      <c r="F3357" s="1">
        <v>17</v>
      </c>
      <c r="G3357" s="1" t="s">
        <v>5189</v>
      </c>
      <c r="H3357" s="1" t="s">
        <v>8447</v>
      </c>
      <c r="I3357" s="1">
        <v>4</v>
      </c>
      <c r="L3357" s="1">
        <v>3</v>
      </c>
      <c r="M3357" s="2" t="s">
        <v>4247</v>
      </c>
      <c r="N3357" s="2" t="s">
        <v>11801</v>
      </c>
      <c r="T3357" s="1" t="s">
        <v>17813</v>
      </c>
      <c r="U3357" s="1" t="s">
        <v>105</v>
      </c>
      <c r="V3357" s="1" t="s">
        <v>8758</v>
      </c>
      <c r="Y3357" s="1" t="s">
        <v>19143</v>
      </c>
      <c r="Z3357" s="1" t="s">
        <v>15091</v>
      </c>
      <c r="AF3357" s="1" t="s">
        <v>164</v>
      </c>
      <c r="AG3357" s="1" t="s">
        <v>9220</v>
      </c>
    </row>
    <row r="3358" spans="1:72" ht="13.5" customHeight="1">
      <c r="A3358" s="3" t="str">
        <f>HYPERLINK("http://kyu.snu.ac.kr/sdhj/index.jsp?type=hj/GK14802_00IH_0001_0047.jpg","1723_각북면_47")</f>
        <v>1723_각북면_47</v>
      </c>
      <c r="B3358" s="2">
        <v>1723</v>
      </c>
      <c r="C3358" s="2" t="s">
        <v>17491</v>
      </c>
      <c r="D3358" s="2" t="s">
        <v>17492</v>
      </c>
      <c r="E3358" s="2">
        <v>3357</v>
      </c>
      <c r="F3358" s="1">
        <v>17</v>
      </c>
      <c r="G3358" s="1" t="s">
        <v>5189</v>
      </c>
      <c r="H3358" s="1" t="s">
        <v>8447</v>
      </c>
      <c r="I3358" s="1">
        <v>4</v>
      </c>
      <c r="L3358" s="1">
        <v>3</v>
      </c>
      <c r="M3358" s="2" t="s">
        <v>4247</v>
      </c>
      <c r="N3358" s="2" t="s">
        <v>11801</v>
      </c>
      <c r="T3358" s="1" t="s">
        <v>17813</v>
      </c>
      <c r="U3358" s="1" t="s">
        <v>105</v>
      </c>
      <c r="V3358" s="1" t="s">
        <v>8758</v>
      </c>
      <c r="Y3358" s="1" t="s">
        <v>5414</v>
      </c>
      <c r="Z3358" s="1" t="s">
        <v>18496</v>
      </c>
      <c r="AG3358" s="1" t="s">
        <v>18174</v>
      </c>
    </row>
    <row r="3359" spans="1:72" ht="13.5" customHeight="1">
      <c r="A3359" s="3" t="str">
        <f>HYPERLINK("http://kyu.snu.ac.kr/sdhj/index.jsp?type=hj/GK14802_00IH_0001_0047.jpg","1723_각북면_47")</f>
        <v>1723_각북면_47</v>
      </c>
      <c r="B3359" s="2">
        <v>1723</v>
      </c>
      <c r="C3359" s="2" t="s">
        <v>17491</v>
      </c>
      <c r="D3359" s="2" t="s">
        <v>17492</v>
      </c>
      <c r="E3359" s="2">
        <v>3358</v>
      </c>
      <c r="F3359" s="1">
        <v>17</v>
      </c>
      <c r="G3359" s="1" t="s">
        <v>5189</v>
      </c>
      <c r="H3359" s="1" t="s">
        <v>8447</v>
      </c>
      <c r="I3359" s="1">
        <v>4</v>
      </c>
      <c r="L3359" s="1">
        <v>3</v>
      </c>
      <c r="M3359" s="2" t="s">
        <v>4247</v>
      </c>
      <c r="N3359" s="2" t="s">
        <v>11801</v>
      </c>
      <c r="T3359" s="1" t="s">
        <v>17813</v>
      </c>
      <c r="U3359" s="1" t="s">
        <v>112</v>
      </c>
      <c r="V3359" s="1" t="s">
        <v>8759</v>
      </c>
      <c r="Y3359" s="1" t="s">
        <v>3881</v>
      </c>
      <c r="Z3359" s="1" t="s">
        <v>10368</v>
      </c>
      <c r="AF3359" s="1" t="s">
        <v>15177</v>
      </c>
      <c r="AG3359" s="1" t="s">
        <v>15267</v>
      </c>
    </row>
    <row r="3360" spans="1:72" ht="13.5" customHeight="1">
      <c r="A3360" s="3" t="str">
        <f>HYPERLINK("http://kyu.snu.ac.kr/sdhj/index.jsp?type=hj/GK14802_00IH_0001_0047.jpg","1723_각북면_47")</f>
        <v>1723_각북면_47</v>
      </c>
      <c r="B3360" s="2">
        <v>1723</v>
      </c>
      <c r="C3360" s="2" t="s">
        <v>17491</v>
      </c>
      <c r="D3360" s="2" t="s">
        <v>17492</v>
      </c>
      <c r="E3360" s="2">
        <v>3359</v>
      </c>
      <c r="F3360" s="1">
        <v>17</v>
      </c>
      <c r="G3360" s="1" t="s">
        <v>5189</v>
      </c>
      <c r="H3360" s="1" t="s">
        <v>8447</v>
      </c>
      <c r="I3360" s="1">
        <v>4</v>
      </c>
      <c r="L3360" s="1">
        <v>3</v>
      </c>
      <c r="M3360" s="2" t="s">
        <v>4247</v>
      </c>
      <c r="N3360" s="2" t="s">
        <v>11801</v>
      </c>
      <c r="T3360" s="1" t="s">
        <v>17813</v>
      </c>
      <c r="U3360" s="1" t="s">
        <v>105</v>
      </c>
      <c r="V3360" s="1" t="s">
        <v>8758</v>
      </c>
      <c r="Y3360" s="1" t="s">
        <v>5433</v>
      </c>
      <c r="Z3360" s="1" t="s">
        <v>9314</v>
      </c>
      <c r="AC3360" s="1">
        <v>39</v>
      </c>
      <c r="AD3360" s="1" t="s">
        <v>52</v>
      </c>
      <c r="AE3360" s="1" t="s">
        <v>11470</v>
      </c>
      <c r="AT3360" s="1" t="s">
        <v>351</v>
      </c>
      <c r="AU3360" s="1" t="s">
        <v>14998</v>
      </c>
      <c r="AV3360" s="1" t="s">
        <v>5434</v>
      </c>
      <c r="AW3360" s="1" t="s">
        <v>12289</v>
      </c>
      <c r="BB3360" s="1" t="s">
        <v>110</v>
      </c>
      <c r="BC3360" s="1" t="s">
        <v>8789</v>
      </c>
      <c r="BD3360" s="1" t="s">
        <v>1779</v>
      </c>
      <c r="BE3360" s="1" t="s">
        <v>10127</v>
      </c>
    </row>
    <row r="3361" spans="1:57" ht="13.5" customHeight="1">
      <c r="A3361" s="3" t="str">
        <f>HYPERLINK("http://kyu.snu.ac.kr/sdhj/index.jsp?type=hj/GK14802_00IH_0001_0047.jpg","1723_각북면_47")</f>
        <v>1723_각북면_47</v>
      </c>
      <c r="B3361" s="2">
        <v>1723</v>
      </c>
      <c r="C3361" s="2" t="s">
        <v>17100</v>
      </c>
      <c r="D3361" s="2" t="s">
        <v>17101</v>
      </c>
      <c r="E3361" s="2">
        <v>3360</v>
      </c>
      <c r="F3361" s="1">
        <v>17</v>
      </c>
      <c r="G3361" s="1" t="s">
        <v>5189</v>
      </c>
      <c r="H3361" s="1" t="s">
        <v>8447</v>
      </c>
      <c r="I3361" s="1">
        <v>4</v>
      </c>
      <c r="L3361" s="1">
        <v>3</v>
      </c>
      <c r="M3361" s="2" t="s">
        <v>4247</v>
      </c>
      <c r="N3361" s="2" t="s">
        <v>11801</v>
      </c>
      <c r="T3361" s="1" t="s">
        <v>17813</v>
      </c>
      <c r="U3361" s="1" t="s">
        <v>112</v>
      </c>
      <c r="V3361" s="1" t="s">
        <v>8759</v>
      </c>
      <c r="Y3361" s="1" t="s">
        <v>2983</v>
      </c>
      <c r="Z3361" s="1" t="s">
        <v>10367</v>
      </c>
      <c r="AG3361" s="1" t="s">
        <v>18497</v>
      </c>
      <c r="AI3361" s="1" t="s">
        <v>18498</v>
      </c>
    </row>
    <row r="3362" spans="1:57" ht="13.5" customHeight="1">
      <c r="A3362" s="3" t="str">
        <f>HYPERLINK("http://kyu.snu.ac.kr/sdhj/index.jsp?type=hj/GK14802_00IH_0001_0047.jpg","1723_각북면_47")</f>
        <v>1723_각북면_47</v>
      </c>
      <c r="B3362" s="2">
        <v>1723</v>
      </c>
      <c r="C3362" s="2" t="s">
        <v>17491</v>
      </c>
      <c r="D3362" s="2" t="s">
        <v>17492</v>
      </c>
      <c r="E3362" s="2">
        <v>3361</v>
      </c>
      <c r="F3362" s="1">
        <v>17</v>
      </c>
      <c r="G3362" s="1" t="s">
        <v>5189</v>
      </c>
      <c r="H3362" s="1" t="s">
        <v>8447</v>
      </c>
      <c r="I3362" s="1">
        <v>4</v>
      </c>
      <c r="L3362" s="1">
        <v>3</v>
      </c>
      <c r="M3362" s="2" t="s">
        <v>4247</v>
      </c>
      <c r="N3362" s="2" t="s">
        <v>11801</v>
      </c>
      <c r="T3362" s="1" t="s">
        <v>17813</v>
      </c>
      <c r="U3362" s="1" t="s">
        <v>112</v>
      </c>
      <c r="V3362" s="1" t="s">
        <v>8759</v>
      </c>
      <c r="Y3362" s="1" t="s">
        <v>2440</v>
      </c>
      <c r="Z3362" s="1" t="s">
        <v>9663</v>
      </c>
      <c r="AG3362" s="1" t="s">
        <v>18497</v>
      </c>
      <c r="AI3362" s="1" t="s">
        <v>18498</v>
      </c>
    </row>
    <row r="3363" spans="1:57" ht="13.5" customHeight="1">
      <c r="A3363" s="3" t="str">
        <f>HYPERLINK("http://kyu.snu.ac.kr/sdhj/index.jsp?type=hj/GK14802_00IH_0001_0047.jpg","1723_각북면_47")</f>
        <v>1723_각북면_47</v>
      </c>
      <c r="B3363" s="2">
        <v>1723</v>
      </c>
      <c r="C3363" s="2" t="s">
        <v>17491</v>
      </c>
      <c r="D3363" s="2" t="s">
        <v>17492</v>
      </c>
      <c r="E3363" s="2">
        <v>3362</v>
      </c>
      <c r="F3363" s="1">
        <v>17</v>
      </c>
      <c r="G3363" s="1" t="s">
        <v>5189</v>
      </c>
      <c r="H3363" s="1" t="s">
        <v>8447</v>
      </c>
      <c r="I3363" s="1">
        <v>4</v>
      </c>
      <c r="L3363" s="1">
        <v>3</v>
      </c>
      <c r="M3363" s="2" t="s">
        <v>4247</v>
      </c>
      <c r="N3363" s="2" t="s">
        <v>11801</v>
      </c>
      <c r="T3363" s="1" t="s">
        <v>17813</v>
      </c>
      <c r="U3363" s="1" t="s">
        <v>112</v>
      </c>
      <c r="V3363" s="1" t="s">
        <v>8759</v>
      </c>
      <c r="Y3363" s="1" t="s">
        <v>1382</v>
      </c>
      <c r="Z3363" s="1" t="s">
        <v>9723</v>
      </c>
      <c r="AG3363" s="1" t="s">
        <v>18497</v>
      </c>
      <c r="AI3363" s="1" t="s">
        <v>18498</v>
      </c>
    </row>
    <row r="3364" spans="1:57" ht="13.5" customHeight="1">
      <c r="A3364" s="3" t="str">
        <f>HYPERLINK("http://kyu.snu.ac.kr/sdhj/index.jsp?type=hj/GK14802_00IH_0001_0047.jpg","1723_각북면_47")</f>
        <v>1723_각북면_47</v>
      </c>
      <c r="B3364" s="2">
        <v>1723</v>
      </c>
      <c r="C3364" s="2" t="s">
        <v>17491</v>
      </c>
      <c r="D3364" s="2" t="s">
        <v>17492</v>
      </c>
      <c r="E3364" s="2">
        <v>3363</v>
      </c>
      <c r="F3364" s="1">
        <v>17</v>
      </c>
      <c r="G3364" s="1" t="s">
        <v>5189</v>
      </c>
      <c r="H3364" s="1" t="s">
        <v>8447</v>
      </c>
      <c r="I3364" s="1">
        <v>4</v>
      </c>
      <c r="L3364" s="1">
        <v>3</v>
      </c>
      <c r="M3364" s="2" t="s">
        <v>4247</v>
      </c>
      <c r="N3364" s="2" t="s">
        <v>11801</v>
      </c>
      <c r="T3364" s="1" t="s">
        <v>17813</v>
      </c>
      <c r="U3364" s="1" t="s">
        <v>112</v>
      </c>
      <c r="V3364" s="1" t="s">
        <v>8759</v>
      </c>
      <c r="Y3364" s="1" t="s">
        <v>5435</v>
      </c>
      <c r="Z3364" s="1" t="s">
        <v>10366</v>
      </c>
      <c r="AF3364" s="1" t="s">
        <v>15143</v>
      </c>
      <c r="AG3364" s="1" t="s">
        <v>15235</v>
      </c>
      <c r="AH3364" s="1" t="s">
        <v>75</v>
      </c>
      <c r="AI3364" s="1" t="s">
        <v>11565</v>
      </c>
    </row>
    <row r="3365" spans="1:57" ht="13.5" customHeight="1">
      <c r="A3365" s="3" t="str">
        <f>HYPERLINK("http://kyu.snu.ac.kr/sdhj/index.jsp?type=hj/GK14802_00IH_0001_0047.jpg","1723_각북면_47")</f>
        <v>1723_각북면_47</v>
      </c>
      <c r="B3365" s="2">
        <v>1723</v>
      </c>
      <c r="C3365" s="2" t="s">
        <v>17491</v>
      </c>
      <c r="D3365" s="2" t="s">
        <v>17492</v>
      </c>
      <c r="E3365" s="2">
        <v>3364</v>
      </c>
      <c r="F3365" s="1">
        <v>17</v>
      </c>
      <c r="G3365" s="1" t="s">
        <v>5189</v>
      </c>
      <c r="H3365" s="1" t="s">
        <v>8447</v>
      </c>
      <c r="I3365" s="1">
        <v>4</v>
      </c>
      <c r="L3365" s="1">
        <v>3</v>
      </c>
      <c r="M3365" s="2" t="s">
        <v>4247</v>
      </c>
      <c r="N3365" s="2" t="s">
        <v>11801</v>
      </c>
      <c r="T3365" s="1" t="s">
        <v>17813</v>
      </c>
      <c r="U3365" s="1" t="s">
        <v>5436</v>
      </c>
      <c r="V3365" s="1" t="s">
        <v>14987</v>
      </c>
      <c r="Y3365" s="1" t="s">
        <v>5437</v>
      </c>
      <c r="Z3365" s="1" t="s">
        <v>10351</v>
      </c>
      <c r="AC3365" s="1">
        <v>48</v>
      </c>
      <c r="AD3365" s="1" t="s">
        <v>708</v>
      </c>
      <c r="AE3365" s="1" t="s">
        <v>11449</v>
      </c>
      <c r="AV3365" s="1" t="s">
        <v>5376</v>
      </c>
      <c r="AW3365" s="1" t="s">
        <v>11941</v>
      </c>
      <c r="BB3365" s="1" t="s">
        <v>110</v>
      </c>
      <c r="BC3365" s="1" t="s">
        <v>8789</v>
      </c>
      <c r="BD3365" s="1" t="s">
        <v>5377</v>
      </c>
      <c r="BE3365" s="1" t="s">
        <v>12794</v>
      </c>
    </row>
    <row r="3366" spans="1:57" ht="13.5" customHeight="1">
      <c r="A3366" s="3" t="str">
        <f>HYPERLINK("http://kyu.snu.ac.kr/sdhj/index.jsp?type=hj/GK14802_00IH_0001_0047.jpg","1723_각북면_47")</f>
        <v>1723_각북면_47</v>
      </c>
      <c r="B3366" s="2">
        <v>1723</v>
      </c>
      <c r="C3366" s="2" t="s">
        <v>17491</v>
      </c>
      <c r="D3366" s="2" t="s">
        <v>17492</v>
      </c>
      <c r="E3366" s="2">
        <v>3365</v>
      </c>
      <c r="F3366" s="1">
        <v>17</v>
      </c>
      <c r="G3366" s="1" t="s">
        <v>5189</v>
      </c>
      <c r="H3366" s="1" t="s">
        <v>8447</v>
      </c>
      <c r="I3366" s="1">
        <v>4</v>
      </c>
      <c r="L3366" s="1">
        <v>3</v>
      </c>
      <c r="M3366" s="2" t="s">
        <v>4247</v>
      </c>
      <c r="N3366" s="2" t="s">
        <v>11801</v>
      </c>
      <c r="T3366" s="1" t="s">
        <v>17813</v>
      </c>
      <c r="U3366" s="1" t="s">
        <v>105</v>
      </c>
      <c r="V3366" s="1" t="s">
        <v>8758</v>
      </c>
      <c r="Y3366" s="1" t="s">
        <v>8357</v>
      </c>
      <c r="Z3366" s="1" t="s">
        <v>10365</v>
      </c>
      <c r="AC3366" s="1">
        <v>48</v>
      </c>
      <c r="AD3366" s="1" t="s">
        <v>708</v>
      </c>
      <c r="AE3366" s="1" t="s">
        <v>11449</v>
      </c>
      <c r="AF3366" s="1" t="s">
        <v>581</v>
      </c>
      <c r="AG3366" s="1" t="s">
        <v>11494</v>
      </c>
      <c r="AH3366" s="1" t="s">
        <v>42</v>
      </c>
      <c r="AI3366" s="1" t="s">
        <v>15289</v>
      </c>
      <c r="AT3366" s="1" t="s">
        <v>108</v>
      </c>
      <c r="AU3366" s="1" t="s">
        <v>8814</v>
      </c>
      <c r="AV3366" s="1" t="s">
        <v>19147</v>
      </c>
      <c r="AW3366" s="1" t="s">
        <v>15084</v>
      </c>
      <c r="BB3366" s="1" t="s">
        <v>110</v>
      </c>
      <c r="BC3366" s="1" t="s">
        <v>8789</v>
      </c>
      <c r="BD3366" s="1" t="s">
        <v>3456</v>
      </c>
      <c r="BE3366" s="1" t="s">
        <v>9271</v>
      </c>
    </row>
    <row r="3367" spans="1:57" ht="13.5" customHeight="1">
      <c r="A3367" s="3" t="str">
        <f>HYPERLINK("http://kyu.snu.ac.kr/sdhj/index.jsp?type=hj/GK14802_00IH_0001_0047.jpg","1723_각북면_47")</f>
        <v>1723_각북면_47</v>
      </c>
      <c r="B3367" s="2">
        <v>1723</v>
      </c>
      <c r="C3367" s="2" t="s">
        <v>17491</v>
      </c>
      <c r="D3367" s="2" t="s">
        <v>17492</v>
      </c>
      <c r="E3367" s="2">
        <v>3366</v>
      </c>
      <c r="F3367" s="1">
        <v>17</v>
      </c>
      <c r="G3367" s="1" t="s">
        <v>5189</v>
      </c>
      <c r="H3367" s="1" t="s">
        <v>8447</v>
      </c>
      <c r="I3367" s="1">
        <v>4</v>
      </c>
      <c r="L3367" s="1">
        <v>3</v>
      </c>
      <c r="M3367" s="2" t="s">
        <v>4247</v>
      </c>
      <c r="N3367" s="2" t="s">
        <v>11801</v>
      </c>
      <c r="T3367" s="1" t="s">
        <v>17813</v>
      </c>
      <c r="U3367" s="1" t="s">
        <v>105</v>
      </c>
      <c r="V3367" s="1" t="s">
        <v>8758</v>
      </c>
      <c r="Y3367" s="1" t="s">
        <v>5438</v>
      </c>
      <c r="Z3367" s="1" t="s">
        <v>9739</v>
      </c>
      <c r="AG3367" s="1" t="s">
        <v>18497</v>
      </c>
      <c r="AI3367" s="1" t="s">
        <v>11565</v>
      </c>
    </row>
    <row r="3368" spans="1:57" ht="13.5" customHeight="1">
      <c r="A3368" s="3" t="str">
        <f>HYPERLINK("http://kyu.snu.ac.kr/sdhj/index.jsp?type=hj/GK14802_00IH_0001_0047.jpg","1723_각북면_47")</f>
        <v>1723_각북면_47</v>
      </c>
      <c r="B3368" s="2">
        <v>1723</v>
      </c>
      <c r="C3368" s="2" t="s">
        <v>17491</v>
      </c>
      <c r="D3368" s="2" t="s">
        <v>17492</v>
      </c>
      <c r="E3368" s="2">
        <v>3367</v>
      </c>
      <c r="F3368" s="1">
        <v>17</v>
      </c>
      <c r="G3368" s="1" t="s">
        <v>5189</v>
      </c>
      <c r="H3368" s="1" t="s">
        <v>8447</v>
      </c>
      <c r="I3368" s="1">
        <v>4</v>
      </c>
      <c r="L3368" s="1">
        <v>3</v>
      </c>
      <c r="M3368" s="2" t="s">
        <v>4247</v>
      </c>
      <c r="N3368" s="2" t="s">
        <v>11801</v>
      </c>
      <c r="T3368" s="1" t="s">
        <v>17813</v>
      </c>
      <c r="U3368" s="1" t="s">
        <v>112</v>
      </c>
      <c r="V3368" s="1" t="s">
        <v>8759</v>
      </c>
      <c r="Y3368" s="1" t="s">
        <v>5439</v>
      </c>
      <c r="Z3368" s="1" t="s">
        <v>10364</v>
      </c>
      <c r="AF3368" s="1" t="s">
        <v>15190</v>
      </c>
      <c r="AG3368" s="1" t="s">
        <v>15279</v>
      </c>
      <c r="AH3368" s="1" t="s">
        <v>75</v>
      </c>
      <c r="AI3368" s="1" t="s">
        <v>11565</v>
      </c>
    </row>
    <row r="3369" spans="1:57" ht="13.5" customHeight="1">
      <c r="A3369" s="3" t="str">
        <f>HYPERLINK("http://kyu.snu.ac.kr/sdhj/index.jsp?type=hj/GK14802_00IH_0001_0047.jpg","1723_각북면_47")</f>
        <v>1723_각북면_47</v>
      </c>
      <c r="B3369" s="2">
        <v>1723</v>
      </c>
      <c r="C3369" s="2" t="s">
        <v>17491</v>
      </c>
      <c r="D3369" s="2" t="s">
        <v>17492</v>
      </c>
      <c r="E3369" s="2">
        <v>3368</v>
      </c>
      <c r="F3369" s="1">
        <v>17</v>
      </c>
      <c r="G3369" s="1" t="s">
        <v>5189</v>
      </c>
      <c r="H3369" s="1" t="s">
        <v>8447</v>
      </c>
      <c r="I3369" s="1">
        <v>4</v>
      </c>
      <c r="L3369" s="1">
        <v>3</v>
      </c>
      <c r="M3369" s="2" t="s">
        <v>4247</v>
      </c>
      <c r="N3369" s="2" t="s">
        <v>11801</v>
      </c>
      <c r="T3369" s="1" t="s">
        <v>17813</v>
      </c>
      <c r="U3369" s="1" t="s">
        <v>105</v>
      </c>
      <c r="V3369" s="1" t="s">
        <v>8758</v>
      </c>
      <c r="Y3369" s="1" t="s">
        <v>5440</v>
      </c>
      <c r="Z3369" s="1" t="s">
        <v>10363</v>
      </c>
      <c r="AG3369" s="1" t="s">
        <v>18499</v>
      </c>
    </row>
    <row r="3370" spans="1:57" ht="13.5" customHeight="1">
      <c r="A3370" s="3" t="str">
        <f>HYPERLINK("http://kyu.snu.ac.kr/sdhj/index.jsp?type=hj/GK14802_00IH_0001_0047.jpg","1723_각북면_47")</f>
        <v>1723_각북면_47</v>
      </c>
      <c r="B3370" s="2">
        <v>1723</v>
      </c>
      <c r="C3370" s="2" t="s">
        <v>17404</v>
      </c>
      <c r="D3370" s="2" t="s">
        <v>17405</v>
      </c>
      <c r="E3370" s="2">
        <v>3369</v>
      </c>
      <c r="F3370" s="1">
        <v>17</v>
      </c>
      <c r="G3370" s="1" t="s">
        <v>5189</v>
      </c>
      <c r="H3370" s="1" t="s">
        <v>8447</v>
      </c>
      <c r="I3370" s="1">
        <v>4</v>
      </c>
      <c r="L3370" s="1">
        <v>3</v>
      </c>
      <c r="M3370" s="2" t="s">
        <v>4247</v>
      </c>
      <c r="N3370" s="2" t="s">
        <v>11801</v>
      </c>
      <c r="T3370" s="1" t="s">
        <v>17813</v>
      </c>
      <c r="U3370" s="1" t="s">
        <v>112</v>
      </c>
      <c r="V3370" s="1" t="s">
        <v>8759</v>
      </c>
      <c r="Y3370" s="1" t="s">
        <v>3173</v>
      </c>
      <c r="Z3370" s="1" t="s">
        <v>9907</v>
      </c>
      <c r="AG3370" s="1" t="s">
        <v>18174</v>
      </c>
    </row>
    <row r="3371" spans="1:57" ht="13.5" customHeight="1">
      <c r="A3371" s="3" t="str">
        <f>HYPERLINK("http://kyu.snu.ac.kr/sdhj/index.jsp?type=hj/GK14802_00IH_0001_0047.jpg","1723_각북면_47")</f>
        <v>1723_각북면_47</v>
      </c>
      <c r="B3371" s="2">
        <v>1723</v>
      </c>
      <c r="C3371" s="2" t="s">
        <v>17491</v>
      </c>
      <c r="D3371" s="2" t="s">
        <v>17492</v>
      </c>
      <c r="E3371" s="2">
        <v>3370</v>
      </c>
      <c r="F3371" s="1">
        <v>17</v>
      </c>
      <c r="G3371" s="1" t="s">
        <v>5189</v>
      </c>
      <c r="H3371" s="1" t="s">
        <v>8447</v>
      </c>
      <c r="I3371" s="1">
        <v>4</v>
      </c>
      <c r="L3371" s="1">
        <v>3</v>
      </c>
      <c r="M3371" s="2" t="s">
        <v>4247</v>
      </c>
      <c r="N3371" s="2" t="s">
        <v>11801</v>
      </c>
      <c r="T3371" s="1" t="s">
        <v>17813</v>
      </c>
      <c r="U3371" s="1" t="s">
        <v>112</v>
      </c>
      <c r="V3371" s="1" t="s">
        <v>8759</v>
      </c>
      <c r="Y3371" s="1" t="s">
        <v>5441</v>
      </c>
      <c r="Z3371" s="1" t="s">
        <v>10362</v>
      </c>
      <c r="AF3371" s="1" t="s">
        <v>15153</v>
      </c>
      <c r="AG3371" s="1" t="s">
        <v>15243</v>
      </c>
    </row>
    <row r="3372" spans="1:57" ht="13.5" customHeight="1">
      <c r="A3372" s="3" t="str">
        <f>HYPERLINK("http://kyu.snu.ac.kr/sdhj/index.jsp?type=hj/GK14802_00IH_0001_0047.jpg","1723_각북면_47")</f>
        <v>1723_각북면_47</v>
      </c>
      <c r="B3372" s="2">
        <v>1723</v>
      </c>
      <c r="C3372" s="2" t="s">
        <v>17491</v>
      </c>
      <c r="D3372" s="2" t="s">
        <v>17492</v>
      </c>
      <c r="E3372" s="2">
        <v>3371</v>
      </c>
      <c r="F3372" s="1">
        <v>17</v>
      </c>
      <c r="G3372" s="1" t="s">
        <v>5189</v>
      </c>
      <c r="H3372" s="1" t="s">
        <v>8447</v>
      </c>
      <c r="I3372" s="1">
        <v>4</v>
      </c>
      <c r="L3372" s="1">
        <v>3</v>
      </c>
      <c r="M3372" s="2" t="s">
        <v>4247</v>
      </c>
      <c r="N3372" s="2" t="s">
        <v>11801</v>
      </c>
      <c r="T3372" s="1" t="s">
        <v>17813</v>
      </c>
      <c r="U3372" s="1" t="s">
        <v>105</v>
      </c>
      <c r="V3372" s="1" t="s">
        <v>8758</v>
      </c>
      <c r="Y3372" s="1" t="s">
        <v>8358</v>
      </c>
      <c r="Z3372" s="1" t="s">
        <v>9853</v>
      </c>
      <c r="AF3372" s="1" t="s">
        <v>164</v>
      </c>
      <c r="AG3372" s="1" t="s">
        <v>9220</v>
      </c>
    </row>
    <row r="3373" spans="1:57" ht="13.5" customHeight="1">
      <c r="A3373" s="3" t="str">
        <f>HYPERLINK("http://kyu.snu.ac.kr/sdhj/index.jsp?type=hj/GK14802_00IH_0001_0047.jpg","1723_각북면_47")</f>
        <v>1723_각북면_47</v>
      </c>
      <c r="B3373" s="2">
        <v>1723</v>
      </c>
      <c r="C3373" s="2" t="s">
        <v>17491</v>
      </c>
      <c r="D3373" s="2" t="s">
        <v>17492</v>
      </c>
      <c r="E3373" s="2">
        <v>3372</v>
      </c>
      <c r="F3373" s="1">
        <v>17</v>
      </c>
      <c r="G3373" s="1" t="s">
        <v>5189</v>
      </c>
      <c r="H3373" s="1" t="s">
        <v>8447</v>
      </c>
      <c r="I3373" s="1">
        <v>4</v>
      </c>
      <c r="L3373" s="1">
        <v>3</v>
      </c>
      <c r="M3373" s="2" t="s">
        <v>4247</v>
      </c>
      <c r="N3373" s="2" t="s">
        <v>11801</v>
      </c>
      <c r="T3373" s="1" t="s">
        <v>17813</v>
      </c>
      <c r="U3373" s="1" t="s">
        <v>105</v>
      </c>
      <c r="V3373" s="1" t="s">
        <v>8758</v>
      </c>
      <c r="Y3373" s="1" t="s">
        <v>8257</v>
      </c>
      <c r="Z3373" s="1" t="s">
        <v>10254</v>
      </c>
      <c r="AC3373" s="1">
        <v>29</v>
      </c>
      <c r="AD3373" s="1" t="s">
        <v>233</v>
      </c>
      <c r="AE3373" s="1" t="s">
        <v>11435</v>
      </c>
      <c r="AT3373" s="1" t="s">
        <v>140</v>
      </c>
      <c r="AU3373" s="1" t="s">
        <v>8822</v>
      </c>
      <c r="AV3373" s="1" t="s">
        <v>1781</v>
      </c>
      <c r="AW3373" s="1" t="s">
        <v>12288</v>
      </c>
      <c r="BD3373" s="1" t="s">
        <v>5442</v>
      </c>
      <c r="BE3373" s="1" t="s">
        <v>9633</v>
      </c>
    </row>
    <row r="3374" spans="1:57" ht="13.5" customHeight="1">
      <c r="A3374" s="3" t="str">
        <f>HYPERLINK("http://kyu.snu.ac.kr/sdhj/index.jsp?type=hj/GK14802_00IH_0001_0047.jpg","1723_각북면_47")</f>
        <v>1723_각북면_47</v>
      </c>
      <c r="B3374" s="2">
        <v>1723</v>
      </c>
      <c r="C3374" s="2" t="s">
        <v>17491</v>
      </c>
      <c r="D3374" s="2" t="s">
        <v>17492</v>
      </c>
      <c r="E3374" s="2">
        <v>3373</v>
      </c>
      <c r="F3374" s="1">
        <v>17</v>
      </c>
      <c r="G3374" s="1" t="s">
        <v>5189</v>
      </c>
      <c r="H3374" s="1" t="s">
        <v>8447</v>
      </c>
      <c r="I3374" s="1">
        <v>4</v>
      </c>
      <c r="L3374" s="1">
        <v>3</v>
      </c>
      <c r="M3374" s="2" t="s">
        <v>4247</v>
      </c>
      <c r="N3374" s="2" t="s">
        <v>11801</v>
      </c>
      <c r="T3374" s="1" t="s">
        <v>17813</v>
      </c>
      <c r="U3374" s="1" t="s">
        <v>112</v>
      </c>
      <c r="V3374" s="1" t="s">
        <v>8759</v>
      </c>
      <c r="Y3374" s="1" t="s">
        <v>644</v>
      </c>
      <c r="Z3374" s="1" t="s">
        <v>10099</v>
      </c>
      <c r="AC3374" s="1">
        <v>47</v>
      </c>
      <c r="AD3374" s="1" t="s">
        <v>223</v>
      </c>
      <c r="AE3374" s="1" t="s">
        <v>11481</v>
      </c>
      <c r="AF3374" s="1" t="s">
        <v>581</v>
      </c>
      <c r="AG3374" s="1" t="s">
        <v>11494</v>
      </c>
      <c r="AH3374" s="1" t="s">
        <v>42</v>
      </c>
      <c r="AI3374" s="1" t="s">
        <v>15289</v>
      </c>
      <c r="AT3374" s="1" t="s">
        <v>108</v>
      </c>
      <c r="AU3374" s="1" t="s">
        <v>8814</v>
      </c>
      <c r="AV3374" s="1" t="s">
        <v>19147</v>
      </c>
      <c r="AW3374" s="1" t="s">
        <v>15084</v>
      </c>
      <c r="BB3374" s="1" t="s">
        <v>110</v>
      </c>
      <c r="BC3374" s="1" t="s">
        <v>8789</v>
      </c>
      <c r="BD3374" s="1" t="s">
        <v>5443</v>
      </c>
      <c r="BE3374" s="1" t="s">
        <v>18500</v>
      </c>
    </row>
    <row r="3375" spans="1:57" ht="13.5" customHeight="1">
      <c r="A3375" s="3" t="str">
        <f>HYPERLINK("http://kyu.snu.ac.kr/sdhj/index.jsp?type=hj/GK14802_00IH_0001_0047.jpg","1723_각북면_47")</f>
        <v>1723_각북면_47</v>
      </c>
      <c r="B3375" s="2">
        <v>1723</v>
      </c>
      <c r="C3375" s="2" t="s">
        <v>17491</v>
      </c>
      <c r="D3375" s="2" t="s">
        <v>17492</v>
      </c>
      <c r="E3375" s="2">
        <v>3374</v>
      </c>
      <c r="F3375" s="1">
        <v>17</v>
      </c>
      <c r="G3375" s="1" t="s">
        <v>5189</v>
      </c>
      <c r="H3375" s="1" t="s">
        <v>8447</v>
      </c>
      <c r="I3375" s="1">
        <v>4</v>
      </c>
      <c r="L3375" s="1">
        <v>3</v>
      </c>
      <c r="M3375" s="2" t="s">
        <v>4247</v>
      </c>
      <c r="N3375" s="2" t="s">
        <v>11801</v>
      </c>
      <c r="T3375" s="1" t="s">
        <v>17813</v>
      </c>
      <c r="U3375" s="1" t="s">
        <v>112</v>
      </c>
      <c r="V3375" s="1" t="s">
        <v>8759</v>
      </c>
      <c r="Y3375" s="1" t="s">
        <v>1325</v>
      </c>
      <c r="Z3375" s="1" t="s">
        <v>10172</v>
      </c>
      <c r="AC3375" s="1">
        <v>18</v>
      </c>
      <c r="AD3375" s="1" t="s">
        <v>149</v>
      </c>
      <c r="AE3375" s="1" t="s">
        <v>9619</v>
      </c>
      <c r="AT3375" s="1" t="s">
        <v>140</v>
      </c>
      <c r="AU3375" s="1" t="s">
        <v>8822</v>
      </c>
      <c r="AV3375" s="1" t="s">
        <v>19169</v>
      </c>
      <c r="AW3375" s="1" t="s">
        <v>15085</v>
      </c>
      <c r="BB3375" s="1" t="s">
        <v>171</v>
      </c>
      <c r="BC3375" s="1" t="s">
        <v>14995</v>
      </c>
      <c r="BD3375" s="1" t="s">
        <v>51</v>
      </c>
      <c r="BE3375" s="1" t="s">
        <v>9254</v>
      </c>
    </row>
    <row r="3376" spans="1:57" ht="13.5" customHeight="1">
      <c r="A3376" s="3" t="str">
        <f>HYPERLINK("http://kyu.snu.ac.kr/sdhj/index.jsp?type=hj/GK14802_00IH_0001_0047.jpg","1723_각북면_47")</f>
        <v>1723_각북면_47</v>
      </c>
      <c r="B3376" s="2">
        <v>1723</v>
      </c>
      <c r="C3376" s="2" t="s">
        <v>17491</v>
      </c>
      <c r="D3376" s="2" t="s">
        <v>17492</v>
      </c>
      <c r="E3376" s="2">
        <v>3375</v>
      </c>
      <c r="F3376" s="1">
        <v>17</v>
      </c>
      <c r="G3376" s="1" t="s">
        <v>5189</v>
      </c>
      <c r="H3376" s="1" t="s">
        <v>8447</v>
      </c>
      <c r="I3376" s="1">
        <v>4</v>
      </c>
      <c r="L3376" s="1">
        <v>3</v>
      </c>
      <c r="M3376" s="2" t="s">
        <v>4247</v>
      </c>
      <c r="N3376" s="2" t="s">
        <v>11801</v>
      </c>
      <c r="T3376" s="1" t="s">
        <v>17813</v>
      </c>
      <c r="U3376" s="1" t="s">
        <v>105</v>
      </c>
      <c r="V3376" s="1" t="s">
        <v>8758</v>
      </c>
      <c r="Y3376" s="1" t="s">
        <v>8358</v>
      </c>
      <c r="Z3376" s="1" t="s">
        <v>9853</v>
      </c>
      <c r="AF3376" s="1" t="s">
        <v>164</v>
      </c>
      <c r="AG3376" s="1" t="s">
        <v>9220</v>
      </c>
    </row>
    <row r="3377" spans="1:73" ht="13.5" customHeight="1">
      <c r="A3377" s="3" t="str">
        <f>HYPERLINK("http://kyu.snu.ac.kr/sdhj/index.jsp?type=hj/GK14802_00IH_0001_0047.jpg","1723_각북면_47")</f>
        <v>1723_각북면_47</v>
      </c>
      <c r="B3377" s="2">
        <v>1723</v>
      </c>
      <c r="C3377" s="2" t="s">
        <v>17491</v>
      </c>
      <c r="D3377" s="2" t="s">
        <v>17492</v>
      </c>
      <c r="E3377" s="2">
        <v>3376</v>
      </c>
      <c r="F3377" s="1">
        <v>17</v>
      </c>
      <c r="G3377" s="1" t="s">
        <v>5189</v>
      </c>
      <c r="H3377" s="1" t="s">
        <v>8447</v>
      </c>
      <c r="I3377" s="1">
        <v>4</v>
      </c>
      <c r="L3377" s="1">
        <v>3</v>
      </c>
      <c r="M3377" s="2" t="s">
        <v>4247</v>
      </c>
      <c r="N3377" s="2" t="s">
        <v>11801</v>
      </c>
      <c r="T3377" s="1" t="s">
        <v>17813</v>
      </c>
      <c r="U3377" s="1" t="s">
        <v>112</v>
      </c>
      <c r="V3377" s="1" t="s">
        <v>8759</v>
      </c>
      <c r="Y3377" s="1" t="s">
        <v>749</v>
      </c>
      <c r="Z3377" s="1" t="s">
        <v>9486</v>
      </c>
      <c r="AG3377" s="1" t="s">
        <v>18501</v>
      </c>
      <c r="AI3377" s="1" t="s">
        <v>11588</v>
      </c>
    </row>
    <row r="3378" spans="1:73" ht="13.5" customHeight="1">
      <c r="A3378" s="3" t="str">
        <f>HYPERLINK("http://kyu.snu.ac.kr/sdhj/index.jsp?type=hj/GK14802_00IH_0001_0047.jpg","1723_각북면_47")</f>
        <v>1723_각북면_47</v>
      </c>
      <c r="B3378" s="2">
        <v>1723</v>
      </c>
      <c r="C3378" s="2" t="s">
        <v>17199</v>
      </c>
      <c r="D3378" s="2" t="s">
        <v>17200</v>
      </c>
      <c r="E3378" s="2">
        <v>3377</v>
      </c>
      <c r="F3378" s="1">
        <v>17</v>
      </c>
      <c r="G3378" s="1" t="s">
        <v>5189</v>
      </c>
      <c r="H3378" s="1" t="s">
        <v>8447</v>
      </c>
      <c r="I3378" s="1">
        <v>4</v>
      </c>
      <c r="L3378" s="1">
        <v>3</v>
      </c>
      <c r="M3378" s="2" t="s">
        <v>4247</v>
      </c>
      <c r="N3378" s="2" t="s">
        <v>11801</v>
      </c>
      <c r="T3378" s="1" t="s">
        <v>17813</v>
      </c>
      <c r="U3378" s="1" t="s">
        <v>112</v>
      </c>
      <c r="V3378" s="1" t="s">
        <v>8759</v>
      </c>
      <c r="Y3378" s="1" t="s">
        <v>5444</v>
      </c>
      <c r="Z3378" s="1" t="s">
        <v>9745</v>
      </c>
      <c r="AF3378" s="1" t="s">
        <v>15190</v>
      </c>
      <c r="AG3378" s="1" t="s">
        <v>15279</v>
      </c>
      <c r="AH3378" s="1" t="s">
        <v>1934</v>
      </c>
      <c r="AI3378" s="1" t="s">
        <v>11588</v>
      </c>
    </row>
    <row r="3379" spans="1:73" ht="13.5" customHeight="1">
      <c r="A3379" s="3" t="str">
        <f>HYPERLINK("http://kyu.snu.ac.kr/sdhj/index.jsp?type=hj/GK14802_00IH_0001_0047.jpg","1723_각북면_47")</f>
        <v>1723_각북면_47</v>
      </c>
      <c r="B3379" s="2">
        <v>1723</v>
      </c>
      <c r="C3379" s="2" t="s">
        <v>17491</v>
      </c>
      <c r="D3379" s="2" t="s">
        <v>17492</v>
      </c>
      <c r="E3379" s="2">
        <v>3378</v>
      </c>
      <c r="F3379" s="1">
        <v>17</v>
      </c>
      <c r="G3379" s="1" t="s">
        <v>5189</v>
      </c>
      <c r="H3379" s="1" t="s">
        <v>8447</v>
      </c>
      <c r="I3379" s="1">
        <v>4</v>
      </c>
      <c r="L3379" s="1">
        <v>3</v>
      </c>
      <c r="M3379" s="2" t="s">
        <v>4247</v>
      </c>
      <c r="N3379" s="2" t="s">
        <v>11801</v>
      </c>
      <c r="T3379" s="1" t="s">
        <v>17813</v>
      </c>
      <c r="U3379" s="1" t="s">
        <v>105</v>
      </c>
      <c r="V3379" s="1" t="s">
        <v>8758</v>
      </c>
      <c r="Y3379" s="1" t="s">
        <v>3043</v>
      </c>
      <c r="Z3379" s="1" t="s">
        <v>10361</v>
      </c>
      <c r="AC3379" s="1">
        <v>7</v>
      </c>
      <c r="AD3379" s="1" t="s">
        <v>230</v>
      </c>
      <c r="AE3379" s="1" t="s">
        <v>11441</v>
      </c>
      <c r="AG3379" s="1" t="s">
        <v>18079</v>
      </c>
      <c r="AT3379" s="1" t="s">
        <v>108</v>
      </c>
      <c r="AU3379" s="1" t="s">
        <v>8814</v>
      </c>
      <c r="AV3379" s="1" t="s">
        <v>4302</v>
      </c>
      <c r="AW3379" s="1" t="s">
        <v>12287</v>
      </c>
      <c r="BB3379" s="1" t="s">
        <v>110</v>
      </c>
      <c r="BC3379" s="1" t="s">
        <v>8789</v>
      </c>
      <c r="BD3379" s="1" t="s">
        <v>1923</v>
      </c>
      <c r="BE3379" s="1" t="s">
        <v>10266</v>
      </c>
    </row>
    <row r="3380" spans="1:73" ht="13.5" customHeight="1">
      <c r="A3380" s="3" t="str">
        <f>HYPERLINK("http://kyu.snu.ac.kr/sdhj/index.jsp?type=hj/GK14802_00IH_0001_0047.jpg","1723_각북면_47")</f>
        <v>1723_각북면_47</v>
      </c>
      <c r="B3380" s="2">
        <v>1723</v>
      </c>
      <c r="C3380" s="2" t="s">
        <v>17491</v>
      </c>
      <c r="D3380" s="2" t="s">
        <v>17492</v>
      </c>
      <c r="E3380" s="2">
        <v>3379</v>
      </c>
      <c r="F3380" s="1">
        <v>17</v>
      </c>
      <c r="G3380" s="1" t="s">
        <v>5189</v>
      </c>
      <c r="H3380" s="1" t="s">
        <v>8447</v>
      </c>
      <c r="I3380" s="1">
        <v>4</v>
      </c>
      <c r="L3380" s="1">
        <v>3</v>
      </c>
      <c r="M3380" s="2" t="s">
        <v>4247</v>
      </c>
      <c r="N3380" s="2" t="s">
        <v>11801</v>
      </c>
      <c r="T3380" s="1" t="s">
        <v>17813</v>
      </c>
      <c r="U3380" s="1" t="s">
        <v>105</v>
      </c>
      <c r="V3380" s="1" t="s">
        <v>8758</v>
      </c>
      <c r="Y3380" s="1" t="s">
        <v>8359</v>
      </c>
      <c r="Z3380" s="1" t="s">
        <v>10360</v>
      </c>
      <c r="AC3380" s="1">
        <v>6</v>
      </c>
      <c r="AD3380" s="1" t="s">
        <v>165</v>
      </c>
      <c r="AE3380" s="1" t="s">
        <v>10958</v>
      </c>
      <c r="AG3380" s="1" t="s">
        <v>18079</v>
      </c>
      <c r="AT3380" s="1" t="s">
        <v>108</v>
      </c>
      <c r="AU3380" s="1" t="s">
        <v>8814</v>
      </c>
      <c r="AV3380" s="1" t="s">
        <v>4302</v>
      </c>
      <c r="AW3380" s="1" t="s">
        <v>12287</v>
      </c>
      <c r="BB3380" s="1" t="s">
        <v>110</v>
      </c>
      <c r="BC3380" s="1" t="s">
        <v>8789</v>
      </c>
      <c r="BD3380" s="1" t="s">
        <v>1923</v>
      </c>
      <c r="BE3380" s="1" t="s">
        <v>10266</v>
      </c>
      <c r="BU3380" s="1" t="s">
        <v>144</v>
      </c>
    </row>
    <row r="3381" spans="1:73" ht="13.5" customHeight="1">
      <c r="A3381" s="3" t="str">
        <f>HYPERLINK("http://kyu.snu.ac.kr/sdhj/index.jsp?type=hj/GK14802_00IH_0001_0047.jpg","1723_각북면_47")</f>
        <v>1723_각북면_47</v>
      </c>
      <c r="B3381" s="2">
        <v>1723</v>
      </c>
      <c r="C3381" s="2" t="s">
        <v>17491</v>
      </c>
      <c r="D3381" s="2" t="s">
        <v>17492</v>
      </c>
      <c r="E3381" s="2">
        <v>3380</v>
      </c>
      <c r="F3381" s="1">
        <v>17</v>
      </c>
      <c r="G3381" s="1" t="s">
        <v>5189</v>
      </c>
      <c r="H3381" s="1" t="s">
        <v>8447</v>
      </c>
      <c r="I3381" s="1">
        <v>4</v>
      </c>
      <c r="L3381" s="1">
        <v>3</v>
      </c>
      <c r="M3381" s="2" t="s">
        <v>4247</v>
      </c>
      <c r="N3381" s="2" t="s">
        <v>11801</v>
      </c>
      <c r="T3381" s="1" t="s">
        <v>17813</v>
      </c>
      <c r="U3381" s="1" t="s">
        <v>105</v>
      </c>
      <c r="V3381" s="1" t="s">
        <v>8758</v>
      </c>
      <c r="Y3381" s="1" t="s">
        <v>5445</v>
      </c>
      <c r="Z3381" s="1" t="s">
        <v>10359</v>
      </c>
      <c r="AC3381" s="1">
        <v>7</v>
      </c>
      <c r="AD3381" s="1" t="s">
        <v>230</v>
      </c>
      <c r="AE3381" s="1" t="s">
        <v>11441</v>
      </c>
      <c r="AG3381" s="1" t="s">
        <v>18079</v>
      </c>
      <c r="AT3381" s="1" t="s">
        <v>108</v>
      </c>
      <c r="AU3381" s="1" t="s">
        <v>8814</v>
      </c>
      <c r="AV3381" s="1" t="s">
        <v>867</v>
      </c>
      <c r="AW3381" s="1" t="s">
        <v>9996</v>
      </c>
      <c r="BB3381" s="1" t="s">
        <v>110</v>
      </c>
      <c r="BC3381" s="1" t="s">
        <v>8789</v>
      </c>
      <c r="BD3381" s="1" t="s">
        <v>5446</v>
      </c>
      <c r="BE3381" s="1" t="s">
        <v>9648</v>
      </c>
    </row>
    <row r="3382" spans="1:73" ht="13.5" customHeight="1">
      <c r="A3382" s="3" t="str">
        <f>HYPERLINK("http://kyu.snu.ac.kr/sdhj/index.jsp?type=hj/GK14802_00IH_0001_0047.jpg","1723_각북면_47")</f>
        <v>1723_각북면_47</v>
      </c>
      <c r="B3382" s="2">
        <v>1723</v>
      </c>
      <c r="C3382" s="2" t="s">
        <v>17491</v>
      </c>
      <c r="D3382" s="2" t="s">
        <v>17492</v>
      </c>
      <c r="E3382" s="2">
        <v>3381</v>
      </c>
      <c r="F3382" s="1">
        <v>17</v>
      </c>
      <c r="G3382" s="1" t="s">
        <v>5189</v>
      </c>
      <c r="H3382" s="1" t="s">
        <v>8447</v>
      </c>
      <c r="I3382" s="1">
        <v>4</v>
      </c>
      <c r="L3382" s="1">
        <v>3</v>
      </c>
      <c r="M3382" s="2" t="s">
        <v>4247</v>
      </c>
      <c r="N3382" s="2" t="s">
        <v>11801</v>
      </c>
      <c r="T3382" s="1" t="s">
        <v>17813</v>
      </c>
      <c r="U3382" s="1" t="s">
        <v>105</v>
      </c>
      <c r="V3382" s="1" t="s">
        <v>8758</v>
      </c>
      <c r="Y3382" s="1" t="s">
        <v>4764</v>
      </c>
      <c r="Z3382" s="1" t="s">
        <v>10333</v>
      </c>
      <c r="AC3382" s="1">
        <v>7</v>
      </c>
      <c r="AD3382" s="1" t="s">
        <v>230</v>
      </c>
      <c r="AE3382" s="1" t="s">
        <v>11441</v>
      </c>
      <c r="AG3382" s="1" t="s">
        <v>18079</v>
      </c>
      <c r="AV3382" s="1" t="s">
        <v>5447</v>
      </c>
      <c r="AW3382" s="1" t="s">
        <v>8533</v>
      </c>
      <c r="BB3382" s="1" t="s">
        <v>110</v>
      </c>
      <c r="BC3382" s="1" t="s">
        <v>8789</v>
      </c>
      <c r="BD3382" s="1" t="s">
        <v>19143</v>
      </c>
      <c r="BE3382" s="1" t="s">
        <v>15091</v>
      </c>
    </row>
    <row r="3383" spans="1:73" ht="13.5" customHeight="1">
      <c r="A3383" s="3" t="str">
        <f>HYPERLINK("http://kyu.snu.ac.kr/sdhj/index.jsp?type=hj/GK14802_00IH_0001_0047.jpg","1723_각북면_47")</f>
        <v>1723_각북면_47</v>
      </c>
      <c r="B3383" s="2">
        <v>1723</v>
      </c>
      <c r="C3383" s="2" t="s">
        <v>17066</v>
      </c>
      <c r="D3383" s="2" t="s">
        <v>17067</v>
      </c>
      <c r="E3383" s="2">
        <v>3382</v>
      </c>
      <c r="F3383" s="1">
        <v>17</v>
      </c>
      <c r="G3383" s="1" t="s">
        <v>5189</v>
      </c>
      <c r="H3383" s="1" t="s">
        <v>8447</v>
      </c>
      <c r="I3383" s="1">
        <v>4</v>
      </c>
      <c r="L3383" s="1">
        <v>3</v>
      </c>
      <c r="M3383" s="2" t="s">
        <v>4247</v>
      </c>
      <c r="N3383" s="2" t="s">
        <v>11801</v>
      </c>
      <c r="T3383" s="1" t="s">
        <v>17813</v>
      </c>
      <c r="U3383" s="1" t="s">
        <v>105</v>
      </c>
      <c r="V3383" s="1" t="s">
        <v>8758</v>
      </c>
      <c r="Y3383" s="1" t="s">
        <v>5448</v>
      </c>
      <c r="Z3383" s="1" t="s">
        <v>10358</v>
      </c>
      <c r="AC3383" s="1">
        <v>5</v>
      </c>
      <c r="AD3383" s="1" t="s">
        <v>165</v>
      </c>
      <c r="AE3383" s="1" t="s">
        <v>10958</v>
      </c>
      <c r="AG3383" s="1" t="s">
        <v>18079</v>
      </c>
      <c r="AV3383" s="1" t="s">
        <v>5447</v>
      </c>
      <c r="AW3383" s="1" t="s">
        <v>8533</v>
      </c>
      <c r="BB3383" s="1" t="s">
        <v>110</v>
      </c>
      <c r="BC3383" s="1" t="s">
        <v>8789</v>
      </c>
      <c r="BD3383" s="1" t="s">
        <v>19143</v>
      </c>
      <c r="BE3383" s="1" t="s">
        <v>15091</v>
      </c>
      <c r="BU3383" s="1" t="s">
        <v>144</v>
      </c>
    </row>
    <row r="3384" spans="1:73" ht="13.5" customHeight="1">
      <c r="A3384" s="3" t="str">
        <f>HYPERLINK("http://kyu.snu.ac.kr/sdhj/index.jsp?type=hj/GK14802_00IH_0001_0047.jpg","1723_각북면_47")</f>
        <v>1723_각북면_47</v>
      </c>
      <c r="B3384" s="2">
        <v>1723</v>
      </c>
      <c r="C3384" s="2" t="s">
        <v>17066</v>
      </c>
      <c r="D3384" s="2" t="s">
        <v>17067</v>
      </c>
      <c r="E3384" s="2">
        <v>3383</v>
      </c>
      <c r="F3384" s="1">
        <v>17</v>
      </c>
      <c r="G3384" s="1" t="s">
        <v>5189</v>
      </c>
      <c r="H3384" s="1" t="s">
        <v>8447</v>
      </c>
      <c r="I3384" s="1">
        <v>4</v>
      </c>
      <c r="L3384" s="1">
        <v>3</v>
      </c>
      <c r="M3384" s="2" t="s">
        <v>4247</v>
      </c>
      <c r="N3384" s="2" t="s">
        <v>11801</v>
      </c>
      <c r="T3384" s="1" t="s">
        <v>17813</v>
      </c>
      <c r="U3384" s="1" t="s">
        <v>105</v>
      </c>
      <c r="V3384" s="1" t="s">
        <v>8758</v>
      </c>
      <c r="Y3384" s="1" t="s">
        <v>5449</v>
      </c>
      <c r="Z3384" s="1" t="s">
        <v>10357</v>
      </c>
      <c r="AC3384" s="1">
        <v>7</v>
      </c>
      <c r="AD3384" s="1" t="s">
        <v>230</v>
      </c>
      <c r="AE3384" s="1" t="s">
        <v>11441</v>
      </c>
      <c r="AF3384" s="1" t="s">
        <v>15129</v>
      </c>
      <c r="AG3384" s="1" t="s">
        <v>15215</v>
      </c>
      <c r="AV3384" s="1" t="s">
        <v>5450</v>
      </c>
      <c r="AW3384" s="1" t="s">
        <v>12286</v>
      </c>
      <c r="BB3384" s="1" t="s">
        <v>110</v>
      </c>
      <c r="BC3384" s="1" t="s">
        <v>8789</v>
      </c>
      <c r="BD3384" s="1" t="s">
        <v>3163</v>
      </c>
      <c r="BE3384" s="1" t="s">
        <v>9515</v>
      </c>
    </row>
    <row r="3385" spans="1:73" ht="13.5" customHeight="1">
      <c r="A3385" s="3" t="str">
        <f>HYPERLINK("http://kyu.snu.ac.kr/sdhj/index.jsp?type=hj/GK14802_00IH_0001_0047.jpg","1723_각북면_47")</f>
        <v>1723_각북면_47</v>
      </c>
      <c r="B3385" s="2">
        <v>1723</v>
      </c>
      <c r="C3385" s="2" t="s">
        <v>17491</v>
      </c>
      <c r="D3385" s="2" t="s">
        <v>17492</v>
      </c>
      <c r="E3385" s="2">
        <v>3384</v>
      </c>
      <c r="F3385" s="1">
        <v>17</v>
      </c>
      <c r="G3385" s="1" t="s">
        <v>5189</v>
      </c>
      <c r="H3385" s="1" t="s">
        <v>8447</v>
      </c>
      <c r="I3385" s="1">
        <v>4</v>
      </c>
      <c r="L3385" s="1">
        <v>4</v>
      </c>
      <c r="M3385" s="2" t="s">
        <v>5191</v>
      </c>
      <c r="N3385" s="2" t="s">
        <v>11805</v>
      </c>
      <c r="T3385" s="1" t="s">
        <v>18436</v>
      </c>
      <c r="U3385" s="1" t="s">
        <v>607</v>
      </c>
      <c r="V3385" s="1" t="s">
        <v>8948</v>
      </c>
      <c r="W3385" s="1" t="s">
        <v>72</v>
      </c>
      <c r="X3385" s="1" t="s">
        <v>9205</v>
      </c>
      <c r="Y3385" s="1" t="s">
        <v>5451</v>
      </c>
      <c r="Z3385" s="1" t="s">
        <v>10356</v>
      </c>
      <c r="AC3385" s="1">
        <v>41</v>
      </c>
      <c r="AD3385" s="1" t="s">
        <v>238</v>
      </c>
      <c r="AE3385" s="1" t="s">
        <v>11444</v>
      </c>
      <c r="AJ3385" s="1" t="s">
        <v>17</v>
      </c>
      <c r="AK3385" s="1" t="s">
        <v>11643</v>
      </c>
      <c r="AL3385" s="1" t="s">
        <v>75</v>
      </c>
      <c r="AM3385" s="1" t="s">
        <v>11565</v>
      </c>
      <c r="AT3385" s="1" t="s">
        <v>5363</v>
      </c>
      <c r="AU3385" s="1" t="s">
        <v>15292</v>
      </c>
      <c r="AV3385" s="1" t="s">
        <v>5364</v>
      </c>
      <c r="AW3385" s="1" t="s">
        <v>12285</v>
      </c>
      <c r="BG3385" s="1" t="s">
        <v>1254</v>
      </c>
      <c r="BH3385" s="1" t="s">
        <v>9009</v>
      </c>
      <c r="BI3385" s="1" t="s">
        <v>5365</v>
      </c>
      <c r="BJ3385" s="1" t="s">
        <v>13162</v>
      </c>
      <c r="BK3385" s="1" t="s">
        <v>1254</v>
      </c>
      <c r="BL3385" s="1" t="s">
        <v>9009</v>
      </c>
      <c r="BM3385" s="1" t="s">
        <v>5422</v>
      </c>
      <c r="BN3385" s="1" t="s">
        <v>13654</v>
      </c>
      <c r="BO3385" s="1" t="s">
        <v>864</v>
      </c>
      <c r="BP3385" s="1" t="s">
        <v>15016</v>
      </c>
      <c r="BQ3385" s="1" t="s">
        <v>5452</v>
      </c>
      <c r="BR3385" s="1" t="s">
        <v>15691</v>
      </c>
      <c r="BS3385" s="1" t="s">
        <v>5453</v>
      </c>
      <c r="BT3385" s="1" t="s">
        <v>18502</v>
      </c>
    </row>
    <row r="3386" spans="1:73" ht="13.5" customHeight="1">
      <c r="A3386" s="3" t="str">
        <f>HYPERLINK("http://kyu.snu.ac.kr/sdhj/index.jsp?type=hj/GK14802_00IH_0001_0047.jpg","1723_각북면_47")</f>
        <v>1723_각북면_47</v>
      </c>
      <c r="B3386" s="2">
        <v>1723</v>
      </c>
      <c r="C3386" s="2" t="s">
        <v>17125</v>
      </c>
      <c r="D3386" s="2" t="s">
        <v>17126</v>
      </c>
      <c r="E3386" s="2">
        <v>3385</v>
      </c>
      <c r="F3386" s="1">
        <v>17</v>
      </c>
      <c r="G3386" s="1" t="s">
        <v>5189</v>
      </c>
      <c r="H3386" s="1" t="s">
        <v>8447</v>
      </c>
      <c r="I3386" s="1">
        <v>4</v>
      </c>
      <c r="L3386" s="1">
        <v>4</v>
      </c>
      <c r="M3386" s="2" t="s">
        <v>5191</v>
      </c>
      <c r="N3386" s="2" t="s">
        <v>11805</v>
      </c>
      <c r="S3386" s="1" t="s">
        <v>49</v>
      </c>
      <c r="T3386" s="1" t="s">
        <v>241</v>
      </c>
      <c r="W3386" s="1" t="s">
        <v>1673</v>
      </c>
      <c r="X3386" s="1" t="s">
        <v>9237</v>
      </c>
      <c r="Y3386" s="1" t="s">
        <v>91</v>
      </c>
      <c r="Z3386" s="1" t="s">
        <v>9400</v>
      </c>
      <c r="AC3386" s="1">
        <v>39</v>
      </c>
      <c r="AD3386" s="1" t="s">
        <v>52</v>
      </c>
      <c r="AE3386" s="1" t="s">
        <v>11470</v>
      </c>
      <c r="AJ3386" s="1" t="s">
        <v>92</v>
      </c>
      <c r="AK3386" s="1" t="s">
        <v>11644</v>
      </c>
      <c r="AL3386" s="1" t="s">
        <v>1674</v>
      </c>
      <c r="AM3386" s="1" t="s">
        <v>15296</v>
      </c>
      <c r="AT3386" s="1" t="s">
        <v>933</v>
      </c>
      <c r="AU3386" s="1" t="s">
        <v>14902</v>
      </c>
      <c r="AV3386" s="1" t="s">
        <v>1677</v>
      </c>
      <c r="AW3386" s="1" t="s">
        <v>12284</v>
      </c>
      <c r="BG3386" s="1" t="s">
        <v>607</v>
      </c>
      <c r="BH3386" s="1" t="s">
        <v>8948</v>
      </c>
      <c r="BI3386" s="1" t="s">
        <v>5454</v>
      </c>
      <c r="BJ3386" s="1" t="s">
        <v>13161</v>
      </c>
      <c r="BK3386" s="1" t="s">
        <v>5455</v>
      </c>
      <c r="BL3386" s="1" t="s">
        <v>14993</v>
      </c>
      <c r="BM3386" s="1" t="s">
        <v>5456</v>
      </c>
      <c r="BN3386" s="1" t="s">
        <v>9811</v>
      </c>
      <c r="BO3386" s="1" t="s">
        <v>5457</v>
      </c>
      <c r="BP3386" s="1" t="s">
        <v>18503</v>
      </c>
      <c r="BQ3386" s="1" t="s">
        <v>5458</v>
      </c>
      <c r="BR3386" s="1" t="s">
        <v>15720</v>
      </c>
      <c r="BS3386" s="1" t="s">
        <v>1816</v>
      </c>
      <c r="BT3386" s="1" t="s">
        <v>11552</v>
      </c>
    </row>
    <row r="3387" spans="1:73" ht="13.5" customHeight="1">
      <c r="A3387" s="3" t="str">
        <f>HYPERLINK("http://kyu.snu.ac.kr/sdhj/index.jsp?type=hj/GK14802_00IH_0001_0047.jpg","1723_각북면_47")</f>
        <v>1723_각북면_47</v>
      </c>
      <c r="B3387" s="2">
        <v>1723</v>
      </c>
      <c r="C3387" s="2" t="s">
        <v>17699</v>
      </c>
      <c r="D3387" s="2" t="s">
        <v>17700</v>
      </c>
      <c r="E3387" s="2">
        <v>3386</v>
      </c>
      <c r="F3387" s="1">
        <v>17</v>
      </c>
      <c r="G3387" s="1" t="s">
        <v>5189</v>
      </c>
      <c r="H3387" s="1" t="s">
        <v>8447</v>
      </c>
      <c r="I3387" s="1">
        <v>4</v>
      </c>
      <c r="L3387" s="1">
        <v>4</v>
      </c>
      <c r="M3387" s="2" t="s">
        <v>5191</v>
      </c>
      <c r="N3387" s="2" t="s">
        <v>11805</v>
      </c>
      <c r="S3387" s="1" t="s">
        <v>60</v>
      </c>
      <c r="T3387" s="1" t="s">
        <v>8660</v>
      </c>
      <c r="Y3387" s="1" t="s">
        <v>5459</v>
      </c>
      <c r="Z3387" s="1" t="s">
        <v>10355</v>
      </c>
      <c r="AF3387" s="1" t="s">
        <v>274</v>
      </c>
      <c r="AG3387" s="1" t="s">
        <v>14924</v>
      </c>
    </row>
    <row r="3388" spans="1:73" ht="13.5" customHeight="1">
      <c r="A3388" s="3" t="str">
        <f>HYPERLINK("http://kyu.snu.ac.kr/sdhj/index.jsp?type=hj/GK14802_00IH_0001_0047.jpg","1723_각북면_47")</f>
        <v>1723_각북면_47</v>
      </c>
      <c r="B3388" s="2">
        <v>1723</v>
      </c>
      <c r="C3388" s="2" t="s">
        <v>18504</v>
      </c>
      <c r="D3388" s="2" t="s">
        <v>18505</v>
      </c>
      <c r="E3388" s="2">
        <v>3387</v>
      </c>
      <c r="F3388" s="1">
        <v>17</v>
      </c>
      <c r="G3388" s="1" t="s">
        <v>5189</v>
      </c>
      <c r="H3388" s="1" t="s">
        <v>8447</v>
      </c>
      <c r="I3388" s="1">
        <v>4</v>
      </c>
      <c r="L3388" s="1">
        <v>4</v>
      </c>
      <c r="M3388" s="2" t="s">
        <v>5191</v>
      </c>
      <c r="N3388" s="2" t="s">
        <v>11805</v>
      </c>
      <c r="S3388" s="1" t="s">
        <v>60</v>
      </c>
      <c r="T3388" s="1" t="s">
        <v>8660</v>
      </c>
      <c r="Y3388" s="1" t="s">
        <v>5460</v>
      </c>
      <c r="Z3388" s="1" t="s">
        <v>10354</v>
      </c>
      <c r="AC3388" s="1">
        <v>8</v>
      </c>
      <c r="AD3388" s="1" t="s">
        <v>593</v>
      </c>
      <c r="AE3388" s="1" t="s">
        <v>11448</v>
      </c>
    </row>
    <row r="3389" spans="1:73" ht="13.5" customHeight="1">
      <c r="A3389" s="3" t="str">
        <f>HYPERLINK("http://kyu.snu.ac.kr/sdhj/index.jsp?type=hj/GK14802_00IH_0001_0047.jpg","1723_각북면_47")</f>
        <v>1723_각북면_47</v>
      </c>
      <c r="B3389" s="2">
        <v>1723</v>
      </c>
      <c r="C3389" s="2" t="s">
        <v>18504</v>
      </c>
      <c r="D3389" s="2" t="s">
        <v>18505</v>
      </c>
      <c r="E3389" s="2">
        <v>3388</v>
      </c>
      <c r="F3389" s="1">
        <v>17</v>
      </c>
      <c r="G3389" s="1" t="s">
        <v>5189</v>
      </c>
      <c r="H3389" s="1" t="s">
        <v>8447</v>
      </c>
      <c r="I3389" s="1">
        <v>4</v>
      </c>
      <c r="L3389" s="1">
        <v>4</v>
      </c>
      <c r="M3389" s="2" t="s">
        <v>5191</v>
      </c>
      <c r="N3389" s="2" t="s">
        <v>11805</v>
      </c>
      <c r="S3389" s="1" t="s">
        <v>60</v>
      </c>
      <c r="T3389" s="1" t="s">
        <v>8660</v>
      </c>
      <c r="Y3389" s="1" t="s">
        <v>5461</v>
      </c>
      <c r="Z3389" s="1" t="s">
        <v>18506</v>
      </c>
      <c r="AC3389" s="1">
        <v>5</v>
      </c>
      <c r="AD3389" s="1" t="s">
        <v>165</v>
      </c>
      <c r="AE3389" s="1" t="s">
        <v>10958</v>
      </c>
      <c r="AF3389" s="1" t="s">
        <v>89</v>
      </c>
      <c r="AG3389" s="1" t="s">
        <v>11488</v>
      </c>
    </row>
    <row r="3390" spans="1:73" ht="13.5" customHeight="1">
      <c r="A3390" s="3" t="str">
        <f>HYPERLINK("http://kyu.snu.ac.kr/sdhj/index.jsp?type=hj/GK14802_00IH_0001_0047.jpg","1723_각북면_47")</f>
        <v>1723_각북면_47</v>
      </c>
      <c r="B3390" s="2">
        <v>1723</v>
      </c>
      <c r="C3390" s="2" t="s">
        <v>18504</v>
      </c>
      <c r="D3390" s="2" t="s">
        <v>18505</v>
      </c>
      <c r="E3390" s="2">
        <v>3389</v>
      </c>
      <c r="F3390" s="1">
        <v>17</v>
      </c>
      <c r="G3390" s="1" t="s">
        <v>5189</v>
      </c>
      <c r="H3390" s="1" t="s">
        <v>8447</v>
      </c>
      <c r="I3390" s="1">
        <v>4</v>
      </c>
      <c r="L3390" s="1">
        <v>4</v>
      </c>
      <c r="M3390" s="2" t="s">
        <v>5191</v>
      </c>
      <c r="N3390" s="2" t="s">
        <v>11805</v>
      </c>
      <c r="T3390" s="1" t="s">
        <v>18445</v>
      </c>
      <c r="U3390" s="1" t="s">
        <v>105</v>
      </c>
      <c r="V3390" s="1" t="s">
        <v>8758</v>
      </c>
      <c r="Y3390" s="1" t="s">
        <v>411</v>
      </c>
      <c r="Z3390" s="1" t="s">
        <v>10353</v>
      </c>
      <c r="AC3390" s="1">
        <v>59</v>
      </c>
      <c r="AD3390" s="1" t="s">
        <v>349</v>
      </c>
      <c r="AE3390" s="1" t="s">
        <v>11477</v>
      </c>
      <c r="AV3390" s="1" t="s">
        <v>1122</v>
      </c>
      <c r="AW3390" s="1" t="s">
        <v>10957</v>
      </c>
      <c r="BB3390" s="1" t="s">
        <v>110</v>
      </c>
      <c r="BC3390" s="1" t="s">
        <v>8789</v>
      </c>
      <c r="BD3390" s="1" t="s">
        <v>3861</v>
      </c>
      <c r="BE3390" s="1" t="s">
        <v>9963</v>
      </c>
    </row>
    <row r="3391" spans="1:73" ht="13.5" customHeight="1">
      <c r="A3391" s="3" t="str">
        <f>HYPERLINK("http://kyu.snu.ac.kr/sdhj/index.jsp?type=hj/GK14802_00IH_0001_0047.jpg","1723_각북면_47")</f>
        <v>1723_각북면_47</v>
      </c>
      <c r="B3391" s="2">
        <v>1723</v>
      </c>
      <c r="C3391" s="2" t="s">
        <v>18504</v>
      </c>
      <c r="D3391" s="2" t="s">
        <v>18505</v>
      </c>
      <c r="E3391" s="2">
        <v>3390</v>
      </c>
      <c r="F3391" s="1">
        <v>17</v>
      </c>
      <c r="G3391" s="1" t="s">
        <v>5189</v>
      </c>
      <c r="H3391" s="1" t="s">
        <v>8447</v>
      </c>
      <c r="I3391" s="1">
        <v>4</v>
      </c>
      <c r="L3391" s="1">
        <v>4</v>
      </c>
      <c r="M3391" s="2" t="s">
        <v>5191</v>
      </c>
      <c r="N3391" s="2" t="s">
        <v>11805</v>
      </c>
      <c r="T3391" s="1" t="s">
        <v>18445</v>
      </c>
      <c r="U3391" s="1" t="s">
        <v>112</v>
      </c>
      <c r="V3391" s="1" t="s">
        <v>8759</v>
      </c>
      <c r="Y3391" s="1" t="s">
        <v>925</v>
      </c>
      <c r="Z3391" s="1" t="s">
        <v>10352</v>
      </c>
      <c r="AC3391" s="1">
        <v>72</v>
      </c>
      <c r="AD3391" s="1" t="s">
        <v>501</v>
      </c>
      <c r="AE3391" s="1" t="s">
        <v>11446</v>
      </c>
      <c r="AT3391" s="1" t="s">
        <v>108</v>
      </c>
      <c r="AU3391" s="1" t="s">
        <v>8814</v>
      </c>
      <c r="AV3391" s="1" t="s">
        <v>5462</v>
      </c>
      <c r="AW3391" s="1" t="s">
        <v>12283</v>
      </c>
      <c r="BB3391" s="1" t="s">
        <v>110</v>
      </c>
      <c r="BC3391" s="1" t="s">
        <v>8789</v>
      </c>
      <c r="BD3391" s="1" t="s">
        <v>5463</v>
      </c>
      <c r="BE3391" s="1" t="s">
        <v>12795</v>
      </c>
    </row>
    <row r="3392" spans="1:73" ht="13.5" customHeight="1">
      <c r="A3392" s="3" t="str">
        <f>HYPERLINK("http://kyu.snu.ac.kr/sdhj/index.jsp?type=hj/GK14802_00IH_0001_0047.jpg","1723_각북면_47")</f>
        <v>1723_각북면_47</v>
      </c>
      <c r="B3392" s="2">
        <v>1723</v>
      </c>
      <c r="C3392" s="2" t="s">
        <v>18504</v>
      </c>
      <c r="D3392" s="2" t="s">
        <v>18505</v>
      </c>
      <c r="E3392" s="2">
        <v>3391</v>
      </c>
      <c r="F3392" s="1">
        <v>17</v>
      </c>
      <c r="G3392" s="1" t="s">
        <v>5189</v>
      </c>
      <c r="H3392" s="1" t="s">
        <v>8447</v>
      </c>
      <c r="I3392" s="1">
        <v>4</v>
      </c>
      <c r="L3392" s="1">
        <v>4</v>
      </c>
      <c r="M3392" s="2" t="s">
        <v>5191</v>
      </c>
      <c r="N3392" s="2" t="s">
        <v>11805</v>
      </c>
      <c r="T3392" s="1" t="s">
        <v>18445</v>
      </c>
      <c r="U3392" s="1" t="s">
        <v>5464</v>
      </c>
      <c r="V3392" s="1" t="s">
        <v>8990</v>
      </c>
      <c r="Y3392" s="1" t="s">
        <v>5437</v>
      </c>
      <c r="Z3392" s="1" t="s">
        <v>10351</v>
      </c>
      <c r="AC3392" s="1">
        <v>43</v>
      </c>
      <c r="AD3392" s="1" t="s">
        <v>242</v>
      </c>
      <c r="AE3392" s="1" t="s">
        <v>11472</v>
      </c>
      <c r="AT3392" s="1" t="s">
        <v>108</v>
      </c>
      <c r="AU3392" s="1" t="s">
        <v>8814</v>
      </c>
      <c r="AV3392" s="1" t="s">
        <v>8360</v>
      </c>
      <c r="AW3392" s="1" t="s">
        <v>11941</v>
      </c>
      <c r="BB3392" s="1" t="s">
        <v>110</v>
      </c>
      <c r="BC3392" s="1" t="s">
        <v>8789</v>
      </c>
      <c r="BD3392" s="1" t="s">
        <v>5377</v>
      </c>
      <c r="BE3392" s="1" t="s">
        <v>12794</v>
      </c>
    </row>
    <row r="3393" spans="1:73" ht="13.5" customHeight="1">
      <c r="A3393" s="3" t="str">
        <f>HYPERLINK("http://kyu.snu.ac.kr/sdhj/index.jsp?type=hj/GK14802_00IH_0001_0047.jpg","1723_각북면_47")</f>
        <v>1723_각북면_47</v>
      </c>
      <c r="B3393" s="2">
        <v>1723</v>
      </c>
      <c r="C3393" s="2" t="s">
        <v>18504</v>
      </c>
      <c r="D3393" s="2" t="s">
        <v>18505</v>
      </c>
      <c r="E3393" s="2">
        <v>3392</v>
      </c>
      <c r="F3393" s="1">
        <v>17</v>
      </c>
      <c r="G3393" s="1" t="s">
        <v>5189</v>
      </c>
      <c r="H3393" s="1" t="s">
        <v>8447</v>
      </c>
      <c r="I3393" s="1">
        <v>4</v>
      </c>
      <c r="L3393" s="1">
        <v>4</v>
      </c>
      <c r="M3393" s="2" t="s">
        <v>5191</v>
      </c>
      <c r="N3393" s="2" t="s">
        <v>11805</v>
      </c>
      <c r="T3393" s="1" t="s">
        <v>18445</v>
      </c>
      <c r="U3393" s="1" t="s">
        <v>112</v>
      </c>
      <c r="V3393" s="1" t="s">
        <v>8759</v>
      </c>
      <c r="Y3393" s="1" t="s">
        <v>5112</v>
      </c>
      <c r="Z3393" s="1" t="s">
        <v>8519</v>
      </c>
      <c r="AF3393" s="1" t="s">
        <v>114</v>
      </c>
      <c r="AG3393" s="1" t="s">
        <v>11505</v>
      </c>
    </row>
    <row r="3394" spans="1:73" ht="13.5" customHeight="1">
      <c r="A3394" s="3" t="str">
        <f>HYPERLINK("http://kyu.snu.ac.kr/sdhj/index.jsp?type=hj/GK14802_00IH_0001_0047.jpg","1723_각북면_47")</f>
        <v>1723_각북면_47</v>
      </c>
      <c r="B3394" s="2">
        <v>1723</v>
      </c>
      <c r="C3394" s="2" t="s">
        <v>18504</v>
      </c>
      <c r="D3394" s="2" t="s">
        <v>18505</v>
      </c>
      <c r="E3394" s="2">
        <v>3393</v>
      </c>
      <c r="F3394" s="1">
        <v>17</v>
      </c>
      <c r="G3394" s="1" t="s">
        <v>5189</v>
      </c>
      <c r="H3394" s="1" t="s">
        <v>8447</v>
      </c>
      <c r="I3394" s="1">
        <v>4</v>
      </c>
      <c r="L3394" s="1">
        <v>4</v>
      </c>
      <c r="M3394" s="2" t="s">
        <v>5191</v>
      </c>
      <c r="N3394" s="2" t="s">
        <v>11805</v>
      </c>
      <c r="T3394" s="1" t="s">
        <v>18445</v>
      </c>
      <c r="U3394" s="1" t="s">
        <v>105</v>
      </c>
      <c r="V3394" s="1" t="s">
        <v>8758</v>
      </c>
      <c r="Y3394" s="1" t="s">
        <v>3045</v>
      </c>
      <c r="Z3394" s="1" t="s">
        <v>10350</v>
      </c>
      <c r="AC3394" s="1">
        <v>41</v>
      </c>
      <c r="AD3394" s="1" t="s">
        <v>238</v>
      </c>
      <c r="AE3394" s="1" t="s">
        <v>11444</v>
      </c>
      <c r="AV3394" s="1" t="s">
        <v>5462</v>
      </c>
      <c r="AW3394" s="1" t="s">
        <v>12283</v>
      </c>
      <c r="BB3394" s="1" t="s">
        <v>110</v>
      </c>
      <c r="BC3394" s="1" t="s">
        <v>8789</v>
      </c>
      <c r="BD3394" s="1" t="s">
        <v>5465</v>
      </c>
      <c r="BE3394" s="1" t="s">
        <v>12793</v>
      </c>
    </row>
    <row r="3395" spans="1:73" ht="13.5" customHeight="1">
      <c r="A3395" s="3" t="str">
        <f>HYPERLINK("http://kyu.snu.ac.kr/sdhj/index.jsp?type=hj/GK14802_00IH_0001_0047.jpg","1723_각북면_47")</f>
        <v>1723_각북면_47</v>
      </c>
      <c r="B3395" s="2">
        <v>1723</v>
      </c>
      <c r="C3395" s="2" t="s">
        <v>18504</v>
      </c>
      <c r="D3395" s="2" t="s">
        <v>18505</v>
      </c>
      <c r="E3395" s="2">
        <v>3394</v>
      </c>
      <c r="F3395" s="1">
        <v>17</v>
      </c>
      <c r="G3395" s="1" t="s">
        <v>5189</v>
      </c>
      <c r="H3395" s="1" t="s">
        <v>8447</v>
      </c>
      <c r="I3395" s="1">
        <v>4</v>
      </c>
      <c r="L3395" s="1">
        <v>4</v>
      </c>
      <c r="M3395" s="2" t="s">
        <v>5191</v>
      </c>
      <c r="N3395" s="2" t="s">
        <v>11805</v>
      </c>
      <c r="T3395" s="1" t="s">
        <v>18445</v>
      </c>
      <c r="U3395" s="1" t="s">
        <v>112</v>
      </c>
      <c r="V3395" s="1" t="s">
        <v>8759</v>
      </c>
      <c r="Y3395" s="1" t="s">
        <v>5466</v>
      </c>
      <c r="Z3395" s="1" t="s">
        <v>10349</v>
      </c>
      <c r="AC3395" s="1">
        <v>24</v>
      </c>
      <c r="AD3395" s="1" t="s">
        <v>256</v>
      </c>
      <c r="AE3395" s="1" t="s">
        <v>11459</v>
      </c>
      <c r="AT3395" s="1" t="s">
        <v>140</v>
      </c>
      <c r="AU3395" s="1" t="s">
        <v>8822</v>
      </c>
      <c r="AV3395" s="1" t="s">
        <v>925</v>
      </c>
      <c r="AW3395" s="1" t="s">
        <v>10352</v>
      </c>
      <c r="BB3395" s="1" t="s">
        <v>171</v>
      </c>
      <c r="BC3395" s="1" t="s">
        <v>14995</v>
      </c>
      <c r="BD3395" s="1" t="s">
        <v>5196</v>
      </c>
      <c r="BE3395" s="1" t="s">
        <v>10448</v>
      </c>
    </row>
    <row r="3396" spans="1:73" ht="13.5" customHeight="1">
      <c r="A3396" s="3" t="str">
        <f>HYPERLINK("http://kyu.snu.ac.kr/sdhj/index.jsp?type=hj/GK14802_00IH_0001_0047.jpg","1723_각북면_47")</f>
        <v>1723_각북면_47</v>
      </c>
      <c r="B3396" s="2">
        <v>1723</v>
      </c>
      <c r="C3396" s="2" t="s">
        <v>17659</v>
      </c>
      <c r="D3396" s="2" t="s">
        <v>17660</v>
      </c>
      <c r="E3396" s="2">
        <v>3395</v>
      </c>
      <c r="F3396" s="1">
        <v>17</v>
      </c>
      <c r="G3396" s="1" t="s">
        <v>5189</v>
      </c>
      <c r="H3396" s="1" t="s">
        <v>8447</v>
      </c>
      <c r="I3396" s="1">
        <v>4</v>
      </c>
      <c r="L3396" s="1">
        <v>4</v>
      </c>
      <c r="M3396" s="2" t="s">
        <v>5191</v>
      </c>
      <c r="N3396" s="2" t="s">
        <v>11805</v>
      </c>
      <c r="T3396" s="1" t="s">
        <v>18445</v>
      </c>
      <c r="U3396" s="1" t="s">
        <v>105</v>
      </c>
      <c r="V3396" s="1" t="s">
        <v>8758</v>
      </c>
      <c r="Y3396" s="1" t="s">
        <v>5467</v>
      </c>
      <c r="Z3396" s="1" t="s">
        <v>9381</v>
      </c>
      <c r="AC3396" s="1">
        <v>21</v>
      </c>
      <c r="AD3396" s="1" t="s">
        <v>104</v>
      </c>
      <c r="AE3396" s="1" t="s">
        <v>11476</v>
      </c>
      <c r="AT3396" s="1" t="s">
        <v>108</v>
      </c>
      <c r="AU3396" s="1" t="s">
        <v>8814</v>
      </c>
      <c r="AV3396" s="1" t="s">
        <v>5468</v>
      </c>
      <c r="AW3396" s="1" t="s">
        <v>12282</v>
      </c>
      <c r="BB3396" s="1" t="s">
        <v>110</v>
      </c>
      <c r="BC3396" s="1" t="s">
        <v>8789</v>
      </c>
      <c r="BD3396" s="1" t="s">
        <v>5469</v>
      </c>
      <c r="BE3396" s="1" t="s">
        <v>12792</v>
      </c>
    </row>
    <row r="3397" spans="1:73" ht="13.5" customHeight="1">
      <c r="A3397" s="3" t="str">
        <f>HYPERLINK("http://kyu.snu.ac.kr/sdhj/index.jsp?type=hj/GK14802_00IH_0001_0047.jpg","1723_각북면_47")</f>
        <v>1723_각북면_47</v>
      </c>
      <c r="B3397" s="2">
        <v>1723</v>
      </c>
      <c r="C3397" s="2" t="s">
        <v>17404</v>
      </c>
      <c r="D3397" s="2" t="s">
        <v>17405</v>
      </c>
      <c r="E3397" s="2">
        <v>3396</v>
      </c>
      <c r="F3397" s="1">
        <v>17</v>
      </c>
      <c r="G3397" s="1" t="s">
        <v>5189</v>
      </c>
      <c r="H3397" s="1" t="s">
        <v>8447</v>
      </c>
      <c r="I3397" s="1">
        <v>4</v>
      </c>
      <c r="L3397" s="1">
        <v>4</v>
      </c>
      <c r="M3397" s="2" t="s">
        <v>5191</v>
      </c>
      <c r="N3397" s="2" t="s">
        <v>11805</v>
      </c>
      <c r="T3397" s="1" t="s">
        <v>18445</v>
      </c>
      <c r="U3397" s="1" t="s">
        <v>105</v>
      </c>
      <c r="V3397" s="1" t="s">
        <v>8758</v>
      </c>
      <c r="Y3397" s="1" t="s">
        <v>5470</v>
      </c>
      <c r="Z3397" s="1" t="s">
        <v>9330</v>
      </c>
      <c r="AC3397" s="1">
        <v>19</v>
      </c>
      <c r="AD3397" s="1" t="s">
        <v>245</v>
      </c>
      <c r="AE3397" s="1" t="s">
        <v>11450</v>
      </c>
      <c r="AT3397" s="1" t="s">
        <v>140</v>
      </c>
      <c r="AU3397" s="1" t="s">
        <v>8822</v>
      </c>
      <c r="AV3397" s="1" t="s">
        <v>19244</v>
      </c>
      <c r="AW3397" s="1" t="s">
        <v>15388</v>
      </c>
      <c r="BB3397" s="1" t="s">
        <v>171</v>
      </c>
      <c r="BC3397" s="1" t="s">
        <v>14995</v>
      </c>
      <c r="BD3397" s="1" t="s">
        <v>51</v>
      </c>
      <c r="BE3397" s="1" t="s">
        <v>9254</v>
      </c>
    </row>
    <row r="3398" spans="1:73" ht="13.5" customHeight="1">
      <c r="A3398" s="3" t="str">
        <f>HYPERLINK("http://kyu.snu.ac.kr/sdhj/index.jsp?type=hj/GK14802_00IH_0001_0047.jpg","1723_각북면_47")</f>
        <v>1723_각북면_47</v>
      </c>
      <c r="B3398" s="2">
        <v>1723</v>
      </c>
      <c r="C3398" s="2" t="s">
        <v>18504</v>
      </c>
      <c r="D3398" s="2" t="s">
        <v>18505</v>
      </c>
      <c r="E3398" s="2">
        <v>3397</v>
      </c>
      <c r="F3398" s="1">
        <v>17</v>
      </c>
      <c r="G3398" s="1" t="s">
        <v>5189</v>
      </c>
      <c r="H3398" s="1" t="s">
        <v>8447</v>
      </c>
      <c r="I3398" s="1">
        <v>4</v>
      </c>
      <c r="L3398" s="1">
        <v>4</v>
      </c>
      <c r="M3398" s="2" t="s">
        <v>5191</v>
      </c>
      <c r="N3398" s="2" t="s">
        <v>11805</v>
      </c>
      <c r="T3398" s="1" t="s">
        <v>18445</v>
      </c>
      <c r="U3398" s="1" t="s">
        <v>105</v>
      </c>
      <c r="V3398" s="1" t="s">
        <v>8758</v>
      </c>
      <c r="Y3398" s="1" t="s">
        <v>3915</v>
      </c>
      <c r="Z3398" s="1" t="s">
        <v>9779</v>
      </c>
      <c r="AF3398" s="1" t="s">
        <v>497</v>
      </c>
      <c r="AG3398" s="1" t="s">
        <v>11490</v>
      </c>
      <c r="AH3398" s="1" t="s">
        <v>5471</v>
      </c>
      <c r="AI3398" s="1" t="s">
        <v>11587</v>
      </c>
    </row>
    <row r="3399" spans="1:73" ht="13.5" customHeight="1">
      <c r="A3399" s="3" t="str">
        <f>HYPERLINK("http://kyu.snu.ac.kr/sdhj/index.jsp?type=hj/GK14802_00IH_0001_0047.jpg","1723_각북면_47")</f>
        <v>1723_각북면_47</v>
      </c>
      <c r="B3399" s="2">
        <v>1723</v>
      </c>
      <c r="C3399" s="2" t="s">
        <v>18504</v>
      </c>
      <c r="D3399" s="2" t="s">
        <v>18505</v>
      </c>
      <c r="E3399" s="2">
        <v>3398</v>
      </c>
      <c r="F3399" s="1">
        <v>17</v>
      </c>
      <c r="G3399" s="1" t="s">
        <v>5189</v>
      </c>
      <c r="H3399" s="1" t="s">
        <v>8447</v>
      </c>
      <c r="I3399" s="1">
        <v>4</v>
      </c>
      <c r="L3399" s="1">
        <v>4</v>
      </c>
      <c r="M3399" s="2" t="s">
        <v>5191</v>
      </c>
      <c r="N3399" s="2" t="s">
        <v>11805</v>
      </c>
      <c r="T3399" s="1" t="s">
        <v>18445</v>
      </c>
      <c r="U3399" s="1" t="s">
        <v>105</v>
      </c>
      <c r="V3399" s="1" t="s">
        <v>8758</v>
      </c>
      <c r="Y3399" s="1" t="s">
        <v>3409</v>
      </c>
      <c r="Z3399" s="1" t="s">
        <v>10348</v>
      </c>
      <c r="AF3399" s="1" t="s">
        <v>1820</v>
      </c>
      <c r="AG3399" s="1" t="s">
        <v>11511</v>
      </c>
    </row>
    <row r="3400" spans="1:73" ht="13.5" customHeight="1">
      <c r="A3400" s="3" t="str">
        <f>HYPERLINK("http://kyu.snu.ac.kr/sdhj/index.jsp?type=hj/GK14802_00IH_0001_0047.jpg","1723_각북면_47")</f>
        <v>1723_각북면_47</v>
      </c>
      <c r="B3400" s="2">
        <v>1723</v>
      </c>
      <c r="C3400" s="2" t="s">
        <v>18504</v>
      </c>
      <c r="D3400" s="2" t="s">
        <v>18505</v>
      </c>
      <c r="E3400" s="2">
        <v>3399</v>
      </c>
      <c r="F3400" s="1">
        <v>17</v>
      </c>
      <c r="G3400" s="1" t="s">
        <v>5189</v>
      </c>
      <c r="H3400" s="1" t="s">
        <v>8447</v>
      </c>
      <c r="I3400" s="1">
        <v>4</v>
      </c>
      <c r="L3400" s="1">
        <v>4</v>
      </c>
      <c r="M3400" s="2" t="s">
        <v>5191</v>
      </c>
      <c r="N3400" s="2" t="s">
        <v>11805</v>
      </c>
      <c r="T3400" s="1" t="s">
        <v>18445</v>
      </c>
      <c r="U3400" s="1" t="s">
        <v>105</v>
      </c>
      <c r="V3400" s="1" t="s">
        <v>8758</v>
      </c>
      <c r="Y3400" s="1" t="s">
        <v>3748</v>
      </c>
      <c r="Z3400" s="1" t="s">
        <v>10347</v>
      </c>
      <c r="AC3400" s="1">
        <v>40</v>
      </c>
      <c r="AD3400" s="1" t="s">
        <v>266</v>
      </c>
      <c r="AE3400" s="1" t="s">
        <v>11440</v>
      </c>
      <c r="AT3400" s="1" t="s">
        <v>108</v>
      </c>
      <c r="AU3400" s="1" t="s">
        <v>8814</v>
      </c>
      <c r="AV3400" s="1" t="s">
        <v>5472</v>
      </c>
      <c r="AW3400" s="1" t="s">
        <v>12281</v>
      </c>
      <c r="BB3400" s="1" t="s">
        <v>110</v>
      </c>
      <c r="BC3400" s="1" t="s">
        <v>8789</v>
      </c>
      <c r="BD3400" s="1" t="s">
        <v>5473</v>
      </c>
      <c r="BE3400" s="1" t="s">
        <v>9469</v>
      </c>
    </row>
    <row r="3401" spans="1:73" ht="13.5" customHeight="1">
      <c r="A3401" s="3" t="str">
        <f>HYPERLINK("http://kyu.snu.ac.kr/sdhj/index.jsp?type=hj/GK14802_00IH_0001_0047.jpg","1723_각북면_47")</f>
        <v>1723_각북면_47</v>
      </c>
      <c r="B3401" s="2">
        <v>1723</v>
      </c>
      <c r="C3401" s="2" t="s">
        <v>18504</v>
      </c>
      <c r="D3401" s="2" t="s">
        <v>18505</v>
      </c>
      <c r="E3401" s="2">
        <v>3400</v>
      </c>
      <c r="F3401" s="1">
        <v>17</v>
      </c>
      <c r="G3401" s="1" t="s">
        <v>5189</v>
      </c>
      <c r="H3401" s="1" t="s">
        <v>8447</v>
      </c>
      <c r="I3401" s="1">
        <v>4</v>
      </c>
      <c r="L3401" s="1">
        <v>4</v>
      </c>
      <c r="M3401" s="2" t="s">
        <v>5191</v>
      </c>
      <c r="N3401" s="2" t="s">
        <v>11805</v>
      </c>
      <c r="T3401" s="1" t="s">
        <v>18445</v>
      </c>
      <c r="U3401" s="1" t="s">
        <v>105</v>
      </c>
      <c r="V3401" s="1" t="s">
        <v>8758</v>
      </c>
      <c r="Y3401" s="1" t="s">
        <v>2556</v>
      </c>
      <c r="Z3401" s="1" t="s">
        <v>9414</v>
      </c>
      <c r="AC3401" s="1">
        <v>15</v>
      </c>
      <c r="AD3401" s="1" t="s">
        <v>336</v>
      </c>
      <c r="AE3401" s="1" t="s">
        <v>11456</v>
      </c>
      <c r="AT3401" s="1" t="s">
        <v>140</v>
      </c>
      <c r="AU3401" s="1" t="s">
        <v>8822</v>
      </c>
      <c r="AV3401" s="1" t="s">
        <v>19244</v>
      </c>
      <c r="AW3401" s="1" t="s">
        <v>15388</v>
      </c>
      <c r="BB3401" s="1" t="s">
        <v>171</v>
      </c>
      <c r="BC3401" s="1" t="s">
        <v>14995</v>
      </c>
      <c r="BD3401" s="1" t="s">
        <v>2229</v>
      </c>
      <c r="BE3401" s="1" t="s">
        <v>9404</v>
      </c>
    </row>
    <row r="3402" spans="1:73" ht="13.5" customHeight="1">
      <c r="A3402" s="3" t="str">
        <f>HYPERLINK("http://kyu.snu.ac.kr/sdhj/index.jsp?type=hj/GK14802_00IH_0001_0047.jpg","1723_각북면_47")</f>
        <v>1723_각북면_47</v>
      </c>
      <c r="B3402" s="2">
        <v>1723</v>
      </c>
      <c r="C3402" s="2" t="s">
        <v>18504</v>
      </c>
      <c r="D3402" s="2" t="s">
        <v>18505</v>
      </c>
      <c r="E3402" s="2">
        <v>3401</v>
      </c>
      <c r="F3402" s="1">
        <v>17</v>
      </c>
      <c r="G3402" s="1" t="s">
        <v>5189</v>
      </c>
      <c r="H3402" s="1" t="s">
        <v>8447</v>
      </c>
      <c r="I3402" s="1">
        <v>4</v>
      </c>
      <c r="L3402" s="1">
        <v>4</v>
      </c>
      <c r="M3402" s="2" t="s">
        <v>5191</v>
      </c>
      <c r="N3402" s="2" t="s">
        <v>11805</v>
      </c>
      <c r="T3402" s="1" t="s">
        <v>18445</v>
      </c>
      <c r="U3402" s="1" t="s">
        <v>105</v>
      </c>
      <c r="V3402" s="1" t="s">
        <v>8758</v>
      </c>
      <c r="Y3402" s="1" t="s">
        <v>1287</v>
      </c>
      <c r="Z3402" s="1" t="s">
        <v>10346</v>
      </c>
      <c r="AC3402" s="1">
        <v>8</v>
      </c>
      <c r="AD3402" s="1" t="s">
        <v>593</v>
      </c>
      <c r="AE3402" s="1" t="s">
        <v>11448</v>
      </c>
      <c r="AT3402" s="1" t="s">
        <v>108</v>
      </c>
      <c r="AU3402" s="1" t="s">
        <v>8814</v>
      </c>
      <c r="AV3402" s="1" t="s">
        <v>5474</v>
      </c>
      <c r="AW3402" s="1" t="s">
        <v>12280</v>
      </c>
      <c r="BB3402" s="1" t="s">
        <v>110</v>
      </c>
      <c r="BC3402" s="1" t="s">
        <v>8789</v>
      </c>
      <c r="BD3402" s="1" t="s">
        <v>3045</v>
      </c>
      <c r="BE3402" s="1" t="s">
        <v>10350</v>
      </c>
    </row>
    <row r="3403" spans="1:73" ht="13.5" customHeight="1">
      <c r="A3403" s="3" t="str">
        <f>HYPERLINK("http://kyu.snu.ac.kr/sdhj/index.jsp?type=hj/GK14802_00IH_0001_0047.jpg","1723_각북면_47")</f>
        <v>1723_각북면_47</v>
      </c>
      <c r="B3403" s="2">
        <v>1723</v>
      </c>
      <c r="C3403" s="2" t="s">
        <v>18504</v>
      </c>
      <c r="D3403" s="2" t="s">
        <v>18505</v>
      </c>
      <c r="E3403" s="2">
        <v>3402</v>
      </c>
      <c r="F3403" s="1">
        <v>17</v>
      </c>
      <c r="G3403" s="1" t="s">
        <v>5189</v>
      </c>
      <c r="H3403" s="1" t="s">
        <v>8447</v>
      </c>
      <c r="I3403" s="1">
        <v>4</v>
      </c>
      <c r="L3403" s="1">
        <v>4</v>
      </c>
      <c r="M3403" s="2" t="s">
        <v>5191</v>
      </c>
      <c r="N3403" s="2" t="s">
        <v>11805</v>
      </c>
      <c r="T3403" s="1" t="s">
        <v>18445</v>
      </c>
      <c r="U3403" s="1" t="s">
        <v>105</v>
      </c>
      <c r="V3403" s="1" t="s">
        <v>8758</v>
      </c>
      <c r="Y3403" s="1" t="s">
        <v>5235</v>
      </c>
      <c r="Z3403" s="1" t="s">
        <v>9505</v>
      </c>
      <c r="AC3403" s="1">
        <v>7</v>
      </c>
      <c r="AD3403" s="1" t="s">
        <v>230</v>
      </c>
      <c r="AE3403" s="1" t="s">
        <v>11441</v>
      </c>
      <c r="AT3403" s="1" t="s">
        <v>140</v>
      </c>
      <c r="AU3403" s="1" t="s">
        <v>8822</v>
      </c>
      <c r="AV3403" s="1" t="s">
        <v>3332</v>
      </c>
      <c r="AW3403" s="1" t="s">
        <v>10202</v>
      </c>
      <c r="BB3403" s="1" t="s">
        <v>110</v>
      </c>
      <c r="BC3403" s="1" t="s">
        <v>8789</v>
      </c>
      <c r="BD3403" s="1" t="s">
        <v>3748</v>
      </c>
      <c r="BE3403" s="1" t="s">
        <v>10347</v>
      </c>
    </row>
    <row r="3404" spans="1:73" ht="13.5" customHeight="1">
      <c r="A3404" s="3" t="str">
        <f>HYPERLINK("http://kyu.snu.ac.kr/sdhj/index.jsp?type=hj/GK14802_00IH_0001_0047.jpg","1723_각북면_47")</f>
        <v>1723_각북면_47</v>
      </c>
      <c r="B3404" s="2">
        <v>1723</v>
      </c>
      <c r="C3404" s="2" t="s">
        <v>18504</v>
      </c>
      <c r="D3404" s="2" t="s">
        <v>18505</v>
      </c>
      <c r="E3404" s="2">
        <v>3403</v>
      </c>
      <c r="F3404" s="1">
        <v>17</v>
      </c>
      <c r="G3404" s="1" t="s">
        <v>5189</v>
      </c>
      <c r="H3404" s="1" t="s">
        <v>8447</v>
      </c>
      <c r="I3404" s="1">
        <v>4</v>
      </c>
      <c r="L3404" s="1">
        <v>4</v>
      </c>
      <c r="M3404" s="2" t="s">
        <v>5191</v>
      </c>
      <c r="N3404" s="2" t="s">
        <v>11805</v>
      </c>
      <c r="T3404" s="1" t="s">
        <v>18445</v>
      </c>
      <c r="U3404" s="1" t="s">
        <v>1808</v>
      </c>
      <c r="V3404" s="1" t="s">
        <v>8989</v>
      </c>
      <c r="Y3404" s="1" t="s">
        <v>749</v>
      </c>
      <c r="Z3404" s="1" t="s">
        <v>9486</v>
      </c>
      <c r="AC3404" s="1">
        <v>10</v>
      </c>
      <c r="AD3404" s="1" t="s">
        <v>65</v>
      </c>
      <c r="AE3404" s="1" t="s">
        <v>11462</v>
      </c>
      <c r="AG3404" s="1" t="s">
        <v>18507</v>
      </c>
      <c r="AT3404" s="1" t="s">
        <v>140</v>
      </c>
      <c r="AU3404" s="1" t="s">
        <v>8822</v>
      </c>
      <c r="AV3404" s="1" t="s">
        <v>2440</v>
      </c>
      <c r="AW3404" s="1" t="s">
        <v>9663</v>
      </c>
      <c r="BB3404" s="1" t="s">
        <v>110</v>
      </c>
      <c r="BC3404" s="1" t="s">
        <v>8789</v>
      </c>
      <c r="BD3404" s="1" t="s">
        <v>2703</v>
      </c>
      <c r="BE3404" s="1" t="s">
        <v>10267</v>
      </c>
    </row>
    <row r="3405" spans="1:73" ht="13.5" customHeight="1">
      <c r="A3405" s="3" t="str">
        <f>HYPERLINK("http://kyu.snu.ac.kr/sdhj/index.jsp?type=hj/GK14802_00IH_0001_0047.jpg","1723_각북면_47")</f>
        <v>1723_각북면_47</v>
      </c>
      <c r="B3405" s="2">
        <v>1723</v>
      </c>
      <c r="C3405" s="2" t="s">
        <v>17199</v>
      </c>
      <c r="D3405" s="2" t="s">
        <v>17200</v>
      </c>
      <c r="E3405" s="2">
        <v>3404</v>
      </c>
      <c r="F3405" s="1">
        <v>17</v>
      </c>
      <c r="G3405" s="1" t="s">
        <v>5189</v>
      </c>
      <c r="H3405" s="1" t="s">
        <v>8447</v>
      </c>
      <c r="I3405" s="1">
        <v>4</v>
      </c>
      <c r="L3405" s="1">
        <v>4</v>
      </c>
      <c r="M3405" s="2" t="s">
        <v>5191</v>
      </c>
      <c r="N3405" s="2" t="s">
        <v>11805</v>
      </c>
      <c r="T3405" s="1" t="s">
        <v>18445</v>
      </c>
      <c r="U3405" s="1" t="s">
        <v>1808</v>
      </c>
      <c r="V3405" s="1" t="s">
        <v>8989</v>
      </c>
      <c r="Y3405" s="1" t="s">
        <v>5475</v>
      </c>
      <c r="Z3405" s="1" t="s">
        <v>9745</v>
      </c>
      <c r="AC3405" s="1">
        <v>9</v>
      </c>
      <c r="AD3405" s="1" t="s">
        <v>62</v>
      </c>
      <c r="AE3405" s="1" t="s">
        <v>11464</v>
      </c>
      <c r="AG3405" s="1" t="s">
        <v>18508</v>
      </c>
      <c r="AT3405" s="1" t="s">
        <v>140</v>
      </c>
      <c r="AU3405" s="1" t="s">
        <v>8822</v>
      </c>
      <c r="AV3405" s="1" t="s">
        <v>2440</v>
      </c>
      <c r="AW3405" s="1" t="s">
        <v>9663</v>
      </c>
      <c r="BB3405" s="1" t="s">
        <v>110</v>
      </c>
      <c r="BC3405" s="1" t="s">
        <v>8789</v>
      </c>
      <c r="BD3405" s="1" t="s">
        <v>2703</v>
      </c>
      <c r="BE3405" s="1" t="s">
        <v>10267</v>
      </c>
      <c r="BU3405" s="1" t="s">
        <v>144</v>
      </c>
    </row>
    <row r="3406" spans="1:73" ht="13.5" customHeight="1">
      <c r="A3406" s="3" t="str">
        <f>HYPERLINK("http://kyu.snu.ac.kr/sdhj/index.jsp?type=hj/GK14802_00IH_0001_0047.jpg","1723_각북면_47")</f>
        <v>1723_각북면_47</v>
      </c>
      <c r="B3406" s="2">
        <v>1723</v>
      </c>
      <c r="C3406" s="2" t="s">
        <v>17654</v>
      </c>
      <c r="D3406" s="2" t="s">
        <v>17655</v>
      </c>
      <c r="E3406" s="2">
        <v>3405</v>
      </c>
      <c r="F3406" s="1">
        <v>17</v>
      </c>
      <c r="G3406" s="1" t="s">
        <v>5189</v>
      </c>
      <c r="H3406" s="1" t="s">
        <v>8447</v>
      </c>
      <c r="I3406" s="1">
        <v>4</v>
      </c>
      <c r="L3406" s="1">
        <v>4</v>
      </c>
      <c r="M3406" s="2" t="s">
        <v>5191</v>
      </c>
      <c r="N3406" s="2" t="s">
        <v>11805</v>
      </c>
      <c r="T3406" s="1" t="s">
        <v>18445</v>
      </c>
      <c r="U3406" s="1" t="s">
        <v>105</v>
      </c>
      <c r="V3406" s="1" t="s">
        <v>8758</v>
      </c>
      <c r="Y3406" s="1" t="s">
        <v>1289</v>
      </c>
      <c r="Z3406" s="1" t="s">
        <v>10152</v>
      </c>
      <c r="AC3406" s="1">
        <v>3</v>
      </c>
      <c r="AD3406" s="1" t="s">
        <v>41</v>
      </c>
      <c r="AE3406" s="1" t="s">
        <v>11447</v>
      </c>
      <c r="AF3406" s="1" t="s">
        <v>15146</v>
      </c>
      <c r="AG3406" s="1" t="s">
        <v>15237</v>
      </c>
      <c r="AT3406" s="1" t="s">
        <v>351</v>
      </c>
      <c r="AU3406" s="1" t="s">
        <v>14998</v>
      </c>
      <c r="AV3406" s="1" t="s">
        <v>5476</v>
      </c>
      <c r="AW3406" s="1" t="s">
        <v>12279</v>
      </c>
      <c r="BB3406" s="1" t="s">
        <v>110</v>
      </c>
      <c r="BC3406" s="1" t="s">
        <v>8789</v>
      </c>
      <c r="BD3406" s="1" t="s">
        <v>3045</v>
      </c>
      <c r="BE3406" s="1" t="s">
        <v>10350</v>
      </c>
    </row>
    <row r="3407" spans="1:73" ht="13.5" customHeight="1">
      <c r="A3407" s="3" t="str">
        <f>HYPERLINK("http://kyu.snu.ac.kr/sdhj/index.jsp?type=hj/GK14802_00IH_0001_0047.jpg","1723_각북면_47")</f>
        <v>1723_각북면_47</v>
      </c>
      <c r="B3407" s="2">
        <v>1723</v>
      </c>
      <c r="C3407" s="2" t="s">
        <v>18504</v>
      </c>
      <c r="D3407" s="2" t="s">
        <v>18505</v>
      </c>
      <c r="E3407" s="2">
        <v>3406</v>
      </c>
      <c r="F3407" s="1">
        <v>17</v>
      </c>
      <c r="G3407" s="1" t="s">
        <v>5189</v>
      </c>
      <c r="H3407" s="1" t="s">
        <v>8447</v>
      </c>
      <c r="I3407" s="1">
        <v>4</v>
      </c>
      <c r="L3407" s="1">
        <v>5</v>
      </c>
      <c r="M3407" s="2" t="s">
        <v>16473</v>
      </c>
      <c r="N3407" s="2" t="s">
        <v>16474</v>
      </c>
      <c r="T3407" s="1" t="s">
        <v>17188</v>
      </c>
      <c r="U3407" s="1" t="s">
        <v>503</v>
      </c>
      <c r="V3407" s="1" t="s">
        <v>8753</v>
      </c>
      <c r="W3407" s="1" t="s">
        <v>438</v>
      </c>
      <c r="X3407" s="1" t="s">
        <v>9228</v>
      </c>
      <c r="Y3407" s="1" t="s">
        <v>51</v>
      </c>
      <c r="Z3407" s="1" t="s">
        <v>9254</v>
      </c>
      <c r="AC3407" s="1">
        <v>49</v>
      </c>
      <c r="AD3407" s="1" t="s">
        <v>107</v>
      </c>
      <c r="AE3407" s="1" t="s">
        <v>11483</v>
      </c>
      <c r="AJ3407" s="1" t="s">
        <v>17</v>
      </c>
      <c r="AK3407" s="1" t="s">
        <v>11643</v>
      </c>
      <c r="AL3407" s="1" t="s">
        <v>81</v>
      </c>
      <c r="AM3407" s="1" t="s">
        <v>11611</v>
      </c>
      <c r="AT3407" s="1" t="s">
        <v>76</v>
      </c>
      <c r="AU3407" s="1" t="s">
        <v>8908</v>
      </c>
      <c r="AV3407" s="1" t="s">
        <v>678</v>
      </c>
      <c r="AW3407" s="1" t="s">
        <v>9889</v>
      </c>
      <c r="BG3407" s="1" t="s">
        <v>76</v>
      </c>
      <c r="BH3407" s="1" t="s">
        <v>8908</v>
      </c>
      <c r="BI3407" s="1" t="s">
        <v>5477</v>
      </c>
      <c r="BJ3407" s="1" t="s">
        <v>13160</v>
      </c>
      <c r="BK3407" s="1" t="s">
        <v>202</v>
      </c>
      <c r="BL3407" s="1" t="s">
        <v>8811</v>
      </c>
      <c r="BM3407" s="1" t="s">
        <v>5478</v>
      </c>
      <c r="BN3407" s="1" t="s">
        <v>13653</v>
      </c>
      <c r="BO3407" s="1" t="s">
        <v>76</v>
      </c>
      <c r="BP3407" s="1" t="s">
        <v>8908</v>
      </c>
      <c r="BQ3407" s="1" t="s">
        <v>5479</v>
      </c>
      <c r="BR3407" s="1" t="s">
        <v>15639</v>
      </c>
      <c r="BS3407" s="1" t="s">
        <v>42</v>
      </c>
      <c r="BT3407" s="1" t="s">
        <v>15289</v>
      </c>
    </row>
    <row r="3408" spans="1:73" ht="13.5" customHeight="1">
      <c r="A3408" s="3" t="str">
        <f>HYPERLINK("http://kyu.snu.ac.kr/sdhj/index.jsp?type=hj/GK14802_00IH_0001_0047.jpg","1723_각북면_47")</f>
        <v>1723_각북면_47</v>
      </c>
      <c r="B3408" s="2">
        <v>1723</v>
      </c>
      <c r="C3408" s="2" t="s">
        <v>17076</v>
      </c>
      <c r="D3408" s="2" t="s">
        <v>17077</v>
      </c>
      <c r="E3408" s="2">
        <v>3407</v>
      </c>
      <c r="F3408" s="1">
        <v>17</v>
      </c>
      <c r="G3408" s="1" t="s">
        <v>5189</v>
      </c>
      <c r="H3408" s="1" t="s">
        <v>8447</v>
      </c>
      <c r="I3408" s="1">
        <v>4</v>
      </c>
      <c r="L3408" s="1">
        <v>5</v>
      </c>
      <c r="M3408" s="2" t="s">
        <v>16473</v>
      </c>
      <c r="N3408" s="2" t="s">
        <v>16474</v>
      </c>
      <c r="S3408" s="1" t="s">
        <v>216</v>
      </c>
      <c r="T3408" s="1" t="s">
        <v>8655</v>
      </c>
      <c r="Y3408" s="1" t="s">
        <v>2278</v>
      </c>
      <c r="Z3408" s="1" t="s">
        <v>9406</v>
      </c>
      <c r="AF3408" s="1" t="s">
        <v>164</v>
      </c>
      <c r="AG3408" s="1" t="s">
        <v>9220</v>
      </c>
    </row>
    <row r="3409" spans="1:73" ht="13.5" customHeight="1">
      <c r="A3409" s="3" t="str">
        <f>HYPERLINK("http://kyu.snu.ac.kr/sdhj/index.jsp?type=hj/GK14802_00IH_0001_0047.jpg","1723_각북면_47")</f>
        <v>1723_각북면_47</v>
      </c>
      <c r="B3409" s="2">
        <v>1723</v>
      </c>
      <c r="C3409" s="2" t="s">
        <v>17189</v>
      </c>
      <c r="D3409" s="2" t="s">
        <v>17190</v>
      </c>
      <c r="E3409" s="2">
        <v>3408</v>
      </c>
      <c r="F3409" s="1">
        <v>17</v>
      </c>
      <c r="G3409" s="1" t="s">
        <v>5189</v>
      </c>
      <c r="H3409" s="1" t="s">
        <v>8447</v>
      </c>
      <c r="I3409" s="1">
        <v>4</v>
      </c>
      <c r="L3409" s="1">
        <v>5</v>
      </c>
      <c r="M3409" s="2" t="s">
        <v>16473</v>
      </c>
      <c r="N3409" s="2" t="s">
        <v>16474</v>
      </c>
      <c r="S3409" s="1" t="s">
        <v>216</v>
      </c>
      <c r="T3409" s="1" t="s">
        <v>8655</v>
      </c>
      <c r="Y3409" s="1" t="s">
        <v>5480</v>
      </c>
      <c r="Z3409" s="1" t="s">
        <v>10345</v>
      </c>
      <c r="AC3409" s="1">
        <v>20</v>
      </c>
      <c r="AD3409" s="1" t="s">
        <v>620</v>
      </c>
      <c r="AE3409" s="1" t="s">
        <v>11473</v>
      </c>
    </row>
    <row r="3410" spans="1:73" ht="13.5" customHeight="1">
      <c r="A3410" s="3" t="str">
        <f>HYPERLINK("http://kyu.snu.ac.kr/sdhj/index.jsp?type=hj/GK14802_00IH_0001_0047.jpg","1723_각북면_47")</f>
        <v>1723_각북면_47</v>
      </c>
      <c r="B3410" s="2">
        <v>1723</v>
      </c>
      <c r="C3410" s="2" t="s">
        <v>17199</v>
      </c>
      <c r="D3410" s="2" t="s">
        <v>17200</v>
      </c>
      <c r="E3410" s="2">
        <v>3409</v>
      </c>
      <c r="F3410" s="1">
        <v>17</v>
      </c>
      <c r="G3410" s="1" t="s">
        <v>5189</v>
      </c>
      <c r="H3410" s="1" t="s">
        <v>8447</v>
      </c>
      <c r="I3410" s="1">
        <v>4</v>
      </c>
      <c r="L3410" s="1">
        <v>5</v>
      </c>
      <c r="M3410" s="2" t="s">
        <v>16473</v>
      </c>
      <c r="N3410" s="2" t="s">
        <v>16474</v>
      </c>
      <c r="S3410" s="1" t="s">
        <v>3025</v>
      </c>
      <c r="T3410" s="1" t="s">
        <v>8719</v>
      </c>
      <c r="Y3410" s="1" t="s">
        <v>51</v>
      </c>
      <c r="Z3410" s="1" t="s">
        <v>9254</v>
      </c>
      <c r="AC3410" s="1">
        <v>9</v>
      </c>
      <c r="AD3410" s="1" t="s">
        <v>62</v>
      </c>
      <c r="AE3410" s="1" t="s">
        <v>11464</v>
      </c>
    </row>
    <row r="3411" spans="1:73" ht="13.5" customHeight="1">
      <c r="A3411" s="3" t="str">
        <f>HYPERLINK("http://kyu.snu.ac.kr/sdhj/index.jsp?type=hj/GK14802_00IH_0001_0047.jpg","1723_각북면_47")</f>
        <v>1723_각북면_47</v>
      </c>
      <c r="B3411" s="2">
        <v>1723</v>
      </c>
      <c r="C3411" s="2" t="s">
        <v>17693</v>
      </c>
      <c r="D3411" s="2" t="s">
        <v>17694</v>
      </c>
      <c r="E3411" s="2">
        <v>3410</v>
      </c>
      <c r="F3411" s="1">
        <v>17</v>
      </c>
      <c r="G3411" s="1" t="s">
        <v>5189</v>
      </c>
      <c r="H3411" s="1" t="s">
        <v>8447</v>
      </c>
      <c r="I3411" s="1">
        <v>4</v>
      </c>
      <c r="L3411" s="1">
        <v>5</v>
      </c>
      <c r="M3411" s="2" t="s">
        <v>16473</v>
      </c>
      <c r="N3411" s="2" t="s">
        <v>16474</v>
      </c>
      <c r="S3411" s="1" t="s">
        <v>67</v>
      </c>
      <c r="T3411" s="1" t="s">
        <v>2699</v>
      </c>
      <c r="Y3411" s="1" t="s">
        <v>8361</v>
      </c>
      <c r="Z3411" s="1" t="s">
        <v>9554</v>
      </c>
      <c r="AC3411" s="1">
        <v>5</v>
      </c>
      <c r="AD3411" s="1" t="s">
        <v>358</v>
      </c>
      <c r="AE3411" s="1" t="s">
        <v>10404</v>
      </c>
      <c r="AF3411" s="1" t="s">
        <v>89</v>
      </c>
      <c r="AG3411" s="1" t="s">
        <v>11488</v>
      </c>
    </row>
    <row r="3412" spans="1:73" ht="13.5" customHeight="1">
      <c r="A3412" s="3" t="str">
        <f>HYPERLINK("http://kyu.snu.ac.kr/sdhj/index.jsp?type=hj/GK14802_00IH_0001_0047.jpg","1723_각북면_47")</f>
        <v>1723_각북면_47</v>
      </c>
      <c r="B3412" s="2">
        <v>1723</v>
      </c>
      <c r="C3412" s="2" t="s">
        <v>17189</v>
      </c>
      <c r="D3412" s="2" t="s">
        <v>17190</v>
      </c>
      <c r="E3412" s="2">
        <v>3411</v>
      </c>
      <c r="F3412" s="1">
        <v>17</v>
      </c>
      <c r="G3412" s="1" t="s">
        <v>5189</v>
      </c>
      <c r="H3412" s="1" t="s">
        <v>8447</v>
      </c>
      <c r="I3412" s="1">
        <v>5</v>
      </c>
      <c r="J3412" s="1" t="s">
        <v>5481</v>
      </c>
      <c r="K3412" s="1" t="s">
        <v>8534</v>
      </c>
      <c r="L3412" s="1">
        <v>1</v>
      </c>
      <c r="M3412" s="2" t="s">
        <v>5481</v>
      </c>
      <c r="N3412" s="2" t="s">
        <v>8534</v>
      </c>
      <c r="T3412" s="1" t="s">
        <v>18475</v>
      </c>
      <c r="U3412" s="1" t="s">
        <v>829</v>
      </c>
      <c r="V3412" s="1" t="s">
        <v>8797</v>
      </c>
      <c r="W3412" s="1" t="s">
        <v>39</v>
      </c>
      <c r="X3412" s="1" t="s">
        <v>9215</v>
      </c>
      <c r="Y3412" s="1" t="s">
        <v>971</v>
      </c>
      <c r="Z3412" s="1" t="s">
        <v>10344</v>
      </c>
      <c r="AC3412" s="1">
        <v>55</v>
      </c>
      <c r="AD3412" s="1" t="s">
        <v>599</v>
      </c>
      <c r="AE3412" s="1" t="s">
        <v>11455</v>
      </c>
      <c r="AJ3412" s="1" t="s">
        <v>17</v>
      </c>
      <c r="AK3412" s="1" t="s">
        <v>11643</v>
      </c>
      <c r="AL3412" s="1" t="s">
        <v>42</v>
      </c>
      <c r="AM3412" s="1" t="s">
        <v>15289</v>
      </c>
      <c r="AT3412" s="1" t="s">
        <v>202</v>
      </c>
      <c r="AU3412" s="1" t="s">
        <v>8811</v>
      </c>
      <c r="AV3412" s="1" t="s">
        <v>1875</v>
      </c>
      <c r="AW3412" s="1" t="s">
        <v>9678</v>
      </c>
      <c r="BG3412" s="1" t="s">
        <v>202</v>
      </c>
      <c r="BH3412" s="1" t="s">
        <v>8811</v>
      </c>
      <c r="BI3412" s="1" t="s">
        <v>5333</v>
      </c>
      <c r="BJ3412" s="1" t="s">
        <v>10968</v>
      </c>
      <c r="BK3412" s="1" t="s">
        <v>44</v>
      </c>
      <c r="BL3412" s="1" t="s">
        <v>12896</v>
      </c>
      <c r="BM3412" s="1" t="s">
        <v>45</v>
      </c>
      <c r="BN3412" s="1" t="s">
        <v>13032</v>
      </c>
      <c r="BO3412" s="1" t="s">
        <v>76</v>
      </c>
      <c r="BP3412" s="1" t="s">
        <v>8908</v>
      </c>
      <c r="BQ3412" s="1" t="s">
        <v>5482</v>
      </c>
      <c r="BR3412" s="1" t="s">
        <v>15891</v>
      </c>
      <c r="BS3412" s="1" t="s">
        <v>42</v>
      </c>
      <c r="BT3412" s="1" t="s">
        <v>15289</v>
      </c>
    </row>
    <row r="3413" spans="1:73" ht="13.5" customHeight="1">
      <c r="A3413" s="3" t="str">
        <f>HYPERLINK("http://kyu.snu.ac.kr/sdhj/index.jsp?type=hj/GK14802_00IH_0001_0047.jpg","1723_각북면_47")</f>
        <v>1723_각북면_47</v>
      </c>
      <c r="B3413" s="2">
        <v>1723</v>
      </c>
      <c r="C3413" s="2" t="s">
        <v>17440</v>
      </c>
      <c r="D3413" s="2" t="s">
        <v>17441</v>
      </c>
      <c r="E3413" s="2">
        <v>3412</v>
      </c>
      <c r="F3413" s="1">
        <v>17</v>
      </c>
      <c r="G3413" s="1" t="s">
        <v>5189</v>
      </c>
      <c r="H3413" s="1" t="s">
        <v>8447</v>
      </c>
      <c r="I3413" s="1">
        <v>5</v>
      </c>
      <c r="L3413" s="1">
        <v>1</v>
      </c>
      <c r="M3413" s="2" t="s">
        <v>5481</v>
      </c>
      <c r="N3413" s="2" t="s">
        <v>8534</v>
      </c>
      <c r="S3413" s="1" t="s">
        <v>49</v>
      </c>
      <c r="T3413" s="1" t="s">
        <v>241</v>
      </c>
      <c r="W3413" s="1" t="s">
        <v>5483</v>
      </c>
      <c r="X3413" s="1" t="s">
        <v>9225</v>
      </c>
      <c r="Y3413" s="1" t="s">
        <v>51</v>
      </c>
      <c r="Z3413" s="1" t="s">
        <v>9254</v>
      </c>
      <c r="AC3413" s="1">
        <v>50</v>
      </c>
      <c r="AD3413" s="1" t="s">
        <v>168</v>
      </c>
      <c r="AE3413" s="1" t="s">
        <v>11458</v>
      </c>
      <c r="AJ3413" s="1" t="s">
        <v>17</v>
      </c>
      <c r="AK3413" s="1" t="s">
        <v>11643</v>
      </c>
      <c r="AL3413" s="1" t="s">
        <v>5109</v>
      </c>
      <c r="AM3413" s="1" t="s">
        <v>11687</v>
      </c>
      <c r="AT3413" s="1" t="s">
        <v>440</v>
      </c>
      <c r="AU3413" s="1" t="s">
        <v>8820</v>
      </c>
      <c r="AV3413" s="1" t="s">
        <v>5484</v>
      </c>
      <c r="AW3413" s="1" t="s">
        <v>12278</v>
      </c>
      <c r="BG3413" s="1" t="s">
        <v>1068</v>
      </c>
      <c r="BH3413" s="1" t="s">
        <v>11908</v>
      </c>
      <c r="BI3413" s="1" t="s">
        <v>5485</v>
      </c>
      <c r="BJ3413" s="1" t="s">
        <v>9518</v>
      </c>
      <c r="BK3413" s="1" t="s">
        <v>56</v>
      </c>
      <c r="BL3413" s="1" t="s">
        <v>15020</v>
      </c>
      <c r="BM3413" s="1" t="s">
        <v>5486</v>
      </c>
      <c r="BN3413" s="1" t="s">
        <v>11318</v>
      </c>
      <c r="BQ3413" s="1" t="s">
        <v>19245</v>
      </c>
      <c r="BR3413" s="1" t="s">
        <v>15741</v>
      </c>
      <c r="BS3413" s="1" t="s">
        <v>199</v>
      </c>
      <c r="BT3413" s="1" t="s">
        <v>11645</v>
      </c>
    </row>
    <row r="3414" spans="1:73" ht="13.5" customHeight="1">
      <c r="A3414" s="3" t="str">
        <f>HYPERLINK("http://kyu.snu.ac.kr/sdhj/index.jsp?type=hj/GK14802_00IH_0001_0047.jpg","1723_각북면_47")</f>
        <v>1723_각북면_47</v>
      </c>
      <c r="B3414" s="2">
        <v>1723</v>
      </c>
      <c r="C3414" s="2" t="s">
        <v>17442</v>
      </c>
      <c r="D3414" s="2" t="s">
        <v>17443</v>
      </c>
      <c r="E3414" s="2">
        <v>3413</v>
      </c>
      <c r="F3414" s="1">
        <v>17</v>
      </c>
      <c r="G3414" s="1" t="s">
        <v>5189</v>
      </c>
      <c r="H3414" s="1" t="s">
        <v>8447</v>
      </c>
      <c r="I3414" s="1">
        <v>5</v>
      </c>
      <c r="L3414" s="1">
        <v>1</v>
      </c>
      <c r="M3414" s="2" t="s">
        <v>5481</v>
      </c>
      <c r="N3414" s="2" t="s">
        <v>8534</v>
      </c>
      <c r="S3414" s="1" t="s">
        <v>60</v>
      </c>
      <c r="T3414" s="1" t="s">
        <v>8660</v>
      </c>
      <c r="U3414" s="1" t="s">
        <v>301</v>
      </c>
      <c r="V3414" s="1" t="s">
        <v>8760</v>
      </c>
      <c r="Y3414" s="1" t="s">
        <v>863</v>
      </c>
      <c r="Z3414" s="1" t="s">
        <v>10343</v>
      </c>
      <c r="AC3414" s="1">
        <v>40</v>
      </c>
      <c r="AD3414" s="1" t="s">
        <v>266</v>
      </c>
      <c r="AE3414" s="1" t="s">
        <v>11440</v>
      </c>
    </row>
    <row r="3415" spans="1:73" ht="13.5" customHeight="1">
      <c r="A3415" s="3" t="str">
        <f>HYPERLINK("http://kyu.snu.ac.kr/sdhj/index.jsp?type=hj/GK14802_00IH_0001_0047.jpg","1723_각북면_47")</f>
        <v>1723_각북면_47</v>
      </c>
      <c r="B3415" s="2">
        <v>1723</v>
      </c>
      <c r="C3415" s="2" t="s">
        <v>17333</v>
      </c>
      <c r="D3415" s="2" t="s">
        <v>17334</v>
      </c>
      <c r="E3415" s="2">
        <v>3414</v>
      </c>
      <c r="F3415" s="1">
        <v>17</v>
      </c>
      <c r="G3415" s="1" t="s">
        <v>5189</v>
      </c>
      <c r="H3415" s="1" t="s">
        <v>8447</v>
      </c>
      <c r="I3415" s="1">
        <v>5</v>
      </c>
      <c r="L3415" s="1">
        <v>1</v>
      </c>
      <c r="M3415" s="2" t="s">
        <v>5481</v>
      </c>
      <c r="N3415" s="2" t="s">
        <v>8534</v>
      </c>
      <c r="S3415" s="1" t="s">
        <v>616</v>
      </c>
      <c r="T3415" s="1" t="s">
        <v>1975</v>
      </c>
      <c r="W3415" s="1" t="s">
        <v>82</v>
      </c>
      <c r="X3415" s="1" t="s">
        <v>18509</v>
      </c>
      <c r="Y3415" s="1" t="s">
        <v>51</v>
      </c>
      <c r="Z3415" s="1" t="s">
        <v>9254</v>
      </c>
      <c r="AC3415" s="1">
        <v>25</v>
      </c>
      <c r="AD3415" s="1" t="s">
        <v>276</v>
      </c>
      <c r="AE3415" s="1" t="s">
        <v>11439</v>
      </c>
      <c r="AF3415" s="1" t="s">
        <v>89</v>
      </c>
      <c r="AG3415" s="1" t="s">
        <v>11488</v>
      </c>
    </row>
    <row r="3416" spans="1:73" ht="13.5" customHeight="1">
      <c r="A3416" s="3" t="str">
        <f>HYPERLINK("http://kyu.snu.ac.kr/sdhj/index.jsp?type=hj/GK14802_00IH_0001_0047.jpg","1723_각북면_47")</f>
        <v>1723_각북면_47</v>
      </c>
      <c r="B3416" s="2">
        <v>1723</v>
      </c>
      <c r="C3416" s="2" t="s">
        <v>17333</v>
      </c>
      <c r="D3416" s="2" t="s">
        <v>17334</v>
      </c>
      <c r="E3416" s="2">
        <v>3415</v>
      </c>
      <c r="F3416" s="1">
        <v>17</v>
      </c>
      <c r="G3416" s="1" t="s">
        <v>5189</v>
      </c>
      <c r="H3416" s="1" t="s">
        <v>8447</v>
      </c>
      <c r="I3416" s="1">
        <v>5</v>
      </c>
      <c r="L3416" s="1">
        <v>1</v>
      </c>
      <c r="M3416" s="2" t="s">
        <v>5481</v>
      </c>
      <c r="N3416" s="2" t="s">
        <v>8534</v>
      </c>
      <c r="S3416" s="1" t="s">
        <v>67</v>
      </c>
      <c r="T3416" s="1" t="s">
        <v>2699</v>
      </c>
      <c r="Y3416" s="1" t="s">
        <v>51</v>
      </c>
      <c r="Z3416" s="1" t="s">
        <v>9254</v>
      </c>
      <c r="AC3416" s="1">
        <v>13</v>
      </c>
      <c r="AD3416" s="1" t="s">
        <v>187</v>
      </c>
      <c r="AE3416" s="1" t="s">
        <v>11443</v>
      </c>
    </row>
    <row r="3417" spans="1:73" ht="13.5" customHeight="1">
      <c r="A3417" s="3" t="str">
        <f>HYPERLINK("http://kyu.snu.ac.kr/sdhj/index.jsp?type=hj/GK14802_00IH_0001_0047.jpg","1723_각북면_47")</f>
        <v>1723_각북면_47</v>
      </c>
      <c r="B3417" s="2">
        <v>1723</v>
      </c>
      <c r="C3417" s="2" t="s">
        <v>17333</v>
      </c>
      <c r="D3417" s="2" t="s">
        <v>17334</v>
      </c>
      <c r="E3417" s="2">
        <v>3416</v>
      </c>
      <c r="F3417" s="1">
        <v>17</v>
      </c>
      <c r="G3417" s="1" t="s">
        <v>5189</v>
      </c>
      <c r="H3417" s="1" t="s">
        <v>8447</v>
      </c>
      <c r="I3417" s="1">
        <v>5</v>
      </c>
      <c r="L3417" s="1">
        <v>1</v>
      </c>
      <c r="M3417" s="2" t="s">
        <v>5481</v>
      </c>
      <c r="N3417" s="2" t="s">
        <v>8534</v>
      </c>
      <c r="S3417" s="1" t="s">
        <v>67</v>
      </c>
      <c r="T3417" s="1" t="s">
        <v>2699</v>
      </c>
      <c r="Y3417" s="1" t="s">
        <v>51</v>
      </c>
      <c r="Z3417" s="1" t="s">
        <v>9254</v>
      </c>
      <c r="AF3417" s="1" t="s">
        <v>164</v>
      </c>
      <c r="AG3417" s="1" t="s">
        <v>9220</v>
      </c>
    </row>
    <row r="3418" spans="1:73" ht="13.5" customHeight="1">
      <c r="A3418" s="3" t="str">
        <f>HYPERLINK("http://kyu.snu.ac.kr/sdhj/index.jsp?type=hj/GK14802_00IH_0001_0047.jpg","1723_각북면_47")</f>
        <v>1723_각북면_47</v>
      </c>
      <c r="B3418" s="2">
        <v>1723</v>
      </c>
      <c r="C3418" s="2" t="s">
        <v>17333</v>
      </c>
      <c r="D3418" s="2" t="s">
        <v>17334</v>
      </c>
      <c r="E3418" s="2">
        <v>3417</v>
      </c>
      <c r="F3418" s="1">
        <v>17</v>
      </c>
      <c r="G3418" s="1" t="s">
        <v>5189</v>
      </c>
      <c r="H3418" s="1" t="s">
        <v>8447</v>
      </c>
      <c r="I3418" s="1">
        <v>5</v>
      </c>
      <c r="L3418" s="1">
        <v>1</v>
      </c>
      <c r="M3418" s="2" t="s">
        <v>5481</v>
      </c>
      <c r="N3418" s="2" t="s">
        <v>8534</v>
      </c>
      <c r="S3418" s="1" t="s">
        <v>618</v>
      </c>
      <c r="T3418" s="1" t="s">
        <v>8675</v>
      </c>
      <c r="Y3418" s="1" t="s">
        <v>5487</v>
      </c>
      <c r="Z3418" s="1" t="s">
        <v>10342</v>
      </c>
      <c r="AC3418" s="1">
        <v>1</v>
      </c>
      <c r="AD3418" s="1" t="s">
        <v>88</v>
      </c>
      <c r="AE3418" s="1" t="s">
        <v>11437</v>
      </c>
      <c r="AF3418" s="1" t="s">
        <v>89</v>
      </c>
      <c r="AG3418" s="1" t="s">
        <v>11488</v>
      </c>
    </row>
    <row r="3419" spans="1:73" ht="13.5" customHeight="1">
      <c r="A3419" s="3" t="str">
        <f>HYPERLINK("http://kyu.snu.ac.kr/sdhj/index.jsp?type=hj/GK14802_00IH_0001_0047.jpg","1723_각북면_47")</f>
        <v>1723_각북면_47</v>
      </c>
      <c r="B3419" s="2">
        <v>1723</v>
      </c>
      <c r="C3419" s="2" t="s">
        <v>17333</v>
      </c>
      <c r="D3419" s="2" t="s">
        <v>17334</v>
      </c>
      <c r="E3419" s="2">
        <v>3418</v>
      </c>
      <c r="F3419" s="1">
        <v>17</v>
      </c>
      <c r="G3419" s="1" t="s">
        <v>5189</v>
      </c>
      <c r="H3419" s="1" t="s">
        <v>8447</v>
      </c>
      <c r="I3419" s="1">
        <v>5</v>
      </c>
      <c r="L3419" s="1">
        <v>2</v>
      </c>
      <c r="M3419" s="2" t="s">
        <v>1450</v>
      </c>
      <c r="N3419" s="2" t="s">
        <v>10341</v>
      </c>
      <c r="T3419" s="1" t="s">
        <v>17178</v>
      </c>
      <c r="U3419" s="1" t="s">
        <v>108</v>
      </c>
      <c r="V3419" s="1" t="s">
        <v>8814</v>
      </c>
      <c r="Y3419" s="1" t="s">
        <v>1450</v>
      </c>
      <c r="Z3419" s="1" t="s">
        <v>10341</v>
      </c>
      <c r="AC3419" s="1">
        <v>90</v>
      </c>
      <c r="AD3419" s="1" t="s">
        <v>198</v>
      </c>
      <c r="AE3419" s="1" t="s">
        <v>11454</v>
      </c>
      <c r="AJ3419" s="1" t="s">
        <v>17</v>
      </c>
      <c r="AK3419" s="1" t="s">
        <v>11643</v>
      </c>
      <c r="AL3419" s="1" t="s">
        <v>160</v>
      </c>
      <c r="AM3419" s="1" t="s">
        <v>11619</v>
      </c>
      <c r="AN3419" s="1" t="s">
        <v>258</v>
      </c>
      <c r="AO3419" s="1" t="s">
        <v>1975</v>
      </c>
      <c r="AP3419" s="1" t="s">
        <v>607</v>
      </c>
      <c r="AQ3419" s="1" t="s">
        <v>8948</v>
      </c>
      <c r="AR3419" s="1" t="s">
        <v>4247</v>
      </c>
      <c r="AS3419" s="1" t="s">
        <v>11801</v>
      </c>
      <c r="AT3419" s="1" t="s">
        <v>108</v>
      </c>
      <c r="AU3419" s="1" t="s">
        <v>8814</v>
      </c>
      <c r="AV3419" s="1" t="s">
        <v>486</v>
      </c>
      <c r="AW3419" s="1" t="s">
        <v>15118</v>
      </c>
      <c r="BB3419" s="1" t="s">
        <v>176</v>
      </c>
      <c r="BC3419" s="1" t="s">
        <v>8762</v>
      </c>
      <c r="BD3419" s="1" t="s">
        <v>5488</v>
      </c>
      <c r="BE3419" s="1" t="s">
        <v>12783</v>
      </c>
      <c r="BG3419" s="1" t="s">
        <v>108</v>
      </c>
      <c r="BH3419" s="1" t="s">
        <v>8814</v>
      </c>
      <c r="BI3419" s="1" t="s">
        <v>532</v>
      </c>
      <c r="BJ3419" s="1" t="s">
        <v>10563</v>
      </c>
      <c r="BM3419" s="1" t="s">
        <v>5462</v>
      </c>
      <c r="BN3419" s="1" t="s">
        <v>12283</v>
      </c>
      <c r="BO3419" s="1" t="s">
        <v>108</v>
      </c>
      <c r="BP3419" s="1" t="s">
        <v>8814</v>
      </c>
      <c r="BQ3419" s="1" t="s">
        <v>5489</v>
      </c>
      <c r="BR3419" s="1" t="s">
        <v>14230</v>
      </c>
      <c r="BS3419" s="1" t="s">
        <v>4444</v>
      </c>
      <c r="BT3419" s="1" t="s">
        <v>11686</v>
      </c>
    </row>
    <row r="3420" spans="1:73" ht="13.5" customHeight="1">
      <c r="A3420" s="3" t="str">
        <f>HYPERLINK("http://kyu.snu.ac.kr/sdhj/index.jsp?type=hj/GK14802_00IH_0001_0047.jpg","1723_각북면_47")</f>
        <v>1723_각북면_47</v>
      </c>
      <c r="B3420" s="2">
        <v>1723</v>
      </c>
      <c r="C3420" s="2" t="s">
        <v>17491</v>
      </c>
      <c r="D3420" s="2" t="s">
        <v>17492</v>
      </c>
      <c r="E3420" s="2">
        <v>3419</v>
      </c>
      <c r="F3420" s="1">
        <v>17</v>
      </c>
      <c r="G3420" s="1" t="s">
        <v>5189</v>
      </c>
      <c r="H3420" s="1" t="s">
        <v>8447</v>
      </c>
      <c r="I3420" s="1">
        <v>5</v>
      </c>
      <c r="L3420" s="1">
        <v>2</v>
      </c>
      <c r="M3420" s="2" t="s">
        <v>1450</v>
      </c>
      <c r="N3420" s="2" t="s">
        <v>10341</v>
      </c>
      <c r="S3420" s="1" t="s">
        <v>49</v>
      </c>
      <c r="T3420" s="1" t="s">
        <v>241</v>
      </c>
      <c r="U3420" s="1" t="s">
        <v>351</v>
      </c>
      <c r="V3420" s="1" t="s">
        <v>14998</v>
      </c>
      <c r="W3420" s="1" t="s">
        <v>102</v>
      </c>
      <c r="X3420" s="1" t="s">
        <v>9211</v>
      </c>
      <c r="Y3420" s="1" t="s">
        <v>8235</v>
      </c>
      <c r="Z3420" s="1" t="s">
        <v>10340</v>
      </c>
      <c r="AC3420" s="1">
        <v>75</v>
      </c>
      <c r="AD3420" s="1" t="s">
        <v>276</v>
      </c>
      <c r="AE3420" s="1" t="s">
        <v>11439</v>
      </c>
      <c r="AJ3420" s="1" t="s">
        <v>17</v>
      </c>
      <c r="AK3420" s="1" t="s">
        <v>11643</v>
      </c>
      <c r="AL3420" s="1" t="s">
        <v>42</v>
      </c>
      <c r="AM3420" s="1" t="s">
        <v>15289</v>
      </c>
      <c r="AT3420" s="1" t="s">
        <v>76</v>
      </c>
      <c r="AU3420" s="1" t="s">
        <v>8908</v>
      </c>
      <c r="AV3420" s="1" t="s">
        <v>5490</v>
      </c>
      <c r="AW3420" s="1" t="s">
        <v>12277</v>
      </c>
      <c r="BG3420" s="1" t="s">
        <v>76</v>
      </c>
      <c r="BH3420" s="1" t="s">
        <v>8908</v>
      </c>
      <c r="BI3420" s="1" t="s">
        <v>249</v>
      </c>
      <c r="BJ3420" s="1" t="s">
        <v>10506</v>
      </c>
      <c r="BK3420" s="1" t="s">
        <v>76</v>
      </c>
      <c r="BL3420" s="1" t="s">
        <v>8908</v>
      </c>
      <c r="BM3420" s="1" t="s">
        <v>982</v>
      </c>
      <c r="BN3420" s="1" t="s">
        <v>13384</v>
      </c>
      <c r="BO3420" s="1" t="s">
        <v>76</v>
      </c>
      <c r="BP3420" s="1" t="s">
        <v>8908</v>
      </c>
      <c r="BQ3420" s="1" t="s">
        <v>5491</v>
      </c>
      <c r="BR3420" s="1" t="s">
        <v>15486</v>
      </c>
      <c r="BS3420" s="1" t="s">
        <v>42</v>
      </c>
      <c r="BT3420" s="1" t="s">
        <v>15289</v>
      </c>
    </row>
    <row r="3421" spans="1:73" ht="13.5" customHeight="1">
      <c r="A3421" s="3" t="str">
        <f>HYPERLINK("http://kyu.snu.ac.kr/sdhj/index.jsp?type=hj/GK14802_00IH_0001_0047.jpg","1723_각북면_47")</f>
        <v>1723_각북면_47</v>
      </c>
      <c r="B3421" s="2">
        <v>1723</v>
      </c>
      <c r="C3421" s="2" t="s">
        <v>17108</v>
      </c>
      <c r="D3421" s="2" t="s">
        <v>17109</v>
      </c>
      <c r="E3421" s="2">
        <v>3420</v>
      </c>
      <c r="F3421" s="1">
        <v>17</v>
      </c>
      <c r="G3421" s="1" t="s">
        <v>5189</v>
      </c>
      <c r="H3421" s="1" t="s">
        <v>8447</v>
      </c>
      <c r="I3421" s="1">
        <v>5</v>
      </c>
      <c r="L3421" s="1">
        <v>3</v>
      </c>
      <c r="M3421" s="2" t="s">
        <v>16475</v>
      </c>
      <c r="N3421" s="2" t="s">
        <v>16476</v>
      </c>
      <c r="T3421" s="1" t="s">
        <v>17178</v>
      </c>
      <c r="U3421" s="1" t="s">
        <v>1973</v>
      </c>
      <c r="V3421" s="1" t="s">
        <v>15015</v>
      </c>
      <c r="W3421" s="1" t="s">
        <v>39</v>
      </c>
      <c r="X3421" s="1" t="s">
        <v>9215</v>
      </c>
      <c r="Y3421" s="1" t="s">
        <v>5492</v>
      </c>
      <c r="Z3421" s="1" t="s">
        <v>10339</v>
      </c>
      <c r="AC3421" s="1">
        <v>56</v>
      </c>
      <c r="AD3421" s="1" t="s">
        <v>451</v>
      </c>
      <c r="AE3421" s="1" t="s">
        <v>11478</v>
      </c>
      <c r="AJ3421" s="1" t="s">
        <v>17</v>
      </c>
      <c r="AK3421" s="1" t="s">
        <v>11643</v>
      </c>
      <c r="AL3421" s="1" t="s">
        <v>42</v>
      </c>
      <c r="AM3421" s="1" t="s">
        <v>15289</v>
      </c>
      <c r="AT3421" s="1" t="s">
        <v>101</v>
      </c>
      <c r="AU3421" s="1" t="s">
        <v>8800</v>
      </c>
      <c r="AV3421" s="1" t="s">
        <v>2108</v>
      </c>
      <c r="AW3421" s="1" t="s">
        <v>10432</v>
      </c>
      <c r="BG3421" s="1" t="s">
        <v>98</v>
      </c>
      <c r="BH3421" s="1" t="s">
        <v>11883</v>
      </c>
      <c r="BI3421" s="1" t="s">
        <v>5238</v>
      </c>
      <c r="BJ3421" s="1" t="s">
        <v>13107</v>
      </c>
      <c r="BK3421" s="1" t="s">
        <v>5239</v>
      </c>
      <c r="BL3421" s="1" t="s">
        <v>14956</v>
      </c>
      <c r="BM3421" s="1" t="s">
        <v>47</v>
      </c>
      <c r="BN3421" s="1" t="s">
        <v>12456</v>
      </c>
      <c r="BO3421" s="1" t="s">
        <v>933</v>
      </c>
      <c r="BP3421" s="1" t="s">
        <v>14902</v>
      </c>
      <c r="BQ3421" s="1" t="s">
        <v>5240</v>
      </c>
      <c r="BR3421" s="1" t="s">
        <v>10516</v>
      </c>
      <c r="BS3421" s="1" t="s">
        <v>93</v>
      </c>
      <c r="BT3421" s="1" t="s">
        <v>11615</v>
      </c>
    </row>
    <row r="3422" spans="1:73" ht="13.5" customHeight="1">
      <c r="A3422" s="3" t="str">
        <f>HYPERLINK("http://kyu.snu.ac.kr/sdhj/index.jsp?type=hj/GK14802_00IH_0001_0047.jpg","1723_각북면_47")</f>
        <v>1723_각북면_47</v>
      </c>
      <c r="B3422" s="2">
        <v>1723</v>
      </c>
      <c r="C3422" s="2" t="s">
        <v>17183</v>
      </c>
      <c r="D3422" s="2" t="s">
        <v>17184</v>
      </c>
      <c r="E3422" s="2">
        <v>3421</v>
      </c>
      <c r="F3422" s="1">
        <v>17</v>
      </c>
      <c r="G3422" s="1" t="s">
        <v>5189</v>
      </c>
      <c r="H3422" s="1" t="s">
        <v>8447</v>
      </c>
      <c r="I3422" s="1">
        <v>5</v>
      </c>
      <c r="L3422" s="1">
        <v>3</v>
      </c>
      <c r="M3422" s="2" t="s">
        <v>16475</v>
      </c>
      <c r="N3422" s="2" t="s">
        <v>16476</v>
      </c>
      <c r="S3422" s="1" t="s">
        <v>49</v>
      </c>
      <c r="T3422" s="1" t="s">
        <v>241</v>
      </c>
      <c r="W3422" s="1" t="s">
        <v>1016</v>
      </c>
      <c r="X3422" s="1" t="s">
        <v>9222</v>
      </c>
      <c r="Y3422" s="1" t="s">
        <v>91</v>
      </c>
      <c r="Z3422" s="1" t="s">
        <v>9400</v>
      </c>
      <c r="AC3422" s="1">
        <v>41</v>
      </c>
      <c r="AD3422" s="1" t="s">
        <v>238</v>
      </c>
      <c r="AE3422" s="1" t="s">
        <v>11444</v>
      </c>
      <c r="AJ3422" s="1" t="s">
        <v>92</v>
      </c>
      <c r="AK3422" s="1" t="s">
        <v>11644</v>
      </c>
      <c r="AL3422" s="1" t="s">
        <v>209</v>
      </c>
      <c r="AM3422" s="1" t="s">
        <v>11648</v>
      </c>
      <c r="AT3422" s="1" t="s">
        <v>933</v>
      </c>
      <c r="AU3422" s="1" t="s">
        <v>14902</v>
      </c>
      <c r="AV3422" s="1" t="s">
        <v>5493</v>
      </c>
      <c r="AW3422" s="1" t="s">
        <v>10195</v>
      </c>
      <c r="BG3422" s="1" t="s">
        <v>100</v>
      </c>
      <c r="BH3422" s="1" t="s">
        <v>8893</v>
      </c>
      <c r="BI3422" s="1" t="s">
        <v>4397</v>
      </c>
      <c r="BJ3422" s="1" t="s">
        <v>9216</v>
      </c>
      <c r="BK3422" s="1" t="s">
        <v>98</v>
      </c>
      <c r="BL3422" s="1" t="s">
        <v>11883</v>
      </c>
      <c r="BM3422" s="1" t="s">
        <v>4417</v>
      </c>
      <c r="BN3422" s="1" t="s">
        <v>12979</v>
      </c>
      <c r="BO3422" s="1" t="s">
        <v>100</v>
      </c>
      <c r="BP3422" s="1" t="s">
        <v>8893</v>
      </c>
      <c r="BQ3422" s="1" t="s">
        <v>5494</v>
      </c>
      <c r="BR3422" s="1" t="s">
        <v>14252</v>
      </c>
      <c r="BS3422" s="1" t="s">
        <v>75</v>
      </c>
      <c r="BT3422" s="1" t="s">
        <v>11565</v>
      </c>
    </row>
    <row r="3423" spans="1:73" ht="13.5" customHeight="1">
      <c r="A3423" s="3" t="str">
        <f>HYPERLINK("http://kyu.snu.ac.kr/sdhj/index.jsp?type=hj/GK14802_00IH_0001_0047.jpg","1723_각북면_47")</f>
        <v>1723_각북면_47</v>
      </c>
      <c r="B3423" s="2">
        <v>1723</v>
      </c>
      <c r="C3423" s="2" t="s">
        <v>17309</v>
      </c>
      <c r="D3423" s="2" t="s">
        <v>17310</v>
      </c>
      <c r="E3423" s="2">
        <v>3422</v>
      </c>
      <c r="F3423" s="1">
        <v>17</v>
      </c>
      <c r="G3423" s="1" t="s">
        <v>5189</v>
      </c>
      <c r="H3423" s="1" t="s">
        <v>8447</v>
      </c>
      <c r="I3423" s="1">
        <v>5</v>
      </c>
      <c r="L3423" s="1">
        <v>3</v>
      </c>
      <c r="M3423" s="2" t="s">
        <v>16475</v>
      </c>
      <c r="N3423" s="2" t="s">
        <v>16476</v>
      </c>
      <c r="S3423" s="1" t="s">
        <v>136</v>
      </c>
      <c r="T3423" s="1" t="s">
        <v>4203</v>
      </c>
      <c r="U3423" s="1" t="s">
        <v>1489</v>
      </c>
      <c r="V3423" s="1" t="s">
        <v>8979</v>
      </c>
      <c r="Y3423" s="1" t="s">
        <v>5495</v>
      </c>
      <c r="Z3423" s="1" t="s">
        <v>10338</v>
      </c>
      <c r="AC3423" s="1">
        <v>6</v>
      </c>
      <c r="AD3423" s="1" t="s">
        <v>165</v>
      </c>
      <c r="AE3423" s="1" t="s">
        <v>10958</v>
      </c>
    </row>
    <row r="3424" spans="1:73" ht="13.5" customHeight="1">
      <c r="A3424" s="3" t="str">
        <f>HYPERLINK("http://kyu.snu.ac.kr/sdhj/index.jsp?type=hj/GK14802_00IH_0001_0048.jpg","1723_각북면_48")</f>
        <v>1723_각북면_48</v>
      </c>
      <c r="B3424" s="2">
        <v>1723</v>
      </c>
      <c r="C3424" s="2" t="s">
        <v>17183</v>
      </c>
      <c r="D3424" s="2" t="s">
        <v>17184</v>
      </c>
      <c r="E3424" s="2">
        <v>3423</v>
      </c>
      <c r="F3424" s="1">
        <v>17</v>
      </c>
      <c r="G3424" s="1" t="s">
        <v>5189</v>
      </c>
      <c r="H3424" s="1" t="s">
        <v>8447</v>
      </c>
      <c r="I3424" s="1">
        <v>5</v>
      </c>
      <c r="L3424" s="1">
        <v>4</v>
      </c>
      <c r="M3424" s="2" t="s">
        <v>16477</v>
      </c>
      <c r="N3424" s="2" t="s">
        <v>12783</v>
      </c>
      <c r="T3424" s="1" t="s">
        <v>17178</v>
      </c>
      <c r="U3424" s="1" t="s">
        <v>503</v>
      </c>
      <c r="V3424" s="1" t="s">
        <v>8753</v>
      </c>
      <c r="W3424" s="1" t="s">
        <v>294</v>
      </c>
      <c r="X3424" s="1" t="s">
        <v>9214</v>
      </c>
      <c r="Y3424" s="1" t="s">
        <v>5496</v>
      </c>
      <c r="Z3424" s="1" t="s">
        <v>10337</v>
      </c>
      <c r="AC3424" s="1">
        <v>74</v>
      </c>
      <c r="AD3424" s="1" t="s">
        <v>580</v>
      </c>
      <c r="AE3424" s="1" t="s">
        <v>11457</v>
      </c>
      <c r="AJ3424" s="1" t="s">
        <v>17</v>
      </c>
      <c r="AK3424" s="1" t="s">
        <v>11643</v>
      </c>
      <c r="AL3424" s="1" t="s">
        <v>4444</v>
      </c>
      <c r="AM3424" s="1" t="s">
        <v>11686</v>
      </c>
      <c r="AN3424" s="1" t="s">
        <v>258</v>
      </c>
      <c r="AO3424" s="1" t="s">
        <v>1975</v>
      </c>
      <c r="AP3424" s="1" t="s">
        <v>5497</v>
      </c>
      <c r="AQ3424" s="1" t="s">
        <v>11732</v>
      </c>
      <c r="AR3424" s="1" t="s">
        <v>4247</v>
      </c>
      <c r="AS3424" s="1" t="s">
        <v>11801</v>
      </c>
      <c r="AT3424" s="1" t="s">
        <v>108</v>
      </c>
      <c r="AU3424" s="1" t="s">
        <v>8814</v>
      </c>
      <c r="AV3424" s="1" t="s">
        <v>5498</v>
      </c>
      <c r="AW3424" s="1" t="s">
        <v>12276</v>
      </c>
      <c r="BB3424" s="1" t="s">
        <v>110</v>
      </c>
      <c r="BC3424" s="1" t="s">
        <v>8789</v>
      </c>
      <c r="BD3424" s="1" t="s">
        <v>3419</v>
      </c>
      <c r="BE3424" s="1" t="s">
        <v>10297</v>
      </c>
      <c r="BG3424" s="1" t="s">
        <v>108</v>
      </c>
      <c r="BH3424" s="1" t="s">
        <v>8814</v>
      </c>
      <c r="BI3424" s="1" t="s">
        <v>5499</v>
      </c>
      <c r="BJ3424" s="1" t="s">
        <v>12242</v>
      </c>
      <c r="BK3424" s="1" t="s">
        <v>108</v>
      </c>
      <c r="BL3424" s="1" t="s">
        <v>8814</v>
      </c>
      <c r="BM3424" s="1" t="s">
        <v>5500</v>
      </c>
      <c r="BN3424" s="1" t="s">
        <v>12008</v>
      </c>
      <c r="BO3424" s="1" t="s">
        <v>108</v>
      </c>
      <c r="BP3424" s="1" t="s">
        <v>8814</v>
      </c>
      <c r="BQ3424" s="1" t="s">
        <v>5501</v>
      </c>
      <c r="BR3424" s="1" t="s">
        <v>14251</v>
      </c>
      <c r="BS3424" s="1" t="s">
        <v>130</v>
      </c>
      <c r="BT3424" s="1" t="s">
        <v>11651</v>
      </c>
      <c r="BU3424" s="1" t="s">
        <v>5502</v>
      </c>
    </row>
    <row r="3425" spans="1:73" ht="13.5" customHeight="1">
      <c r="A3425" s="3" t="str">
        <f>HYPERLINK("http://kyu.snu.ac.kr/sdhj/index.jsp?type=hj/GK14802_00IH_0001_0048.jpg","1723_각북면_48")</f>
        <v>1723_각북면_48</v>
      </c>
      <c r="B3425" s="2">
        <v>1723</v>
      </c>
      <c r="C3425" s="2" t="s">
        <v>17491</v>
      </c>
      <c r="D3425" s="2" t="s">
        <v>17492</v>
      </c>
      <c r="E3425" s="2">
        <v>3424</v>
      </c>
      <c r="F3425" s="1">
        <v>17</v>
      </c>
      <c r="G3425" s="1" t="s">
        <v>5189</v>
      </c>
      <c r="H3425" s="1" t="s">
        <v>8447</v>
      </c>
      <c r="I3425" s="1">
        <v>5</v>
      </c>
      <c r="L3425" s="1">
        <v>4</v>
      </c>
      <c r="M3425" s="2" t="s">
        <v>16477</v>
      </c>
      <c r="N3425" s="2" t="s">
        <v>12783</v>
      </c>
      <c r="S3425" s="1" t="s">
        <v>3025</v>
      </c>
      <c r="T3425" s="1" t="s">
        <v>8719</v>
      </c>
      <c r="Y3425" s="1" t="s">
        <v>2440</v>
      </c>
      <c r="Z3425" s="1" t="s">
        <v>9663</v>
      </c>
      <c r="AC3425" s="1">
        <v>30</v>
      </c>
      <c r="AD3425" s="1" t="s">
        <v>198</v>
      </c>
      <c r="AE3425" s="1" t="s">
        <v>11454</v>
      </c>
    </row>
    <row r="3426" spans="1:73" ht="13.5" customHeight="1">
      <c r="A3426" s="3" t="str">
        <f>HYPERLINK("http://kyu.snu.ac.kr/sdhj/index.jsp?type=hj/GK14802_00IH_0001_0048.jpg","1723_각북면_48")</f>
        <v>1723_각북면_48</v>
      </c>
      <c r="B3426" s="2">
        <v>1723</v>
      </c>
      <c r="C3426" s="2" t="s">
        <v>17693</v>
      </c>
      <c r="D3426" s="2" t="s">
        <v>17694</v>
      </c>
      <c r="E3426" s="2">
        <v>3425</v>
      </c>
      <c r="F3426" s="1">
        <v>17</v>
      </c>
      <c r="G3426" s="1" t="s">
        <v>5189</v>
      </c>
      <c r="H3426" s="1" t="s">
        <v>8447</v>
      </c>
      <c r="I3426" s="1">
        <v>5</v>
      </c>
      <c r="L3426" s="1">
        <v>4</v>
      </c>
      <c r="M3426" s="2" t="s">
        <v>16477</v>
      </c>
      <c r="N3426" s="2" t="s">
        <v>12783</v>
      </c>
      <c r="S3426" s="1" t="s">
        <v>5221</v>
      </c>
      <c r="T3426" s="1" t="s">
        <v>8711</v>
      </c>
      <c r="Y3426" s="1" t="s">
        <v>51</v>
      </c>
      <c r="Z3426" s="1" t="s">
        <v>9254</v>
      </c>
      <c r="AC3426" s="1">
        <v>10</v>
      </c>
      <c r="AD3426" s="1" t="s">
        <v>65</v>
      </c>
      <c r="AE3426" s="1" t="s">
        <v>11462</v>
      </c>
    </row>
    <row r="3427" spans="1:73" ht="13.5" customHeight="1">
      <c r="A3427" s="3" t="str">
        <f>HYPERLINK("http://kyu.snu.ac.kr/sdhj/index.jsp?type=hj/GK14802_00IH_0001_0048.jpg","1723_각북면_48")</f>
        <v>1723_각북면_48</v>
      </c>
      <c r="B3427" s="2">
        <v>1723</v>
      </c>
      <c r="C3427" s="2" t="s">
        <v>17183</v>
      </c>
      <c r="D3427" s="2" t="s">
        <v>17184</v>
      </c>
      <c r="E3427" s="2">
        <v>3426</v>
      </c>
      <c r="F3427" s="1">
        <v>17</v>
      </c>
      <c r="G3427" s="1" t="s">
        <v>5189</v>
      </c>
      <c r="H3427" s="1" t="s">
        <v>8447</v>
      </c>
      <c r="I3427" s="1">
        <v>5</v>
      </c>
      <c r="L3427" s="1">
        <v>4</v>
      </c>
      <c r="M3427" s="2" t="s">
        <v>16477</v>
      </c>
      <c r="N3427" s="2" t="s">
        <v>12783</v>
      </c>
      <c r="S3427" s="1" t="s">
        <v>1336</v>
      </c>
      <c r="T3427" s="1" t="s">
        <v>8709</v>
      </c>
      <c r="Y3427" s="1" t="s">
        <v>749</v>
      </c>
      <c r="Z3427" s="1" t="s">
        <v>9486</v>
      </c>
      <c r="AC3427" s="1">
        <v>11</v>
      </c>
      <c r="AD3427" s="1" t="s">
        <v>153</v>
      </c>
      <c r="AE3427" s="1" t="s">
        <v>11465</v>
      </c>
    </row>
    <row r="3428" spans="1:73" ht="13.5" customHeight="1">
      <c r="A3428" s="3" t="str">
        <f>HYPERLINK("http://kyu.snu.ac.kr/sdhj/index.jsp?type=hj/GK14802_00IH_0001_0048.jpg","1723_각북면_48")</f>
        <v>1723_각북면_48</v>
      </c>
      <c r="B3428" s="2">
        <v>1723</v>
      </c>
      <c r="C3428" s="2" t="s">
        <v>17199</v>
      </c>
      <c r="D3428" s="2" t="s">
        <v>17200</v>
      </c>
      <c r="E3428" s="2">
        <v>3427</v>
      </c>
      <c r="F3428" s="1">
        <v>17</v>
      </c>
      <c r="G3428" s="1" t="s">
        <v>5189</v>
      </c>
      <c r="H3428" s="1" t="s">
        <v>8447</v>
      </c>
      <c r="I3428" s="1">
        <v>5</v>
      </c>
      <c r="L3428" s="1">
        <v>4</v>
      </c>
      <c r="M3428" s="2" t="s">
        <v>16477</v>
      </c>
      <c r="N3428" s="2" t="s">
        <v>12783</v>
      </c>
      <c r="S3428" s="1" t="s">
        <v>3025</v>
      </c>
      <c r="T3428" s="1" t="s">
        <v>8719</v>
      </c>
      <c r="Y3428" s="1" t="s">
        <v>51</v>
      </c>
      <c r="Z3428" s="1" t="s">
        <v>9254</v>
      </c>
      <c r="AC3428" s="1">
        <v>32</v>
      </c>
      <c r="AD3428" s="1" t="s">
        <v>139</v>
      </c>
      <c r="AE3428" s="1" t="s">
        <v>11480</v>
      </c>
    </row>
    <row r="3429" spans="1:73" ht="13.5" customHeight="1">
      <c r="A3429" s="3" t="str">
        <f>HYPERLINK("http://kyu.snu.ac.kr/sdhj/index.jsp?type=hj/GK14802_00IH_0001_0048.jpg","1723_각북면_48")</f>
        <v>1723_각북면_48</v>
      </c>
      <c r="B3429" s="2">
        <v>1723</v>
      </c>
      <c r="C3429" s="2" t="s">
        <v>17693</v>
      </c>
      <c r="D3429" s="2" t="s">
        <v>17694</v>
      </c>
      <c r="E3429" s="2">
        <v>3428</v>
      </c>
      <c r="F3429" s="1">
        <v>17</v>
      </c>
      <c r="G3429" s="1" t="s">
        <v>5189</v>
      </c>
      <c r="H3429" s="1" t="s">
        <v>8447</v>
      </c>
      <c r="I3429" s="1">
        <v>5</v>
      </c>
      <c r="L3429" s="1">
        <v>5</v>
      </c>
      <c r="M3429" s="2" t="s">
        <v>3835</v>
      </c>
      <c r="N3429" s="2" t="s">
        <v>9320</v>
      </c>
      <c r="T3429" s="1" t="s">
        <v>17178</v>
      </c>
      <c r="U3429" s="1" t="s">
        <v>1583</v>
      </c>
      <c r="V3429" s="1" t="s">
        <v>8809</v>
      </c>
      <c r="Y3429" s="1" t="s">
        <v>3835</v>
      </c>
      <c r="Z3429" s="1" t="s">
        <v>9320</v>
      </c>
      <c r="AC3429" s="1">
        <v>58</v>
      </c>
      <c r="AD3429" s="1" t="s">
        <v>623</v>
      </c>
      <c r="AE3429" s="1" t="s">
        <v>11484</v>
      </c>
      <c r="AJ3429" s="1" t="s">
        <v>17</v>
      </c>
      <c r="AK3429" s="1" t="s">
        <v>11643</v>
      </c>
      <c r="AL3429" s="1" t="s">
        <v>75</v>
      </c>
      <c r="AM3429" s="1" t="s">
        <v>11565</v>
      </c>
      <c r="AN3429" s="1" t="s">
        <v>258</v>
      </c>
      <c r="AO3429" s="1" t="s">
        <v>1975</v>
      </c>
      <c r="AP3429" s="1" t="s">
        <v>5503</v>
      </c>
      <c r="AQ3429" s="1" t="s">
        <v>11733</v>
      </c>
      <c r="AR3429" s="1" t="s">
        <v>5504</v>
      </c>
      <c r="AS3429" s="1" t="s">
        <v>11800</v>
      </c>
      <c r="AT3429" s="1" t="s">
        <v>351</v>
      </c>
      <c r="AU3429" s="1" t="s">
        <v>14998</v>
      </c>
      <c r="AV3429" s="1" t="s">
        <v>993</v>
      </c>
      <c r="AW3429" s="1" t="s">
        <v>9816</v>
      </c>
      <c r="BB3429" s="1" t="s">
        <v>110</v>
      </c>
      <c r="BC3429" s="1" t="s">
        <v>8789</v>
      </c>
      <c r="BD3429" s="1" t="s">
        <v>3551</v>
      </c>
      <c r="BE3429" s="1" t="s">
        <v>9443</v>
      </c>
      <c r="BG3429" s="1" t="s">
        <v>108</v>
      </c>
      <c r="BH3429" s="1" t="s">
        <v>8814</v>
      </c>
      <c r="BI3429" s="1" t="s">
        <v>5505</v>
      </c>
      <c r="BJ3429" s="1" t="s">
        <v>13159</v>
      </c>
      <c r="BK3429" s="1" t="s">
        <v>108</v>
      </c>
      <c r="BL3429" s="1" t="s">
        <v>8814</v>
      </c>
      <c r="BM3429" s="1" t="s">
        <v>8362</v>
      </c>
      <c r="BN3429" s="1" t="s">
        <v>11062</v>
      </c>
      <c r="BO3429" s="1" t="s">
        <v>108</v>
      </c>
      <c r="BP3429" s="1" t="s">
        <v>8814</v>
      </c>
      <c r="BQ3429" s="1" t="s">
        <v>405</v>
      </c>
      <c r="BR3429" s="1" t="s">
        <v>12452</v>
      </c>
      <c r="BS3429" s="1" t="s">
        <v>213</v>
      </c>
      <c r="BT3429" s="1" t="s">
        <v>11661</v>
      </c>
    </row>
    <row r="3430" spans="1:73" ht="13.5" customHeight="1">
      <c r="A3430" s="3" t="str">
        <f>HYPERLINK("http://kyu.snu.ac.kr/sdhj/index.jsp?type=hj/GK14802_00IH_0001_0048.jpg","1723_각북면_48")</f>
        <v>1723_각북면_48</v>
      </c>
      <c r="B3430" s="2">
        <v>1723</v>
      </c>
      <c r="C3430" s="2" t="s">
        <v>17408</v>
      </c>
      <c r="D3430" s="2" t="s">
        <v>17409</v>
      </c>
      <c r="E3430" s="2">
        <v>3429</v>
      </c>
      <c r="F3430" s="1">
        <v>17</v>
      </c>
      <c r="G3430" s="1" t="s">
        <v>5189</v>
      </c>
      <c r="H3430" s="1" t="s">
        <v>8447</v>
      </c>
      <c r="I3430" s="1">
        <v>5</v>
      </c>
      <c r="L3430" s="1">
        <v>5</v>
      </c>
      <c r="M3430" s="2" t="s">
        <v>3835</v>
      </c>
      <c r="N3430" s="2" t="s">
        <v>9320</v>
      </c>
      <c r="S3430" s="1" t="s">
        <v>3034</v>
      </c>
      <c r="T3430" s="1" t="s">
        <v>8658</v>
      </c>
      <c r="W3430" s="1" t="s">
        <v>82</v>
      </c>
      <c r="X3430" s="1" t="s">
        <v>17272</v>
      </c>
      <c r="Y3430" s="1" t="s">
        <v>51</v>
      </c>
      <c r="Z3430" s="1" t="s">
        <v>9254</v>
      </c>
      <c r="AC3430" s="1">
        <v>22</v>
      </c>
      <c r="AD3430" s="1" t="s">
        <v>143</v>
      </c>
      <c r="AE3430" s="1" t="s">
        <v>11451</v>
      </c>
      <c r="AG3430" s="1" t="s">
        <v>17268</v>
      </c>
    </row>
    <row r="3431" spans="1:73" ht="13.5" customHeight="1">
      <c r="A3431" s="3" t="str">
        <f>HYPERLINK("http://kyu.snu.ac.kr/sdhj/index.jsp?type=hj/GK14802_00IH_0001_0048.jpg","1723_각북면_48")</f>
        <v>1723_각북면_48</v>
      </c>
      <c r="B3431" s="2">
        <v>1723</v>
      </c>
      <c r="C3431" s="2" t="s">
        <v>17183</v>
      </c>
      <c r="D3431" s="2" t="s">
        <v>17184</v>
      </c>
      <c r="E3431" s="2">
        <v>3430</v>
      </c>
      <c r="F3431" s="1">
        <v>17</v>
      </c>
      <c r="G3431" s="1" t="s">
        <v>5189</v>
      </c>
      <c r="H3431" s="1" t="s">
        <v>8447</v>
      </c>
      <c r="I3431" s="1">
        <v>5</v>
      </c>
      <c r="L3431" s="1">
        <v>5</v>
      </c>
      <c r="M3431" s="2" t="s">
        <v>3835</v>
      </c>
      <c r="N3431" s="2" t="s">
        <v>9320</v>
      </c>
      <c r="S3431" s="1" t="s">
        <v>3034</v>
      </c>
      <c r="T3431" s="1" t="s">
        <v>8658</v>
      </c>
      <c r="W3431" s="1" t="s">
        <v>990</v>
      </c>
      <c r="X3431" s="1" t="s">
        <v>9209</v>
      </c>
      <c r="Y3431" s="1" t="s">
        <v>51</v>
      </c>
      <c r="Z3431" s="1" t="s">
        <v>9254</v>
      </c>
      <c r="AC3431" s="1">
        <v>26</v>
      </c>
      <c r="AD3431" s="1" t="s">
        <v>727</v>
      </c>
      <c r="AE3431" s="1" t="s">
        <v>11485</v>
      </c>
      <c r="AF3431" s="1" t="s">
        <v>15164</v>
      </c>
      <c r="AG3431" s="1" t="s">
        <v>15254</v>
      </c>
    </row>
    <row r="3432" spans="1:73" ht="13.5" customHeight="1">
      <c r="A3432" s="3" t="str">
        <f>HYPERLINK("http://kyu.snu.ac.kr/sdhj/index.jsp?type=hj/GK14802_00IH_0001_0048.jpg","1723_각북면_48")</f>
        <v>1723_각북면_48</v>
      </c>
      <c r="B3432" s="2">
        <v>1723</v>
      </c>
      <c r="C3432" s="2" t="s">
        <v>17183</v>
      </c>
      <c r="D3432" s="2" t="s">
        <v>17184</v>
      </c>
      <c r="E3432" s="2">
        <v>3431</v>
      </c>
      <c r="F3432" s="1">
        <v>17</v>
      </c>
      <c r="G3432" s="1" t="s">
        <v>5189</v>
      </c>
      <c r="H3432" s="1" t="s">
        <v>8447</v>
      </c>
      <c r="I3432" s="1">
        <v>6</v>
      </c>
      <c r="J3432" s="1" t="s">
        <v>5447</v>
      </c>
      <c r="K3432" s="1" t="s">
        <v>8533</v>
      </c>
      <c r="L3432" s="1">
        <v>1</v>
      </c>
      <c r="M3432" s="2" t="s">
        <v>5447</v>
      </c>
      <c r="N3432" s="2" t="s">
        <v>8533</v>
      </c>
      <c r="T3432" s="1" t="s">
        <v>17486</v>
      </c>
      <c r="U3432" s="1" t="s">
        <v>646</v>
      </c>
      <c r="V3432" s="1" t="s">
        <v>8919</v>
      </c>
      <c r="W3432" s="1" t="s">
        <v>523</v>
      </c>
      <c r="X3432" s="1" t="s">
        <v>9198</v>
      </c>
      <c r="Y3432" s="1" t="s">
        <v>5506</v>
      </c>
      <c r="Z3432" s="1" t="s">
        <v>10336</v>
      </c>
      <c r="AC3432" s="1">
        <v>52</v>
      </c>
      <c r="AD3432" s="1" t="s">
        <v>421</v>
      </c>
      <c r="AE3432" s="1" t="s">
        <v>9672</v>
      </c>
      <c r="AJ3432" s="1" t="s">
        <v>17</v>
      </c>
      <c r="AK3432" s="1" t="s">
        <v>11643</v>
      </c>
      <c r="AL3432" s="1" t="s">
        <v>293</v>
      </c>
      <c r="AM3432" s="1" t="s">
        <v>11558</v>
      </c>
      <c r="AT3432" s="1" t="s">
        <v>201</v>
      </c>
      <c r="AU3432" s="1" t="s">
        <v>8779</v>
      </c>
      <c r="AV3432" s="1" t="s">
        <v>5507</v>
      </c>
      <c r="AW3432" s="1" t="s">
        <v>9804</v>
      </c>
      <c r="BG3432" s="1" t="s">
        <v>933</v>
      </c>
      <c r="BH3432" s="1" t="s">
        <v>14902</v>
      </c>
      <c r="BI3432" s="1" t="s">
        <v>4834</v>
      </c>
      <c r="BJ3432" s="1" t="s">
        <v>1975</v>
      </c>
      <c r="BK3432" s="1" t="s">
        <v>2097</v>
      </c>
      <c r="BL3432" s="1" t="s">
        <v>11909</v>
      </c>
      <c r="BM3432" s="1" t="s">
        <v>680</v>
      </c>
      <c r="BN3432" s="1" t="s">
        <v>9359</v>
      </c>
      <c r="BO3432" s="1" t="s">
        <v>312</v>
      </c>
      <c r="BP3432" s="1" t="s">
        <v>8915</v>
      </c>
      <c r="BQ3432" s="1" t="s">
        <v>5508</v>
      </c>
      <c r="BR3432" s="1" t="s">
        <v>15649</v>
      </c>
      <c r="BS3432" s="1" t="s">
        <v>42</v>
      </c>
      <c r="BT3432" s="1" t="s">
        <v>15289</v>
      </c>
    </row>
    <row r="3433" spans="1:73" ht="13.5" customHeight="1">
      <c r="A3433" s="3" t="str">
        <f>HYPERLINK("http://kyu.snu.ac.kr/sdhj/index.jsp?type=hj/GK14802_00IH_0001_0048.jpg","1723_각북면_48")</f>
        <v>1723_각북면_48</v>
      </c>
      <c r="B3433" s="2">
        <v>1723</v>
      </c>
      <c r="C3433" s="2" t="s">
        <v>17977</v>
      </c>
      <c r="D3433" s="2" t="s">
        <v>17978</v>
      </c>
      <c r="E3433" s="2">
        <v>3432</v>
      </c>
      <c r="F3433" s="1">
        <v>17</v>
      </c>
      <c r="G3433" s="1" t="s">
        <v>5189</v>
      </c>
      <c r="H3433" s="1" t="s">
        <v>8447</v>
      </c>
      <c r="I3433" s="1">
        <v>6</v>
      </c>
      <c r="L3433" s="1">
        <v>1</v>
      </c>
      <c r="M3433" s="2" t="s">
        <v>5447</v>
      </c>
      <c r="N3433" s="2" t="s">
        <v>8533</v>
      </c>
      <c r="S3433" s="1" t="s">
        <v>49</v>
      </c>
      <c r="T3433" s="1" t="s">
        <v>241</v>
      </c>
      <c r="W3433" s="1" t="s">
        <v>413</v>
      </c>
      <c r="X3433" s="1" t="s">
        <v>9224</v>
      </c>
      <c r="Y3433" s="1" t="s">
        <v>51</v>
      </c>
      <c r="Z3433" s="1" t="s">
        <v>9254</v>
      </c>
      <c r="AF3433" s="1" t="s">
        <v>164</v>
      </c>
      <c r="AG3433" s="1" t="s">
        <v>9220</v>
      </c>
    </row>
    <row r="3434" spans="1:73" ht="13.5" customHeight="1">
      <c r="A3434" s="3" t="str">
        <f>HYPERLINK("http://kyu.snu.ac.kr/sdhj/index.jsp?type=hj/GK14802_00IH_0001_0048.jpg","1723_각북면_48")</f>
        <v>1723_각북면_48</v>
      </c>
      <c r="B3434" s="2">
        <v>1723</v>
      </c>
      <c r="C3434" s="2" t="s">
        <v>17066</v>
      </c>
      <c r="D3434" s="2" t="s">
        <v>17067</v>
      </c>
      <c r="E3434" s="2">
        <v>3433</v>
      </c>
      <c r="F3434" s="1">
        <v>17</v>
      </c>
      <c r="G3434" s="1" t="s">
        <v>5189</v>
      </c>
      <c r="H3434" s="1" t="s">
        <v>8447</v>
      </c>
      <c r="I3434" s="1">
        <v>6</v>
      </c>
      <c r="L3434" s="1">
        <v>1</v>
      </c>
      <c r="M3434" s="2" t="s">
        <v>5447</v>
      </c>
      <c r="N3434" s="2" t="s">
        <v>8533</v>
      </c>
      <c r="S3434" s="1" t="s">
        <v>1760</v>
      </c>
      <c r="T3434" s="1" t="s">
        <v>8667</v>
      </c>
      <c r="W3434" s="1" t="s">
        <v>82</v>
      </c>
      <c r="X3434" s="1" t="s">
        <v>18510</v>
      </c>
      <c r="Y3434" s="1" t="s">
        <v>51</v>
      </c>
      <c r="Z3434" s="1" t="s">
        <v>9254</v>
      </c>
      <c r="AC3434" s="1">
        <v>48</v>
      </c>
      <c r="AD3434" s="1" t="s">
        <v>708</v>
      </c>
      <c r="AE3434" s="1" t="s">
        <v>11449</v>
      </c>
      <c r="AF3434" s="1" t="s">
        <v>89</v>
      </c>
      <c r="AG3434" s="1" t="s">
        <v>11488</v>
      </c>
      <c r="AJ3434" s="1" t="s">
        <v>17</v>
      </c>
      <c r="AK3434" s="1" t="s">
        <v>11643</v>
      </c>
      <c r="AL3434" s="1" t="s">
        <v>42</v>
      </c>
      <c r="AM3434" s="1" t="s">
        <v>15289</v>
      </c>
      <c r="AT3434" s="1" t="s">
        <v>2097</v>
      </c>
      <c r="AU3434" s="1" t="s">
        <v>11909</v>
      </c>
      <c r="AV3434" s="1" t="s">
        <v>450</v>
      </c>
      <c r="AW3434" s="1" t="s">
        <v>10517</v>
      </c>
      <c r="BG3434" s="1" t="s">
        <v>550</v>
      </c>
      <c r="BH3434" s="1" t="s">
        <v>11888</v>
      </c>
      <c r="BI3434" s="1" t="s">
        <v>1462</v>
      </c>
      <c r="BJ3434" s="1" t="s">
        <v>12172</v>
      </c>
      <c r="BK3434" s="1" t="s">
        <v>210</v>
      </c>
      <c r="BL3434" s="1" t="s">
        <v>11913</v>
      </c>
      <c r="BM3434" s="1" t="s">
        <v>5509</v>
      </c>
      <c r="BN3434" s="1" t="s">
        <v>12995</v>
      </c>
      <c r="BO3434" s="1" t="s">
        <v>849</v>
      </c>
      <c r="BP3434" s="1" t="s">
        <v>11893</v>
      </c>
      <c r="BQ3434" s="1" t="s">
        <v>5510</v>
      </c>
      <c r="BR3434" s="1" t="s">
        <v>14250</v>
      </c>
      <c r="BS3434" s="1" t="s">
        <v>81</v>
      </c>
      <c r="BT3434" s="1" t="s">
        <v>11611</v>
      </c>
    </row>
    <row r="3435" spans="1:73" ht="13.5" customHeight="1">
      <c r="A3435" s="3" t="str">
        <f>HYPERLINK("http://kyu.snu.ac.kr/sdhj/index.jsp?type=hj/GK14802_00IH_0001_0048.jpg","1723_각북면_48")</f>
        <v>1723_각북면_48</v>
      </c>
      <c r="B3435" s="2">
        <v>1723</v>
      </c>
      <c r="C3435" s="2" t="s">
        <v>17069</v>
      </c>
      <c r="D3435" s="2" t="s">
        <v>17070</v>
      </c>
      <c r="E3435" s="2">
        <v>3434</v>
      </c>
      <c r="F3435" s="1">
        <v>17</v>
      </c>
      <c r="G3435" s="1" t="s">
        <v>5189</v>
      </c>
      <c r="H3435" s="1" t="s">
        <v>8447</v>
      </c>
      <c r="I3435" s="1">
        <v>6</v>
      </c>
      <c r="L3435" s="1">
        <v>1</v>
      </c>
      <c r="M3435" s="2" t="s">
        <v>5447</v>
      </c>
      <c r="N3435" s="2" t="s">
        <v>8533</v>
      </c>
      <c r="S3435" s="1" t="s">
        <v>60</v>
      </c>
      <c r="T3435" s="1" t="s">
        <v>8660</v>
      </c>
      <c r="U3435" s="1" t="s">
        <v>1362</v>
      </c>
      <c r="V3435" s="1" t="s">
        <v>8873</v>
      </c>
      <c r="Y3435" s="1" t="s">
        <v>1488</v>
      </c>
      <c r="Z3435" s="1" t="s">
        <v>10062</v>
      </c>
      <c r="AG3435" s="1" t="s">
        <v>18379</v>
      </c>
    </row>
    <row r="3436" spans="1:73" ht="13.5" customHeight="1">
      <c r="A3436" s="3" t="str">
        <f>HYPERLINK("http://kyu.snu.ac.kr/sdhj/index.jsp?type=hj/GK14802_00IH_0001_0048.jpg","1723_각북면_48")</f>
        <v>1723_각북면_48</v>
      </c>
      <c r="B3436" s="2">
        <v>1723</v>
      </c>
      <c r="C3436" s="2" t="s">
        <v>17027</v>
      </c>
      <c r="D3436" s="2" t="s">
        <v>17028</v>
      </c>
      <c r="E3436" s="2">
        <v>3435</v>
      </c>
      <c r="F3436" s="1">
        <v>17</v>
      </c>
      <c r="G3436" s="1" t="s">
        <v>5189</v>
      </c>
      <c r="H3436" s="1" t="s">
        <v>8447</v>
      </c>
      <c r="I3436" s="1">
        <v>6</v>
      </c>
      <c r="L3436" s="1">
        <v>1</v>
      </c>
      <c r="M3436" s="2" t="s">
        <v>5447</v>
      </c>
      <c r="N3436" s="2" t="s">
        <v>8533</v>
      </c>
      <c r="S3436" s="1" t="s">
        <v>3034</v>
      </c>
      <c r="T3436" s="1" t="s">
        <v>8658</v>
      </c>
      <c r="W3436" s="1" t="s">
        <v>197</v>
      </c>
      <c r="X3436" s="1" t="s">
        <v>18511</v>
      </c>
      <c r="Y3436" s="1" t="s">
        <v>51</v>
      </c>
      <c r="Z3436" s="1" t="s">
        <v>9254</v>
      </c>
      <c r="AF3436" s="1" t="s">
        <v>15178</v>
      </c>
      <c r="AG3436" s="1" t="s">
        <v>15268</v>
      </c>
    </row>
    <row r="3437" spans="1:73" ht="13.5" customHeight="1">
      <c r="A3437" s="3" t="str">
        <f>HYPERLINK("http://kyu.snu.ac.kr/sdhj/index.jsp?type=hj/GK14802_00IH_0001_0048.jpg","1723_각북면_48")</f>
        <v>1723_각북면_48</v>
      </c>
      <c r="B3437" s="2">
        <v>1723</v>
      </c>
      <c r="C3437" s="2" t="s">
        <v>17066</v>
      </c>
      <c r="D3437" s="2" t="s">
        <v>17067</v>
      </c>
      <c r="E3437" s="2">
        <v>3436</v>
      </c>
      <c r="F3437" s="1">
        <v>17</v>
      </c>
      <c r="G3437" s="1" t="s">
        <v>5189</v>
      </c>
      <c r="H3437" s="1" t="s">
        <v>8447</v>
      </c>
      <c r="I3437" s="1">
        <v>6</v>
      </c>
      <c r="L3437" s="1">
        <v>1</v>
      </c>
      <c r="M3437" s="2" t="s">
        <v>5447</v>
      </c>
      <c r="N3437" s="2" t="s">
        <v>8533</v>
      </c>
      <c r="S3437" s="1" t="s">
        <v>60</v>
      </c>
      <c r="T3437" s="1" t="s">
        <v>8660</v>
      </c>
      <c r="U3437" s="1" t="s">
        <v>63</v>
      </c>
      <c r="V3437" s="1" t="s">
        <v>8801</v>
      </c>
      <c r="Y3437" s="1" t="s">
        <v>2256</v>
      </c>
      <c r="Z3437" s="1" t="s">
        <v>10335</v>
      </c>
      <c r="AC3437" s="1">
        <v>17</v>
      </c>
      <c r="AD3437" s="1" t="s">
        <v>448</v>
      </c>
      <c r="AE3437" s="1" t="s">
        <v>11466</v>
      </c>
    </row>
    <row r="3438" spans="1:73" ht="13.5" customHeight="1">
      <c r="A3438" s="3" t="str">
        <f>HYPERLINK("http://kyu.snu.ac.kr/sdhj/index.jsp?type=hj/GK14802_00IH_0001_0048.jpg","1723_각북면_48")</f>
        <v>1723_각북면_48</v>
      </c>
      <c r="B3438" s="2">
        <v>1723</v>
      </c>
      <c r="C3438" s="2" t="s">
        <v>17027</v>
      </c>
      <c r="D3438" s="2" t="s">
        <v>17028</v>
      </c>
      <c r="E3438" s="2">
        <v>3437</v>
      </c>
      <c r="F3438" s="1">
        <v>17</v>
      </c>
      <c r="G3438" s="1" t="s">
        <v>5189</v>
      </c>
      <c r="H3438" s="1" t="s">
        <v>8447</v>
      </c>
      <c r="I3438" s="1">
        <v>6</v>
      </c>
      <c r="L3438" s="1">
        <v>1</v>
      </c>
      <c r="M3438" s="2" t="s">
        <v>5447</v>
      </c>
      <c r="N3438" s="2" t="s">
        <v>8533</v>
      </c>
      <c r="S3438" s="1" t="s">
        <v>136</v>
      </c>
      <c r="T3438" s="1" t="s">
        <v>4203</v>
      </c>
      <c r="U3438" s="1" t="s">
        <v>63</v>
      </c>
      <c r="V3438" s="1" t="s">
        <v>8801</v>
      </c>
      <c r="Y3438" s="1" t="s">
        <v>5511</v>
      </c>
      <c r="Z3438" s="1" t="s">
        <v>10334</v>
      </c>
      <c r="AC3438" s="1">
        <v>10</v>
      </c>
      <c r="AD3438" s="1" t="s">
        <v>65</v>
      </c>
      <c r="AE3438" s="1" t="s">
        <v>11462</v>
      </c>
    </row>
    <row r="3439" spans="1:73" ht="13.5" customHeight="1">
      <c r="A3439" s="3" t="str">
        <f>HYPERLINK("http://kyu.snu.ac.kr/sdhj/index.jsp?type=hj/GK14802_00IH_0001_0048.jpg","1723_각북면_48")</f>
        <v>1723_각북면_48</v>
      </c>
      <c r="B3439" s="2">
        <v>1723</v>
      </c>
      <c r="C3439" s="2" t="s">
        <v>17027</v>
      </c>
      <c r="D3439" s="2" t="s">
        <v>17028</v>
      </c>
      <c r="E3439" s="2">
        <v>3438</v>
      </c>
      <c r="F3439" s="1">
        <v>17</v>
      </c>
      <c r="G3439" s="1" t="s">
        <v>5189</v>
      </c>
      <c r="H3439" s="1" t="s">
        <v>8447</v>
      </c>
      <c r="I3439" s="1">
        <v>6</v>
      </c>
      <c r="L3439" s="1">
        <v>1</v>
      </c>
      <c r="M3439" s="2" t="s">
        <v>5447</v>
      </c>
      <c r="N3439" s="2" t="s">
        <v>8533</v>
      </c>
      <c r="S3439" s="1" t="s">
        <v>5512</v>
      </c>
      <c r="T3439" s="1" t="s">
        <v>8718</v>
      </c>
      <c r="U3439" s="1" t="s">
        <v>176</v>
      </c>
      <c r="V3439" s="1" t="s">
        <v>8762</v>
      </c>
      <c r="Y3439" s="1" t="s">
        <v>4764</v>
      </c>
      <c r="Z3439" s="1" t="s">
        <v>10333</v>
      </c>
      <c r="AC3439" s="1">
        <v>4</v>
      </c>
      <c r="AD3439" s="1" t="s">
        <v>68</v>
      </c>
      <c r="AE3439" s="1" t="s">
        <v>11438</v>
      </c>
      <c r="AF3439" s="1" t="s">
        <v>89</v>
      </c>
      <c r="AG3439" s="1" t="s">
        <v>11488</v>
      </c>
      <c r="AN3439" s="1" t="s">
        <v>258</v>
      </c>
      <c r="AO3439" s="1" t="s">
        <v>1975</v>
      </c>
      <c r="AP3439" s="1" t="s">
        <v>101</v>
      </c>
      <c r="AQ3439" s="1" t="s">
        <v>8800</v>
      </c>
      <c r="AR3439" s="1" t="s">
        <v>3282</v>
      </c>
      <c r="AS3439" s="1" t="s">
        <v>11803</v>
      </c>
    </row>
    <row r="3440" spans="1:73" ht="13.5" customHeight="1">
      <c r="A3440" s="3" t="str">
        <f>HYPERLINK("http://kyu.snu.ac.kr/sdhj/index.jsp?type=hj/GK14802_00IH_0001_0048.jpg","1723_각북면_48")</f>
        <v>1723_각북면_48</v>
      </c>
      <c r="B3440" s="2">
        <v>1723</v>
      </c>
      <c r="C3440" s="2" t="s">
        <v>17049</v>
      </c>
      <c r="D3440" s="2" t="s">
        <v>17050</v>
      </c>
      <c r="E3440" s="2">
        <v>3439</v>
      </c>
      <c r="F3440" s="1">
        <v>17</v>
      </c>
      <c r="G3440" s="1" t="s">
        <v>5189</v>
      </c>
      <c r="H3440" s="1" t="s">
        <v>8447</v>
      </c>
      <c r="I3440" s="1">
        <v>6</v>
      </c>
      <c r="L3440" s="1">
        <v>2</v>
      </c>
      <c r="M3440" s="2" t="s">
        <v>16478</v>
      </c>
      <c r="N3440" s="2" t="s">
        <v>16479</v>
      </c>
      <c r="Q3440" s="1" t="s">
        <v>5513</v>
      </c>
      <c r="R3440" s="1" t="s">
        <v>18512</v>
      </c>
      <c r="T3440" s="1" t="s">
        <v>17055</v>
      </c>
      <c r="U3440" s="1" t="s">
        <v>5514</v>
      </c>
      <c r="V3440" s="1" t="s">
        <v>14963</v>
      </c>
      <c r="W3440" s="1" t="s">
        <v>18513</v>
      </c>
      <c r="X3440" s="1" t="s">
        <v>18514</v>
      </c>
      <c r="Y3440" s="1" t="s">
        <v>1960</v>
      </c>
      <c r="Z3440" s="1" t="s">
        <v>10332</v>
      </c>
      <c r="AC3440" s="1">
        <v>39</v>
      </c>
      <c r="AD3440" s="1" t="s">
        <v>52</v>
      </c>
      <c r="AE3440" s="1" t="s">
        <v>11470</v>
      </c>
      <c r="AJ3440" s="1" t="s">
        <v>17</v>
      </c>
      <c r="AK3440" s="1" t="s">
        <v>11643</v>
      </c>
      <c r="AL3440" s="1" t="s">
        <v>518</v>
      </c>
      <c r="AM3440" s="1" t="s">
        <v>11637</v>
      </c>
      <c r="AT3440" s="1" t="s">
        <v>38</v>
      </c>
      <c r="AU3440" s="1" t="s">
        <v>8841</v>
      </c>
      <c r="AV3440" s="1" t="s">
        <v>5515</v>
      </c>
      <c r="AW3440" s="1" t="s">
        <v>10331</v>
      </c>
      <c r="BG3440" s="1" t="s">
        <v>5516</v>
      </c>
      <c r="BH3440" s="1" t="s">
        <v>12904</v>
      </c>
      <c r="BI3440" s="1" t="s">
        <v>19157</v>
      </c>
      <c r="BJ3440" s="1" t="s">
        <v>15077</v>
      </c>
      <c r="BK3440" s="1" t="s">
        <v>201</v>
      </c>
      <c r="BL3440" s="1" t="s">
        <v>8779</v>
      </c>
      <c r="BM3440" s="1" t="s">
        <v>5295</v>
      </c>
      <c r="BN3440" s="1" t="s">
        <v>12094</v>
      </c>
      <c r="BO3440" s="1" t="s">
        <v>98</v>
      </c>
      <c r="BP3440" s="1" t="s">
        <v>11883</v>
      </c>
      <c r="BQ3440" s="1" t="s">
        <v>5517</v>
      </c>
      <c r="BR3440" s="1" t="s">
        <v>14249</v>
      </c>
      <c r="BS3440" s="1" t="s">
        <v>93</v>
      </c>
      <c r="BT3440" s="1" t="s">
        <v>11615</v>
      </c>
      <c r="BU3440" s="1" t="s">
        <v>5518</v>
      </c>
    </row>
    <row r="3441" spans="1:72" ht="13.5" customHeight="1">
      <c r="A3441" s="3" t="str">
        <f>HYPERLINK("http://kyu.snu.ac.kr/sdhj/index.jsp?type=hj/GK14802_00IH_0001_0048.jpg","1723_각북면_48")</f>
        <v>1723_각북면_48</v>
      </c>
      <c r="B3441" s="2">
        <v>1723</v>
      </c>
      <c r="C3441" s="2" t="s">
        <v>17351</v>
      </c>
      <c r="D3441" s="2" t="s">
        <v>17352</v>
      </c>
      <c r="E3441" s="2">
        <v>3440</v>
      </c>
      <c r="F3441" s="1">
        <v>17</v>
      </c>
      <c r="G3441" s="1" t="s">
        <v>5189</v>
      </c>
      <c r="H3441" s="1" t="s">
        <v>8447</v>
      </c>
      <c r="I3441" s="1">
        <v>6</v>
      </c>
      <c r="L3441" s="1">
        <v>2</v>
      </c>
      <c r="M3441" s="2" t="s">
        <v>16478</v>
      </c>
      <c r="N3441" s="2" t="s">
        <v>16479</v>
      </c>
      <c r="S3441" s="1" t="s">
        <v>49</v>
      </c>
      <c r="T3441" s="1" t="s">
        <v>241</v>
      </c>
      <c r="W3441" s="1" t="s">
        <v>39</v>
      </c>
      <c r="X3441" s="1" t="s">
        <v>9215</v>
      </c>
      <c r="Y3441" s="1" t="s">
        <v>51</v>
      </c>
      <c r="Z3441" s="1" t="s">
        <v>9254</v>
      </c>
      <c r="AC3441" s="1">
        <v>25</v>
      </c>
      <c r="AD3441" s="1" t="s">
        <v>276</v>
      </c>
      <c r="AE3441" s="1" t="s">
        <v>11439</v>
      </c>
      <c r="AF3441" s="1" t="s">
        <v>89</v>
      </c>
      <c r="AG3441" s="1" t="s">
        <v>11488</v>
      </c>
      <c r="AJ3441" s="1" t="s">
        <v>17</v>
      </c>
      <c r="AK3441" s="1" t="s">
        <v>11643</v>
      </c>
      <c r="AL3441" s="1" t="s">
        <v>42</v>
      </c>
      <c r="AM3441" s="1" t="s">
        <v>15289</v>
      </c>
      <c r="AT3441" s="1" t="s">
        <v>202</v>
      </c>
      <c r="AU3441" s="1" t="s">
        <v>8811</v>
      </c>
      <c r="AV3441" s="1" t="s">
        <v>5515</v>
      </c>
      <c r="AW3441" s="1" t="s">
        <v>10331</v>
      </c>
      <c r="BG3441" s="1" t="s">
        <v>98</v>
      </c>
      <c r="BH3441" s="1" t="s">
        <v>11883</v>
      </c>
      <c r="BI3441" s="1" t="s">
        <v>5519</v>
      </c>
      <c r="BJ3441" s="1" t="s">
        <v>9482</v>
      </c>
      <c r="BK3441" s="1" t="s">
        <v>1044</v>
      </c>
      <c r="BL3441" s="1" t="s">
        <v>11897</v>
      </c>
      <c r="BM3441" s="1" t="s">
        <v>5520</v>
      </c>
      <c r="BN3441" s="1" t="s">
        <v>9664</v>
      </c>
      <c r="BO3441" s="1" t="s">
        <v>98</v>
      </c>
      <c r="BP3441" s="1" t="s">
        <v>11883</v>
      </c>
      <c r="BQ3441" s="1" t="s">
        <v>5521</v>
      </c>
      <c r="BR3441" s="1" t="s">
        <v>15719</v>
      </c>
      <c r="BS3441" s="1" t="s">
        <v>5522</v>
      </c>
      <c r="BT3441" s="1" t="s">
        <v>14649</v>
      </c>
    </row>
    <row r="3442" spans="1:72" ht="13.5" customHeight="1">
      <c r="A3442" s="3" t="str">
        <f>HYPERLINK("http://kyu.snu.ac.kr/sdhj/index.jsp?type=hj/GK14802_00IH_0001_0048.jpg","1723_각북면_48")</f>
        <v>1723_각북면_48</v>
      </c>
      <c r="B3442" s="2">
        <v>1723</v>
      </c>
      <c r="C3442" s="2" t="s">
        <v>17899</v>
      </c>
      <c r="D3442" s="2" t="s">
        <v>17900</v>
      </c>
      <c r="E3442" s="2">
        <v>3441</v>
      </c>
      <c r="F3442" s="1">
        <v>17</v>
      </c>
      <c r="G3442" s="1" t="s">
        <v>5189</v>
      </c>
      <c r="H3442" s="1" t="s">
        <v>8447</v>
      </c>
      <c r="I3442" s="1">
        <v>6</v>
      </c>
      <c r="L3442" s="1">
        <v>2</v>
      </c>
      <c r="M3442" s="2" t="s">
        <v>16478</v>
      </c>
      <c r="N3442" s="2" t="s">
        <v>16479</v>
      </c>
      <c r="S3442" s="1" t="s">
        <v>206</v>
      </c>
      <c r="T3442" s="1" t="s">
        <v>17063</v>
      </c>
      <c r="Y3442" s="1" t="s">
        <v>5515</v>
      </c>
      <c r="Z3442" s="1" t="s">
        <v>10331</v>
      </c>
      <c r="AC3442" s="1">
        <v>78</v>
      </c>
      <c r="AD3442" s="1" t="s">
        <v>149</v>
      </c>
      <c r="AE3442" s="1" t="s">
        <v>9619</v>
      </c>
    </row>
    <row r="3443" spans="1:72" ht="13.5" customHeight="1">
      <c r="A3443" s="3" t="str">
        <f>HYPERLINK("http://kyu.snu.ac.kr/sdhj/index.jsp?type=hj/GK14802_00IH_0001_0048.jpg","1723_각북면_48")</f>
        <v>1723_각북면_48</v>
      </c>
      <c r="B3443" s="2">
        <v>1723</v>
      </c>
      <c r="C3443" s="2" t="s">
        <v>17057</v>
      </c>
      <c r="D3443" s="2" t="s">
        <v>17058</v>
      </c>
      <c r="E3443" s="2">
        <v>3442</v>
      </c>
      <c r="F3443" s="1">
        <v>17</v>
      </c>
      <c r="G3443" s="1" t="s">
        <v>5189</v>
      </c>
      <c r="H3443" s="1" t="s">
        <v>8447</v>
      </c>
      <c r="I3443" s="1">
        <v>6</v>
      </c>
      <c r="L3443" s="1">
        <v>2</v>
      </c>
      <c r="M3443" s="2" t="s">
        <v>16478</v>
      </c>
      <c r="N3443" s="2" t="s">
        <v>16479</v>
      </c>
      <c r="S3443" s="1" t="s">
        <v>3153</v>
      </c>
      <c r="T3443" s="1" t="s">
        <v>8717</v>
      </c>
      <c r="W3443" s="1" t="s">
        <v>82</v>
      </c>
      <c r="X3443" s="1" t="s">
        <v>18148</v>
      </c>
      <c r="Y3443" s="1" t="s">
        <v>51</v>
      </c>
      <c r="Z3443" s="1" t="s">
        <v>9254</v>
      </c>
      <c r="AC3443" s="1">
        <v>61</v>
      </c>
      <c r="AD3443" s="1" t="s">
        <v>88</v>
      </c>
      <c r="AE3443" s="1" t="s">
        <v>11437</v>
      </c>
    </row>
    <row r="3444" spans="1:72" ht="13.5" customHeight="1">
      <c r="A3444" s="3" t="str">
        <f>HYPERLINK("http://kyu.snu.ac.kr/sdhj/index.jsp?type=hj/GK14802_00IH_0001_0048.jpg","1723_각북면_48")</f>
        <v>1723_각북면_48</v>
      </c>
      <c r="B3444" s="2">
        <v>1723</v>
      </c>
      <c r="C3444" s="2" t="s">
        <v>17704</v>
      </c>
      <c r="D3444" s="2" t="s">
        <v>17705</v>
      </c>
      <c r="E3444" s="2">
        <v>3443</v>
      </c>
      <c r="F3444" s="1">
        <v>17</v>
      </c>
      <c r="G3444" s="1" t="s">
        <v>5189</v>
      </c>
      <c r="H3444" s="1" t="s">
        <v>8447</v>
      </c>
      <c r="I3444" s="1">
        <v>6</v>
      </c>
      <c r="L3444" s="1">
        <v>2</v>
      </c>
      <c r="M3444" s="2" t="s">
        <v>16478</v>
      </c>
      <c r="N3444" s="2" t="s">
        <v>16479</v>
      </c>
      <c r="S3444" s="1" t="s">
        <v>67</v>
      </c>
      <c r="T3444" s="1" t="s">
        <v>2699</v>
      </c>
      <c r="Y3444" s="1" t="s">
        <v>51</v>
      </c>
      <c r="Z3444" s="1" t="s">
        <v>9254</v>
      </c>
      <c r="AF3444" s="1" t="s">
        <v>164</v>
      </c>
      <c r="AG3444" s="1" t="s">
        <v>9220</v>
      </c>
    </row>
    <row r="3445" spans="1:72" ht="13.5" customHeight="1">
      <c r="A3445" s="3" t="str">
        <f>HYPERLINK("http://kyu.snu.ac.kr/sdhj/index.jsp?type=hj/GK14802_00IH_0001_0048.jpg","1723_각북면_48")</f>
        <v>1723_각북면_48</v>
      </c>
      <c r="B3445" s="2">
        <v>1723</v>
      </c>
      <c r="C3445" s="2" t="s">
        <v>17057</v>
      </c>
      <c r="D3445" s="2" t="s">
        <v>17058</v>
      </c>
      <c r="E3445" s="2">
        <v>3444</v>
      </c>
      <c r="F3445" s="1">
        <v>17</v>
      </c>
      <c r="G3445" s="1" t="s">
        <v>5189</v>
      </c>
      <c r="H3445" s="1" t="s">
        <v>8447</v>
      </c>
      <c r="I3445" s="1">
        <v>6</v>
      </c>
      <c r="L3445" s="1">
        <v>2</v>
      </c>
      <c r="M3445" s="2" t="s">
        <v>16478</v>
      </c>
      <c r="N3445" s="2" t="s">
        <v>16479</v>
      </c>
      <c r="S3445" s="1" t="s">
        <v>690</v>
      </c>
      <c r="T3445" s="1" t="s">
        <v>8664</v>
      </c>
      <c r="Y3445" s="1" t="s">
        <v>51</v>
      </c>
      <c r="Z3445" s="1" t="s">
        <v>9254</v>
      </c>
      <c r="AC3445" s="1">
        <v>5</v>
      </c>
      <c r="AD3445" s="1" t="s">
        <v>358</v>
      </c>
      <c r="AE3445" s="1" t="s">
        <v>10404</v>
      </c>
    </row>
    <row r="3446" spans="1:72" ht="13.5" customHeight="1">
      <c r="A3446" s="3" t="str">
        <f>HYPERLINK("http://kyu.snu.ac.kr/sdhj/index.jsp?type=hj/GK14802_00IH_0001_0048.jpg","1723_각북면_48")</f>
        <v>1723_각북면_48</v>
      </c>
      <c r="B3446" s="2">
        <v>1723</v>
      </c>
      <c r="C3446" s="2" t="s">
        <v>17057</v>
      </c>
      <c r="D3446" s="2" t="s">
        <v>17058</v>
      </c>
      <c r="E3446" s="2">
        <v>3445</v>
      </c>
      <c r="F3446" s="1">
        <v>17</v>
      </c>
      <c r="G3446" s="1" t="s">
        <v>5189</v>
      </c>
      <c r="H3446" s="1" t="s">
        <v>8447</v>
      </c>
      <c r="I3446" s="1">
        <v>6</v>
      </c>
      <c r="L3446" s="1">
        <v>2</v>
      </c>
      <c r="M3446" s="2" t="s">
        <v>16478</v>
      </c>
      <c r="N3446" s="2" t="s">
        <v>16479</v>
      </c>
      <c r="S3446" s="1" t="s">
        <v>4252</v>
      </c>
      <c r="T3446" s="1" t="s">
        <v>8716</v>
      </c>
      <c r="W3446" s="1" t="s">
        <v>617</v>
      </c>
      <c r="X3446" s="1" t="s">
        <v>9203</v>
      </c>
      <c r="Y3446" s="1" t="s">
        <v>51</v>
      </c>
      <c r="Z3446" s="1" t="s">
        <v>9254</v>
      </c>
      <c r="AC3446" s="1">
        <v>39</v>
      </c>
      <c r="AD3446" s="1" t="s">
        <v>52</v>
      </c>
      <c r="AE3446" s="1" t="s">
        <v>11470</v>
      </c>
    </row>
    <row r="3447" spans="1:72" ht="13.5" customHeight="1">
      <c r="A3447" s="3" t="str">
        <f>HYPERLINK("http://kyu.snu.ac.kr/sdhj/index.jsp?type=hj/GK14802_00IH_0001_0048.jpg","1723_각북면_48")</f>
        <v>1723_각북면_48</v>
      </c>
      <c r="B3447" s="2">
        <v>1723</v>
      </c>
      <c r="C3447" s="2" t="s">
        <v>17343</v>
      </c>
      <c r="D3447" s="2" t="s">
        <v>17344</v>
      </c>
      <c r="E3447" s="2">
        <v>3446</v>
      </c>
      <c r="F3447" s="1">
        <v>17</v>
      </c>
      <c r="G3447" s="1" t="s">
        <v>5189</v>
      </c>
      <c r="H3447" s="1" t="s">
        <v>8447</v>
      </c>
      <c r="I3447" s="1">
        <v>6</v>
      </c>
      <c r="L3447" s="1">
        <v>2</v>
      </c>
      <c r="M3447" s="2" t="s">
        <v>16478</v>
      </c>
      <c r="N3447" s="2" t="s">
        <v>16479</v>
      </c>
      <c r="S3447" s="1" t="s">
        <v>136</v>
      </c>
      <c r="T3447" s="1" t="s">
        <v>4203</v>
      </c>
      <c r="Y3447" s="1" t="s">
        <v>3988</v>
      </c>
      <c r="Z3447" s="1" t="s">
        <v>9351</v>
      </c>
      <c r="AF3447" s="1" t="s">
        <v>164</v>
      </c>
      <c r="AG3447" s="1" t="s">
        <v>9220</v>
      </c>
    </row>
    <row r="3448" spans="1:72" ht="13.5" customHeight="1">
      <c r="A3448" s="3" t="str">
        <f>HYPERLINK("http://kyu.snu.ac.kr/sdhj/index.jsp?type=hj/GK14802_00IH_0001_0048.jpg","1723_각북면_48")</f>
        <v>1723_각북면_48</v>
      </c>
      <c r="B3448" s="2">
        <v>1723</v>
      </c>
      <c r="C3448" s="2" t="s">
        <v>17057</v>
      </c>
      <c r="D3448" s="2" t="s">
        <v>17058</v>
      </c>
      <c r="E3448" s="2">
        <v>3447</v>
      </c>
      <c r="F3448" s="1">
        <v>17</v>
      </c>
      <c r="G3448" s="1" t="s">
        <v>5189</v>
      </c>
      <c r="H3448" s="1" t="s">
        <v>8447</v>
      </c>
      <c r="I3448" s="1">
        <v>6</v>
      </c>
      <c r="L3448" s="1">
        <v>2</v>
      </c>
      <c r="M3448" s="2" t="s">
        <v>16478</v>
      </c>
      <c r="N3448" s="2" t="s">
        <v>16479</v>
      </c>
      <c r="S3448" s="1" t="s">
        <v>67</v>
      </c>
      <c r="T3448" s="1" t="s">
        <v>2699</v>
      </c>
      <c r="Y3448" s="1" t="s">
        <v>51</v>
      </c>
      <c r="Z3448" s="1" t="s">
        <v>9254</v>
      </c>
      <c r="AD3448" s="1" t="s">
        <v>358</v>
      </c>
      <c r="AE3448" s="1" t="s">
        <v>10404</v>
      </c>
    </row>
    <row r="3449" spans="1:72" ht="13.5" customHeight="1">
      <c r="A3449" s="3" t="str">
        <f>HYPERLINK("http://kyu.snu.ac.kr/sdhj/index.jsp?type=hj/GK14802_00IH_0001_0048.jpg","1723_각북면_48")</f>
        <v>1723_각북면_48</v>
      </c>
      <c r="B3449" s="2">
        <v>1723</v>
      </c>
      <c r="C3449" s="2" t="s">
        <v>17057</v>
      </c>
      <c r="D3449" s="2" t="s">
        <v>17058</v>
      </c>
      <c r="E3449" s="2">
        <v>3448</v>
      </c>
      <c r="F3449" s="1">
        <v>17</v>
      </c>
      <c r="G3449" s="1" t="s">
        <v>5189</v>
      </c>
      <c r="H3449" s="1" t="s">
        <v>8447</v>
      </c>
      <c r="I3449" s="1">
        <v>6</v>
      </c>
      <c r="L3449" s="1">
        <v>2</v>
      </c>
      <c r="M3449" s="2" t="s">
        <v>16478</v>
      </c>
      <c r="N3449" s="2" t="s">
        <v>16479</v>
      </c>
      <c r="T3449" s="1" t="s">
        <v>17787</v>
      </c>
      <c r="U3449" s="1" t="s">
        <v>4052</v>
      </c>
      <c r="V3449" s="1" t="s">
        <v>8876</v>
      </c>
      <c r="Y3449" s="1" t="s">
        <v>5523</v>
      </c>
      <c r="Z3449" s="1" t="s">
        <v>10330</v>
      </c>
      <c r="AC3449" s="1">
        <v>23</v>
      </c>
      <c r="AD3449" s="1" t="s">
        <v>446</v>
      </c>
      <c r="AE3449" s="1" t="s">
        <v>11469</v>
      </c>
      <c r="AF3449" s="1" t="s">
        <v>89</v>
      </c>
      <c r="AG3449" s="1" t="s">
        <v>11488</v>
      </c>
    </row>
    <row r="3450" spans="1:72" ht="13.5" customHeight="1">
      <c r="A3450" s="3" t="str">
        <f>HYPERLINK("http://kyu.snu.ac.kr/sdhj/index.jsp?type=hj/GK14802_00IH_0001_0048.jpg","1723_각북면_48")</f>
        <v>1723_각북면_48</v>
      </c>
      <c r="B3450" s="2">
        <v>1723</v>
      </c>
      <c r="C3450" s="2" t="s">
        <v>18201</v>
      </c>
      <c r="D3450" s="2" t="s">
        <v>18202</v>
      </c>
      <c r="E3450" s="2">
        <v>3449</v>
      </c>
      <c r="F3450" s="1">
        <v>17</v>
      </c>
      <c r="G3450" s="1" t="s">
        <v>5189</v>
      </c>
      <c r="H3450" s="1" t="s">
        <v>8447</v>
      </c>
      <c r="I3450" s="1">
        <v>6</v>
      </c>
      <c r="L3450" s="1">
        <v>2</v>
      </c>
      <c r="M3450" s="2" t="s">
        <v>16478</v>
      </c>
      <c r="N3450" s="2" t="s">
        <v>16479</v>
      </c>
      <c r="S3450" s="1" t="s">
        <v>969</v>
      </c>
      <c r="T3450" s="1" t="s">
        <v>8694</v>
      </c>
      <c r="U3450" s="1" t="s">
        <v>1327</v>
      </c>
      <c r="V3450" s="1" t="s">
        <v>8764</v>
      </c>
      <c r="W3450" s="1" t="s">
        <v>72</v>
      </c>
      <c r="X3450" s="1" t="s">
        <v>9205</v>
      </c>
      <c r="Y3450" s="1" t="s">
        <v>1641</v>
      </c>
      <c r="Z3450" s="1" t="s">
        <v>10084</v>
      </c>
      <c r="AC3450" s="1">
        <v>23</v>
      </c>
      <c r="AD3450" s="1" t="s">
        <v>446</v>
      </c>
      <c r="AE3450" s="1" t="s">
        <v>11469</v>
      </c>
    </row>
    <row r="3451" spans="1:72" ht="13.5" customHeight="1">
      <c r="A3451" s="3" t="str">
        <f>HYPERLINK("http://kyu.snu.ac.kr/sdhj/index.jsp?type=hj/GK14802_00IH_0001_0048.jpg","1723_각북면_48")</f>
        <v>1723_각북면_48</v>
      </c>
      <c r="B3451" s="2">
        <v>1723</v>
      </c>
      <c r="C3451" s="2" t="s">
        <v>17341</v>
      </c>
      <c r="D3451" s="2" t="s">
        <v>17342</v>
      </c>
      <c r="E3451" s="2">
        <v>3450</v>
      </c>
      <c r="F3451" s="1">
        <v>17</v>
      </c>
      <c r="G3451" s="1" t="s">
        <v>5189</v>
      </c>
      <c r="H3451" s="1" t="s">
        <v>8447</v>
      </c>
      <c r="I3451" s="1">
        <v>6</v>
      </c>
      <c r="L3451" s="1">
        <v>3</v>
      </c>
      <c r="M3451" s="2" t="s">
        <v>842</v>
      </c>
      <c r="N3451" s="2" t="s">
        <v>10329</v>
      </c>
      <c r="T3451" s="1" t="s">
        <v>17178</v>
      </c>
      <c r="U3451" s="1" t="s">
        <v>5524</v>
      </c>
      <c r="V3451" s="1" t="s">
        <v>8988</v>
      </c>
      <c r="Y3451" s="1" t="s">
        <v>842</v>
      </c>
      <c r="Z3451" s="1" t="s">
        <v>10329</v>
      </c>
      <c r="AC3451" s="1">
        <v>52</v>
      </c>
      <c r="AD3451" s="1" t="s">
        <v>795</v>
      </c>
      <c r="AE3451" s="1" t="s">
        <v>11445</v>
      </c>
      <c r="AJ3451" s="1" t="s">
        <v>17</v>
      </c>
      <c r="AK3451" s="1" t="s">
        <v>11643</v>
      </c>
      <c r="AL3451" s="1" t="s">
        <v>42</v>
      </c>
      <c r="AM3451" s="1" t="s">
        <v>15289</v>
      </c>
      <c r="AN3451" s="1" t="s">
        <v>258</v>
      </c>
      <c r="AO3451" s="1" t="s">
        <v>1975</v>
      </c>
      <c r="AR3451" s="1" t="s">
        <v>4189</v>
      </c>
      <c r="AS3451" s="1" t="s">
        <v>11788</v>
      </c>
      <c r="AT3451" s="1" t="s">
        <v>76</v>
      </c>
      <c r="AU3451" s="1" t="s">
        <v>8908</v>
      </c>
      <c r="AV3451" s="1" t="s">
        <v>4420</v>
      </c>
      <c r="AW3451" s="1" t="s">
        <v>12275</v>
      </c>
      <c r="BB3451" s="1" t="s">
        <v>110</v>
      </c>
      <c r="BC3451" s="1" t="s">
        <v>8789</v>
      </c>
      <c r="BD3451" s="1" t="s">
        <v>5525</v>
      </c>
      <c r="BE3451" s="1" t="s">
        <v>12788</v>
      </c>
      <c r="BG3451" s="1" t="s">
        <v>76</v>
      </c>
      <c r="BH3451" s="1" t="s">
        <v>8908</v>
      </c>
      <c r="BI3451" s="1" t="s">
        <v>1748</v>
      </c>
      <c r="BJ3451" s="1" t="s">
        <v>10883</v>
      </c>
      <c r="BK3451" s="1" t="s">
        <v>76</v>
      </c>
      <c r="BL3451" s="1" t="s">
        <v>8908</v>
      </c>
      <c r="BM3451" s="1" t="s">
        <v>5526</v>
      </c>
      <c r="BN3451" s="1" t="s">
        <v>13652</v>
      </c>
      <c r="BO3451" s="1" t="s">
        <v>76</v>
      </c>
      <c r="BP3451" s="1" t="s">
        <v>8908</v>
      </c>
      <c r="BQ3451" s="1" t="s">
        <v>4422</v>
      </c>
      <c r="BR3451" s="1" t="s">
        <v>15628</v>
      </c>
      <c r="BS3451" s="1" t="s">
        <v>209</v>
      </c>
      <c r="BT3451" s="1" t="s">
        <v>11648</v>
      </c>
    </row>
    <row r="3452" spans="1:72" ht="13.5" customHeight="1">
      <c r="A3452" s="3" t="str">
        <f>HYPERLINK("http://kyu.snu.ac.kr/sdhj/index.jsp?type=hj/GK14802_00IH_0001_0048.jpg","1723_각북면_48")</f>
        <v>1723_각북면_48</v>
      </c>
      <c r="B3452" s="2">
        <v>1723</v>
      </c>
      <c r="C3452" s="2" t="s">
        <v>17309</v>
      </c>
      <c r="D3452" s="2" t="s">
        <v>17310</v>
      </c>
      <c r="E3452" s="2">
        <v>3451</v>
      </c>
      <c r="F3452" s="1">
        <v>17</v>
      </c>
      <c r="G3452" s="1" t="s">
        <v>5189</v>
      </c>
      <c r="H3452" s="1" t="s">
        <v>8447</v>
      </c>
      <c r="I3452" s="1">
        <v>6</v>
      </c>
      <c r="L3452" s="1">
        <v>3</v>
      </c>
      <c r="M3452" s="2" t="s">
        <v>842</v>
      </c>
      <c r="N3452" s="2" t="s">
        <v>10329</v>
      </c>
      <c r="S3452" s="1" t="s">
        <v>49</v>
      </c>
      <c r="T3452" s="1" t="s">
        <v>241</v>
      </c>
      <c r="U3452" s="1" t="s">
        <v>171</v>
      </c>
      <c r="V3452" s="1" t="s">
        <v>14995</v>
      </c>
      <c r="W3452" s="1" t="s">
        <v>82</v>
      </c>
      <c r="X3452" s="1" t="s">
        <v>17272</v>
      </c>
      <c r="Y3452" s="1" t="s">
        <v>51</v>
      </c>
      <c r="Z3452" s="1" t="s">
        <v>9254</v>
      </c>
      <c r="AC3452" s="1">
        <v>47</v>
      </c>
      <c r="AD3452" s="1" t="s">
        <v>223</v>
      </c>
      <c r="AE3452" s="1" t="s">
        <v>11481</v>
      </c>
      <c r="AJ3452" s="1" t="s">
        <v>17</v>
      </c>
      <c r="AK3452" s="1" t="s">
        <v>11643</v>
      </c>
      <c r="AL3452" s="1" t="s">
        <v>1277</v>
      </c>
      <c r="AM3452" s="1" t="s">
        <v>11673</v>
      </c>
      <c r="AT3452" s="1" t="s">
        <v>76</v>
      </c>
      <c r="AU3452" s="1" t="s">
        <v>8908</v>
      </c>
      <c r="AV3452" s="1" t="s">
        <v>8363</v>
      </c>
      <c r="AW3452" s="1" t="s">
        <v>12087</v>
      </c>
      <c r="BG3452" s="1" t="s">
        <v>76</v>
      </c>
      <c r="BH3452" s="1" t="s">
        <v>8908</v>
      </c>
      <c r="BI3452" s="1" t="s">
        <v>5527</v>
      </c>
      <c r="BJ3452" s="1" t="s">
        <v>13158</v>
      </c>
      <c r="BK3452" s="1" t="s">
        <v>76</v>
      </c>
      <c r="BL3452" s="1" t="s">
        <v>8908</v>
      </c>
      <c r="BM3452" s="1" t="s">
        <v>5528</v>
      </c>
      <c r="BN3452" s="1" t="s">
        <v>13651</v>
      </c>
      <c r="BO3452" s="1" t="s">
        <v>76</v>
      </c>
      <c r="BP3452" s="1" t="s">
        <v>8908</v>
      </c>
      <c r="BQ3452" s="1" t="s">
        <v>5529</v>
      </c>
      <c r="BR3452" s="1" t="s">
        <v>15683</v>
      </c>
      <c r="BS3452" s="1" t="s">
        <v>42</v>
      </c>
      <c r="BT3452" s="1" t="s">
        <v>15289</v>
      </c>
    </row>
    <row r="3453" spans="1:72" ht="13.5" customHeight="1">
      <c r="A3453" s="3" t="str">
        <f>HYPERLINK("http://kyu.snu.ac.kr/sdhj/index.jsp?type=hj/GK14802_00IH_0001_0048.jpg","1723_각북면_48")</f>
        <v>1723_각북면_48</v>
      </c>
      <c r="B3453" s="2">
        <v>1723</v>
      </c>
      <c r="C3453" s="2" t="s">
        <v>17076</v>
      </c>
      <c r="D3453" s="2" t="s">
        <v>17077</v>
      </c>
      <c r="E3453" s="2">
        <v>3452</v>
      </c>
      <c r="F3453" s="1">
        <v>17</v>
      </c>
      <c r="G3453" s="1" t="s">
        <v>5189</v>
      </c>
      <c r="H3453" s="1" t="s">
        <v>8447</v>
      </c>
      <c r="I3453" s="1">
        <v>6</v>
      </c>
      <c r="L3453" s="1">
        <v>3</v>
      </c>
      <c r="M3453" s="2" t="s">
        <v>842</v>
      </c>
      <c r="N3453" s="2" t="s">
        <v>10329</v>
      </c>
      <c r="S3453" s="1" t="s">
        <v>216</v>
      </c>
      <c r="T3453" s="1" t="s">
        <v>8655</v>
      </c>
      <c r="U3453" s="1" t="s">
        <v>176</v>
      </c>
      <c r="V3453" s="1" t="s">
        <v>8762</v>
      </c>
      <c r="Y3453" s="1" t="s">
        <v>5530</v>
      </c>
      <c r="Z3453" s="1" t="s">
        <v>10328</v>
      </c>
      <c r="AC3453" s="1">
        <v>17</v>
      </c>
      <c r="AD3453" s="1" t="s">
        <v>230</v>
      </c>
      <c r="AE3453" s="1" t="s">
        <v>11441</v>
      </c>
    </row>
    <row r="3454" spans="1:72" ht="13.5" customHeight="1">
      <c r="A3454" s="3" t="str">
        <f>HYPERLINK("http://kyu.snu.ac.kr/sdhj/index.jsp?type=hj/GK14802_00IH_0001_0048.jpg","1723_각북면_48")</f>
        <v>1723_각북면_48</v>
      </c>
      <c r="B3454" s="2">
        <v>1723</v>
      </c>
      <c r="C3454" s="2" t="s">
        <v>17183</v>
      </c>
      <c r="D3454" s="2" t="s">
        <v>17184</v>
      </c>
      <c r="E3454" s="2">
        <v>3453</v>
      </c>
      <c r="F3454" s="1">
        <v>17</v>
      </c>
      <c r="G3454" s="1" t="s">
        <v>5189</v>
      </c>
      <c r="H3454" s="1" t="s">
        <v>8447</v>
      </c>
      <c r="I3454" s="1">
        <v>6</v>
      </c>
      <c r="L3454" s="1">
        <v>3</v>
      </c>
      <c r="M3454" s="2" t="s">
        <v>842</v>
      </c>
      <c r="N3454" s="2" t="s">
        <v>10329</v>
      </c>
      <c r="S3454" s="1" t="s">
        <v>60</v>
      </c>
      <c r="T3454" s="1" t="s">
        <v>8660</v>
      </c>
      <c r="U3454" s="1" t="s">
        <v>108</v>
      </c>
      <c r="V3454" s="1" t="s">
        <v>8814</v>
      </c>
      <c r="Y3454" s="1" t="s">
        <v>2760</v>
      </c>
      <c r="Z3454" s="1" t="s">
        <v>9930</v>
      </c>
      <c r="AF3454" s="1" t="s">
        <v>497</v>
      </c>
      <c r="AG3454" s="1" t="s">
        <v>11490</v>
      </c>
      <c r="AH3454" s="1" t="s">
        <v>3358</v>
      </c>
      <c r="AI3454" s="1" t="s">
        <v>11586</v>
      </c>
    </row>
    <row r="3455" spans="1:72" ht="13.5" customHeight="1">
      <c r="A3455" s="3" t="str">
        <f>HYPERLINK("http://kyu.snu.ac.kr/sdhj/index.jsp?type=hj/GK14802_00IH_0001_0048.jpg","1723_각북면_48")</f>
        <v>1723_각북면_48</v>
      </c>
      <c r="B3455" s="2">
        <v>1723</v>
      </c>
      <c r="C3455" s="2" t="s">
        <v>17335</v>
      </c>
      <c r="D3455" s="2" t="s">
        <v>17336</v>
      </c>
      <c r="E3455" s="2">
        <v>3454</v>
      </c>
      <c r="F3455" s="1">
        <v>17</v>
      </c>
      <c r="G3455" s="1" t="s">
        <v>5189</v>
      </c>
      <c r="H3455" s="1" t="s">
        <v>8447</v>
      </c>
      <c r="I3455" s="1">
        <v>6</v>
      </c>
      <c r="L3455" s="1">
        <v>3</v>
      </c>
      <c r="M3455" s="2" t="s">
        <v>842</v>
      </c>
      <c r="N3455" s="2" t="s">
        <v>10329</v>
      </c>
      <c r="S3455" s="1" t="s">
        <v>216</v>
      </c>
      <c r="T3455" s="1" t="s">
        <v>8655</v>
      </c>
      <c r="Y3455" s="1" t="s">
        <v>2278</v>
      </c>
      <c r="Z3455" s="1" t="s">
        <v>9406</v>
      </c>
      <c r="AC3455" s="1">
        <v>23</v>
      </c>
      <c r="AD3455" s="1" t="s">
        <v>446</v>
      </c>
      <c r="AE3455" s="1" t="s">
        <v>11469</v>
      </c>
    </row>
    <row r="3456" spans="1:72" ht="13.5" customHeight="1">
      <c r="A3456" s="3" t="str">
        <f>HYPERLINK("http://kyu.snu.ac.kr/sdhj/index.jsp?type=hj/GK14802_00IH_0001_0048.jpg","1723_각북면_48")</f>
        <v>1723_각북면_48</v>
      </c>
      <c r="B3456" s="2">
        <v>1723</v>
      </c>
      <c r="C3456" s="2" t="s">
        <v>17183</v>
      </c>
      <c r="D3456" s="2" t="s">
        <v>17184</v>
      </c>
      <c r="E3456" s="2">
        <v>3455</v>
      </c>
      <c r="F3456" s="1">
        <v>17</v>
      </c>
      <c r="G3456" s="1" t="s">
        <v>5189</v>
      </c>
      <c r="H3456" s="1" t="s">
        <v>8447</v>
      </c>
      <c r="I3456" s="1">
        <v>6</v>
      </c>
      <c r="L3456" s="1">
        <v>3</v>
      </c>
      <c r="M3456" s="2" t="s">
        <v>842</v>
      </c>
      <c r="N3456" s="2" t="s">
        <v>10329</v>
      </c>
      <c r="S3456" s="1" t="s">
        <v>216</v>
      </c>
      <c r="T3456" s="1" t="s">
        <v>8655</v>
      </c>
      <c r="Y3456" s="1" t="s">
        <v>5531</v>
      </c>
      <c r="Z3456" s="1" t="s">
        <v>10327</v>
      </c>
      <c r="AC3456" s="1">
        <v>3</v>
      </c>
      <c r="AD3456" s="1" t="s">
        <v>41</v>
      </c>
      <c r="AE3456" s="1" t="s">
        <v>11447</v>
      </c>
      <c r="AF3456" s="1" t="s">
        <v>89</v>
      </c>
      <c r="AG3456" s="1" t="s">
        <v>11488</v>
      </c>
    </row>
    <row r="3457" spans="1:73" ht="13.5" customHeight="1">
      <c r="A3457" s="3" t="str">
        <f>HYPERLINK("http://kyu.snu.ac.kr/sdhj/index.jsp?type=hj/GK14802_00IH_0001_0048.jpg","1723_각북면_48")</f>
        <v>1723_각북면_48</v>
      </c>
      <c r="B3457" s="2">
        <v>1723</v>
      </c>
      <c r="C3457" s="2" t="s">
        <v>17183</v>
      </c>
      <c r="D3457" s="2" t="s">
        <v>17184</v>
      </c>
      <c r="E3457" s="2">
        <v>3456</v>
      </c>
      <c r="F3457" s="1">
        <v>17</v>
      </c>
      <c r="G3457" s="1" t="s">
        <v>5189</v>
      </c>
      <c r="H3457" s="1" t="s">
        <v>8447</v>
      </c>
      <c r="I3457" s="1">
        <v>6</v>
      </c>
      <c r="L3457" s="1">
        <v>4</v>
      </c>
      <c r="M3457" s="2" t="s">
        <v>16480</v>
      </c>
      <c r="N3457" s="2" t="s">
        <v>16481</v>
      </c>
      <c r="T3457" s="1" t="s">
        <v>17111</v>
      </c>
      <c r="U3457" s="1" t="s">
        <v>57</v>
      </c>
      <c r="V3457" s="1" t="s">
        <v>8812</v>
      </c>
      <c r="W3457" s="1" t="s">
        <v>39</v>
      </c>
      <c r="X3457" s="1" t="s">
        <v>9215</v>
      </c>
      <c r="Y3457" s="1" t="s">
        <v>1539</v>
      </c>
      <c r="Z3457" s="1" t="s">
        <v>9709</v>
      </c>
      <c r="AC3457" s="1">
        <v>44</v>
      </c>
      <c r="AD3457" s="1" t="s">
        <v>74</v>
      </c>
      <c r="AE3457" s="1" t="s">
        <v>11463</v>
      </c>
      <c r="AJ3457" s="1" t="s">
        <v>17</v>
      </c>
      <c r="AK3457" s="1" t="s">
        <v>11643</v>
      </c>
      <c r="AL3457" s="1" t="s">
        <v>42</v>
      </c>
      <c r="AM3457" s="1" t="s">
        <v>15289</v>
      </c>
      <c r="AT3457" s="1" t="s">
        <v>98</v>
      </c>
      <c r="AU3457" s="1" t="s">
        <v>11883</v>
      </c>
      <c r="AV3457" s="1" t="s">
        <v>1982</v>
      </c>
      <c r="AW3457" s="1" t="s">
        <v>12269</v>
      </c>
      <c r="BG3457" s="1" t="s">
        <v>201</v>
      </c>
      <c r="BH3457" s="1" t="s">
        <v>8779</v>
      </c>
      <c r="BI3457" s="1" t="s">
        <v>4850</v>
      </c>
      <c r="BJ3457" s="1" t="s">
        <v>13066</v>
      </c>
      <c r="BK3457" s="1" t="s">
        <v>98</v>
      </c>
      <c r="BL3457" s="1" t="s">
        <v>11883</v>
      </c>
      <c r="BM3457" s="1" t="s">
        <v>1984</v>
      </c>
      <c r="BN3457" s="1" t="s">
        <v>13107</v>
      </c>
      <c r="BO3457" s="1" t="s">
        <v>1985</v>
      </c>
      <c r="BP3457" s="1" t="s">
        <v>11900</v>
      </c>
      <c r="BQ3457" s="1" t="s">
        <v>1986</v>
      </c>
      <c r="BR3457" s="1" t="s">
        <v>12060</v>
      </c>
      <c r="BS3457" s="1" t="s">
        <v>293</v>
      </c>
      <c r="BT3457" s="1" t="s">
        <v>11558</v>
      </c>
    </row>
    <row r="3458" spans="1:73" ht="13.5" customHeight="1">
      <c r="A3458" s="3" t="str">
        <f>HYPERLINK("http://kyu.snu.ac.kr/sdhj/index.jsp?type=hj/GK14802_00IH_0001_0048.jpg","1723_각북면_48")</f>
        <v>1723_각북면_48</v>
      </c>
      <c r="B3458" s="2">
        <v>1723</v>
      </c>
      <c r="C3458" s="2" t="s">
        <v>17256</v>
      </c>
      <c r="D3458" s="2" t="s">
        <v>17257</v>
      </c>
      <c r="E3458" s="2">
        <v>3457</v>
      </c>
      <c r="F3458" s="1">
        <v>17</v>
      </c>
      <c r="G3458" s="1" t="s">
        <v>5189</v>
      </c>
      <c r="H3458" s="1" t="s">
        <v>8447</v>
      </c>
      <c r="I3458" s="1">
        <v>6</v>
      </c>
      <c r="L3458" s="1">
        <v>4</v>
      </c>
      <c r="M3458" s="2" t="s">
        <v>16480</v>
      </c>
      <c r="N3458" s="2" t="s">
        <v>16481</v>
      </c>
      <c r="S3458" s="1" t="s">
        <v>49</v>
      </c>
      <c r="T3458" s="1" t="s">
        <v>241</v>
      </c>
      <c r="W3458" s="1" t="s">
        <v>756</v>
      </c>
      <c r="X3458" s="1" t="s">
        <v>9207</v>
      </c>
      <c r="Y3458" s="1" t="s">
        <v>51</v>
      </c>
      <c r="Z3458" s="1" t="s">
        <v>9254</v>
      </c>
      <c r="AC3458" s="1">
        <v>42</v>
      </c>
      <c r="AD3458" s="1" t="s">
        <v>399</v>
      </c>
      <c r="AE3458" s="1" t="s">
        <v>8465</v>
      </c>
      <c r="AJ3458" s="1" t="s">
        <v>17</v>
      </c>
      <c r="AK3458" s="1" t="s">
        <v>11643</v>
      </c>
      <c r="AL3458" s="1" t="s">
        <v>758</v>
      </c>
      <c r="AM3458" s="1" t="s">
        <v>11662</v>
      </c>
      <c r="AT3458" s="1" t="s">
        <v>57</v>
      </c>
      <c r="AU3458" s="1" t="s">
        <v>8812</v>
      </c>
      <c r="AV3458" s="1" t="s">
        <v>5532</v>
      </c>
      <c r="AW3458" s="1" t="s">
        <v>12274</v>
      </c>
      <c r="BG3458" s="1" t="s">
        <v>38</v>
      </c>
      <c r="BH3458" s="1" t="s">
        <v>8841</v>
      </c>
      <c r="BI3458" s="1" t="s">
        <v>5533</v>
      </c>
      <c r="BJ3458" s="1" t="s">
        <v>13157</v>
      </c>
      <c r="BK3458" s="1" t="s">
        <v>100</v>
      </c>
      <c r="BL3458" s="1" t="s">
        <v>8893</v>
      </c>
      <c r="BM3458" s="1" t="s">
        <v>5534</v>
      </c>
      <c r="BN3458" s="1" t="s">
        <v>12082</v>
      </c>
      <c r="BO3458" s="1" t="s">
        <v>5535</v>
      </c>
      <c r="BP3458" s="1" t="s">
        <v>13890</v>
      </c>
      <c r="BQ3458" s="1" t="s">
        <v>5536</v>
      </c>
      <c r="BR3458" s="1" t="s">
        <v>15646</v>
      </c>
      <c r="BS3458" s="1" t="s">
        <v>42</v>
      </c>
      <c r="BT3458" s="1" t="s">
        <v>15289</v>
      </c>
    </row>
    <row r="3459" spans="1:73" ht="13.5" customHeight="1">
      <c r="A3459" s="3" t="str">
        <f>HYPERLINK("http://kyu.snu.ac.kr/sdhj/index.jsp?type=hj/GK14802_00IH_0001_0048.jpg","1723_각북면_48")</f>
        <v>1723_각북면_48</v>
      </c>
      <c r="B3459" s="2">
        <v>1723</v>
      </c>
      <c r="C3459" s="2" t="s">
        <v>17256</v>
      </c>
      <c r="D3459" s="2" t="s">
        <v>17257</v>
      </c>
      <c r="E3459" s="2">
        <v>3458</v>
      </c>
      <c r="F3459" s="1">
        <v>17</v>
      </c>
      <c r="G3459" s="1" t="s">
        <v>5189</v>
      </c>
      <c r="H3459" s="1" t="s">
        <v>8447</v>
      </c>
      <c r="I3459" s="1">
        <v>6</v>
      </c>
      <c r="L3459" s="1">
        <v>4</v>
      </c>
      <c r="M3459" s="2" t="s">
        <v>16480</v>
      </c>
      <c r="N3459" s="2" t="s">
        <v>16481</v>
      </c>
      <c r="S3459" s="1" t="s">
        <v>60</v>
      </c>
      <c r="T3459" s="1" t="s">
        <v>8660</v>
      </c>
      <c r="U3459" s="1" t="s">
        <v>5537</v>
      </c>
      <c r="V3459" s="1" t="s">
        <v>8905</v>
      </c>
      <c r="Y3459" s="1" t="s">
        <v>1720</v>
      </c>
      <c r="Z3459" s="1" t="s">
        <v>10309</v>
      </c>
      <c r="AC3459" s="1">
        <v>7</v>
      </c>
      <c r="AD3459" s="1" t="s">
        <v>230</v>
      </c>
      <c r="AE3459" s="1" t="s">
        <v>11441</v>
      </c>
    </row>
    <row r="3460" spans="1:73" ht="13.5" customHeight="1">
      <c r="A3460" s="3" t="str">
        <f>HYPERLINK("http://kyu.snu.ac.kr/sdhj/index.jsp?type=hj/GK14802_00IH_0001_0048.jpg","1723_각북면_48")</f>
        <v>1723_각북면_48</v>
      </c>
      <c r="B3460" s="2">
        <v>1723</v>
      </c>
      <c r="C3460" s="2" t="s">
        <v>17256</v>
      </c>
      <c r="D3460" s="2" t="s">
        <v>17257</v>
      </c>
      <c r="E3460" s="2">
        <v>3459</v>
      </c>
      <c r="F3460" s="1">
        <v>17</v>
      </c>
      <c r="G3460" s="1" t="s">
        <v>5189</v>
      </c>
      <c r="H3460" s="1" t="s">
        <v>8447</v>
      </c>
      <c r="I3460" s="1">
        <v>6</v>
      </c>
      <c r="L3460" s="1">
        <v>4</v>
      </c>
      <c r="M3460" s="2" t="s">
        <v>16480</v>
      </c>
      <c r="N3460" s="2" t="s">
        <v>16481</v>
      </c>
      <c r="S3460" s="1" t="s">
        <v>67</v>
      </c>
      <c r="T3460" s="1" t="s">
        <v>2699</v>
      </c>
      <c r="AC3460" s="1">
        <v>4</v>
      </c>
      <c r="AD3460" s="1" t="s">
        <v>68</v>
      </c>
      <c r="AE3460" s="1" t="s">
        <v>11438</v>
      </c>
    </row>
    <row r="3461" spans="1:73" ht="13.5" customHeight="1">
      <c r="A3461" s="3" t="str">
        <f>HYPERLINK("http://kyu.snu.ac.kr/sdhj/index.jsp?type=hj/GK14802_00IH_0001_0048.jpg","1723_각북면_48")</f>
        <v>1723_각북면_48</v>
      </c>
      <c r="B3461" s="2">
        <v>1723</v>
      </c>
      <c r="C3461" s="2" t="s">
        <v>17256</v>
      </c>
      <c r="D3461" s="2" t="s">
        <v>17257</v>
      </c>
      <c r="E3461" s="2">
        <v>3460</v>
      </c>
      <c r="F3461" s="1">
        <v>17</v>
      </c>
      <c r="G3461" s="1" t="s">
        <v>5189</v>
      </c>
      <c r="H3461" s="1" t="s">
        <v>8447</v>
      </c>
      <c r="I3461" s="1">
        <v>6</v>
      </c>
      <c r="L3461" s="1">
        <v>4</v>
      </c>
      <c r="M3461" s="2" t="s">
        <v>16480</v>
      </c>
      <c r="N3461" s="2" t="s">
        <v>16481</v>
      </c>
      <c r="S3461" s="1" t="s">
        <v>4914</v>
      </c>
      <c r="T3461" s="1" t="s">
        <v>8686</v>
      </c>
      <c r="AC3461" s="1">
        <v>2</v>
      </c>
      <c r="AD3461" s="1" t="s">
        <v>120</v>
      </c>
      <c r="AE3461" s="1" t="s">
        <v>11461</v>
      </c>
      <c r="AF3461" s="1" t="s">
        <v>89</v>
      </c>
      <c r="AG3461" s="1" t="s">
        <v>11488</v>
      </c>
    </row>
    <row r="3462" spans="1:73" ht="13.5" customHeight="1">
      <c r="A3462" s="3" t="str">
        <f>HYPERLINK("http://kyu.snu.ac.kr/sdhj/index.jsp?type=hj/GK14802_00IH_0001_0048.jpg","1723_각북면_48")</f>
        <v>1723_각북면_48</v>
      </c>
      <c r="B3462" s="2">
        <v>1723</v>
      </c>
      <c r="C3462" s="2" t="s">
        <v>17256</v>
      </c>
      <c r="D3462" s="2" t="s">
        <v>17257</v>
      </c>
      <c r="E3462" s="2">
        <v>3461</v>
      </c>
      <c r="F3462" s="1">
        <v>17</v>
      </c>
      <c r="G3462" s="1" t="s">
        <v>5189</v>
      </c>
      <c r="H3462" s="1" t="s">
        <v>8447</v>
      </c>
      <c r="I3462" s="1">
        <v>6</v>
      </c>
      <c r="L3462" s="1">
        <v>4</v>
      </c>
      <c r="M3462" s="2" t="s">
        <v>16480</v>
      </c>
      <c r="N3462" s="2" t="s">
        <v>16481</v>
      </c>
      <c r="S3462" s="1" t="s">
        <v>67</v>
      </c>
      <c r="T3462" s="1" t="s">
        <v>2699</v>
      </c>
      <c r="AC3462" s="1">
        <v>17</v>
      </c>
      <c r="AD3462" s="1" t="s">
        <v>448</v>
      </c>
      <c r="AE3462" s="1" t="s">
        <v>11466</v>
      </c>
    </row>
    <row r="3463" spans="1:73" ht="13.5" customHeight="1">
      <c r="A3463" s="3" t="str">
        <f>HYPERLINK("http://kyu.snu.ac.kr/sdhj/index.jsp?type=hj/GK14802_00IH_0001_0048.jpg","1723_각북면_48")</f>
        <v>1723_각북면_48</v>
      </c>
      <c r="B3463" s="2">
        <v>1723</v>
      </c>
      <c r="C3463" s="2" t="s">
        <v>17256</v>
      </c>
      <c r="D3463" s="2" t="s">
        <v>17257</v>
      </c>
      <c r="E3463" s="2">
        <v>3462</v>
      </c>
      <c r="F3463" s="1">
        <v>17</v>
      </c>
      <c r="G3463" s="1" t="s">
        <v>5189</v>
      </c>
      <c r="H3463" s="1" t="s">
        <v>8447</v>
      </c>
      <c r="I3463" s="1">
        <v>6</v>
      </c>
      <c r="L3463" s="1">
        <v>4</v>
      </c>
      <c r="M3463" s="2" t="s">
        <v>16480</v>
      </c>
      <c r="N3463" s="2" t="s">
        <v>16481</v>
      </c>
      <c r="S3463" s="1" t="s">
        <v>67</v>
      </c>
      <c r="T3463" s="1" t="s">
        <v>2699</v>
      </c>
      <c r="AC3463" s="1">
        <v>13</v>
      </c>
      <c r="AD3463" s="1" t="s">
        <v>187</v>
      </c>
      <c r="AE3463" s="1" t="s">
        <v>11443</v>
      </c>
    </row>
    <row r="3464" spans="1:73" ht="13.5" customHeight="1">
      <c r="A3464" s="3" t="str">
        <f>HYPERLINK("http://kyu.snu.ac.kr/sdhj/index.jsp?type=hj/GK14802_00IH_0001_0048.jpg","1723_각북면_48")</f>
        <v>1723_각북면_48</v>
      </c>
      <c r="B3464" s="2">
        <v>1723</v>
      </c>
      <c r="C3464" s="2" t="s">
        <v>17256</v>
      </c>
      <c r="D3464" s="2" t="s">
        <v>17257</v>
      </c>
      <c r="E3464" s="2">
        <v>3463</v>
      </c>
      <c r="F3464" s="1">
        <v>17</v>
      </c>
      <c r="G3464" s="1" t="s">
        <v>5189</v>
      </c>
      <c r="H3464" s="1" t="s">
        <v>8447</v>
      </c>
      <c r="I3464" s="1">
        <v>6</v>
      </c>
      <c r="L3464" s="1">
        <v>4</v>
      </c>
      <c r="M3464" s="2" t="s">
        <v>16480</v>
      </c>
      <c r="N3464" s="2" t="s">
        <v>16481</v>
      </c>
      <c r="T3464" s="1" t="s">
        <v>17719</v>
      </c>
      <c r="U3464" s="1" t="s">
        <v>105</v>
      </c>
      <c r="V3464" s="1" t="s">
        <v>8758</v>
      </c>
      <c r="Y3464" s="1" t="s">
        <v>2587</v>
      </c>
      <c r="Z3464" s="1" t="s">
        <v>10326</v>
      </c>
      <c r="AG3464" s="1" t="s">
        <v>18390</v>
      </c>
      <c r="AI3464" s="1" t="s">
        <v>11551</v>
      </c>
    </row>
    <row r="3465" spans="1:73" ht="13.5" customHeight="1">
      <c r="A3465" s="3" t="str">
        <f>HYPERLINK("http://kyu.snu.ac.kr/sdhj/index.jsp?type=hj/GK14802_00IH_0001_0048.jpg","1723_각북면_48")</f>
        <v>1723_각북면_48</v>
      </c>
      <c r="B3465" s="2">
        <v>1723</v>
      </c>
      <c r="C3465" s="2" t="s">
        <v>17256</v>
      </c>
      <c r="D3465" s="2" t="s">
        <v>17257</v>
      </c>
      <c r="E3465" s="2">
        <v>3464</v>
      </c>
      <c r="F3465" s="1">
        <v>17</v>
      </c>
      <c r="G3465" s="1" t="s">
        <v>5189</v>
      </c>
      <c r="H3465" s="1" t="s">
        <v>8447</v>
      </c>
      <c r="I3465" s="1">
        <v>6</v>
      </c>
      <c r="L3465" s="1">
        <v>4</v>
      </c>
      <c r="M3465" s="2" t="s">
        <v>16480</v>
      </c>
      <c r="N3465" s="2" t="s">
        <v>16481</v>
      </c>
      <c r="T3465" s="1" t="s">
        <v>17719</v>
      </c>
      <c r="U3465" s="1" t="s">
        <v>112</v>
      </c>
      <c r="V3465" s="1" t="s">
        <v>8759</v>
      </c>
      <c r="Y3465" s="1" t="s">
        <v>2760</v>
      </c>
      <c r="Z3465" s="1" t="s">
        <v>9930</v>
      </c>
      <c r="AG3465" s="1" t="s">
        <v>18390</v>
      </c>
      <c r="AI3465" s="1" t="s">
        <v>11551</v>
      </c>
    </row>
    <row r="3466" spans="1:73" ht="13.5" customHeight="1">
      <c r="A3466" s="3" t="str">
        <f>HYPERLINK("http://kyu.snu.ac.kr/sdhj/index.jsp?type=hj/GK14802_00IH_0001_0048.jpg","1723_각북면_48")</f>
        <v>1723_각북면_48</v>
      </c>
      <c r="B3466" s="2">
        <v>1723</v>
      </c>
      <c r="C3466" s="2" t="s">
        <v>17256</v>
      </c>
      <c r="D3466" s="2" t="s">
        <v>17257</v>
      </c>
      <c r="E3466" s="2">
        <v>3465</v>
      </c>
      <c r="F3466" s="1">
        <v>17</v>
      </c>
      <c r="G3466" s="1" t="s">
        <v>5189</v>
      </c>
      <c r="H3466" s="1" t="s">
        <v>8447</v>
      </c>
      <c r="I3466" s="1">
        <v>6</v>
      </c>
      <c r="L3466" s="1">
        <v>4</v>
      </c>
      <c r="M3466" s="2" t="s">
        <v>16480</v>
      </c>
      <c r="N3466" s="2" t="s">
        <v>16481</v>
      </c>
      <c r="T3466" s="1" t="s">
        <v>17719</v>
      </c>
      <c r="U3466" s="1" t="s">
        <v>105</v>
      </c>
      <c r="V3466" s="1" t="s">
        <v>8758</v>
      </c>
      <c r="Y3466" s="1" t="s">
        <v>5538</v>
      </c>
      <c r="Z3466" s="1" t="s">
        <v>10325</v>
      </c>
      <c r="AF3466" s="1" t="s">
        <v>15159</v>
      </c>
      <c r="AG3466" s="1" t="s">
        <v>15249</v>
      </c>
      <c r="AH3466" s="1" t="s">
        <v>329</v>
      </c>
      <c r="AI3466" s="1" t="s">
        <v>11551</v>
      </c>
    </row>
    <row r="3467" spans="1:73" ht="13.5" customHeight="1">
      <c r="A3467" s="3" t="str">
        <f>HYPERLINK("http://kyu.snu.ac.kr/sdhj/index.jsp?type=hj/GK14802_00IH_0001_0048.jpg","1723_각북면_48")</f>
        <v>1723_각북면_48</v>
      </c>
      <c r="B3467" s="2">
        <v>1723</v>
      </c>
      <c r="C3467" s="2" t="s">
        <v>17256</v>
      </c>
      <c r="D3467" s="2" t="s">
        <v>17257</v>
      </c>
      <c r="E3467" s="2">
        <v>3466</v>
      </c>
      <c r="F3467" s="1">
        <v>17</v>
      </c>
      <c r="G3467" s="1" t="s">
        <v>5189</v>
      </c>
      <c r="H3467" s="1" t="s">
        <v>8447</v>
      </c>
      <c r="I3467" s="1">
        <v>6</v>
      </c>
      <c r="L3467" s="1">
        <v>5</v>
      </c>
      <c r="M3467" s="2" t="s">
        <v>16482</v>
      </c>
      <c r="N3467" s="2" t="s">
        <v>16483</v>
      </c>
      <c r="T3467" s="1" t="s">
        <v>17188</v>
      </c>
      <c r="U3467" s="1" t="s">
        <v>503</v>
      </c>
      <c r="V3467" s="1" t="s">
        <v>8753</v>
      </c>
      <c r="W3467" s="1" t="s">
        <v>294</v>
      </c>
      <c r="X3467" s="1" t="s">
        <v>9214</v>
      </c>
      <c r="Y3467" s="1" t="s">
        <v>51</v>
      </c>
      <c r="Z3467" s="1" t="s">
        <v>9254</v>
      </c>
      <c r="AC3467" s="1">
        <v>62</v>
      </c>
      <c r="AD3467" s="1" t="s">
        <v>120</v>
      </c>
      <c r="AE3467" s="1" t="s">
        <v>11461</v>
      </c>
      <c r="AJ3467" s="1" t="s">
        <v>17</v>
      </c>
      <c r="AK3467" s="1" t="s">
        <v>11643</v>
      </c>
      <c r="AL3467" s="1" t="s">
        <v>205</v>
      </c>
      <c r="AM3467" s="1" t="s">
        <v>11656</v>
      </c>
      <c r="AT3467" s="1" t="s">
        <v>108</v>
      </c>
      <c r="AU3467" s="1" t="s">
        <v>8814</v>
      </c>
      <c r="AV3467" s="1" t="s">
        <v>3446</v>
      </c>
      <c r="AW3467" s="1" t="s">
        <v>12273</v>
      </c>
      <c r="BG3467" s="1" t="s">
        <v>108</v>
      </c>
      <c r="BH3467" s="1" t="s">
        <v>8814</v>
      </c>
      <c r="BI3467" s="1" t="s">
        <v>1532</v>
      </c>
      <c r="BJ3467" s="1" t="s">
        <v>12316</v>
      </c>
      <c r="BK3467" s="1" t="s">
        <v>108</v>
      </c>
      <c r="BL3467" s="1" t="s">
        <v>8814</v>
      </c>
      <c r="BM3467" s="1" t="s">
        <v>5462</v>
      </c>
      <c r="BN3467" s="1" t="s">
        <v>12283</v>
      </c>
      <c r="BO3467" s="1" t="s">
        <v>351</v>
      </c>
      <c r="BP3467" s="1" t="s">
        <v>14998</v>
      </c>
      <c r="BQ3467" s="1" t="s">
        <v>5539</v>
      </c>
      <c r="BR3467" s="1" t="s">
        <v>15836</v>
      </c>
      <c r="BS3467" s="1" t="s">
        <v>75</v>
      </c>
      <c r="BT3467" s="1" t="s">
        <v>11565</v>
      </c>
    </row>
    <row r="3468" spans="1:73" ht="13.5" customHeight="1">
      <c r="A3468" s="3" t="str">
        <f>HYPERLINK("http://kyu.snu.ac.kr/sdhj/index.jsp?type=hj/GK14802_00IH_0001_0048.jpg","1723_각북면_48")</f>
        <v>1723_각북면_48</v>
      </c>
      <c r="B3468" s="2">
        <v>1723</v>
      </c>
      <c r="C3468" s="2" t="s">
        <v>17302</v>
      </c>
      <c r="D3468" s="2" t="s">
        <v>17303</v>
      </c>
      <c r="E3468" s="2">
        <v>3467</v>
      </c>
      <c r="F3468" s="1">
        <v>17</v>
      </c>
      <c r="G3468" s="1" t="s">
        <v>5189</v>
      </c>
      <c r="H3468" s="1" t="s">
        <v>8447</v>
      </c>
      <c r="I3468" s="1">
        <v>6</v>
      </c>
      <c r="L3468" s="1">
        <v>5</v>
      </c>
      <c r="M3468" s="2" t="s">
        <v>16482</v>
      </c>
      <c r="N3468" s="2" t="s">
        <v>16483</v>
      </c>
      <c r="S3468" s="1" t="s">
        <v>2692</v>
      </c>
      <c r="T3468" s="1" t="s">
        <v>8670</v>
      </c>
      <c r="Y3468" s="1" t="s">
        <v>5540</v>
      </c>
      <c r="Z3468" s="1" t="s">
        <v>10324</v>
      </c>
      <c r="AF3468" s="1" t="s">
        <v>1220</v>
      </c>
      <c r="AG3468" s="1" t="s">
        <v>11502</v>
      </c>
    </row>
    <row r="3469" spans="1:73" ht="13.5" customHeight="1">
      <c r="A3469" s="3" t="str">
        <f>HYPERLINK("http://kyu.snu.ac.kr/sdhj/index.jsp?type=hj/GK14802_00IH_0001_0048.jpg","1723_각북면_48")</f>
        <v>1723_각북면_48</v>
      </c>
      <c r="B3469" s="2">
        <v>1723</v>
      </c>
      <c r="C3469" s="2" t="s">
        <v>17693</v>
      </c>
      <c r="D3469" s="2" t="s">
        <v>17694</v>
      </c>
      <c r="E3469" s="2">
        <v>3468</v>
      </c>
      <c r="F3469" s="1">
        <v>17</v>
      </c>
      <c r="G3469" s="1" t="s">
        <v>5189</v>
      </c>
      <c r="H3469" s="1" t="s">
        <v>8447</v>
      </c>
      <c r="I3469" s="1">
        <v>6</v>
      </c>
      <c r="L3469" s="1">
        <v>5</v>
      </c>
      <c r="M3469" s="2" t="s">
        <v>16482</v>
      </c>
      <c r="N3469" s="2" t="s">
        <v>16483</v>
      </c>
      <c r="S3469" s="1" t="s">
        <v>2692</v>
      </c>
      <c r="T3469" s="1" t="s">
        <v>8670</v>
      </c>
      <c r="Y3469" s="1" t="s">
        <v>5541</v>
      </c>
      <c r="Z3469" s="1" t="s">
        <v>10323</v>
      </c>
      <c r="AC3469" s="1">
        <v>30</v>
      </c>
      <c r="AD3469" s="1" t="s">
        <v>198</v>
      </c>
      <c r="AE3469" s="1" t="s">
        <v>11454</v>
      </c>
      <c r="AF3469" s="1" t="s">
        <v>89</v>
      </c>
      <c r="AG3469" s="1" t="s">
        <v>11488</v>
      </c>
    </row>
    <row r="3470" spans="1:73" ht="13.5" customHeight="1">
      <c r="A3470" s="3" t="str">
        <f>HYPERLINK("http://kyu.snu.ac.kr/sdhj/index.jsp?type=hj/GK14802_00IH_0001_0048.jpg","1723_각북면_48")</f>
        <v>1723_각북면_48</v>
      </c>
      <c r="B3470" s="2">
        <v>1723</v>
      </c>
      <c r="C3470" s="2" t="s">
        <v>17693</v>
      </c>
      <c r="D3470" s="2" t="s">
        <v>17694</v>
      </c>
      <c r="E3470" s="2">
        <v>3469</v>
      </c>
      <c r="F3470" s="1">
        <v>17</v>
      </c>
      <c r="G3470" s="1" t="s">
        <v>5189</v>
      </c>
      <c r="H3470" s="1" t="s">
        <v>8447</v>
      </c>
      <c r="I3470" s="1">
        <v>7</v>
      </c>
      <c r="J3470" s="1" t="s">
        <v>5542</v>
      </c>
      <c r="K3470" s="1" t="s">
        <v>8532</v>
      </c>
      <c r="L3470" s="1">
        <v>1</v>
      </c>
      <c r="M3470" s="2" t="s">
        <v>5542</v>
      </c>
      <c r="N3470" s="2" t="s">
        <v>8532</v>
      </c>
      <c r="T3470" s="1" t="s">
        <v>17449</v>
      </c>
      <c r="U3470" s="1" t="s">
        <v>5543</v>
      </c>
      <c r="V3470" s="1" t="s">
        <v>8987</v>
      </c>
      <c r="W3470" s="1" t="s">
        <v>102</v>
      </c>
      <c r="X3470" s="1" t="s">
        <v>9211</v>
      </c>
      <c r="Y3470" s="1" t="s">
        <v>985</v>
      </c>
      <c r="Z3470" s="1" t="s">
        <v>9260</v>
      </c>
      <c r="AC3470" s="1">
        <v>43</v>
      </c>
      <c r="AD3470" s="1" t="s">
        <v>242</v>
      </c>
      <c r="AE3470" s="1" t="s">
        <v>11472</v>
      </c>
      <c r="AJ3470" s="1" t="s">
        <v>17</v>
      </c>
      <c r="AK3470" s="1" t="s">
        <v>11643</v>
      </c>
      <c r="AL3470" s="1" t="s">
        <v>518</v>
      </c>
      <c r="AM3470" s="1" t="s">
        <v>11637</v>
      </c>
      <c r="AT3470" s="1" t="s">
        <v>76</v>
      </c>
      <c r="AU3470" s="1" t="s">
        <v>8908</v>
      </c>
      <c r="AV3470" s="1" t="s">
        <v>5544</v>
      </c>
      <c r="AW3470" s="1" t="s">
        <v>12188</v>
      </c>
      <c r="BG3470" s="1" t="s">
        <v>76</v>
      </c>
      <c r="BH3470" s="1" t="s">
        <v>8908</v>
      </c>
      <c r="BI3470" s="1" t="s">
        <v>5249</v>
      </c>
      <c r="BJ3470" s="1" t="s">
        <v>12304</v>
      </c>
      <c r="BK3470" s="1" t="s">
        <v>38</v>
      </c>
      <c r="BL3470" s="1" t="s">
        <v>8841</v>
      </c>
      <c r="BM3470" s="1" t="s">
        <v>5545</v>
      </c>
      <c r="BN3470" s="1" t="s">
        <v>13545</v>
      </c>
      <c r="BO3470" s="1" t="s">
        <v>98</v>
      </c>
      <c r="BP3470" s="1" t="s">
        <v>11883</v>
      </c>
      <c r="BQ3470" s="1" t="s">
        <v>5546</v>
      </c>
      <c r="BR3470" s="1" t="s">
        <v>14171</v>
      </c>
      <c r="BS3470" s="1" t="s">
        <v>42</v>
      </c>
      <c r="BT3470" s="1" t="s">
        <v>15289</v>
      </c>
      <c r="BU3470" s="1" t="s">
        <v>5547</v>
      </c>
    </row>
    <row r="3471" spans="1:73" ht="13.5" customHeight="1">
      <c r="A3471" s="3" t="str">
        <f>HYPERLINK("http://kyu.snu.ac.kr/sdhj/index.jsp?type=hj/GK14802_00IH_0001_0048.jpg","1723_각북면_48")</f>
        <v>1723_각북면_48</v>
      </c>
      <c r="B3471" s="2">
        <v>1723</v>
      </c>
      <c r="C3471" s="2" t="s">
        <v>17351</v>
      </c>
      <c r="D3471" s="2" t="s">
        <v>17352</v>
      </c>
      <c r="E3471" s="2">
        <v>3470</v>
      </c>
      <c r="F3471" s="1">
        <v>17</v>
      </c>
      <c r="G3471" s="1" t="s">
        <v>5189</v>
      </c>
      <c r="H3471" s="1" t="s">
        <v>8447</v>
      </c>
      <c r="I3471" s="1">
        <v>7</v>
      </c>
      <c r="L3471" s="1">
        <v>1</v>
      </c>
      <c r="M3471" s="2" t="s">
        <v>5542</v>
      </c>
      <c r="N3471" s="2" t="s">
        <v>8532</v>
      </c>
      <c r="S3471" s="1" t="s">
        <v>49</v>
      </c>
      <c r="T3471" s="1" t="s">
        <v>241</v>
      </c>
      <c r="W3471" s="1" t="s">
        <v>1393</v>
      </c>
      <c r="X3471" s="1" t="s">
        <v>9220</v>
      </c>
      <c r="Y3471" s="1" t="s">
        <v>51</v>
      </c>
      <c r="Z3471" s="1" t="s">
        <v>9254</v>
      </c>
      <c r="AC3471" s="1">
        <v>40</v>
      </c>
      <c r="AD3471" s="1" t="s">
        <v>266</v>
      </c>
      <c r="AE3471" s="1" t="s">
        <v>11440</v>
      </c>
      <c r="AJ3471" s="1" t="s">
        <v>17</v>
      </c>
      <c r="AK3471" s="1" t="s">
        <v>11643</v>
      </c>
      <c r="AL3471" s="1" t="s">
        <v>945</v>
      </c>
      <c r="AM3471" s="1" t="s">
        <v>11660</v>
      </c>
      <c r="AT3471" s="1" t="s">
        <v>76</v>
      </c>
      <c r="AU3471" s="1" t="s">
        <v>8908</v>
      </c>
      <c r="AV3471" s="1" t="s">
        <v>532</v>
      </c>
      <c r="AW3471" s="1" t="s">
        <v>10563</v>
      </c>
      <c r="BG3471" s="1" t="s">
        <v>76</v>
      </c>
      <c r="BH3471" s="1" t="s">
        <v>8908</v>
      </c>
      <c r="BI3471" s="1" t="s">
        <v>5548</v>
      </c>
      <c r="BJ3471" s="1" t="s">
        <v>13156</v>
      </c>
      <c r="BK3471" s="1" t="s">
        <v>76</v>
      </c>
      <c r="BL3471" s="1" t="s">
        <v>8908</v>
      </c>
      <c r="BM3471" s="1" t="s">
        <v>5549</v>
      </c>
      <c r="BN3471" s="1" t="s">
        <v>13650</v>
      </c>
      <c r="BO3471" s="1" t="s">
        <v>76</v>
      </c>
      <c r="BP3471" s="1" t="s">
        <v>8908</v>
      </c>
      <c r="BQ3471" s="1" t="s">
        <v>8364</v>
      </c>
      <c r="BR3471" s="1" t="s">
        <v>14248</v>
      </c>
      <c r="BS3471" s="1" t="s">
        <v>2223</v>
      </c>
      <c r="BT3471" s="1" t="s">
        <v>11339</v>
      </c>
    </row>
    <row r="3472" spans="1:73" ht="13.5" customHeight="1">
      <c r="A3472" s="3" t="str">
        <f>HYPERLINK("http://kyu.snu.ac.kr/sdhj/index.jsp?type=hj/GK14802_00IH_0001_0048.jpg","1723_각북면_48")</f>
        <v>1723_각북면_48</v>
      </c>
      <c r="B3472" s="2">
        <v>1723</v>
      </c>
      <c r="C3472" s="2" t="s">
        <v>17322</v>
      </c>
      <c r="D3472" s="2" t="s">
        <v>17323</v>
      </c>
      <c r="E3472" s="2">
        <v>3471</v>
      </c>
      <c r="F3472" s="1">
        <v>17</v>
      </c>
      <c r="G3472" s="1" t="s">
        <v>5189</v>
      </c>
      <c r="H3472" s="1" t="s">
        <v>8447</v>
      </c>
      <c r="I3472" s="1">
        <v>7</v>
      </c>
      <c r="L3472" s="1">
        <v>1</v>
      </c>
      <c r="M3472" s="2" t="s">
        <v>5542</v>
      </c>
      <c r="N3472" s="2" t="s">
        <v>8532</v>
      </c>
      <c r="S3472" s="1" t="s">
        <v>216</v>
      </c>
      <c r="T3472" s="1" t="s">
        <v>8655</v>
      </c>
      <c r="Y3472" s="1" t="s">
        <v>1035</v>
      </c>
      <c r="Z3472" s="1" t="s">
        <v>9806</v>
      </c>
      <c r="AC3472" s="1">
        <v>11</v>
      </c>
      <c r="AD3472" s="1" t="s">
        <v>153</v>
      </c>
      <c r="AE3472" s="1" t="s">
        <v>11465</v>
      </c>
    </row>
    <row r="3473" spans="1:72" ht="13.5" customHeight="1">
      <c r="A3473" s="3" t="str">
        <f>HYPERLINK("http://kyu.snu.ac.kr/sdhj/index.jsp?type=hj/GK14802_00IH_0001_0048.jpg","1723_각북면_48")</f>
        <v>1723_각북면_48</v>
      </c>
      <c r="B3473" s="2">
        <v>1723</v>
      </c>
      <c r="C3473" s="2" t="s">
        <v>17084</v>
      </c>
      <c r="D3473" s="2" t="s">
        <v>17085</v>
      </c>
      <c r="E3473" s="2">
        <v>3472</v>
      </c>
      <c r="F3473" s="1">
        <v>17</v>
      </c>
      <c r="G3473" s="1" t="s">
        <v>5189</v>
      </c>
      <c r="H3473" s="1" t="s">
        <v>8447</v>
      </c>
      <c r="I3473" s="1">
        <v>7</v>
      </c>
      <c r="L3473" s="1">
        <v>1</v>
      </c>
      <c r="M3473" s="2" t="s">
        <v>5542</v>
      </c>
      <c r="N3473" s="2" t="s">
        <v>8532</v>
      </c>
      <c r="S3473" s="1" t="s">
        <v>136</v>
      </c>
      <c r="T3473" s="1" t="s">
        <v>4203</v>
      </c>
      <c r="U3473" s="1" t="s">
        <v>485</v>
      </c>
      <c r="V3473" s="1" t="s">
        <v>8781</v>
      </c>
      <c r="Y3473" s="1" t="s">
        <v>5550</v>
      </c>
      <c r="Z3473" s="1" t="s">
        <v>10322</v>
      </c>
      <c r="AC3473" s="1">
        <v>8</v>
      </c>
      <c r="AD3473" s="1" t="s">
        <v>593</v>
      </c>
      <c r="AE3473" s="1" t="s">
        <v>11448</v>
      </c>
    </row>
    <row r="3474" spans="1:72" ht="13.5" customHeight="1">
      <c r="A3474" s="3" t="str">
        <f>HYPERLINK("http://kyu.snu.ac.kr/sdhj/index.jsp?type=hj/GK14802_00IH_0001_0048.jpg","1723_각북면_48")</f>
        <v>1723_각북면_48</v>
      </c>
      <c r="B3474" s="2">
        <v>1723</v>
      </c>
      <c r="C3474" s="2" t="s">
        <v>17027</v>
      </c>
      <c r="D3474" s="2" t="s">
        <v>17028</v>
      </c>
      <c r="E3474" s="2">
        <v>3473</v>
      </c>
      <c r="F3474" s="1">
        <v>17</v>
      </c>
      <c r="G3474" s="1" t="s">
        <v>5189</v>
      </c>
      <c r="H3474" s="1" t="s">
        <v>8447</v>
      </c>
      <c r="I3474" s="1">
        <v>7</v>
      </c>
      <c r="L3474" s="1">
        <v>1</v>
      </c>
      <c r="M3474" s="2" t="s">
        <v>5542</v>
      </c>
      <c r="N3474" s="2" t="s">
        <v>8532</v>
      </c>
      <c r="S3474" s="1" t="s">
        <v>217</v>
      </c>
      <c r="T3474" s="1" t="s">
        <v>8665</v>
      </c>
      <c r="U3474" s="1" t="s">
        <v>3990</v>
      </c>
      <c r="V3474" s="1" t="s">
        <v>8832</v>
      </c>
      <c r="W3474" s="1" t="s">
        <v>39</v>
      </c>
      <c r="X3474" s="1" t="s">
        <v>9215</v>
      </c>
      <c r="Y3474" s="1" t="s">
        <v>51</v>
      </c>
      <c r="Z3474" s="1" t="s">
        <v>9254</v>
      </c>
      <c r="AC3474" s="1">
        <v>61</v>
      </c>
      <c r="AD3474" s="1" t="s">
        <v>88</v>
      </c>
      <c r="AE3474" s="1" t="s">
        <v>11437</v>
      </c>
      <c r="AF3474" s="1" t="s">
        <v>957</v>
      </c>
      <c r="AG3474" s="1" t="s">
        <v>11491</v>
      </c>
      <c r="AH3474" s="1" t="s">
        <v>5551</v>
      </c>
      <c r="AI3474" s="1" t="s">
        <v>11585</v>
      </c>
    </row>
    <row r="3475" spans="1:72" ht="13.5" customHeight="1">
      <c r="A3475" s="3" t="str">
        <f>HYPERLINK("http://kyu.snu.ac.kr/sdhj/index.jsp?type=hj/GK14802_00IH_0001_0048.jpg","1723_각북면_48")</f>
        <v>1723_각북면_48</v>
      </c>
      <c r="B3475" s="2">
        <v>1723</v>
      </c>
      <c r="C3475" s="2" t="s">
        <v>17084</v>
      </c>
      <c r="D3475" s="2" t="s">
        <v>17085</v>
      </c>
      <c r="E3475" s="2">
        <v>3474</v>
      </c>
      <c r="F3475" s="1">
        <v>17</v>
      </c>
      <c r="G3475" s="1" t="s">
        <v>5189</v>
      </c>
      <c r="H3475" s="1" t="s">
        <v>8447</v>
      </c>
      <c r="I3475" s="1">
        <v>7</v>
      </c>
      <c r="L3475" s="1">
        <v>1</v>
      </c>
      <c r="M3475" s="2" t="s">
        <v>5542</v>
      </c>
      <c r="N3475" s="2" t="s">
        <v>8532</v>
      </c>
      <c r="T3475" s="1" t="s">
        <v>18515</v>
      </c>
      <c r="U3475" s="1" t="s">
        <v>105</v>
      </c>
      <c r="V3475" s="1" t="s">
        <v>8758</v>
      </c>
      <c r="Y3475" s="1" t="s">
        <v>3208</v>
      </c>
      <c r="Z3475" s="1" t="s">
        <v>9331</v>
      </c>
      <c r="AC3475" s="1">
        <v>46</v>
      </c>
      <c r="AD3475" s="1" t="s">
        <v>129</v>
      </c>
      <c r="AE3475" s="1" t="s">
        <v>11468</v>
      </c>
      <c r="AF3475" s="1" t="s">
        <v>89</v>
      </c>
      <c r="AG3475" s="1" t="s">
        <v>11488</v>
      </c>
      <c r="AV3475" s="1" t="s">
        <v>1306</v>
      </c>
      <c r="AW3475" s="1" t="s">
        <v>10304</v>
      </c>
    </row>
    <row r="3476" spans="1:72" ht="13.5" customHeight="1">
      <c r="A3476" s="3" t="str">
        <f>HYPERLINK("http://kyu.snu.ac.kr/sdhj/index.jsp?type=hj/GK14802_00IH_0001_0048.jpg","1723_각북면_48")</f>
        <v>1723_각북면_48</v>
      </c>
      <c r="B3476" s="2">
        <v>1723</v>
      </c>
      <c r="C3476" s="2" t="s">
        <v>17084</v>
      </c>
      <c r="D3476" s="2" t="s">
        <v>17085</v>
      </c>
      <c r="E3476" s="2">
        <v>3475</v>
      </c>
      <c r="F3476" s="1">
        <v>17</v>
      </c>
      <c r="G3476" s="1" t="s">
        <v>5189</v>
      </c>
      <c r="H3476" s="1" t="s">
        <v>8447</v>
      </c>
      <c r="I3476" s="1">
        <v>7</v>
      </c>
      <c r="L3476" s="1">
        <v>2</v>
      </c>
      <c r="M3476" s="2" t="s">
        <v>5552</v>
      </c>
      <c r="N3476" s="2" t="s">
        <v>10321</v>
      </c>
      <c r="T3476" s="1" t="s">
        <v>17178</v>
      </c>
      <c r="U3476" s="1" t="s">
        <v>1583</v>
      </c>
      <c r="V3476" s="1" t="s">
        <v>8809</v>
      </c>
      <c r="Y3476" s="1" t="s">
        <v>5552</v>
      </c>
      <c r="Z3476" s="1" t="s">
        <v>10321</v>
      </c>
      <c r="AC3476" s="1">
        <v>55</v>
      </c>
      <c r="AD3476" s="1" t="s">
        <v>599</v>
      </c>
      <c r="AE3476" s="1" t="s">
        <v>11455</v>
      </c>
      <c r="AJ3476" s="1" t="s">
        <v>17</v>
      </c>
      <c r="AK3476" s="1" t="s">
        <v>11643</v>
      </c>
      <c r="AL3476" s="1" t="s">
        <v>130</v>
      </c>
      <c r="AM3476" s="1" t="s">
        <v>11651</v>
      </c>
      <c r="AN3476" s="1" t="s">
        <v>258</v>
      </c>
      <c r="AO3476" s="1" t="s">
        <v>1975</v>
      </c>
      <c r="AP3476" s="1" t="s">
        <v>5497</v>
      </c>
      <c r="AQ3476" s="1" t="s">
        <v>11732</v>
      </c>
      <c r="AR3476" s="1" t="s">
        <v>4247</v>
      </c>
      <c r="AS3476" s="1" t="s">
        <v>11801</v>
      </c>
      <c r="AT3476" s="1" t="s">
        <v>108</v>
      </c>
      <c r="AU3476" s="1" t="s">
        <v>8814</v>
      </c>
      <c r="AV3476" s="1" t="s">
        <v>3293</v>
      </c>
      <c r="AW3476" s="1" t="s">
        <v>10946</v>
      </c>
      <c r="BB3476" s="1" t="s">
        <v>110</v>
      </c>
      <c r="BC3476" s="1" t="s">
        <v>8789</v>
      </c>
      <c r="BD3476" s="1" t="s">
        <v>8365</v>
      </c>
      <c r="BE3476" s="1" t="s">
        <v>10254</v>
      </c>
      <c r="BG3476" s="1" t="s">
        <v>108</v>
      </c>
      <c r="BH3476" s="1" t="s">
        <v>8814</v>
      </c>
      <c r="BI3476" s="1" t="s">
        <v>2661</v>
      </c>
      <c r="BJ3476" s="1" t="s">
        <v>12224</v>
      </c>
      <c r="BK3476" s="1" t="s">
        <v>108</v>
      </c>
      <c r="BL3476" s="1" t="s">
        <v>8814</v>
      </c>
      <c r="BM3476" s="1" t="s">
        <v>5553</v>
      </c>
      <c r="BN3476" s="1" t="s">
        <v>12192</v>
      </c>
      <c r="BO3476" s="1" t="s">
        <v>108</v>
      </c>
      <c r="BP3476" s="1" t="s">
        <v>8814</v>
      </c>
      <c r="BQ3476" s="1" t="s">
        <v>5020</v>
      </c>
      <c r="BR3476" s="1" t="s">
        <v>18516</v>
      </c>
      <c r="BS3476" s="1" t="s">
        <v>179</v>
      </c>
      <c r="BT3476" s="1" t="s">
        <v>11548</v>
      </c>
    </row>
    <row r="3477" spans="1:72" ht="13.5" customHeight="1">
      <c r="A3477" s="3" t="str">
        <f>HYPERLINK("http://kyu.snu.ac.kr/sdhj/index.jsp?type=hj/GK14802_00IH_0001_0048.jpg","1723_각북면_48")</f>
        <v>1723_각북면_48</v>
      </c>
      <c r="B3477" s="2">
        <v>1723</v>
      </c>
      <c r="C3477" s="2" t="s">
        <v>17491</v>
      </c>
      <c r="D3477" s="2" t="s">
        <v>17492</v>
      </c>
      <c r="E3477" s="2">
        <v>3476</v>
      </c>
      <c r="F3477" s="1">
        <v>17</v>
      </c>
      <c r="G3477" s="1" t="s">
        <v>5189</v>
      </c>
      <c r="H3477" s="1" t="s">
        <v>8447</v>
      </c>
      <c r="I3477" s="1">
        <v>7</v>
      </c>
      <c r="L3477" s="1">
        <v>2</v>
      </c>
      <c r="M3477" s="2" t="s">
        <v>5552</v>
      </c>
      <c r="N3477" s="2" t="s">
        <v>10321</v>
      </c>
      <c r="S3477" s="1" t="s">
        <v>217</v>
      </c>
      <c r="T3477" s="1" t="s">
        <v>8665</v>
      </c>
      <c r="Y3477" s="1" t="s">
        <v>8365</v>
      </c>
      <c r="Z3477" s="1" t="s">
        <v>10254</v>
      </c>
      <c r="AC3477" s="1">
        <v>74</v>
      </c>
      <c r="AD3477" s="1" t="s">
        <v>580</v>
      </c>
      <c r="AE3477" s="1" t="s">
        <v>11457</v>
      </c>
      <c r="AF3477" s="1" t="s">
        <v>89</v>
      </c>
      <c r="AG3477" s="1" t="s">
        <v>11488</v>
      </c>
    </row>
    <row r="3478" spans="1:72" ht="13.5" customHeight="1">
      <c r="A3478" s="3" t="str">
        <f>HYPERLINK("http://kyu.snu.ac.kr/sdhj/index.jsp?type=hj/GK14802_00IH_0001_0048.jpg","1723_각북면_48")</f>
        <v>1723_각북면_48</v>
      </c>
      <c r="B3478" s="2">
        <v>1723</v>
      </c>
      <c r="C3478" s="2" t="s">
        <v>17183</v>
      </c>
      <c r="D3478" s="2" t="s">
        <v>17184</v>
      </c>
      <c r="E3478" s="2">
        <v>3477</v>
      </c>
      <c r="F3478" s="1">
        <v>17</v>
      </c>
      <c r="G3478" s="1" t="s">
        <v>5189</v>
      </c>
      <c r="H3478" s="1" t="s">
        <v>8447</v>
      </c>
      <c r="I3478" s="1">
        <v>7</v>
      </c>
      <c r="L3478" s="1">
        <v>3</v>
      </c>
      <c r="M3478" s="2" t="s">
        <v>16484</v>
      </c>
      <c r="N3478" s="2" t="s">
        <v>16485</v>
      </c>
      <c r="T3478" s="1" t="s">
        <v>17178</v>
      </c>
      <c r="U3478" s="1" t="s">
        <v>5222</v>
      </c>
      <c r="V3478" s="1" t="s">
        <v>8986</v>
      </c>
      <c r="W3478" s="1" t="s">
        <v>39</v>
      </c>
      <c r="X3478" s="1" t="s">
        <v>9215</v>
      </c>
      <c r="Y3478" s="1" t="s">
        <v>5554</v>
      </c>
      <c r="Z3478" s="1" t="s">
        <v>10320</v>
      </c>
      <c r="AC3478" s="1">
        <v>27</v>
      </c>
      <c r="AD3478" s="1" t="s">
        <v>295</v>
      </c>
      <c r="AE3478" s="1" t="s">
        <v>11471</v>
      </c>
      <c r="AJ3478" s="1" t="s">
        <v>17</v>
      </c>
      <c r="AK3478" s="1" t="s">
        <v>11643</v>
      </c>
      <c r="AL3478" s="1" t="s">
        <v>42</v>
      </c>
      <c r="AM3478" s="1" t="s">
        <v>15289</v>
      </c>
      <c r="AT3478" s="1" t="s">
        <v>1254</v>
      </c>
      <c r="AU3478" s="1" t="s">
        <v>9009</v>
      </c>
      <c r="AV3478" s="1" t="s">
        <v>650</v>
      </c>
      <c r="AW3478" s="1" t="s">
        <v>9397</v>
      </c>
      <c r="BG3478" s="1" t="s">
        <v>2061</v>
      </c>
      <c r="BH3478" s="1" t="s">
        <v>11910</v>
      </c>
      <c r="BI3478" s="1" t="s">
        <v>4984</v>
      </c>
      <c r="BJ3478" s="1" t="s">
        <v>12091</v>
      </c>
      <c r="BK3478" s="1" t="s">
        <v>5555</v>
      </c>
      <c r="BL3478" s="1" t="s">
        <v>13439</v>
      </c>
      <c r="BM3478" s="1" t="s">
        <v>45</v>
      </c>
      <c r="BN3478" s="1" t="s">
        <v>13032</v>
      </c>
      <c r="BO3478" s="1" t="s">
        <v>98</v>
      </c>
      <c r="BP3478" s="1" t="s">
        <v>11883</v>
      </c>
      <c r="BQ3478" s="1" t="s">
        <v>5556</v>
      </c>
      <c r="BR3478" s="1" t="s">
        <v>18517</v>
      </c>
      <c r="BS3478" s="1" t="s">
        <v>93</v>
      </c>
      <c r="BT3478" s="1" t="s">
        <v>11615</v>
      </c>
    </row>
    <row r="3479" spans="1:72" ht="13.5" customHeight="1">
      <c r="A3479" s="3" t="str">
        <f>HYPERLINK("http://kyu.snu.ac.kr/sdhj/index.jsp?type=hj/GK14802_00IH_0001_0048.jpg","1723_각북면_48")</f>
        <v>1723_각북면_48</v>
      </c>
      <c r="B3479" s="2">
        <v>1723</v>
      </c>
      <c r="C3479" s="2" t="s">
        <v>17737</v>
      </c>
      <c r="D3479" s="2" t="s">
        <v>17738</v>
      </c>
      <c r="E3479" s="2">
        <v>3478</v>
      </c>
      <c r="F3479" s="1">
        <v>17</v>
      </c>
      <c r="G3479" s="1" t="s">
        <v>5189</v>
      </c>
      <c r="H3479" s="1" t="s">
        <v>8447</v>
      </c>
      <c r="I3479" s="1">
        <v>7</v>
      </c>
      <c r="L3479" s="1">
        <v>3</v>
      </c>
      <c r="M3479" s="2" t="s">
        <v>16484</v>
      </c>
      <c r="N3479" s="2" t="s">
        <v>16485</v>
      </c>
      <c r="S3479" s="1" t="s">
        <v>49</v>
      </c>
      <c r="T3479" s="1" t="s">
        <v>241</v>
      </c>
      <c r="W3479" s="1" t="s">
        <v>1393</v>
      </c>
      <c r="X3479" s="1" t="s">
        <v>9220</v>
      </c>
      <c r="Y3479" s="1" t="s">
        <v>91</v>
      </c>
      <c r="Z3479" s="1" t="s">
        <v>9400</v>
      </c>
      <c r="AC3479" s="1">
        <v>29</v>
      </c>
      <c r="AD3479" s="1" t="s">
        <v>233</v>
      </c>
      <c r="AE3479" s="1" t="s">
        <v>11435</v>
      </c>
      <c r="AJ3479" s="1" t="s">
        <v>92</v>
      </c>
      <c r="AK3479" s="1" t="s">
        <v>11644</v>
      </c>
      <c r="AL3479" s="1" t="s">
        <v>945</v>
      </c>
      <c r="AM3479" s="1" t="s">
        <v>11660</v>
      </c>
      <c r="AT3479" s="1" t="s">
        <v>98</v>
      </c>
      <c r="AU3479" s="1" t="s">
        <v>11883</v>
      </c>
      <c r="AV3479" s="1" t="s">
        <v>4845</v>
      </c>
      <c r="AW3479" s="1" t="s">
        <v>10535</v>
      </c>
      <c r="BG3479" s="1" t="s">
        <v>98</v>
      </c>
      <c r="BH3479" s="1" t="s">
        <v>11883</v>
      </c>
      <c r="BI3479" s="1" t="s">
        <v>4163</v>
      </c>
      <c r="BJ3479" s="1" t="s">
        <v>12174</v>
      </c>
      <c r="BK3479" s="1" t="s">
        <v>98</v>
      </c>
      <c r="BL3479" s="1" t="s">
        <v>11883</v>
      </c>
      <c r="BM3479" s="1" t="s">
        <v>5172</v>
      </c>
      <c r="BN3479" s="1" t="s">
        <v>12198</v>
      </c>
      <c r="BO3479" s="1" t="s">
        <v>98</v>
      </c>
      <c r="BP3479" s="1" t="s">
        <v>11883</v>
      </c>
      <c r="BQ3479" s="1" t="s">
        <v>5557</v>
      </c>
      <c r="BR3479" s="1" t="s">
        <v>14221</v>
      </c>
      <c r="BS3479" s="1" t="s">
        <v>1281</v>
      </c>
      <c r="BT3479" s="1" t="s">
        <v>14652</v>
      </c>
    </row>
    <row r="3480" spans="1:72" ht="13.5" customHeight="1">
      <c r="A3480" s="3" t="str">
        <f>HYPERLINK("http://kyu.snu.ac.kr/sdhj/index.jsp?type=hj/GK14802_00IH_0001_0048.jpg","1723_각북면_48")</f>
        <v>1723_각북면_48</v>
      </c>
      <c r="B3480" s="2">
        <v>1723</v>
      </c>
      <c r="C3480" s="2" t="s">
        <v>17165</v>
      </c>
      <c r="D3480" s="2" t="s">
        <v>17166</v>
      </c>
      <c r="E3480" s="2">
        <v>3479</v>
      </c>
      <c r="F3480" s="1">
        <v>17</v>
      </c>
      <c r="G3480" s="1" t="s">
        <v>5189</v>
      </c>
      <c r="H3480" s="1" t="s">
        <v>8447</v>
      </c>
      <c r="I3480" s="1">
        <v>7</v>
      </c>
      <c r="L3480" s="1">
        <v>3</v>
      </c>
      <c r="M3480" s="2" t="s">
        <v>16484</v>
      </c>
      <c r="N3480" s="2" t="s">
        <v>16485</v>
      </c>
      <c r="S3480" s="1" t="s">
        <v>216</v>
      </c>
      <c r="T3480" s="1" t="s">
        <v>8655</v>
      </c>
      <c r="AF3480" s="1" t="s">
        <v>164</v>
      </c>
      <c r="AG3480" s="1" t="s">
        <v>9220</v>
      </c>
    </row>
    <row r="3481" spans="1:72" ht="13.5" customHeight="1">
      <c r="A3481" s="3" t="str">
        <f>HYPERLINK("http://kyu.snu.ac.kr/sdhj/index.jsp?type=hj/GK14802_00IH_0001_0048.jpg","1723_각북면_48")</f>
        <v>1723_각북면_48</v>
      </c>
      <c r="B3481" s="2">
        <v>1723</v>
      </c>
      <c r="C3481" s="2" t="s">
        <v>17183</v>
      </c>
      <c r="D3481" s="2" t="s">
        <v>17184</v>
      </c>
      <c r="E3481" s="2">
        <v>3480</v>
      </c>
      <c r="F3481" s="1">
        <v>17</v>
      </c>
      <c r="G3481" s="1" t="s">
        <v>5189</v>
      </c>
      <c r="H3481" s="1" t="s">
        <v>8447</v>
      </c>
      <c r="I3481" s="1">
        <v>7</v>
      </c>
      <c r="L3481" s="1">
        <v>3</v>
      </c>
      <c r="M3481" s="2" t="s">
        <v>16484</v>
      </c>
      <c r="N3481" s="2" t="s">
        <v>16485</v>
      </c>
      <c r="S3481" s="1" t="s">
        <v>67</v>
      </c>
      <c r="T3481" s="1" t="s">
        <v>2699</v>
      </c>
      <c r="AF3481" s="1" t="s">
        <v>164</v>
      </c>
      <c r="AG3481" s="1" t="s">
        <v>9220</v>
      </c>
    </row>
    <row r="3482" spans="1:72" ht="13.5" customHeight="1">
      <c r="A3482" s="3" t="str">
        <f>HYPERLINK("http://kyu.snu.ac.kr/sdhj/index.jsp?type=hj/GK14802_00IH_0001_0048.jpg","1723_각북면_48")</f>
        <v>1723_각북면_48</v>
      </c>
      <c r="B3482" s="2">
        <v>1723</v>
      </c>
      <c r="C3482" s="2" t="s">
        <v>17183</v>
      </c>
      <c r="D3482" s="2" t="s">
        <v>17184</v>
      </c>
      <c r="E3482" s="2">
        <v>3481</v>
      </c>
      <c r="F3482" s="1">
        <v>17</v>
      </c>
      <c r="G3482" s="1" t="s">
        <v>5189</v>
      </c>
      <c r="H3482" s="1" t="s">
        <v>8447</v>
      </c>
      <c r="I3482" s="1">
        <v>7</v>
      </c>
      <c r="L3482" s="1">
        <v>3</v>
      </c>
      <c r="M3482" s="2" t="s">
        <v>16484</v>
      </c>
      <c r="N3482" s="2" t="s">
        <v>16485</v>
      </c>
      <c r="S3482" s="1" t="s">
        <v>136</v>
      </c>
      <c r="T3482" s="1" t="s">
        <v>4203</v>
      </c>
      <c r="Y3482" s="1" t="s">
        <v>1215</v>
      </c>
      <c r="Z3482" s="1" t="s">
        <v>9219</v>
      </c>
      <c r="AC3482" s="1">
        <v>3</v>
      </c>
      <c r="AD3482" s="1" t="s">
        <v>41</v>
      </c>
      <c r="AE3482" s="1" t="s">
        <v>11447</v>
      </c>
      <c r="AG3482" s="1" t="s">
        <v>17268</v>
      </c>
    </row>
    <row r="3483" spans="1:72" ht="13.5" customHeight="1">
      <c r="A3483" s="3" t="str">
        <f>HYPERLINK("http://kyu.snu.ac.kr/sdhj/index.jsp?type=hj/GK14802_00IH_0001_0048.jpg","1723_각북면_48")</f>
        <v>1723_각북면_48</v>
      </c>
      <c r="B3483" s="2">
        <v>1723</v>
      </c>
      <c r="C3483" s="2" t="s">
        <v>17183</v>
      </c>
      <c r="D3483" s="2" t="s">
        <v>17184</v>
      </c>
      <c r="E3483" s="2">
        <v>3482</v>
      </c>
      <c r="F3483" s="1">
        <v>17</v>
      </c>
      <c r="G3483" s="1" t="s">
        <v>5189</v>
      </c>
      <c r="H3483" s="1" t="s">
        <v>8447</v>
      </c>
      <c r="I3483" s="1">
        <v>7</v>
      </c>
      <c r="L3483" s="1">
        <v>3</v>
      </c>
      <c r="M3483" s="2" t="s">
        <v>16484</v>
      </c>
      <c r="N3483" s="2" t="s">
        <v>16485</v>
      </c>
      <c r="S3483" s="1" t="s">
        <v>136</v>
      </c>
      <c r="T3483" s="1" t="s">
        <v>4203</v>
      </c>
      <c r="Y3483" s="1" t="s">
        <v>5558</v>
      </c>
      <c r="Z3483" s="1" t="s">
        <v>10319</v>
      </c>
      <c r="AC3483" s="1">
        <v>1</v>
      </c>
      <c r="AD3483" s="1" t="s">
        <v>88</v>
      </c>
      <c r="AE3483" s="1" t="s">
        <v>11437</v>
      </c>
      <c r="AF3483" s="1" t="s">
        <v>15164</v>
      </c>
      <c r="AG3483" s="1" t="s">
        <v>15254</v>
      </c>
    </row>
    <row r="3484" spans="1:72" ht="13.5" customHeight="1">
      <c r="A3484" s="3" t="str">
        <f>HYPERLINK("http://kyu.snu.ac.kr/sdhj/index.jsp?type=hj/GK14802_00IH_0001_0048.jpg","1723_각북면_48")</f>
        <v>1723_각북면_48</v>
      </c>
      <c r="B3484" s="2">
        <v>1723</v>
      </c>
      <c r="C3484" s="2" t="s">
        <v>17183</v>
      </c>
      <c r="D3484" s="2" t="s">
        <v>17184</v>
      </c>
      <c r="E3484" s="2">
        <v>3483</v>
      </c>
      <c r="F3484" s="1">
        <v>17</v>
      </c>
      <c r="G3484" s="1" t="s">
        <v>5189</v>
      </c>
      <c r="H3484" s="1" t="s">
        <v>8447</v>
      </c>
      <c r="I3484" s="1">
        <v>7</v>
      </c>
      <c r="L3484" s="1">
        <v>3</v>
      </c>
      <c r="M3484" s="2" t="s">
        <v>16484</v>
      </c>
      <c r="N3484" s="2" t="s">
        <v>16485</v>
      </c>
      <c r="T3484" s="1" t="s">
        <v>17273</v>
      </c>
      <c r="U3484" s="1" t="s">
        <v>105</v>
      </c>
      <c r="V3484" s="1" t="s">
        <v>8758</v>
      </c>
      <c r="Y3484" s="1" t="s">
        <v>1642</v>
      </c>
      <c r="Z3484" s="1" t="s">
        <v>10318</v>
      </c>
      <c r="AC3484" s="1">
        <v>28</v>
      </c>
      <c r="AD3484" s="1" t="s">
        <v>972</v>
      </c>
      <c r="AE3484" s="1" t="s">
        <v>11452</v>
      </c>
      <c r="AT3484" s="1" t="s">
        <v>108</v>
      </c>
      <c r="AU3484" s="1" t="s">
        <v>8814</v>
      </c>
      <c r="AV3484" s="1" t="s">
        <v>1352</v>
      </c>
      <c r="AW3484" s="1" t="s">
        <v>11976</v>
      </c>
    </row>
    <row r="3485" spans="1:72" ht="13.5" customHeight="1">
      <c r="A3485" s="3" t="str">
        <f>HYPERLINK("http://kyu.snu.ac.kr/sdhj/index.jsp?type=hj/GK14802_00IH_0001_0048.jpg","1723_각북면_48")</f>
        <v>1723_각북면_48</v>
      </c>
      <c r="B3485" s="2">
        <v>1723</v>
      </c>
      <c r="C3485" s="2" t="s">
        <v>17183</v>
      </c>
      <c r="D3485" s="2" t="s">
        <v>17184</v>
      </c>
      <c r="E3485" s="2">
        <v>3484</v>
      </c>
      <c r="F3485" s="1">
        <v>17</v>
      </c>
      <c r="G3485" s="1" t="s">
        <v>5189</v>
      </c>
      <c r="H3485" s="1" t="s">
        <v>8447</v>
      </c>
      <c r="I3485" s="1">
        <v>7</v>
      </c>
      <c r="L3485" s="1">
        <v>3</v>
      </c>
      <c r="M3485" s="2" t="s">
        <v>16484</v>
      </c>
      <c r="N3485" s="2" t="s">
        <v>16485</v>
      </c>
      <c r="T3485" s="1" t="s">
        <v>17273</v>
      </c>
      <c r="U3485" s="1" t="s">
        <v>105</v>
      </c>
      <c r="V3485" s="1" t="s">
        <v>8758</v>
      </c>
      <c r="Y3485" s="1" t="s">
        <v>5559</v>
      </c>
      <c r="Z3485" s="1" t="s">
        <v>10124</v>
      </c>
      <c r="AF3485" s="1" t="s">
        <v>497</v>
      </c>
      <c r="AG3485" s="1" t="s">
        <v>11490</v>
      </c>
      <c r="AH3485" s="1" t="s">
        <v>5560</v>
      </c>
      <c r="AI3485" s="1" t="s">
        <v>11584</v>
      </c>
    </row>
    <row r="3486" spans="1:72" ht="13.5" customHeight="1">
      <c r="A3486" s="3" t="str">
        <f>HYPERLINK("http://kyu.snu.ac.kr/sdhj/index.jsp?type=hj/GK14802_00IH_0001_0048.jpg","1723_각북면_48")</f>
        <v>1723_각북면_48</v>
      </c>
      <c r="B3486" s="2">
        <v>1723</v>
      </c>
      <c r="C3486" s="2" t="s">
        <v>17183</v>
      </c>
      <c r="D3486" s="2" t="s">
        <v>17184</v>
      </c>
      <c r="E3486" s="2">
        <v>3485</v>
      </c>
      <c r="F3486" s="1">
        <v>17</v>
      </c>
      <c r="G3486" s="1" t="s">
        <v>5189</v>
      </c>
      <c r="H3486" s="1" t="s">
        <v>8447</v>
      </c>
      <c r="I3486" s="1">
        <v>7</v>
      </c>
      <c r="L3486" s="1">
        <v>3</v>
      </c>
      <c r="M3486" s="2" t="s">
        <v>16484</v>
      </c>
      <c r="N3486" s="2" t="s">
        <v>16485</v>
      </c>
      <c r="T3486" s="1" t="s">
        <v>17273</v>
      </c>
      <c r="U3486" s="1" t="s">
        <v>5561</v>
      </c>
      <c r="V3486" s="1" t="s">
        <v>8985</v>
      </c>
      <c r="Y3486" s="1" t="s">
        <v>422</v>
      </c>
      <c r="Z3486" s="1" t="s">
        <v>9374</v>
      </c>
      <c r="AC3486" s="1">
        <v>46</v>
      </c>
      <c r="AD3486" s="1" t="s">
        <v>129</v>
      </c>
      <c r="AE3486" s="1" t="s">
        <v>11468</v>
      </c>
    </row>
    <row r="3487" spans="1:72" ht="13.5" customHeight="1">
      <c r="A3487" s="3" t="str">
        <f>HYPERLINK("http://kyu.snu.ac.kr/sdhj/index.jsp?type=hj/GK14802_00IH_0001_0048.jpg","1723_각북면_48")</f>
        <v>1723_각북면_48</v>
      </c>
      <c r="B3487" s="2">
        <v>1723</v>
      </c>
      <c r="C3487" s="2" t="s">
        <v>17183</v>
      </c>
      <c r="D3487" s="2" t="s">
        <v>17184</v>
      </c>
      <c r="E3487" s="2">
        <v>3486</v>
      </c>
      <c r="F3487" s="1">
        <v>17</v>
      </c>
      <c r="G3487" s="1" t="s">
        <v>5189</v>
      </c>
      <c r="H3487" s="1" t="s">
        <v>8447</v>
      </c>
      <c r="I3487" s="1">
        <v>7</v>
      </c>
      <c r="L3487" s="1">
        <v>3</v>
      </c>
      <c r="M3487" s="2" t="s">
        <v>16484</v>
      </c>
      <c r="N3487" s="2" t="s">
        <v>16485</v>
      </c>
      <c r="T3487" s="1" t="s">
        <v>17273</v>
      </c>
      <c r="U3487" s="1" t="s">
        <v>4052</v>
      </c>
      <c r="V3487" s="1" t="s">
        <v>8876</v>
      </c>
      <c r="Y3487" s="1" t="s">
        <v>5562</v>
      </c>
      <c r="Z3487" s="1" t="s">
        <v>10317</v>
      </c>
      <c r="AC3487" s="1">
        <v>26</v>
      </c>
      <c r="AD3487" s="1" t="s">
        <v>727</v>
      </c>
      <c r="AE3487" s="1" t="s">
        <v>11485</v>
      </c>
      <c r="AF3487" s="1" t="s">
        <v>379</v>
      </c>
      <c r="AG3487" s="1" t="s">
        <v>11490</v>
      </c>
      <c r="AH3487" s="1" t="s">
        <v>5563</v>
      </c>
      <c r="AI3487" s="1" t="s">
        <v>11583</v>
      </c>
      <c r="BB3487" s="1" t="s">
        <v>110</v>
      </c>
      <c r="BC3487" s="1" t="s">
        <v>8789</v>
      </c>
      <c r="BD3487" s="1" t="s">
        <v>3715</v>
      </c>
      <c r="BE3487" s="1" t="s">
        <v>10735</v>
      </c>
    </row>
    <row r="3488" spans="1:72" ht="13.5" customHeight="1">
      <c r="A3488" s="3" t="str">
        <f>HYPERLINK("http://kyu.snu.ac.kr/sdhj/index.jsp?type=hj/GK14802_00IH_0001_0048.jpg","1723_각북면_48")</f>
        <v>1723_각북면_48</v>
      </c>
      <c r="B3488" s="2">
        <v>1723</v>
      </c>
      <c r="C3488" s="2" t="s">
        <v>18201</v>
      </c>
      <c r="D3488" s="2" t="s">
        <v>18202</v>
      </c>
      <c r="E3488" s="2">
        <v>3487</v>
      </c>
      <c r="F3488" s="1">
        <v>17</v>
      </c>
      <c r="G3488" s="1" t="s">
        <v>5189</v>
      </c>
      <c r="H3488" s="1" t="s">
        <v>8447</v>
      </c>
      <c r="I3488" s="1">
        <v>7</v>
      </c>
      <c r="L3488" s="1">
        <v>3</v>
      </c>
      <c r="M3488" s="2" t="s">
        <v>16484</v>
      </c>
      <c r="N3488" s="2" t="s">
        <v>16485</v>
      </c>
      <c r="T3488" s="1" t="s">
        <v>17273</v>
      </c>
      <c r="U3488" s="1" t="s">
        <v>4052</v>
      </c>
      <c r="V3488" s="1" t="s">
        <v>8876</v>
      </c>
      <c r="Y3488" s="1" t="s">
        <v>657</v>
      </c>
      <c r="Z3488" s="1" t="s">
        <v>9388</v>
      </c>
      <c r="AC3488" s="1">
        <v>24</v>
      </c>
      <c r="AD3488" s="1" t="s">
        <v>256</v>
      </c>
      <c r="AE3488" s="1" t="s">
        <v>11459</v>
      </c>
      <c r="AG3488" s="1" t="s">
        <v>18518</v>
      </c>
      <c r="BB3488" s="1" t="s">
        <v>110</v>
      </c>
      <c r="BC3488" s="1" t="s">
        <v>8789</v>
      </c>
      <c r="BD3488" s="1" t="s">
        <v>8366</v>
      </c>
      <c r="BE3488" s="1" t="s">
        <v>12791</v>
      </c>
    </row>
    <row r="3489" spans="1:72" ht="13.5" customHeight="1">
      <c r="A3489" s="3" t="str">
        <f>HYPERLINK("http://kyu.snu.ac.kr/sdhj/index.jsp?type=hj/GK14802_00IH_0001_0048.jpg","1723_각북면_48")</f>
        <v>1723_각북면_48</v>
      </c>
      <c r="B3489" s="2">
        <v>1723</v>
      </c>
      <c r="C3489" s="2" t="s">
        <v>18201</v>
      </c>
      <c r="D3489" s="2" t="s">
        <v>18202</v>
      </c>
      <c r="E3489" s="2">
        <v>3488</v>
      </c>
      <c r="F3489" s="1">
        <v>17</v>
      </c>
      <c r="G3489" s="1" t="s">
        <v>5189</v>
      </c>
      <c r="H3489" s="1" t="s">
        <v>8447</v>
      </c>
      <c r="I3489" s="1">
        <v>7</v>
      </c>
      <c r="L3489" s="1">
        <v>3</v>
      </c>
      <c r="M3489" s="2" t="s">
        <v>16484</v>
      </c>
      <c r="N3489" s="2" t="s">
        <v>16485</v>
      </c>
      <c r="T3489" s="1" t="s">
        <v>17273</v>
      </c>
      <c r="U3489" s="1" t="s">
        <v>112</v>
      </c>
      <c r="V3489" s="1" t="s">
        <v>8759</v>
      </c>
      <c r="Y3489" s="1" t="s">
        <v>5564</v>
      </c>
      <c r="Z3489" s="1" t="s">
        <v>10316</v>
      </c>
      <c r="AC3489" s="1">
        <v>3</v>
      </c>
      <c r="AD3489" s="1" t="s">
        <v>41</v>
      </c>
      <c r="AE3489" s="1" t="s">
        <v>11447</v>
      </c>
      <c r="AG3489" s="1" t="s">
        <v>17268</v>
      </c>
      <c r="AT3489" s="1" t="s">
        <v>108</v>
      </c>
      <c r="AU3489" s="1" t="s">
        <v>8814</v>
      </c>
      <c r="AV3489" s="1" t="s">
        <v>422</v>
      </c>
      <c r="AW3489" s="1" t="s">
        <v>9374</v>
      </c>
      <c r="BB3489" s="1" t="s">
        <v>110</v>
      </c>
      <c r="BC3489" s="1" t="s">
        <v>8789</v>
      </c>
      <c r="BD3489" s="1" t="s">
        <v>1642</v>
      </c>
      <c r="BE3489" s="1" t="s">
        <v>10318</v>
      </c>
    </row>
    <row r="3490" spans="1:72" ht="13.5" customHeight="1">
      <c r="A3490" s="3" t="str">
        <f>HYPERLINK("http://kyu.snu.ac.kr/sdhj/index.jsp?type=hj/GK14802_00IH_0001_0048.jpg","1723_각북면_48")</f>
        <v>1723_각북면_48</v>
      </c>
      <c r="B3490" s="2">
        <v>1723</v>
      </c>
      <c r="C3490" s="2" t="s">
        <v>17183</v>
      </c>
      <c r="D3490" s="2" t="s">
        <v>17184</v>
      </c>
      <c r="E3490" s="2">
        <v>3489</v>
      </c>
      <c r="F3490" s="1">
        <v>17</v>
      </c>
      <c r="G3490" s="1" t="s">
        <v>5189</v>
      </c>
      <c r="H3490" s="1" t="s">
        <v>8447</v>
      </c>
      <c r="I3490" s="1">
        <v>7</v>
      </c>
      <c r="L3490" s="1">
        <v>3</v>
      </c>
      <c r="M3490" s="2" t="s">
        <v>16484</v>
      </c>
      <c r="N3490" s="2" t="s">
        <v>16485</v>
      </c>
      <c r="T3490" s="1" t="s">
        <v>17273</v>
      </c>
      <c r="U3490" s="1" t="s">
        <v>112</v>
      </c>
      <c r="V3490" s="1" t="s">
        <v>8759</v>
      </c>
      <c r="Y3490" s="1" t="s">
        <v>5565</v>
      </c>
      <c r="Z3490" s="1" t="s">
        <v>10315</v>
      </c>
      <c r="AC3490" s="1">
        <v>3</v>
      </c>
      <c r="AD3490" s="1" t="s">
        <v>41</v>
      </c>
      <c r="AE3490" s="1" t="s">
        <v>11447</v>
      </c>
      <c r="AF3490" s="1" t="s">
        <v>15146</v>
      </c>
      <c r="AG3490" s="1" t="s">
        <v>15237</v>
      </c>
      <c r="AT3490" s="1" t="s">
        <v>108</v>
      </c>
      <c r="AU3490" s="1" t="s">
        <v>8814</v>
      </c>
      <c r="AV3490" s="1" t="s">
        <v>5566</v>
      </c>
      <c r="AW3490" s="1" t="s">
        <v>12272</v>
      </c>
      <c r="BB3490" s="1" t="s">
        <v>110</v>
      </c>
      <c r="BC3490" s="1" t="s">
        <v>8789</v>
      </c>
      <c r="BD3490" s="1" t="s">
        <v>8337</v>
      </c>
      <c r="BE3490" s="1" t="s">
        <v>9871</v>
      </c>
    </row>
    <row r="3491" spans="1:72" ht="13.5" customHeight="1">
      <c r="A3491" s="3" t="str">
        <f>HYPERLINK("http://kyu.snu.ac.kr/sdhj/index.jsp?type=hj/GK14802_00IH_0001_0048.jpg","1723_각북면_48")</f>
        <v>1723_각북면_48</v>
      </c>
      <c r="B3491" s="2">
        <v>1723</v>
      </c>
      <c r="C3491" s="2" t="s">
        <v>17183</v>
      </c>
      <c r="D3491" s="2" t="s">
        <v>17184</v>
      </c>
      <c r="E3491" s="2">
        <v>3490</v>
      </c>
      <c r="F3491" s="1">
        <v>17</v>
      </c>
      <c r="G3491" s="1" t="s">
        <v>5189</v>
      </c>
      <c r="H3491" s="1" t="s">
        <v>8447</v>
      </c>
      <c r="I3491" s="1">
        <v>7</v>
      </c>
      <c r="L3491" s="1">
        <v>3</v>
      </c>
      <c r="M3491" s="2" t="s">
        <v>16484</v>
      </c>
      <c r="N3491" s="2" t="s">
        <v>16485</v>
      </c>
      <c r="T3491" s="1" t="s">
        <v>17273</v>
      </c>
      <c r="U3491" s="1" t="s">
        <v>112</v>
      </c>
      <c r="V3491" s="1" t="s">
        <v>8759</v>
      </c>
      <c r="Y3491" s="1" t="s">
        <v>1325</v>
      </c>
      <c r="Z3491" s="1" t="s">
        <v>10172</v>
      </c>
      <c r="AC3491" s="1">
        <v>2</v>
      </c>
      <c r="AD3491" s="1" t="s">
        <v>120</v>
      </c>
      <c r="AE3491" s="1" t="s">
        <v>11461</v>
      </c>
      <c r="BB3491" s="1" t="s">
        <v>176</v>
      </c>
      <c r="BC3491" s="1" t="s">
        <v>8762</v>
      </c>
      <c r="BD3491" s="1" t="s">
        <v>5562</v>
      </c>
      <c r="BE3491" s="1" t="s">
        <v>10317</v>
      </c>
    </row>
    <row r="3492" spans="1:72" ht="13.5" customHeight="1">
      <c r="A3492" s="3" t="str">
        <f>HYPERLINK("http://kyu.snu.ac.kr/sdhj/index.jsp?type=hj/GK14802_00IH_0001_0048.jpg","1723_각북면_48")</f>
        <v>1723_각북면_48</v>
      </c>
      <c r="B3492" s="2">
        <v>1723</v>
      </c>
      <c r="C3492" s="2" t="s">
        <v>17183</v>
      </c>
      <c r="D3492" s="2" t="s">
        <v>17184</v>
      </c>
      <c r="E3492" s="2">
        <v>3491</v>
      </c>
      <c r="F3492" s="1">
        <v>17</v>
      </c>
      <c r="G3492" s="1" t="s">
        <v>5189</v>
      </c>
      <c r="H3492" s="1" t="s">
        <v>8447</v>
      </c>
      <c r="I3492" s="1">
        <v>7</v>
      </c>
      <c r="L3492" s="1">
        <v>3</v>
      </c>
      <c r="M3492" s="2" t="s">
        <v>16484</v>
      </c>
      <c r="N3492" s="2" t="s">
        <v>16485</v>
      </c>
      <c r="T3492" s="1" t="s">
        <v>17273</v>
      </c>
      <c r="U3492" s="1" t="s">
        <v>5567</v>
      </c>
      <c r="V3492" s="1" t="s">
        <v>8984</v>
      </c>
      <c r="Y3492" s="1" t="s">
        <v>5568</v>
      </c>
      <c r="Z3492" s="1" t="s">
        <v>9494</v>
      </c>
      <c r="AC3492" s="1">
        <v>21</v>
      </c>
      <c r="AD3492" s="1" t="s">
        <v>104</v>
      </c>
      <c r="AE3492" s="1" t="s">
        <v>11476</v>
      </c>
      <c r="AF3492" s="1" t="s">
        <v>89</v>
      </c>
      <c r="AG3492" s="1" t="s">
        <v>11488</v>
      </c>
    </row>
    <row r="3493" spans="1:72" ht="13.5" customHeight="1">
      <c r="A3493" s="3" t="str">
        <f>HYPERLINK("http://kyu.snu.ac.kr/sdhj/index.jsp?type=hj/GK14802_00IH_0001_0048.jpg","1723_각북면_48")</f>
        <v>1723_각북면_48</v>
      </c>
      <c r="B3493" s="2">
        <v>1723</v>
      </c>
      <c r="C3493" s="2" t="s">
        <v>17183</v>
      </c>
      <c r="D3493" s="2" t="s">
        <v>17184</v>
      </c>
      <c r="E3493" s="2">
        <v>3492</v>
      </c>
      <c r="F3493" s="1">
        <v>17</v>
      </c>
      <c r="G3493" s="1" t="s">
        <v>5189</v>
      </c>
      <c r="H3493" s="1" t="s">
        <v>8447</v>
      </c>
      <c r="I3493" s="1">
        <v>7</v>
      </c>
      <c r="L3493" s="1">
        <v>4</v>
      </c>
      <c r="M3493" s="2" t="s">
        <v>16486</v>
      </c>
      <c r="N3493" s="2" t="s">
        <v>16487</v>
      </c>
      <c r="T3493" s="1" t="s">
        <v>18519</v>
      </c>
      <c r="U3493" s="1" t="s">
        <v>503</v>
      </c>
      <c r="V3493" s="1" t="s">
        <v>8753</v>
      </c>
      <c r="W3493" s="1" t="s">
        <v>72</v>
      </c>
      <c r="X3493" s="1" t="s">
        <v>9205</v>
      </c>
      <c r="Y3493" s="1" t="s">
        <v>1779</v>
      </c>
      <c r="Z3493" s="1" t="s">
        <v>10127</v>
      </c>
      <c r="AC3493" s="1">
        <v>76</v>
      </c>
      <c r="AD3493" s="1" t="s">
        <v>318</v>
      </c>
      <c r="AE3493" s="1" t="s">
        <v>11436</v>
      </c>
      <c r="AJ3493" s="1" t="s">
        <v>17</v>
      </c>
      <c r="AK3493" s="1" t="s">
        <v>11643</v>
      </c>
      <c r="AL3493" s="1" t="s">
        <v>75</v>
      </c>
      <c r="AM3493" s="1" t="s">
        <v>11565</v>
      </c>
      <c r="AT3493" s="1" t="s">
        <v>76</v>
      </c>
      <c r="AU3493" s="1" t="s">
        <v>8908</v>
      </c>
      <c r="AV3493" s="1" t="s">
        <v>5569</v>
      </c>
      <c r="AW3493" s="1" t="s">
        <v>12195</v>
      </c>
      <c r="BG3493" s="1" t="s">
        <v>5570</v>
      </c>
      <c r="BH3493" s="1" t="s">
        <v>12903</v>
      </c>
      <c r="BI3493" s="1" t="s">
        <v>1306</v>
      </c>
      <c r="BJ3493" s="1" t="s">
        <v>10304</v>
      </c>
      <c r="BK3493" s="1" t="s">
        <v>5571</v>
      </c>
      <c r="BL3493" s="1" t="s">
        <v>18520</v>
      </c>
      <c r="BM3493" s="1" t="s">
        <v>4468</v>
      </c>
      <c r="BN3493" s="1" t="s">
        <v>12084</v>
      </c>
      <c r="BO3493" s="1" t="s">
        <v>76</v>
      </c>
      <c r="BP3493" s="1" t="s">
        <v>8908</v>
      </c>
      <c r="BQ3493" s="1" t="s">
        <v>5572</v>
      </c>
      <c r="BR3493" s="1" t="s">
        <v>15660</v>
      </c>
      <c r="BS3493" s="1" t="s">
        <v>42</v>
      </c>
      <c r="BT3493" s="1" t="s">
        <v>15289</v>
      </c>
    </row>
    <row r="3494" spans="1:72" ht="13.5" customHeight="1">
      <c r="A3494" s="3" t="str">
        <f>HYPERLINK("http://kyu.snu.ac.kr/sdhj/index.jsp?type=hj/GK14802_00IH_0001_0048.jpg","1723_각북면_48")</f>
        <v>1723_각북면_48</v>
      </c>
      <c r="B3494" s="2">
        <v>1723</v>
      </c>
      <c r="C3494" s="2" t="s">
        <v>17069</v>
      </c>
      <c r="D3494" s="2" t="s">
        <v>17070</v>
      </c>
      <c r="E3494" s="2">
        <v>3493</v>
      </c>
      <c r="F3494" s="1">
        <v>17</v>
      </c>
      <c r="G3494" s="1" t="s">
        <v>5189</v>
      </c>
      <c r="H3494" s="1" t="s">
        <v>8447</v>
      </c>
      <c r="I3494" s="1">
        <v>7</v>
      </c>
      <c r="L3494" s="1">
        <v>4</v>
      </c>
      <c r="M3494" s="2" t="s">
        <v>16486</v>
      </c>
      <c r="N3494" s="2" t="s">
        <v>16487</v>
      </c>
      <c r="S3494" s="1" t="s">
        <v>1959</v>
      </c>
      <c r="T3494" s="1" t="s">
        <v>8671</v>
      </c>
      <c r="Y3494" s="1" t="s">
        <v>51</v>
      </c>
      <c r="Z3494" s="1" t="s">
        <v>9254</v>
      </c>
      <c r="AC3494" s="1">
        <v>34</v>
      </c>
      <c r="AD3494" s="1" t="s">
        <v>115</v>
      </c>
      <c r="AE3494" s="1" t="s">
        <v>11474</v>
      </c>
      <c r="AF3494" s="1" t="s">
        <v>957</v>
      </c>
      <c r="AG3494" s="1" t="s">
        <v>11491</v>
      </c>
      <c r="AH3494" s="1" t="s">
        <v>5573</v>
      </c>
      <c r="AI3494" s="1" t="s">
        <v>11582</v>
      </c>
    </row>
    <row r="3495" spans="1:72" ht="13.5" customHeight="1">
      <c r="A3495" s="3" t="str">
        <f>HYPERLINK("http://kyu.snu.ac.kr/sdhj/index.jsp?type=hj/GK14802_00IH_0001_0048.jpg","1723_각북면_48")</f>
        <v>1723_각북면_48</v>
      </c>
      <c r="B3495" s="2">
        <v>1723</v>
      </c>
      <c r="C3495" s="2" t="s">
        <v>17693</v>
      </c>
      <c r="D3495" s="2" t="s">
        <v>17694</v>
      </c>
      <c r="E3495" s="2">
        <v>3494</v>
      </c>
      <c r="F3495" s="1">
        <v>17</v>
      </c>
      <c r="G3495" s="1" t="s">
        <v>5189</v>
      </c>
      <c r="H3495" s="1" t="s">
        <v>8447</v>
      </c>
      <c r="I3495" s="1">
        <v>7</v>
      </c>
      <c r="L3495" s="1">
        <v>5</v>
      </c>
      <c r="M3495" s="2" t="s">
        <v>16488</v>
      </c>
      <c r="N3495" s="2" t="s">
        <v>16489</v>
      </c>
      <c r="T3495" s="1" t="s">
        <v>17757</v>
      </c>
      <c r="U3495" s="1" t="s">
        <v>312</v>
      </c>
      <c r="V3495" s="1" t="s">
        <v>8915</v>
      </c>
      <c r="W3495" s="1" t="s">
        <v>39</v>
      </c>
      <c r="X3495" s="1" t="s">
        <v>9215</v>
      </c>
      <c r="Y3495" s="1" t="s">
        <v>4927</v>
      </c>
      <c r="Z3495" s="1" t="s">
        <v>10314</v>
      </c>
      <c r="AC3495" s="1">
        <v>49</v>
      </c>
      <c r="AD3495" s="1" t="s">
        <v>107</v>
      </c>
      <c r="AE3495" s="1" t="s">
        <v>11483</v>
      </c>
      <c r="AJ3495" s="1" t="s">
        <v>17</v>
      </c>
      <c r="AK3495" s="1" t="s">
        <v>11643</v>
      </c>
      <c r="AL3495" s="1" t="s">
        <v>42</v>
      </c>
      <c r="AM3495" s="1" t="s">
        <v>15289</v>
      </c>
      <c r="AT3495" s="1" t="s">
        <v>57</v>
      </c>
      <c r="AU3495" s="1" t="s">
        <v>8812</v>
      </c>
      <c r="AV3495" s="1" t="s">
        <v>2108</v>
      </c>
      <c r="AW3495" s="1" t="s">
        <v>10432</v>
      </c>
      <c r="BG3495" s="1" t="s">
        <v>98</v>
      </c>
      <c r="BH3495" s="1" t="s">
        <v>11883</v>
      </c>
      <c r="BI3495" s="1" t="s">
        <v>1984</v>
      </c>
      <c r="BJ3495" s="1" t="s">
        <v>13107</v>
      </c>
      <c r="BK3495" s="1" t="s">
        <v>5574</v>
      </c>
      <c r="BL3495" s="1" t="s">
        <v>14957</v>
      </c>
      <c r="BM3495" s="1" t="s">
        <v>47</v>
      </c>
      <c r="BN3495" s="1" t="s">
        <v>12456</v>
      </c>
      <c r="BO3495" s="1" t="s">
        <v>933</v>
      </c>
      <c r="BP3495" s="1" t="s">
        <v>14902</v>
      </c>
      <c r="BQ3495" s="1" t="s">
        <v>5240</v>
      </c>
      <c r="BR3495" s="1" t="s">
        <v>10516</v>
      </c>
      <c r="BS3495" s="1" t="s">
        <v>93</v>
      </c>
      <c r="BT3495" s="1" t="s">
        <v>11615</v>
      </c>
    </row>
    <row r="3496" spans="1:72" ht="13.5" customHeight="1">
      <c r="A3496" s="3" t="str">
        <f>HYPERLINK("http://kyu.snu.ac.kr/sdhj/index.jsp?type=hj/GK14802_00IH_0001_0048.jpg","1723_각북면_48")</f>
        <v>1723_각북면_48</v>
      </c>
      <c r="B3496" s="2">
        <v>1723</v>
      </c>
      <c r="C3496" s="2" t="s">
        <v>17165</v>
      </c>
      <c r="D3496" s="2" t="s">
        <v>17166</v>
      </c>
      <c r="E3496" s="2">
        <v>3495</v>
      </c>
      <c r="F3496" s="1">
        <v>17</v>
      </c>
      <c r="G3496" s="1" t="s">
        <v>5189</v>
      </c>
      <c r="H3496" s="1" t="s">
        <v>8447</v>
      </c>
      <c r="I3496" s="1">
        <v>7</v>
      </c>
      <c r="L3496" s="1">
        <v>5</v>
      </c>
      <c r="M3496" s="2" t="s">
        <v>16488</v>
      </c>
      <c r="N3496" s="2" t="s">
        <v>16489</v>
      </c>
      <c r="S3496" s="1" t="s">
        <v>49</v>
      </c>
      <c r="T3496" s="1" t="s">
        <v>241</v>
      </c>
      <c r="W3496" s="1" t="s">
        <v>50</v>
      </c>
      <c r="X3496" s="1" t="s">
        <v>9236</v>
      </c>
      <c r="Y3496" s="1" t="s">
        <v>51</v>
      </c>
      <c r="Z3496" s="1" t="s">
        <v>9254</v>
      </c>
      <c r="AC3496" s="1">
        <v>42</v>
      </c>
      <c r="AD3496" s="1" t="s">
        <v>399</v>
      </c>
      <c r="AE3496" s="1" t="s">
        <v>8465</v>
      </c>
      <c r="AJ3496" s="1" t="s">
        <v>17</v>
      </c>
      <c r="AK3496" s="1" t="s">
        <v>11643</v>
      </c>
      <c r="AL3496" s="1" t="s">
        <v>319</v>
      </c>
      <c r="AM3496" s="1" t="s">
        <v>11623</v>
      </c>
      <c r="AT3496" s="1" t="s">
        <v>1108</v>
      </c>
      <c r="AU3496" s="1" t="s">
        <v>11907</v>
      </c>
      <c r="AV3496" s="1" t="s">
        <v>5575</v>
      </c>
      <c r="AW3496" s="1" t="s">
        <v>12271</v>
      </c>
      <c r="BG3496" s="1" t="s">
        <v>201</v>
      </c>
      <c r="BH3496" s="1" t="s">
        <v>8779</v>
      </c>
      <c r="BI3496" s="1" t="s">
        <v>5576</v>
      </c>
      <c r="BJ3496" s="1" t="s">
        <v>13095</v>
      </c>
      <c r="BK3496" s="1" t="s">
        <v>202</v>
      </c>
      <c r="BL3496" s="1" t="s">
        <v>8811</v>
      </c>
      <c r="BM3496" s="1" t="s">
        <v>4765</v>
      </c>
      <c r="BN3496" s="1" t="s">
        <v>13193</v>
      </c>
      <c r="BO3496" s="1" t="s">
        <v>202</v>
      </c>
      <c r="BP3496" s="1" t="s">
        <v>8811</v>
      </c>
      <c r="BQ3496" s="1" t="s">
        <v>5577</v>
      </c>
      <c r="BR3496" s="1" t="s">
        <v>15725</v>
      </c>
      <c r="BS3496" s="1" t="s">
        <v>4407</v>
      </c>
      <c r="BT3496" s="1" t="s">
        <v>14645</v>
      </c>
    </row>
    <row r="3497" spans="1:72" ht="13.5" customHeight="1">
      <c r="A3497" s="3" t="str">
        <f>HYPERLINK("http://kyu.snu.ac.kr/sdhj/index.jsp?type=hj/GK14802_00IH_0001_0048.jpg","1723_각북면_48")</f>
        <v>1723_각북면_48</v>
      </c>
      <c r="B3497" s="2">
        <v>1723</v>
      </c>
      <c r="C3497" s="2" t="s">
        <v>17333</v>
      </c>
      <c r="D3497" s="2" t="s">
        <v>17334</v>
      </c>
      <c r="E3497" s="2">
        <v>3496</v>
      </c>
      <c r="F3497" s="1">
        <v>17</v>
      </c>
      <c r="G3497" s="1" t="s">
        <v>5189</v>
      </c>
      <c r="H3497" s="1" t="s">
        <v>8447</v>
      </c>
      <c r="I3497" s="1">
        <v>7</v>
      </c>
      <c r="L3497" s="1">
        <v>5</v>
      </c>
      <c r="M3497" s="2" t="s">
        <v>16488</v>
      </c>
      <c r="N3497" s="2" t="s">
        <v>16489</v>
      </c>
      <c r="S3497" s="1" t="s">
        <v>67</v>
      </c>
      <c r="T3497" s="1" t="s">
        <v>2699</v>
      </c>
      <c r="Y3497" s="1" t="s">
        <v>51</v>
      </c>
      <c r="Z3497" s="1" t="s">
        <v>9254</v>
      </c>
      <c r="AF3497" s="1" t="s">
        <v>164</v>
      </c>
      <c r="AG3497" s="1" t="s">
        <v>9220</v>
      </c>
    </row>
    <row r="3498" spans="1:72" ht="13.5" customHeight="1">
      <c r="A3498" s="3" t="str">
        <f>HYPERLINK("http://kyu.snu.ac.kr/sdhj/index.jsp?type=hj/GK14802_00IH_0001_0048.jpg","1723_각북면_48")</f>
        <v>1723_각북면_48</v>
      </c>
      <c r="B3498" s="2">
        <v>1723</v>
      </c>
      <c r="C3498" s="2" t="s">
        <v>17165</v>
      </c>
      <c r="D3498" s="2" t="s">
        <v>17166</v>
      </c>
      <c r="E3498" s="2">
        <v>3497</v>
      </c>
      <c r="F3498" s="1">
        <v>17</v>
      </c>
      <c r="G3498" s="1" t="s">
        <v>5189</v>
      </c>
      <c r="H3498" s="1" t="s">
        <v>8447</v>
      </c>
      <c r="I3498" s="1">
        <v>7</v>
      </c>
      <c r="L3498" s="1">
        <v>5</v>
      </c>
      <c r="M3498" s="2" t="s">
        <v>16488</v>
      </c>
      <c r="N3498" s="2" t="s">
        <v>16489</v>
      </c>
      <c r="S3498" s="1" t="s">
        <v>4914</v>
      </c>
      <c r="T3498" s="1" t="s">
        <v>8686</v>
      </c>
      <c r="AG3498" s="1" t="s">
        <v>18521</v>
      </c>
    </row>
    <row r="3499" spans="1:72" ht="13.5" customHeight="1">
      <c r="A3499" s="3" t="str">
        <f>HYPERLINK("http://kyu.snu.ac.kr/sdhj/index.jsp?type=hj/GK14802_00IH_0001_0048.jpg","1723_각북면_48")</f>
        <v>1723_각북면_48</v>
      </c>
      <c r="B3499" s="2">
        <v>1723</v>
      </c>
      <c r="C3499" s="2" t="s">
        <v>17165</v>
      </c>
      <c r="D3499" s="2" t="s">
        <v>17166</v>
      </c>
      <c r="E3499" s="2">
        <v>3498</v>
      </c>
      <c r="F3499" s="1">
        <v>17</v>
      </c>
      <c r="G3499" s="1" t="s">
        <v>5189</v>
      </c>
      <c r="H3499" s="1" t="s">
        <v>8447</v>
      </c>
      <c r="I3499" s="1">
        <v>7</v>
      </c>
      <c r="L3499" s="1">
        <v>5</v>
      </c>
      <c r="M3499" s="2" t="s">
        <v>16488</v>
      </c>
      <c r="N3499" s="2" t="s">
        <v>16489</v>
      </c>
      <c r="S3499" s="1" t="s">
        <v>136</v>
      </c>
      <c r="T3499" s="1" t="s">
        <v>4203</v>
      </c>
      <c r="Y3499" s="1" t="s">
        <v>5578</v>
      </c>
      <c r="Z3499" s="1" t="s">
        <v>10313</v>
      </c>
      <c r="AF3499" s="1" t="s">
        <v>15173</v>
      </c>
      <c r="AG3499" s="1" t="s">
        <v>15262</v>
      </c>
    </row>
    <row r="3500" spans="1:72" ht="13.5" customHeight="1">
      <c r="A3500" s="3" t="str">
        <f>HYPERLINK("http://kyu.snu.ac.kr/sdhj/index.jsp?type=hj/GK14802_00IH_0001_0048.jpg","1723_각북면_48")</f>
        <v>1723_각북면_48</v>
      </c>
      <c r="B3500" s="2">
        <v>1723</v>
      </c>
      <c r="C3500" s="2" t="s">
        <v>17165</v>
      </c>
      <c r="D3500" s="2" t="s">
        <v>17166</v>
      </c>
      <c r="E3500" s="2">
        <v>3499</v>
      </c>
      <c r="F3500" s="1">
        <v>17</v>
      </c>
      <c r="G3500" s="1" t="s">
        <v>5189</v>
      </c>
      <c r="H3500" s="1" t="s">
        <v>8447</v>
      </c>
      <c r="I3500" s="1">
        <v>8</v>
      </c>
      <c r="J3500" s="1" t="s">
        <v>5579</v>
      </c>
      <c r="K3500" s="1" t="s">
        <v>14845</v>
      </c>
      <c r="L3500" s="1">
        <v>1</v>
      </c>
      <c r="M3500" s="2" t="s">
        <v>5579</v>
      </c>
      <c r="N3500" s="2" t="s">
        <v>14845</v>
      </c>
      <c r="T3500" s="1" t="s">
        <v>18475</v>
      </c>
      <c r="U3500" s="1" t="s">
        <v>277</v>
      </c>
      <c r="V3500" s="1" t="s">
        <v>14894</v>
      </c>
      <c r="W3500" s="1" t="s">
        <v>82</v>
      </c>
      <c r="X3500" s="1" t="s">
        <v>18509</v>
      </c>
      <c r="Y3500" s="1" t="s">
        <v>5580</v>
      </c>
      <c r="Z3500" s="1" t="s">
        <v>10312</v>
      </c>
      <c r="AC3500" s="1">
        <v>73</v>
      </c>
      <c r="AD3500" s="1" t="s">
        <v>187</v>
      </c>
      <c r="AE3500" s="1" t="s">
        <v>11443</v>
      </c>
      <c r="AJ3500" s="1" t="s">
        <v>17</v>
      </c>
      <c r="AK3500" s="1" t="s">
        <v>11643</v>
      </c>
      <c r="AL3500" s="1" t="s">
        <v>42</v>
      </c>
      <c r="AM3500" s="1" t="s">
        <v>15289</v>
      </c>
      <c r="AT3500" s="1" t="s">
        <v>76</v>
      </c>
      <c r="AU3500" s="1" t="s">
        <v>8908</v>
      </c>
      <c r="AV3500" s="1" t="s">
        <v>5581</v>
      </c>
      <c r="AW3500" s="1" t="s">
        <v>12270</v>
      </c>
      <c r="BG3500" s="1" t="s">
        <v>38</v>
      </c>
      <c r="BH3500" s="1" t="s">
        <v>8841</v>
      </c>
      <c r="BI3500" s="1" t="s">
        <v>5340</v>
      </c>
      <c r="BJ3500" s="1" t="s">
        <v>13007</v>
      </c>
      <c r="BK3500" s="1" t="s">
        <v>849</v>
      </c>
      <c r="BL3500" s="1" t="s">
        <v>11893</v>
      </c>
      <c r="BM3500" s="1" t="s">
        <v>5582</v>
      </c>
      <c r="BN3500" s="1" t="s">
        <v>12717</v>
      </c>
      <c r="BO3500" s="1" t="s">
        <v>76</v>
      </c>
      <c r="BP3500" s="1" t="s">
        <v>8908</v>
      </c>
      <c r="BQ3500" s="1" t="s">
        <v>5583</v>
      </c>
      <c r="BR3500" s="1" t="s">
        <v>15294</v>
      </c>
      <c r="BS3500" s="1" t="s">
        <v>42</v>
      </c>
      <c r="BT3500" s="1" t="s">
        <v>15289</v>
      </c>
    </row>
    <row r="3501" spans="1:72" ht="13.5" customHeight="1">
      <c r="A3501" s="3" t="str">
        <f>HYPERLINK("http://kyu.snu.ac.kr/sdhj/index.jsp?type=hj/GK14802_00IH_0001_0048.jpg","1723_각북면_48")</f>
        <v>1723_각북면_48</v>
      </c>
      <c r="B3501" s="2">
        <v>1723</v>
      </c>
      <c r="C3501" s="2" t="s">
        <v>17057</v>
      </c>
      <c r="D3501" s="2" t="s">
        <v>17058</v>
      </c>
      <c r="E3501" s="2">
        <v>3500</v>
      </c>
      <c r="F3501" s="1">
        <v>17</v>
      </c>
      <c r="G3501" s="1" t="s">
        <v>5189</v>
      </c>
      <c r="H3501" s="1" t="s">
        <v>8447</v>
      </c>
      <c r="I3501" s="1">
        <v>8</v>
      </c>
      <c r="L3501" s="1">
        <v>1</v>
      </c>
      <c r="M3501" s="2" t="s">
        <v>5579</v>
      </c>
      <c r="N3501" s="2" t="s">
        <v>14845</v>
      </c>
      <c r="S3501" s="1" t="s">
        <v>49</v>
      </c>
      <c r="T3501" s="1" t="s">
        <v>241</v>
      </c>
      <c r="W3501" s="1" t="s">
        <v>793</v>
      </c>
      <c r="X3501" s="1" t="s">
        <v>9206</v>
      </c>
      <c r="Y3501" s="1" t="s">
        <v>51</v>
      </c>
      <c r="Z3501" s="1" t="s">
        <v>9254</v>
      </c>
      <c r="AC3501" s="1">
        <v>56</v>
      </c>
      <c r="AD3501" s="1" t="s">
        <v>451</v>
      </c>
      <c r="AE3501" s="1" t="s">
        <v>11478</v>
      </c>
      <c r="AJ3501" s="1" t="s">
        <v>17</v>
      </c>
      <c r="AK3501" s="1" t="s">
        <v>11643</v>
      </c>
      <c r="AL3501" s="1" t="s">
        <v>186</v>
      </c>
      <c r="AM3501" s="1" t="s">
        <v>11652</v>
      </c>
      <c r="AT3501" s="1" t="s">
        <v>76</v>
      </c>
      <c r="AU3501" s="1" t="s">
        <v>8908</v>
      </c>
      <c r="AV3501" s="1" t="s">
        <v>5584</v>
      </c>
      <c r="AW3501" s="1" t="s">
        <v>9692</v>
      </c>
      <c r="BG3501" s="1" t="s">
        <v>1108</v>
      </c>
      <c r="BH3501" s="1" t="s">
        <v>11907</v>
      </c>
      <c r="BI3501" s="1" t="s">
        <v>5585</v>
      </c>
      <c r="BJ3501" s="1" t="s">
        <v>13155</v>
      </c>
      <c r="BK3501" s="1" t="s">
        <v>76</v>
      </c>
      <c r="BL3501" s="1" t="s">
        <v>8908</v>
      </c>
      <c r="BM3501" s="1" t="s">
        <v>5586</v>
      </c>
      <c r="BN3501" s="1" t="s">
        <v>10967</v>
      </c>
      <c r="BO3501" s="1" t="s">
        <v>76</v>
      </c>
      <c r="BP3501" s="1" t="s">
        <v>8908</v>
      </c>
      <c r="BQ3501" s="1" t="s">
        <v>5587</v>
      </c>
      <c r="BR3501" s="1" t="s">
        <v>15755</v>
      </c>
      <c r="BS3501" s="1" t="s">
        <v>209</v>
      </c>
      <c r="BT3501" s="1" t="s">
        <v>11648</v>
      </c>
    </row>
    <row r="3502" spans="1:72" ht="13.5" customHeight="1">
      <c r="A3502" s="3" t="str">
        <f>HYPERLINK("http://kyu.snu.ac.kr/sdhj/index.jsp?type=hj/GK14802_00IH_0001_0048.jpg","1723_각북면_48")</f>
        <v>1723_각북면_48</v>
      </c>
      <c r="B3502" s="2">
        <v>1723</v>
      </c>
      <c r="C3502" s="2" t="s">
        <v>17210</v>
      </c>
      <c r="D3502" s="2" t="s">
        <v>17211</v>
      </c>
      <c r="E3502" s="2">
        <v>3501</v>
      </c>
      <c r="F3502" s="1">
        <v>17</v>
      </c>
      <c r="G3502" s="1" t="s">
        <v>5189</v>
      </c>
      <c r="H3502" s="1" t="s">
        <v>8447</v>
      </c>
      <c r="I3502" s="1">
        <v>8</v>
      </c>
      <c r="L3502" s="1">
        <v>2</v>
      </c>
      <c r="M3502" s="2" t="s">
        <v>16490</v>
      </c>
      <c r="N3502" s="2" t="s">
        <v>16491</v>
      </c>
      <c r="T3502" s="1" t="s">
        <v>17347</v>
      </c>
      <c r="U3502" s="1" t="s">
        <v>860</v>
      </c>
      <c r="V3502" s="1" t="s">
        <v>8935</v>
      </c>
      <c r="W3502" s="1" t="s">
        <v>39</v>
      </c>
      <c r="X3502" s="1" t="s">
        <v>9215</v>
      </c>
      <c r="Y3502" s="1" t="s">
        <v>5588</v>
      </c>
      <c r="Z3502" s="1" t="s">
        <v>10311</v>
      </c>
      <c r="AC3502" s="1">
        <v>49</v>
      </c>
      <c r="AD3502" s="1" t="s">
        <v>107</v>
      </c>
      <c r="AE3502" s="1" t="s">
        <v>11483</v>
      </c>
      <c r="AJ3502" s="1" t="s">
        <v>17</v>
      </c>
      <c r="AK3502" s="1" t="s">
        <v>11643</v>
      </c>
      <c r="AL3502" s="1" t="s">
        <v>42</v>
      </c>
      <c r="AM3502" s="1" t="s">
        <v>15289</v>
      </c>
      <c r="AT3502" s="1" t="s">
        <v>98</v>
      </c>
      <c r="AU3502" s="1" t="s">
        <v>11883</v>
      </c>
      <c r="AV3502" s="1" t="s">
        <v>1982</v>
      </c>
      <c r="AW3502" s="1" t="s">
        <v>12269</v>
      </c>
      <c r="BG3502" s="1" t="s">
        <v>201</v>
      </c>
      <c r="BH3502" s="1" t="s">
        <v>8779</v>
      </c>
      <c r="BI3502" s="1" t="s">
        <v>1983</v>
      </c>
      <c r="BJ3502" s="1" t="s">
        <v>13154</v>
      </c>
      <c r="BK3502" s="1" t="s">
        <v>2025</v>
      </c>
      <c r="BL3502" s="1" t="s">
        <v>10319</v>
      </c>
      <c r="BM3502" s="1" t="s">
        <v>1984</v>
      </c>
      <c r="BN3502" s="1" t="s">
        <v>13107</v>
      </c>
      <c r="BO3502" s="1" t="s">
        <v>1985</v>
      </c>
      <c r="BP3502" s="1" t="s">
        <v>11900</v>
      </c>
      <c r="BQ3502" s="1" t="s">
        <v>1986</v>
      </c>
      <c r="BR3502" s="1" t="s">
        <v>12060</v>
      </c>
      <c r="BS3502" s="1" t="s">
        <v>293</v>
      </c>
      <c r="BT3502" s="1" t="s">
        <v>11558</v>
      </c>
    </row>
    <row r="3503" spans="1:72" ht="13.5" customHeight="1">
      <c r="A3503" s="3" t="str">
        <f>HYPERLINK("http://kyu.snu.ac.kr/sdhj/index.jsp?type=hj/GK14802_00IH_0001_0048.jpg","1723_각북면_48")</f>
        <v>1723_각북면_48</v>
      </c>
      <c r="B3503" s="2">
        <v>1723</v>
      </c>
      <c r="C3503" s="2" t="s">
        <v>17351</v>
      </c>
      <c r="D3503" s="2" t="s">
        <v>17352</v>
      </c>
      <c r="E3503" s="2">
        <v>3502</v>
      </c>
      <c r="F3503" s="1">
        <v>17</v>
      </c>
      <c r="G3503" s="1" t="s">
        <v>5189</v>
      </c>
      <c r="H3503" s="1" t="s">
        <v>8447</v>
      </c>
      <c r="I3503" s="1">
        <v>8</v>
      </c>
      <c r="L3503" s="1">
        <v>2</v>
      </c>
      <c r="M3503" s="2" t="s">
        <v>16490</v>
      </c>
      <c r="N3503" s="2" t="s">
        <v>16491</v>
      </c>
      <c r="S3503" s="1" t="s">
        <v>49</v>
      </c>
      <c r="T3503" s="1" t="s">
        <v>241</v>
      </c>
      <c r="W3503" s="1" t="s">
        <v>72</v>
      </c>
      <c r="X3503" s="1" t="s">
        <v>9205</v>
      </c>
      <c r="Y3503" s="1" t="s">
        <v>51</v>
      </c>
      <c r="Z3503" s="1" t="s">
        <v>9254</v>
      </c>
      <c r="AC3503" s="1">
        <v>49</v>
      </c>
      <c r="AD3503" s="1" t="s">
        <v>107</v>
      </c>
      <c r="AE3503" s="1" t="s">
        <v>11483</v>
      </c>
      <c r="AJ3503" s="1" t="s">
        <v>17</v>
      </c>
      <c r="AK3503" s="1" t="s">
        <v>11643</v>
      </c>
      <c r="AL3503" s="1" t="s">
        <v>75</v>
      </c>
      <c r="AM3503" s="1" t="s">
        <v>11565</v>
      </c>
      <c r="AT3503" s="1" t="s">
        <v>57</v>
      </c>
      <c r="AU3503" s="1" t="s">
        <v>8812</v>
      </c>
      <c r="AV3503" s="1" t="s">
        <v>116</v>
      </c>
      <c r="AW3503" s="1" t="s">
        <v>9694</v>
      </c>
      <c r="BG3503" s="1" t="s">
        <v>38</v>
      </c>
      <c r="BH3503" s="1" t="s">
        <v>8841</v>
      </c>
      <c r="BI3503" s="1" t="s">
        <v>5589</v>
      </c>
      <c r="BJ3503" s="1" t="s">
        <v>13153</v>
      </c>
      <c r="BK3503" s="1" t="s">
        <v>201</v>
      </c>
      <c r="BL3503" s="1" t="s">
        <v>8779</v>
      </c>
      <c r="BM3503" s="1" t="s">
        <v>996</v>
      </c>
      <c r="BN3503" s="1" t="s">
        <v>11985</v>
      </c>
      <c r="BO3503" s="1" t="s">
        <v>98</v>
      </c>
      <c r="BP3503" s="1" t="s">
        <v>11883</v>
      </c>
      <c r="BQ3503" s="1" t="s">
        <v>4991</v>
      </c>
      <c r="BR3503" s="1" t="s">
        <v>15548</v>
      </c>
      <c r="BS3503" s="1" t="s">
        <v>42</v>
      </c>
      <c r="BT3503" s="1" t="s">
        <v>15289</v>
      </c>
    </row>
    <row r="3504" spans="1:72" ht="13.5" customHeight="1">
      <c r="A3504" s="3" t="str">
        <f>HYPERLINK("http://kyu.snu.ac.kr/sdhj/index.jsp?type=hj/GK14802_00IH_0001_0048.jpg","1723_각북면_48")</f>
        <v>1723_각북면_48</v>
      </c>
      <c r="B3504" s="2">
        <v>1723</v>
      </c>
      <c r="C3504" s="2" t="s">
        <v>17252</v>
      </c>
      <c r="D3504" s="2" t="s">
        <v>17253</v>
      </c>
      <c r="E3504" s="2">
        <v>3503</v>
      </c>
      <c r="F3504" s="1">
        <v>17</v>
      </c>
      <c r="G3504" s="1" t="s">
        <v>5189</v>
      </c>
      <c r="H3504" s="1" t="s">
        <v>8447</v>
      </c>
      <c r="I3504" s="1">
        <v>8</v>
      </c>
      <c r="L3504" s="1">
        <v>2</v>
      </c>
      <c r="M3504" s="2" t="s">
        <v>16490</v>
      </c>
      <c r="N3504" s="2" t="s">
        <v>16491</v>
      </c>
      <c r="S3504" s="1" t="s">
        <v>206</v>
      </c>
      <c r="T3504" s="1" t="s">
        <v>18522</v>
      </c>
      <c r="AF3504" s="1" t="s">
        <v>164</v>
      </c>
      <c r="AG3504" s="1" t="s">
        <v>9220</v>
      </c>
    </row>
    <row r="3505" spans="1:73" ht="13.5" customHeight="1">
      <c r="A3505" s="3" t="str">
        <f>HYPERLINK("http://kyu.snu.ac.kr/sdhj/index.jsp?type=hj/GK14802_00IH_0001_0048.jpg","1723_각북면_48")</f>
        <v>1723_각북면_48</v>
      </c>
      <c r="B3505" s="2">
        <v>1723</v>
      </c>
      <c r="C3505" s="2" t="s">
        <v>17351</v>
      </c>
      <c r="D3505" s="2" t="s">
        <v>17352</v>
      </c>
      <c r="E3505" s="2">
        <v>3504</v>
      </c>
      <c r="F3505" s="1">
        <v>17</v>
      </c>
      <c r="G3505" s="1" t="s">
        <v>5189</v>
      </c>
      <c r="H3505" s="1" t="s">
        <v>8447</v>
      </c>
      <c r="I3505" s="1">
        <v>8</v>
      </c>
      <c r="L3505" s="1">
        <v>2</v>
      </c>
      <c r="M3505" s="2" t="s">
        <v>16490</v>
      </c>
      <c r="N3505" s="2" t="s">
        <v>16491</v>
      </c>
      <c r="S3505" s="1" t="s">
        <v>207</v>
      </c>
      <c r="T3505" s="1" t="s">
        <v>8657</v>
      </c>
      <c r="W3505" s="1" t="s">
        <v>523</v>
      </c>
      <c r="X3505" s="1" t="s">
        <v>9198</v>
      </c>
      <c r="Y3505" s="1" t="s">
        <v>51</v>
      </c>
      <c r="Z3505" s="1" t="s">
        <v>9254</v>
      </c>
      <c r="AC3505" s="1">
        <v>59</v>
      </c>
      <c r="AD3505" s="1" t="s">
        <v>349</v>
      </c>
      <c r="AE3505" s="1" t="s">
        <v>11477</v>
      </c>
    </row>
    <row r="3506" spans="1:73" ht="13.5" customHeight="1">
      <c r="A3506" s="3" t="str">
        <f>HYPERLINK("http://kyu.snu.ac.kr/sdhj/index.jsp?type=hj/GK14802_00IH_0001_0048.jpg","1723_각북면_48")</f>
        <v>1723_각북면_48</v>
      </c>
      <c r="B3506" s="2">
        <v>1723</v>
      </c>
      <c r="C3506" s="2" t="s">
        <v>17351</v>
      </c>
      <c r="D3506" s="2" t="s">
        <v>17352</v>
      </c>
      <c r="E3506" s="2">
        <v>3505</v>
      </c>
      <c r="F3506" s="1">
        <v>17</v>
      </c>
      <c r="G3506" s="1" t="s">
        <v>5189</v>
      </c>
      <c r="H3506" s="1" t="s">
        <v>8447</v>
      </c>
      <c r="I3506" s="1">
        <v>8</v>
      </c>
      <c r="L3506" s="1">
        <v>2</v>
      </c>
      <c r="M3506" s="2" t="s">
        <v>16490</v>
      </c>
      <c r="N3506" s="2" t="s">
        <v>16491</v>
      </c>
      <c r="S3506" s="1" t="s">
        <v>136</v>
      </c>
      <c r="T3506" s="1" t="s">
        <v>4203</v>
      </c>
      <c r="U3506" s="1" t="s">
        <v>879</v>
      </c>
      <c r="V3506" s="1" t="s">
        <v>8756</v>
      </c>
      <c r="Y3506" s="1" t="s">
        <v>5590</v>
      </c>
      <c r="Z3506" s="1" t="s">
        <v>10310</v>
      </c>
      <c r="AC3506" s="1">
        <v>18</v>
      </c>
      <c r="AD3506" s="1" t="s">
        <v>149</v>
      </c>
      <c r="AE3506" s="1" t="s">
        <v>9619</v>
      </c>
    </row>
    <row r="3507" spans="1:73" ht="13.5" customHeight="1">
      <c r="A3507" s="3" t="str">
        <f>HYPERLINK("http://kyu.snu.ac.kr/sdhj/index.jsp?type=hj/GK14802_00IH_0001_0048.jpg","1723_각북면_48")</f>
        <v>1723_각북면_48</v>
      </c>
      <c r="B3507" s="2">
        <v>1723</v>
      </c>
      <c r="C3507" s="2" t="s">
        <v>17351</v>
      </c>
      <c r="D3507" s="2" t="s">
        <v>17352</v>
      </c>
      <c r="E3507" s="2">
        <v>3506</v>
      </c>
      <c r="F3507" s="1">
        <v>17</v>
      </c>
      <c r="G3507" s="1" t="s">
        <v>5189</v>
      </c>
      <c r="H3507" s="1" t="s">
        <v>8447</v>
      </c>
      <c r="I3507" s="1">
        <v>8</v>
      </c>
      <c r="L3507" s="1">
        <v>2</v>
      </c>
      <c r="M3507" s="2" t="s">
        <v>16490</v>
      </c>
      <c r="N3507" s="2" t="s">
        <v>16491</v>
      </c>
      <c r="S3507" s="1" t="s">
        <v>136</v>
      </c>
      <c r="T3507" s="1" t="s">
        <v>4203</v>
      </c>
      <c r="U3507" s="1" t="s">
        <v>5537</v>
      </c>
      <c r="V3507" s="1" t="s">
        <v>8905</v>
      </c>
      <c r="Y3507" s="1" t="s">
        <v>1720</v>
      </c>
      <c r="Z3507" s="1" t="s">
        <v>10309</v>
      </c>
      <c r="AC3507" s="1">
        <v>8</v>
      </c>
      <c r="AD3507" s="1" t="s">
        <v>593</v>
      </c>
      <c r="AE3507" s="1" t="s">
        <v>11448</v>
      </c>
    </row>
    <row r="3508" spans="1:73" ht="13.5" customHeight="1">
      <c r="A3508" s="3" t="str">
        <f>HYPERLINK("http://kyu.snu.ac.kr/sdhj/index.jsp?type=hj/GK14802_00IH_0001_0048.jpg","1723_각북면_48")</f>
        <v>1723_각북면_48</v>
      </c>
      <c r="B3508" s="2">
        <v>1723</v>
      </c>
      <c r="C3508" s="2" t="s">
        <v>17351</v>
      </c>
      <c r="D3508" s="2" t="s">
        <v>17352</v>
      </c>
      <c r="E3508" s="2">
        <v>3507</v>
      </c>
      <c r="F3508" s="1">
        <v>17</v>
      </c>
      <c r="G3508" s="1" t="s">
        <v>5189</v>
      </c>
      <c r="H3508" s="1" t="s">
        <v>8447</v>
      </c>
      <c r="I3508" s="1">
        <v>8</v>
      </c>
      <c r="L3508" s="1">
        <v>2</v>
      </c>
      <c r="M3508" s="2" t="s">
        <v>16490</v>
      </c>
      <c r="N3508" s="2" t="s">
        <v>16491</v>
      </c>
      <c r="S3508" s="1" t="s">
        <v>67</v>
      </c>
      <c r="T3508" s="1" t="s">
        <v>2699</v>
      </c>
      <c r="AC3508" s="1">
        <v>5</v>
      </c>
      <c r="AD3508" s="1" t="s">
        <v>358</v>
      </c>
      <c r="AE3508" s="1" t="s">
        <v>10404</v>
      </c>
    </row>
    <row r="3509" spans="1:73" ht="13.5" customHeight="1">
      <c r="A3509" s="3" t="str">
        <f>HYPERLINK("http://kyu.snu.ac.kr/sdhj/index.jsp?type=hj/GK14802_00IH_0001_0048.jpg","1723_각북면_48")</f>
        <v>1723_각북면_48</v>
      </c>
      <c r="B3509" s="2">
        <v>1723</v>
      </c>
      <c r="C3509" s="2" t="s">
        <v>17351</v>
      </c>
      <c r="D3509" s="2" t="s">
        <v>17352</v>
      </c>
      <c r="E3509" s="2">
        <v>3508</v>
      </c>
      <c r="F3509" s="1">
        <v>17</v>
      </c>
      <c r="G3509" s="1" t="s">
        <v>5189</v>
      </c>
      <c r="H3509" s="1" t="s">
        <v>8447</v>
      </c>
      <c r="I3509" s="1">
        <v>8</v>
      </c>
      <c r="L3509" s="1">
        <v>2</v>
      </c>
      <c r="M3509" s="2" t="s">
        <v>16490</v>
      </c>
      <c r="N3509" s="2" t="s">
        <v>16491</v>
      </c>
      <c r="S3509" s="1" t="s">
        <v>67</v>
      </c>
      <c r="T3509" s="1" t="s">
        <v>2699</v>
      </c>
      <c r="AF3509" s="1" t="s">
        <v>700</v>
      </c>
      <c r="AG3509" s="1" t="s">
        <v>11489</v>
      </c>
    </row>
    <row r="3510" spans="1:73" ht="13.5" customHeight="1">
      <c r="A3510" s="3" t="str">
        <f>HYPERLINK("http://kyu.snu.ac.kr/sdhj/index.jsp?type=hj/GK14802_00IH_0001_0048.jpg","1723_각북면_48")</f>
        <v>1723_각북면_48</v>
      </c>
      <c r="B3510" s="2">
        <v>1723</v>
      </c>
      <c r="C3510" s="2" t="s">
        <v>17351</v>
      </c>
      <c r="D3510" s="2" t="s">
        <v>17352</v>
      </c>
      <c r="E3510" s="2">
        <v>3509</v>
      </c>
      <c r="F3510" s="1">
        <v>17</v>
      </c>
      <c r="G3510" s="1" t="s">
        <v>5189</v>
      </c>
      <c r="H3510" s="1" t="s">
        <v>8447</v>
      </c>
      <c r="I3510" s="1">
        <v>8</v>
      </c>
      <c r="L3510" s="1">
        <v>2</v>
      </c>
      <c r="M3510" s="2" t="s">
        <v>16490</v>
      </c>
      <c r="N3510" s="2" t="s">
        <v>16491</v>
      </c>
      <c r="S3510" s="1" t="s">
        <v>147</v>
      </c>
      <c r="T3510" s="1" t="s">
        <v>8669</v>
      </c>
      <c r="U3510" s="1" t="s">
        <v>5591</v>
      </c>
      <c r="V3510" s="1" t="s">
        <v>8983</v>
      </c>
      <c r="Y3510" s="1" t="s">
        <v>919</v>
      </c>
      <c r="Z3510" s="1" t="s">
        <v>10188</v>
      </c>
      <c r="AF3510" s="1" t="s">
        <v>114</v>
      </c>
      <c r="AG3510" s="1" t="s">
        <v>11505</v>
      </c>
    </row>
    <row r="3511" spans="1:73" ht="13.5" customHeight="1">
      <c r="A3511" s="3" t="str">
        <f>HYPERLINK("http://kyu.snu.ac.kr/sdhj/index.jsp?type=hj/GK14802_00IH_0001_0049.jpg","1723_각북면_49")</f>
        <v>1723_각북면_49</v>
      </c>
      <c r="B3511" s="2">
        <v>1723</v>
      </c>
      <c r="C3511" s="2" t="s">
        <v>17309</v>
      </c>
      <c r="D3511" s="2" t="s">
        <v>17310</v>
      </c>
      <c r="E3511" s="2">
        <v>3510</v>
      </c>
      <c r="F3511" s="1">
        <v>17</v>
      </c>
      <c r="G3511" s="1" t="s">
        <v>5189</v>
      </c>
      <c r="H3511" s="1" t="s">
        <v>8447</v>
      </c>
      <c r="I3511" s="1">
        <v>8</v>
      </c>
      <c r="L3511" s="1">
        <v>3</v>
      </c>
      <c r="M3511" s="2" t="s">
        <v>16492</v>
      </c>
      <c r="N3511" s="2" t="s">
        <v>16493</v>
      </c>
      <c r="T3511" s="1" t="s">
        <v>17800</v>
      </c>
      <c r="U3511" s="1" t="s">
        <v>5592</v>
      </c>
      <c r="V3511" s="1" t="s">
        <v>8982</v>
      </c>
      <c r="W3511" s="1" t="s">
        <v>364</v>
      </c>
      <c r="X3511" s="1" t="s">
        <v>9232</v>
      </c>
      <c r="Y3511" s="1" t="s">
        <v>5593</v>
      </c>
      <c r="Z3511" s="1" t="s">
        <v>10308</v>
      </c>
      <c r="AC3511" s="1">
        <v>56</v>
      </c>
      <c r="AD3511" s="1" t="s">
        <v>451</v>
      </c>
      <c r="AE3511" s="1" t="s">
        <v>11478</v>
      </c>
      <c r="AJ3511" s="1" t="s">
        <v>17</v>
      </c>
      <c r="AK3511" s="1" t="s">
        <v>11643</v>
      </c>
      <c r="AL3511" s="1" t="s">
        <v>81</v>
      </c>
      <c r="AM3511" s="1" t="s">
        <v>11611</v>
      </c>
      <c r="AT3511" s="1" t="s">
        <v>57</v>
      </c>
      <c r="AU3511" s="1" t="s">
        <v>8812</v>
      </c>
      <c r="AV3511" s="1" t="s">
        <v>1414</v>
      </c>
      <c r="AW3511" s="1" t="s">
        <v>9795</v>
      </c>
      <c r="BG3511" s="1" t="s">
        <v>38</v>
      </c>
      <c r="BH3511" s="1" t="s">
        <v>8841</v>
      </c>
      <c r="BI3511" s="1" t="s">
        <v>5594</v>
      </c>
      <c r="BJ3511" s="1" t="s">
        <v>13152</v>
      </c>
      <c r="BK3511" s="1" t="s">
        <v>933</v>
      </c>
      <c r="BL3511" s="1" t="s">
        <v>14902</v>
      </c>
      <c r="BM3511" s="1" t="s">
        <v>5595</v>
      </c>
      <c r="BN3511" s="1" t="s">
        <v>13077</v>
      </c>
      <c r="BO3511" s="1" t="s">
        <v>76</v>
      </c>
      <c r="BP3511" s="1" t="s">
        <v>8908</v>
      </c>
      <c r="BQ3511" s="1" t="s">
        <v>5596</v>
      </c>
      <c r="BR3511" s="1" t="s">
        <v>14247</v>
      </c>
      <c r="BS3511" s="1" t="s">
        <v>75</v>
      </c>
      <c r="BT3511" s="1" t="s">
        <v>11565</v>
      </c>
    </row>
    <row r="3512" spans="1:73" ht="13.5" customHeight="1">
      <c r="A3512" s="3" t="str">
        <f>HYPERLINK("http://kyu.snu.ac.kr/sdhj/index.jsp?type=hj/GK14802_00IH_0001_0049.jpg","1723_각북면_49")</f>
        <v>1723_각북면_49</v>
      </c>
      <c r="B3512" s="2">
        <v>1723</v>
      </c>
      <c r="C3512" s="2" t="s">
        <v>17867</v>
      </c>
      <c r="D3512" s="2" t="s">
        <v>17868</v>
      </c>
      <c r="E3512" s="2">
        <v>3511</v>
      </c>
      <c r="F3512" s="1">
        <v>17</v>
      </c>
      <c r="G3512" s="1" t="s">
        <v>5189</v>
      </c>
      <c r="H3512" s="1" t="s">
        <v>8447</v>
      </c>
      <c r="I3512" s="1">
        <v>8</v>
      </c>
      <c r="L3512" s="1">
        <v>3</v>
      </c>
      <c r="M3512" s="2" t="s">
        <v>16492</v>
      </c>
      <c r="N3512" s="2" t="s">
        <v>16493</v>
      </c>
      <c r="S3512" s="1" t="s">
        <v>49</v>
      </c>
      <c r="T3512" s="1" t="s">
        <v>241</v>
      </c>
      <c r="W3512" s="1" t="s">
        <v>39</v>
      </c>
      <c r="X3512" s="1" t="s">
        <v>9215</v>
      </c>
      <c r="Y3512" s="1" t="s">
        <v>51</v>
      </c>
      <c r="Z3512" s="1" t="s">
        <v>9254</v>
      </c>
      <c r="AC3512" s="1">
        <v>47</v>
      </c>
      <c r="AD3512" s="1" t="s">
        <v>223</v>
      </c>
      <c r="AE3512" s="1" t="s">
        <v>11481</v>
      </c>
      <c r="AJ3512" s="1" t="s">
        <v>17</v>
      </c>
      <c r="AK3512" s="1" t="s">
        <v>11643</v>
      </c>
      <c r="AL3512" s="1" t="s">
        <v>42</v>
      </c>
      <c r="AM3512" s="1" t="s">
        <v>15289</v>
      </c>
      <c r="AT3512" s="1" t="s">
        <v>57</v>
      </c>
      <c r="AU3512" s="1" t="s">
        <v>8812</v>
      </c>
      <c r="AV3512" s="1" t="s">
        <v>5248</v>
      </c>
      <c r="AW3512" s="1" t="s">
        <v>9983</v>
      </c>
      <c r="BG3512" s="1" t="s">
        <v>76</v>
      </c>
      <c r="BH3512" s="1" t="s">
        <v>8908</v>
      </c>
      <c r="BI3512" s="1" t="s">
        <v>1069</v>
      </c>
      <c r="BJ3512" s="1" t="s">
        <v>12257</v>
      </c>
      <c r="BK3512" s="1" t="s">
        <v>76</v>
      </c>
      <c r="BL3512" s="1" t="s">
        <v>8908</v>
      </c>
      <c r="BM3512" s="1" t="s">
        <v>5238</v>
      </c>
      <c r="BN3512" s="1" t="s">
        <v>13107</v>
      </c>
      <c r="BO3512" s="1" t="s">
        <v>76</v>
      </c>
      <c r="BP3512" s="1" t="s">
        <v>8908</v>
      </c>
      <c r="BQ3512" s="1" t="s">
        <v>5597</v>
      </c>
      <c r="BR3512" s="1" t="s">
        <v>18523</v>
      </c>
      <c r="BS3512" s="1" t="s">
        <v>293</v>
      </c>
      <c r="BT3512" s="1" t="s">
        <v>11558</v>
      </c>
    </row>
    <row r="3513" spans="1:73" ht="13.5" customHeight="1">
      <c r="A3513" s="3" t="str">
        <f>HYPERLINK("http://kyu.snu.ac.kr/sdhj/index.jsp?type=hj/GK14802_00IH_0001_0049.jpg","1723_각북면_49")</f>
        <v>1723_각북면_49</v>
      </c>
      <c r="B3513" s="2">
        <v>1723</v>
      </c>
      <c r="C3513" s="2" t="s">
        <v>18524</v>
      </c>
      <c r="D3513" s="2" t="s">
        <v>18525</v>
      </c>
      <c r="E3513" s="2">
        <v>3512</v>
      </c>
      <c r="F3513" s="1">
        <v>17</v>
      </c>
      <c r="G3513" s="1" t="s">
        <v>5189</v>
      </c>
      <c r="H3513" s="1" t="s">
        <v>8447</v>
      </c>
      <c r="I3513" s="1">
        <v>8</v>
      </c>
      <c r="L3513" s="1">
        <v>3</v>
      </c>
      <c r="M3513" s="2" t="s">
        <v>16492</v>
      </c>
      <c r="N3513" s="2" t="s">
        <v>16493</v>
      </c>
      <c r="S3513" s="1" t="s">
        <v>60</v>
      </c>
      <c r="T3513" s="1" t="s">
        <v>8660</v>
      </c>
      <c r="U3513" s="1" t="s">
        <v>5598</v>
      </c>
      <c r="V3513" s="1" t="s">
        <v>8981</v>
      </c>
      <c r="Y3513" s="1" t="s">
        <v>5599</v>
      </c>
      <c r="Z3513" s="1" t="s">
        <v>9941</v>
      </c>
      <c r="AC3513" s="1">
        <v>24</v>
      </c>
      <c r="AD3513" s="1" t="s">
        <v>256</v>
      </c>
      <c r="AE3513" s="1" t="s">
        <v>11459</v>
      </c>
    </row>
    <row r="3514" spans="1:73" ht="13.5" customHeight="1">
      <c r="A3514" s="3" t="str">
        <f>HYPERLINK("http://kyu.snu.ac.kr/sdhj/index.jsp?type=hj/GK14802_00IH_0001_0049.jpg","1723_각북면_49")</f>
        <v>1723_각북면_49</v>
      </c>
      <c r="B3514" s="2">
        <v>1723</v>
      </c>
      <c r="C3514" s="2" t="s">
        <v>17470</v>
      </c>
      <c r="D3514" s="2" t="s">
        <v>17471</v>
      </c>
      <c r="E3514" s="2">
        <v>3513</v>
      </c>
      <c r="F3514" s="1">
        <v>17</v>
      </c>
      <c r="G3514" s="1" t="s">
        <v>5189</v>
      </c>
      <c r="H3514" s="1" t="s">
        <v>8447</v>
      </c>
      <c r="I3514" s="1">
        <v>8</v>
      </c>
      <c r="L3514" s="1">
        <v>3</v>
      </c>
      <c r="M3514" s="2" t="s">
        <v>16492</v>
      </c>
      <c r="N3514" s="2" t="s">
        <v>16493</v>
      </c>
      <c r="S3514" s="1" t="s">
        <v>67</v>
      </c>
      <c r="T3514" s="1" t="s">
        <v>2699</v>
      </c>
      <c r="Y3514" s="1" t="s">
        <v>51</v>
      </c>
      <c r="Z3514" s="1" t="s">
        <v>9254</v>
      </c>
      <c r="AC3514" s="1">
        <v>10</v>
      </c>
      <c r="AD3514" s="1" t="s">
        <v>65</v>
      </c>
      <c r="AE3514" s="1" t="s">
        <v>11462</v>
      </c>
    </row>
    <row r="3515" spans="1:73" ht="13.5" customHeight="1">
      <c r="A3515" s="3" t="str">
        <f>HYPERLINK("http://kyu.snu.ac.kr/sdhj/index.jsp?type=hj/GK14802_00IH_0001_0049.jpg","1723_각북면_49")</f>
        <v>1723_각북면_49</v>
      </c>
      <c r="B3515" s="2">
        <v>1723</v>
      </c>
      <c r="C3515" s="2" t="s">
        <v>17470</v>
      </c>
      <c r="D3515" s="2" t="s">
        <v>17471</v>
      </c>
      <c r="E3515" s="2">
        <v>3514</v>
      </c>
      <c r="F3515" s="1">
        <v>17</v>
      </c>
      <c r="G3515" s="1" t="s">
        <v>5189</v>
      </c>
      <c r="H3515" s="1" t="s">
        <v>8447</v>
      </c>
      <c r="I3515" s="1">
        <v>8</v>
      </c>
      <c r="L3515" s="1">
        <v>3</v>
      </c>
      <c r="M3515" s="2" t="s">
        <v>16492</v>
      </c>
      <c r="N3515" s="2" t="s">
        <v>16493</v>
      </c>
      <c r="S3515" s="1" t="s">
        <v>4914</v>
      </c>
      <c r="T3515" s="1" t="s">
        <v>8686</v>
      </c>
      <c r="Y3515" s="1" t="s">
        <v>51</v>
      </c>
      <c r="Z3515" s="1" t="s">
        <v>9254</v>
      </c>
      <c r="AC3515" s="1">
        <v>5</v>
      </c>
      <c r="AD3515" s="1" t="s">
        <v>358</v>
      </c>
      <c r="AE3515" s="1" t="s">
        <v>10404</v>
      </c>
    </row>
    <row r="3516" spans="1:73" ht="13.5" customHeight="1">
      <c r="A3516" s="3" t="str">
        <f>HYPERLINK("http://kyu.snu.ac.kr/sdhj/index.jsp?type=hj/GK14802_00IH_0001_0049.jpg","1723_각북면_49")</f>
        <v>1723_각북면_49</v>
      </c>
      <c r="B3516" s="2">
        <v>1723</v>
      </c>
      <c r="C3516" s="2" t="s">
        <v>17470</v>
      </c>
      <c r="D3516" s="2" t="s">
        <v>17471</v>
      </c>
      <c r="E3516" s="2">
        <v>3515</v>
      </c>
      <c r="F3516" s="1">
        <v>17</v>
      </c>
      <c r="G3516" s="1" t="s">
        <v>5189</v>
      </c>
      <c r="H3516" s="1" t="s">
        <v>8447</v>
      </c>
      <c r="I3516" s="1">
        <v>8</v>
      </c>
      <c r="L3516" s="1">
        <v>4</v>
      </c>
      <c r="M3516" s="2" t="s">
        <v>16494</v>
      </c>
      <c r="N3516" s="2" t="s">
        <v>16495</v>
      </c>
      <c r="T3516" s="1" t="s">
        <v>17639</v>
      </c>
      <c r="U3516" s="1" t="s">
        <v>57</v>
      </c>
      <c r="V3516" s="1" t="s">
        <v>8812</v>
      </c>
      <c r="W3516" s="1" t="s">
        <v>102</v>
      </c>
      <c r="X3516" s="1" t="s">
        <v>9211</v>
      </c>
      <c r="Y3516" s="1" t="s">
        <v>1941</v>
      </c>
      <c r="Z3516" s="1" t="s">
        <v>9752</v>
      </c>
      <c r="AC3516" s="1">
        <v>42</v>
      </c>
      <c r="AD3516" s="1" t="s">
        <v>238</v>
      </c>
      <c r="AE3516" s="1" t="s">
        <v>11444</v>
      </c>
      <c r="AJ3516" s="1" t="s">
        <v>17</v>
      </c>
      <c r="AK3516" s="1" t="s">
        <v>11643</v>
      </c>
      <c r="AL3516" s="1" t="s">
        <v>518</v>
      </c>
      <c r="AM3516" s="1" t="s">
        <v>11637</v>
      </c>
      <c r="AT3516" s="1" t="s">
        <v>57</v>
      </c>
      <c r="AU3516" s="1" t="s">
        <v>8812</v>
      </c>
      <c r="AV3516" s="1" t="s">
        <v>5294</v>
      </c>
      <c r="AW3516" s="1" t="s">
        <v>8535</v>
      </c>
      <c r="BG3516" s="1" t="s">
        <v>933</v>
      </c>
      <c r="BH3516" s="1" t="s">
        <v>14902</v>
      </c>
      <c r="BI3516" s="1" t="s">
        <v>19157</v>
      </c>
      <c r="BJ3516" s="1" t="s">
        <v>15077</v>
      </c>
      <c r="BK3516" s="1" t="s">
        <v>98</v>
      </c>
      <c r="BL3516" s="1" t="s">
        <v>11883</v>
      </c>
      <c r="BM3516" s="1" t="s">
        <v>5295</v>
      </c>
      <c r="BN3516" s="1" t="s">
        <v>12094</v>
      </c>
      <c r="BO3516" s="1" t="s">
        <v>98</v>
      </c>
      <c r="BP3516" s="1" t="s">
        <v>11883</v>
      </c>
      <c r="BQ3516" s="1" t="s">
        <v>2439</v>
      </c>
      <c r="BR3516" s="1" t="s">
        <v>15307</v>
      </c>
      <c r="BS3516" s="1" t="s">
        <v>42</v>
      </c>
      <c r="BT3516" s="1" t="s">
        <v>15289</v>
      </c>
    </row>
    <row r="3517" spans="1:73" ht="13.5" customHeight="1">
      <c r="A3517" s="3" t="str">
        <f>HYPERLINK("http://kyu.snu.ac.kr/sdhj/index.jsp?type=hj/GK14802_00IH_0001_0049.jpg","1723_각북면_49")</f>
        <v>1723_각북면_49</v>
      </c>
      <c r="B3517" s="2">
        <v>1723</v>
      </c>
      <c r="C3517" s="2" t="s">
        <v>17125</v>
      </c>
      <c r="D3517" s="2" t="s">
        <v>17126</v>
      </c>
      <c r="E3517" s="2">
        <v>3516</v>
      </c>
      <c r="F3517" s="1">
        <v>17</v>
      </c>
      <c r="G3517" s="1" t="s">
        <v>5189</v>
      </c>
      <c r="H3517" s="1" t="s">
        <v>8447</v>
      </c>
      <c r="I3517" s="1">
        <v>8</v>
      </c>
      <c r="L3517" s="1">
        <v>4</v>
      </c>
      <c r="M3517" s="2" t="s">
        <v>16494</v>
      </c>
      <c r="N3517" s="2" t="s">
        <v>16495</v>
      </c>
      <c r="S3517" s="1" t="s">
        <v>49</v>
      </c>
      <c r="T3517" s="1" t="s">
        <v>241</v>
      </c>
      <c r="W3517" s="1" t="s">
        <v>617</v>
      </c>
      <c r="X3517" s="1" t="s">
        <v>9203</v>
      </c>
      <c r="Y3517" s="1" t="s">
        <v>51</v>
      </c>
      <c r="Z3517" s="1" t="s">
        <v>9254</v>
      </c>
      <c r="AC3517" s="1">
        <v>46</v>
      </c>
      <c r="AD3517" s="1" t="s">
        <v>129</v>
      </c>
      <c r="AE3517" s="1" t="s">
        <v>11468</v>
      </c>
      <c r="AJ3517" s="1" t="s">
        <v>17</v>
      </c>
      <c r="AK3517" s="1" t="s">
        <v>11643</v>
      </c>
      <c r="AL3517" s="1" t="s">
        <v>648</v>
      </c>
      <c r="AM3517" s="1" t="s">
        <v>11650</v>
      </c>
      <c r="AT3517" s="1" t="s">
        <v>98</v>
      </c>
      <c r="AU3517" s="1" t="s">
        <v>11883</v>
      </c>
      <c r="AV3517" s="1" t="s">
        <v>5600</v>
      </c>
      <c r="AW3517" s="1" t="s">
        <v>11023</v>
      </c>
      <c r="BG3517" s="1" t="s">
        <v>98</v>
      </c>
      <c r="BH3517" s="1" t="s">
        <v>11883</v>
      </c>
      <c r="BI3517" s="1" t="s">
        <v>3437</v>
      </c>
      <c r="BJ3517" s="1" t="s">
        <v>11978</v>
      </c>
      <c r="BK3517" s="1" t="s">
        <v>98</v>
      </c>
      <c r="BL3517" s="1" t="s">
        <v>11883</v>
      </c>
      <c r="BM3517" s="1" t="s">
        <v>5601</v>
      </c>
      <c r="BN3517" s="1" t="s">
        <v>12437</v>
      </c>
      <c r="BO3517" s="1" t="s">
        <v>98</v>
      </c>
      <c r="BP3517" s="1" t="s">
        <v>11883</v>
      </c>
      <c r="BQ3517" s="1" t="s">
        <v>3330</v>
      </c>
      <c r="BR3517" s="1" t="s">
        <v>14246</v>
      </c>
      <c r="BS3517" s="1" t="s">
        <v>758</v>
      </c>
      <c r="BT3517" s="1" t="s">
        <v>11662</v>
      </c>
    </row>
    <row r="3518" spans="1:73" ht="13.5" customHeight="1">
      <c r="A3518" s="3" t="str">
        <f>HYPERLINK("http://kyu.snu.ac.kr/sdhj/index.jsp?type=hj/GK14802_00IH_0001_0049.jpg","1723_각북면_49")</f>
        <v>1723_각북면_49</v>
      </c>
      <c r="B3518" s="2">
        <v>1723</v>
      </c>
      <c r="C3518" s="2" t="s">
        <v>17069</v>
      </c>
      <c r="D3518" s="2" t="s">
        <v>17070</v>
      </c>
      <c r="E3518" s="2">
        <v>3517</v>
      </c>
      <c r="F3518" s="1">
        <v>17</v>
      </c>
      <c r="G3518" s="1" t="s">
        <v>5189</v>
      </c>
      <c r="H3518" s="1" t="s">
        <v>8447</v>
      </c>
      <c r="I3518" s="1">
        <v>8</v>
      </c>
      <c r="L3518" s="1">
        <v>4</v>
      </c>
      <c r="M3518" s="2" t="s">
        <v>16494</v>
      </c>
      <c r="N3518" s="2" t="s">
        <v>16495</v>
      </c>
      <c r="S3518" s="1" t="s">
        <v>60</v>
      </c>
      <c r="T3518" s="1" t="s">
        <v>8660</v>
      </c>
      <c r="U3518" s="1" t="s">
        <v>5537</v>
      </c>
      <c r="V3518" s="1" t="s">
        <v>8905</v>
      </c>
      <c r="Y3518" s="1" t="s">
        <v>5602</v>
      </c>
      <c r="Z3518" s="1" t="s">
        <v>9728</v>
      </c>
      <c r="AA3518" s="1" t="s">
        <v>19246</v>
      </c>
      <c r="AB3518" s="1" t="s">
        <v>11407</v>
      </c>
      <c r="AC3518" s="1">
        <v>24</v>
      </c>
      <c r="AD3518" s="1" t="s">
        <v>256</v>
      </c>
      <c r="AE3518" s="1" t="s">
        <v>11459</v>
      </c>
    </row>
    <row r="3519" spans="1:73" ht="13.5" customHeight="1">
      <c r="A3519" s="3" t="str">
        <f>HYPERLINK("http://kyu.snu.ac.kr/sdhj/index.jsp?type=hj/GK14802_00IH_0001_0049.jpg","1723_각북면_49")</f>
        <v>1723_각북면_49</v>
      </c>
      <c r="B3519" s="2">
        <v>1723</v>
      </c>
      <c r="C3519" s="2" t="s">
        <v>17444</v>
      </c>
      <c r="D3519" s="2" t="s">
        <v>17445</v>
      </c>
      <c r="E3519" s="2">
        <v>3518</v>
      </c>
      <c r="F3519" s="1">
        <v>17</v>
      </c>
      <c r="G3519" s="1" t="s">
        <v>5189</v>
      </c>
      <c r="H3519" s="1" t="s">
        <v>8447</v>
      </c>
      <c r="I3519" s="1">
        <v>8</v>
      </c>
      <c r="L3519" s="1">
        <v>4</v>
      </c>
      <c r="M3519" s="2" t="s">
        <v>16494</v>
      </c>
      <c r="N3519" s="2" t="s">
        <v>16495</v>
      </c>
      <c r="S3519" s="1" t="s">
        <v>616</v>
      </c>
      <c r="T3519" s="1" t="s">
        <v>1975</v>
      </c>
      <c r="W3519" s="1" t="s">
        <v>82</v>
      </c>
      <c r="X3519" s="1" t="s">
        <v>17640</v>
      </c>
      <c r="Y3519" s="1" t="s">
        <v>51</v>
      </c>
      <c r="Z3519" s="1" t="s">
        <v>9254</v>
      </c>
      <c r="AC3519" s="1">
        <v>25</v>
      </c>
      <c r="AD3519" s="1" t="s">
        <v>727</v>
      </c>
      <c r="AE3519" s="1" t="s">
        <v>11485</v>
      </c>
    </row>
    <row r="3520" spans="1:73" ht="13.5" customHeight="1">
      <c r="A3520" s="3" t="str">
        <f>HYPERLINK("http://kyu.snu.ac.kr/sdhj/index.jsp?type=hj/GK14802_00IH_0001_0049.jpg","1723_각북면_49")</f>
        <v>1723_각북면_49</v>
      </c>
      <c r="B3520" s="2">
        <v>1723</v>
      </c>
      <c r="C3520" s="2" t="s">
        <v>17444</v>
      </c>
      <c r="D3520" s="2" t="s">
        <v>17445</v>
      </c>
      <c r="E3520" s="2">
        <v>3519</v>
      </c>
      <c r="F3520" s="1">
        <v>17</v>
      </c>
      <c r="G3520" s="1" t="s">
        <v>5189</v>
      </c>
      <c r="H3520" s="1" t="s">
        <v>8447</v>
      </c>
      <c r="I3520" s="1">
        <v>8</v>
      </c>
      <c r="L3520" s="1">
        <v>4</v>
      </c>
      <c r="M3520" s="2" t="s">
        <v>16494</v>
      </c>
      <c r="N3520" s="2" t="s">
        <v>16495</v>
      </c>
      <c r="S3520" s="1" t="s">
        <v>60</v>
      </c>
      <c r="T3520" s="1" t="s">
        <v>8660</v>
      </c>
      <c r="U3520" s="1" t="s">
        <v>63</v>
      </c>
      <c r="V3520" s="1" t="s">
        <v>8801</v>
      </c>
      <c r="Y3520" s="1" t="s">
        <v>5603</v>
      </c>
      <c r="Z3520" s="1" t="s">
        <v>10307</v>
      </c>
      <c r="AC3520" s="1">
        <v>16</v>
      </c>
      <c r="AD3520" s="1" t="s">
        <v>318</v>
      </c>
      <c r="AE3520" s="1" t="s">
        <v>11436</v>
      </c>
      <c r="BU3520" s="1" t="s">
        <v>5604</v>
      </c>
    </row>
    <row r="3521" spans="1:72" ht="13.5" customHeight="1">
      <c r="A3521" s="3" t="str">
        <f>HYPERLINK("http://kyu.snu.ac.kr/sdhj/index.jsp?type=hj/GK14802_00IH_0001_0049.jpg","1723_각북면_49")</f>
        <v>1723_각북면_49</v>
      </c>
      <c r="B3521" s="2">
        <v>1723</v>
      </c>
      <c r="C3521" s="2" t="s">
        <v>17027</v>
      </c>
      <c r="D3521" s="2" t="s">
        <v>17028</v>
      </c>
      <c r="E3521" s="2">
        <v>3520</v>
      </c>
      <c r="F3521" s="1">
        <v>17</v>
      </c>
      <c r="G3521" s="1" t="s">
        <v>5189</v>
      </c>
      <c r="H3521" s="1" t="s">
        <v>8447</v>
      </c>
      <c r="I3521" s="1">
        <v>8</v>
      </c>
      <c r="L3521" s="1">
        <v>4</v>
      </c>
      <c r="M3521" s="2" t="s">
        <v>16494</v>
      </c>
      <c r="N3521" s="2" t="s">
        <v>16495</v>
      </c>
      <c r="S3521" s="1" t="s">
        <v>216</v>
      </c>
      <c r="T3521" s="1" t="s">
        <v>8655</v>
      </c>
      <c r="AC3521" s="1">
        <v>12</v>
      </c>
      <c r="AD3521" s="1" t="s">
        <v>501</v>
      </c>
      <c r="AE3521" s="1" t="s">
        <v>11446</v>
      </c>
    </row>
    <row r="3522" spans="1:72" ht="13.5" customHeight="1">
      <c r="A3522" s="3" t="str">
        <f>HYPERLINK("http://kyu.snu.ac.kr/sdhj/index.jsp?type=hj/GK14802_00IH_0001_0049.jpg","1723_각북면_49")</f>
        <v>1723_각북면_49</v>
      </c>
      <c r="B3522" s="2">
        <v>1723</v>
      </c>
      <c r="C3522" s="2" t="s">
        <v>17444</v>
      </c>
      <c r="D3522" s="2" t="s">
        <v>17445</v>
      </c>
      <c r="E3522" s="2">
        <v>3521</v>
      </c>
      <c r="F3522" s="1">
        <v>17</v>
      </c>
      <c r="G3522" s="1" t="s">
        <v>5189</v>
      </c>
      <c r="H3522" s="1" t="s">
        <v>8447</v>
      </c>
      <c r="I3522" s="1">
        <v>8</v>
      </c>
      <c r="L3522" s="1">
        <v>4</v>
      </c>
      <c r="M3522" s="2" t="s">
        <v>16494</v>
      </c>
      <c r="N3522" s="2" t="s">
        <v>16495</v>
      </c>
      <c r="S3522" s="1" t="s">
        <v>67</v>
      </c>
      <c r="T3522" s="1" t="s">
        <v>2699</v>
      </c>
      <c r="AC3522" s="1">
        <v>8</v>
      </c>
      <c r="AD3522" s="1" t="s">
        <v>593</v>
      </c>
      <c r="AE3522" s="1" t="s">
        <v>11448</v>
      </c>
    </row>
    <row r="3523" spans="1:72" ht="13.5" customHeight="1">
      <c r="A3523" s="3" t="str">
        <f>HYPERLINK("http://kyu.snu.ac.kr/sdhj/index.jsp?type=hj/GK14802_00IH_0001_0049.jpg","1723_각북면_49")</f>
        <v>1723_각북면_49</v>
      </c>
      <c r="B3523" s="2">
        <v>1723</v>
      </c>
      <c r="C3523" s="2" t="s">
        <v>17444</v>
      </c>
      <c r="D3523" s="2" t="s">
        <v>17445</v>
      </c>
      <c r="E3523" s="2">
        <v>3522</v>
      </c>
      <c r="F3523" s="1">
        <v>17</v>
      </c>
      <c r="G3523" s="1" t="s">
        <v>5189</v>
      </c>
      <c r="H3523" s="1" t="s">
        <v>8447</v>
      </c>
      <c r="I3523" s="1">
        <v>8</v>
      </c>
      <c r="L3523" s="1">
        <v>5</v>
      </c>
      <c r="M3523" s="2" t="s">
        <v>16496</v>
      </c>
      <c r="N3523" s="2" t="s">
        <v>16497</v>
      </c>
      <c r="T3523" s="1" t="s">
        <v>17068</v>
      </c>
      <c r="U3523" s="1" t="s">
        <v>4771</v>
      </c>
      <c r="V3523" s="1" t="s">
        <v>8916</v>
      </c>
      <c r="W3523" s="1" t="s">
        <v>552</v>
      </c>
      <c r="X3523" s="1" t="s">
        <v>9199</v>
      </c>
      <c r="Y3523" s="1" t="s">
        <v>5605</v>
      </c>
      <c r="Z3523" s="1" t="s">
        <v>10306</v>
      </c>
      <c r="AC3523" s="1">
        <v>56</v>
      </c>
      <c r="AD3523" s="1" t="s">
        <v>451</v>
      </c>
      <c r="AE3523" s="1" t="s">
        <v>11478</v>
      </c>
      <c r="AJ3523" s="1" t="s">
        <v>17</v>
      </c>
      <c r="AK3523" s="1" t="s">
        <v>11643</v>
      </c>
      <c r="AL3523" s="1" t="s">
        <v>93</v>
      </c>
      <c r="AM3523" s="1" t="s">
        <v>11615</v>
      </c>
      <c r="AT3523" s="1" t="s">
        <v>57</v>
      </c>
      <c r="AU3523" s="1" t="s">
        <v>8812</v>
      </c>
      <c r="AV3523" s="1" t="s">
        <v>5606</v>
      </c>
      <c r="AW3523" s="1" t="s">
        <v>11993</v>
      </c>
      <c r="BG3523" s="1" t="s">
        <v>98</v>
      </c>
      <c r="BH3523" s="1" t="s">
        <v>11883</v>
      </c>
      <c r="BI3523" s="1" t="s">
        <v>4992</v>
      </c>
      <c r="BJ3523" s="1" t="s">
        <v>12179</v>
      </c>
      <c r="BK3523" s="1" t="s">
        <v>98</v>
      </c>
      <c r="BL3523" s="1" t="s">
        <v>11883</v>
      </c>
      <c r="BM3523" s="1" t="s">
        <v>5607</v>
      </c>
      <c r="BN3523" s="1" t="s">
        <v>13649</v>
      </c>
      <c r="BO3523" s="1" t="s">
        <v>201</v>
      </c>
      <c r="BP3523" s="1" t="s">
        <v>8779</v>
      </c>
      <c r="BQ3523" s="1" t="s">
        <v>19247</v>
      </c>
      <c r="BR3523" s="1" t="s">
        <v>18526</v>
      </c>
      <c r="BS3523" s="1" t="s">
        <v>518</v>
      </c>
      <c r="BT3523" s="1" t="s">
        <v>11637</v>
      </c>
    </row>
    <row r="3524" spans="1:72" ht="13.5" customHeight="1">
      <c r="A3524" s="3" t="str">
        <f>HYPERLINK("http://kyu.snu.ac.kr/sdhj/index.jsp?type=hj/GK14802_00IH_0001_0049.jpg","1723_각북면_49")</f>
        <v>1723_각북면_49</v>
      </c>
      <c r="B3524" s="2">
        <v>1723</v>
      </c>
      <c r="C3524" s="2" t="s">
        <v>17076</v>
      </c>
      <c r="D3524" s="2" t="s">
        <v>17077</v>
      </c>
      <c r="E3524" s="2">
        <v>3523</v>
      </c>
      <c r="F3524" s="1">
        <v>17</v>
      </c>
      <c r="G3524" s="1" t="s">
        <v>5189</v>
      </c>
      <c r="H3524" s="1" t="s">
        <v>8447</v>
      </c>
      <c r="I3524" s="1">
        <v>8</v>
      </c>
      <c r="L3524" s="1">
        <v>5</v>
      </c>
      <c r="M3524" s="2" t="s">
        <v>16496</v>
      </c>
      <c r="N3524" s="2" t="s">
        <v>16497</v>
      </c>
      <c r="S3524" s="1" t="s">
        <v>49</v>
      </c>
      <c r="T3524" s="1" t="s">
        <v>241</v>
      </c>
      <c r="W3524" s="1" t="s">
        <v>82</v>
      </c>
      <c r="X3524" s="1" t="s">
        <v>17255</v>
      </c>
      <c r="Y3524" s="1" t="s">
        <v>51</v>
      </c>
      <c r="Z3524" s="1" t="s">
        <v>9254</v>
      </c>
      <c r="AC3524" s="1">
        <v>47</v>
      </c>
      <c r="AD3524" s="1" t="s">
        <v>223</v>
      </c>
      <c r="AE3524" s="1" t="s">
        <v>11481</v>
      </c>
      <c r="AJ3524" s="1" t="s">
        <v>17</v>
      </c>
      <c r="AK3524" s="1" t="s">
        <v>11643</v>
      </c>
      <c r="AL3524" s="1" t="s">
        <v>42</v>
      </c>
      <c r="AM3524" s="1" t="s">
        <v>15289</v>
      </c>
      <c r="AT3524" s="1" t="s">
        <v>202</v>
      </c>
      <c r="AU3524" s="1" t="s">
        <v>8811</v>
      </c>
      <c r="AV3524" s="1" t="s">
        <v>5608</v>
      </c>
      <c r="AW3524" s="1" t="s">
        <v>12268</v>
      </c>
      <c r="BG3524" s="1" t="s">
        <v>57</v>
      </c>
      <c r="BH3524" s="1" t="s">
        <v>8812</v>
      </c>
      <c r="BI3524" s="1" t="s">
        <v>5609</v>
      </c>
      <c r="BJ3524" s="1" t="s">
        <v>13151</v>
      </c>
      <c r="BK3524" s="1" t="s">
        <v>202</v>
      </c>
      <c r="BL3524" s="1" t="s">
        <v>8811</v>
      </c>
      <c r="BM3524" s="1" t="s">
        <v>3659</v>
      </c>
      <c r="BN3524" s="1" t="s">
        <v>12997</v>
      </c>
      <c r="BO3524" s="1" t="s">
        <v>202</v>
      </c>
      <c r="BP3524" s="1" t="s">
        <v>8811</v>
      </c>
      <c r="BQ3524" s="1" t="s">
        <v>5610</v>
      </c>
      <c r="BR3524" s="1" t="s">
        <v>14245</v>
      </c>
      <c r="BS3524" s="1" t="s">
        <v>81</v>
      </c>
      <c r="BT3524" s="1" t="s">
        <v>11611</v>
      </c>
    </row>
    <row r="3525" spans="1:72" ht="13.5" customHeight="1">
      <c r="A3525" s="3" t="str">
        <f>HYPERLINK("http://kyu.snu.ac.kr/sdhj/index.jsp?type=hj/GK14802_00IH_0001_0049.jpg","1723_각북면_49")</f>
        <v>1723_각북면_49</v>
      </c>
      <c r="B3525" s="2">
        <v>1723</v>
      </c>
      <c r="C3525" s="2" t="s">
        <v>17066</v>
      </c>
      <c r="D3525" s="2" t="s">
        <v>17067</v>
      </c>
      <c r="E3525" s="2">
        <v>3524</v>
      </c>
      <c r="F3525" s="1">
        <v>17</v>
      </c>
      <c r="G3525" s="1" t="s">
        <v>5189</v>
      </c>
      <c r="H3525" s="1" t="s">
        <v>8447</v>
      </c>
      <c r="I3525" s="1">
        <v>8</v>
      </c>
      <c r="L3525" s="1">
        <v>5</v>
      </c>
      <c r="M3525" s="2" t="s">
        <v>16496</v>
      </c>
      <c r="N3525" s="2" t="s">
        <v>16497</v>
      </c>
      <c r="S3525" s="1" t="s">
        <v>67</v>
      </c>
      <c r="T3525" s="1" t="s">
        <v>2699</v>
      </c>
      <c r="Y3525" s="1" t="s">
        <v>51</v>
      </c>
      <c r="Z3525" s="1" t="s">
        <v>9254</v>
      </c>
      <c r="AF3525" s="1" t="s">
        <v>700</v>
      </c>
      <c r="AG3525" s="1" t="s">
        <v>11489</v>
      </c>
    </row>
    <row r="3526" spans="1:72" ht="13.5" customHeight="1">
      <c r="A3526" s="3" t="str">
        <f>HYPERLINK("http://kyu.snu.ac.kr/sdhj/index.jsp?type=hj/GK14802_00IH_0001_0049.jpg","1723_각북면_49")</f>
        <v>1723_각북면_49</v>
      </c>
      <c r="B3526" s="2">
        <v>1723</v>
      </c>
      <c r="C3526" s="2" t="s">
        <v>17076</v>
      </c>
      <c r="D3526" s="2" t="s">
        <v>17077</v>
      </c>
      <c r="E3526" s="2">
        <v>3525</v>
      </c>
      <c r="F3526" s="1">
        <v>17</v>
      </c>
      <c r="G3526" s="1" t="s">
        <v>5189</v>
      </c>
      <c r="H3526" s="1" t="s">
        <v>8447</v>
      </c>
      <c r="I3526" s="1">
        <v>8</v>
      </c>
      <c r="L3526" s="1">
        <v>5</v>
      </c>
      <c r="M3526" s="2" t="s">
        <v>16496</v>
      </c>
      <c r="N3526" s="2" t="s">
        <v>16497</v>
      </c>
      <c r="S3526" s="1" t="s">
        <v>60</v>
      </c>
      <c r="T3526" s="1" t="s">
        <v>8660</v>
      </c>
      <c r="U3526" s="1" t="s">
        <v>5611</v>
      </c>
      <c r="V3526" s="1" t="s">
        <v>8980</v>
      </c>
      <c r="Y3526" s="1" t="s">
        <v>5274</v>
      </c>
      <c r="Z3526" s="1" t="s">
        <v>10305</v>
      </c>
      <c r="AC3526" s="1">
        <v>15</v>
      </c>
      <c r="AD3526" s="1" t="s">
        <v>336</v>
      </c>
      <c r="AE3526" s="1" t="s">
        <v>11456</v>
      </c>
    </row>
    <row r="3527" spans="1:72" ht="13.5" customHeight="1">
      <c r="A3527" s="3" t="str">
        <f>HYPERLINK("http://kyu.snu.ac.kr/sdhj/index.jsp?type=hj/GK14802_00IH_0001_0049.jpg","1723_각북면_49")</f>
        <v>1723_각북면_49</v>
      </c>
      <c r="B3527" s="2">
        <v>1723</v>
      </c>
      <c r="C3527" s="2" t="s">
        <v>17076</v>
      </c>
      <c r="D3527" s="2" t="s">
        <v>17077</v>
      </c>
      <c r="E3527" s="2">
        <v>3526</v>
      </c>
      <c r="F3527" s="1">
        <v>17</v>
      </c>
      <c r="G3527" s="1" t="s">
        <v>5189</v>
      </c>
      <c r="H3527" s="1" t="s">
        <v>8447</v>
      </c>
      <c r="I3527" s="1">
        <v>8</v>
      </c>
      <c r="L3527" s="1">
        <v>5</v>
      </c>
      <c r="M3527" s="2" t="s">
        <v>16496</v>
      </c>
      <c r="N3527" s="2" t="s">
        <v>16497</v>
      </c>
      <c r="S3527" s="1" t="s">
        <v>67</v>
      </c>
      <c r="T3527" s="1" t="s">
        <v>2699</v>
      </c>
      <c r="Y3527" s="1" t="s">
        <v>14761</v>
      </c>
      <c r="Z3527" s="1" t="s">
        <v>14873</v>
      </c>
      <c r="AC3527" s="1">
        <v>9</v>
      </c>
      <c r="AD3527" s="1" t="s">
        <v>165</v>
      </c>
      <c r="AE3527" s="1" t="s">
        <v>10958</v>
      </c>
    </row>
    <row r="3528" spans="1:72" ht="13.5" customHeight="1">
      <c r="A3528" s="3" t="str">
        <f>HYPERLINK("http://kyu.snu.ac.kr/sdhj/index.jsp?type=hj/GK14802_00IH_0001_0049.jpg","1723_각북면_49")</f>
        <v>1723_각북면_49</v>
      </c>
      <c r="B3528" s="2">
        <v>1723</v>
      </c>
      <c r="C3528" s="2" t="s">
        <v>17189</v>
      </c>
      <c r="D3528" s="2" t="s">
        <v>17190</v>
      </c>
      <c r="E3528" s="2">
        <v>3527</v>
      </c>
      <c r="F3528" s="1">
        <v>17</v>
      </c>
      <c r="G3528" s="1" t="s">
        <v>5189</v>
      </c>
      <c r="H3528" s="1" t="s">
        <v>8447</v>
      </c>
      <c r="I3528" s="1">
        <v>9</v>
      </c>
      <c r="J3528" s="1" t="s">
        <v>5612</v>
      </c>
      <c r="K3528" s="1" t="s">
        <v>8531</v>
      </c>
      <c r="L3528" s="1">
        <v>1</v>
      </c>
      <c r="M3528" s="2" t="s">
        <v>5612</v>
      </c>
      <c r="N3528" s="2" t="s">
        <v>8531</v>
      </c>
      <c r="T3528" s="1" t="s">
        <v>17055</v>
      </c>
      <c r="U3528" s="1" t="s">
        <v>544</v>
      </c>
      <c r="V3528" s="1" t="s">
        <v>8757</v>
      </c>
      <c r="W3528" s="1" t="s">
        <v>39</v>
      </c>
      <c r="X3528" s="1" t="s">
        <v>9215</v>
      </c>
      <c r="Y3528" s="1" t="s">
        <v>5613</v>
      </c>
      <c r="Z3528" s="1" t="s">
        <v>10156</v>
      </c>
      <c r="AC3528" s="1">
        <v>50</v>
      </c>
      <c r="AD3528" s="1" t="s">
        <v>168</v>
      </c>
      <c r="AE3528" s="1" t="s">
        <v>11458</v>
      </c>
      <c r="AJ3528" s="1" t="s">
        <v>17</v>
      </c>
      <c r="AK3528" s="1" t="s">
        <v>11643</v>
      </c>
      <c r="AL3528" s="1" t="s">
        <v>42</v>
      </c>
      <c r="AM3528" s="1" t="s">
        <v>15289</v>
      </c>
      <c r="AT3528" s="1" t="s">
        <v>76</v>
      </c>
      <c r="AU3528" s="1" t="s">
        <v>8908</v>
      </c>
      <c r="AV3528" s="1" t="s">
        <v>1306</v>
      </c>
      <c r="AW3528" s="1" t="s">
        <v>10304</v>
      </c>
      <c r="BG3528" s="1" t="s">
        <v>76</v>
      </c>
      <c r="BH3528" s="1" t="s">
        <v>8908</v>
      </c>
      <c r="BI3528" s="1" t="s">
        <v>2312</v>
      </c>
      <c r="BJ3528" s="1" t="s">
        <v>10673</v>
      </c>
      <c r="BK3528" s="1" t="s">
        <v>76</v>
      </c>
      <c r="BL3528" s="1" t="s">
        <v>8908</v>
      </c>
      <c r="BM3528" s="1" t="s">
        <v>5614</v>
      </c>
      <c r="BN3528" s="1" t="s">
        <v>13648</v>
      </c>
      <c r="BO3528" s="1" t="s">
        <v>201</v>
      </c>
      <c r="BP3528" s="1" t="s">
        <v>8779</v>
      </c>
      <c r="BQ3528" s="1" t="s">
        <v>2831</v>
      </c>
      <c r="BR3528" s="1" t="s">
        <v>14049</v>
      </c>
      <c r="BS3528" s="1" t="s">
        <v>945</v>
      </c>
      <c r="BT3528" s="1" t="s">
        <v>11660</v>
      </c>
    </row>
    <row r="3529" spans="1:72" ht="13.5" customHeight="1">
      <c r="A3529" s="3" t="str">
        <f>HYPERLINK("http://kyu.snu.ac.kr/sdhj/index.jsp?type=hj/GK14802_00IH_0001_0049.jpg","1723_각북면_49")</f>
        <v>1723_각북면_49</v>
      </c>
      <c r="B3529" s="2">
        <v>1723</v>
      </c>
      <c r="C3529" s="2" t="s">
        <v>17440</v>
      </c>
      <c r="D3529" s="2" t="s">
        <v>17441</v>
      </c>
      <c r="E3529" s="2">
        <v>3528</v>
      </c>
      <c r="F3529" s="1">
        <v>17</v>
      </c>
      <c r="G3529" s="1" t="s">
        <v>5189</v>
      </c>
      <c r="H3529" s="1" t="s">
        <v>8447</v>
      </c>
      <c r="I3529" s="1">
        <v>9</v>
      </c>
      <c r="L3529" s="1">
        <v>1</v>
      </c>
      <c r="M3529" s="2" t="s">
        <v>5612</v>
      </c>
      <c r="N3529" s="2" t="s">
        <v>8531</v>
      </c>
      <c r="S3529" s="1" t="s">
        <v>49</v>
      </c>
      <c r="T3529" s="1" t="s">
        <v>241</v>
      </c>
      <c r="W3529" s="1" t="s">
        <v>364</v>
      </c>
      <c r="X3529" s="1" t="s">
        <v>9232</v>
      </c>
      <c r="Y3529" s="1" t="s">
        <v>51</v>
      </c>
      <c r="Z3529" s="1" t="s">
        <v>9254</v>
      </c>
      <c r="AC3529" s="1">
        <v>46</v>
      </c>
      <c r="AD3529" s="1" t="s">
        <v>129</v>
      </c>
      <c r="AE3529" s="1" t="s">
        <v>11468</v>
      </c>
      <c r="AJ3529" s="1" t="s">
        <v>17</v>
      </c>
      <c r="AK3529" s="1" t="s">
        <v>11643</v>
      </c>
      <c r="AL3529" s="1" t="s">
        <v>81</v>
      </c>
      <c r="AM3529" s="1" t="s">
        <v>11611</v>
      </c>
      <c r="AT3529" s="1" t="s">
        <v>395</v>
      </c>
      <c r="AU3529" s="1" t="s">
        <v>8870</v>
      </c>
      <c r="AV3529" s="1" t="s">
        <v>2445</v>
      </c>
      <c r="AW3529" s="1" t="s">
        <v>9255</v>
      </c>
      <c r="BG3529" s="1" t="s">
        <v>76</v>
      </c>
      <c r="BH3529" s="1" t="s">
        <v>8908</v>
      </c>
      <c r="BI3529" s="1" t="s">
        <v>5212</v>
      </c>
      <c r="BJ3529" s="1" t="s">
        <v>10447</v>
      </c>
      <c r="BK3529" s="1" t="s">
        <v>1108</v>
      </c>
      <c r="BL3529" s="1" t="s">
        <v>11907</v>
      </c>
      <c r="BM3529" s="1" t="s">
        <v>5615</v>
      </c>
      <c r="BN3529" s="1" t="s">
        <v>9247</v>
      </c>
      <c r="BO3529" s="1" t="s">
        <v>38</v>
      </c>
      <c r="BP3529" s="1" t="s">
        <v>8841</v>
      </c>
      <c r="BQ3529" s="1" t="s">
        <v>5616</v>
      </c>
      <c r="BR3529" s="1" t="s">
        <v>15887</v>
      </c>
      <c r="BS3529" s="1" t="s">
        <v>196</v>
      </c>
      <c r="BT3529" s="1" t="s">
        <v>11624</v>
      </c>
    </row>
    <row r="3530" spans="1:72" ht="13.5" customHeight="1">
      <c r="A3530" s="3" t="str">
        <f>HYPERLINK("http://kyu.snu.ac.kr/sdhj/index.jsp?type=hj/GK14802_00IH_0001_0049.jpg","1723_각북면_49")</f>
        <v>1723_각북면_49</v>
      </c>
      <c r="B3530" s="2">
        <v>1723</v>
      </c>
      <c r="C3530" s="2" t="s">
        <v>17071</v>
      </c>
      <c r="D3530" s="2" t="s">
        <v>17072</v>
      </c>
      <c r="E3530" s="2">
        <v>3529</v>
      </c>
      <c r="F3530" s="1">
        <v>17</v>
      </c>
      <c r="G3530" s="1" t="s">
        <v>5189</v>
      </c>
      <c r="H3530" s="1" t="s">
        <v>8447</v>
      </c>
      <c r="I3530" s="1">
        <v>9</v>
      </c>
      <c r="L3530" s="1">
        <v>1</v>
      </c>
      <c r="M3530" s="2" t="s">
        <v>5612</v>
      </c>
      <c r="N3530" s="2" t="s">
        <v>8531</v>
      </c>
      <c r="S3530" s="1" t="s">
        <v>206</v>
      </c>
      <c r="T3530" s="1" t="s">
        <v>17063</v>
      </c>
      <c r="Y3530" s="1" t="s">
        <v>1306</v>
      </c>
      <c r="Z3530" s="1" t="s">
        <v>10304</v>
      </c>
      <c r="AF3530" s="1" t="s">
        <v>164</v>
      </c>
      <c r="AG3530" s="1" t="s">
        <v>9220</v>
      </c>
    </row>
    <row r="3531" spans="1:72" ht="13.5" customHeight="1">
      <c r="A3531" s="3" t="str">
        <f>HYPERLINK("http://kyu.snu.ac.kr/sdhj/index.jsp?type=hj/GK14802_00IH_0001_0049.jpg","1723_각북면_49")</f>
        <v>1723_각북면_49</v>
      </c>
      <c r="B3531" s="2">
        <v>1723</v>
      </c>
      <c r="C3531" s="2" t="s">
        <v>17057</v>
      </c>
      <c r="D3531" s="2" t="s">
        <v>17058</v>
      </c>
      <c r="E3531" s="2">
        <v>3530</v>
      </c>
      <c r="F3531" s="1">
        <v>17</v>
      </c>
      <c r="G3531" s="1" t="s">
        <v>5189</v>
      </c>
      <c r="H3531" s="1" t="s">
        <v>8447</v>
      </c>
      <c r="I3531" s="1">
        <v>9</v>
      </c>
      <c r="L3531" s="1">
        <v>1</v>
      </c>
      <c r="M3531" s="2" t="s">
        <v>5612</v>
      </c>
      <c r="N3531" s="2" t="s">
        <v>8531</v>
      </c>
      <c r="S3531" s="1" t="s">
        <v>60</v>
      </c>
      <c r="T3531" s="1" t="s">
        <v>8660</v>
      </c>
      <c r="U3531" s="1" t="s">
        <v>63</v>
      </c>
      <c r="V3531" s="1" t="s">
        <v>8801</v>
      </c>
      <c r="Y3531" s="1" t="s">
        <v>5617</v>
      </c>
      <c r="Z3531" s="1" t="s">
        <v>10303</v>
      </c>
      <c r="AC3531" s="1">
        <v>24</v>
      </c>
      <c r="AD3531" s="1" t="s">
        <v>256</v>
      </c>
      <c r="AE3531" s="1" t="s">
        <v>11459</v>
      </c>
    </row>
    <row r="3532" spans="1:72" ht="13.5" customHeight="1">
      <c r="A3532" s="3" t="str">
        <f>HYPERLINK("http://kyu.snu.ac.kr/sdhj/index.jsp?type=hj/GK14802_00IH_0001_0049.jpg","1723_각북면_49")</f>
        <v>1723_각북면_49</v>
      </c>
      <c r="B3532" s="2">
        <v>1723</v>
      </c>
      <c r="C3532" s="2" t="s">
        <v>17027</v>
      </c>
      <c r="D3532" s="2" t="s">
        <v>17028</v>
      </c>
      <c r="E3532" s="2">
        <v>3531</v>
      </c>
      <c r="F3532" s="1">
        <v>17</v>
      </c>
      <c r="G3532" s="1" t="s">
        <v>5189</v>
      </c>
      <c r="H3532" s="1" t="s">
        <v>8447</v>
      </c>
      <c r="I3532" s="1">
        <v>9</v>
      </c>
      <c r="L3532" s="1">
        <v>1</v>
      </c>
      <c r="M3532" s="2" t="s">
        <v>5612</v>
      </c>
      <c r="N3532" s="2" t="s">
        <v>8531</v>
      </c>
      <c r="S3532" s="1" t="s">
        <v>67</v>
      </c>
      <c r="T3532" s="1" t="s">
        <v>2699</v>
      </c>
      <c r="Y3532" s="1" t="s">
        <v>5618</v>
      </c>
      <c r="Z3532" s="1" t="s">
        <v>10302</v>
      </c>
      <c r="AC3532" s="1">
        <v>9</v>
      </c>
      <c r="AD3532" s="1" t="s">
        <v>62</v>
      </c>
      <c r="AE3532" s="1" t="s">
        <v>11464</v>
      </c>
    </row>
    <row r="3533" spans="1:72" ht="13.5" customHeight="1">
      <c r="A3533" s="3" t="str">
        <f>HYPERLINK("http://kyu.snu.ac.kr/sdhj/index.jsp?type=hj/GK14802_00IH_0001_0049.jpg","1723_각북면_49")</f>
        <v>1723_각북면_49</v>
      </c>
      <c r="B3533" s="2">
        <v>1723</v>
      </c>
      <c r="C3533" s="2" t="s">
        <v>17393</v>
      </c>
      <c r="D3533" s="2" t="s">
        <v>17394</v>
      </c>
      <c r="E3533" s="2">
        <v>3532</v>
      </c>
      <c r="F3533" s="1">
        <v>17</v>
      </c>
      <c r="G3533" s="1" t="s">
        <v>5189</v>
      </c>
      <c r="H3533" s="1" t="s">
        <v>8447</v>
      </c>
      <c r="I3533" s="1">
        <v>9</v>
      </c>
      <c r="L3533" s="1">
        <v>1</v>
      </c>
      <c r="M3533" s="2" t="s">
        <v>5612</v>
      </c>
      <c r="N3533" s="2" t="s">
        <v>8531</v>
      </c>
      <c r="S3533" s="1" t="s">
        <v>67</v>
      </c>
      <c r="T3533" s="1" t="s">
        <v>2699</v>
      </c>
      <c r="Y3533" s="1" t="s">
        <v>51</v>
      </c>
      <c r="Z3533" s="1" t="s">
        <v>9254</v>
      </c>
      <c r="AC3533" s="1">
        <v>6</v>
      </c>
      <c r="AD3533" s="1" t="s">
        <v>165</v>
      </c>
      <c r="AE3533" s="1" t="s">
        <v>10958</v>
      </c>
    </row>
    <row r="3534" spans="1:72" ht="13.5" customHeight="1">
      <c r="A3534" s="3" t="str">
        <f>HYPERLINK("http://kyu.snu.ac.kr/sdhj/index.jsp?type=hj/GK14802_00IH_0001_0049.jpg","1723_각북면_49")</f>
        <v>1723_각북면_49</v>
      </c>
      <c r="B3534" s="2">
        <v>1723</v>
      </c>
      <c r="C3534" s="2" t="s">
        <v>17057</v>
      </c>
      <c r="D3534" s="2" t="s">
        <v>17058</v>
      </c>
      <c r="E3534" s="2">
        <v>3533</v>
      </c>
      <c r="F3534" s="1">
        <v>17</v>
      </c>
      <c r="G3534" s="1" t="s">
        <v>5189</v>
      </c>
      <c r="H3534" s="1" t="s">
        <v>8447</v>
      </c>
      <c r="I3534" s="1">
        <v>9</v>
      </c>
      <c r="L3534" s="1">
        <v>2</v>
      </c>
      <c r="M3534" s="2" t="s">
        <v>16498</v>
      </c>
      <c r="N3534" s="2" t="s">
        <v>16499</v>
      </c>
      <c r="T3534" s="1" t="s">
        <v>17048</v>
      </c>
      <c r="U3534" s="1" t="s">
        <v>101</v>
      </c>
      <c r="V3534" s="1" t="s">
        <v>8800</v>
      </c>
      <c r="W3534" s="1" t="s">
        <v>72</v>
      </c>
      <c r="X3534" s="1" t="s">
        <v>9205</v>
      </c>
      <c r="Y3534" s="1" t="s">
        <v>5619</v>
      </c>
      <c r="Z3534" s="1" t="s">
        <v>18527</v>
      </c>
      <c r="AC3534" s="1">
        <v>39</v>
      </c>
      <c r="AD3534" s="1" t="s">
        <v>52</v>
      </c>
      <c r="AE3534" s="1" t="s">
        <v>11470</v>
      </c>
      <c r="AJ3534" s="1" t="s">
        <v>17</v>
      </c>
      <c r="AK3534" s="1" t="s">
        <v>11643</v>
      </c>
      <c r="AL3534" s="1" t="s">
        <v>75</v>
      </c>
      <c r="AM3534" s="1" t="s">
        <v>11565</v>
      </c>
      <c r="AT3534" s="1" t="s">
        <v>607</v>
      </c>
      <c r="AU3534" s="1" t="s">
        <v>8948</v>
      </c>
      <c r="AV3534" s="1" t="s">
        <v>5362</v>
      </c>
      <c r="AW3534" s="1" t="s">
        <v>10493</v>
      </c>
      <c r="BG3534" s="1" t="s">
        <v>5363</v>
      </c>
      <c r="BH3534" s="1" t="s">
        <v>15292</v>
      </c>
      <c r="BI3534" s="1" t="s">
        <v>5364</v>
      </c>
      <c r="BJ3534" s="1" t="s">
        <v>12285</v>
      </c>
      <c r="BK3534" s="1" t="s">
        <v>5620</v>
      </c>
      <c r="BL3534" s="1" t="s">
        <v>13438</v>
      </c>
      <c r="BM3534" s="1" t="s">
        <v>5365</v>
      </c>
      <c r="BN3534" s="1" t="s">
        <v>13162</v>
      </c>
      <c r="BO3534" s="1" t="s">
        <v>2097</v>
      </c>
      <c r="BP3534" s="1" t="s">
        <v>11909</v>
      </c>
      <c r="BQ3534" s="1" t="s">
        <v>5621</v>
      </c>
      <c r="BR3534" s="1" t="s">
        <v>14244</v>
      </c>
      <c r="BS3534" s="1" t="s">
        <v>75</v>
      </c>
      <c r="BT3534" s="1" t="s">
        <v>11565</v>
      </c>
    </row>
    <row r="3535" spans="1:72" ht="13.5" customHeight="1">
      <c r="A3535" s="3" t="str">
        <f>HYPERLINK("http://kyu.snu.ac.kr/sdhj/index.jsp?type=hj/GK14802_00IH_0001_0049.jpg","1723_각북면_49")</f>
        <v>1723_각북면_49</v>
      </c>
      <c r="B3535" s="2">
        <v>1723</v>
      </c>
      <c r="C3535" s="2" t="s">
        <v>17033</v>
      </c>
      <c r="D3535" s="2" t="s">
        <v>17034</v>
      </c>
      <c r="E3535" s="2">
        <v>3534</v>
      </c>
      <c r="F3535" s="1">
        <v>17</v>
      </c>
      <c r="G3535" s="1" t="s">
        <v>5189</v>
      </c>
      <c r="H3535" s="1" t="s">
        <v>8447</v>
      </c>
      <c r="I3535" s="1">
        <v>9</v>
      </c>
      <c r="L3535" s="1">
        <v>2</v>
      </c>
      <c r="M3535" s="2" t="s">
        <v>16498</v>
      </c>
      <c r="N3535" s="2" t="s">
        <v>16499</v>
      </c>
      <c r="S3535" s="1" t="s">
        <v>49</v>
      </c>
      <c r="T3535" s="1" t="s">
        <v>241</v>
      </c>
      <c r="W3535" s="1" t="s">
        <v>197</v>
      </c>
      <c r="X3535" s="1" t="s">
        <v>17479</v>
      </c>
      <c r="Y3535" s="1" t="s">
        <v>51</v>
      </c>
      <c r="Z3535" s="1" t="s">
        <v>9254</v>
      </c>
      <c r="AC3535" s="1">
        <v>24</v>
      </c>
      <c r="AD3535" s="1" t="s">
        <v>256</v>
      </c>
      <c r="AE3535" s="1" t="s">
        <v>11459</v>
      </c>
      <c r="AJ3535" s="1" t="s">
        <v>17</v>
      </c>
      <c r="AK3535" s="1" t="s">
        <v>11643</v>
      </c>
      <c r="AL3535" s="1" t="s">
        <v>1281</v>
      </c>
      <c r="AM3535" s="1" t="s">
        <v>14652</v>
      </c>
      <c r="AT3535" s="1" t="s">
        <v>1068</v>
      </c>
      <c r="AU3535" s="1" t="s">
        <v>11908</v>
      </c>
      <c r="AV3535" s="1" t="s">
        <v>14787</v>
      </c>
      <c r="AW3535" s="1" t="s">
        <v>14883</v>
      </c>
      <c r="BG3535" s="1" t="s">
        <v>201</v>
      </c>
      <c r="BH3535" s="1" t="s">
        <v>8779</v>
      </c>
      <c r="BI3535" s="1" t="s">
        <v>650</v>
      </c>
      <c r="BJ3535" s="1" t="s">
        <v>9397</v>
      </c>
      <c r="BK3535" s="1" t="s">
        <v>933</v>
      </c>
      <c r="BL3535" s="1" t="s">
        <v>14902</v>
      </c>
      <c r="BM3535" s="1" t="s">
        <v>5622</v>
      </c>
      <c r="BN3535" s="1" t="s">
        <v>10638</v>
      </c>
      <c r="BO3535" s="1" t="s">
        <v>849</v>
      </c>
      <c r="BP3535" s="1" t="s">
        <v>11893</v>
      </c>
      <c r="BQ3535" s="1" t="s">
        <v>19248</v>
      </c>
      <c r="BR3535" s="1" t="s">
        <v>15707</v>
      </c>
      <c r="BS3535" s="1" t="s">
        <v>42</v>
      </c>
      <c r="BT3535" s="1" t="s">
        <v>15289</v>
      </c>
    </row>
    <row r="3536" spans="1:72" ht="13.5" customHeight="1">
      <c r="A3536" s="3" t="str">
        <f>HYPERLINK("http://kyu.snu.ac.kr/sdhj/index.jsp?type=hj/GK14802_00IH_0001_0049.jpg","1723_각북면_49")</f>
        <v>1723_각북면_49</v>
      </c>
      <c r="B3536" s="2">
        <v>1723</v>
      </c>
      <c r="C3536" s="2" t="s">
        <v>17252</v>
      </c>
      <c r="D3536" s="2" t="s">
        <v>17253</v>
      </c>
      <c r="E3536" s="2">
        <v>3535</v>
      </c>
      <c r="F3536" s="1">
        <v>17</v>
      </c>
      <c r="G3536" s="1" t="s">
        <v>5189</v>
      </c>
      <c r="H3536" s="1" t="s">
        <v>8447</v>
      </c>
      <c r="I3536" s="1">
        <v>9</v>
      </c>
      <c r="L3536" s="1">
        <v>2</v>
      </c>
      <c r="M3536" s="2" t="s">
        <v>16498</v>
      </c>
      <c r="N3536" s="2" t="s">
        <v>16499</v>
      </c>
      <c r="S3536" s="1" t="s">
        <v>2575</v>
      </c>
      <c r="T3536" s="1" t="s">
        <v>8715</v>
      </c>
      <c r="W3536" s="1" t="s">
        <v>82</v>
      </c>
      <c r="X3536" s="1" t="s">
        <v>18148</v>
      </c>
      <c r="Y3536" s="1" t="s">
        <v>51</v>
      </c>
      <c r="Z3536" s="1" t="s">
        <v>9254</v>
      </c>
      <c r="AC3536" s="1">
        <v>56</v>
      </c>
      <c r="AD3536" s="1" t="s">
        <v>451</v>
      </c>
      <c r="AE3536" s="1" t="s">
        <v>11478</v>
      </c>
    </row>
    <row r="3537" spans="1:72" ht="13.5" customHeight="1">
      <c r="A3537" s="3" t="str">
        <f>HYPERLINK("http://kyu.snu.ac.kr/sdhj/index.jsp?type=hj/GK14802_00IH_0001_0049.jpg","1723_각북면_49")</f>
        <v>1723_각북면_49</v>
      </c>
      <c r="B3537" s="2">
        <v>1723</v>
      </c>
      <c r="C3537" s="2" t="s">
        <v>17704</v>
      </c>
      <c r="D3537" s="2" t="s">
        <v>17705</v>
      </c>
      <c r="E3537" s="2">
        <v>3536</v>
      </c>
      <c r="F3537" s="1">
        <v>17</v>
      </c>
      <c r="G3537" s="1" t="s">
        <v>5189</v>
      </c>
      <c r="H3537" s="1" t="s">
        <v>8447</v>
      </c>
      <c r="I3537" s="1">
        <v>9</v>
      </c>
      <c r="L3537" s="1">
        <v>2</v>
      </c>
      <c r="M3537" s="2" t="s">
        <v>16498</v>
      </c>
      <c r="N3537" s="2" t="s">
        <v>16499</v>
      </c>
      <c r="S3537" s="1" t="s">
        <v>67</v>
      </c>
      <c r="T3537" s="1" t="s">
        <v>2699</v>
      </c>
      <c r="Y3537" s="1" t="s">
        <v>51</v>
      </c>
      <c r="Z3537" s="1" t="s">
        <v>9254</v>
      </c>
      <c r="AC3537" s="1">
        <v>4</v>
      </c>
      <c r="AD3537" s="1" t="s">
        <v>68</v>
      </c>
      <c r="AE3537" s="1" t="s">
        <v>11438</v>
      </c>
    </row>
    <row r="3538" spans="1:72" ht="13.5" customHeight="1">
      <c r="A3538" s="3" t="str">
        <f>HYPERLINK("http://kyu.snu.ac.kr/sdhj/index.jsp?type=hj/GK14802_00IH_0001_0049.jpg","1723_각북면_49")</f>
        <v>1723_각북면_49</v>
      </c>
      <c r="B3538" s="2">
        <v>1723</v>
      </c>
      <c r="C3538" s="2" t="s">
        <v>17049</v>
      </c>
      <c r="D3538" s="2" t="s">
        <v>17050</v>
      </c>
      <c r="E3538" s="2">
        <v>3537</v>
      </c>
      <c r="F3538" s="1">
        <v>17</v>
      </c>
      <c r="G3538" s="1" t="s">
        <v>5189</v>
      </c>
      <c r="H3538" s="1" t="s">
        <v>8447</v>
      </c>
      <c r="I3538" s="1">
        <v>9</v>
      </c>
      <c r="L3538" s="1">
        <v>2</v>
      </c>
      <c r="M3538" s="2" t="s">
        <v>16498</v>
      </c>
      <c r="N3538" s="2" t="s">
        <v>16499</v>
      </c>
      <c r="S3538" s="1" t="s">
        <v>67</v>
      </c>
      <c r="T3538" s="1" t="s">
        <v>2699</v>
      </c>
      <c r="Y3538" s="1" t="s">
        <v>51</v>
      </c>
      <c r="Z3538" s="1" t="s">
        <v>9254</v>
      </c>
      <c r="AC3538" s="1">
        <v>6</v>
      </c>
      <c r="AD3538" s="1" t="s">
        <v>165</v>
      </c>
      <c r="AE3538" s="1" t="s">
        <v>10958</v>
      </c>
    </row>
    <row r="3539" spans="1:72" ht="13.5" customHeight="1">
      <c r="A3539" s="3" t="str">
        <f>HYPERLINK("http://kyu.snu.ac.kr/sdhj/index.jsp?type=hj/GK14802_00IH_0001_0049.jpg","1723_각북면_49")</f>
        <v>1723_각북면_49</v>
      </c>
      <c r="B3539" s="2">
        <v>1723</v>
      </c>
      <c r="C3539" s="2" t="s">
        <v>17049</v>
      </c>
      <c r="D3539" s="2" t="s">
        <v>17050</v>
      </c>
      <c r="E3539" s="2">
        <v>3538</v>
      </c>
      <c r="F3539" s="1">
        <v>17</v>
      </c>
      <c r="G3539" s="1" t="s">
        <v>5189</v>
      </c>
      <c r="H3539" s="1" t="s">
        <v>8447</v>
      </c>
      <c r="I3539" s="1">
        <v>9</v>
      </c>
      <c r="L3539" s="1">
        <v>3</v>
      </c>
      <c r="M3539" s="2" t="s">
        <v>16500</v>
      </c>
      <c r="N3539" s="2" t="s">
        <v>16501</v>
      </c>
      <c r="T3539" s="1" t="s">
        <v>17406</v>
      </c>
      <c r="U3539" s="1" t="s">
        <v>277</v>
      </c>
      <c r="V3539" s="1" t="s">
        <v>14894</v>
      </c>
      <c r="W3539" s="1" t="s">
        <v>552</v>
      </c>
      <c r="X3539" s="1" t="s">
        <v>9199</v>
      </c>
      <c r="Y3539" s="1" t="s">
        <v>1278</v>
      </c>
      <c r="Z3539" s="1" t="s">
        <v>9315</v>
      </c>
      <c r="AC3539" s="1">
        <v>79</v>
      </c>
      <c r="AD3539" s="1" t="s">
        <v>245</v>
      </c>
      <c r="AE3539" s="1" t="s">
        <v>11450</v>
      </c>
      <c r="AJ3539" s="1" t="s">
        <v>17</v>
      </c>
      <c r="AK3539" s="1" t="s">
        <v>11643</v>
      </c>
      <c r="AL3539" s="1" t="s">
        <v>93</v>
      </c>
      <c r="AM3539" s="1" t="s">
        <v>11615</v>
      </c>
      <c r="AT3539" s="1" t="s">
        <v>76</v>
      </c>
      <c r="AU3539" s="1" t="s">
        <v>8908</v>
      </c>
      <c r="AV3539" s="1" t="s">
        <v>1306</v>
      </c>
      <c r="AW3539" s="1" t="s">
        <v>10304</v>
      </c>
      <c r="BG3539" s="1" t="s">
        <v>76</v>
      </c>
      <c r="BH3539" s="1" t="s">
        <v>8908</v>
      </c>
      <c r="BI3539" s="1" t="s">
        <v>1065</v>
      </c>
      <c r="BJ3539" s="1" t="s">
        <v>13150</v>
      </c>
      <c r="BK3539" s="1" t="s">
        <v>76</v>
      </c>
      <c r="BL3539" s="1" t="s">
        <v>8908</v>
      </c>
      <c r="BM3539" s="1" t="s">
        <v>5623</v>
      </c>
      <c r="BN3539" s="1" t="s">
        <v>13647</v>
      </c>
      <c r="BO3539" s="1" t="s">
        <v>76</v>
      </c>
      <c r="BP3539" s="1" t="s">
        <v>8908</v>
      </c>
      <c r="BQ3539" s="1" t="s">
        <v>5624</v>
      </c>
      <c r="BR3539" s="1" t="s">
        <v>14109</v>
      </c>
      <c r="BS3539" s="1" t="s">
        <v>75</v>
      </c>
      <c r="BT3539" s="1" t="s">
        <v>11565</v>
      </c>
    </row>
    <row r="3540" spans="1:72" ht="13.5" customHeight="1">
      <c r="A3540" s="3" t="str">
        <f>HYPERLINK("http://kyu.snu.ac.kr/sdhj/index.jsp?type=hj/GK14802_00IH_0001_0049.jpg","1723_각북면_49")</f>
        <v>1723_각북면_49</v>
      </c>
      <c r="B3540" s="2">
        <v>1723</v>
      </c>
      <c r="C3540" s="2" t="s">
        <v>17408</v>
      </c>
      <c r="D3540" s="2" t="s">
        <v>17409</v>
      </c>
      <c r="E3540" s="2">
        <v>3539</v>
      </c>
      <c r="F3540" s="1">
        <v>17</v>
      </c>
      <c r="G3540" s="1" t="s">
        <v>5189</v>
      </c>
      <c r="H3540" s="1" t="s">
        <v>8447</v>
      </c>
      <c r="I3540" s="1">
        <v>9</v>
      </c>
      <c r="L3540" s="1">
        <v>3</v>
      </c>
      <c r="M3540" s="2" t="s">
        <v>16500</v>
      </c>
      <c r="N3540" s="2" t="s">
        <v>16501</v>
      </c>
      <c r="S3540" s="1" t="s">
        <v>49</v>
      </c>
      <c r="T3540" s="1" t="s">
        <v>241</v>
      </c>
      <c r="W3540" s="1" t="s">
        <v>82</v>
      </c>
      <c r="X3540" s="1" t="s">
        <v>17485</v>
      </c>
      <c r="Y3540" s="1" t="s">
        <v>51</v>
      </c>
      <c r="Z3540" s="1" t="s">
        <v>9254</v>
      </c>
      <c r="AC3540" s="1">
        <v>81</v>
      </c>
      <c r="AD3540" s="1" t="s">
        <v>104</v>
      </c>
      <c r="AE3540" s="1" t="s">
        <v>11476</v>
      </c>
      <c r="AJ3540" s="1" t="s">
        <v>17</v>
      </c>
      <c r="AK3540" s="1" t="s">
        <v>11643</v>
      </c>
      <c r="AL3540" s="1" t="s">
        <v>42</v>
      </c>
      <c r="AM3540" s="1" t="s">
        <v>15289</v>
      </c>
      <c r="AT3540" s="1" t="s">
        <v>360</v>
      </c>
      <c r="AU3540" s="1" t="s">
        <v>8763</v>
      </c>
      <c r="AV3540" s="1" t="s">
        <v>5625</v>
      </c>
      <c r="AW3540" s="1" t="s">
        <v>12267</v>
      </c>
      <c r="BG3540" s="1" t="s">
        <v>360</v>
      </c>
      <c r="BH3540" s="1" t="s">
        <v>8763</v>
      </c>
      <c r="BI3540" s="1" t="s">
        <v>804</v>
      </c>
      <c r="BJ3540" s="1" t="s">
        <v>11018</v>
      </c>
      <c r="BK3540" s="1" t="s">
        <v>360</v>
      </c>
      <c r="BL3540" s="1" t="s">
        <v>8763</v>
      </c>
      <c r="BM3540" s="1" t="s">
        <v>5626</v>
      </c>
      <c r="BN3540" s="1" t="s">
        <v>10087</v>
      </c>
      <c r="BO3540" s="1" t="s">
        <v>76</v>
      </c>
      <c r="BP3540" s="1" t="s">
        <v>8908</v>
      </c>
      <c r="BQ3540" s="1" t="s">
        <v>5627</v>
      </c>
      <c r="BR3540" s="1" t="s">
        <v>15559</v>
      </c>
      <c r="BS3540" s="1" t="s">
        <v>42</v>
      </c>
      <c r="BT3540" s="1" t="s">
        <v>15289</v>
      </c>
    </row>
    <row r="3541" spans="1:72" ht="13.5" customHeight="1">
      <c r="A3541" s="3" t="str">
        <f>HYPERLINK("http://kyu.snu.ac.kr/sdhj/index.jsp?type=hj/GK14802_00IH_0001_0049.jpg","1723_각북면_49")</f>
        <v>1723_각북면_49</v>
      </c>
      <c r="B3541" s="2">
        <v>1723</v>
      </c>
      <c r="C3541" s="2" t="s">
        <v>17252</v>
      </c>
      <c r="D3541" s="2" t="s">
        <v>17253</v>
      </c>
      <c r="E3541" s="2">
        <v>3540</v>
      </c>
      <c r="F3541" s="1">
        <v>17</v>
      </c>
      <c r="G3541" s="1" t="s">
        <v>5189</v>
      </c>
      <c r="H3541" s="1" t="s">
        <v>8447</v>
      </c>
      <c r="I3541" s="1">
        <v>9</v>
      </c>
      <c r="L3541" s="1">
        <v>3</v>
      </c>
      <c r="M3541" s="2" t="s">
        <v>16500</v>
      </c>
      <c r="N3541" s="2" t="s">
        <v>16501</v>
      </c>
      <c r="S3541" s="1" t="s">
        <v>216</v>
      </c>
      <c r="T3541" s="1" t="s">
        <v>8655</v>
      </c>
      <c r="Y3541" s="1" t="s">
        <v>5628</v>
      </c>
      <c r="Z3541" s="1" t="s">
        <v>9722</v>
      </c>
      <c r="AG3541" s="1" t="s">
        <v>18012</v>
      </c>
    </row>
    <row r="3542" spans="1:72" ht="13.5" customHeight="1">
      <c r="A3542" s="3" t="str">
        <f>HYPERLINK("http://kyu.snu.ac.kr/sdhj/index.jsp?type=hj/GK14802_00IH_0001_0049.jpg","1723_각북면_49")</f>
        <v>1723_각북면_49</v>
      </c>
      <c r="B3542" s="2">
        <v>1723</v>
      </c>
      <c r="C3542" s="2" t="s">
        <v>17408</v>
      </c>
      <c r="D3542" s="2" t="s">
        <v>17409</v>
      </c>
      <c r="E3542" s="2">
        <v>3541</v>
      </c>
      <c r="F3542" s="1">
        <v>17</v>
      </c>
      <c r="G3542" s="1" t="s">
        <v>5189</v>
      </c>
      <c r="H3542" s="1" t="s">
        <v>8447</v>
      </c>
      <c r="I3542" s="1">
        <v>9</v>
      </c>
      <c r="L3542" s="1">
        <v>3</v>
      </c>
      <c r="M3542" s="2" t="s">
        <v>16500</v>
      </c>
      <c r="N3542" s="2" t="s">
        <v>16501</v>
      </c>
      <c r="S3542" s="1" t="s">
        <v>136</v>
      </c>
      <c r="T3542" s="1" t="s">
        <v>4203</v>
      </c>
      <c r="Y3542" s="1" t="s">
        <v>3988</v>
      </c>
      <c r="Z3542" s="1" t="s">
        <v>9351</v>
      </c>
      <c r="AF3542" s="1" t="s">
        <v>15173</v>
      </c>
      <c r="AG3542" s="1" t="s">
        <v>15262</v>
      </c>
    </row>
    <row r="3543" spans="1:72" ht="13.5" customHeight="1">
      <c r="A3543" s="3" t="str">
        <f>HYPERLINK("http://kyu.snu.ac.kr/sdhj/index.jsp?type=hj/GK14802_00IH_0001_0049.jpg","1723_각북면_49")</f>
        <v>1723_각북면_49</v>
      </c>
      <c r="B3543" s="2">
        <v>1723</v>
      </c>
      <c r="C3543" s="2" t="s">
        <v>17408</v>
      </c>
      <c r="D3543" s="2" t="s">
        <v>17409</v>
      </c>
      <c r="E3543" s="2">
        <v>3542</v>
      </c>
      <c r="F3543" s="1">
        <v>17</v>
      </c>
      <c r="G3543" s="1" t="s">
        <v>5189</v>
      </c>
      <c r="H3543" s="1" t="s">
        <v>8447</v>
      </c>
      <c r="I3543" s="1">
        <v>9</v>
      </c>
      <c r="L3543" s="1">
        <v>3</v>
      </c>
      <c r="M3543" s="2" t="s">
        <v>16500</v>
      </c>
      <c r="N3543" s="2" t="s">
        <v>16501</v>
      </c>
      <c r="S3543" s="1" t="s">
        <v>67</v>
      </c>
      <c r="T3543" s="1" t="s">
        <v>2699</v>
      </c>
      <c r="Y3543" s="1" t="s">
        <v>51</v>
      </c>
      <c r="Z3543" s="1" t="s">
        <v>9254</v>
      </c>
      <c r="AC3543" s="1">
        <v>4</v>
      </c>
      <c r="AD3543" s="1" t="s">
        <v>68</v>
      </c>
      <c r="AE3543" s="1" t="s">
        <v>11438</v>
      </c>
    </row>
    <row r="3544" spans="1:72" ht="13.5" customHeight="1">
      <c r="A3544" s="3" t="str">
        <f>HYPERLINK("http://kyu.snu.ac.kr/sdhj/index.jsp?type=hj/GK14802_00IH_0001_0049.jpg","1723_각북면_49")</f>
        <v>1723_각북면_49</v>
      </c>
      <c r="B3544" s="2">
        <v>1723</v>
      </c>
      <c r="C3544" s="2" t="s">
        <v>17408</v>
      </c>
      <c r="D3544" s="2" t="s">
        <v>17409</v>
      </c>
      <c r="E3544" s="2">
        <v>3543</v>
      </c>
      <c r="F3544" s="1">
        <v>17</v>
      </c>
      <c r="G3544" s="1" t="s">
        <v>5189</v>
      </c>
      <c r="H3544" s="1" t="s">
        <v>8447</v>
      </c>
      <c r="I3544" s="1">
        <v>9</v>
      </c>
      <c r="L3544" s="1">
        <v>4</v>
      </c>
      <c r="M3544" s="2" t="s">
        <v>19249</v>
      </c>
      <c r="N3544" s="2" t="s">
        <v>16502</v>
      </c>
      <c r="T3544" s="1" t="s">
        <v>18528</v>
      </c>
      <c r="U3544" s="1" t="s">
        <v>1489</v>
      </c>
      <c r="V3544" s="1" t="s">
        <v>8979</v>
      </c>
      <c r="W3544" s="1" t="s">
        <v>39</v>
      </c>
      <c r="X3544" s="1" t="s">
        <v>9215</v>
      </c>
      <c r="Y3544" s="1" t="s">
        <v>8367</v>
      </c>
      <c r="Z3544" s="1" t="s">
        <v>10301</v>
      </c>
      <c r="AC3544" s="1">
        <v>27</v>
      </c>
      <c r="AD3544" s="1" t="s">
        <v>295</v>
      </c>
      <c r="AE3544" s="1" t="s">
        <v>11471</v>
      </c>
      <c r="AJ3544" s="1" t="s">
        <v>17</v>
      </c>
      <c r="AK3544" s="1" t="s">
        <v>11643</v>
      </c>
      <c r="AL3544" s="1" t="s">
        <v>42</v>
      </c>
      <c r="AM3544" s="1" t="s">
        <v>15289</v>
      </c>
      <c r="AT3544" s="1" t="s">
        <v>931</v>
      </c>
      <c r="AU3544" s="1" t="s">
        <v>15013</v>
      </c>
      <c r="AV3544" s="1" t="s">
        <v>5629</v>
      </c>
      <c r="AW3544" s="1" t="s">
        <v>10339</v>
      </c>
      <c r="BG3544" s="1" t="s">
        <v>101</v>
      </c>
      <c r="BH3544" s="1" t="s">
        <v>8800</v>
      </c>
      <c r="BI3544" s="1" t="s">
        <v>2108</v>
      </c>
      <c r="BJ3544" s="1" t="s">
        <v>10432</v>
      </c>
      <c r="BK3544" s="1" t="s">
        <v>98</v>
      </c>
      <c r="BL3544" s="1" t="s">
        <v>11883</v>
      </c>
      <c r="BM3544" s="1" t="s">
        <v>5238</v>
      </c>
      <c r="BN3544" s="1" t="s">
        <v>13107</v>
      </c>
      <c r="BO3544" s="1" t="s">
        <v>98</v>
      </c>
      <c r="BP3544" s="1" t="s">
        <v>11883</v>
      </c>
      <c r="BQ3544" s="1" t="s">
        <v>5336</v>
      </c>
      <c r="BR3544" s="1" t="s">
        <v>14243</v>
      </c>
      <c r="BS3544" s="1" t="s">
        <v>93</v>
      </c>
      <c r="BT3544" s="1" t="s">
        <v>11615</v>
      </c>
    </row>
    <row r="3545" spans="1:72" ht="13.5" customHeight="1">
      <c r="A3545" s="3" t="str">
        <f>HYPERLINK("http://kyu.snu.ac.kr/sdhj/index.jsp?type=hj/GK14802_00IH_0001_0049.jpg","1723_각북면_49")</f>
        <v>1723_각북면_49</v>
      </c>
      <c r="B3545" s="2">
        <v>1723</v>
      </c>
      <c r="C3545" s="2" t="s">
        <v>17444</v>
      </c>
      <c r="D3545" s="2" t="s">
        <v>17445</v>
      </c>
      <c r="E3545" s="2">
        <v>3544</v>
      </c>
      <c r="F3545" s="1">
        <v>17</v>
      </c>
      <c r="G3545" s="1" t="s">
        <v>5189</v>
      </c>
      <c r="H3545" s="1" t="s">
        <v>8447</v>
      </c>
      <c r="I3545" s="1">
        <v>9</v>
      </c>
      <c r="L3545" s="1">
        <v>4</v>
      </c>
      <c r="M3545" s="2" t="s">
        <v>19249</v>
      </c>
      <c r="N3545" s="2" t="s">
        <v>16502</v>
      </c>
      <c r="S3545" s="1" t="s">
        <v>49</v>
      </c>
      <c r="T3545" s="1" t="s">
        <v>241</v>
      </c>
      <c r="W3545" s="1" t="s">
        <v>4829</v>
      </c>
      <c r="X3545" s="1" t="s">
        <v>18529</v>
      </c>
      <c r="Y3545" s="1" t="s">
        <v>91</v>
      </c>
      <c r="Z3545" s="1" t="s">
        <v>9400</v>
      </c>
      <c r="AC3545" s="1">
        <v>28</v>
      </c>
      <c r="AD3545" s="1" t="s">
        <v>972</v>
      </c>
      <c r="AE3545" s="1" t="s">
        <v>11452</v>
      </c>
      <c r="AJ3545" s="1" t="s">
        <v>92</v>
      </c>
      <c r="AK3545" s="1" t="s">
        <v>11644</v>
      </c>
      <c r="AL3545" s="1" t="s">
        <v>1596</v>
      </c>
      <c r="AM3545" s="1" t="s">
        <v>11685</v>
      </c>
      <c r="AT3545" s="1" t="s">
        <v>101</v>
      </c>
      <c r="AU3545" s="1" t="s">
        <v>8800</v>
      </c>
      <c r="AV3545" s="1" t="s">
        <v>5630</v>
      </c>
      <c r="AW3545" s="1" t="s">
        <v>12266</v>
      </c>
      <c r="BG3545" s="1" t="s">
        <v>98</v>
      </c>
      <c r="BH3545" s="1" t="s">
        <v>11883</v>
      </c>
      <c r="BI3545" s="1" t="s">
        <v>3010</v>
      </c>
      <c r="BJ3545" s="1" t="s">
        <v>11949</v>
      </c>
      <c r="BK3545" s="1" t="s">
        <v>98</v>
      </c>
      <c r="BL3545" s="1" t="s">
        <v>11883</v>
      </c>
      <c r="BM3545" s="1" t="s">
        <v>14753</v>
      </c>
      <c r="BN3545" s="1" t="s">
        <v>11018</v>
      </c>
      <c r="BO3545" s="1" t="s">
        <v>98</v>
      </c>
      <c r="BP3545" s="1" t="s">
        <v>11883</v>
      </c>
      <c r="BQ3545" s="1" t="s">
        <v>5631</v>
      </c>
      <c r="BR3545" s="1" t="s">
        <v>14242</v>
      </c>
      <c r="BS3545" s="1" t="s">
        <v>130</v>
      </c>
      <c r="BT3545" s="1" t="s">
        <v>11651</v>
      </c>
    </row>
    <row r="3546" spans="1:72" ht="13.5" customHeight="1">
      <c r="A3546" s="3" t="str">
        <f>HYPERLINK("http://kyu.snu.ac.kr/sdhj/index.jsp?type=hj/GK14802_00IH_0001_0049.jpg","1723_각북면_49")</f>
        <v>1723_각북면_49</v>
      </c>
      <c r="B3546" s="2">
        <v>1723</v>
      </c>
      <c r="C3546" s="2" t="s">
        <v>17325</v>
      </c>
      <c r="D3546" s="2" t="s">
        <v>17326</v>
      </c>
      <c r="E3546" s="2">
        <v>3545</v>
      </c>
      <c r="F3546" s="1">
        <v>17</v>
      </c>
      <c r="G3546" s="1" t="s">
        <v>5189</v>
      </c>
      <c r="H3546" s="1" t="s">
        <v>8447</v>
      </c>
      <c r="I3546" s="1">
        <v>9</v>
      </c>
      <c r="L3546" s="1">
        <v>4</v>
      </c>
      <c r="M3546" s="2" t="s">
        <v>19249</v>
      </c>
      <c r="N3546" s="2" t="s">
        <v>16502</v>
      </c>
      <c r="S3546" s="1" t="s">
        <v>684</v>
      </c>
      <c r="T3546" s="1" t="s">
        <v>8662</v>
      </c>
      <c r="U3546" s="1" t="s">
        <v>1489</v>
      </c>
      <c r="V3546" s="1" t="s">
        <v>8979</v>
      </c>
      <c r="Y3546" s="1" t="s">
        <v>5632</v>
      </c>
      <c r="Z3546" s="1" t="s">
        <v>10300</v>
      </c>
      <c r="AC3546" s="1">
        <v>22</v>
      </c>
      <c r="AD3546" s="1" t="s">
        <v>143</v>
      </c>
      <c r="AE3546" s="1" t="s">
        <v>11451</v>
      </c>
    </row>
    <row r="3547" spans="1:72" ht="13.5" customHeight="1">
      <c r="A3547" s="3" t="str">
        <f>HYPERLINK("http://kyu.snu.ac.kr/sdhj/index.jsp?type=hj/GK14802_00IH_0001_0049.jpg","1723_각북면_49")</f>
        <v>1723_각북면_49</v>
      </c>
      <c r="B3547" s="2">
        <v>1723</v>
      </c>
      <c r="C3547" s="2" t="s">
        <v>17438</v>
      </c>
      <c r="D3547" s="2" t="s">
        <v>17439</v>
      </c>
      <c r="E3547" s="2">
        <v>3546</v>
      </c>
      <c r="F3547" s="1">
        <v>17</v>
      </c>
      <c r="G3547" s="1" t="s">
        <v>5189</v>
      </c>
      <c r="H3547" s="1" t="s">
        <v>8447</v>
      </c>
      <c r="I3547" s="1">
        <v>9</v>
      </c>
      <c r="L3547" s="1">
        <v>4</v>
      </c>
      <c r="M3547" s="2" t="s">
        <v>19249</v>
      </c>
      <c r="N3547" s="2" t="s">
        <v>16502</v>
      </c>
      <c r="T3547" s="1" t="s">
        <v>18530</v>
      </c>
      <c r="U3547" s="1" t="s">
        <v>4504</v>
      </c>
      <c r="V3547" s="1" t="s">
        <v>8978</v>
      </c>
      <c r="Y3547" s="1" t="s">
        <v>86</v>
      </c>
      <c r="Z3547" s="1" t="s">
        <v>9383</v>
      </c>
      <c r="AC3547" s="1">
        <v>23</v>
      </c>
      <c r="AD3547" s="1" t="s">
        <v>446</v>
      </c>
      <c r="AE3547" s="1" t="s">
        <v>11469</v>
      </c>
      <c r="AT3547" s="1" t="s">
        <v>351</v>
      </c>
      <c r="AU3547" s="1" t="s">
        <v>14998</v>
      </c>
      <c r="AV3547" s="1" t="s">
        <v>5633</v>
      </c>
      <c r="AW3547" s="1" t="s">
        <v>12265</v>
      </c>
    </row>
    <row r="3548" spans="1:72" ht="13.5" customHeight="1">
      <c r="A3548" s="3" t="str">
        <f>HYPERLINK("http://kyu.snu.ac.kr/sdhj/index.jsp?type=hj/GK14802_00IH_0001_0049.jpg","1723_각북면_49")</f>
        <v>1723_각북면_49</v>
      </c>
      <c r="B3548" s="2">
        <v>1723</v>
      </c>
      <c r="C3548" s="2" t="s">
        <v>17438</v>
      </c>
      <c r="D3548" s="2" t="s">
        <v>17439</v>
      </c>
      <c r="E3548" s="2">
        <v>3547</v>
      </c>
      <c r="F3548" s="1">
        <v>17</v>
      </c>
      <c r="G3548" s="1" t="s">
        <v>5189</v>
      </c>
      <c r="H3548" s="1" t="s">
        <v>8447</v>
      </c>
      <c r="I3548" s="1">
        <v>9</v>
      </c>
      <c r="L3548" s="1">
        <v>4</v>
      </c>
      <c r="M3548" s="2" t="s">
        <v>19249</v>
      </c>
      <c r="N3548" s="2" t="s">
        <v>16502</v>
      </c>
      <c r="T3548" s="1" t="s">
        <v>18530</v>
      </c>
      <c r="U3548" s="1" t="s">
        <v>105</v>
      </c>
      <c r="V3548" s="1" t="s">
        <v>8758</v>
      </c>
      <c r="Y3548" s="1" t="s">
        <v>1350</v>
      </c>
      <c r="Z3548" s="1" t="s">
        <v>9306</v>
      </c>
      <c r="AG3548" s="1" t="s">
        <v>18531</v>
      </c>
    </row>
    <row r="3549" spans="1:72" ht="13.5" customHeight="1">
      <c r="A3549" s="3" t="str">
        <f>HYPERLINK("http://kyu.snu.ac.kr/sdhj/index.jsp?type=hj/GK14802_00IH_0001_0049.jpg","1723_각북면_49")</f>
        <v>1723_각북면_49</v>
      </c>
      <c r="B3549" s="2">
        <v>1723</v>
      </c>
      <c r="C3549" s="2" t="s">
        <v>17438</v>
      </c>
      <c r="D3549" s="2" t="s">
        <v>17439</v>
      </c>
      <c r="E3549" s="2">
        <v>3548</v>
      </c>
      <c r="F3549" s="1">
        <v>17</v>
      </c>
      <c r="G3549" s="1" t="s">
        <v>5189</v>
      </c>
      <c r="H3549" s="1" t="s">
        <v>8447</v>
      </c>
      <c r="I3549" s="1">
        <v>9</v>
      </c>
      <c r="L3549" s="1">
        <v>4</v>
      </c>
      <c r="M3549" s="2" t="s">
        <v>19249</v>
      </c>
      <c r="N3549" s="2" t="s">
        <v>16502</v>
      </c>
      <c r="T3549" s="1" t="s">
        <v>18530</v>
      </c>
      <c r="U3549" s="1" t="s">
        <v>105</v>
      </c>
      <c r="V3549" s="1" t="s">
        <v>8758</v>
      </c>
      <c r="Y3549" s="1" t="s">
        <v>14767</v>
      </c>
      <c r="Z3549" s="1" t="s">
        <v>14876</v>
      </c>
      <c r="AG3549" s="1" t="s">
        <v>18532</v>
      </c>
    </row>
    <row r="3550" spans="1:72" ht="13.5" customHeight="1">
      <c r="A3550" s="3" t="str">
        <f>HYPERLINK("http://kyu.snu.ac.kr/sdhj/index.jsp?type=hj/GK14802_00IH_0001_0049.jpg","1723_각북면_49")</f>
        <v>1723_각북면_49</v>
      </c>
      <c r="B3550" s="2">
        <v>1723</v>
      </c>
      <c r="C3550" s="2" t="s">
        <v>18064</v>
      </c>
      <c r="D3550" s="2" t="s">
        <v>18065</v>
      </c>
      <c r="E3550" s="2">
        <v>3549</v>
      </c>
      <c r="F3550" s="1">
        <v>17</v>
      </c>
      <c r="G3550" s="1" t="s">
        <v>5189</v>
      </c>
      <c r="H3550" s="1" t="s">
        <v>8447</v>
      </c>
      <c r="I3550" s="1">
        <v>9</v>
      </c>
      <c r="L3550" s="1">
        <v>4</v>
      </c>
      <c r="M3550" s="2" t="s">
        <v>19249</v>
      </c>
      <c r="N3550" s="2" t="s">
        <v>16502</v>
      </c>
      <c r="T3550" s="1" t="s">
        <v>18530</v>
      </c>
      <c r="U3550" s="1" t="s">
        <v>105</v>
      </c>
      <c r="V3550" s="1" t="s">
        <v>8758</v>
      </c>
      <c r="Y3550" s="1" t="s">
        <v>8368</v>
      </c>
      <c r="Z3550" s="1" t="s">
        <v>15114</v>
      </c>
      <c r="AG3550" s="1" t="s">
        <v>18531</v>
      </c>
    </row>
    <row r="3551" spans="1:72" ht="13.5" customHeight="1">
      <c r="A3551" s="3" t="str">
        <f>HYPERLINK("http://kyu.snu.ac.kr/sdhj/index.jsp?type=hj/GK14802_00IH_0001_0049.jpg","1723_각북면_49")</f>
        <v>1723_각북면_49</v>
      </c>
      <c r="B3551" s="2">
        <v>1723</v>
      </c>
      <c r="C3551" s="2" t="s">
        <v>17438</v>
      </c>
      <c r="D3551" s="2" t="s">
        <v>17439</v>
      </c>
      <c r="E3551" s="2">
        <v>3550</v>
      </c>
      <c r="F3551" s="1">
        <v>17</v>
      </c>
      <c r="G3551" s="1" t="s">
        <v>5189</v>
      </c>
      <c r="H3551" s="1" t="s">
        <v>8447</v>
      </c>
      <c r="I3551" s="1">
        <v>9</v>
      </c>
      <c r="L3551" s="1">
        <v>4</v>
      </c>
      <c r="M3551" s="2" t="s">
        <v>19249</v>
      </c>
      <c r="N3551" s="2" t="s">
        <v>16502</v>
      </c>
      <c r="T3551" s="1" t="s">
        <v>18530</v>
      </c>
      <c r="U3551" s="1" t="s">
        <v>112</v>
      </c>
      <c r="V3551" s="1" t="s">
        <v>8759</v>
      </c>
      <c r="Y3551" s="1" t="s">
        <v>14788</v>
      </c>
      <c r="Z3551" s="1" t="s">
        <v>14885</v>
      </c>
      <c r="AG3551" s="1" t="s">
        <v>18533</v>
      </c>
    </row>
    <row r="3552" spans="1:72" ht="13.5" customHeight="1">
      <c r="A3552" s="3" t="str">
        <f>HYPERLINK("http://kyu.snu.ac.kr/sdhj/index.jsp?type=hj/GK14802_00IH_0001_0049.jpg","1723_각북면_49")</f>
        <v>1723_각북면_49</v>
      </c>
      <c r="B3552" s="2">
        <v>1723</v>
      </c>
      <c r="C3552" s="2" t="s">
        <v>18534</v>
      </c>
      <c r="D3552" s="2" t="s">
        <v>18535</v>
      </c>
      <c r="E3552" s="2">
        <v>3551</v>
      </c>
      <c r="F3552" s="1">
        <v>17</v>
      </c>
      <c r="G3552" s="1" t="s">
        <v>5189</v>
      </c>
      <c r="H3552" s="1" t="s">
        <v>8447</v>
      </c>
      <c r="I3552" s="1">
        <v>9</v>
      </c>
      <c r="L3552" s="1">
        <v>4</v>
      </c>
      <c r="M3552" s="2" t="s">
        <v>19249</v>
      </c>
      <c r="N3552" s="2" t="s">
        <v>16502</v>
      </c>
      <c r="T3552" s="1" t="s">
        <v>18530</v>
      </c>
      <c r="U3552" s="1" t="s">
        <v>105</v>
      </c>
      <c r="V3552" s="1" t="s">
        <v>8758</v>
      </c>
      <c r="Y3552" s="1" t="s">
        <v>2066</v>
      </c>
      <c r="Z3552" s="1" t="s">
        <v>10299</v>
      </c>
      <c r="AF3552" s="1" t="s">
        <v>15203</v>
      </c>
      <c r="AG3552" s="1" t="s">
        <v>15222</v>
      </c>
    </row>
    <row r="3553" spans="1:72" ht="13.5" customHeight="1">
      <c r="A3553" s="3" t="str">
        <f>HYPERLINK("http://kyu.snu.ac.kr/sdhj/index.jsp?type=hj/GK14802_00IH_0001_0049.jpg","1723_각북면_49")</f>
        <v>1723_각북면_49</v>
      </c>
      <c r="B3553" s="2">
        <v>1723</v>
      </c>
      <c r="C3553" s="2" t="s">
        <v>17438</v>
      </c>
      <c r="D3553" s="2" t="s">
        <v>17439</v>
      </c>
      <c r="E3553" s="2">
        <v>3552</v>
      </c>
      <c r="F3553" s="1">
        <v>17</v>
      </c>
      <c r="G3553" s="1" t="s">
        <v>5189</v>
      </c>
      <c r="H3553" s="1" t="s">
        <v>8447</v>
      </c>
      <c r="I3553" s="1">
        <v>9</v>
      </c>
      <c r="L3553" s="1">
        <v>5</v>
      </c>
      <c r="M3553" s="2" t="s">
        <v>16503</v>
      </c>
      <c r="N3553" s="2" t="s">
        <v>16504</v>
      </c>
      <c r="Q3553" s="1" t="s">
        <v>5634</v>
      </c>
      <c r="R3553" s="1" t="s">
        <v>8634</v>
      </c>
      <c r="T3553" s="1" t="s">
        <v>17188</v>
      </c>
      <c r="U3553" s="1" t="s">
        <v>503</v>
      </c>
      <c r="V3553" s="1" t="s">
        <v>8753</v>
      </c>
      <c r="W3553" s="1" t="s">
        <v>1215</v>
      </c>
      <c r="X3553" s="1" t="s">
        <v>9219</v>
      </c>
      <c r="Y3553" s="1" t="s">
        <v>51</v>
      </c>
      <c r="Z3553" s="1" t="s">
        <v>9254</v>
      </c>
      <c r="AC3553" s="1">
        <v>70</v>
      </c>
      <c r="AD3553" s="1" t="s">
        <v>65</v>
      </c>
      <c r="AE3553" s="1" t="s">
        <v>11462</v>
      </c>
      <c r="AJ3553" s="1" t="s">
        <v>17</v>
      </c>
      <c r="AK3553" s="1" t="s">
        <v>11643</v>
      </c>
      <c r="AL3553" s="1" t="s">
        <v>81</v>
      </c>
      <c r="AM3553" s="1" t="s">
        <v>11611</v>
      </c>
      <c r="AT3553" s="1" t="s">
        <v>76</v>
      </c>
      <c r="AU3553" s="1" t="s">
        <v>8908</v>
      </c>
      <c r="AV3553" s="1" t="s">
        <v>5635</v>
      </c>
      <c r="AW3553" s="1" t="s">
        <v>12264</v>
      </c>
      <c r="BG3553" s="1" t="s">
        <v>76</v>
      </c>
      <c r="BH3553" s="1" t="s">
        <v>8908</v>
      </c>
      <c r="BI3553" s="1" t="s">
        <v>1499</v>
      </c>
      <c r="BJ3553" s="1" t="s">
        <v>12463</v>
      </c>
      <c r="BK3553" s="1" t="s">
        <v>76</v>
      </c>
      <c r="BL3553" s="1" t="s">
        <v>8908</v>
      </c>
      <c r="BM3553" s="1" t="s">
        <v>2496</v>
      </c>
      <c r="BN3553" s="1" t="s">
        <v>13646</v>
      </c>
      <c r="BO3553" s="1" t="s">
        <v>76</v>
      </c>
      <c r="BP3553" s="1" t="s">
        <v>8908</v>
      </c>
      <c r="BQ3553" s="1" t="s">
        <v>5636</v>
      </c>
      <c r="BR3553" s="1" t="s">
        <v>14241</v>
      </c>
      <c r="BS3553" s="1" t="s">
        <v>329</v>
      </c>
      <c r="BT3553" s="1" t="s">
        <v>11551</v>
      </c>
    </row>
    <row r="3554" spans="1:72" ht="13.5" customHeight="1">
      <c r="A3554" s="3" t="str">
        <f>HYPERLINK("http://kyu.snu.ac.kr/sdhj/index.jsp?type=hj/GK14802_00IH_0001_0049.jpg","1723_각북면_49")</f>
        <v>1723_각북면_49</v>
      </c>
      <c r="B3554" s="2">
        <v>1723</v>
      </c>
      <c r="C3554" s="2" t="s">
        <v>17136</v>
      </c>
      <c r="D3554" s="2" t="s">
        <v>17137</v>
      </c>
      <c r="E3554" s="2">
        <v>3553</v>
      </c>
      <c r="F3554" s="1">
        <v>17</v>
      </c>
      <c r="G3554" s="1" t="s">
        <v>5189</v>
      </c>
      <c r="H3554" s="1" t="s">
        <v>8447</v>
      </c>
      <c r="I3554" s="1">
        <v>9</v>
      </c>
      <c r="L3554" s="1">
        <v>5</v>
      </c>
      <c r="M3554" s="2" t="s">
        <v>16503</v>
      </c>
      <c r="N3554" s="2" t="s">
        <v>16504</v>
      </c>
      <c r="S3554" s="1" t="s">
        <v>147</v>
      </c>
      <c r="T3554" s="1" t="s">
        <v>8669</v>
      </c>
      <c r="U3554" s="1" t="s">
        <v>112</v>
      </c>
      <c r="V3554" s="1" t="s">
        <v>8759</v>
      </c>
      <c r="Y3554" s="1" t="s">
        <v>5637</v>
      </c>
      <c r="Z3554" s="1" t="s">
        <v>9604</v>
      </c>
      <c r="AC3554" s="1">
        <v>14</v>
      </c>
      <c r="AD3554" s="1" t="s">
        <v>580</v>
      </c>
      <c r="AE3554" s="1" t="s">
        <v>11457</v>
      </c>
    </row>
    <row r="3555" spans="1:72" ht="13.5" customHeight="1">
      <c r="A3555" s="3" t="str">
        <f>HYPERLINK("http://kyu.snu.ac.kr/sdhj/index.jsp?type=hj/GK14802_00IH_0001_0049.jpg","1723_각북면_49")</f>
        <v>1723_각북면_49</v>
      </c>
      <c r="B3555" s="2">
        <v>1723</v>
      </c>
      <c r="C3555" s="2" t="s">
        <v>17189</v>
      </c>
      <c r="D3555" s="2" t="s">
        <v>17190</v>
      </c>
      <c r="E3555" s="2">
        <v>3554</v>
      </c>
      <c r="F3555" s="1">
        <v>17</v>
      </c>
      <c r="G3555" s="1" t="s">
        <v>5189</v>
      </c>
      <c r="H3555" s="1" t="s">
        <v>8447</v>
      </c>
      <c r="I3555" s="1">
        <v>10</v>
      </c>
      <c r="J3555" s="1" t="s">
        <v>5638</v>
      </c>
      <c r="K3555" s="1" t="s">
        <v>8530</v>
      </c>
      <c r="L3555" s="1">
        <v>1</v>
      </c>
      <c r="M3555" s="2" t="s">
        <v>5640</v>
      </c>
      <c r="N3555" s="2" t="s">
        <v>10298</v>
      </c>
      <c r="T3555" s="1" t="s">
        <v>18536</v>
      </c>
      <c r="U3555" s="1" t="s">
        <v>5639</v>
      </c>
      <c r="V3555" s="1" t="s">
        <v>8977</v>
      </c>
      <c r="Y3555" s="1" t="s">
        <v>5640</v>
      </c>
      <c r="Z3555" s="1" t="s">
        <v>10298</v>
      </c>
      <c r="AC3555" s="1">
        <v>45</v>
      </c>
      <c r="AD3555" s="1" t="s">
        <v>536</v>
      </c>
      <c r="AE3555" s="1" t="s">
        <v>11475</v>
      </c>
      <c r="AJ3555" s="1" t="s">
        <v>17</v>
      </c>
      <c r="AK3555" s="1" t="s">
        <v>11643</v>
      </c>
      <c r="AL3555" s="1" t="s">
        <v>518</v>
      </c>
      <c r="AM3555" s="1" t="s">
        <v>11637</v>
      </c>
      <c r="AN3555" s="1" t="s">
        <v>258</v>
      </c>
      <c r="AO3555" s="1" t="s">
        <v>1975</v>
      </c>
      <c r="AR3555" s="1" t="s">
        <v>5641</v>
      </c>
      <c r="AS3555" s="1" t="s">
        <v>15314</v>
      </c>
      <c r="AT3555" s="1" t="s">
        <v>108</v>
      </c>
      <c r="AU3555" s="1" t="s">
        <v>8814</v>
      </c>
      <c r="AV3555" s="1" t="s">
        <v>5642</v>
      </c>
      <c r="AW3555" s="1" t="s">
        <v>10086</v>
      </c>
      <c r="BB3555" s="1" t="s">
        <v>176</v>
      </c>
      <c r="BC3555" s="1" t="s">
        <v>8762</v>
      </c>
      <c r="BD3555" s="1" t="s">
        <v>8269</v>
      </c>
      <c r="BE3555" s="1" t="s">
        <v>12790</v>
      </c>
      <c r="BG3555" s="1" t="s">
        <v>108</v>
      </c>
      <c r="BH3555" s="1" t="s">
        <v>8814</v>
      </c>
      <c r="BI3555" s="1" t="s">
        <v>345</v>
      </c>
      <c r="BJ3555" s="1" t="s">
        <v>9290</v>
      </c>
      <c r="BK3555" s="1" t="s">
        <v>76</v>
      </c>
      <c r="BL3555" s="1" t="s">
        <v>8908</v>
      </c>
      <c r="BM3555" s="1" t="s">
        <v>1224</v>
      </c>
      <c r="BN3555" s="1" t="s">
        <v>9388</v>
      </c>
      <c r="BO3555" s="1" t="s">
        <v>108</v>
      </c>
      <c r="BP3555" s="1" t="s">
        <v>8814</v>
      </c>
      <c r="BQ3555" s="1" t="s">
        <v>1030</v>
      </c>
      <c r="BR3555" s="1" t="s">
        <v>13840</v>
      </c>
      <c r="BS3555" s="1" t="s">
        <v>130</v>
      </c>
      <c r="BT3555" s="1" t="s">
        <v>11651</v>
      </c>
    </row>
    <row r="3556" spans="1:72" ht="13.5" customHeight="1">
      <c r="A3556" s="3" t="str">
        <f>HYPERLINK("http://kyu.snu.ac.kr/sdhj/index.jsp?type=hj/GK14802_00IH_0001_0049.jpg","1723_각북면_49")</f>
        <v>1723_각북면_49</v>
      </c>
      <c r="B3556" s="2">
        <v>1723</v>
      </c>
      <c r="C3556" s="2" t="s">
        <v>17130</v>
      </c>
      <c r="D3556" s="2" t="s">
        <v>17131</v>
      </c>
      <c r="E3556" s="2">
        <v>3555</v>
      </c>
      <c r="F3556" s="1">
        <v>17</v>
      </c>
      <c r="G3556" s="1" t="s">
        <v>5189</v>
      </c>
      <c r="H3556" s="1" t="s">
        <v>8447</v>
      </c>
      <c r="I3556" s="1">
        <v>10</v>
      </c>
      <c r="L3556" s="1">
        <v>1</v>
      </c>
      <c r="M3556" s="2" t="s">
        <v>5640</v>
      </c>
      <c r="N3556" s="2" t="s">
        <v>10298</v>
      </c>
      <c r="S3556" s="1" t="s">
        <v>49</v>
      </c>
      <c r="T3556" s="1" t="s">
        <v>241</v>
      </c>
      <c r="U3556" s="1" t="s">
        <v>176</v>
      </c>
      <c r="V3556" s="1" t="s">
        <v>8762</v>
      </c>
      <c r="Y3556" s="1" t="s">
        <v>19144</v>
      </c>
      <c r="Z3556" s="1" t="s">
        <v>15095</v>
      </c>
      <c r="AC3556" s="1">
        <v>47</v>
      </c>
      <c r="AD3556" s="1" t="s">
        <v>223</v>
      </c>
      <c r="AE3556" s="1" t="s">
        <v>11481</v>
      </c>
      <c r="AJ3556" s="1" t="s">
        <v>17</v>
      </c>
      <c r="AK3556" s="1" t="s">
        <v>11643</v>
      </c>
      <c r="AL3556" s="1" t="s">
        <v>42</v>
      </c>
      <c r="AM3556" s="1" t="s">
        <v>15289</v>
      </c>
      <c r="AN3556" s="1" t="s">
        <v>258</v>
      </c>
      <c r="AO3556" s="1" t="s">
        <v>1975</v>
      </c>
      <c r="AR3556" s="1" t="s">
        <v>3282</v>
      </c>
      <c r="AS3556" s="1" t="s">
        <v>11803</v>
      </c>
      <c r="AT3556" s="1" t="s">
        <v>856</v>
      </c>
      <c r="AU3556" s="1" t="s">
        <v>8821</v>
      </c>
      <c r="AV3556" s="1" t="s">
        <v>1521</v>
      </c>
      <c r="AW3556" s="1" t="s">
        <v>10173</v>
      </c>
      <c r="BB3556" s="1" t="s">
        <v>176</v>
      </c>
      <c r="BC3556" s="1" t="s">
        <v>8762</v>
      </c>
      <c r="BD3556" s="1" t="s">
        <v>19242</v>
      </c>
      <c r="BE3556" s="1" t="s">
        <v>15078</v>
      </c>
      <c r="BG3556" s="1" t="s">
        <v>351</v>
      </c>
      <c r="BH3556" s="1" t="s">
        <v>14998</v>
      </c>
      <c r="BI3556" s="1" t="s">
        <v>1651</v>
      </c>
      <c r="BJ3556" s="1" t="s">
        <v>18537</v>
      </c>
      <c r="BK3556" s="1" t="s">
        <v>4093</v>
      </c>
      <c r="BL3556" s="1" t="s">
        <v>13437</v>
      </c>
      <c r="BM3556" s="1" t="s">
        <v>1950</v>
      </c>
      <c r="BN3556" s="1" t="s">
        <v>13122</v>
      </c>
      <c r="BO3556" s="1" t="s">
        <v>108</v>
      </c>
      <c r="BP3556" s="1" t="s">
        <v>8814</v>
      </c>
      <c r="BQ3556" s="1" t="s">
        <v>804</v>
      </c>
      <c r="BR3556" s="1" t="s">
        <v>11018</v>
      </c>
      <c r="BS3556" s="1" t="s">
        <v>130</v>
      </c>
      <c r="BT3556" s="1" t="s">
        <v>11651</v>
      </c>
    </row>
    <row r="3557" spans="1:72" ht="13.5" customHeight="1">
      <c r="A3557" s="3" t="str">
        <f>HYPERLINK("http://kyu.snu.ac.kr/sdhj/index.jsp?type=hj/GK14802_00IH_0001_0049.jpg","1723_각북면_49")</f>
        <v>1723_각북면_49</v>
      </c>
      <c r="B3557" s="2">
        <v>1723</v>
      </c>
      <c r="C3557" s="2" t="s">
        <v>17092</v>
      </c>
      <c r="D3557" s="2" t="s">
        <v>17093</v>
      </c>
      <c r="E3557" s="2">
        <v>3556</v>
      </c>
      <c r="F3557" s="1">
        <v>17</v>
      </c>
      <c r="G3557" s="1" t="s">
        <v>5189</v>
      </c>
      <c r="H3557" s="1" t="s">
        <v>8447</v>
      </c>
      <c r="I3557" s="1">
        <v>10</v>
      </c>
      <c r="L3557" s="1">
        <v>1</v>
      </c>
      <c r="M3557" s="2" t="s">
        <v>5640</v>
      </c>
      <c r="N3557" s="2" t="s">
        <v>10298</v>
      </c>
      <c r="S3557" s="1" t="s">
        <v>67</v>
      </c>
      <c r="T3557" s="1" t="s">
        <v>2699</v>
      </c>
      <c r="Y3557" s="1" t="s">
        <v>14767</v>
      </c>
      <c r="Z3557" s="1" t="s">
        <v>14876</v>
      </c>
      <c r="AF3557" s="1" t="s">
        <v>700</v>
      </c>
      <c r="AG3557" s="1" t="s">
        <v>11489</v>
      </c>
      <c r="AH3557" s="1" t="s">
        <v>5643</v>
      </c>
      <c r="AI3557" s="1" t="s">
        <v>11581</v>
      </c>
    </row>
    <row r="3558" spans="1:72" ht="13.5" customHeight="1">
      <c r="A3558" s="3" t="str">
        <f>HYPERLINK("http://kyu.snu.ac.kr/sdhj/index.jsp?type=hj/GK14802_00IH_0001_0049.jpg","1723_각북면_49")</f>
        <v>1723_각북면_49</v>
      </c>
      <c r="B3558" s="2">
        <v>1723</v>
      </c>
      <c r="C3558" s="2" t="s">
        <v>18064</v>
      </c>
      <c r="D3558" s="2" t="s">
        <v>18065</v>
      </c>
      <c r="E3558" s="2">
        <v>3557</v>
      </c>
      <c r="F3558" s="1">
        <v>17</v>
      </c>
      <c r="G3558" s="1" t="s">
        <v>5189</v>
      </c>
      <c r="H3558" s="1" t="s">
        <v>8447</v>
      </c>
      <c r="I3558" s="1">
        <v>10</v>
      </c>
      <c r="L3558" s="1">
        <v>1</v>
      </c>
      <c r="M3558" s="2" t="s">
        <v>5640</v>
      </c>
      <c r="N3558" s="2" t="s">
        <v>10298</v>
      </c>
      <c r="S3558" s="1" t="s">
        <v>67</v>
      </c>
      <c r="T3558" s="1" t="s">
        <v>2699</v>
      </c>
      <c r="Y3558" s="1" t="s">
        <v>14761</v>
      </c>
      <c r="Z3558" s="1" t="s">
        <v>14873</v>
      </c>
      <c r="AC3558" s="1">
        <v>9</v>
      </c>
      <c r="AD3558" s="1" t="s">
        <v>62</v>
      </c>
      <c r="AE3558" s="1" t="s">
        <v>11464</v>
      </c>
    </row>
    <row r="3559" spans="1:72" ht="13.5" customHeight="1">
      <c r="A3559" s="3" t="str">
        <f>HYPERLINK("http://kyu.snu.ac.kr/sdhj/index.jsp?type=hj/GK14802_00IH_0001_0049.jpg","1723_각북면_49")</f>
        <v>1723_각북면_49</v>
      </c>
      <c r="B3559" s="2">
        <v>1723</v>
      </c>
      <c r="C3559" s="2" t="s">
        <v>17189</v>
      </c>
      <c r="D3559" s="2" t="s">
        <v>17190</v>
      </c>
      <c r="E3559" s="2">
        <v>3558</v>
      </c>
      <c r="F3559" s="1">
        <v>17</v>
      </c>
      <c r="G3559" s="1" t="s">
        <v>5189</v>
      </c>
      <c r="H3559" s="1" t="s">
        <v>8447</v>
      </c>
      <c r="I3559" s="1">
        <v>10</v>
      </c>
      <c r="L3559" s="1">
        <v>2</v>
      </c>
      <c r="M3559" s="2" t="s">
        <v>16505</v>
      </c>
      <c r="N3559" s="2" t="s">
        <v>15957</v>
      </c>
      <c r="T3559" s="1" t="s">
        <v>17188</v>
      </c>
      <c r="U3559" s="1" t="s">
        <v>503</v>
      </c>
      <c r="V3559" s="1" t="s">
        <v>8753</v>
      </c>
      <c r="W3559" s="1" t="s">
        <v>1211</v>
      </c>
      <c r="X3559" s="1" t="s">
        <v>9197</v>
      </c>
      <c r="Y3559" s="1" t="s">
        <v>51</v>
      </c>
      <c r="Z3559" s="1" t="s">
        <v>9254</v>
      </c>
      <c r="AC3559" s="1">
        <v>50</v>
      </c>
      <c r="AD3559" s="1" t="s">
        <v>168</v>
      </c>
      <c r="AE3559" s="1" t="s">
        <v>11458</v>
      </c>
      <c r="AJ3559" s="1" t="s">
        <v>17</v>
      </c>
      <c r="AK3559" s="1" t="s">
        <v>11643</v>
      </c>
      <c r="AL3559" s="1" t="s">
        <v>160</v>
      </c>
      <c r="AM3559" s="1" t="s">
        <v>11619</v>
      </c>
      <c r="AT3559" s="1" t="s">
        <v>76</v>
      </c>
      <c r="AU3559" s="1" t="s">
        <v>8908</v>
      </c>
      <c r="AV3559" s="1" t="s">
        <v>3461</v>
      </c>
      <c r="AW3559" s="1" t="s">
        <v>11937</v>
      </c>
      <c r="BG3559" s="1" t="s">
        <v>76</v>
      </c>
      <c r="BH3559" s="1" t="s">
        <v>8908</v>
      </c>
      <c r="BI3559" s="1" t="s">
        <v>5644</v>
      </c>
      <c r="BJ3559" s="1" t="s">
        <v>13149</v>
      </c>
      <c r="BK3559" s="1" t="s">
        <v>76</v>
      </c>
      <c r="BL3559" s="1" t="s">
        <v>8908</v>
      </c>
      <c r="BM3559" s="1" t="s">
        <v>5645</v>
      </c>
      <c r="BN3559" s="1" t="s">
        <v>13645</v>
      </c>
      <c r="BO3559" s="1" t="s">
        <v>38</v>
      </c>
      <c r="BP3559" s="1" t="s">
        <v>8841</v>
      </c>
      <c r="BQ3559" s="1" t="s">
        <v>5646</v>
      </c>
      <c r="BR3559" s="1" t="s">
        <v>14240</v>
      </c>
      <c r="BS3559" s="1" t="s">
        <v>81</v>
      </c>
      <c r="BT3559" s="1" t="s">
        <v>11611</v>
      </c>
    </row>
    <row r="3560" spans="1:72" ht="13.5" customHeight="1">
      <c r="A3560" s="3" t="str">
        <f>HYPERLINK("http://kyu.snu.ac.kr/sdhj/index.jsp?type=hj/GK14802_00IH_0001_0049.jpg","1723_각북면_49")</f>
        <v>1723_각북면_49</v>
      </c>
      <c r="B3560" s="2">
        <v>1723</v>
      </c>
      <c r="C3560" s="2" t="s">
        <v>17189</v>
      </c>
      <c r="D3560" s="2" t="s">
        <v>17190</v>
      </c>
      <c r="E3560" s="2">
        <v>3559</v>
      </c>
      <c r="F3560" s="1">
        <v>17</v>
      </c>
      <c r="G3560" s="1" t="s">
        <v>5189</v>
      </c>
      <c r="H3560" s="1" t="s">
        <v>8447</v>
      </c>
      <c r="I3560" s="1">
        <v>10</v>
      </c>
      <c r="L3560" s="1">
        <v>2</v>
      </c>
      <c r="M3560" s="2" t="s">
        <v>16505</v>
      </c>
      <c r="N3560" s="2" t="s">
        <v>15957</v>
      </c>
      <c r="S3560" s="1" t="s">
        <v>684</v>
      </c>
      <c r="T3560" s="1" t="s">
        <v>8662</v>
      </c>
      <c r="Y3560" s="1" t="s">
        <v>51</v>
      </c>
      <c r="Z3560" s="1" t="s">
        <v>9254</v>
      </c>
      <c r="AC3560" s="1">
        <v>21</v>
      </c>
      <c r="AD3560" s="1" t="s">
        <v>104</v>
      </c>
      <c r="AE3560" s="1" t="s">
        <v>11476</v>
      </c>
    </row>
    <row r="3561" spans="1:72" ht="13.5" customHeight="1">
      <c r="A3561" s="3" t="str">
        <f>HYPERLINK("http://kyu.snu.ac.kr/sdhj/index.jsp?type=hj/GK14802_00IH_0001_0049.jpg","1723_각북면_49")</f>
        <v>1723_각북면_49</v>
      </c>
      <c r="B3561" s="2">
        <v>1723</v>
      </c>
      <c r="C3561" s="2" t="s">
        <v>17189</v>
      </c>
      <c r="D3561" s="2" t="s">
        <v>17190</v>
      </c>
      <c r="E3561" s="2">
        <v>3560</v>
      </c>
      <c r="F3561" s="1">
        <v>17</v>
      </c>
      <c r="G3561" s="1" t="s">
        <v>5189</v>
      </c>
      <c r="H3561" s="1" t="s">
        <v>8447</v>
      </c>
      <c r="I3561" s="1">
        <v>10</v>
      </c>
      <c r="L3561" s="1">
        <v>3</v>
      </c>
      <c r="M3561" s="2" t="s">
        <v>5871</v>
      </c>
      <c r="N3561" s="2" t="s">
        <v>15418</v>
      </c>
      <c r="T3561" s="1" t="s">
        <v>17188</v>
      </c>
      <c r="U3561" s="1" t="s">
        <v>503</v>
      </c>
      <c r="V3561" s="1" t="s">
        <v>8753</v>
      </c>
      <c r="W3561" s="1" t="s">
        <v>197</v>
      </c>
      <c r="X3561" s="1" t="s">
        <v>17242</v>
      </c>
      <c r="Y3561" s="1" t="s">
        <v>51</v>
      </c>
      <c r="Z3561" s="1" t="s">
        <v>9254</v>
      </c>
      <c r="AC3561" s="1">
        <v>38</v>
      </c>
      <c r="AD3561" s="1" t="s">
        <v>414</v>
      </c>
      <c r="AE3561" s="1" t="s">
        <v>8756</v>
      </c>
      <c r="AJ3561" s="1" t="s">
        <v>17</v>
      </c>
      <c r="AK3561" s="1" t="s">
        <v>11643</v>
      </c>
      <c r="AL3561" s="1" t="s">
        <v>93</v>
      </c>
      <c r="AM3561" s="1" t="s">
        <v>11615</v>
      </c>
      <c r="AT3561" s="1" t="s">
        <v>76</v>
      </c>
      <c r="AU3561" s="1" t="s">
        <v>8908</v>
      </c>
      <c r="AV3561" s="1" t="s">
        <v>1323</v>
      </c>
      <c r="AW3561" s="1" t="s">
        <v>10241</v>
      </c>
      <c r="BG3561" s="1" t="s">
        <v>76</v>
      </c>
      <c r="BH3561" s="1" t="s">
        <v>8908</v>
      </c>
      <c r="BI3561" s="1" t="s">
        <v>19157</v>
      </c>
      <c r="BJ3561" s="1" t="s">
        <v>15077</v>
      </c>
      <c r="BK3561" s="1" t="s">
        <v>76</v>
      </c>
      <c r="BL3561" s="1" t="s">
        <v>8908</v>
      </c>
      <c r="BM3561" s="1" t="s">
        <v>1239</v>
      </c>
      <c r="BN3561" s="1" t="s">
        <v>9838</v>
      </c>
      <c r="BO3561" s="1" t="s">
        <v>76</v>
      </c>
      <c r="BP3561" s="1" t="s">
        <v>8908</v>
      </c>
      <c r="BQ3561" s="1" t="s">
        <v>19250</v>
      </c>
      <c r="BR3561" s="1" t="s">
        <v>18538</v>
      </c>
      <c r="BS3561" s="1" t="s">
        <v>130</v>
      </c>
      <c r="BT3561" s="1" t="s">
        <v>11651</v>
      </c>
    </row>
    <row r="3562" spans="1:72" ht="13.5" customHeight="1">
      <c r="A3562" s="3" t="str">
        <f>HYPERLINK("http://kyu.snu.ac.kr/sdhj/index.jsp?type=hj/GK14802_00IH_0001_0049.jpg","1723_각북면_49")</f>
        <v>1723_각북면_49</v>
      </c>
      <c r="B3562" s="2">
        <v>1723</v>
      </c>
      <c r="C3562" s="2" t="s">
        <v>17189</v>
      </c>
      <c r="D3562" s="2" t="s">
        <v>17190</v>
      </c>
      <c r="E3562" s="2">
        <v>3561</v>
      </c>
      <c r="F3562" s="1">
        <v>17</v>
      </c>
      <c r="G3562" s="1" t="s">
        <v>5189</v>
      </c>
      <c r="H3562" s="1" t="s">
        <v>8447</v>
      </c>
      <c r="I3562" s="1">
        <v>10</v>
      </c>
      <c r="L3562" s="1">
        <v>3</v>
      </c>
      <c r="M3562" s="2" t="s">
        <v>5871</v>
      </c>
      <c r="N3562" s="2" t="s">
        <v>15418</v>
      </c>
      <c r="S3562" s="1" t="s">
        <v>216</v>
      </c>
      <c r="T3562" s="1" t="s">
        <v>8655</v>
      </c>
      <c r="Y3562" s="1" t="s">
        <v>5414</v>
      </c>
      <c r="Z3562" s="1" t="s">
        <v>18539</v>
      </c>
      <c r="AC3562" s="1">
        <v>16</v>
      </c>
      <c r="AD3562" s="1" t="s">
        <v>318</v>
      </c>
      <c r="AE3562" s="1" t="s">
        <v>11436</v>
      </c>
    </row>
    <row r="3563" spans="1:72" ht="13.5" customHeight="1">
      <c r="A3563" s="3" t="str">
        <f>HYPERLINK("http://kyu.snu.ac.kr/sdhj/index.jsp?type=hj/GK14802_00IH_0001_0049.jpg","1723_각북면_49")</f>
        <v>1723_각북면_49</v>
      </c>
      <c r="B3563" s="2">
        <v>1723</v>
      </c>
      <c r="C3563" s="2" t="s">
        <v>17189</v>
      </c>
      <c r="D3563" s="2" t="s">
        <v>17190</v>
      </c>
      <c r="E3563" s="2">
        <v>3562</v>
      </c>
      <c r="F3563" s="1">
        <v>17</v>
      </c>
      <c r="G3563" s="1" t="s">
        <v>5189</v>
      </c>
      <c r="H3563" s="1" t="s">
        <v>8447</v>
      </c>
      <c r="I3563" s="1">
        <v>10</v>
      </c>
      <c r="L3563" s="1">
        <v>3</v>
      </c>
      <c r="M3563" s="2" t="s">
        <v>5871</v>
      </c>
      <c r="N3563" s="2" t="s">
        <v>15418</v>
      </c>
      <c r="S3563" s="1" t="s">
        <v>67</v>
      </c>
      <c r="T3563" s="1" t="s">
        <v>2699</v>
      </c>
      <c r="Y3563" s="1" t="s">
        <v>5647</v>
      </c>
      <c r="Z3563" s="1" t="s">
        <v>10297</v>
      </c>
      <c r="AC3563" s="1">
        <v>13</v>
      </c>
      <c r="AD3563" s="1" t="s">
        <v>41</v>
      </c>
      <c r="AE3563" s="1" t="s">
        <v>11447</v>
      </c>
    </row>
    <row r="3564" spans="1:72" ht="13.5" customHeight="1">
      <c r="A3564" s="3" t="str">
        <f>HYPERLINK("http://kyu.snu.ac.kr/sdhj/index.jsp?type=hj/GK14802_00IH_0001_0049.jpg","1723_각북면_49")</f>
        <v>1723_각북면_49</v>
      </c>
      <c r="B3564" s="2">
        <v>1723</v>
      </c>
      <c r="C3564" s="2" t="s">
        <v>17189</v>
      </c>
      <c r="D3564" s="2" t="s">
        <v>17190</v>
      </c>
      <c r="E3564" s="2">
        <v>3563</v>
      </c>
      <c r="F3564" s="1">
        <v>17</v>
      </c>
      <c r="G3564" s="1" t="s">
        <v>5189</v>
      </c>
      <c r="H3564" s="1" t="s">
        <v>8447</v>
      </c>
      <c r="I3564" s="1">
        <v>10</v>
      </c>
      <c r="L3564" s="1">
        <v>3</v>
      </c>
      <c r="M3564" s="2" t="s">
        <v>5871</v>
      </c>
      <c r="N3564" s="2" t="s">
        <v>15418</v>
      </c>
      <c r="S3564" s="1" t="s">
        <v>67</v>
      </c>
      <c r="T3564" s="1" t="s">
        <v>2699</v>
      </c>
      <c r="Y3564" s="1" t="s">
        <v>5648</v>
      </c>
      <c r="Z3564" s="1" t="s">
        <v>10296</v>
      </c>
      <c r="AC3564" s="1">
        <v>9</v>
      </c>
      <c r="AD3564" s="1" t="s">
        <v>62</v>
      </c>
      <c r="AE3564" s="1" t="s">
        <v>11464</v>
      </c>
    </row>
    <row r="3565" spans="1:72" ht="13.5" customHeight="1">
      <c r="A3565" s="3" t="str">
        <f>HYPERLINK("http://kyu.snu.ac.kr/sdhj/index.jsp?type=hj/GK14802_00IH_0001_0049.jpg","1723_각북면_49")</f>
        <v>1723_각북면_49</v>
      </c>
      <c r="B3565" s="2">
        <v>1723</v>
      </c>
      <c r="C3565" s="2" t="s">
        <v>17189</v>
      </c>
      <c r="D3565" s="2" t="s">
        <v>17190</v>
      </c>
      <c r="E3565" s="2">
        <v>3564</v>
      </c>
      <c r="F3565" s="1">
        <v>17</v>
      </c>
      <c r="G3565" s="1" t="s">
        <v>5189</v>
      </c>
      <c r="H3565" s="1" t="s">
        <v>8447</v>
      </c>
      <c r="I3565" s="1">
        <v>10</v>
      </c>
      <c r="L3565" s="1">
        <v>4</v>
      </c>
      <c r="M3565" s="2" t="s">
        <v>5650</v>
      </c>
      <c r="N3565" s="2" t="s">
        <v>10295</v>
      </c>
      <c r="T3565" s="1" t="s">
        <v>17178</v>
      </c>
      <c r="U3565" s="1" t="s">
        <v>5649</v>
      </c>
      <c r="V3565" s="1" t="s">
        <v>8976</v>
      </c>
      <c r="Y3565" s="1" t="s">
        <v>5650</v>
      </c>
      <c r="Z3565" s="1" t="s">
        <v>10295</v>
      </c>
      <c r="AC3565" s="1">
        <v>26</v>
      </c>
      <c r="AD3565" s="1" t="s">
        <v>727</v>
      </c>
      <c r="AE3565" s="1" t="s">
        <v>11485</v>
      </c>
      <c r="AJ3565" s="1" t="s">
        <v>17</v>
      </c>
      <c r="AK3565" s="1" t="s">
        <v>11643</v>
      </c>
      <c r="AL3565" s="1" t="s">
        <v>42</v>
      </c>
      <c r="AM3565" s="1" t="s">
        <v>15289</v>
      </c>
      <c r="AN3565" s="1" t="s">
        <v>258</v>
      </c>
      <c r="AO3565" s="1" t="s">
        <v>1975</v>
      </c>
      <c r="AP3565" s="1" t="s">
        <v>646</v>
      </c>
      <c r="AQ3565" s="1" t="s">
        <v>8919</v>
      </c>
      <c r="AR3565" s="1" t="s">
        <v>5447</v>
      </c>
      <c r="AS3565" s="1" t="s">
        <v>8533</v>
      </c>
      <c r="AT3565" s="1" t="s">
        <v>395</v>
      </c>
      <c r="AU3565" s="1" t="s">
        <v>8870</v>
      </c>
      <c r="AV3565" s="1" t="s">
        <v>2010</v>
      </c>
      <c r="AW3565" s="1" t="s">
        <v>10445</v>
      </c>
      <c r="BB3565" s="1" t="s">
        <v>176</v>
      </c>
      <c r="BC3565" s="1" t="s">
        <v>8762</v>
      </c>
      <c r="BD3565" s="1" t="s">
        <v>4030</v>
      </c>
      <c r="BE3565" s="1" t="s">
        <v>12789</v>
      </c>
      <c r="BG3565" s="1" t="s">
        <v>38</v>
      </c>
      <c r="BH3565" s="1" t="s">
        <v>8841</v>
      </c>
      <c r="BI3565" s="1" t="s">
        <v>5215</v>
      </c>
      <c r="BJ3565" s="1" t="s">
        <v>11935</v>
      </c>
      <c r="BK3565" s="1" t="s">
        <v>100</v>
      </c>
      <c r="BL3565" s="1" t="s">
        <v>8893</v>
      </c>
      <c r="BM3565" s="1" t="s">
        <v>45</v>
      </c>
      <c r="BN3565" s="1" t="s">
        <v>13032</v>
      </c>
      <c r="BO3565" s="1" t="s">
        <v>5651</v>
      </c>
      <c r="BP3565" s="1" t="s">
        <v>13889</v>
      </c>
      <c r="BQ3565" s="1" t="s">
        <v>5219</v>
      </c>
      <c r="BR3565" s="1" t="s">
        <v>12307</v>
      </c>
      <c r="BS3565" s="1" t="s">
        <v>75</v>
      </c>
      <c r="BT3565" s="1" t="s">
        <v>11565</v>
      </c>
    </row>
    <row r="3566" spans="1:72" ht="13.5" customHeight="1">
      <c r="A3566" s="3" t="str">
        <f>HYPERLINK("http://kyu.snu.ac.kr/sdhj/index.jsp?type=hj/GK14802_00IH_0001_0049.jpg","1723_각북면_49")</f>
        <v>1723_각북면_49</v>
      </c>
      <c r="B3566" s="2">
        <v>1723</v>
      </c>
      <c r="C3566" s="2" t="s">
        <v>17066</v>
      </c>
      <c r="D3566" s="2" t="s">
        <v>17067</v>
      </c>
      <c r="E3566" s="2">
        <v>3565</v>
      </c>
      <c r="F3566" s="1">
        <v>17</v>
      </c>
      <c r="G3566" s="1" t="s">
        <v>5189</v>
      </c>
      <c r="H3566" s="1" t="s">
        <v>8447</v>
      </c>
      <c r="I3566" s="1">
        <v>10</v>
      </c>
      <c r="L3566" s="1">
        <v>4</v>
      </c>
      <c r="M3566" s="2" t="s">
        <v>5650</v>
      </c>
      <c r="N3566" s="2" t="s">
        <v>10295</v>
      </c>
      <c r="S3566" s="1" t="s">
        <v>49</v>
      </c>
      <c r="T3566" s="1" t="s">
        <v>241</v>
      </c>
      <c r="W3566" s="1" t="s">
        <v>197</v>
      </c>
      <c r="X3566" s="1" t="s">
        <v>17644</v>
      </c>
      <c r="Y3566" s="1" t="s">
        <v>51</v>
      </c>
      <c r="Z3566" s="1" t="s">
        <v>9254</v>
      </c>
      <c r="AC3566" s="1">
        <v>28</v>
      </c>
      <c r="AD3566" s="1" t="s">
        <v>972</v>
      </c>
      <c r="AE3566" s="1" t="s">
        <v>11452</v>
      </c>
      <c r="AJ3566" s="1" t="s">
        <v>17</v>
      </c>
      <c r="AK3566" s="1" t="s">
        <v>11643</v>
      </c>
      <c r="AL3566" s="1" t="s">
        <v>93</v>
      </c>
      <c r="AM3566" s="1" t="s">
        <v>11615</v>
      </c>
      <c r="AT3566" s="1" t="s">
        <v>1108</v>
      </c>
      <c r="AU3566" s="1" t="s">
        <v>11907</v>
      </c>
      <c r="AV3566" s="1" t="s">
        <v>2975</v>
      </c>
      <c r="AW3566" s="1" t="s">
        <v>9601</v>
      </c>
      <c r="BG3566" s="1" t="s">
        <v>1985</v>
      </c>
      <c r="BH3566" s="1" t="s">
        <v>11900</v>
      </c>
      <c r="BI3566" s="1" t="s">
        <v>4010</v>
      </c>
      <c r="BJ3566" s="1" t="s">
        <v>15390</v>
      </c>
      <c r="BK3566" s="1" t="s">
        <v>2051</v>
      </c>
      <c r="BL3566" s="1" t="s">
        <v>11725</v>
      </c>
      <c r="BM3566" s="1" t="s">
        <v>5652</v>
      </c>
      <c r="BN3566" s="1" t="s">
        <v>13167</v>
      </c>
      <c r="BO3566" s="1" t="s">
        <v>76</v>
      </c>
      <c r="BP3566" s="1" t="s">
        <v>8908</v>
      </c>
      <c r="BQ3566" s="1" t="s">
        <v>5653</v>
      </c>
      <c r="BR3566" s="1" t="s">
        <v>15676</v>
      </c>
      <c r="BS3566" s="1" t="s">
        <v>42</v>
      </c>
      <c r="BT3566" s="1" t="s">
        <v>15289</v>
      </c>
    </row>
    <row r="3567" spans="1:72" ht="13.5" customHeight="1">
      <c r="A3567" s="3" t="str">
        <f>HYPERLINK("http://kyu.snu.ac.kr/sdhj/index.jsp?type=hj/GK14802_00IH_0001_0049.jpg","1723_각북면_49")</f>
        <v>1723_각북면_49</v>
      </c>
      <c r="B3567" s="2">
        <v>1723</v>
      </c>
      <c r="C3567" s="2" t="s">
        <v>17294</v>
      </c>
      <c r="D3567" s="2" t="s">
        <v>17295</v>
      </c>
      <c r="E3567" s="2">
        <v>3566</v>
      </c>
      <c r="F3567" s="1">
        <v>17</v>
      </c>
      <c r="G3567" s="1" t="s">
        <v>5189</v>
      </c>
      <c r="H3567" s="1" t="s">
        <v>8447</v>
      </c>
      <c r="I3567" s="1">
        <v>10</v>
      </c>
      <c r="L3567" s="1">
        <v>4</v>
      </c>
      <c r="M3567" s="2" t="s">
        <v>5650</v>
      </c>
      <c r="N3567" s="2" t="s">
        <v>10295</v>
      </c>
      <c r="S3567" s="1" t="s">
        <v>684</v>
      </c>
      <c r="T3567" s="1" t="s">
        <v>8662</v>
      </c>
      <c r="U3567" s="1" t="s">
        <v>5654</v>
      </c>
      <c r="V3567" s="1" t="s">
        <v>8975</v>
      </c>
      <c r="Y3567" s="1" t="s">
        <v>5655</v>
      </c>
      <c r="Z3567" s="1" t="s">
        <v>10294</v>
      </c>
      <c r="AC3567" s="1">
        <v>23</v>
      </c>
      <c r="AD3567" s="1" t="s">
        <v>446</v>
      </c>
      <c r="AE3567" s="1" t="s">
        <v>11469</v>
      </c>
    </row>
    <row r="3568" spans="1:72" ht="13.5" customHeight="1">
      <c r="A3568" s="3" t="str">
        <f>HYPERLINK("http://kyu.snu.ac.kr/sdhj/index.jsp?type=hj/GK14802_00IH_0001_0049.jpg","1723_각북면_49")</f>
        <v>1723_각북면_49</v>
      </c>
      <c r="B3568" s="2">
        <v>1723</v>
      </c>
      <c r="C3568" s="2" t="s">
        <v>17183</v>
      </c>
      <c r="D3568" s="2" t="s">
        <v>17184</v>
      </c>
      <c r="E3568" s="2">
        <v>3567</v>
      </c>
      <c r="F3568" s="1">
        <v>17</v>
      </c>
      <c r="G3568" s="1" t="s">
        <v>5189</v>
      </c>
      <c r="H3568" s="1" t="s">
        <v>8447</v>
      </c>
      <c r="I3568" s="1">
        <v>10</v>
      </c>
      <c r="L3568" s="1">
        <v>4</v>
      </c>
      <c r="M3568" s="2" t="s">
        <v>5650</v>
      </c>
      <c r="N3568" s="2" t="s">
        <v>10295</v>
      </c>
      <c r="S3568" s="1" t="s">
        <v>67</v>
      </c>
      <c r="T3568" s="1" t="s">
        <v>2699</v>
      </c>
      <c r="Y3568" s="1" t="s">
        <v>2502</v>
      </c>
      <c r="Z3568" s="1" t="s">
        <v>9487</v>
      </c>
      <c r="AF3568" s="1" t="s">
        <v>164</v>
      </c>
      <c r="AG3568" s="1" t="s">
        <v>9220</v>
      </c>
    </row>
    <row r="3569" spans="1:73" ht="13.5" customHeight="1">
      <c r="A3569" s="3" t="str">
        <f>HYPERLINK("http://kyu.snu.ac.kr/sdhj/index.jsp?type=hj/GK14802_00IH_0001_0049.jpg","1723_각북면_49")</f>
        <v>1723_각북면_49</v>
      </c>
      <c r="B3569" s="2">
        <v>1723</v>
      </c>
      <c r="C3569" s="2" t="s">
        <v>17183</v>
      </c>
      <c r="D3569" s="2" t="s">
        <v>17184</v>
      </c>
      <c r="E3569" s="2">
        <v>3568</v>
      </c>
      <c r="F3569" s="1">
        <v>17</v>
      </c>
      <c r="G3569" s="1" t="s">
        <v>5189</v>
      </c>
      <c r="H3569" s="1" t="s">
        <v>8447</v>
      </c>
      <c r="I3569" s="1">
        <v>10</v>
      </c>
      <c r="L3569" s="1">
        <v>4</v>
      </c>
      <c r="M3569" s="2" t="s">
        <v>5650</v>
      </c>
      <c r="N3569" s="2" t="s">
        <v>10295</v>
      </c>
      <c r="S3569" s="1" t="s">
        <v>136</v>
      </c>
      <c r="T3569" s="1" t="s">
        <v>4203</v>
      </c>
      <c r="U3569" s="1" t="s">
        <v>63</v>
      </c>
      <c r="V3569" s="1" t="s">
        <v>8801</v>
      </c>
      <c r="Y3569" s="1" t="s">
        <v>5656</v>
      </c>
      <c r="Z3569" s="1" t="s">
        <v>9864</v>
      </c>
      <c r="AC3569" s="1">
        <v>6</v>
      </c>
      <c r="AD3569" s="1" t="s">
        <v>165</v>
      </c>
      <c r="AE3569" s="1" t="s">
        <v>10958</v>
      </c>
    </row>
    <row r="3570" spans="1:73" ht="13.5" customHeight="1">
      <c r="A3570" s="3" t="str">
        <f>HYPERLINK("http://kyu.snu.ac.kr/sdhj/index.jsp?type=hj/GK14802_00IH_0001_0049.jpg","1723_각북면_49")</f>
        <v>1723_각북면_49</v>
      </c>
      <c r="B3570" s="2">
        <v>1723</v>
      </c>
      <c r="C3570" s="2" t="s">
        <v>17027</v>
      </c>
      <c r="D3570" s="2" t="s">
        <v>17028</v>
      </c>
      <c r="E3570" s="2">
        <v>3569</v>
      </c>
      <c r="F3570" s="1">
        <v>17</v>
      </c>
      <c r="G3570" s="1" t="s">
        <v>5189</v>
      </c>
      <c r="H3570" s="1" t="s">
        <v>8447</v>
      </c>
      <c r="I3570" s="1">
        <v>10</v>
      </c>
      <c r="L3570" s="1">
        <v>4</v>
      </c>
      <c r="M3570" s="2" t="s">
        <v>5650</v>
      </c>
      <c r="N3570" s="2" t="s">
        <v>10295</v>
      </c>
      <c r="S3570" s="1" t="s">
        <v>67</v>
      </c>
      <c r="T3570" s="1" t="s">
        <v>2699</v>
      </c>
      <c r="Y3570" s="1" t="s">
        <v>51</v>
      </c>
      <c r="Z3570" s="1" t="s">
        <v>9254</v>
      </c>
      <c r="AC3570" s="1">
        <v>1</v>
      </c>
      <c r="AD3570" s="1" t="s">
        <v>88</v>
      </c>
      <c r="AE3570" s="1" t="s">
        <v>11437</v>
      </c>
    </row>
    <row r="3571" spans="1:73" ht="13.5" customHeight="1">
      <c r="A3571" s="3" t="str">
        <f>HYPERLINK("http://kyu.snu.ac.kr/sdhj/index.jsp?type=hj/GK14802_00IH_0001_0049.jpg","1723_각북면_49")</f>
        <v>1723_각북면_49</v>
      </c>
      <c r="B3571" s="2">
        <v>1723</v>
      </c>
      <c r="C3571" s="2" t="s">
        <v>17183</v>
      </c>
      <c r="D3571" s="2" t="s">
        <v>17184</v>
      </c>
      <c r="E3571" s="2">
        <v>3570</v>
      </c>
      <c r="F3571" s="1">
        <v>17</v>
      </c>
      <c r="G3571" s="1" t="s">
        <v>5189</v>
      </c>
      <c r="H3571" s="1" t="s">
        <v>8447</v>
      </c>
      <c r="I3571" s="1">
        <v>10</v>
      </c>
      <c r="L3571" s="1">
        <v>5</v>
      </c>
      <c r="M3571" s="2" t="s">
        <v>16506</v>
      </c>
      <c r="N3571" s="2" t="s">
        <v>16507</v>
      </c>
      <c r="T3571" s="1" t="s">
        <v>17111</v>
      </c>
      <c r="U3571" s="1" t="s">
        <v>18540</v>
      </c>
      <c r="V3571" s="1" t="s">
        <v>18541</v>
      </c>
      <c r="W3571" s="1" t="s">
        <v>523</v>
      </c>
      <c r="X3571" s="1" t="s">
        <v>9198</v>
      </c>
      <c r="Y3571" s="1" t="s">
        <v>5657</v>
      </c>
      <c r="Z3571" s="1" t="s">
        <v>10293</v>
      </c>
      <c r="AC3571" s="1">
        <v>49</v>
      </c>
      <c r="AD3571" s="1" t="s">
        <v>107</v>
      </c>
      <c r="AE3571" s="1" t="s">
        <v>11483</v>
      </c>
      <c r="AF3571" s="1" t="s">
        <v>18542</v>
      </c>
      <c r="AG3571" s="1" t="s">
        <v>18543</v>
      </c>
      <c r="AH3571" s="1" t="s">
        <v>15000</v>
      </c>
      <c r="AI3571" s="1" t="s">
        <v>18544</v>
      </c>
      <c r="AJ3571" s="1" t="s">
        <v>17</v>
      </c>
      <c r="AK3571" s="1" t="s">
        <v>11643</v>
      </c>
      <c r="AL3571" s="1" t="s">
        <v>293</v>
      </c>
      <c r="AM3571" s="1" t="s">
        <v>11558</v>
      </c>
      <c r="AT3571" s="1" t="s">
        <v>360</v>
      </c>
      <c r="AU3571" s="1" t="s">
        <v>8763</v>
      </c>
      <c r="AV3571" s="1" t="s">
        <v>1619</v>
      </c>
      <c r="AW3571" s="1" t="s">
        <v>10663</v>
      </c>
      <c r="BG3571" s="1" t="s">
        <v>360</v>
      </c>
      <c r="BH3571" s="1" t="s">
        <v>8763</v>
      </c>
      <c r="BI3571" s="1" t="s">
        <v>1630</v>
      </c>
      <c r="BJ3571" s="1" t="s">
        <v>13148</v>
      </c>
      <c r="BK3571" s="1" t="s">
        <v>360</v>
      </c>
      <c r="BL3571" s="1" t="s">
        <v>8763</v>
      </c>
      <c r="BM3571" s="1" t="s">
        <v>5658</v>
      </c>
      <c r="BN3571" s="1" t="s">
        <v>19117</v>
      </c>
      <c r="BO3571" s="1" t="s">
        <v>38</v>
      </c>
      <c r="BP3571" s="1" t="s">
        <v>8841</v>
      </c>
      <c r="BQ3571" s="1" t="s">
        <v>5659</v>
      </c>
      <c r="BR3571" s="1" t="s">
        <v>14239</v>
      </c>
      <c r="BS3571" s="1" t="s">
        <v>518</v>
      </c>
      <c r="BT3571" s="1" t="s">
        <v>11637</v>
      </c>
      <c r="BU3571" s="1" t="s">
        <v>18545</v>
      </c>
    </row>
    <row r="3572" spans="1:73" ht="13.5" customHeight="1">
      <c r="A3572" s="3" t="str">
        <f>HYPERLINK("http://kyu.snu.ac.kr/sdhj/index.jsp?type=hj/GK14802_00IH_0001_0049.jpg","1723_각북면_49")</f>
        <v>1723_각북면_49</v>
      </c>
      <c r="B3572" s="2">
        <v>1723</v>
      </c>
      <c r="C3572" s="2" t="s">
        <v>17069</v>
      </c>
      <c r="D3572" s="2" t="s">
        <v>17070</v>
      </c>
      <c r="E3572" s="2">
        <v>3571</v>
      </c>
      <c r="F3572" s="1">
        <v>17</v>
      </c>
      <c r="G3572" s="1" t="s">
        <v>5189</v>
      </c>
      <c r="H3572" s="1" t="s">
        <v>8447</v>
      </c>
      <c r="I3572" s="1">
        <v>10</v>
      </c>
      <c r="L3572" s="1">
        <v>5</v>
      </c>
      <c r="M3572" s="2" t="s">
        <v>16506</v>
      </c>
      <c r="N3572" s="2" t="s">
        <v>16507</v>
      </c>
      <c r="S3572" s="1" t="s">
        <v>49</v>
      </c>
      <c r="T3572" s="1" t="s">
        <v>241</v>
      </c>
      <c r="W3572" s="1" t="s">
        <v>82</v>
      </c>
      <c r="X3572" s="1" t="s">
        <v>17446</v>
      </c>
      <c r="Y3572" s="1" t="s">
        <v>51</v>
      </c>
      <c r="Z3572" s="1" t="s">
        <v>9254</v>
      </c>
      <c r="AC3572" s="1">
        <v>45</v>
      </c>
      <c r="AD3572" s="1" t="s">
        <v>276</v>
      </c>
      <c r="AE3572" s="1" t="s">
        <v>11439</v>
      </c>
      <c r="AJ3572" s="1" t="s">
        <v>17</v>
      </c>
      <c r="AK3572" s="1" t="s">
        <v>11643</v>
      </c>
      <c r="AL3572" s="1" t="s">
        <v>319</v>
      </c>
      <c r="AM3572" s="1" t="s">
        <v>11623</v>
      </c>
      <c r="AT3572" s="1" t="s">
        <v>351</v>
      </c>
      <c r="AU3572" s="1" t="s">
        <v>14998</v>
      </c>
      <c r="AV3572" s="1" t="s">
        <v>2368</v>
      </c>
      <c r="AW3572" s="1" t="s">
        <v>9412</v>
      </c>
      <c r="BG3572" s="1" t="s">
        <v>76</v>
      </c>
      <c r="BH3572" s="1" t="s">
        <v>8908</v>
      </c>
      <c r="BI3572" s="1" t="s">
        <v>3264</v>
      </c>
      <c r="BJ3572" s="1" t="s">
        <v>11106</v>
      </c>
      <c r="BK3572" s="1" t="s">
        <v>76</v>
      </c>
      <c r="BL3572" s="1" t="s">
        <v>8908</v>
      </c>
      <c r="BM3572" s="1" t="s">
        <v>19220</v>
      </c>
      <c r="BN3572" s="1" t="s">
        <v>10244</v>
      </c>
      <c r="BO3572" s="1" t="s">
        <v>76</v>
      </c>
      <c r="BP3572" s="1" t="s">
        <v>8908</v>
      </c>
      <c r="BQ3572" s="1" t="s">
        <v>5660</v>
      </c>
      <c r="BR3572" s="1" t="s">
        <v>14238</v>
      </c>
      <c r="BS3572" s="1" t="s">
        <v>75</v>
      </c>
      <c r="BT3572" s="1" t="s">
        <v>11565</v>
      </c>
    </row>
    <row r="3573" spans="1:73" ht="13.5" customHeight="1">
      <c r="A3573" s="3" t="str">
        <f>HYPERLINK("http://kyu.snu.ac.kr/sdhj/index.jsp?type=hj/GK14802_00IH_0001_0049.jpg","1723_각북면_49")</f>
        <v>1723_각북면_49</v>
      </c>
      <c r="B3573" s="2">
        <v>1723</v>
      </c>
      <c r="C3573" s="2" t="s">
        <v>17069</v>
      </c>
      <c r="D3573" s="2" t="s">
        <v>17070</v>
      </c>
      <c r="E3573" s="2">
        <v>3572</v>
      </c>
      <c r="F3573" s="1">
        <v>17</v>
      </c>
      <c r="G3573" s="1" t="s">
        <v>5189</v>
      </c>
      <c r="H3573" s="1" t="s">
        <v>8447</v>
      </c>
      <c r="I3573" s="1">
        <v>10</v>
      </c>
      <c r="L3573" s="1">
        <v>5</v>
      </c>
      <c r="M3573" s="2" t="s">
        <v>16506</v>
      </c>
      <c r="N3573" s="2" t="s">
        <v>16507</v>
      </c>
      <c r="S3573" s="1" t="s">
        <v>3270</v>
      </c>
      <c r="T3573" s="1" t="s">
        <v>8659</v>
      </c>
      <c r="Y3573" s="1" t="s">
        <v>2326</v>
      </c>
      <c r="Z3573" s="1" t="s">
        <v>9454</v>
      </c>
      <c r="AC3573" s="1">
        <v>18</v>
      </c>
      <c r="AD3573" s="1" t="s">
        <v>149</v>
      </c>
      <c r="AE3573" s="1" t="s">
        <v>9619</v>
      </c>
    </row>
    <row r="3574" spans="1:73" ht="13.5" customHeight="1">
      <c r="A3574" s="3" t="str">
        <f>HYPERLINK("http://kyu.snu.ac.kr/sdhj/index.jsp?type=hj/GK14802_00IH_0001_0049.jpg","1723_각북면_49")</f>
        <v>1723_각북면_49</v>
      </c>
      <c r="B3574" s="2">
        <v>1723</v>
      </c>
      <c r="C3574" s="2" t="s">
        <v>17256</v>
      </c>
      <c r="D3574" s="2" t="s">
        <v>17257</v>
      </c>
      <c r="E3574" s="2">
        <v>3573</v>
      </c>
      <c r="F3574" s="1">
        <v>17</v>
      </c>
      <c r="G3574" s="1" t="s">
        <v>5189</v>
      </c>
      <c r="H3574" s="1" t="s">
        <v>8447</v>
      </c>
      <c r="I3574" s="1">
        <v>11</v>
      </c>
      <c r="J3574" s="1" t="s">
        <v>5661</v>
      </c>
      <c r="K3574" s="1" t="s">
        <v>8529</v>
      </c>
      <c r="L3574" s="1">
        <v>1</v>
      </c>
      <c r="M3574" s="2" t="s">
        <v>5661</v>
      </c>
      <c r="N3574" s="2" t="s">
        <v>8529</v>
      </c>
      <c r="O3574" s="1" t="s">
        <v>274</v>
      </c>
      <c r="P3574" s="1" t="s">
        <v>14924</v>
      </c>
      <c r="T3574" s="1" t="s">
        <v>17163</v>
      </c>
      <c r="U3574" s="1" t="s">
        <v>512</v>
      </c>
      <c r="V3574" s="1" t="s">
        <v>8974</v>
      </c>
      <c r="W3574" s="1" t="s">
        <v>523</v>
      </c>
      <c r="X3574" s="1" t="s">
        <v>9198</v>
      </c>
      <c r="Y3574" s="1" t="s">
        <v>1488</v>
      </c>
      <c r="Z3574" s="1" t="s">
        <v>10062</v>
      </c>
      <c r="AC3574" s="1">
        <v>22</v>
      </c>
      <c r="AD3574" s="1" t="s">
        <v>143</v>
      </c>
      <c r="AE3574" s="1" t="s">
        <v>11451</v>
      </c>
      <c r="AJ3574" s="1" t="s">
        <v>17</v>
      </c>
      <c r="AK3574" s="1" t="s">
        <v>11643</v>
      </c>
      <c r="AL3574" s="1" t="s">
        <v>293</v>
      </c>
      <c r="AM3574" s="1" t="s">
        <v>11558</v>
      </c>
      <c r="AT3574" s="1" t="s">
        <v>440</v>
      </c>
      <c r="AU3574" s="1" t="s">
        <v>8820</v>
      </c>
      <c r="AV3574" s="1" t="s">
        <v>5662</v>
      </c>
      <c r="AW3574" s="1" t="s">
        <v>10336</v>
      </c>
      <c r="BG3574" s="1" t="s">
        <v>201</v>
      </c>
      <c r="BH3574" s="1" t="s">
        <v>8779</v>
      </c>
      <c r="BI3574" s="1" t="s">
        <v>5663</v>
      </c>
      <c r="BJ3574" s="1" t="s">
        <v>9804</v>
      </c>
      <c r="BK3574" s="1" t="s">
        <v>933</v>
      </c>
      <c r="BL3574" s="1" t="s">
        <v>14902</v>
      </c>
      <c r="BM3574" s="1" t="s">
        <v>4834</v>
      </c>
      <c r="BN3574" s="1" t="s">
        <v>1975</v>
      </c>
      <c r="BO3574" s="1" t="s">
        <v>849</v>
      </c>
      <c r="BP3574" s="1" t="s">
        <v>11893</v>
      </c>
      <c r="BQ3574" s="1" t="s">
        <v>5664</v>
      </c>
      <c r="BR3574" s="1" t="s">
        <v>14237</v>
      </c>
      <c r="BS3574" s="1" t="s">
        <v>130</v>
      </c>
      <c r="BT3574" s="1" t="s">
        <v>11651</v>
      </c>
    </row>
    <row r="3575" spans="1:73" ht="13.5" customHeight="1">
      <c r="A3575" s="3" t="str">
        <f>HYPERLINK("http://kyu.snu.ac.kr/sdhj/index.jsp?type=hj/GK14802_00IH_0001_0049.jpg","1723_각북면_49")</f>
        <v>1723_각북면_49</v>
      </c>
      <c r="B3575" s="2">
        <v>1723</v>
      </c>
      <c r="C3575" s="2" t="s">
        <v>17136</v>
      </c>
      <c r="D3575" s="2" t="s">
        <v>17137</v>
      </c>
      <c r="E3575" s="2">
        <v>3574</v>
      </c>
      <c r="F3575" s="1">
        <v>17</v>
      </c>
      <c r="G3575" s="1" t="s">
        <v>5189</v>
      </c>
      <c r="H3575" s="1" t="s">
        <v>8447</v>
      </c>
      <c r="I3575" s="1">
        <v>11</v>
      </c>
      <c r="L3575" s="1">
        <v>1</v>
      </c>
      <c r="M3575" s="2" t="s">
        <v>5661</v>
      </c>
      <c r="N3575" s="2" t="s">
        <v>8529</v>
      </c>
      <c r="S3575" s="1" t="s">
        <v>49</v>
      </c>
      <c r="T3575" s="1" t="s">
        <v>241</v>
      </c>
      <c r="W3575" s="1" t="s">
        <v>197</v>
      </c>
      <c r="X3575" s="1" t="s">
        <v>17517</v>
      </c>
      <c r="Y3575" s="1" t="s">
        <v>51</v>
      </c>
      <c r="Z3575" s="1" t="s">
        <v>9254</v>
      </c>
      <c r="AC3575" s="1">
        <v>38</v>
      </c>
      <c r="AD3575" s="1" t="s">
        <v>414</v>
      </c>
      <c r="AE3575" s="1" t="s">
        <v>8756</v>
      </c>
      <c r="AJ3575" s="1" t="s">
        <v>17</v>
      </c>
      <c r="AK3575" s="1" t="s">
        <v>11643</v>
      </c>
      <c r="AL3575" s="1" t="s">
        <v>209</v>
      </c>
      <c r="AM3575" s="1" t="s">
        <v>11648</v>
      </c>
      <c r="AT3575" s="1" t="s">
        <v>38</v>
      </c>
      <c r="AU3575" s="1" t="s">
        <v>8841</v>
      </c>
      <c r="AV3575" s="1" t="s">
        <v>5665</v>
      </c>
      <c r="AW3575" s="1" t="s">
        <v>12263</v>
      </c>
      <c r="BG3575" s="1" t="s">
        <v>849</v>
      </c>
      <c r="BH3575" s="1" t="s">
        <v>11893</v>
      </c>
      <c r="BI3575" s="1" t="s">
        <v>5666</v>
      </c>
      <c r="BJ3575" s="1" t="s">
        <v>11933</v>
      </c>
      <c r="BK3575" s="1" t="s">
        <v>2097</v>
      </c>
      <c r="BL3575" s="1" t="s">
        <v>11909</v>
      </c>
      <c r="BM3575" s="1" t="s">
        <v>5667</v>
      </c>
      <c r="BN3575" s="1" t="s">
        <v>9219</v>
      </c>
      <c r="BO3575" s="1" t="s">
        <v>202</v>
      </c>
      <c r="BP3575" s="1" t="s">
        <v>8811</v>
      </c>
      <c r="BQ3575" s="1" t="s">
        <v>5668</v>
      </c>
      <c r="BR3575" s="1" t="s">
        <v>15837</v>
      </c>
      <c r="BS3575" s="1" t="s">
        <v>93</v>
      </c>
      <c r="BT3575" s="1" t="s">
        <v>11615</v>
      </c>
    </row>
    <row r="3576" spans="1:73" ht="13.5" customHeight="1">
      <c r="A3576" s="3" t="str">
        <f>HYPERLINK("http://kyu.snu.ac.kr/sdhj/index.jsp?type=hj/GK14802_00IH_0001_0049.jpg","1723_각북면_49")</f>
        <v>1723_각북면_49</v>
      </c>
      <c r="B3576" s="2">
        <v>1723</v>
      </c>
      <c r="C3576" s="2" t="s">
        <v>17125</v>
      </c>
      <c r="D3576" s="2" t="s">
        <v>17126</v>
      </c>
      <c r="E3576" s="2">
        <v>3575</v>
      </c>
      <c r="F3576" s="1">
        <v>17</v>
      </c>
      <c r="G3576" s="1" t="s">
        <v>5189</v>
      </c>
      <c r="H3576" s="1" t="s">
        <v>8447</v>
      </c>
      <c r="I3576" s="1">
        <v>11</v>
      </c>
      <c r="L3576" s="1">
        <v>2</v>
      </c>
      <c r="M3576" s="2" t="s">
        <v>3470</v>
      </c>
      <c r="N3576" s="2" t="s">
        <v>15951</v>
      </c>
      <c r="O3576" s="1" t="s">
        <v>6</v>
      </c>
      <c r="P3576" s="1" t="s">
        <v>8606</v>
      </c>
      <c r="T3576" s="1" t="s">
        <v>17188</v>
      </c>
      <c r="U3576" s="1" t="s">
        <v>503</v>
      </c>
      <c r="V3576" s="1" t="s">
        <v>8753</v>
      </c>
      <c r="W3576" s="1" t="s">
        <v>82</v>
      </c>
      <c r="X3576" s="1" t="s">
        <v>17289</v>
      </c>
      <c r="Y3576" s="1" t="s">
        <v>51</v>
      </c>
      <c r="Z3576" s="1" t="s">
        <v>9254</v>
      </c>
      <c r="AC3576" s="1">
        <v>53</v>
      </c>
      <c r="AD3576" s="1" t="s">
        <v>559</v>
      </c>
      <c r="AE3576" s="1" t="s">
        <v>11384</v>
      </c>
      <c r="AJ3576" s="1" t="s">
        <v>17</v>
      </c>
      <c r="AK3576" s="1" t="s">
        <v>11643</v>
      </c>
      <c r="AL3576" s="1" t="s">
        <v>42</v>
      </c>
      <c r="AM3576" s="1" t="s">
        <v>15289</v>
      </c>
      <c r="AT3576" s="1" t="s">
        <v>879</v>
      </c>
      <c r="AU3576" s="1" t="s">
        <v>8756</v>
      </c>
      <c r="AV3576" s="1" t="s">
        <v>193</v>
      </c>
      <c r="AW3576" s="1" t="s">
        <v>9234</v>
      </c>
      <c r="BG3576" s="1" t="s">
        <v>277</v>
      </c>
      <c r="BH3576" s="1" t="s">
        <v>14894</v>
      </c>
      <c r="BI3576" s="1" t="s">
        <v>5349</v>
      </c>
      <c r="BJ3576" s="1" t="s">
        <v>13147</v>
      </c>
      <c r="BK3576" s="1" t="s">
        <v>76</v>
      </c>
      <c r="BL3576" s="1" t="s">
        <v>8908</v>
      </c>
      <c r="BM3576" s="1" t="s">
        <v>532</v>
      </c>
      <c r="BN3576" s="1" t="s">
        <v>10563</v>
      </c>
      <c r="BO3576" s="1" t="s">
        <v>76</v>
      </c>
      <c r="BP3576" s="1" t="s">
        <v>8908</v>
      </c>
      <c r="BQ3576" s="1" t="s">
        <v>5669</v>
      </c>
      <c r="BR3576" s="1" t="s">
        <v>14236</v>
      </c>
      <c r="BS3576" s="1" t="s">
        <v>75</v>
      </c>
      <c r="BT3576" s="1" t="s">
        <v>11565</v>
      </c>
    </row>
    <row r="3577" spans="1:73" ht="13.5" customHeight="1">
      <c r="A3577" s="3" t="str">
        <f>HYPERLINK("http://kyu.snu.ac.kr/sdhj/index.jsp?type=hj/GK14802_00IH_0001_0049.jpg","1723_각북면_49")</f>
        <v>1723_각북면_49</v>
      </c>
      <c r="B3577" s="2">
        <v>1723</v>
      </c>
      <c r="C3577" s="2" t="s">
        <v>17189</v>
      </c>
      <c r="D3577" s="2" t="s">
        <v>17190</v>
      </c>
      <c r="E3577" s="2">
        <v>3576</v>
      </c>
      <c r="F3577" s="1">
        <v>17</v>
      </c>
      <c r="G3577" s="1" t="s">
        <v>5189</v>
      </c>
      <c r="H3577" s="1" t="s">
        <v>8447</v>
      </c>
      <c r="I3577" s="1">
        <v>11</v>
      </c>
      <c r="L3577" s="1">
        <v>3</v>
      </c>
      <c r="M3577" s="2" t="s">
        <v>3508</v>
      </c>
      <c r="N3577" s="2" t="s">
        <v>10292</v>
      </c>
      <c r="T3577" s="1" t="s">
        <v>17178</v>
      </c>
      <c r="U3577" s="1" t="s">
        <v>1583</v>
      </c>
      <c r="V3577" s="1" t="s">
        <v>8809</v>
      </c>
      <c r="Y3577" s="1" t="s">
        <v>3508</v>
      </c>
      <c r="Z3577" s="1" t="s">
        <v>10292</v>
      </c>
      <c r="AC3577" s="1">
        <v>29</v>
      </c>
      <c r="AD3577" s="1" t="s">
        <v>233</v>
      </c>
      <c r="AE3577" s="1" t="s">
        <v>11435</v>
      </c>
      <c r="AJ3577" s="1" t="s">
        <v>17</v>
      </c>
      <c r="AK3577" s="1" t="s">
        <v>11643</v>
      </c>
      <c r="AL3577" s="1" t="s">
        <v>75</v>
      </c>
      <c r="AM3577" s="1" t="s">
        <v>11565</v>
      </c>
      <c r="AN3577" s="1" t="s">
        <v>258</v>
      </c>
      <c r="AO3577" s="1" t="s">
        <v>1975</v>
      </c>
      <c r="AR3577" s="1" t="s">
        <v>5670</v>
      </c>
      <c r="AS3577" s="1" t="s">
        <v>11802</v>
      </c>
      <c r="AT3577" s="1" t="s">
        <v>351</v>
      </c>
      <c r="AU3577" s="1" t="s">
        <v>14998</v>
      </c>
      <c r="AV3577" s="1" t="s">
        <v>5671</v>
      </c>
      <c r="AW3577" s="1" t="s">
        <v>12262</v>
      </c>
      <c r="BB3577" s="1" t="s">
        <v>110</v>
      </c>
      <c r="BC3577" s="1" t="s">
        <v>8789</v>
      </c>
      <c r="BD3577" s="1" t="s">
        <v>3026</v>
      </c>
      <c r="BE3577" s="1" t="s">
        <v>10832</v>
      </c>
      <c r="BG3577" s="1" t="s">
        <v>351</v>
      </c>
      <c r="BH3577" s="1" t="s">
        <v>14998</v>
      </c>
      <c r="BI3577" s="1" t="s">
        <v>2717</v>
      </c>
      <c r="BJ3577" s="1" t="s">
        <v>11076</v>
      </c>
      <c r="BM3577" s="1" t="s">
        <v>404</v>
      </c>
      <c r="BN3577" s="1" t="s">
        <v>11031</v>
      </c>
      <c r="BO3577" s="1" t="s">
        <v>108</v>
      </c>
      <c r="BP3577" s="1" t="s">
        <v>8814</v>
      </c>
      <c r="BQ3577" s="1" t="s">
        <v>5672</v>
      </c>
      <c r="BR3577" s="1" t="s">
        <v>14235</v>
      </c>
      <c r="BS3577" s="1" t="s">
        <v>75</v>
      </c>
      <c r="BT3577" s="1" t="s">
        <v>11565</v>
      </c>
    </row>
    <row r="3578" spans="1:73" ht="13.5" customHeight="1">
      <c r="A3578" s="3" t="str">
        <f>HYPERLINK("http://kyu.snu.ac.kr/sdhj/index.jsp?type=hj/GK14802_00IH_0001_0049.jpg","1723_각북면_49")</f>
        <v>1723_각북면_49</v>
      </c>
      <c r="B3578" s="2">
        <v>1723</v>
      </c>
      <c r="C3578" s="2" t="s">
        <v>17106</v>
      </c>
      <c r="D3578" s="2" t="s">
        <v>17107</v>
      </c>
      <c r="E3578" s="2">
        <v>3577</v>
      </c>
      <c r="F3578" s="1">
        <v>17</v>
      </c>
      <c r="G3578" s="1" t="s">
        <v>5189</v>
      </c>
      <c r="H3578" s="1" t="s">
        <v>8447</v>
      </c>
      <c r="I3578" s="1">
        <v>11</v>
      </c>
      <c r="L3578" s="1">
        <v>4</v>
      </c>
      <c r="M3578" s="2" t="s">
        <v>16508</v>
      </c>
      <c r="N3578" s="2" t="s">
        <v>16509</v>
      </c>
      <c r="Q3578" s="1" t="s">
        <v>5673</v>
      </c>
      <c r="R3578" s="1" t="s">
        <v>18546</v>
      </c>
      <c r="T3578" s="1" t="s">
        <v>17178</v>
      </c>
      <c r="U3578" s="1" t="s">
        <v>781</v>
      </c>
      <c r="V3578" s="1" t="s">
        <v>8823</v>
      </c>
      <c r="W3578" s="1" t="s">
        <v>39</v>
      </c>
      <c r="X3578" s="1" t="s">
        <v>9215</v>
      </c>
      <c r="Y3578" s="1" t="s">
        <v>91</v>
      </c>
      <c r="Z3578" s="1" t="s">
        <v>9400</v>
      </c>
      <c r="AC3578" s="1">
        <v>32</v>
      </c>
      <c r="AD3578" s="1" t="s">
        <v>178</v>
      </c>
      <c r="AE3578" s="1" t="s">
        <v>11453</v>
      </c>
      <c r="AJ3578" s="1" t="s">
        <v>17</v>
      </c>
      <c r="AK3578" s="1" t="s">
        <v>11643</v>
      </c>
      <c r="AL3578" s="1" t="s">
        <v>42</v>
      </c>
      <c r="AM3578" s="1" t="s">
        <v>15289</v>
      </c>
      <c r="AT3578" s="1" t="s">
        <v>1254</v>
      </c>
      <c r="AU3578" s="1" t="s">
        <v>9009</v>
      </c>
      <c r="AV3578" s="1" t="s">
        <v>650</v>
      </c>
      <c r="AW3578" s="1" t="s">
        <v>9397</v>
      </c>
      <c r="BG3578" s="1" t="s">
        <v>2061</v>
      </c>
      <c r="BH3578" s="1" t="s">
        <v>11910</v>
      </c>
      <c r="BI3578" s="1" t="s">
        <v>4984</v>
      </c>
      <c r="BJ3578" s="1" t="s">
        <v>12091</v>
      </c>
      <c r="BK3578" s="1" t="s">
        <v>5201</v>
      </c>
      <c r="BL3578" s="1" t="s">
        <v>12906</v>
      </c>
      <c r="BM3578" s="1" t="s">
        <v>45</v>
      </c>
      <c r="BN3578" s="1" t="s">
        <v>13032</v>
      </c>
      <c r="BO3578" s="1" t="s">
        <v>98</v>
      </c>
      <c r="BP3578" s="1" t="s">
        <v>11883</v>
      </c>
      <c r="BQ3578" s="1" t="s">
        <v>5674</v>
      </c>
      <c r="BR3578" s="1" t="s">
        <v>15525</v>
      </c>
      <c r="BS3578" s="1" t="s">
        <v>42</v>
      </c>
      <c r="BT3578" s="1" t="s">
        <v>15289</v>
      </c>
      <c r="BU3578" s="1" t="s">
        <v>5675</v>
      </c>
    </row>
    <row r="3579" spans="1:73" ht="13.5" customHeight="1">
      <c r="A3579" s="3" t="str">
        <f>HYPERLINK("http://kyu.snu.ac.kr/sdhj/index.jsp?type=hj/GK14802_00IH_0001_0049.jpg","1723_각북면_49")</f>
        <v>1723_각북면_49</v>
      </c>
      <c r="B3579" s="2">
        <v>1723</v>
      </c>
      <c r="C3579" s="2" t="s">
        <v>17183</v>
      </c>
      <c r="D3579" s="2" t="s">
        <v>17184</v>
      </c>
      <c r="E3579" s="2">
        <v>3578</v>
      </c>
      <c r="F3579" s="1">
        <v>17</v>
      </c>
      <c r="G3579" s="1" t="s">
        <v>5189</v>
      </c>
      <c r="H3579" s="1" t="s">
        <v>8447</v>
      </c>
      <c r="I3579" s="1">
        <v>11</v>
      </c>
      <c r="L3579" s="1">
        <v>4</v>
      </c>
      <c r="M3579" s="2" t="s">
        <v>16508</v>
      </c>
      <c r="N3579" s="2" t="s">
        <v>16509</v>
      </c>
      <c r="S3579" s="1" t="s">
        <v>60</v>
      </c>
      <c r="T3579" s="1" t="s">
        <v>8660</v>
      </c>
      <c r="U3579" s="1" t="s">
        <v>101</v>
      </c>
      <c r="V3579" s="1" t="s">
        <v>8800</v>
      </c>
      <c r="Y3579" s="1" t="s">
        <v>5676</v>
      </c>
      <c r="Z3579" s="1" t="s">
        <v>10291</v>
      </c>
      <c r="AC3579" s="1">
        <v>3</v>
      </c>
      <c r="AD3579" s="1" t="s">
        <v>41</v>
      </c>
      <c r="AE3579" s="1" t="s">
        <v>11447</v>
      </c>
    </row>
    <row r="3580" spans="1:73" ht="13.5" customHeight="1">
      <c r="A3580" s="3" t="str">
        <f>HYPERLINK("http://kyu.snu.ac.kr/sdhj/index.jsp?type=hj/GK14802_00IH_0001_0049.jpg","1723_각북면_49")</f>
        <v>1723_각북면_49</v>
      </c>
      <c r="B3580" s="2">
        <v>1723</v>
      </c>
      <c r="C3580" s="2" t="s">
        <v>17183</v>
      </c>
      <c r="D3580" s="2" t="s">
        <v>17184</v>
      </c>
      <c r="E3580" s="2">
        <v>3579</v>
      </c>
      <c r="F3580" s="1">
        <v>17</v>
      </c>
      <c r="G3580" s="1" t="s">
        <v>5189</v>
      </c>
      <c r="H3580" s="1" t="s">
        <v>8447</v>
      </c>
      <c r="I3580" s="1">
        <v>11</v>
      </c>
      <c r="L3580" s="1">
        <v>4</v>
      </c>
      <c r="M3580" s="2" t="s">
        <v>16508</v>
      </c>
      <c r="N3580" s="2" t="s">
        <v>16509</v>
      </c>
      <c r="T3580" s="1" t="s">
        <v>17273</v>
      </c>
      <c r="U3580" s="1" t="s">
        <v>4052</v>
      </c>
      <c r="V3580" s="1" t="s">
        <v>8876</v>
      </c>
      <c r="Y3580" s="1" t="s">
        <v>5677</v>
      </c>
      <c r="Z3580" s="1" t="s">
        <v>10290</v>
      </c>
      <c r="AC3580" s="1">
        <v>16</v>
      </c>
      <c r="AD3580" s="1" t="s">
        <v>318</v>
      </c>
      <c r="AE3580" s="1" t="s">
        <v>11436</v>
      </c>
    </row>
    <row r="3581" spans="1:73" ht="13.5" customHeight="1">
      <c r="A3581" s="3" t="str">
        <f>HYPERLINK("http://kyu.snu.ac.kr/sdhj/index.jsp?type=hj/GK14802_00IH_0001_0050.jpg","1723_각북면_50")</f>
        <v>1723_각북면_50</v>
      </c>
      <c r="B3581" s="2">
        <v>1723</v>
      </c>
      <c r="C3581" s="2" t="s">
        <v>18201</v>
      </c>
      <c r="D3581" s="2" t="s">
        <v>18202</v>
      </c>
      <c r="E3581" s="2">
        <v>3580</v>
      </c>
      <c r="F3581" s="1">
        <v>17</v>
      </c>
      <c r="G3581" s="1" t="s">
        <v>5189</v>
      </c>
      <c r="H3581" s="1" t="s">
        <v>8447</v>
      </c>
      <c r="I3581" s="1">
        <v>11</v>
      </c>
      <c r="L3581" s="1">
        <v>5</v>
      </c>
      <c r="M3581" s="2" t="s">
        <v>16510</v>
      </c>
      <c r="N3581" s="2" t="s">
        <v>16511</v>
      </c>
      <c r="O3581" s="1" t="s">
        <v>6</v>
      </c>
      <c r="P3581" s="1" t="s">
        <v>8606</v>
      </c>
      <c r="T3581" s="1" t="s">
        <v>17178</v>
      </c>
      <c r="U3581" s="1" t="s">
        <v>781</v>
      </c>
      <c r="V3581" s="1" t="s">
        <v>8823</v>
      </c>
      <c r="W3581" s="1" t="s">
        <v>1673</v>
      </c>
      <c r="X3581" s="1" t="s">
        <v>9237</v>
      </c>
      <c r="Y3581" s="1" t="s">
        <v>91</v>
      </c>
      <c r="Z3581" s="1" t="s">
        <v>9400</v>
      </c>
      <c r="AC3581" s="1">
        <v>49</v>
      </c>
      <c r="AD3581" s="1" t="s">
        <v>107</v>
      </c>
      <c r="AE3581" s="1" t="s">
        <v>11483</v>
      </c>
      <c r="AJ3581" s="1" t="s">
        <v>92</v>
      </c>
      <c r="AK3581" s="1" t="s">
        <v>11644</v>
      </c>
      <c r="AL3581" s="1" t="s">
        <v>1674</v>
      </c>
      <c r="AM3581" s="1" t="s">
        <v>15296</v>
      </c>
      <c r="AT3581" s="1" t="s">
        <v>98</v>
      </c>
      <c r="AU3581" s="1" t="s">
        <v>11883</v>
      </c>
      <c r="AV3581" s="1" t="s">
        <v>5678</v>
      </c>
      <c r="AW3581" s="1" t="s">
        <v>12261</v>
      </c>
      <c r="BG3581" s="1" t="s">
        <v>98</v>
      </c>
      <c r="BH3581" s="1" t="s">
        <v>11883</v>
      </c>
      <c r="BI3581" s="1" t="s">
        <v>19251</v>
      </c>
      <c r="BJ3581" s="1" t="s">
        <v>13146</v>
      </c>
      <c r="BK3581" s="1" t="s">
        <v>5679</v>
      </c>
      <c r="BL3581" s="1" t="s">
        <v>13436</v>
      </c>
      <c r="BM3581" s="1" t="s">
        <v>3057</v>
      </c>
      <c r="BN3581" s="1" t="s">
        <v>12526</v>
      </c>
      <c r="BO3581" s="1" t="s">
        <v>98</v>
      </c>
      <c r="BP3581" s="1" t="s">
        <v>11883</v>
      </c>
      <c r="BQ3581" s="1" t="s">
        <v>5680</v>
      </c>
      <c r="BR3581" s="1" t="s">
        <v>14234</v>
      </c>
      <c r="BS3581" s="1" t="s">
        <v>2478</v>
      </c>
      <c r="BT3581" s="1" t="s">
        <v>11655</v>
      </c>
    </row>
    <row r="3582" spans="1:73" ht="13.5" customHeight="1">
      <c r="A3582" s="3" t="str">
        <f>HYPERLINK("http://kyu.snu.ac.kr/sdhj/index.jsp?type=hj/GK14802_00IH_0001_0050.jpg","1723_각북면_50")</f>
        <v>1723_각북면_50</v>
      </c>
      <c r="B3582" s="2">
        <v>1723</v>
      </c>
      <c r="C3582" s="2" t="s">
        <v>17710</v>
      </c>
      <c r="D3582" s="2" t="s">
        <v>17711</v>
      </c>
      <c r="E3582" s="2">
        <v>3581</v>
      </c>
      <c r="F3582" s="1">
        <v>17</v>
      </c>
      <c r="G3582" s="1" t="s">
        <v>5189</v>
      </c>
      <c r="H3582" s="1" t="s">
        <v>8447</v>
      </c>
      <c r="I3582" s="1">
        <v>11</v>
      </c>
      <c r="L3582" s="1">
        <v>5</v>
      </c>
      <c r="M3582" s="2" t="s">
        <v>16510</v>
      </c>
      <c r="N3582" s="2" t="s">
        <v>16511</v>
      </c>
      <c r="S3582" s="1" t="s">
        <v>60</v>
      </c>
      <c r="T3582" s="1" t="s">
        <v>8660</v>
      </c>
      <c r="Y3582" s="1" t="s">
        <v>5370</v>
      </c>
      <c r="Z3582" s="1" t="s">
        <v>15108</v>
      </c>
      <c r="AC3582" s="1">
        <v>17</v>
      </c>
      <c r="AD3582" s="1" t="s">
        <v>448</v>
      </c>
      <c r="AE3582" s="1" t="s">
        <v>11466</v>
      </c>
    </row>
    <row r="3583" spans="1:73" ht="13.5" customHeight="1">
      <c r="A3583" s="3" t="str">
        <f>HYPERLINK("http://kyu.snu.ac.kr/sdhj/index.jsp?type=hj/GK14802_00IH_0001_0050.jpg","1723_각북면_50")</f>
        <v>1723_각북면_50</v>
      </c>
      <c r="B3583" s="2">
        <v>1723</v>
      </c>
      <c r="C3583" s="2" t="s">
        <v>17183</v>
      </c>
      <c r="D3583" s="2" t="s">
        <v>17184</v>
      </c>
      <c r="E3583" s="2">
        <v>3582</v>
      </c>
      <c r="F3583" s="1">
        <v>17</v>
      </c>
      <c r="G3583" s="1" t="s">
        <v>5189</v>
      </c>
      <c r="H3583" s="1" t="s">
        <v>8447</v>
      </c>
      <c r="I3583" s="1">
        <v>11</v>
      </c>
      <c r="L3583" s="1">
        <v>5</v>
      </c>
      <c r="M3583" s="2" t="s">
        <v>16510</v>
      </c>
      <c r="N3583" s="2" t="s">
        <v>16511</v>
      </c>
      <c r="S3583" s="1" t="s">
        <v>4514</v>
      </c>
      <c r="T3583" s="1" t="s">
        <v>8681</v>
      </c>
      <c r="Y3583" s="1" t="s">
        <v>5681</v>
      </c>
      <c r="Z3583" s="1" t="s">
        <v>10289</v>
      </c>
      <c r="AC3583" s="1">
        <v>14</v>
      </c>
      <c r="AD3583" s="1" t="s">
        <v>580</v>
      </c>
      <c r="AE3583" s="1" t="s">
        <v>11457</v>
      </c>
    </row>
    <row r="3584" spans="1:73" ht="13.5" customHeight="1">
      <c r="A3584" s="3" t="str">
        <f>HYPERLINK("http://kyu.snu.ac.kr/sdhj/index.jsp?type=hj/GK14802_00IH_0001_0050.jpg","1723_각북면_50")</f>
        <v>1723_각북면_50</v>
      </c>
      <c r="B3584" s="2">
        <v>1723</v>
      </c>
      <c r="C3584" s="2" t="s">
        <v>17183</v>
      </c>
      <c r="D3584" s="2" t="s">
        <v>17184</v>
      </c>
      <c r="E3584" s="2">
        <v>3583</v>
      </c>
      <c r="F3584" s="1">
        <v>17</v>
      </c>
      <c r="G3584" s="1" t="s">
        <v>5189</v>
      </c>
      <c r="H3584" s="1" t="s">
        <v>8447</v>
      </c>
      <c r="I3584" s="1">
        <v>11</v>
      </c>
      <c r="L3584" s="1">
        <v>5</v>
      </c>
      <c r="M3584" s="2" t="s">
        <v>16510</v>
      </c>
      <c r="N3584" s="2" t="s">
        <v>16511</v>
      </c>
      <c r="T3584" s="1" t="s">
        <v>17273</v>
      </c>
      <c r="U3584" s="1" t="s">
        <v>1151</v>
      </c>
      <c r="V3584" s="1" t="s">
        <v>8950</v>
      </c>
      <c r="Y3584" s="1" t="s">
        <v>5387</v>
      </c>
      <c r="Z3584" s="1" t="s">
        <v>10288</v>
      </c>
      <c r="AC3584" s="1">
        <v>51</v>
      </c>
      <c r="AD3584" s="1" t="s">
        <v>421</v>
      </c>
      <c r="AE3584" s="1" t="s">
        <v>9672</v>
      </c>
      <c r="AT3584" s="1" t="s">
        <v>140</v>
      </c>
      <c r="AU3584" s="1" t="s">
        <v>8822</v>
      </c>
      <c r="AV3584" s="1" t="s">
        <v>5400</v>
      </c>
      <c r="AW3584" s="1" t="s">
        <v>10380</v>
      </c>
      <c r="BB3584" s="1" t="s">
        <v>110</v>
      </c>
      <c r="BC3584" s="1" t="s">
        <v>8789</v>
      </c>
      <c r="BD3584" s="1" t="s">
        <v>5525</v>
      </c>
      <c r="BE3584" s="1" t="s">
        <v>12788</v>
      </c>
    </row>
    <row r="3585" spans="1:73" ht="13.5" customHeight="1">
      <c r="A3585" s="3" t="str">
        <f>HYPERLINK("http://kyu.snu.ac.kr/sdhj/index.jsp?type=hj/GK14802_00IH_0001_0050.jpg","1723_각북면_50")</f>
        <v>1723_각북면_50</v>
      </c>
      <c r="B3585" s="2">
        <v>1723</v>
      </c>
      <c r="C3585" s="2" t="s">
        <v>17183</v>
      </c>
      <c r="D3585" s="2" t="s">
        <v>17184</v>
      </c>
      <c r="E3585" s="2">
        <v>3584</v>
      </c>
      <c r="F3585" s="1">
        <v>17</v>
      </c>
      <c r="G3585" s="1" t="s">
        <v>5189</v>
      </c>
      <c r="H3585" s="1" t="s">
        <v>8447</v>
      </c>
      <c r="I3585" s="1">
        <v>11</v>
      </c>
      <c r="L3585" s="1">
        <v>5</v>
      </c>
      <c r="M3585" s="2" t="s">
        <v>16510</v>
      </c>
      <c r="N3585" s="2" t="s">
        <v>16511</v>
      </c>
      <c r="T3585" s="1" t="s">
        <v>17273</v>
      </c>
      <c r="U3585" s="1" t="s">
        <v>105</v>
      </c>
      <c r="V3585" s="1" t="s">
        <v>8758</v>
      </c>
      <c r="Y3585" s="1" t="s">
        <v>5470</v>
      </c>
      <c r="Z3585" s="1" t="s">
        <v>9330</v>
      </c>
      <c r="AC3585" s="1">
        <v>50</v>
      </c>
      <c r="AD3585" s="1" t="s">
        <v>168</v>
      </c>
      <c r="AE3585" s="1" t="s">
        <v>11458</v>
      </c>
      <c r="AT3585" s="1" t="s">
        <v>140</v>
      </c>
      <c r="AU3585" s="1" t="s">
        <v>8822</v>
      </c>
      <c r="AV3585" s="1" t="s">
        <v>5400</v>
      </c>
      <c r="AW3585" s="1" t="s">
        <v>10380</v>
      </c>
      <c r="BB3585" s="1" t="s">
        <v>110</v>
      </c>
      <c r="BC3585" s="1" t="s">
        <v>8789</v>
      </c>
      <c r="BD3585" s="1" t="s">
        <v>5525</v>
      </c>
      <c r="BE3585" s="1" t="s">
        <v>12788</v>
      </c>
    </row>
    <row r="3586" spans="1:73" ht="13.5" customHeight="1">
      <c r="A3586" s="3" t="str">
        <f>HYPERLINK("http://kyu.snu.ac.kr/sdhj/index.jsp?type=hj/GK14802_00IH_0001_0050.jpg","1723_각북면_50")</f>
        <v>1723_각북면_50</v>
      </c>
      <c r="B3586" s="2">
        <v>1723</v>
      </c>
      <c r="C3586" s="2" t="s">
        <v>17183</v>
      </c>
      <c r="D3586" s="2" t="s">
        <v>17184</v>
      </c>
      <c r="E3586" s="2">
        <v>3585</v>
      </c>
      <c r="F3586" s="1">
        <v>17</v>
      </c>
      <c r="G3586" s="1" t="s">
        <v>5189</v>
      </c>
      <c r="H3586" s="1" t="s">
        <v>8447</v>
      </c>
      <c r="I3586" s="1">
        <v>11</v>
      </c>
      <c r="L3586" s="1">
        <v>5</v>
      </c>
      <c r="M3586" s="2" t="s">
        <v>16510</v>
      </c>
      <c r="N3586" s="2" t="s">
        <v>16511</v>
      </c>
      <c r="T3586" s="1" t="s">
        <v>17273</v>
      </c>
      <c r="U3586" s="1" t="s">
        <v>105</v>
      </c>
      <c r="V3586" s="1" t="s">
        <v>8758</v>
      </c>
      <c r="Y3586" s="1" t="s">
        <v>5388</v>
      </c>
      <c r="Z3586" s="1" t="s">
        <v>10287</v>
      </c>
      <c r="AC3586" s="1">
        <v>43</v>
      </c>
      <c r="AD3586" s="1" t="s">
        <v>242</v>
      </c>
      <c r="AE3586" s="1" t="s">
        <v>11472</v>
      </c>
      <c r="AT3586" s="1" t="s">
        <v>140</v>
      </c>
      <c r="AU3586" s="1" t="s">
        <v>8822</v>
      </c>
      <c r="AV3586" s="1" t="s">
        <v>5400</v>
      </c>
      <c r="AW3586" s="1" t="s">
        <v>10380</v>
      </c>
      <c r="BB3586" s="1" t="s">
        <v>110</v>
      </c>
      <c r="BC3586" s="1" t="s">
        <v>8789</v>
      </c>
      <c r="BD3586" s="1" t="s">
        <v>5525</v>
      </c>
      <c r="BE3586" s="1" t="s">
        <v>12788</v>
      </c>
      <c r="BU3586" s="1" t="s">
        <v>3745</v>
      </c>
    </row>
    <row r="3587" spans="1:73" ht="13.5" customHeight="1">
      <c r="A3587" s="3" t="str">
        <f>HYPERLINK("http://kyu.snu.ac.kr/sdhj/index.jsp?type=hj/GK14802_00IH_0001_0050.jpg","1723_각북면_50")</f>
        <v>1723_각북면_50</v>
      </c>
      <c r="B3587" s="2">
        <v>1723</v>
      </c>
      <c r="C3587" s="2" t="s">
        <v>17183</v>
      </c>
      <c r="D3587" s="2" t="s">
        <v>17184</v>
      </c>
      <c r="E3587" s="2">
        <v>3586</v>
      </c>
      <c r="F3587" s="1">
        <v>17</v>
      </c>
      <c r="G3587" s="1" t="s">
        <v>5189</v>
      </c>
      <c r="H3587" s="1" t="s">
        <v>8447</v>
      </c>
      <c r="I3587" s="1">
        <v>11</v>
      </c>
      <c r="L3587" s="1">
        <v>5</v>
      </c>
      <c r="M3587" s="2" t="s">
        <v>16510</v>
      </c>
      <c r="N3587" s="2" t="s">
        <v>16511</v>
      </c>
      <c r="T3587" s="1" t="s">
        <v>17273</v>
      </c>
      <c r="U3587" s="1" t="s">
        <v>112</v>
      </c>
      <c r="V3587" s="1" t="s">
        <v>8759</v>
      </c>
      <c r="Y3587" s="1" t="s">
        <v>5383</v>
      </c>
      <c r="Z3587" s="1" t="s">
        <v>10286</v>
      </c>
      <c r="AC3587" s="1">
        <v>37</v>
      </c>
      <c r="AD3587" s="1" t="s">
        <v>476</v>
      </c>
      <c r="AE3587" s="1" t="s">
        <v>11482</v>
      </c>
      <c r="AT3587" s="1" t="s">
        <v>108</v>
      </c>
      <c r="AU3587" s="1" t="s">
        <v>8814</v>
      </c>
      <c r="AV3587" s="1" t="s">
        <v>1647</v>
      </c>
      <c r="AW3587" s="1" t="s">
        <v>11926</v>
      </c>
      <c r="BB3587" s="1" t="s">
        <v>110</v>
      </c>
      <c r="BC3587" s="1" t="s">
        <v>8789</v>
      </c>
      <c r="BD3587" s="1" t="s">
        <v>5682</v>
      </c>
      <c r="BE3587" s="1" t="s">
        <v>12787</v>
      </c>
    </row>
    <row r="3588" spans="1:73" ht="13.5" customHeight="1">
      <c r="A3588" s="3" t="str">
        <f>HYPERLINK("http://kyu.snu.ac.kr/sdhj/index.jsp?type=hj/GK14802_00IH_0001_0050.jpg","1723_각북면_50")</f>
        <v>1723_각북면_50</v>
      </c>
      <c r="B3588" s="2">
        <v>1723</v>
      </c>
      <c r="C3588" s="2" t="s">
        <v>17183</v>
      </c>
      <c r="D3588" s="2" t="s">
        <v>17184</v>
      </c>
      <c r="E3588" s="2">
        <v>3587</v>
      </c>
      <c r="F3588" s="1">
        <v>17</v>
      </c>
      <c r="G3588" s="1" t="s">
        <v>5189</v>
      </c>
      <c r="H3588" s="1" t="s">
        <v>8447</v>
      </c>
      <c r="I3588" s="1">
        <v>11</v>
      </c>
      <c r="L3588" s="1">
        <v>5</v>
      </c>
      <c r="M3588" s="2" t="s">
        <v>16510</v>
      </c>
      <c r="N3588" s="2" t="s">
        <v>16511</v>
      </c>
      <c r="T3588" s="1" t="s">
        <v>17273</v>
      </c>
      <c r="U3588" s="1" t="s">
        <v>112</v>
      </c>
      <c r="V3588" s="1" t="s">
        <v>8759</v>
      </c>
      <c r="Y3588" s="1" t="s">
        <v>5384</v>
      </c>
      <c r="Z3588" s="1" t="s">
        <v>10285</v>
      </c>
      <c r="AC3588" s="1">
        <v>34</v>
      </c>
      <c r="AD3588" s="1" t="s">
        <v>115</v>
      </c>
      <c r="AE3588" s="1" t="s">
        <v>11474</v>
      </c>
      <c r="AT3588" s="1" t="s">
        <v>108</v>
      </c>
      <c r="AU3588" s="1" t="s">
        <v>8814</v>
      </c>
      <c r="AV3588" s="1" t="s">
        <v>1647</v>
      </c>
      <c r="AW3588" s="1" t="s">
        <v>11926</v>
      </c>
      <c r="BB3588" s="1" t="s">
        <v>110</v>
      </c>
      <c r="BC3588" s="1" t="s">
        <v>8789</v>
      </c>
      <c r="BD3588" s="1" t="s">
        <v>5682</v>
      </c>
      <c r="BE3588" s="1" t="s">
        <v>12787</v>
      </c>
      <c r="BU3588" s="1" t="s">
        <v>144</v>
      </c>
    </row>
    <row r="3589" spans="1:73" ht="13.5" customHeight="1">
      <c r="A3589" s="3" t="str">
        <f>HYPERLINK("http://kyu.snu.ac.kr/sdhj/index.jsp?type=hj/GK14802_00IH_0001_0050.jpg","1723_각북면_50")</f>
        <v>1723_각북면_50</v>
      </c>
      <c r="B3589" s="2">
        <v>1723</v>
      </c>
      <c r="C3589" s="2" t="s">
        <v>17183</v>
      </c>
      <c r="D3589" s="2" t="s">
        <v>17184</v>
      </c>
      <c r="E3589" s="2">
        <v>3588</v>
      </c>
      <c r="F3589" s="1">
        <v>17</v>
      </c>
      <c r="G3589" s="1" t="s">
        <v>5189</v>
      </c>
      <c r="H3589" s="1" t="s">
        <v>8447</v>
      </c>
      <c r="I3589" s="1">
        <v>11</v>
      </c>
      <c r="L3589" s="1">
        <v>5</v>
      </c>
      <c r="M3589" s="2" t="s">
        <v>16510</v>
      </c>
      <c r="N3589" s="2" t="s">
        <v>16511</v>
      </c>
      <c r="T3589" s="1" t="s">
        <v>17273</v>
      </c>
      <c r="U3589" s="1" t="s">
        <v>1151</v>
      </c>
      <c r="V3589" s="1" t="s">
        <v>8950</v>
      </c>
      <c r="Y3589" s="1" t="s">
        <v>2972</v>
      </c>
      <c r="Z3589" s="1" t="s">
        <v>9298</v>
      </c>
      <c r="AF3589" s="1" t="s">
        <v>274</v>
      </c>
      <c r="AG3589" s="1" t="s">
        <v>14924</v>
      </c>
    </row>
    <row r="3590" spans="1:73" ht="13.5" customHeight="1">
      <c r="A3590" s="3" t="str">
        <f>HYPERLINK("http://kyu.snu.ac.kr/sdhj/index.jsp?type=hj/GK14802_00IH_0001_0050.jpg","1723_각북면_50")</f>
        <v>1723_각북면_50</v>
      </c>
      <c r="B3590" s="2">
        <v>1723</v>
      </c>
      <c r="C3590" s="2" t="s">
        <v>17183</v>
      </c>
      <c r="D3590" s="2" t="s">
        <v>17184</v>
      </c>
      <c r="E3590" s="2">
        <v>3589</v>
      </c>
      <c r="F3590" s="1">
        <v>17</v>
      </c>
      <c r="G3590" s="1" t="s">
        <v>5189</v>
      </c>
      <c r="H3590" s="1" t="s">
        <v>8447</v>
      </c>
      <c r="I3590" s="1">
        <v>11</v>
      </c>
      <c r="L3590" s="1">
        <v>5</v>
      </c>
      <c r="M3590" s="2" t="s">
        <v>16510</v>
      </c>
      <c r="N3590" s="2" t="s">
        <v>16511</v>
      </c>
      <c r="T3590" s="1" t="s">
        <v>17273</v>
      </c>
      <c r="U3590" s="1" t="s">
        <v>105</v>
      </c>
      <c r="V3590" s="1" t="s">
        <v>8758</v>
      </c>
      <c r="Y3590" s="1" t="s">
        <v>8316</v>
      </c>
      <c r="Z3590" s="1" t="s">
        <v>10284</v>
      </c>
      <c r="AC3590" s="1">
        <v>53</v>
      </c>
      <c r="AD3590" s="1" t="s">
        <v>559</v>
      </c>
      <c r="AE3590" s="1" t="s">
        <v>11384</v>
      </c>
      <c r="AT3590" s="1" t="s">
        <v>108</v>
      </c>
      <c r="AU3590" s="1" t="s">
        <v>8814</v>
      </c>
      <c r="AV3590" s="1" t="s">
        <v>2950</v>
      </c>
      <c r="AW3590" s="1" t="s">
        <v>8555</v>
      </c>
      <c r="BB3590" s="1" t="s">
        <v>110</v>
      </c>
      <c r="BC3590" s="1" t="s">
        <v>8789</v>
      </c>
      <c r="BD3590" s="1" t="s">
        <v>3210</v>
      </c>
      <c r="BE3590" s="1" t="s">
        <v>9751</v>
      </c>
    </row>
    <row r="3591" spans="1:73" ht="13.5" customHeight="1">
      <c r="A3591" s="3" t="str">
        <f>HYPERLINK("http://kyu.snu.ac.kr/sdhj/index.jsp?type=hj/GK14802_00IH_0001_0050.jpg","1723_각북면_50")</f>
        <v>1723_각북면_50</v>
      </c>
      <c r="B3591" s="2">
        <v>1723</v>
      </c>
      <c r="C3591" s="2" t="s">
        <v>17183</v>
      </c>
      <c r="D3591" s="2" t="s">
        <v>17184</v>
      </c>
      <c r="E3591" s="2">
        <v>3590</v>
      </c>
      <c r="F3591" s="1">
        <v>17</v>
      </c>
      <c r="G3591" s="1" t="s">
        <v>5189</v>
      </c>
      <c r="H3591" s="1" t="s">
        <v>8447</v>
      </c>
      <c r="I3591" s="1">
        <v>11</v>
      </c>
      <c r="L3591" s="1">
        <v>5</v>
      </c>
      <c r="M3591" s="2" t="s">
        <v>16510</v>
      </c>
      <c r="N3591" s="2" t="s">
        <v>16511</v>
      </c>
      <c r="T3591" s="1" t="s">
        <v>17273</v>
      </c>
      <c r="U3591" s="1" t="s">
        <v>105</v>
      </c>
      <c r="V3591" s="1" t="s">
        <v>8758</v>
      </c>
      <c r="Y3591" s="1" t="s">
        <v>19149</v>
      </c>
      <c r="Z3591" s="1" t="s">
        <v>15087</v>
      </c>
      <c r="AC3591" s="1">
        <v>36</v>
      </c>
      <c r="AD3591" s="1" t="s">
        <v>950</v>
      </c>
      <c r="AE3591" s="1" t="s">
        <v>9523</v>
      </c>
      <c r="AT3591" s="1" t="s">
        <v>108</v>
      </c>
      <c r="AU3591" s="1" t="s">
        <v>8814</v>
      </c>
      <c r="AV3591" s="1" t="s">
        <v>1123</v>
      </c>
      <c r="AW3591" s="1" t="s">
        <v>9995</v>
      </c>
      <c r="BB3591" s="1" t="s">
        <v>110</v>
      </c>
      <c r="BC3591" s="1" t="s">
        <v>8789</v>
      </c>
      <c r="BD3591" s="1" t="s">
        <v>8369</v>
      </c>
      <c r="BE3591" s="1" t="s">
        <v>10284</v>
      </c>
    </row>
    <row r="3592" spans="1:73" ht="13.5" customHeight="1">
      <c r="A3592" s="3" t="str">
        <f>HYPERLINK("http://kyu.snu.ac.kr/sdhj/index.jsp?type=hj/GK14802_00IH_0001_0050.jpg","1723_각북면_50")</f>
        <v>1723_각북면_50</v>
      </c>
      <c r="B3592" s="2">
        <v>1723</v>
      </c>
      <c r="C3592" s="2" t="s">
        <v>17183</v>
      </c>
      <c r="D3592" s="2" t="s">
        <v>17184</v>
      </c>
      <c r="E3592" s="2">
        <v>3591</v>
      </c>
      <c r="F3592" s="1">
        <v>17</v>
      </c>
      <c r="G3592" s="1" t="s">
        <v>5189</v>
      </c>
      <c r="H3592" s="1" t="s">
        <v>8447</v>
      </c>
      <c r="I3592" s="1">
        <v>11</v>
      </c>
      <c r="L3592" s="1">
        <v>5</v>
      </c>
      <c r="M3592" s="2" t="s">
        <v>16510</v>
      </c>
      <c r="N3592" s="2" t="s">
        <v>16511</v>
      </c>
      <c r="T3592" s="1" t="s">
        <v>17273</v>
      </c>
      <c r="U3592" s="1" t="s">
        <v>112</v>
      </c>
      <c r="V3592" s="1" t="s">
        <v>8759</v>
      </c>
      <c r="Y3592" s="1" t="s">
        <v>5385</v>
      </c>
      <c r="Z3592" s="1" t="s">
        <v>10283</v>
      </c>
      <c r="AC3592" s="1">
        <v>24</v>
      </c>
      <c r="AD3592" s="1" t="s">
        <v>256</v>
      </c>
      <c r="AE3592" s="1" t="s">
        <v>11459</v>
      </c>
      <c r="AT3592" s="1" t="s">
        <v>108</v>
      </c>
      <c r="AU3592" s="1" t="s">
        <v>8814</v>
      </c>
      <c r="AV3592" s="1" t="s">
        <v>5683</v>
      </c>
      <c r="AW3592" s="1" t="s">
        <v>12056</v>
      </c>
      <c r="BB3592" s="1" t="s">
        <v>110</v>
      </c>
      <c r="BC3592" s="1" t="s">
        <v>8789</v>
      </c>
      <c r="BD3592" s="1" t="s">
        <v>8369</v>
      </c>
      <c r="BE3592" s="1" t="s">
        <v>10284</v>
      </c>
    </row>
    <row r="3593" spans="1:73" ht="13.5" customHeight="1">
      <c r="A3593" s="3" t="str">
        <f>HYPERLINK("http://kyu.snu.ac.kr/sdhj/index.jsp?type=hj/GK14802_00IH_0001_0050.jpg","1723_각북면_50")</f>
        <v>1723_각북면_50</v>
      </c>
      <c r="B3593" s="2">
        <v>1723</v>
      </c>
      <c r="C3593" s="2" t="s">
        <v>17183</v>
      </c>
      <c r="D3593" s="2" t="s">
        <v>17184</v>
      </c>
      <c r="E3593" s="2">
        <v>3592</v>
      </c>
      <c r="F3593" s="1">
        <v>17</v>
      </c>
      <c r="G3593" s="1" t="s">
        <v>5189</v>
      </c>
      <c r="H3593" s="1" t="s">
        <v>8447</v>
      </c>
      <c r="I3593" s="1">
        <v>11</v>
      </c>
      <c r="L3593" s="1">
        <v>5</v>
      </c>
      <c r="M3593" s="2" t="s">
        <v>16510</v>
      </c>
      <c r="N3593" s="2" t="s">
        <v>16511</v>
      </c>
      <c r="T3593" s="1" t="s">
        <v>17273</v>
      </c>
      <c r="U3593" s="1" t="s">
        <v>112</v>
      </c>
      <c r="V3593" s="1" t="s">
        <v>8759</v>
      </c>
      <c r="Y3593" s="1" t="s">
        <v>5684</v>
      </c>
      <c r="Z3593" s="1" t="s">
        <v>9415</v>
      </c>
      <c r="AC3593" s="1">
        <v>68</v>
      </c>
      <c r="AD3593" s="1" t="s">
        <v>593</v>
      </c>
      <c r="AE3593" s="1" t="s">
        <v>11448</v>
      </c>
      <c r="AG3593" s="1" t="s">
        <v>17974</v>
      </c>
      <c r="AI3593" s="1" t="s">
        <v>18547</v>
      </c>
      <c r="AT3593" s="1" t="s">
        <v>140</v>
      </c>
      <c r="AU3593" s="1" t="s">
        <v>8822</v>
      </c>
      <c r="AV3593" s="1" t="s">
        <v>19147</v>
      </c>
      <c r="AW3593" s="1" t="s">
        <v>15084</v>
      </c>
      <c r="BB3593" s="1" t="s">
        <v>171</v>
      </c>
      <c r="BC3593" s="1" t="s">
        <v>14995</v>
      </c>
      <c r="BD3593" s="1" t="s">
        <v>2290</v>
      </c>
      <c r="BE3593" s="1" t="s">
        <v>10220</v>
      </c>
    </row>
    <row r="3594" spans="1:73" ht="13.5" customHeight="1">
      <c r="A3594" s="3" t="str">
        <f>HYPERLINK("http://kyu.snu.ac.kr/sdhj/index.jsp?type=hj/GK14802_00IH_0001_0050.jpg","1723_각북면_50")</f>
        <v>1723_각북면_50</v>
      </c>
      <c r="B3594" s="2">
        <v>1723</v>
      </c>
      <c r="C3594" s="2" t="s">
        <v>17183</v>
      </c>
      <c r="D3594" s="2" t="s">
        <v>17184</v>
      </c>
      <c r="E3594" s="2">
        <v>3593</v>
      </c>
      <c r="F3594" s="1">
        <v>17</v>
      </c>
      <c r="G3594" s="1" t="s">
        <v>5189</v>
      </c>
      <c r="H3594" s="1" t="s">
        <v>8447</v>
      </c>
      <c r="I3594" s="1">
        <v>11</v>
      </c>
      <c r="L3594" s="1">
        <v>5</v>
      </c>
      <c r="M3594" s="2" t="s">
        <v>16510</v>
      </c>
      <c r="N3594" s="2" t="s">
        <v>16511</v>
      </c>
      <c r="T3594" s="1" t="s">
        <v>17273</v>
      </c>
      <c r="U3594" s="1" t="s">
        <v>105</v>
      </c>
      <c r="V3594" s="1" t="s">
        <v>8758</v>
      </c>
      <c r="Y3594" s="1" t="s">
        <v>14779</v>
      </c>
      <c r="Z3594" s="1" t="s">
        <v>14882</v>
      </c>
      <c r="AC3594" s="1">
        <v>33</v>
      </c>
      <c r="AD3594" s="1" t="s">
        <v>83</v>
      </c>
      <c r="AE3594" s="1" t="s">
        <v>11479</v>
      </c>
      <c r="AF3594" s="1" t="s">
        <v>15167</v>
      </c>
      <c r="AG3594" s="1" t="s">
        <v>15256</v>
      </c>
      <c r="AH3594" s="1" t="s">
        <v>2920</v>
      </c>
      <c r="AI3594" s="1" t="s">
        <v>11580</v>
      </c>
      <c r="AT3594" s="1" t="s">
        <v>140</v>
      </c>
      <c r="AU3594" s="1" t="s">
        <v>8822</v>
      </c>
      <c r="AV3594" s="1" t="s">
        <v>1218</v>
      </c>
      <c r="AW3594" s="1" t="s">
        <v>9415</v>
      </c>
      <c r="BB3594" s="1" t="s">
        <v>171</v>
      </c>
      <c r="BC3594" s="1" t="s">
        <v>14995</v>
      </c>
      <c r="BD3594" s="1" t="s">
        <v>19143</v>
      </c>
      <c r="BE3594" s="1" t="s">
        <v>15091</v>
      </c>
    </row>
    <row r="3595" spans="1:73" ht="13.5" customHeight="1">
      <c r="A3595" s="3" t="str">
        <f>HYPERLINK("http://kyu.snu.ac.kr/sdhj/index.jsp?type=hj/GK14802_00IH_0001_0050.jpg","1723_각북면_50")</f>
        <v>1723_각북면_50</v>
      </c>
      <c r="B3595" s="2">
        <v>1723</v>
      </c>
      <c r="C3595" s="2" t="s">
        <v>18352</v>
      </c>
      <c r="D3595" s="2" t="s">
        <v>18353</v>
      </c>
      <c r="E3595" s="2">
        <v>3594</v>
      </c>
      <c r="F3595" s="1">
        <v>17</v>
      </c>
      <c r="G3595" s="1" t="s">
        <v>5189</v>
      </c>
      <c r="H3595" s="1" t="s">
        <v>8447</v>
      </c>
      <c r="I3595" s="1">
        <v>11</v>
      </c>
      <c r="L3595" s="1">
        <v>5</v>
      </c>
      <c r="M3595" s="2" t="s">
        <v>16510</v>
      </c>
      <c r="N3595" s="2" t="s">
        <v>16511</v>
      </c>
      <c r="T3595" s="1" t="s">
        <v>17273</v>
      </c>
      <c r="U3595" s="1" t="s">
        <v>112</v>
      </c>
      <c r="V3595" s="1" t="s">
        <v>8759</v>
      </c>
      <c r="Y3595" s="1" t="s">
        <v>14755</v>
      </c>
      <c r="Z3595" s="1" t="s">
        <v>14869</v>
      </c>
      <c r="AC3595" s="1">
        <v>14</v>
      </c>
      <c r="AD3595" s="1" t="s">
        <v>580</v>
      </c>
      <c r="AE3595" s="1" t="s">
        <v>11457</v>
      </c>
      <c r="AT3595" s="1" t="s">
        <v>140</v>
      </c>
      <c r="AU3595" s="1" t="s">
        <v>8822</v>
      </c>
      <c r="AV3595" s="1" t="s">
        <v>1218</v>
      </c>
      <c r="AW3595" s="1" t="s">
        <v>9415</v>
      </c>
      <c r="BB3595" s="1" t="s">
        <v>171</v>
      </c>
      <c r="BC3595" s="1" t="s">
        <v>14995</v>
      </c>
      <c r="BD3595" s="1" t="s">
        <v>19143</v>
      </c>
      <c r="BE3595" s="1" t="s">
        <v>15091</v>
      </c>
    </row>
    <row r="3596" spans="1:73" ht="13.5" customHeight="1">
      <c r="A3596" s="3" t="str">
        <f>HYPERLINK("http://kyu.snu.ac.kr/sdhj/index.jsp?type=hj/GK14802_00IH_0001_0050.jpg","1723_각북면_50")</f>
        <v>1723_각북면_50</v>
      </c>
      <c r="B3596" s="2">
        <v>1723</v>
      </c>
      <c r="C3596" s="2" t="s">
        <v>17213</v>
      </c>
      <c r="D3596" s="2" t="s">
        <v>17214</v>
      </c>
      <c r="E3596" s="2">
        <v>3595</v>
      </c>
      <c r="F3596" s="1">
        <v>17</v>
      </c>
      <c r="G3596" s="1" t="s">
        <v>5189</v>
      </c>
      <c r="H3596" s="1" t="s">
        <v>8447</v>
      </c>
      <c r="I3596" s="1">
        <v>11</v>
      </c>
      <c r="L3596" s="1">
        <v>5</v>
      </c>
      <c r="M3596" s="2" t="s">
        <v>16510</v>
      </c>
      <c r="N3596" s="2" t="s">
        <v>16511</v>
      </c>
      <c r="T3596" s="1" t="s">
        <v>17273</v>
      </c>
      <c r="U3596" s="1" t="s">
        <v>105</v>
      </c>
      <c r="V3596" s="1" t="s">
        <v>8758</v>
      </c>
      <c r="Y3596" s="1" t="s">
        <v>1741</v>
      </c>
      <c r="Z3596" s="1" t="s">
        <v>10282</v>
      </c>
      <c r="AC3596" s="1">
        <v>22</v>
      </c>
      <c r="AD3596" s="1" t="s">
        <v>143</v>
      </c>
      <c r="AE3596" s="1" t="s">
        <v>11451</v>
      </c>
      <c r="AT3596" s="1" t="s">
        <v>140</v>
      </c>
      <c r="AU3596" s="1" t="s">
        <v>8822</v>
      </c>
      <c r="AV3596" s="1" t="s">
        <v>1218</v>
      </c>
      <c r="AW3596" s="1" t="s">
        <v>9415</v>
      </c>
      <c r="BB3596" s="1" t="s">
        <v>171</v>
      </c>
      <c r="BC3596" s="1" t="s">
        <v>14995</v>
      </c>
      <c r="BD3596" s="1" t="s">
        <v>19143</v>
      </c>
      <c r="BE3596" s="1" t="s">
        <v>15091</v>
      </c>
      <c r="BU3596" s="1" t="s">
        <v>3745</v>
      </c>
    </row>
    <row r="3597" spans="1:73" ht="13.5" customHeight="1">
      <c r="A3597" s="3" t="str">
        <f>HYPERLINK("http://kyu.snu.ac.kr/sdhj/index.jsp?type=hj/GK14802_00IH_0001_0050.jpg","1723_각북면_50")</f>
        <v>1723_각북면_50</v>
      </c>
      <c r="B3597" s="2">
        <v>1723</v>
      </c>
      <c r="C3597" s="2" t="s">
        <v>17183</v>
      </c>
      <c r="D3597" s="2" t="s">
        <v>17184</v>
      </c>
      <c r="E3597" s="2">
        <v>3596</v>
      </c>
      <c r="F3597" s="1">
        <v>17</v>
      </c>
      <c r="G3597" s="1" t="s">
        <v>5189</v>
      </c>
      <c r="H3597" s="1" t="s">
        <v>8447</v>
      </c>
      <c r="I3597" s="1">
        <v>11</v>
      </c>
      <c r="L3597" s="1">
        <v>5</v>
      </c>
      <c r="M3597" s="2" t="s">
        <v>16510</v>
      </c>
      <c r="N3597" s="2" t="s">
        <v>16511</v>
      </c>
      <c r="T3597" s="1" t="s">
        <v>17273</v>
      </c>
      <c r="U3597" s="1" t="s">
        <v>1151</v>
      </c>
      <c r="V3597" s="1" t="s">
        <v>8950</v>
      </c>
      <c r="Y3597" s="1" t="s">
        <v>345</v>
      </c>
      <c r="Z3597" s="1" t="s">
        <v>9290</v>
      </c>
      <c r="AC3597" s="1">
        <v>31</v>
      </c>
      <c r="AD3597" s="1" t="s">
        <v>178</v>
      </c>
      <c r="AE3597" s="1" t="s">
        <v>11453</v>
      </c>
      <c r="AT3597" s="1" t="s">
        <v>108</v>
      </c>
      <c r="AU3597" s="1" t="s">
        <v>8814</v>
      </c>
      <c r="AV3597" s="1" t="s">
        <v>5040</v>
      </c>
      <c r="AW3597" s="1" t="s">
        <v>9878</v>
      </c>
      <c r="BB3597" s="1" t="s">
        <v>110</v>
      </c>
      <c r="BC3597" s="1" t="s">
        <v>8789</v>
      </c>
      <c r="BD3597" s="1" t="s">
        <v>915</v>
      </c>
      <c r="BE3597" s="1" t="s">
        <v>10385</v>
      </c>
    </row>
    <row r="3598" spans="1:73" ht="13.5" customHeight="1">
      <c r="A3598" s="3" t="str">
        <f>HYPERLINK("http://kyu.snu.ac.kr/sdhj/index.jsp?type=hj/GK14802_00IH_0001_0050.jpg","1723_각북면_50")</f>
        <v>1723_각북면_50</v>
      </c>
      <c r="B3598" s="2">
        <v>1723</v>
      </c>
      <c r="C3598" s="2" t="s">
        <v>17183</v>
      </c>
      <c r="D3598" s="2" t="s">
        <v>17184</v>
      </c>
      <c r="E3598" s="2">
        <v>3597</v>
      </c>
      <c r="F3598" s="1">
        <v>17</v>
      </c>
      <c r="G3598" s="1" t="s">
        <v>5189</v>
      </c>
      <c r="H3598" s="1" t="s">
        <v>8447</v>
      </c>
      <c r="I3598" s="1">
        <v>11</v>
      </c>
      <c r="L3598" s="1">
        <v>5</v>
      </c>
      <c r="M3598" s="2" t="s">
        <v>16510</v>
      </c>
      <c r="N3598" s="2" t="s">
        <v>16511</v>
      </c>
      <c r="T3598" s="1" t="s">
        <v>17273</v>
      </c>
      <c r="U3598" s="1" t="s">
        <v>105</v>
      </c>
      <c r="V3598" s="1" t="s">
        <v>8758</v>
      </c>
      <c r="Y3598" s="1" t="s">
        <v>2278</v>
      </c>
      <c r="Z3598" s="1" t="s">
        <v>9406</v>
      </c>
      <c r="AC3598" s="1">
        <v>28</v>
      </c>
      <c r="AD3598" s="1" t="s">
        <v>972</v>
      </c>
      <c r="AE3598" s="1" t="s">
        <v>11452</v>
      </c>
      <c r="AT3598" s="1" t="s">
        <v>140</v>
      </c>
      <c r="AU3598" s="1" t="s">
        <v>8822</v>
      </c>
      <c r="AV3598" s="1" t="s">
        <v>842</v>
      </c>
      <c r="AW3598" s="1" t="s">
        <v>10329</v>
      </c>
      <c r="BB3598" s="1" t="s">
        <v>171</v>
      </c>
      <c r="BC3598" s="1" t="s">
        <v>14995</v>
      </c>
      <c r="BD3598" s="1" t="s">
        <v>5685</v>
      </c>
      <c r="BE3598" s="1" t="s">
        <v>12786</v>
      </c>
    </row>
    <row r="3599" spans="1:73" ht="13.5" customHeight="1">
      <c r="A3599" s="3" t="str">
        <f>HYPERLINK("http://kyu.snu.ac.kr/sdhj/index.jsp?type=hj/GK14802_00IH_0001_0050.jpg","1723_각북면_50")</f>
        <v>1723_각북면_50</v>
      </c>
      <c r="B3599" s="2">
        <v>1723</v>
      </c>
      <c r="C3599" s="2" t="s">
        <v>17183</v>
      </c>
      <c r="D3599" s="2" t="s">
        <v>17184</v>
      </c>
      <c r="E3599" s="2">
        <v>3598</v>
      </c>
      <c r="F3599" s="1">
        <v>17</v>
      </c>
      <c r="G3599" s="1" t="s">
        <v>5189</v>
      </c>
      <c r="H3599" s="1" t="s">
        <v>8447</v>
      </c>
      <c r="I3599" s="1">
        <v>11</v>
      </c>
      <c r="L3599" s="1">
        <v>5</v>
      </c>
      <c r="M3599" s="2" t="s">
        <v>16510</v>
      </c>
      <c r="N3599" s="2" t="s">
        <v>16511</v>
      </c>
      <c r="T3599" s="1" t="s">
        <v>17273</v>
      </c>
      <c r="U3599" s="1" t="s">
        <v>105</v>
      </c>
      <c r="V3599" s="1" t="s">
        <v>8758</v>
      </c>
      <c r="Y3599" s="1" t="s">
        <v>5686</v>
      </c>
      <c r="Z3599" s="1" t="s">
        <v>10281</v>
      </c>
      <c r="AC3599" s="1">
        <v>24</v>
      </c>
      <c r="AD3599" s="1" t="s">
        <v>256</v>
      </c>
      <c r="AE3599" s="1" t="s">
        <v>11459</v>
      </c>
      <c r="AT3599" s="1" t="s">
        <v>140</v>
      </c>
      <c r="AU3599" s="1" t="s">
        <v>8822</v>
      </c>
      <c r="AV3599" s="1" t="s">
        <v>842</v>
      </c>
      <c r="AW3599" s="1" t="s">
        <v>10329</v>
      </c>
      <c r="BB3599" s="1" t="s">
        <v>171</v>
      </c>
      <c r="BC3599" s="1" t="s">
        <v>14995</v>
      </c>
      <c r="BD3599" s="1" t="s">
        <v>5685</v>
      </c>
      <c r="BE3599" s="1" t="s">
        <v>12786</v>
      </c>
    </row>
    <row r="3600" spans="1:73" ht="13.5" customHeight="1">
      <c r="A3600" s="3" t="str">
        <f>HYPERLINK("http://kyu.snu.ac.kr/sdhj/index.jsp?type=hj/GK14802_00IH_0001_0050.jpg","1723_각북면_50")</f>
        <v>1723_각북면_50</v>
      </c>
      <c r="B3600" s="2">
        <v>1723</v>
      </c>
      <c r="C3600" s="2" t="s">
        <v>17183</v>
      </c>
      <c r="D3600" s="2" t="s">
        <v>17184</v>
      </c>
      <c r="E3600" s="2">
        <v>3599</v>
      </c>
      <c r="F3600" s="1">
        <v>17</v>
      </c>
      <c r="G3600" s="1" t="s">
        <v>5189</v>
      </c>
      <c r="H3600" s="1" t="s">
        <v>8447</v>
      </c>
      <c r="I3600" s="1">
        <v>11</v>
      </c>
      <c r="L3600" s="1">
        <v>5</v>
      </c>
      <c r="M3600" s="2" t="s">
        <v>16510</v>
      </c>
      <c r="N3600" s="2" t="s">
        <v>16511</v>
      </c>
      <c r="T3600" s="1" t="s">
        <v>17273</v>
      </c>
      <c r="U3600" s="1" t="s">
        <v>112</v>
      </c>
      <c r="V3600" s="1" t="s">
        <v>8759</v>
      </c>
      <c r="Y3600" s="1" t="s">
        <v>2760</v>
      </c>
      <c r="Z3600" s="1" t="s">
        <v>9930</v>
      </c>
      <c r="AC3600" s="1">
        <v>15</v>
      </c>
      <c r="AD3600" s="1" t="s">
        <v>336</v>
      </c>
      <c r="AE3600" s="1" t="s">
        <v>11456</v>
      </c>
      <c r="AT3600" s="1" t="s">
        <v>140</v>
      </c>
      <c r="AU3600" s="1" t="s">
        <v>8822</v>
      </c>
      <c r="AV3600" s="1" t="s">
        <v>842</v>
      </c>
      <c r="AW3600" s="1" t="s">
        <v>10329</v>
      </c>
      <c r="BB3600" s="1" t="s">
        <v>171</v>
      </c>
      <c r="BC3600" s="1" t="s">
        <v>14995</v>
      </c>
      <c r="BD3600" s="1" t="s">
        <v>5685</v>
      </c>
      <c r="BE3600" s="1" t="s">
        <v>12786</v>
      </c>
      <c r="BU3600" s="1" t="s">
        <v>3917</v>
      </c>
    </row>
    <row r="3601" spans="1:73" ht="13.5" customHeight="1">
      <c r="A3601" s="3" t="str">
        <f>HYPERLINK("http://kyu.snu.ac.kr/sdhj/index.jsp?type=hj/GK14802_00IH_0001_0050.jpg","1723_각북면_50")</f>
        <v>1723_각북면_50</v>
      </c>
      <c r="B3601" s="2">
        <v>1723</v>
      </c>
      <c r="C3601" s="2" t="s">
        <v>17183</v>
      </c>
      <c r="D3601" s="2" t="s">
        <v>17184</v>
      </c>
      <c r="E3601" s="2">
        <v>3600</v>
      </c>
      <c r="F3601" s="1">
        <v>17</v>
      </c>
      <c r="G3601" s="1" t="s">
        <v>5189</v>
      </c>
      <c r="H3601" s="1" t="s">
        <v>8447</v>
      </c>
      <c r="I3601" s="1">
        <v>11</v>
      </c>
      <c r="L3601" s="1">
        <v>5</v>
      </c>
      <c r="M3601" s="2" t="s">
        <v>16510</v>
      </c>
      <c r="N3601" s="2" t="s">
        <v>16511</v>
      </c>
      <c r="T3601" s="1" t="s">
        <v>17273</v>
      </c>
      <c r="U3601" s="1" t="s">
        <v>112</v>
      </c>
      <c r="V3601" s="1" t="s">
        <v>8759</v>
      </c>
      <c r="Y3601" s="1" t="s">
        <v>5404</v>
      </c>
      <c r="Z3601" s="1" t="s">
        <v>9522</v>
      </c>
      <c r="AC3601" s="1">
        <v>27</v>
      </c>
      <c r="AD3601" s="1" t="s">
        <v>295</v>
      </c>
      <c r="AE3601" s="1" t="s">
        <v>11471</v>
      </c>
      <c r="AT3601" s="1" t="s">
        <v>351</v>
      </c>
      <c r="AU3601" s="1" t="s">
        <v>14998</v>
      </c>
      <c r="AV3601" s="1" t="s">
        <v>5687</v>
      </c>
      <c r="AW3601" s="1" t="s">
        <v>8555</v>
      </c>
      <c r="BB3601" s="1" t="s">
        <v>110</v>
      </c>
      <c r="BC3601" s="1" t="s">
        <v>8789</v>
      </c>
      <c r="BD3601" s="1" t="s">
        <v>5388</v>
      </c>
      <c r="BE3601" s="1" t="s">
        <v>10287</v>
      </c>
    </row>
    <row r="3602" spans="1:73" ht="13.5" customHeight="1">
      <c r="A3602" s="3" t="str">
        <f>HYPERLINK("http://kyu.snu.ac.kr/sdhj/index.jsp?type=hj/GK14802_00IH_0001_0050.jpg","1723_각북면_50")</f>
        <v>1723_각북면_50</v>
      </c>
      <c r="B3602" s="2">
        <v>1723</v>
      </c>
      <c r="C3602" s="2" t="s">
        <v>17183</v>
      </c>
      <c r="D3602" s="2" t="s">
        <v>17184</v>
      </c>
      <c r="E3602" s="2">
        <v>3601</v>
      </c>
      <c r="F3602" s="1">
        <v>17</v>
      </c>
      <c r="G3602" s="1" t="s">
        <v>5189</v>
      </c>
      <c r="H3602" s="1" t="s">
        <v>8447</v>
      </c>
      <c r="I3602" s="1">
        <v>11</v>
      </c>
      <c r="L3602" s="1">
        <v>5</v>
      </c>
      <c r="M3602" s="2" t="s">
        <v>16510</v>
      </c>
      <c r="N3602" s="2" t="s">
        <v>16511</v>
      </c>
      <c r="T3602" s="1" t="s">
        <v>17273</v>
      </c>
      <c r="U3602" s="1" t="s">
        <v>112</v>
      </c>
      <c r="V3602" s="1" t="s">
        <v>8759</v>
      </c>
      <c r="Y3602" s="1" t="s">
        <v>265</v>
      </c>
      <c r="Z3602" s="1" t="s">
        <v>9908</v>
      </c>
      <c r="AC3602" s="1">
        <v>24</v>
      </c>
      <c r="AD3602" s="1" t="s">
        <v>256</v>
      </c>
      <c r="AE3602" s="1" t="s">
        <v>11459</v>
      </c>
      <c r="AT3602" s="1" t="s">
        <v>351</v>
      </c>
      <c r="AU3602" s="1" t="s">
        <v>14998</v>
      </c>
      <c r="AV3602" s="1" t="s">
        <v>5687</v>
      </c>
      <c r="AW3602" s="1" t="s">
        <v>8555</v>
      </c>
      <c r="BB3602" s="1" t="s">
        <v>110</v>
      </c>
      <c r="BC3602" s="1" t="s">
        <v>8789</v>
      </c>
      <c r="BD3602" s="1" t="s">
        <v>5388</v>
      </c>
      <c r="BE3602" s="1" t="s">
        <v>10287</v>
      </c>
    </row>
    <row r="3603" spans="1:73" ht="13.5" customHeight="1">
      <c r="A3603" s="3" t="str">
        <f>HYPERLINK("http://kyu.snu.ac.kr/sdhj/index.jsp?type=hj/GK14802_00IH_0001_0050.jpg","1723_각북면_50")</f>
        <v>1723_각북면_50</v>
      </c>
      <c r="B3603" s="2">
        <v>1723</v>
      </c>
      <c r="C3603" s="2" t="s">
        <v>17183</v>
      </c>
      <c r="D3603" s="2" t="s">
        <v>17184</v>
      </c>
      <c r="E3603" s="2">
        <v>3602</v>
      </c>
      <c r="F3603" s="1">
        <v>17</v>
      </c>
      <c r="G3603" s="1" t="s">
        <v>5189</v>
      </c>
      <c r="H3603" s="1" t="s">
        <v>8447</v>
      </c>
      <c r="I3603" s="1">
        <v>11</v>
      </c>
      <c r="L3603" s="1">
        <v>5</v>
      </c>
      <c r="M3603" s="2" t="s">
        <v>16510</v>
      </c>
      <c r="N3603" s="2" t="s">
        <v>16511</v>
      </c>
      <c r="T3603" s="1" t="s">
        <v>17273</v>
      </c>
      <c r="U3603" s="1" t="s">
        <v>105</v>
      </c>
      <c r="V3603" s="1" t="s">
        <v>8758</v>
      </c>
      <c r="Y3603" s="1" t="s">
        <v>5688</v>
      </c>
      <c r="Z3603" s="1" t="s">
        <v>10280</v>
      </c>
      <c r="AC3603" s="1">
        <v>8</v>
      </c>
      <c r="AD3603" s="1" t="s">
        <v>593</v>
      </c>
      <c r="AE3603" s="1" t="s">
        <v>11448</v>
      </c>
      <c r="AT3603" s="1" t="s">
        <v>351</v>
      </c>
      <c r="AU3603" s="1" t="s">
        <v>14998</v>
      </c>
      <c r="AV3603" s="1" t="s">
        <v>5687</v>
      </c>
      <c r="AW3603" s="1" t="s">
        <v>8555</v>
      </c>
      <c r="BB3603" s="1" t="s">
        <v>110</v>
      </c>
      <c r="BC3603" s="1" t="s">
        <v>8789</v>
      </c>
      <c r="BD3603" s="1" t="s">
        <v>5388</v>
      </c>
      <c r="BE3603" s="1" t="s">
        <v>10287</v>
      </c>
      <c r="BU3603" s="1" t="s">
        <v>3745</v>
      </c>
    </row>
    <row r="3604" spans="1:73" ht="13.5" customHeight="1">
      <c r="A3604" s="3" t="str">
        <f>HYPERLINK("http://kyu.snu.ac.kr/sdhj/index.jsp?type=hj/GK14802_00IH_0001_0050.jpg","1723_각북면_50")</f>
        <v>1723_각북면_50</v>
      </c>
      <c r="B3604" s="2">
        <v>1723</v>
      </c>
      <c r="C3604" s="2" t="s">
        <v>17183</v>
      </c>
      <c r="D3604" s="2" t="s">
        <v>17184</v>
      </c>
      <c r="E3604" s="2">
        <v>3603</v>
      </c>
      <c r="F3604" s="1">
        <v>17</v>
      </c>
      <c r="G3604" s="1" t="s">
        <v>5189</v>
      </c>
      <c r="H3604" s="1" t="s">
        <v>8447</v>
      </c>
      <c r="I3604" s="1">
        <v>11</v>
      </c>
      <c r="L3604" s="1">
        <v>5</v>
      </c>
      <c r="M3604" s="2" t="s">
        <v>16510</v>
      </c>
      <c r="N3604" s="2" t="s">
        <v>16511</v>
      </c>
      <c r="T3604" s="1" t="s">
        <v>17273</v>
      </c>
      <c r="U3604" s="1" t="s">
        <v>112</v>
      </c>
      <c r="V3604" s="1" t="s">
        <v>8759</v>
      </c>
      <c r="Y3604" s="1" t="s">
        <v>5405</v>
      </c>
      <c r="Z3604" s="1" t="s">
        <v>10279</v>
      </c>
      <c r="AC3604" s="1">
        <v>22</v>
      </c>
      <c r="AD3604" s="1" t="s">
        <v>143</v>
      </c>
      <c r="AE3604" s="1" t="s">
        <v>11451</v>
      </c>
      <c r="AV3604" s="1" t="s">
        <v>5689</v>
      </c>
      <c r="AW3604" s="1" t="s">
        <v>12260</v>
      </c>
      <c r="BB3604" s="1" t="s">
        <v>110</v>
      </c>
      <c r="BC3604" s="1" t="s">
        <v>8789</v>
      </c>
      <c r="BD3604" s="1" t="s">
        <v>1467</v>
      </c>
      <c r="BE3604" s="1" t="s">
        <v>9390</v>
      </c>
    </row>
    <row r="3605" spans="1:73" ht="13.5" customHeight="1">
      <c r="A3605" s="3" t="str">
        <f>HYPERLINK("http://kyu.snu.ac.kr/sdhj/index.jsp?type=hj/GK14802_00IH_0001_0050.jpg","1723_각북면_50")</f>
        <v>1723_각북면_50</v>
      </c>
      <c r="B3605" s="2">
        <v>1723</v>
      </c>
      <c r="C3605" s="2" t="s">
        <v>17086</v>
      </c>
      <c r="D3605" s="2" t="s">
        <v>17087</v>
      </c>
      <c r="E3605" s="2">
        <v>3604</v>
      </c>
      <c r="F3605" s="1">
        <v>17</v>
      </c>
      <c r="G3605" s="1" t="s">
        <v>5189</v>
      </c>
      <c r="H3605" s="1" t="s">
        <v>8447</v>
      </c>
      <c r="I3605" s="1">
        <v>11</v>
      </c>
      <c r="L3605" s="1">
        <v>5</v>
      </c>
      <c r="M3605" s="2" t="s">
        <v>16510</v>
      </c>
      <c r="N3605" s="2" t="s">
        <v>16511</v>
      </c>
      <c r="T3605" s="1" t="s">
        <v>17273</v>
      </c>
      <c r="U3605" s="1" t="s">
        <v>105</v>
      </c>
      <c r="V3605" s="1" t="s">
        <v>8758</v>
      </c>
      <c r="Y3605" s="1" t="s">
        <v>1942</v>
      </c>
      <c r="Z3605" s="1" t="s">
        <v>10026</v>
      </c>
      <c r="AC3605" s="1">
        <v>24</v>
      </c>
      <c r="AD3605" s="1" t="s">
        <v>256</v>
      </c>
      <c r="AE3605" s="1" t="s">
        <v>11459</v>
      </c>
      <c r="AT3605" s="1" t="s">
        <v>140</v>
      </c>
      <c r="AU3605" s="1" t="s">
        <v>8822</v>
      </c>
      <c r="AV3605" s="1" t="s">
        <v>5387</v>
      </c>
      <c r="AW3605" s="1" t="s">
        <v>10288</v>
      </c>
      <c r="BB3605" s="1" t="s">
        <v>171</v>
      </c>
      <c r="BC3605" s="1" t="s">
        <v>14995</v>
      </c>
      <c r="BD3605" s="1" t="s">
        <v>19148</v>
      </c>
      <c r="BE3605" s="1" t="s">
        <v>15097</v>
      </c>
    </row>
    <row r="3606" spans="1:73" ht="13.5" customHeight="1">
      <c r="A3606" s="3" t="str">
        <f>HYPERLINK("http://kyu.snu.ac.kr/sdhj/index.jsp?type=hj/GK14802_00IH_0001_0050.jpg","1723_각북면_50")</f>
        <v>1723_각북면_50</v>
      </c>
      <c r="B3606" s="2">
        <v>1723</v>
      </c>
      <c r="C3606" s="2" t="s">
        <v>17183</v>
      </c>
      <c r="D3606" s="2" t="s">
        <v>17184</v>
      </c>
      <c r="E3606" s="2">
        <v>3605</v>
      </c>
      <c r="F3606" s="1">
        <v>17</v>
      </c>
      <c r="G3606" s="1" t="s">
        <v>5189</v>
      </c>
      <c r="H3606" s="1" t="s">
        <v>8447</v>
      </c>
      <c r="I3606" s="1">
        <v>11</v>
      </c>
      <c r="L3606" s="1">
        <v>5</v>
      </c>
      <c r="M3606" s="2" t="s">
        <v>16510</v>
      </c>
      <c r="N3606" s="2" t="s">
        <v>16511</v>
      </c>
      <c r="T3606" s="1" t="s">
        <v>17273</v>
      </c>
      <c r="U3606" s="1" t="s">
        <v>105</v>
      </c>
      <c r="V3606" s="1" t="s">
        <v>8758</v>
      </c>
      <c r="Y3606" s="1" t="s">
        <v>3835</v>
      </c>
      <c r="Z3606" s="1" t="s">
        <v>9320</v>
      </c>
      <c r="AC3606" s="1">
        <v>11</v>
      </c>
      <c r="AD3606" s="1" t="s">
        <v>153</v>
      </c>
      <c r="AE3606" s="1" t="s">
        <v>11465</v>
      </c>
      <c r="AT3606" s="1" t="s">
        <v>140</v>
      </c>
      <c r="AU3606" s="1" t="s">
        <v>8822</v>
      </c>
      <c r="AV3606" s="1" t="s">
        <v>5387</v>
      </c>
      <c r="AW3606" s="1" t="s">
        <v>10288</v>
      </c>
      <c r="BB3606" s="1" t="s">
        <v>171</v>
      </c>
      <c r="BC3606" s="1" t="s">
        <v>14995</v>
      </c>
      <c r="BD3606" s="1" t="s">
        <v>19148</v>
      </c>
      <c r="BE3606" s="1" t="s">
        <v>15097</v>
      </c>
      <c r="BU3606" s="1" t="s">
        <v>144</v>
      </c>
    </row>
    <row r="3607" spans="1:73" ht="13.5" customHeight="1">
      <c r="A3607" s="3" t="str">
        <f>HYPERLINK("http://kyu.snu.ac.kr/sdhj/index.jsp?type=hj/GK14802_00IH_0001_0050.jpg","1723_각북면_50")</f>
        <v>1723_각북면_50</v>
      </c>
      <c r="B3607" s="2">
        <v>1723</v>
      </c>
      <c r="C3607" s="2" t="s">
        <v>17183</v>
      </c>
      <c r="D3607" s="2" t="s">
        <v>17184</v>
      </c>
      <c r="E3607" s="2">
        <v>3606</v>
      </c>
      <c r="F3607" s="1">
        <v>17</v>
      </c>
      <c r="G3607" s="1" t="s">
        <v>5189</v>
      </c>
      <c r="H3607" s="1" t="s">
        <v>8447</v>
      </c>
      <c r="I3607" s="1">
        <v>11</v>
      </c>
      <c r="L3607" s="1">
        <v>5</v>
      </c>
      <c r="M3607" s="2" t="s">
        <v>16510</v>
      </c>
      <c r="N3607" s="2" t="s">
        <v>16511</v>
      </c>
      <c r="T3607" s="1" t="s">
        <v>17273</v>
      </c>
      <c r="U3607" s="1" t="s">
        <v>112</v>
      </c>
      <c r="V3607" s="1" t="s">
        <v>8759</v>
      </c>
      <c r="Y3607" s="1" t="s">
        <v>19157</v>
      </c>
      <c r="Z3607" s="1" t="s">
        <v>15077</v>
      </c>
      <c r="AC3607" s="1">
        <v>27</v>
      </c>
      <c r="AD3607" s="1" t="s">
        <v>295</v>
      </c>
      <c r="AE3607" s="1" t="s">
        <v>11471</v>
      </c>
      <c r="AF3607" s="1" t="s">
        <v>3040</v>
      </c>
      <c r="AG3607" s="1" t="s">
        <v>11510</v>
      </c>
      <c r="AT3607" s="1" t="s">
        <v>140</v>
      </c>
      <c r="AU3607" s="1" t="s">
        <v>8822</v>
      </c>
      <c r="AV3607" s="1" t="s">
        <v>19252</v>
      </c>
      <c r="AW3607" s="1" t="s">
        <v>12259</v>
      </c>
      <c r="BB3607" s="1" t="s">
        <v>171</v>
      </c>
      <c r="BC3607" s="1" t="s">
        <v>14995</v>
      </c>
      <c r="BD3607" s="1" t="s">
        <v>5690</v>
      </c>
      <c r="BE3607" s="1" t="s">
        <v>9746</v>
      </c>
    </row>
    <row r="3608" spans="1:73" ht="13.5" customHeight="1">
      <c r="A3608" s="3" t="str">
        <f>HYPERLINK("http://kyu.snu.ac.kr/sdhj/index.jsp?type=hj/GK14802_00IH_0001_0050.jpg","1723_각북면_50")</f>
        <v>1723_각북면_50</v>
      </c>
      <c r="B3608" s="2">
        <v>1723</v>
      </c>
      <c r="C3608" s="2" t="s">
        <v>17183</v>
      </c>
      <c r="D3608" s="2" t="s">
        <v>17184</v>
      </c>
      <c r="E3608" s="2">
        <v>3607</v>
      </c>
      <c r="F3608" s="1">
        <v>17</v>
      </c>
      <c r="G3608" s="1" t="s">
        <v>5189</v>
      </c>
      <c r="H3608" s="1" t="s">
        <v>8447</v>
      </c>
      <c r="I3608" s="1">
        <v>11</v>
      </c>
      <c r="L3608" s="1">
        <v>5</v>
      </c>
      <c r="M3608" s="2" t="s">
        <v>16510</v>
      </c>
      <c r="N3608" s="2" t="s">
        <v>16511</v>
      </c>
      <c r="T3608" s="1" t="s">
        <v>17273</v>
      </c>
      <c r="U3608" s="1" t="s">
        <v>105</v>
      </c>
      <c r="V3608" s="1" t="s">
        <v>8758</v>
      </c>
      <c r="Y3608" s="1" t="s">
        <v>5406</v>
      </c>
      <c r="Z3608" s="1" t="s">
        <v>9710</v>
      </c>
      <c r="AC3608" s="1">
        <v>24</v>
      </c>
      <c r="AD3608" s="1" t="s">
        <v>256</v>
      </c>
      <c r="AE3608" s="1" t="s">
        <v>11459</v>
      </c>
      <c r="AT3608" s="1" t="s">
        <v>108</v>
      </c>
      <c r="AU3608" s="1" t="s">
        <v>8814</v>
      </c>
      <c r="AV3608" s="1" t="s">
        <v>4337</v>
      </c>
      <c r="AW3608" s="1" t="s">
        <v>10645</v>
      </c>
      <c r="BB3608" s="1" t="s">
        <v>110</v>
      </c>
      <c r="BC3608" s="1" t="s">
        <v>8789</v>
      </c>
      <c r="BD3608" s="1" t="s">
        <v>5389</v>
      </c>
      <c r="BE3608" s="1" t="s">
        <v>9330</v>
      </c>
    </row>
    <row r="3609" spans="1:73" ht="13.5" customHeight="1">
      <c r="A3609" s="3" t="str">
        <f>HYPERLINK("http://kyu.snu.ac.kr/sdhj/index.jsp?type=hj/GK14802_00IH_0001_0050.jpg","1723_각북면_50")</f>
        <v>1723_각북면_50</v>
      </c>
      <c r="B3609" s="2">
        <v>1723</v>
      </c>
      <c r="C3609" s="2" t="s">
        <v>17183</v>
      </c>
      <c r="D3609" s="2" t="s">
        <v>17184</v>
      </c>
      <c r="E3609" s="2">
        <v>3608</v>
      </c>
      <c r="F3609" s="1">
        <v>17</v>
      </c>
      <c r="G3609" s="1" t="s">
        <v>5189</v>
      </c>
      <c r="H3609" s="1" t="s">
        <v>8447</v>
      </c>
      <c r="I3609" s="1">
        <v>11</v>
      </c>
      <c r="L3609" s="1">
        <v>5</v>
      </c>
      <c r="M3609" s="2" t="s">
        <v>16510</v>
      </c>
      <c r="N3609" s="2" t="s">
        <v>16511</v>
      </c>
      <c r="T3609" s="1" t="s">
        <v>17273</v>
      </c>
      <c r="U3609" s="1" t="s">
        <v>105</v>
      </c>
      <c r="V3609" s="1" t="s">
        <v>8758</v>
      </c>
      <c r="Y3609" s="1" t="s">
        <v>3406</v>
      </c>
      <c r="Z3609" s="1" t="s">
        <v>9416</v>
      </c>
      <c r="AC3609" s="1">
        <v>30</v>
      </c>
      <c r="AD3609" s="1" t="s">
        <v>198</v>
      </c>
      <c r="AE3609" s="1" t="s">
        <v>11454</v>
      </c>
      <c r="AT3609" s="1" t="s">
        <v>108</v>
      </c>
      <c r="AU3609" s="1" t="s">
        <v>8814</v>
      </c>
      <c r="AV3609" s="1" t="s">
        <v>5200</v>
      </c>
      <c r="AW3609" s="1" t="s">
        <v>12258</v>
      </c>
      <c r="BB3609" s="1" t="s">
        <v>110</v>
      </c>
      <c r="BC3609" s="1" t="s">
        <v>8789</v>
      </c>
      <c r="BD3609" s="1" t="s">
        <v>5691</v>
      </c>
      <c r="BE3609" s="1" t="s">
        <v>9542</v>
      </c>
    </row>
    <row r="3610" spans="1:73" ht="13.5" customHeight="1">
      <c r="A3610" s="3" t="str">
        <f>HYPERLINK("http://kyu.snu.ac.kr/sdhj/index.jsp?type=hj/GK14802_00IH_0001_0050.jpg","1723_각북면_50")</f>
        <v>1723_각북면_50</v>
      </c>
      <c r="B3610" s="2">
        <v>1723</v>
      </c>
      <c r="C3610" s="2" t="s">
        <v>17108</v>
      </c>
      <c r="D3610" s="2" t="s">
        <v>17109</v>
      </c>
      <c r="E3610" s="2">
        <v>3609</v>
      </c>
      <c r="F3610" s="1">
        <v>17</v>
      </c>
      <c r="G3610" s="1" t="s">
        <v>5189</v>
      </c>
      <c r="H3610" s="1" t="s">
        <v>8447</v>
      </c>
      <c r="I3610" s="1">
        <v>11</v>
      </c>
      <c r="L3610" s="1">
        <v>5</v>
      </c>
      <c r="M3610" s="2" t="s">
        <v>16510</v>
      </c>
      <c r="N3610" s="2" t="s">
        <v>16511</v>
      </c>
      <c r="T3610" s="1" t="s">
        <v>17273</v>
      </c>
      <c r="U3610" s="1" t="s">
        <v>105</v>
      </c>
      <c r="V3610" s="1" t="s">
        <v>8758</v>
      </c>
      <c r="Y3610" s="1" t="s">
        <v>5414</v>
      </c>
      <c r="Z3610" s="1" t="s">
        <v>18548</v>
      </c>
      <c r="AC3610" s="1">
        <v>12</v>
      </c>
      <c r="AD3610" s="1" t="s">
        <v>501</v>
      </c>
      <c r="AE3610" s="1" t="s">
        <v>11446</v>
      </c>
      <c r="AT3610" s="1" t="s">
        <v>140</v>
      </c>
      <c r="AU3610" s="1" t="s">
        <v>8822</v>
      </c>
      <c r="AV3610" s="1" t="s">
        <v>5383</v>
      </c>
      <c r="AW3610" s="1" t="s">
        <v>10286</v>
      </c>
      <c r="BB3610" s="1" t="s">
        <v>110</v>
      </c>
      <c r="BC3610" s="1" t="s">
        <v>8789</v>
      </c>
      <c r="BD3610" s="1" t="s">
        <v>636</v>
      </c>
      <c r="BE3610" s="1" t="s">
        <v>12785</v>
      </c>
    </row>
    <row r="3611" spans="1:73" ht="13.5" customHeight="1">
      <c r="A3611" s="3" t="str">
        <f>HYPERLINK("http://kyu.snu.ac.kr/sdhj/index.jsp?type=hj/GK14802_00IH_0001_0050.jpg","1723_각북면_50")</f>
        <v>1723_각북면_50</v>
      </c>
      <c r="B3611" s="2">
        <v>1723</v>
      </c>
      <c r="C3611" s="2" t="s">
        <v>17183</v>
      </c>
      <c r="D3611" s="2" t="s">
        <v>17184</v>
      </c>
      <c r="E3611" s="2">
        <v>3610</v>
      </c>
      <c r="F3611" s="1">
        <v>17</v>
      </c>
      <c r="G3611" s="1" t="s">
        <v>5189</v>
      </c>
      <c r="H3611" s="1" t="s">
        <v>8447</v>
      </c>
      <c r="I3611" s="1">
        <v>11</v>
      </c>
      <c r="L3611" s="1">
        <v>5</v>
      </c>
      <c r="M3611" s="2" t="s">
        <v>16510</v>
      </c>
      <c r="N3611" s="2" t="s">
        <v>16511</v>
      </c>
      <c r="T3611" s="1" t="s">
        <v>17273</v>
      </c>
      <c r="U3611" s="1" t="s">
        <v>105</v>
      </c>
      <c r="V3611" s="1" t="s">
        <v>8758</v>
      </c>
      <c r="Y3611" s="1" t="s">
        <v>5692</v>
      </c>
      <c r="Z3611" s="1" t="s">
        <v>10278</v>
      </c>
      <c r="AC3611" s="1">
        <v>11</v>
      </c>
      <c r="AD3611" s="1" t="s">
        <v>153</v>
      </c>
      <c r="AE3611" s="1" t="s">
        <v>11465</v>
      </c>
      <c r="AT3611" s="1" t="s">
        <v>108</v>
      </c>
      <c r="AU3611" s="1" t="s">
        <v>8814</v>
      </c>
      <c r="AV3611" s="1" t="s">
        <v>3245</v>
      </c>
      <c r="AW3611" s="1" t="s">
        <v>10956</v>
      </c>
      <c r="BB3611" s="1" t="s">
        <v>110</v>
      </c>
      <c r="BC3611" s="1" t="s">
        <v>8789</v>
      </c>
      <c r="BD3611" s="1" t="s">
        <v>3406</v>
      </c>
      <c r="BE3611" s="1" t="s">
        <v>9416</v>
      </c>
    </row>
    <row r="3612" spans="1:73" ht="13.5" customHeight="1">
      <c r="A3612" s="3" t="str">
        <f>HYPERLINK("http://kyu.snu.ac.kr/sdhj/index.jsp?type=hj/GK14802_00IH_0001_0050.jpg","1723_각북면_50")</f>
        <v>1723_각북면_50</v>
      </c>
      <c r="B3612" s="2">
        <v>1723</v>
      </c>
      <c r="C3612" s="2" t="s">
        <v>17183</v>
      </c>
      <c r="D3612" s="2" t="s">
        <v>17184</v>
      </c>
      <c r="E3612" s="2">
        <v>3611</v>
      </c>
      <c r="F3612" s="1">
        <v>17</v>
      </c>
      <c r="G3612" s="1" t="s">
        <v>5189</v>
      </c>
      <c r="H3612" s="1" t="s">
        <v>8447</v>
      </c>
      <c r="I3612" s="1">
        <v>11</v>
      </c>
      <c r="L3612" s="1">
        <v>5</v>
      </c>
      <c r="M3612" s="2" t="s">
        <v>16510</v>
      </c>
      <c r="N3612" s="2" t="s">
        <v>16511</v>
      </c>
      <c r="T3612" s="1" t="s">
        <v>17273</v>
      </c>
      <c r="U3612" s="1" t="s">
        <v>105</v>
      </c>
      <c r="V3612" s="1" t="s">
        <v>8758</v>
      </c>
      <c r="Y3612" s="1" t="s">
        <v>5416</v>
      </c>
      <c r="Z3612" s="1" t="s">
        <v>10277</v>
      </c>
      <c r="AC3612" s="1">
        <v>8</v>
      </c>
      <c r="AD3612" s="1" t="s">
        <v>593</v>
      </c>
      <c r="AE3612" s="1" t="s">
        <v>11448</v>
      </c>
      <c r="AT3612" s="1" t="s">
        <v>108</v>
      </c>
      <c r="AU3612" s="1" t="s">
        <v>8814</v>
      </c>
      <c r="AV3612" s="1" t="s">
        <v>3245</v>
      </c>
      <c r="AW3612" s="1" t="s">
        <v>10956</v>
      </c>
      <c r="BB3612" s="1" t="s">
        <v>110</v>
      </c>
      <c r="BC3612" s="1" t="s">
        <v>8789</v>
      </c>
      <c r="BD3612" s="1" t="s">
        <v>3406</v>
      </c>
      <c r="BE3612" s="1" t="s">
        <v>9416</v>
      </c>
      <c r="BU3612" s="1" t="s">
        <v>144</v>
      </c>
    </row>
    <row r="3613" spans="1:73" ht="13.5" customHeight="1">
      <c r="A3613" s="3" t="str">
        <f>HYPERLINK("http://kyu.snu.ac.kr/sdhj/index.jsp?type=hj/GK14802_00IH_0001_0050.jpg","1723_각북면_50")</f>
        <v>1723_각북면_50</v>
      </c>
      <c r="B3613" s="2">
        <v>1723</v>
      </c>
      <c r="C3613" s="2" t="s">
        <v>17183</v>
      </c>
      <c r="D3613" s="2" t="s">
        <v>17184</v>
      </c>
      <c r="E3613" s="2">
        <v>3612</v>
      </c>
      <c r="F3613" s="1">
        <v>17</v>
      </c>
      <c r="G3613" s="1" t="s">
        <v>5189</v>
      </c>
      <c r="H3613" s="1" t="s">
        <v>8447</v>
      </c>
      <c r="I3613" s="1">
        <v>11</v>
      </c>
      <c r="L3613" s="1">
        <v>5</v>
      </c>
      <c r="M3613" s="2" t="s">
        <v>16510</v>
      </c>
      <c r="N3613" s="2" t="s">
        <v>16511</v>
      </c>
      <c r="T3613" s="1" t="s">
        <v>17273</v>
      </c>
      <c r="U3613" s="1" t="s">
        <v>112</v>
      </c>
      <c r="V3613" s="1" t="s">
        <v>8759</v>
      </c>
      <c r="Y3613" s="1" t="s">
        <v>5693</v>
      </c>
      <c r="Z3613" s="1" t="s">
        <v>10276</v>
      </c>
      <c r="AC3613" s="1">
        <v>7</v>
      </c>
      <c r="AD3613" s="1" t="s">
        <v>230</v>
      </c>
      <c r="AE3613" s="1" t="s">
        <v>11441</v>
      </c>
      <c r="AT3613" s="1" t="s">
        <v>140</v>
      </c>
      <c r="AU3613" s="1" t="s">
        <v>8822</v>
      </c>
      <c r="AV3613" s="1" t="s">
        <v>5383</v>
      </c>
      <c r="AW3613" s="1" t="s">
        <v>10286</v>
      </c>
      <c r="BB3613" s="1" t="s">
        <v>171</v>
      </c>
      <c r="BC3613" s="1" t="s">
        <v>14995</v>
      </c>
      <c r="BD3613" s="1" t="s">
        <v>636</v>
      </c>
      <c r="BE3613" s="1" t="s">
        <v>12785</v>
      </c>
    </row>
    <row r="3614" spans="1:73" ht="13.5" customHeight="1">
      <c r="A3614" s="3" t="str">
        <f>HYPERLINK("http://kyu.snu.ac.kr/sdhj/index.jsp?type=hj/GK14802_00IH_0001_0050.jpg","1723_각북면_50")</f>
        <v>1723_각북면_50</v>
      </c>
      <c r="B3614" s="2">
        <v>1723</v>
      </c>
      <c r="C3614" s="2" t="s">
        <v>17183</v>
      </c>
      <c r="D3614" s="2" t="s">
        <v>17184</v>
      </c>
      <c r="E3614" s="2">
        <v>3613</v>
      </c>
      <c r="F3614" s="1">
        <v>17</v>
      </c>
      <c r="G3614" s="1" t="s">
        <v>5189</v>
      </c>
      <c r="H3614" s="1" t="s">
        <v>8447</v>
      </c>
      <c r="I3614" s="1">
        <v>11</v>
      </c>
      <c r="L3614" s="1">
        <v>5</v>
      </c>
      <c r="M3614" s="2" t="s">
        <v>16510</v>
      </c>
      <c r="N3614" s="2" t="s">
        <v>16511</v>
      </c>
      <c r="T3614" s="1" t="s">
        <v>17273</v>
      </c>
      <c r="U3614" s="1" t="s">
        <v>112</v>
      </c>
      <c r="V3614" s="1" t="s">
        <v>8759</v>
      </c>
      <c r="Y3614" s="1" t="s">
        <v>5694</v>
      </c>
      <c r="Z3614" s="1" t="s">
        <v>10275</v>
      </c>
      <c r="AC3614" s="1">
        <v>4</v>
      </c>
      <c r="AD3614" s="1" t="s">
        <v>68</v>
      </c>
      <c r="AE3614" s="1" t="s">
        <v>11438</v>
      </c>
      <c r="AT3614" s="1" t="s">
        <v>140</v>
      </c>
      <c r="AU3614" s="1" t="s">
        <v>8822</v>
      </c>
      <c r="AV3614" s="1" t="s">
        <v>5383</v>
      </c>
      <c r="AW3614" s="1" t="s">
        <v>10286</v>
      </c>
      <c r="BB3614" s="1" t="s">
        <v>171</v>
      </c>
      <c r="BC3614" s="1" t="s">
        <v>14995</v>
      </c>
      <c r="BD3614" s="1" t="s">
        <v>636</v>
      </c>
      <c r="BE3614" s="1" t="s">
        <v>12785</v>
      </c>
      <c r="BU3614" s="1" t="s">
        <v>144</v>
      </c>
    </row>
    <row r="3615" spans="1:73" ht="13.5" customHeight="1">
      <c r="A3615" s="3" t="str">
        <f>HYPERLINK("http://kyu.snu.ac.kr/sdhj/index.jsp?type=hj/GK14802_00IH_0001_0050.jpg","1723_각북면_50")</f>
        <v>1723_각북면_50</v>
      </c>
      <c r="B3615" s="2">
        <v>1723</v>
      </c>
      <c r="C3615" s="2" t="s">
        <v>17183</v>
      </c>
      <c r="D3615" s="2" t="s">
        <v>17184</v>
      </c>
      <c r="E3615" s="2">
        <v>3614</v>
      </c>
      <c r="F3615" s="1">
        <v>17</v>
      </c>
      <c r="G3615" s="1" t="s">
        <v>5189</v>
      </c>
      <c r="H3615" s="1" t="s">
        <v>8447</v>
      </c>
      <c r="I3615" s="1">
        <v>11</v>
      </c>
      <c r="L3615" s="1">
        <v>5</v>
      </c>
      <c r="M3615" s="2" t="s">
        <v>16510</v>
      </c>
      <c r="N3615" s="2" t="s">
        <v>16511</v>
      </c>
      <c r="T3615" s="1" t="s">
        <v>17273</v>
      </c>
      <c r="U3615" s="1" t="s">
        <v>105</v>
      </c>
      <c r="V3615" s="1" t="s">
        <v>8758</v>
      </c>
      <c r="Y3615" s="1" t="s">
        <v>3164</v>
      </c>
      <c r="Z3615" s="1" t="s">
        <v>10274</v>
      </c>
      <c r="AC3615" s="1">
        <v>6</v>
      </c>
      <c r="AD3615" s="1" t="s">
        <v>165</v>
      </c>
      <c r="AE3615" s="1" t="s">
        <v>10958</v>
      </c>
      <c r="AT3615" s="1" t="s">
        <v>108</v>
      </c>
      <c r="AU3615" s="1" t="s">
        <v>8814</v>
      </c>
      <c r="AV3615" s="1" t="s">
        <v>1655</v>
      </c>
      <c r="AW3615" s="1" t="s">
        <v>10378</v>
      </c>
      <c r="BB3615" s="1" t="s">
        <v>110</v>
      </c>
      <c r="BC3615" s="1" t="s">
        <v>8789</v>
      </c>
      <c r="BD3615" s="1" t="s">
        <v>19149</v>
      </c>
      <c r="BE3615" s="1" t="s">
        <v>15087</v>
      </c>
    </row>
    <row r="3616" spans="1:73" ht="13.5" customHeight="1">
      <c r="A3616" s="3" t="str">
        <f>HYPERLINK("http://kyu.snu.ac.kr/sdhj/index.jsp?type=hj/GK14802_00IH_0001_0050.jpg","1723_각북면_50")</f>
        <v>1723_각북면_50</v>
      </c>
      <c r="B3616" s="2">
        <v>1723</v>
      </c>
      <c r="C3616" s="2" t="s">
        <v>17183</v>
      </c>
      <c r="D3616" s="2" t="s">
        <v>17184</v>
      </c>
      <c r="E3616" s="2">
        <v>3615</v>
      </c>
      <c r="F3616" s="1">
        <v>17</v>
      </c>
      <c r="G3616" s="1" t="s">
        <v>5189</v>
      </c>
      <c r="H3616" s="1" t="s">
        <v>8447</v>
      </c>
      <c r="I3616" s="1">
        <v>11</v>
      </c>
      <c r="L3616" s="1">
        <v>5</v>
      </c>
      <c r="M3616" s="2" t="s">
        <v>16510</v>
      </c>
      <c r="N3616" s="2" t="s">
        <v>16511</v>
      </c>
      <c r="T3616" s="1" t="s">
        <v>17273</v>
      </c>
      <c r="U3616" s="1" t="s">
        <v>112</v>
      </c>
      <c r="V3616" s="1" t="s">
        <v>8759</v>
      </c>
      <c r="Y3616" s="1" t="s">
        <v>627</v>
      </c>
      <c r="Z3616" s="1" t="s">
        <v>10273</v>
      </c>
      <c r="AC3616" s="1">
        <v>3</v>
      </c>
      <c r="AD3616" s="1" t="s">
        <v>41</v>
      </c>
      <c r="AE3616" s="1" t="s">
        <v>11447</v>
      </c>
      <c r="AT3616" s="1" t="s">
        <v>108</v>
      </c>
      <c r="AU3616" s="1" t="s">
        <v>8814</v>
      </c>
      <c r="AV3616" s="1" t="s">
        <v>1655</v>
      </c>
      <c r="AW3616" s="1" t="s">
        <v>10378</v>
      </c>
      <c r="BB3616" s="1" t="s">
        <v>110</v>
      </c>
      <c r="BC3616" s="1" t="s">
        <v>8789</v>
      </c>
      <c r="BD3616" s="1" t="s">
        <v>19149</v>
      </c>
      <c r="BE3616" s="1" t="s">
        <v>15087</v>
      </c>
      <c r="BU3616" s="1" t="s">
        <v>144</v>
      </c>
    </row>
    <row r="3617" spans="1:72" ht="13.5" customHeight="1">
      <c r="A3617" s="3" t="str">
        <f>HYPERLINK("http://kyu.snu.ac.kr/sdhj/index.jsp?type=hj/GK14802_00IH_0001_0050.jpg","1723_각북면_50")</f>
        <v>1723_각북면_50</v>
      </c>
      <c r="B3617" s="2">
        <v>1723</v>
      </c>
      <c r="C3617" s="2" t="s">
        <v>17183</v>
      </c>
      <c r="D3617" s="2" t="s">
        <v>17184</v>
      </c>
      <c r="E3617" s="2">
        <v>3616</v>
      </c>
      <c r="F3617" s="1">
        <v>17</v>
      </c>
      <c r="G3617" s="1" t="s">
        <v>5189</v>
      </c>
      <c r="H3617" s="1" t="s">
        <v>8447</v>
      </c>
      <c r="I3617" s="1">
        <v>12</v>
      </c>
      <c r="J3617" s="1" t="s">
        <v>5695</v>
      </c>
      <c r="K3617" s="1" t="s">
        <v>8528</v>
      </c>
      <c r="L3617" s="1">
        <v>1</v>
      </c>
      <c r="M3617" s="2" t="s">
        <v>5695</v>
      </c>
      <c r="N3617" s="2" t="s">
        <v>8528</v>
      </c>
      <c r="O3617" s="1" t="s">
        <v>274</v>
      </c>
      <c r="P3617" s="1" t="s">
        <v>14924</v>
      </c>
      <c r="T3617" s="1" t="s">
        <v>17178</v>
      </c>
      <c r="U3617" s="1" t="s">
        <v>100</v>
      </c>
      <c r="V3617" s="1" t="s">
        <v>8893</v>
      </c>
      <c r="W3617" s="1" t="s">
        <v>39</v>
      </c>
      <c r="X3617" s="1" t="s">
        <v>9215</v>
      </c>
      <c r="Y3617" s="1" t="s">
        <v>5696</v>
      </c>
      <c r="Z3617" s="1" t="s">
        <v>10272</v>
      </c>
      <c r="AC3617" s="1">
        <v>50</v>
      </c>
      <c r="AD3617" s="1" t="s">
        <v>168</v>
      </c>
      <c r="AE3617" s="1" t="s">
        <v>11458</v>
      </c>
      <c r="AJ3617" s="1" t="s">
        <v>17</v>
      </c>
      <c r="AK3617" s="1" t="s">
        <v>11643</v>
      </c>
      <c r="AL3617" s="1" t="s">
        <v>42</v>
      </c>
      <c r="AM3617" s="1" t="s">
        <v>15289</v>
      </c>
      <c r="AT3617" s="1" t="s">
        <v>98</v>
      </c>
      <c r="AU3617" s="1" t="s">
        <v>11883</v>
      </c>
      <c r="AV3617" s="1" t="s">
        <v>1069</v>
      </c>
      <c r="AW3617" s="1" t="s">
        <v>12257</v>
      </c>
      <c r="BG3617" s="1" t="s">
        <v>98</v>
      </c>
      <c r="BH3617" s="1" t="s">
        <v>11883</v>
      </c>
      <c r="BI3617" s="1" t="s">
        <v>5238</v>
      </c>
      <c r="BJ3617" s="1" t="s">
        <v>13107</v>
      </c>
      <c r="BK3617" s="1" t="s">
        <v>5697</v>
      </c>
      <c r="BL3617" s="1" t="s">
        <v>14958</v>
      </c>
      <c r="BM3617" s="1" t="s">
        <v>47</v>
      </c>
      <c r="BN3617" s="1" t="s">
        <v>12456</v>
      </c>
      <c r="BO3617" s="1" t="s">
        <v>38</v>
      </c>
      <c r="BP3617" s="1" t="s">
        <v>8841</v>
      </c>
      <c r="BQ3617" s="1" t="s">
        <v>2382</v>
      </c>
      <c r="BR3617" s="1" t="s">
        <v>11682</v>
      </c>
      <c r="BS3617" s="1" t="s">
        <v>186</v>
      </c>
      <c r="BT3617" s="1" t="s">
        <v>11652</v>
      </c>
    </row>
    <row r="3618" spans="1:72" ht="13.5" customHeight="1">
      <c r="A3618" s="3" t="str">
        <f>HYPERLINK("http://kyu.snu.ac.kr/sdhj/index.jsp?type=hj/GK14802_00IH_0001_0050.jpg","1723_각북면_50")</f>
        <v>1723_각북면_50</v>
      </c>
      <c r="B3618" s="2">
        <v>1723</v>
      </c>
      <c r="C3618" s="2" t="s">
        <v>17183</v>
      </c>
      <c r="D3618" s="2" t="s">
        <v>17184</v>
      </c>
      <c r="E3618" s="2">
        <v>3617</v>
      </c>
      <c r="F3618" s="1">
        <v>17</v>
      </c>
      <c r="G3618" s="1" t="s">
        <v>5189</v>
      </c>
      <c r="H3618" s="1" t="s">
        <v>8447</v>
      </c>
      <c r="I3618" s="1">
        <v>12</v>
      </c>
      <c r="L3618" s="1">
        <v>1</v>
      </c>
      <c r="M3618" s="2" t="s">
        <v>5695</v>
      </c>
      <c r="N3618" s="2" t="s">
        <v>8528</v>
      </c>
      <c r="S3618" s="1" t="s">
        <v>49</v>
      </c>
      <c r="T3618" s="1" t="s">
        <v>241</v>
      </c>
      <c r="W3618" s="1" t="s">
        <v>72</v>
      </c>
      <c r="X3618" s="1" t="s">
        <v>9205</v>
      </c>
      <c r="Y3618" s="1" t="s">
        <v>51</v>
      </c>
      <c r="Z3618" s="1" t="s">
        <v>9254</v>
      </c>
      <c r="AC3618" s="1">
        <v>42</v>
      </c>
      <c r="AD3618" s="1" t="s">
        <v>399</v>
      </c>
      <c r="AE3618" s="1" t="s">
        <v>8465</v>
      </c>
      <c r="AJ3618" s="1" t="s">
        <v>17</v>
      </c>
      <c r="AK3618" s="1" t="s">
        <v>11643</v>
      </c>
      <c r="AL3618" s="1" t="s">
        <v>2111</v>
      </c>
      <c r="AM3618" s="1" t="s">
        <v>11630</v>
      </c>
      <c r="AT3618" s="1" t="s">
        <v>101</v>
      </c>
      <c r="AU3618" s="1" t="s">
        <v>8800</v>
      </c>
      <c r="AV3618" s="1" t="s">
        <v>5698</v>
      </c>
      <c r="AW3618" s="1" t="s">
        <v>9683</v>
      </c>
      <c r="BG3618" s="1" t="s">
        <v>98</v>
      </c>
      <c r="BH3618" s="1" t="s">
        <v>11883</v>
      </c>
      <c r="BI3618" s="1" t="s">
        <v>4321</v>
      </c>
      <c r="BJ3618" s="1" t="s">
        <v>13145</v>
      </c>
      <c r="BK3618" s="1" t="s">
        <v>98</v>
      </c>
      <c r="BL3618" s="1" t="s">
        <v>11883</v>
      </c>
      <c r="BM3618" s="1" t="s">
        <v>5699</v>
      </c>
      <c r="BN3618" s="1" t="s">
        <v>13644</v>
      </c>
      <c r="BO3618" s="1" t="s">
        <v>98</v>
      </c>
      <c r="BP3618" s="1" t="s">
        <v>11883</v>
      </c>
      <c r="BQ3618" s="1" t="s">
        <v>5700</v>
      </c>
      <c r="BR3618" s="1" t="s">
        <v>14233</v>
      </c>
    </row>
    <row r="3619" spans="1:72" ht="13.5" customHeight="1">
      <c r="A3619" s="3" t="str">
        <f>HYPERLINK("http://kyu.snu.ac.kr/sdhj/index.jsp?type=hj/GK14802_00IH_0001_0050.jpg","1723_각북면_50")</f>
        <v>1723_각북면_50</v>
      </c>
      <c r="B3619" s="2">
        <v>1723</v>
      </c>
      <c r="C3619" s="2" t="s">
        <v>17057</v>
      </c>
      <c r="D3619" s="2" t="s">
        <v>17058</v>
      </c>
      <c r="E3619" s="2">
        <v>3618</v>
      </c>
      <c r="F3619" s="1">
        <v>17</v>
      </c>
      <c r="G3619" s="1" t="s">
        <v>5189</v>
      </c>
      <c r="H3619" s="1" t="s">
        <v>8447</v>
      </c>
      <c r="I3619" s="1">
        <v>12</v>
      </c>
      <c r="L3619" s="1">
        <v>1</v>
      </c>
      <c r="M3619" s="2" t="s">
        <v>5695</v>
      </c>
      <c r="N3619" s="2" t="s">
        <v>8528</v>
      </c>
      <c r="S3619" s="1" t="s">
        <v>5429</v>
      </c>
      <c r="T3619" s="1" t="s">
        <v>8714</v>
      </c>
      <c r="U3619" s="1" t="s">
        <v>5701</v>
      </c>
      <c r="V3619" s="1" t="s">
        <v>14976</v>
      </c>
      <c r="W3619" s="1" t="s">
        <v>82</v>
      </c>
      <c r="X3619" s="1" t="s">
        <v>18549</v>
      </c>
      <c r="Y3619" s="1" t="s">
        <v>5702</v>
      </c>
      <c r="Z3619" s="1" t="s">
        <v>10265</v>
      </c>
      <c r="AC3619" s="1">
        <v>41</v>
      </c>
      <c r="AD3619" s="1" t="s">
        <v>238</v>
      </c>
      <c r="AE3619" s="1" t="s">
        <v>11444</v>
      </c>
      <c r="AF3619" s="1" t="s">
        <v>274</v>
      </c>
      <c r="AG3619" s="1" t="s">
        <v>14924</v>
      </c>
    </row>
    <row r="3620" spans="1:72" ht="13.5" customHeight="1">
      <c r="A3620" s="3" t="str">
        <f>HYPERLINK("http://kyu.snu.ac.kr/sdhj/index.jsp?type=hj/GK14802_00IH_0001_0050.jpg","1723_각북면_50")</f>
        <v>1723_각북면_50</v>
      </c>
      <c r="B3620" s="2">
        <v>1723</v>
      </c>
      <c r="C3620" s="2" t="s">
        <v>18493</v>
      </c>
      <c r="D3620" s="2" t="s">
        <v>18494</v>
      </c>
      <c r="E3620" s="2">
        <v>3619</v>
      </c>
      <c r="F3620" s="1">
        <v>17</v>
      </c>
      <c r="G3620" s="1" t="s">
        <v>5189</v>
      </c>
      <c r="H3620" s="1" t="s">
        <v>8447</v>
      </c>
      <c r="I3620" s="1">
        <v>12</v>
      </c>
      <c r="L3620" s="1">
        <v>1</v>
      </c>
      <c r="M3620" s="2" t="s">
        <v>5695</v>
      </c>
      <c r="N3620" s="2" t="s">
        <v>8528</v>
      </c>
      <c r="S3620" s="1" t="s">
        <v>5703</v>
      </c>
      <c r="T3620" s="1" t="s">
        <v>8713</v>
      </c>
      <c r="W3620" s="1" t="s">
        <v>197</v>
      </c>
      <c r="X3620" s="1" t="s">
        <v>18550</v>
      </c>
      <c r="Y3620" s="1" t="s">
        <v>51</v>
      </c>
      <c r="Z3620" s="1" t="s">
        <v>9254</v>
      </c>
      <c r="AC3620" s="1">
        <v>30</v>
      </c>
      <c r="AD3620" s="1" t="s">
        <v>198</v>
      </c>
      <c r="AE3620" s="1" t="s">
        <v>11454</v>
      </c>
    </row>
    <row r="3621" spans="1:72" ht="13.5" customHeight="1">
      <c r="A3621" s="3" t="str">
        <f>HYPERLINK("http://kyu.snu.ac.kr/sdhj/index.jsp?type=hj/GK14802_00IH_0001_0050.jpg","1723_각북면_50")</f>
        <v>1723_각북면_50</v>
      </c>
      <c r="B3621" s="2">
        <v>1723</v>
      </c>
      <c r="C3621" s="2" t="s">
        <v>17020</v>
      </c>
      <c r="D3621" s="2" t="s">
        <v>17021</v>
      </c>
      <c r="E3621" s="2">
        <v>3620</v>
      </c>
      <c r="F3621" s="1">
        <v>17</v>
      </c>
      <c r="G3621" s="1" t="s">
        <v>5189</v>
      </c>
      <c r="H3621" s="1" t="s">
        <v>8447</v>
      </c>
      <c r="I3621" s="1">
        <v>12</v>
      </c>
      <c r="L3621" s="1">
        <v>1</v>
      </c>
      <c r="M3621" s="2" t="s">
        <v>5695</v>
      </c>
      <c r="N3621" s="2" t="s">
        <v>8528</v>
      </c>
      <c r="T3621" s="1" t="s">
        <v>17273</v>
      </c>
      <c r="U3621" s="1" t="s">
        <v>4052</v>
      </c>
      <c r="V3621" s="1" t="s">
        <v>8876</v>
      </c>
      <c r="Y3621" s="1" t="s">
        <v>142</v>
      </c>
      <c r="Z3621" s="1" t="s">
        <v>10271</v>
      </c>
      <c r="AC3621" s="1">
        <v>30</v>
      </c>
      <c r="AD3621" s="1" t="s">
        <v>198</v>
      </c>
      <c r="AE3621" s="1" t="s">
        <v>11454</v>
      </c>
      <c r="AT3621" s="1" t="s">
        <v>351</v>
      </c>
      <c r="AU3621" s="1" t="s">
        <v>14998</v>
      </c>
      <c r="AV3621" s="1" t="s">
        <v>5704</v>
      </c>
      <c r="AW3621" s="1" t="s">
        <v>12256</v>
      </c>
    </row>
    <row r="3622" spans="1:72" ht="13.5" customHeight="1">
      <c r="A3622" s="3" t="str">
        <f>HYPERLINK("http://kyu.snu.ac.kr/sdhj/index.jsp?type=hj/GK14802_00IH_0001_0050.jpg","1723_각북면_50")</f>
        <v>1723_각북면_50</v>
      </c>
      <c r="B3622" s="2">
        <v>1723</v>
      </c>
      <c r="C3622" s="2" t="s">
        <v>17551</v>
      </c>
      <c r="D3622" s="2" t="s">
        <v>17552</v>
      </c>
      <c r="E3622" s="2">
        <v>3621</v>
      </c>
      <c r="F3622" s="1">
        <v>17</v>
      </c>
      <c r="G3622" s="1" t="s">
        <v>5189</v>
      </c>
      <c r="H3622" s="1" t="s">
        <v>8447</v>
      </c>
      <c r="I3622" s="1">
        <v>12</v>
      </c>
      <c r="L3622" s="1">
        <v>1</v>
      </c>
      <c r="M3622" s="2" t="s">
        <v>5695</v>
      </c>
      <c r="N3622" s="2" t="s">
        <v>8528</v>
      </c>
      <c r="T3622" s="1" t="s">
        <v>17273</v>
      </c>
      <c r="U3622" s="1" t="s">
        <v>112</v>
      </c>
      <c r="V3622" s="1" t="s">
        <v>8759</v>
      </c>
      <c r="Y3622" s="1" t="s">
        <v>5705</v>
      </c>
      <c r="Z3622" s="1" t="s">
        <v>10056</v>
      </c>
      <c r="AC3622" s="1">
        <v>3</v>
      </c>
      <c r="AD3622" s="1" t="s">
        <v>41</v>
      </c>
      <c r="AE3622" s="1" t="s">
        <v>11447</v>
      </c>
      <c r="BB3622" s="1" t="s">
        <v>110</v>
      </c>
      <c r="BC3622" s="1" t="s">
        <v>8789</v>
      </c>
      <c r="BD3622" s="1" t="s">
        <v>142</v>
      </c>
      <c r="BE3622" s="1" t="s">
        <v>10271</v>
      </c>
    </row>
    <row r="3623" spans="1:72" ht="13.5" customHeight="1">
      <c r="A3623" s="3" t="str">
        <f>HYPERLINK("http://kyu.snu.ac.kr/sdhj/index.jsp?type=hj/GK14802_00IH_0001_0050.jpg","1723_각북면_50")</f>
        <v>1723_각북면_50</v>
      </c>
      <c r="B3623" s="2">
        <v>1723</v>
      </c>
      <c r="C3623" s="2" t="s">
        <v>17183</v>
      </c>
      <c r="D3623" s="2" t="s">
        <v>17184</v>
      </c>
      <c r="E3623" s="2">
        <v>3622</v>
      </c>
      <c r="F3623" s="1">
        <v>17</v>
      </c>
      <c r="G3623" s="1" t="s">
        <v>5189</v>
      </c>
      <c r="H3623" s="1" t="s">
        <v>8447</v>
      </c>
      <c r="I3623" s="1">
        <v>12</v>
      </c>
      <c r="L3623" s="1">
        <v>2</v>
      </c>
      <c r="M3623" s="2" t="s">
        <v>16512</v>
      </c>
      <c r="N3623" s="2" t="s">
        <v>16513</v>
      </c>
      <c r="O3623" s="1" t="s">
        <v>274</v>
      </c>
      <c r="P3623" s="1" t="s">
        <v>14924</v>
      </c>
      <c r="T3623" s="1" t="s">
        <v>17178</v>
      </c>
      <c r="U3623" s="1" t="s">
        <v>5706</v>
      </c>
      <c r="V3623" s="1" t="s">
        <v>8900</v>
      </c>
      <c r="W3623" s="1" t="s">
        <v>39</v>
      </c>
      <c r="X3623" s="1" t="s">
        <v>9215</v>
      </c>
      <c r="Y3623" s="1" t="s">
        <v>5226</v>
      </c>
      <c r="Z3623" s="1" t="s">
        <v>10270</v>
      </c>
      <c r="AC3623" s="1">
        <v>26</v>
      </c>
      <c r="AD3623" s="1" t="s">
        <v>727</v>
      </c>
      <c r="AE3623" s="1" t="s">
        <v>11485</v>
      </c>
      <c r="AJ3623" s="1" t="s">
        <v>17</v>
      </c>
      <c r="AK3623" s="1" t="s">
        <v>11643</v>
      </c>
      <c r="AL3623" s="1" t="s">
        <v>42</v>
      </c>
      <c r="AM3623" s="1" t="s">
        <v>15289</v>
      </c>
      <c r="AT3623" s="1" t="s">
        <v>607</v>
      </c>
      <c r="AU3623" s="1" t="s">
        <v>8948</v>
      </c>
      <c r="AV3623" s="1" t="s">
        <v>5707</v>
      </c>
      <c r="AW3623" s="1" t="s">
        <v>12255</v>
      </c>
      <c r="BG3623" s="1" t="s">
        <v>1254</v>
      </c>
      <c r="BH3623" s="1" t="s">
        <v>9009</v>
      </c>
      <c r="BI3623" s="1" t="s">
        <v>650</v>
      </c>
      <c r="BJ3623" s="1" t="s">
        <v>9397</v>
      </c>
      <c r="BK3623" s="1" t="s">
        <v>5708</v>
      </c>
      <c r="BL3623" s="1" t="s">
        <v>13435</v>
      </c>
      <c r="BM3623" s="1" t="s">
        <v>4984</v>
      </c>
      <c r="BN3623" s="1" t="s">
        <v>12091</v>
      </c>
      <c r="BO3623" s="1" t="s">
        <v>98</v>
      </c>
      <c r="BP3623" s="1" t="s">
        <v>11883</v>
      </c>
      <c r="BQ3623" s="1" t="s">
        <v>5709</v>
      </c>
      <c r="BR3623" s="1" t="s">
        <v>15501</v>
      </c>
      <c r="BS3623" s="1" t="s">
        <v>179</v>
      </c>
      <c r="BT3623" s="1" t="s">
        <v>11548</v>
      </c>
    </row>
    <row r="3624" spans="1:72" ht="13.5" customHeight="1">
      <c r="A3624" s="3" t="str">
        <f>HYPERLINK("http://kyu.snu.ac.kr/sdhj/index.jsp?type=hj/GK14802_00IH_0001_0050.jpg","1723_각북면_50")</f>
        <v>1723_각북면_50</v>
      </c>
      <c r="B3624" s="2">
        <v>1723</v>
      </c>
      <c r="C3624" s="2" t="s">
        <v>17429</v>
      </c>
      <c r="D3624" s="2" t="s">
        <v>17430</v>
      </c>
      <c r="E3624" s="2">
        <v>3623</v>
      </c>
      <c r="F3624" s="1">
        <v>17</v>
      </c>
      <c r="G3624" s="1" t="s">
        <v>5189</v>
      </c>
      <c r="H3624" s="1" t="s">
        <v>8447</v>
      </c>
      <c r="I3624" s="1">
        <v>12</v>
      </c>
      <c r="L3624" s="1">
        <v>2</v>
      </c>
      <c r="M3624" s="2" t="s">
        <v>16512</v>
      </c>
      <c r="N3624" s="2" t="s">
        <v>16513</v>
      </c>
      <c r="S3624" s="1" t="s">
        <v>49</v>
      </c>
      <c r="T3624" s="1" t="s">
        <v>241</v>
      </c>
      <c r="W3624" s="1" t="s">
        <v>191</v>
      </c>
      <c r="X3624" s="1" t="s">
        <v>8710</v>
      </c>
      <c r="Y3624" s="1" t="s">
        <v>91</v>
      </c>
      <c r="Z3624" s="1" t="s">
        <v>9400</v>
      </c>
      <c r="AC3624" s="1">
        <v>26</v>
      </c>
      <c r="AD3624" s="1" t="s">
        <v>727</v>
      </c>
      <c r="AE3624" s="1" t="s">
        <v>11485</v>
      </c>
      <c r="AJ3624" s="1" t="s">
        <v>92</v>
      </c>
      <c r="AK3624" s="1" t="s">
        <v>11644</v>
      </c>
      <c r="AL3624" s="1" t="s">
        <v>130</v>
      </c>
      <c r="AM3624" s="1" t="s">
        <v>11651</v>
      </c>
      <c r="AT3624" s="1" t="s">
        <v>98</v>
      </c>
      <c r="AU3624" s="1" t="s">
        <v>11883</v>
      </c>
      <c r="AV3624" s="1" t="s">
        <v>5710</v>
      </c>
      <c r="AW3624" s="1" t="s">
        <v>12254</v>
      </c>
      <c r="BG3624" s="1" t="s">
        <v>98</v>
      </c>
      <c r="BH3624" s="1" t="s">
        <v>11883</v>
      </c>
      <c r="BI3624" s="1" t="s">
        <v>5711</v>
      </c>
      <c r="BJ3624" s="1" t="s">
        <v>13144</v>
      </c>
      <c r="BK3624" s="1" t="s">
        <v>98</v>
      </c>
      <c r="BL3624" s="1" t="s">
        <v>11883</v>
      </c>
      <c r="BM3624" s="1" t="s">
        <v>5712</v>
      </c>
      <c r="BN3624" s="1" t="s">
        <v>13643</v>
      </c>
      <c r="BO3624" s="1" t="s">
        <v>98</v>
      </c>
      <c r="BP3624" s="1" t="s">
        <v>11883</v>
      </c>
      <c r="BQ3624" s="1" t="s">
        <v>4835</v>
      </c>
      <c r="BR3624" s="1" t="s">
        <v>13952</v>
      </c>
      <c r="BS3624" s="1" t="s">
        <v>75</v>
      </c>
      <c r="BT3624" s="1" t="s">
        <v>11565</v>
      </c>
    </row>
    <row r="3625" spans="1:72" ht="13.5" customHeight="1">
      <c r="A3625" s="3" t="str">
        <f>HYPERLINK("http://kyu.snu.ac.kr/sdhj/index.jsp?type=hj/GK14802_00IH_0001_0050.jpg","1723_각북면_50")</f>
        <v>1723_각북면_50</v>
      </c>
      <c r="B3625" s="2">
        <v>1723</v>
      </c>
      <c r="C3625" s="2" t="s">
        <v>17252</v>
      </c>
      <c r="D3625" s="2" t="s">
        <v>17253</v>
      </c>
      <c r="E3625" s="2">
        <v>3624</v>
      </c>
      <c r="F3625" s="1">
        <v>17</v>
      </c>
      <c r="G3625" s="1" t="s">
        <v>5189</v>
      </c>
      <c r="H3625" s="1" t="s">
        <v>8447</v>
      </c>
      <c r="I3625" s="1">
        <v>12</v>
      </c>
      <c r="L3625" s="1">
        <v>2</v>
      </c>
      <c r="M3625" s="2" t="s">
        <v>16512</v>
      </c>
      <c r="N3625" s="2" t="s">
        <v>16513</v>
      </c>
      <c r="S3625" s="1" t="s">
        <v>67</v>
      </c>
      <c r="T3625" s="1" t="s">
        <v>2699</v>
      </c>
      <c r="AC3625" s="1">
        <v>1</v>
      </c>
      <c r="AD3625" s="1" t="s">
        <v>88</v>
      </c>
      <c r="AE3625" s="1" t="s">
        <v>11437</v>
      </c>
    </row>
    <row r="3626" spans="1:72" ht="13.5" customHeight="1">
      <c r="A3626" s="3" t="str">
        <f>HYPERLINK("http://kyu.snu.ac.kr/sdhj/index.jsp?type=hj/GK14802_00IH_0001_0050.jpg","1723_각북면_50")</f>
        <v>1723_각북면_50</v>
      </c>
      <c r="B3626" s="2">
        <v>1723</v>
      </c>
      <c r="C3626" s="2" t="s">
        <v>17183</v>
      </c>
      <c r="D3626" s="2" t="s">
        <v>17184</v>
      </c>
      <c r="E3626" s="2">
        <v>3625</v>
      </c>
      <c r="F3626" s="1">
        <v>17</v>
      </c>
      <c r="G3626" s="1" t="s">
        <v>5189</v>
      </c>
      <c r="H3626" s="1" t="s">
        <v>8447</v>
      </c>
      <c r="I3626" s="1">
        <v>12</v>
      </c>
      <c r="L3626" s="1">
        <v>2</v>
      </c>
      <c r="M3626" s="2" t="s">
        <v>16512</v>
      </c>
      <c r="N3626" s="2" t="s">
        <v>16513</v>
      </c>
      <c r="T3626" s="1" t="s">
        <v>17273</v>
      </c>
      <c r="U3626" s="1" t="s">
        <v>105</v>
      </c>
      <c r="V3626" s="1" t="s">
        <v>8758</v>
      </c>
      <c r="Y3626" s="1" t="s">
        <v>19253</v>
      </c>
      <c r="Z3626" s="1" t="s">
        <v>15093</v>
      </c>
      <c r="AC3626" s="1">
        <v>17</v>
      </c>
      <c r="AD3626" s="1" t="s">
        <v>448</v>
      </c>
      <c r="AE3626" s="1" t="s">
        <v>11466</v>
      </c>
      <c r="AF3626" s="1" t="s">
        <v>89</v>
      </c>
      <c r="AG3626" s="1" t="s">
        <v>11488</v>
      </c>
      <c r="AT3626" s="1" t="s">
        <v>5713</v>
      </c>
      <c r="AU3626" s="1" t="s">
        <v>11906</v>
      </c>
      <c r="AV3626" s="1" t="s">
        <v>723</v>
      </c>
      <c r="AW3626" s="1" t="s">
        <v>9808</v>
      </c>
      <c r="BB3626" s="1" t="s">
        <v>176</v>
      </c>
      <c r="BC3626" s="1" t="s">
        <v>8762</v>
      </c>
      <c r="BD3626" s="1" t="s">
        <v>5714</v>
      </c>
      <c r="BE3626" s="1" t="s">
        <v>12784</v>
      </c>
    </row>
    <row r="3627" spans="1:72" ht="13.5" customHeight="1">
      <c r="A3627" s="3" t="str">
        <f>HYPERLINK("http://kyu.snu.ac.kr/sdhj/index.jsp?type=hj/GK14802_00IH_0001_0050.jpg","1723_각북면_50")</f>
        <v>1723_각북면_50</v>
      </c>
      <c r="B3627" s="2">
        <v>1723</v>
      </c>
      <c r="C3627" s="2" t="s">
        <v>17183</v>
      </c>
      <c r="D3627" s="2" t="s">
        <v>17184</v>
      </c>
      <c r="E3627" s="2">
        <v>3626</v>
      </c>
      <c r="F3627" s="1">
        <v>17</v>
      </c>
      <c r="G3627" s="1" t="s">
        <v>5189</v>
      </c>
      <c r="H3627" s="1" t="s">
        <v>8447</v>
      </c>
      <c r="I3627" s="1">
        <v>12</v>
      </c>
      <c r="L3627" s="1">
        <v>3</v>
      </c>
      <c r="M3627" s="2" t="s">
        <v>16514</v>
      </c>
      <c r="N3627" s="2" t="s">
        <v>16515</v>
      </c>
      <c r="O3627" s="1" t="s">
        <v>274</v>
      </c>
      <c r="P3627" s="1" t="s">
        <v>14924</v>
      </c>
      <c r="T3627" s="1" t="s">
        <v>17111</v>
      </c>
      <c r="U3627" s="1" t="s">
        <v>607</v>
      </c>
      <c r="V3627" s="1" t="s">
        <v>8948</v>
      </c>
      <c r="W3627" s="1" t="s">
        <v>72</v>
      </c>
      <c r="X3627" s="1" t="s">
        <v>9205</v>
      </c>
      <c r="Y3627" s="1" t="s">
        <v>5715</v>
      </c>
      <c r="Z3627" s="1" t="s">
        <v>10269</v>
      </c>
      <c r="AC3627" s="1">
        <v>17</v>
      </c>
      <c r="AD3627" s="1" t="s">
        <v>448</v>
      </c>
      <c r="AE3627" s="1" t="s">
        <v>11466</v>
      </c>
      <c r="AJ3627" s="1" t="s">
        <v>17</v>
      </c>
      <c r="AK3627" s="1" t="s">
        <v>11643</v>
      </c>
      <c r="AL3627" s="1" t="s">
        <v>75</v>
      </c>
      <c r="AM3627" s="1" t="s">
        <v>11565</v>
      </c>
      <c r="AT3627" s="1" t="s">
        <v>607</v>
      </c>
      <c r="AU3627" s="1" t="s">
        <v>8948</v>
      </c>
      <c r="AV3627" s="1" t="s">
        <v>5362</v>
      </c>
      <c r="AW3627" s="1" t="s">
        <v>10493</v>
      </c>
      <c r="BG3627" s="1" t="s">
        <v>5363</v>
      </c>
      <c r="BH3627" s="1" t="s">
        <v>15292</v>
      </c>
      <c r="BI3627" s="1" t="s">
        <v>5364</v>
      </c>
      <c r="BJ3627" s="1" t="s">
        <v>12285</v>
      </c>
      <c r="BK3627" s="1" t="s">
        <v>1254</v>
      </c>
      <c r="BL3627" s="1" t="s">
        <v>9009</v>
      </c>
      <c r="BM3627" s="1" t="s">
        <v>5365</v>
      </c>
      <c r="BN3627" s="1" t="s">
        <v>13162</v>
      </c>
      <c r="BO3627" s="1" t="s">
        <v>98</v>
      </c>
      <c r="BP3627" s="1" t="s">
        <v>11883</v>
      </c>
      <c r="BQ3627" s="1" t="s">
        <v>5716</v>
      </c>
      <c r="BR3627" s="1" t="s">
        <v>14232</v>
      </c>
      <c r="BS3627" s="1" t="s">
        <v>5717</v>
      </c>
      <c r="BT3627" s="1" t="s">
        <v>14648</v>
      </c>
    </row>
    <row r="3628" spans="1:72" ht="13.5" customHeight="1">
      <c r="A3628" s="3" t="str">
        <f>HYPERLINK("http://kyu.snu.ac.kr/sdhj/index.jsp?type=hj/GK14802_00IH_0001_0050.jpg","1723_각북면_50")</f>
        <v>1723_각북면_50</v>
      </c>
      <c r="B3628" s="2">
        <v>1723</v>
      </c>
      <c r="C3628" s="2" t="s">
        <v>17716</v>
      </c>
      <c r="D3628" s="2" t="s">
        <v>17717</v>
      </c>
      <c r="E3628" s="2">
        <v>3627</v>
      </c>
      <c r="F3628" s="1">
        <v>17</v>
      </c>
      <c r="G3628" s="1" t="s">
        <v>5189</v>
      </c>
      <c r="H3628" s="1" t="s">
        <v>8447</v>
      </c>
      <c r="I3628" s="1">
        <v>12</v>
      </c>
      <c r="L3628" s="1">
        <v>3</v>
      </c>
      <c r="M3628" s="2" t="s">
        <v>16514</v>
      </c>
      <c r="N3628" s="2" t="s">
        <v>16515</v>
      </c>
      <c r="S3628" s="1" t="s">
        <v>49</v>
      </c>
      <c r="T3628" s="1" t="s">
        <v>241</v>
      </c>
      <c r="W3628" s="1" t="s">
        <v>413</v>
      </c>
      <c r="X3628" s="1" t="s">
        <v>9224</v>
      </c>
      <c r="Y3628" s="1" t="s">
        <v>91</v>
      </c>
      <c r="Z3628" s="1" t="s">
        <v>9400</v>
      </c>
      <c r="AC3628" s="1">
        <v>18</v>
      </c>
      <c r="AD3628" s="1" t="s">
        <v>149</v>
      </c>
      <c r="AE3628" s="1" t="s">
        <v>9619</v>
      </c>
      <c r="AJ3628" s="1" t="s">
        <v>92</v>
      </c>
      <c r="AK3628" s="1" t="s">
        <v>11644</v>
      </c>
      <c r="AL3628" s="1" t="s">
        <v>42</v>
      </c>
      <c r="AM3628" s="1" t="s">
        <v>15289</v>
      </c>
      <c r="AT3628" s="1" t="s">
        <v>1254</v>
      </c>
      <c r="AU3628" s="1" t="s">
        <v>9009</v>
      </c>
      <c r="AV3628" s="1" t="s">
        <v>5718</v>
      </c>
      <c r="AW3628" s="1" t="s">
        <v>12253</v>
      </c>
      <c r="BG3628" s="1" t="s">
        <v>98</v>
      </c>
      <c r="BH3628" s="1" t="s">
        <v>11883</v>
      </c>
      <c r="BI3628" s="1" t="s">
        <v>14789</v>
      </c>
      <c r="BJ3628" s="1" t="s">
        <v>9226</v>
      </c>
      <c r="BK3628" s="1" t="s">
        <v>4676</v>
      </c>
      <c r="BL3628" s="1" t="s">
        <v>14954</v>
      </c>
      <c r="BM3628" s="1" t="s">
        <v>5719</v>
      </c>
      <c r="BN3628" s="1" t="s">
        <v>13642</v>
      </c>
      <c r="BO3628" s="1" t="s">
        <v>98</v>
      </c>
      <c r="BP3628" s="1" t="s">
        <v>11883</v>
      </c>
      <c r="BQ3628" s="1" t="s">
        <v>5720</v>
      </c>
      <c r="BR3628" s="1" t="s">
        <v>15724</v>
      </c>
      <c r="BS3628" s="1" t="s">
        <v>1816</v>
      </c>
      <c r="BT3628" s="1" t="s">
        <v>11552</v>
      </c>
    </row>
    <row r="3629" spans="1:72" ht="13.5" customHeight="1">
      <c r="A3629" s="3" t="str">
        <f>HYPERLINK("http://kyu.snu.ac.kr/sdhj/index.jsp?type=hj/GK14802_00IH_0001_0050.jpg","1723_각북면_50")</f>
        <v>1723_각북면_50</v>
      </c>
      <c r="B3629" s="2">
        <v>1723</v>
      </c>
      <c r="C3629" s="2" t="s">
        <v>17194</v>
      </c>
      <c r="D3629" s="2" t="s">
        <v>17195</v>
      </c>
      <c r="E3629" s="2">
        <v>3628</v>
      </c>
      <c r="F3629" s="1">
        <v>17</v>
      </c>
      <c r="G3629" s="1" t="s">
        <v>5189</v>
      </c>
      <c r="H3629" s="1" t="s">
        <v>8447</v>
      </c>
      <c r="I3629" s="1">
        <v>12</v>
      </c>
      <c r="L3629" s="1">
        <v>3</v>
      </c>
      <c r="M3629" s="2" t="s">
        <v>16514</v>
      </c>
      <c r="N3629" s="2" t="s">
        <v>16515</v>
      </c>
      <c r="T3629" s="1" t="s">
        <v>17719</v>
      </c>
      <c r="U3629" s="1" t="s">
        <v>5721</v>
      </c>
      <c r="V3629" s="1" t="s">
        <v>8973</v>
      </c>
      <c r="Y3629" s="1" t="s">
        <v>1523</v>
      </c>
      <c r="Z3629" s="1" t="s">
        <v>10268</v>
      </c>
      <c r="AC3629" s="1">
        <v>25</v>
      </c>
      <c r="AD3629" s="1" t="s">
        <v>276</v>
      </c>
      <c r="AE3629" s="1" t="s">
        <v>11439</v>
      </c>
      <c r="AT3629" s="1" t="s">
        <v>108</v>
      </c>
      <c r="AU3629" s="1" t="s">
        <v>8814</v>
      </c>
      <c r="AV3629" s="1" t="s">
        <v>5722</v>
      </c>
      <c r="AW3629" s="1" t="s">
        <v>12252</v>
      </c>
      <c r="BB3629" s="1" t="s">
        <v>110</v>
      </c>
      <c r="BC3629" s="1" t="s">
        <v>8789</v>
      </c>
      <c r="BD3629" s="1" t="s">
        <v>5723</v>
      </c>
      <c r="BE3629" s="1" t="s">
        <v>18551</v>
      </c>
    </row>
    <row r="3630" spans="1:72" ht="13.5" customHeight="1">
      <c r="A3630" s="3" t="str">
        <f>HYPERLINK("http://kyu.snu.ac.kr/sdhj/index.jsp?type=hj/GK14802_00IH_0001_0050.jpg","1723_각북면_50")</f>
        <v>1723_각북면_50</v>
      </c>
      <c r="B3630" s="2">
        <v>1723</v>
      </c>
      <c r="C3630" s="2" t="s">
        <v>17256</v>
      </c>
      <c r="D3630" s="2" t="s">
        <v>17257</v>
      </c>
      <c r="E3630" s="2">
        <v>3629</v>
      </c>
      <c r="F3630" s="1">
        <v>17</v>
      </c>
      <c r="G3630" s="1" t="s">
        <v>5189</v>
      </c>
      <c r="H3630" s="1" t="s">
        <v>8447</v>
      </c>
      <c r="I3630" s="1">
        <v>12</v>
      </c>
      <c r="L3630" s="1">
        <v>3</v>
      </c>
      <c r="M3630" s="2" t="s">
        <v>16514</v>
      </c>
      <c r="N3630" s="2" t="s">
        <v>16515</v>
      </c>
      <c r="T3630" s="1" t="s">
        <v>17719</v>
      </c>
      <c r="U3630" s="1" t="s">
        <v>105</v>
      </c>
      <c r="V3630" s="1" t="s">
        <v>8758</v>
      </c>
      <c r="Y3630" s="1" t="s">
        <v>3915</v>
      </c>
      <c r="Z3630" s="1" t="s">
        <v>9779</v>
      </c>
      <c r="AC3630" s="1">
        <v>17</v>
      </c>
      <c r="AD3630" s="1" t="s">
        <v>448</v>
      </c>
      <c r="AE3630" s="1" t="s">
        <v>11466</v>
      </c>
      <c r="AT3630" s="1" t="s">
        <v>108</v>
      </c>
      <c r="AU3630" s="1" t="s">
        <v>8814</v>
      </c>
      <c r="AV3630" s="1" t="s">
        <v>4929</v>
      </c>
      <c r="AW3630" s="1" t="s">
        <v>9700</v>
      </c>
      <c r="BB3630" s="1" t="s">
        <v>110</v>
      </c>
      <c r="BC3630" s="1" t="s">
        <v>8789</v>
      </c>
      <c r="BD3630" s="1" t="s">
        <v>19142</v>
      </c>
      <c r="BE3630" s="1" t="s">
        <v>15076</v>
      </c>
    </row>
    <row r="3631" spans="1:72" ht="13.5" customHeight="1">
      <c r="A3631" s="3" t="str">
        <f>HYPERLINK("http://kyu.snu.ac.kr/sdhj/index.jsp?type=hj/GK14802_00IH_0001_0050.jpg","1723_각북면_50")</f>
        <v>1723_각북면_50</v>
      </c>
      <c r="B3631" s="2">
        <v>1723</v>
      </c>
      <c r="C3631" s="2" t="s">
        <v>17256</v>
      </c>
      <c r="D3631" s="2" t="s">
        <v>17257</v>
      </c>
      <c r="E3631" s="2">
        <v>3630</v>
      </c>
      <c r="F3631" s="1">
        <v>17</v>
      </c>
      <c r="G3631" s="1" t="s">
        <v>5189</v>
      </c>
      <c r="H3631" s="1" t="s">
        <v>8447</v>
      </c>
      <c r="I3631" s="1">
        <v>12</v>
      </c>
      <c r="L3631" s="1">
        <v>3</v>
      </c>
      <c r="M3631" s="2" t="s">
        <v>16514</v>
      </c>
      <c r="N3631" s="2" t="s">
        <v>16515</v>
      </c>
      <c r="T3631" s="1" t="s">
        <v>17719</v>
      </c>
      <c r="U3631" s="1" t="s">
        <v>4052</v>
      </c>
      <c r="V3631" s="1" t="s">
        <v>8876</v>
      </c>
      <c r="Y3631" s="1" t="s">
        <v>2703</v>
      </c>
      <c r="Z3631" s="1" t="s">
        <v>10267</v>
      </c>
      <c r="AC3631" s="1">
        <v>35</v>
      </c>
      <c r="AD3631" s="1" t="s">
        <v>546</v>
      </c>
      <c r="AE3631" s="1" t="s">
        <v>11460</v>
      </c>
      <c r="AT3631" s="1" t="s">
        <v>108</v>
      </c>
      <c r="AU3631" s="1" t="s">
        <v>8814</v>
      </c>
      <c r="AV3631" s="1" t="s">
        <v>1811</v>
      </c>
      <c r="AW3631" s="1" t="s">
        <v>11163</v>
      </c>
      <c r="BB3631" s="1" t="s">
        <v>176</v>
      </c>
      <c r="BC3631" s="1" t="s">
        <v>8762</v>
      </c>
      <c r="BD3631" s="1" t="s">
        <v>19222</v>
      </c>
      <c r="BE3631" s="1" t="s">
        <v>10443</v>
      </c>
    </row>
    <row r="3632" spans="1:72" ht="13.5" customHeight="1">
      <c r="A3632" s="3" t="str">
        <f>HYPERLINK("http://kyu.snu.ac.kr/sdhj/index.jsp?type=hj/GK14802_00IH_0001_0050.jpg","1723_각북면_50")</f>
        <v>1723_각북면_50</v>
      </c>
      <c r="B3632" s="2">
        <v>1723</v>
      </c>
      <c r="C3632" s="2" t="s">
        <v>18201</v>
      </c>
      <c r="D3632" s="2" t="s">
        <v>18202</v>
      </c>
      <c r="E3632" s="2">
        <v>3631</v>
      </c>
      <c r="F3632" s="1">
        <v>17</v>
      </c>
      <c r="G3632" s="1" t="s">
        <v>5189</v>
      </c>
      <c r="H3632" s="1" t="s">
        <v>8447</v>
      </c>
      <c r="I3632" s="1">
        <v>12</v>
      </c>
      <c r="L3632" s="1">
        <v>4</v>
      </c>
      <c r="M3632" s="2" t="s">
        <v>16516</v>
      </c>
      <c r="N3632" s="2" t="s">
        <v>16517</v>
      </c>
      <c r="O3632" s="1" t="s">
        <v>6</v>
      </c>
      <c r="P3632" s="1" t="s">
        <v>8606</v>
      </c>
      <c r="T3632" s="1" t="s">
        <v>17188</v>
      </c>
      <c r="U3632" s="1" t="s">
        <v>503</v>
      </c>
      <c r="V3632" s="1" t="s">
        <v>8753</v>
      </c>
      <c r="W3632" s="1" t="s">
        <v>2132</v>
      </c>
      <c r="X3632" s="1" t="s">
        <v>9231</v>
      </c>
      <c r="Y3632" s="1" t="s">
        <v>51</v>
      </c>
      <c r="Z3632" s="1" t="s">
        <v>9254</v>
      </c>
      <c r="AC3632" s="1">
        <v>75</v>
      </c>
      <c r="AD3632" s="1" t="s">
        <v>336</v>
      </c>
      <c r="AE3632" s="1" t="s">
        <v>11456</v>
      </c>
      <c r="AJ3632" s="1" t="s">
        <v>17</v>
      </c>
      <c r="AK3632" s="1" t="s">
        <v>11643</v>
      </c>
      <c r="AL3632" s="1" t="s">
        <v>377</v>
      </c>
      <c r="AM3632" s="1" t="s">
        <v>11620</v>
      </c>
      <c r="AT3632" s="1" t="s">
        <v>76</v>
      </c>
      <c r="AU3632" s="1" t="s">
        <v>8908</v>
      </c>
      <c r="AV3632" s="1" t="s">
        <v>2253</v>
      </c>
      <c r="AW3632" s="1" t="s">
        <v>12043</v>
      </c>
      <c r="BG3632" s="1" t="s">
        <v>76</v>
      </c>
      <c r="BH3632" s="1" t="s">
        <v>8908</v>
      </c>
      <c r="BI3632" s="1" t="s">
        <v>1840</v>
      </c>
      <c r="BJ3632" s="1" t="s">
        <v>9236</v>
      </c>
      <c r="BK3632" s="1" t="s">
        <v>76</v>
      </c>
      <c r="BL3632" s="1" t="s">
        <v>8908</v>
      </c>
      <c r="BM3632" s="1" t="s">
        <v>5724</v>
      </c>
      <c r="BN3632" s="1" t="s">
        <v>10241</v>
      </c>
      <c r="BO3632" s="1" t="s">
        <v>76</v>
      </c>
      <c r="BP3632" s="1" t="s">
        <v>8908</v>
      </c>
      <c r="BQ3632" s="1" t="s">
        <v>5725</v>
      </c>
      <c r="BR3632" s="1" t="s">
        <v>14231</v>
      </c>
      <c r="BS3632" s="1" t="s">
        <v>81</v>
      </c>
      <c r="BT3632" s="1" t="s">
        <v>11611</v>
      </c>
    </row>
    <row r="3633" spans="1:73" ht="13.5" customHeight="1">
      <c r="A3633" s="3" t="str">
        <f>HYPERLINK("http://kyu.snu.ac.kr/sdhj/index.jsp?type=hj/GK14802_00IH_0001_0050.jpg","1723_각북면_50")</f>
        <v>1723_각북면_50</v>
      </c>
      <c r="B3633" s="2">
        <v>1723</v>
      </c>
      <c r="C3633" s="2" t="s">
        <v>17444</v>
      </c>
      <c r="D3633" s="2" t="s">
        <v>17445</v>
      </c>
      <c r="E3633" s="2">
        <v>3632</v>
      </c>
      <c r="F3633" s="1">
        <v>17</v>
      </c>
      <c r="G3633" s="1" t="s">
        <v>5189</v>
      </c>
      <c r="H3633" s="1" t="s">
        <v>8447</v>
      </c>
      <c r="I3633" s="1">
        <v>12</v>
      </c>
      <c r="L3633" s="1">
        <v>4</v>
      </c>
      <c r="M3633" s="2" t="s">
        <v>16516</v>
      </c>
      <c r="N3633" s="2" t="s">
        <v>16517</v>
      </c>
      <c r="S3633" s="1" t="s">
        <v>216</v>
      </c>
      <c r="T3633" s="1" t="s">
        <v>8655</v>
      </c>
      <c r="Y3633" s="1" t="s">
        <v>2229</v>
      </c>
      <c r="Z3633" s="1" t="s">
        <v>9404</v>
      </c>
      <c r="AC3633" s="1">
        <v>22</v>
      </c>
      <c r="AD3633" s="1" t="s">
        <v>143</v>
      </c>
      <c r="AE3633" s="1" t="s">
        <v>11451</v>
      </c>
    </row>
    <row r="3634" spans="1:73" ht="13.5" customHeight="1">
      <c r="A3634" s="3" t="str">
        <f>HYPERLINK("http://kyu.snu.ac.kr/sdhj/index.jsp?type=hj/GK14802_00IH_0001_0050.jpg","1723_각북면_50")</f>
        <v>1723_각북면_50</v>
      </c>
      <c r="B3634" s="2">
        <v>1723</v>
      </c>
      <c r="C3634" s="2" t="s">
        <v>17189</v>
      </c>
      <c r="D3634" s="2" t="s">
        <v>17190</v>
      </c>
      <c r="E3634" s="2">
        <v>3633</v>
      </c>
      <c r="F3634" s="1">
        <v>17</v>
      </c>
      <c r="G3634" s="1" t="s">
        <v>5189</v>
      </c>
      <c r="H3634" s="1" t="s">
        <v>8447</v>
      </c>
      <c r="I3634" s="1">
        <v>12</v>
      </c>
      <c r="L3634" s="1">
        <v>5</v>
      </c>
      <c r="M3634" s="2" t="s">
        <v>19254</v>
      </c>
      <c r="N3634" s="2" t="s">
        <v>10254</v>
      </c>
      <c r="T3634" s="1" t="s">
        <v>17178</v>
      </c>
      <c r="U3634" s="1" t="s">
        <v>1583</v>
      </c>
      <c r="V3634" s="1" t="s">
        <v>8809</v>
      </c>
      <c r="Y3634" s="1" t="s">
        <v>8257</v>
      </c>
      <c r="Z3634" s="1" t="s">
        <v>10254</v>
      </c>
      <c r="AC3634" s="1">
        <v>74</v>
      </c>
      <c r="AD3634" s="1" t="s">
        <v>580</v>
      </c>
      <c r="AE3634" s="1" t="s">
        <v>11457</v>
      </c>
      <c r="AJ3634" s="1" t="s">
        <v>17</v>
      </c>
      <c r="AK3634" s="1" t="s">
        <v>11643</v>
      </c>
      <c r="AL3634" s="1" t="s">
        <v>160</v>
      </c>
      <c r="AM3634" s="1" t="s">
        <v>11619</v>
      </c>
      <c r="AN3634" s="1" t="s">
        <v>258</v>
      </c>
      <c r="AO3634" s="1" t="s">
        <v>1975</v>
      </c>
      <c r="AR3634" s="1" t="s">
        <v>4247</v>
      </c>
      <c r="AS3634" s="1" t="s">
        <v>11801</v>
      </c>
      <c r="AT3634" s="1" t="s">
        <v>108</v>
      </c>
      <c r="AU3634" s="1" t="s">
        <v>8814</v>
      </c>
      <c r="AV3634" s="1" t="s">
        <v>5020</v>
      </c>
      <c r="AW3634" s="1" t="s">
        <v>15117</v>
      </c>
      <c r="BB3634" s="1" t="s">
        <v>110</v>
      </c>
      <c r="BC3634" s="1" t="s">
        <v>8789</v>
      </c>
      <c r="BD3634" s="1" t="s">
        <v>5488</v>
      </c>
      <c r="BE3634" s="1" t="s">
        <v>12783</v>
      </c>
      <c r="BG3634" s="1" t="s">
        <v>108</v>
      </c>
      <c r="BH3634" s="1" t="s">
        <v>8814</v>
      </c>
      <c r="BI3634" s="1" t="s">
        <v>5726</v>
      </c>
      <c r="BJ3634" s="1" t="s">
        <v>12628</v>
      </c>
      <c r="BM3634" s="1" t="s">
        <v>5727</v>
      </c>
      <c r="BN3634" s="1" t="s">
        <v>13641</v>
      </c>
      <c r="BO3634" s="1" t="s">
        <v>108</v>
      </c>
      <c r="BP3634" s="1" t="s">
        <v>8814</v>
      </c>
      <c r="BQ3634" s="1" t="s">
        <v>5489</v>
      </c>
      <c r="BR3634" s="1" t="s">
        <v>14230</v>
      </c>
      <c r="BS3634" s="1" t="s">
        <v>130</v>
      </c>
      <c r="BT3634" s="1" t="s">
        <v>11651</v>
      </c>
    </row>
    <row r="3635" spans="1:73" ht="13.5" customHeight="1">
      <c r="A3635" s="3" t="str">
        <f>HYPERLINK("http://kyu.snu.ac.kr/sdhj/index.jsp?type=hj/GK14802_00IH_0001_0050.jpg","1723_각북면_50")</f>
        <v>1723_각북면_50</v>
      </c>
      <c r="B3635" s="2">
        <v>1723</v>
      </c>
      <c r="C3635" s="2" t="s">
        <v>17491</v>
      </c>
      <c r="D3635" s="2" t="s">
        <v>17492</v>
      </c>
      <c r="E3635" s="2">
        <v>3634</v>
      </c>
      <c r="F3635" s="1">
        <v>17</v>
      </c>
      <c r="G3635" s="1" t="s">
        <v>5189</v>
      </c>
      <c r="H3635" s="1" t="s">
        <v>8447</v>
      </c>
      <c r="I3635" s="1">
        <v>12</v>
      </c>
      <c r="L3635" s="1">
        <v>6</v>
      </c>
      <c r="M3635" s="2" t="s">
        <v>5264</v>
      </c>
      <c r="N3635" s="2" t="s">
        <v>9615</v>
      </c>
      <c r="O3635" s="1" t="s">
        <v>274</v>
      </c>
      <c r="P3635" s="1" t="s">
        <v>14924</v>
      </c>
      <c r="T3635" s="1" t="s">
        <v>17178</v>
      </c>
      <c r="U3635" s="1" t="s">
        <v>5728</v>
      </c>
      <c r="V3635" s="1" t="s">
        <v>8972</v>
      </c>
      <c r="Y3635" s="1" t="s">
        <v>5264</v>
      </c>
      <c r="Z3635" s="1" t="s">
        <v>9615</v>
      </c>
      <c r="AC3635" s="1">
        <v>49</v>
      </c>
      <c r="AD3635" s="1" t="s">
        <v>107</v>
      </c>
      <c r="AE3635" s="1" t="s">
        <v>11483</v>
      </c>
      <c r="AJ3635" s="1" t="s">
        <v>17</v>
      </c>
      <c r="AK3635" s="1" t="s">
        <v>11643</v>
      </c>
      <c r="AL3635" s="1" t="s">
        <v>1188</v>
      </c>
      <c r="AM3635" s="1" t="s">
        <v>11629</v>
      </c>
      <c r="AN3635" s="1" t="s">
        <v>258</v>
      </c>
      <c r="AO3635" s="1" t="s">
        <v>1975</v>
      </c>
      <c r="AR3635" s="1" t="s">
        <v>5504</v>
      </c>
      <c r="AS3635" s="1" t="s">
        <v>11800</v>
      </c>
      <c r="AT3635" s="1" t="s">
        <v>76</v>
      </c>
      <c r="AU3635" s="1" t="s">
        <v>8908</v>
      </c>
      <c r="AV3635" s="1" t="s">
        <v>5729</v>
      </c>
      <c r="AW3635" s="1" t="s">
        <v>12251</v>
      </c>
      <c r="BB3635" s="1" t="s">
        <v>176</v>
      </c>
      <c r="BC3635" s="1" t="s">
        <v>8762</v>
      </c>
      <c r="BD3635" s="1" t="s">
        <v>5730</v>
      </c>
      <c r="BE3635" s="1" t="s">
        <v>12782</v>
      </c>
      <c r="BG3635" s="1" t="s">
        <v>76</v>
      </c>
      <c r="BH3635" s="1" t="s">
        <v>8908</v>
      </c>
      <c r="BI3635" s="1" t="s">
        <v>2183</v>
      </c>
      <c r="BJ3635" s="1" t="s">
        <v>13143</v>
      </c>
      <c r="BK3635" s="1" t="s">
        <v>108</v>
      </c>
      <c r="BL3635" s="1" t="s">
        <v>8814</v>
      </c>
      <c r="BM3635" s="1" t="s">
        <v>404</v>
      </c>
      <c r="BN3635" s="1" t="s">
        <v>11031</v>
      </c>
      <c r="BQ3635" s="1" t="s">
        <v>2184</v>
      </c>
      <c r="BR3635" s="1" t="s">
        <v>14229</v>
      </c>
      <c r="BS3635" s="1" t="s">
        <v>319</v>
      </c>
      <c r="BT3635" s="1" t="s">
        <v>11623</v>
      </c>
    </row>
    <row r="3636" spans="1:73" ht="13.5" customHeight="1">
      <c r="A3636" s="3" t="str">
        <f>HYPERLINK("http://kyu.snu.ac.kr/sdhj/index.jsp?type=hj/GK14802_00IH_0001_0050.jpg","1723_각북면_50")</f>
        <v>1723_각북면_50</v>
      </c>
      <c r="B3636" s="2">
        <v>1723</v>
      </c>
      <c r="C3636" s="2" t="s">
        <v>17033</v>
      </c>
      <c r="D3636" s="2" t="s">
        <v>17034</v>
      </c>
      <c r="E3636" s="2">
        <v>3635</v>
      </c>
      <c r="F3636" s="1">
        <v>17</v>
      </c>
      <c r="G3636" s="1" t="s">
        <v>5189</v>
      </c>
      <c r="H3636" s="1" t="s">
        <v>8447</v>
      </c>
      <c r="I3636" s="1">
        <v>12</v>
      </c>
      <c r="L3636" s="1">
        <v>6</v>
      </c>
      <c r="M3636" s="2" t="s">
        <v>5264</v>
      </c>
      <c r="N3636" s="2" t="s">
        <v>9615</v>
      </c>
      <c r="S3636" s="1" t="s">
        <v>49</v>
      </c>
      <c r="T3636" s="1" t="s">
        <v>241</v>
      </c>
      <c r="U3636" s="1" t="s">
        <v>110</v>
      </c>
      <c r="V3636" s="1" t="s">
        <v>8789</v>
      </c>
      <c r="Y3636" s="1" t="s">
        <v>1923</v>
      </c>
      <c r="Z3636" s="1" t="s">
        <v>10266</v>
      </c>
      <c r="AC3636" s="1">
        <v>49</v>
      </c>
      <c r="AD3636" s="1" t="s">
        <v>107</v>
      </c>
      <c r="AE3636" s="1" t="s">
        <v>11483</v>
      </c>
      <c r="AJ3636" s="1" t="s">
        <v>17</v>
      </c>
      <c r="AK3636" s="1" t="s">
        <v>11643</v>
      </c>
      <c r="AL3636" s="1" t="s">
        <v>42</v>
      </c>
      <c r="AM3636" s="1" t="s">
        <v>15289</v>
      </c>
      <c r="AN3636" s="1" t="s">
        <v>258</v>
      </c>
      <c r="AO3636" s="1" t="s">
        <v>1975</v>
      </c>
      <c r="AR3636" s="1" t="s">
        <v>5504</v>
      </c>
      <c r="AS3636" s="1" t="s">
        <v>11800</v>
      </c>
      <c r="AT3636" s="1" t="s">
        <v>351</v>
      </c>
      <c r="AU3636" s="1" t="s">
        <v>14998</v>
      </c>
      <c r="AV3636" s="1" t="s">
        <v>2261</v>
      </c>
      <c r="AW3636" s="1" t="s">
        <v>12250</v>
      </c>
      <c r="BB3636" s="1" t="s">
        <v>176</v>
      </c>
      <c r="BC3636" s="1" t="s">
        <v>8762</v>
      </c>
      <c r="BD3636" s="1" t="s">
        <v>5731</v>
      </c>
      <c r="BE3636" s="1" t="s">
        <v>11031</v>
      </c>
      <c r="BG3636" s="1" t="s">
        <v>76</v>
      </c>
      <c r="BH3636" s="1" t="s">
        <v>8908</v>
      </c>
      <c r="BI3636" s="1" t="s">
        <v>5732</v>
      </c>
      <c r="BJ3636" s="1" t="s">
        <v>13142</v>
      </c>
      <c r="BK3636" s="1" t="s">
        <v>76</v>
      </c>
      <c r="BL3636" s="1" t="s">
        <v>8908</v>
      </c>
      <c r="BM3636" s="1" t="s">
        <v>5733</v>
      </c>
      <c r="BN3636" s="1" t="s">
        <v>13640</v>
      </c>
      <c r="BO3636" s="1" t="s">
        <v>108</v>
      </c>
      <c r="BP3636" s="1" t="s">
        <v>8814</v>
      </c>
      <c r="BQ3636" s="1" t="s">
        <v>5734</v>
      </c>
      <c r="BR3636" s="1" t="s">
        <v>14228</v>
      </c>
      <c r="BS3636" s="1" t="s">
        <v>81</v>
      </c>
      <c r="BT3636" s="1" t="s">
        <v>11611</v>
      </c>
      <c r="BU3636" s="1" t="s">
        <v>1471</v>
      </c>
    </row>
    <row r="3637" spans="1:73" ht="13.5" customHeight="1">
      <c r="A3637" s="3" t="str">
        <f>HYPERLINK("http://kyu.snu.ac.kr/sdhj/index.jsp?type=hj/GK14802_00IH_0001_0050.jpg","1723_각북면_50")</f>
        <v>1723_각북면_50</v>
      </c>
      <c r="B3637" s="2">
        <v>1723</v>
      </c>
      <c r="C3637" s="2" t="s">
        <v>17432</v>
      </c>
      <c r="D3637" s="2" t="s">
        <v>17433</v>
      </c>
      <c r="E3637" s="2">
        <v>3636</v>
      </c>
      <c r="F3637" s="1">
        <v>17</v>
      </c>
      <c r="G3637" s="1" t="s">
        <v>5189</v>
      </c>
      <c r="H3637" s="1" t="s">
        <v>8447</v>
      </c>
      <c r="I3637" s="1">
        <v>12</v>
      </c>
      <c r="L3637" s="1">
        <v>7</v>
      </c>
      <c r="M3637" s="2" t="s">
        <v>16518</v>
      </c>
      <c r="N3637" s="2" t="s">
        <v>16519</v>
      </c>
      <c r="O3637" s="1" t="s">
        <v>6</v>
      </c>
      <c r="P3637" s="1" t="s">
        <v>8606</v>
      </c>
      <c r="T3637" s="1" t="s">
        <v>17426</v>
      </c>
      <c r="U3637" s="1" t="s">
        <v>5735</v>
      </c>
      <c r="V3637" s="1" t="s">
        <v>14977</v>
      </c>
      <c r="W3637" s="1" t="s">
        <v>82</v>
      </c>
      <c r="X3637" s="1" t="s">
        <v>17427</v>
      </c>
      <c r="Y3637" s="1" t="s">
        <v>5702</v>
      </c>
      <c r="Z3637" s="1" t="s">
        <v>10265</v>
      </c>
      <c r="AC3637" s="1">
        <v>41</v>
      </c>
      <c r="AD3637" s="1" t="s">
        <v>238</v>
      </c>
      <c r="AE3637" s="1" t="s">
        <v>11444</v>
      </c>
      <c r="AJ3637" s="1" t="s">
        <v>17</v>
      </c>
      <c r="AK3637" s="1" t="s">
        <v>11643</v>
      </c>
      <c r="AL3637" s="1" t="s">
        <v>42</v>
      </c>
      <c r="AM3637" s="1" t="s">
        <v>15289</v>
      </c>
      <c r="AT3637" s="1" t="s">
        <v>5736</v>
      </c>
      <c r="AU3637" s="1" t="s">
        <v>11905</v>
      </c>
      <c r="AV3637" s="1" t="s">
        <v>5737</v>
      </c>
      <c r="AW3637" s="1" t="s">
        <v>10130</v>
      </c>
      <c r="BG3637" s="1" t="s">
        <v>76</v>
      </c>
      <c r="BH3637" s="1" t="s">
        <v>8908</v>
      </c>
      <c r="BI3637" s="1" t="s">
        <v>952</v>
      </c>
      <c r="BJ3637" s="1" t="s">
        <v>9870</v>
      </c>
      <c r="BK3637" s="1" t="s">
        <v>76</v>
      </c>
      <c r="BL3637" s="1" t="s">
        <v>8908</v>
      </c>
      <c r="BM3637" s="1" t="s">
        <v>5738</v>
      </c>
      <c r="BN3637" s="1" t="s">
        <v>13639</v>
      </c>
      <c r="BO3637" s="1" t="s">
        <v>76</v>
      </c>
      <c r="BP3637" s="1" t="s">
        <v>8908</v>
      </c>
      <c r="BQ3637" s="1" t="s">
        <v>5739</v>
      </c>
      <c r="BR3637" s="1" t="s">
        <v>12201</v>
      </c>
      <c r="BS3637" s="1" t="s">
        <v>42</v>
      </c>
      <c r="BT3637" s="1" t="s">
        <v>15289</v>
      </c>
    </row>
    <row r="3638" spans="1:73" ht="13.5" customHeight="1">
      <c r="A3638" s="3" t="str">
        <f>HYPERLINK("http://kyu.snu.ac.kr/sdhj/index.jsp?type=hj/GK14802_00IH_0001_0050.jpg","1723_각북면_50")</f>
        <v>1723_각북면_50</v>
      </c>
      <c r="B3638" s="2">
        <v>1723</v>
      </c>
      <c r="C3638" s="2" t="s">
        <v>17313</v>
      </c>
      <c r="D3638" s="2" t="s">
        <v>17314</v>
      </c>
      <c r="E3638" s="2">
        <v>3637</v>
      </c>
      <c r="F3638" s="1">
        <v>18</v>
      </c>
      <c r="G3638" s="1" t="s">
        <v>18552</v>
      </c>
      <c r="H3638" s="1" t="s">
        <v>18553</v>
      </c>
      <c r="I3638" s="1">
        <v>1</v>
      </c>
      <c r="J3638" s="1" t="s">
        <v>5740</v>
      </c>
      <c r="K3638" s="1" t="s">
        <v>8527</v>
      </c>
      <c r="L3638" s="1">
        <v>1</v>
      </c>
      <c r="M3638" s="2" t="s">
        <v>5740</v>
      </c>
      <c r="N3638" s="2" t="s">
        <v>8527</v>
      </c>
      <c r="T3638" s="1" t="s">
        <v>17048</v>
      </c>
      <c r="U3638" s="1" t="s">
        <v>829</v>
      </c>
      <c r="V3638" s="1" t="s">
        <v>8797</v>
      </c>
      <c r="W3638" s="1" t="s">
        <v>523</v>
      </c>
      <c r="X3638" s="1" t="s">
        <v>9198</v>
      </c>
      <c r="Y3638" s="1" t="s">
        <v>5741</v>
      </c>
      <c r="Z3638" s="1" t="s">
        <v>9492</v>
      </c>
      <c r="AC3638" s="1">
        <v>47</v>
      </c>
      <c r="AD3638" s="1" t="s">
        <v>223</v>
      </c>
      <c r="AE3638" s="1" t="s">
        <v>11481</v>
      </c>
      <c r="AJ3638" s="1" t="s">
        <v>17</v>
      </c>
      <c r="AK3638" s="1" t="s">
        <v>11643</v>
      </c>
      <c r="AL3638" s="1" t="s">
        <v>293</v>
      </c>
      <c r="AM3638" s="1" t="s">
        <v>11558</v>
      </c>
      <c r="AT3638" s="1" t="s">
        <v>202</v>
      </c>
      <c r="AU3638" s="1" t="s">
        <v>8811</v>
      </c>
      <c r="AV3638" s="1" t="s">
        <v>5742</v>
      </c>
      <c r="AW3638" s="1" t="s">
        <v>10589</v>
      </c>
      <c r="BG3638" s="1" t="s">
        <v>2528</v>
      </c>
      <c r="BH3638" s="1" t="s">
        <v>14903</v>
      </c>
      <c r="BI3638" s="1" t="s">
        <v>2517</v>
      </c>
      <c r="BJ3638" s="1" t="s">
        <v>10756</v>
      </c>
      <c r="BK3638" s="1" t="s">
        <v>38</v>
      </c>
      <c r="BL3638" s="1" t="s">
        <v>8841</v>
      </c>
      <c r="BM3638" s="1" t="s">
        <v>4834</v>
      </c>
      <c r="BN3638" s="1" t="s">
        <v>1975</v>
      </c>
      <c r="BO3638" s="1" t="s">
        <v>202</v>
      </c>
      <c r="BP3638" s="1" t="s">
        <v>8811</v>
      </c>
      <c r="BQ3638" s="1" t="s">
        <v>5743</v>
      </c>
      <c r="BR3638" s="1" t="s">
        <v>14227</v>
      </c>
      <c r="BS3638" s="1" t="s">
        <v>224</v>
      </c>
      <c r="BT3638" s="1" t="s">
        <v>11564</v>
      </c>
    </row>
    <row r="3639" spans="1:73" ht="13.5" customHeight="1">
      <c r="A3639" s="3" t="str">
        <f>HYPERLINK("http://kyu.snu.ac.kr/sdhj/index.jsp?type=hj/GK14802_00IH_0001_0050.jpg","1723_각북면_50")</f>
        <v>1723_각북면_50</v>
      </c>
      <c r="B3639" s="2">
        <v>1723</v>
      </c>
      <c r="C3639" s="2" t="s">
        <v>18204</v>
      </c>
      <c r="D3639" s="2" t="s">
        <v>18205</v>
      </c>
      <c r="E3639" s="2">
        <v>3638</v>
      </c>
      <c r="F3639" s="1">
        <v>18</v>
      </c>
      <c r="G3639" s="1" t="s">
        <v>14829</v>
      </c>
      <c r="H3639" s="1" t="s">
        <v>14830</v>
      </c>
      <c r="I3639" s="1">
        <v>1</v>
      </c>
      <c r="L3639" s="1">
        <v>1</v>
      </c>
      <c r="M3639" s="2" t="s">
        <v>5740</v>
      </c>
      <c r="N3639" s="2" t="s">
        <v>8527</v>
      </c>
      <c r="S3639" s="1" t="s">
        <v>49</v>
      </c>
      <c r="T3639" s="1" t="s">
        <v>241</v>
      </c>
      <c r="U3639" s="1" t="s">
        <v>176</v>
      </c>
      <c r="V3639" s="1" t="s">
        <v>8762</v>
      </c>
      <c r="Y3639" s="1" t="s">
        <v>5316</v>
      </c>
      <c r="Z3639" s="1" t="s">
        <v>15100</v>
      </c>
      <c r="AC3639" s="1">
        <v>39</v>
      </c>
      <c r="AD3639" s="1" t="s">
        <v>52</v>
      </c>
      <c r="AE3639" s="1" t="s">
        <v>11470</v>
      </c>
      <c r="AJ3639" s="1" t="s">
        <v>17</v>
      </c>
      <c r="AK3639" s="1" t="s">
        <v>11643</v>
      </c>
      <c r="AL3639" s="1" t="s">
        <v>42</v>
      </c>
      <c r="AM3639" s="1" t="s">
        <v>15289</v>
      </c>
      <c r="AN3639" s="1" t="s">
        <v>179</v>
      </c>
      <c r="AO3639" s="1" t="s">
        <v>11548</v>
      </c>
      <c r="AP3639" s="1" t="s">
        <v>5744</v>
      </c>
      <c r="AQ3639" s="1" t="s">
        <v>11731</v>
      </c>
      <c r="AR3639" s="1" t="s">
        <v>5745</v>
      </c>
      <c r="AS3639" s="1" t="s">
        <v>11799</v>
      </c>
      <c r="AT3639" s="1" t="s">
        <v>76</v>
      </c>
      <c r="AU3639" s="1" t="s">
        <v>8908</v>
      </c>
      <c r="AV3639" s="1" t="s">
        <v>539</v>
      </c>
      <c r="AW3639" s="1" t="s">
        <v>10745</v>
      </c>
      <c r="BB3639" s="1" t="s">
        <v>110</v>
      </c>
      <c r="BC3639" s="1" t="s">
        <v>8789</v>
      </c>
      <c r="BD3639" s="1" t="s">
        <v>1317</v>
      </c>
      <c r="BE3639" s="1" t="s">
        <v>12752</v>
      </c>
      <c r="BG3639" s="1" t="s">
        <v>76</v>
      </c>
      <c r="BH3639" s="1" t="s">
        <v>8908</v>
      </c>
      <c r="BI3639" s="1" t="s">
        <v>2813</v>
      </c>
      <c r="BJ3639" s="1" t="s">
        <v>13141</v>
      </c>
      <c r="BK3639" s="1" t="s">
        <v>849</v>
      </c>
      <c r="BL3639" s="1" t="s">
        <v>11893</v>
      </c>
      <c r="BM3639" s="1" t="s">
        <v>2043</v>
      </c>
      <c r="BN3639" s="1" t="s">
        <v>10319</v>
      </c>
      <c r="BO3639" s="1" t="s">
        <v>76</v>
      </c>
      <c r="BP3639" s="1" t="s">
        <v>8908</v>
      </c>
      <c r="BQ3639" s="1" t="s">
        <v>5746</v>
      </c>
      <c r="BR3639" s="1" t="s">
        <v>14226</v>
      </c>
      <c r="BS3639" s="1" t="s">
        <v>75</v>
      </c>
      <c r="BT3639" s="1" t="s">
        <v>11565</v>
      </c>
    </row>
    <row r="3640" spans="1:73" ht="13.5" customHeight="1">
      <c r="A3640" s="3" t="str">
        <f>HYPERLINK("http://kyu.snu.ac.kr/sdhj/index.jsp?type=hj/GK14802_00IH_0001_0050.jpg","1723_각북면_50")</f>
        <v>1723_각북면_50</v>
      </c>
      <c r="B3640" s="2">
        <v>1723</v>
      </c>
      <c r="C3640" s="2" t="s">
        <v>17025</v>
      </c>
      <c r="D3640" s="2" t="s">
        <v>17026</v>
      </c>
      <c r="E3640" s="2">
        <v>3639</v>
      </c>
      <c r="F3640" s="1">
        <v>18</v>
      </c>
      <c r="G3640" s="1" t="s">
        <v>14829</v>
      </c>
      <c r="H3640" s="1" t="s">
        <v>14830</v>
      </c>
      <c r="I3640" s="1">
        <v>1</v>
      </c>
      <c r="L3640" s="1">
        <v>1</v>
      </c>
      <c r="M3640" s="2" t="s">
        <v>5740</v>
      </c>
      <c r="N3640" s="2" t="s">
        <v>8527</v>
      </c>
      <c r="S3640" s="1" t="s">
        <v>60</v>
      </c>
      <c r="T3640" s="1" t="s">
        <v>8660</v>
      </c>
      <c r="U3640" s="1" t="s">
        <v>485</v>
      </c>
      <c r="V3640" s="1" t="s">
        <v>8781</v>
      </c>
      <c r="Y3640" s="1" t="s">
        <v>5747</v>
      </c>
      <c r="Z3640" s="1" t="s">
        <v>10264</v>
      </c>
      <c r="AA3640" s="1" t="s">
        <v>5748</v>
      </c>
      <c r="AB3640" s="1" t="s">
        <v>11406</v>
      </c>
      <c r="AC3640" s="1">
        <v>24</v>
      </c>
      <c r="AD3640" s="1" t="s">
        <v>256</v>
      </c>
      <c r="AE3640" s="1" t="s">
        <v>11459</v>
      </c>
    </row>
    <row r="3641" spans="1:73" ht="13.5" customHeight="1">
      <c r="A3641" s="3" t="str">
        <f>HYPERLINK("http://kyu.snu.ac.kr/sdhj/index.jsp?type=hj/GK14802_00IH_0001_0050.jpg","1723_각북면_50")</f>
        <v>1723_각북면_50</v>
      </c>
      <c r="B3641" s="2">
        <v>1723</v>
      </c>
      <c r="C3641" s="2" t="s">
        <v>17027</v>
      </c>
      <c r="D3641" s="2" t="s">
        <v>17028</v>
      </c>
      <c r="E3641" s="2">
        <v>3640</v>
      </c>
      <c r="F3641" s="1">
        <v>18</v>
      </c>
      <c r="G3641" s="1" t="s">
        <v>14829</v>
      </c>
      <c r="H3641" s="1" t="s">
        <v>14830</v>
      </c>
      <c r="I3641" s="1">
        <v>1</v>
      </c>
      <c r="L3641" s="1">
        <v>1</v>
      </c>
      <c r="M3641" s="2" t="s">
        <v>5740</v>
      </c>
      <c r="N3641" s="2" t="s">
        <v>8527</v>
      </c>
      <c r="S3641" s="1" t="s">
        <v>67</v>
      </c>
      <c r="T3641" s="1" t="s">
        <v>2699</v>
      </c>
      <c r="Y3641" s="1" t="s">
        <v>642</v>
      </c>
      <c r="Z3641" s="1" t="s">
        <v>18554</v>
      </c>
      <c r="AC3641" s="1">
        <v>13</v>
      </c>
      <c r="AD3641" s="1" t="s">
        <v>187</v>
      </c>
      <c r="AE3641" s="1" t="s">
        <v>11443</v>
      </c>
    </row>
    <row r="3642" spans="1:73" ht="13.5" customHeight="1">
      <c r="A3642" s="3" t="str">
        <f>HYPERLINK("http://kyu.snu.ac.kr/sdhj/index.jsp?type=hj/GK14802_00IH_0001_0050.jpg","1723_각북면_50")</f>
        <v>1723_각북면_50</v>
      </c>
      <c r="B3642" s="2">
        <v>1723</v>
      </c>
      <c r="C3642" s="2" t="s">
        <v>17049</v>
      </c>
      <c r="D3642" s="2" t="s">
        <v>17050</v>
      </c>
      <c r="E3642" s="2">
        <v>3641</v>
      </c>
      <c r="F3642" s="1">
        <v>18</v>
      </c>
      <c r="G3642" s="1" t="s">
        <v>14829</v>
      </c>
      <c r="H3642" s="1" t="s">
        <v>14830</v>
      </c>
      <c r="I3642" s="1">
        <v>1</v>
      </c>
      <c r="L3642" s="1">
        <v>1</v>
      </c>
      <c r="M3642" s="2" t="s">
        <v>5740</v>
      </c>
      <c r="N3642" s="2" t="s">
        <v>8527</v>
      </c>
      <c r="S3642" s="1" t="s">
        <v>67</v>
      </c>
      <c r="T3642" s="1" t="s">
        <v>2699</v>
      </c>
      <c r="Y3642" s="1" t="s">
        <v>3799</v>
      </c>
      <c r="Z3642" s="1" t="s">
        <v>10263</v>
      </c>
      <c r="AC3642" s="1">
        <v>10</v>
      </c>
      <c r="AD3642" s="1" t="s">
        <v>65</v>
      </c>
      <c r="AE3642" s="1" t="s">
        <v>11462</v>
      </c>
    </row>
    <row r="3643" spans="1:73" ht="13.5" customHeight="1">
      <c r="A3643" s="3" t="str">
        <f>HYPERLINK("http://kyu.snu.ac.kr/sdhj/index.jsp?type=hj/GK14802_00IH_0001_0050.jpg","1723_각북면_50")</f>
        <v>1723_각북면_50</v>
      </c>
      <c r="B3643" s="2">
        <v>1723</v>
      </c>
      <c r="C3643" s="2" t="s">
        <v>17049</v>
      </c>
      <c r="D3643" s="2" t="s">
        <v>17050</v>
      </c>
      <c r="E3643" s="2">
        <v>3642</v>
      </c>
      <c r="F3643" s="1">
        <v>18</v>
      </c>
      <c r="G3643" s="1" t="s">
        <v>14829</v>
      </c>
      <c r="H3643" s="1" t="s">
        <v>14830</v>
      </c>
      <c r="I3643" s="1">
        <v>1</v>
      </c>
      <c r="L3643" s="1">
        <v>1</v>
      </c>
      <c r="M3643" s="2" t="s">
        <v>5740</v>
      </c>
      <c r="N3643" s="2" t="s">
        <v>8527</v>
      </c>
      <c r="S3643" s="1" t="s">
        <v>67</v>
      </c>
      <c r="T3643" s="1" t="s">
        <v>2699</v>
      </c>
      <c r="Y3643" s="1" t="s">
        <v>5749</v>
      </c>
      <c r="Z3643" s="1" t="s">
        <v>10262</v>
      </c>
      <c r="AC3643" s="1">
        <v>9</v>
      </c>
      <c r="AD3643" s="1" t="s">
        <v>245</v>
      </c>
      <c r="AE3643" s="1" t="s">
        <v>11450</v>
      </c>
    </row>
    <row r="3644" spans="1:73" ht="13.5" customHeight="1">
      <c r="A3644" s="3" t="str">
        <f>HYPERLINK("http://kyu.snu.ac.kr/sdhj/index.jsp?type=hj/GK14802_00IH_0001_0050.jpg","1723_각북면_50")</f>
        <v>1723_각북면_50</v>
      </c>
      <c r="B3644" s="2">
        <v>1723</v>
      </c>
      <c r="C3644" s="2" t="s">
        <v>17049</v>
      </c>
      <c r="D3644" s="2" t="s">
        <v>17050</v>
      </c>
      <c r="E3644" s="2">
        <v>3643</v>
      </c>
      <c r="F3644" s="1">
        <v>18</v>
      </c>
      <c r="G3644" s="1" t="s">
        <v>14829</v>
      </c>
      <c r="H3644" s="1" t="s">
        <v>14830</v>
      </c>
      <c r="I3644" s="1">
        <v>1</v>
      </c>
      <c r="L3644" s="1">
        <v>2</v>
      </c>
      <c r="M3644" s="2" t="s">
        <v>16520</v>
      </c>
      <c r="N3644" s="2" t="s">
        <v>16521</v>
      </c>
      <c r="T3644" s="1" t="s">
        <v>17880</v>
      </c>
      <c r="U3644" s="1" t="s">
        <v>101</v>
      </c>
      <c r="V3644" s="1" t="s">
        <v>8800</v>
      </c>
      <c r="W3644" s="1" t="s">
        <v>1393</v>
      </c>
      <c r="X3644" s="1" t="s">
        <v>9220</v>
      </c>
      <c r="Y3644" s="1" t="s">
        <v>5750</v>
      </c>
      <c r="Z3644" s="1" t="s">
        <v>10261</v>
      </c>
      <c r="AC3644" s="1">
        <v>32</v>
      </c>
      <c r="AD3644" s="1" t="s">
        <v>139</v>
      </c>
      <c r="AE3644" s="1" t="s">
        <v>11480</v>
      </c>
      <c r="AJ3644" s="1" t="s">
        <v>17</v>
      </c>
      <c r="AK3644" s="1" t="s">
        <v>11643</v>
      </c>
      <c r="AL3644" s="1" t="s">
        <v>945</v>
      </c>
      <c r="AM3644" s="1" t="s">
        <v>11660</v>
      </c>
      <c r="AT3644" s="1" t="s">
        <v>101</v>
      </c>
      <c r="AU3644" s="1" t="s">
        <v>8800</v>
      </c>
      <c r="AV3644" s="1" t="s">
        <v>5751</v>
      </c>
      <c r="AW3644" s="1" t="s">
        <v>10234</v>
      </c>
      <c r="BG3644" s="1" t="s">
        <v>98</v>
      </c>
      <c r="BH3644" s="1" t="s">
        <v>11883</v>
      </c>
      <c r="BI3644" s="1" t="s">
        <v>1978</v>
      </c>
      <c r="BJ3644" s="1" t="s">
        <v>11202</v>
      </c>
      <c r="BK3644" s="1" t="s">
        <v>98</v>
      </c>
      <c r="BL3644" s="1" t="s">
        <v>11883</v>
      </c>
      <c r="BM3644" s="1" t="s">
        <v>5309</v>
      </c>
      <c r="BN3644" s="1" t="s">
        <v>13091</v>
      </c>
      <c r="BO3644" s="1" t="s">
        <v>101</v>
      </c>
      <c r="BP3644" s="1" t="s">
        <v>8800</v>
      </c>
      <c r="BQ3644" s="1" t="s">
        <v>19255</v>
      </c>
      <c r="BR3644" s="1" t="s">
        <v>18555</v>
      </c>
      <c r="BS3644" s="1" t="s">
        <v>42</v>
      </c>
      <c r="BT3644" s="1" t="s">
        <v>15289</v>
      </c>
    </row>
    <row r="3645" spans="1:73" ht="13.5" customHeight="1">
      <c r="A3645" s="3" t="str">
        <f>HYPERLINK("http://kyu.snu.ac.kr/sdhj/index.jsp?type=hj/GK14802_00IH_0001_0050.jpg","1723_각북면_50")</f>
        <v>1723_각북면_50</v>
      </c>
      <c r="B3645" s="2">
        <v>1723</v>
      </c>
      <c r="C3645" s="2" t="s">
        <v>17882</v>
      </c>
      <c r="D3645" s="2" t="s">
        <v>17883</v>
      </c>
      <c r="E3645" s="2">
        <v>3644</v>
      </c>
      <c r="F3645" s="1">
        <v>18</v>
      </c>
      <c r="G3645" s="1" t="s">
        <v>14829</v>
      </c>
      <c r="H3645" s="1" t="s">
        <v>14830</v>
      </c>
      <c r="I3645" s="1">
        <v>1</v>
      </c>
      <c r="L3645" s="1">
        <v>2</v>
      </c>
      <c r="M3645" s="2" t="s">
        <v>16520</v>
      </c>
      <c r="N3645" s="2" t="s">
        <v>16521</v>
      </c>
      <c r="S3645" s="1" t="s">
        <v>49</v>
      </c>
      <c r="T3645" s="1" t="s">
        <v>241</v>
      </c>
      <c r="W3645" s="1" t="s">
        <v>191</v>
      </c>
      <c r="X3645" s="1" t="s">
        <v>8710</v>
      </c>
      <c r="Y3645" s="1" t="s">
        <v>91</v>
      </c>
      <c r="Z3645" s="1" t="s">
        <v>9400</v>
      </c>
      <c r="AC3645" s="1">
        <v>28</v>
      </c>
      <c r="AD3645" s="1" t="s">
        <v>972</v>
      </c>
      <c r="AE3645" s="1" t="s">
        <v>11452</v>
      </c>
      <c r="AJ3645" s="1" t="s">
        <v>92</v>
      </c>
      <c r="AK3645" s="1" t="s">
        <v>11644</v>
      </c>
      <c r="AL3645" s="1" t="s">
        <v>130</v>
      </c>
      <c r="AM3645" s="1" t="s">
        <v>11651</v>
      </c>
      <c r="AT3645" s="1" t="s">
        <v>101</v>
      </c>
      <c r="AU3645" s="1" t="s">
        <v>8800</v>
      </c>
      <c r="AV3645" s="1" t="s">
        <v>5752</v>
      </c>
      <c r="AW3645" s="1" t="s">
        <v>12249</v>
      </c>
      <c r="BG3645" s="1" t="s">
        <v>100</v>
      </c>
      <c r="BH3645" s="1" t="s">
        <v>8893</v>
      </c>
      <c r="BI3645" s="1" t="s">
        <v>5753</v>
      </c>
      <c r="BJ3645" s="1" t="s">
        <v>11119</v>
      </c>
      <c r="BK3645" s="1" t="s">
        <v>98</v>
      </c>
      <c r="BL3645" s="1" t="s">
        <v>11883</v>
      </c>
      <c r="BM3645" s="1" t="s">
        <v>5754</v>
      </c>
      <c r="BN3645" s="1" t="s">
        <v>13638</v>
      </c>
      <c r="BO3645" s="1" t="s">
        <v>98</v>
      </c>
      <c r="BP3645" s="1" t="s">
        <v>11883</v>
      </c>
      <c r="BQ3645" s="1" t="s">
        <v>5755</v>
      </c>
      <c r="BR3645" s="1" t="s">
        <v>14225</v>
      </c>
      <c r="BS3645" s="1" t="s">
        <v>400</v>
      </c>
      <c r="BT3645" s="1" t="s">
        <v>11653</v>
      </c>
    </row>
    <row r="3646" spans="1:73" ht="13.5" customHeight="1">
      <c r="A3646" s="3" t="str">
        <f>HYPERLINK("http://kyu.snu.ac.kr/sdhj/index.jsp?type=hj/GK14802_00IH_0001_0050.jpg","1723_각북면_50")</f>
        <v>1723_각북면_50</v>
      </c>
      <c r="B3646" s="2">
        <v>1723</v>
      </c>
      <c r="C3646" s="2" t="s">
        <v>18556</v>
      </c>
      <c r="D3646" s="2" t="s">
        <v>18557</v>
      </c>
      <c r="E3646" s="2">
        <v>3645</v>
      </c>
      <c r="F3646" s="1">
        <v>18</v>
      </c>
      <c r="G3646" s="1" t="s">
        <v>14829</v>
      </c>
      <c r="H3646" s="1" t="s">
        <v>14830</v>
      </c>
      <c r="I3646" s="1">
        <v>1</v>
      </c>
      <c r="L3646" s="1">
        <v>2</v>
      </c>
      <c r="M3646" s="2" t="s">
        <v>16520</v>
      </c>
      <c r="N3646" s="2" t="s">
        <v>16521</v>
      </c>
      <c r="S3646" s="1" t="s">
        <v>60</v>
      </c>
      <c r="T3646" s="1" t="s">
        <v>8660</v>
      </c>
      <c r="Y3646" s="1" t="s">
        <v>5756</v>
      </c>
      <c r="Z3646" s="1" t="s">
        <v>15109</v>
      </c>
      <c r="AC3646" s="1">
        <v>4</v>
      </c>
      <c r="AD3646" s="1" t="s">
        <v>68</v>
      </c>
      <c r="AE3646" s="1" t="s">
        <v>11438</v>
      </c>
    </row>
    <row r="3647" spans="1:73" ht="13.5" customHeight="1">
      <c r="A3647" s="3" t="str">
        <f>HYPERLINK("http://kyu.snu.ac.kr/sdhj/index.jsp?type=hj/GK14802_00IH_0001_0050.jpg","1723_각북면_50")</f>
        <v>1723_각북면_50</v>
      </c>
      <c r="B3647" s="2">
        <v>1723</v>
      </c>
      <c r="C3647" s="2" t="s">
        <v>17882</v>
      </c>
      <c r="D3647" s="2" t="s">
        <v>17883</v>
      </c>
      <c r="E3647" s="2">
        <v>3646</v>
      </c>
      <c r="F3647" s="1">
        <v>18</v>
      </c>
      <c r="G3647" s="1" t="s">
        <v>14829</v>
      </c>
      <c r="H3647" s="1" t="s">
        <v>14830</v>
      </c>
      <c r="I3647" s="1">
        <v>1</v>
      </c>
      <c r="L3647" s="1">
        <v>2</v>
      </c>
      <c r="M3647" s="2" t="s">
        <v>16520</v>
      </c>
      <c r="N3647" s="2" t="s">
        <v>16521</v>
      </c>
      <c r="T3647" s="1" t="s">
        <v>17884</v>
      </c>
      <c r="U3647" s="1" t="s">
        <v>105</v>
      </c>
      <c r="V3647" s="1" t="s">
        <v>8758</v>
      </c>
      <c r="Y3647" s="1" t="s">
        <v>5757</v>
      </c>
      <c r="Z3647" s="1" t="s">
        <v>9632</v>
      </c>
      <c r="AC3647" s="1">
        <v>21</v>
      </c>
      <c r="AD3647" s="1" t="s">
        <v>104</v>
      </c>
      <c r="AE3647" s="1" t="s">
        <v>11476</v>
      </c>
      <c r="AT3647" s="1" t="s">
        <v>351</v>
      </c>
      <c r="AU3647" s="1" t="s">
        <v>14998</v>
      </c>
      <c r="AV3647" s="1" t="s">
        <v>2884</v>
      </c>
      <c r="AW3647" s="1" t="s">
        <v>10896</v>
      </c>
      <c r="BB3647" s="1" t="s">
        <v>110</v>
      </c>
      <c r="BC3647" s="1" t="s">
        <v>8789</v>
      </c>
      <c r="BD3647" s="1" t="s">
        <v>1096</v>
      </c>
      <c r="BE3647" s="1" t="s">
        <v>9633</v>
      </c>
    </row>
    <row r="3648" spans="1:73" ht="13.5" customHeight="1">
      <c r="A3648" s="3" t="str">
        <f>HYPERLINK("http://kyu.snu.ac.kr/sdhj/index.jsp?type=hj/GK14802_00IH_0001_0050.jpg","1723_각북면_50")</f>
        <v>1723_각북면_50</v>
      </c>
      <c r="B3648" s="2">
        <v>1723</v>
      </c>
      <c r="C3648" s="2" t="s">
        <v>17882</v>
      </c>
      <c r="D3648" s="2" t="s">
        <v>17883</v>
      </c>
      <c r="E3648" s="2">
        <v>3647</v>
      </c>
      <c r="F3648" s="1">
        <v>18</v>
      </c>
      <c r="G3648" s="1" t="s">
        <v>14829</v>
      </c>
      <c r="H3648" s="1" t="s">
        <v>14830</v>
      </c>
      <c r="I3648" s="1">
        <v>1</v>
      </c>
      <c r="L3648" s="1">
        <v>2</v>
      </c>
      <c r="M3648" s="2" t="s">
        <v>16520</v>
      </c>
      <c r="N3648" s="2" t="s">
        <v>16521</v>
      </c>
      <c r="T3648" s="1" t="s">
        <v>17884</v>
      </c>
      <c r="U3648" s="1" t="s">
        <v>105</v>
      </c>
      <c r="V3648" s="1" t="s">
        <v>8758</v>
      </c>
      <c r="Y3648" s="1" t="s">
        <v>3940</v>
      </c>
      <c r="Z3648" s="1" t="s">
        <v>10260</v>
      </c>
      <c r="AC3648" s="1">
        <v>21</v>
      </c>
      <c r="AD3648" s="1" t="s">
        <v>104</v>
      </c>
      <c r="AE3648" s="1" t="s">
        <v>11476</v>
      </c>
      <c r="AG3648" s="1" t="s">
        <v>17998</v>
      </c>
      <c r="AT3648" s="1" t="s">
        <v>108</v>
      </c>
      <c r="AU3648" s="1" t="s">
        <v>8814</v>
      </c>
      <c r="AV3648" s="1" t="s">
        <v>1741</v>
      </c>
      <c r="AW3648" s="1" t="s">
        <v>10282</v>
      </c>
      <c r="BB3648" s="1" t="s">
        <v>110</v>
      </c>
      <c r="BC3648" s="1" t="s">
        <v>8789</v>
      </c>
      <c r="BD3648" s="1" t="s">
        <v>5758</v>
      </c>
      <c r="BE3648" s="1" t="s">
        <v>10318</v>
      </c>
    </row>
    <row r="3649" spans="1:73" ht="13.5" customHeight="1">
      <c r="A3649" s="3" t="str">
        <f>HYPERLINK("http://kyu.snu.ac.kr/sdhj/index.jsp?type=hj/GK14802_00IH_0001_0050.jpg","1723_각북면_50")</f>
        <v>1723_각북면_50</v>
      </c>
      <c r="B3649" s="2">
        <v>1723</v>
      </c>
      <c r="C3649" s="2" t="s">
        <v>17882</v>
      </c>
      <c r="D3649" s="2" t="s">
        <v>17883</v>
      </c>
      <c r="E3649" s="2">
        <v>3648</v>
      </c>
      <c r="F3649" s="1">
        <v>18</v>
      </c>
      <c r="G3649" s="1" t="s">
        <v>14829</v>
      </c>
      <c r="H3649" s="1" t="s">
        <v>14830</v>
      </c>
      <c r="I3649" s="1">
        <v>1</v>
      </c>
      <c r="L3649" s="1">
        <v>2</v>
      </c>
      <c r="M3649" s="2" t="s">
        <v>16520</v>
      </c>
      <c r="N3649" s="2" t="s">
        <v>16521</v>
      </c>
      <c r="T3649" s="1" t="s">
        <v>17884</v>
      </c>
      <c r="U3649" s="1" t="s">
        <v>105</v>
      </c>
      <c r="V3649" s="1" t="s">
        <v>8758</v>
      </c>
      <c r="Y3649" s="1" t="s">
        <v>5759</v>
      </c>
      <c r="Z3649" s="1" t="s">
        <v>10259</v>
      </c>
      <c r="AC3649" s="1">
        <v>16</v>
      </c>
      <c r="AD3649" s="1" t="s">
        <v>318</v>
      </c>
      <c r="AE3649" s="1" t="s">
        <v>11436</v>
      </c>
      <c r="AG3649" s="1" t="s">
        <v>17998</v>
      </c>
      <c r="AT3649" s="1" t="s">
        <v>108</v>
      </c>
      <c r="AU3649" s="1" t="s">
        <v>8814</v>
      </c>
      <c r="AV3649" s="1" t="s">
        <v>1741</v>
      </c>
      <c r="AW3649" s="1" t="s">
        <v>10282</v>
      </c>
      <c r="BB3649" s="1" t="s">
        <v>110</v>
      </c>
      <c r="BC3649" s="1" t="s">
        <v>8789</v>
      </c>
      <c r="BD3649" s="1" t="s">
        <v>5758</v>
      </c>
      <c r="BE3649" s="1" t="s">
        <v>10318</v>
      </c>
      <c r="BU3649" s="1" t="s">
        <v>144</v>
      </c>
    </row>
    <row r="3650" spans="1:73" ht="13.5" customHeight="1">
      <c r="A3650" s="3" t="str">
        <f>HYPERLINK("http://kyu.snu.ac.kr/sdhj/index.jsp?type=hj/GK14802_00IH_0001_0050.jpg","1723_각북면_50")</f>
        <v>1723_각북면_50</v>
      </c>
      <c r="B3650" s="2">
        <v>1723</v>
      </c>
      <c r="C3650" s="2" t="s">
        <v>17882</v>
      </c>
      <c r="D3650" s="2" t="s">
        <v>17883</v>
      </c>
      <c r="E3650" s="2">
        <v>3649</v>
      </c>
      <c r="F3650" s="1">
        <v>18</v>
      </c>
      <c r="G3650" s="1" t="s">
        <v>14829</v>
      </c>
      <c r="H3650" s="1" t="s">
        <v>14830</v>
      </c>
      <c r="I3650" s="1">
        <v>1</v>
      </c>
      <c r="L3650" s="1">
        <v>2</v>
      </c>
      <c r="M3650" s="2" t="s">
        <v>16520</v>
      </c>
      <c r="N3650" s="2" t="s">
        <v>16521</v>
      </c>
      <c r="T3650" s="1" t="s">
        <v>17884</v>
      </c>
      <c r="U3650" s="1" t="s">
        <v>105</v>
      </c>
      <c r="V3650" s="1" t="s">
        <v>8758</v>
      </c>
      <c r="Y3650" s="1" t="s">
        <v>3209</v>
      </c>
      <c r="Z3650" s="1" t="s">
        <v>10258</v>
      </c>
      <c r="AC3650" s="1">
        <v>20</v>
      </c>
      <c r="AD3650" s="1" t="s">
        <v>620</v>
      </c>
      <c r="AE3650" s="1" t="s">
        <v>11473</v>
      </c>
      <c r="AF3650" s="1" t="s">
        <v>15146</v>
      </c>
      <c r="AG3650" s="1" t="s">
        <v>15237</v>
      </c>
      <c r="AT3650" s="1" t="s">
        <v>108</v>
      </c>
      <c r="AU3650" s="1" t="s">
        <v>8814</v>
      </c>
      <c r="AV3650" s="1" t="s">
        <v>1218</v>
      </c>
      <c r="AW3650" s="1" t="s">
        <v>9415</v>
      </c>
      <c r="BB3650" s="1" t="s">
        <v>110</v>
      </c>
      <c r="BC3650" s="1" t="s">
        <v>8789</v>
      </c>
      <c r="BD3650" s="1" t="s">
        <v>2193</v>
      </c>
      <c r="BE3650" s="1" t="s">
        <v>12781</v>
      </c>
    </row>
    <row r="3651" spans="1:73" ht="13.5" customHeight="1">
      <c r="A3651" s="3" t="str">
        <f>HYPERLINK("http://kyu.snu.ac.kr/sdhj/index.jsp?type=hj/GK14802_00IH_0001_0050.jpg","1723_각북면_50")</f>
        <v>1723_각북면_50</v>
      </c>
      <c r="B3651" s="2">
        <v>1723</v>
      </c>
      <c r="C3651" s="2" t="s">
        <v>17882</v>
      </c>
      <c r="D3651" s="2" t="s">
        <v>17883</v>
      </c>
      <c r="E3651" s="2">
        <v>3650</v>
      </c>
      <c r="F3651" s="1">
        <v>18</v>
      </c>
      <c r="G3651" s="1" t="s">
        <v>14829</v>
      </c>
      <c r="H3651" s="1" t="s">
        <v>14830</v>
      </c>
      <c r="I3651" s="1">
        <v>1</v>
      </c>
      <c r="L3651" s="1">
        <v>3</v>
      </c>
      <c r="M3651" s="2" t="s">
        <v>16522</v>
      </c>
      <c r="N3651" s="2" t="s">
        <v>16523</v>
      </c>
      <c r="T3651" s="1" t="s">
        <v>17068</v>
      </c>
      <c r="U3651" s="1" t="s">
        <v>101</v>
      </c>
      <c r="V3651" s="1" t="s">
        <v>8800</v>
      </c>
      <c r="W3651" s="1" t="s">
        <v>1393</v>
      </c>
      <c r="X3651" s="1" t="s">
        <v>9220</v>
      </c>
      <c r="Y3651" s="1" t="s">
        <v>220</v>
      </c>
      <c r="Z3651" s="1" t="s">
        <v>10257</v>
      </c>
      <c r="AC3651" s="1">
        <v>49</v>
      </c>
      <c r="AD3651" s="1" t="s">
        <v>107</v>
      </c>
      <c r="AE3651" s="1" t="s">
        <v>11483</v>
      </c>
      <c r="AJ3651" s="1" t="s">
        <v>17</v>
      </c>
      <c r="AK3651" s="1" t="s">
        <v>11643</v>
      </c>
      <c r="AL3651" s="1" t="s">
        <v>945</v>
      </c>
      <c r="AM3651" s="1" t="s">
        <v>11660</v>
      </c>
      <c r="AT3651" s="1" t="s">
        <v>101</v>
      </c>
      <c r="AU3651" s="1" t="s">
        <v>8800</v>
      </c>
      <c r="AV3651" s="1" t="s">
        <v>5760</v>
      </c>
      <c r="AW3651" s="1" t="s">
        <v>10149</v>
      </c>
      <c r="BG3651" s="1" t="s">
        <v>98</v>
      </c>
      <c r="BH3651" s="1" t="s">
        <v>11883</v>
      </c>
      <c r="BI3651" s="1" t="s">
        <v>5761</v>
      </c>
      <c r="BJ3651" s="1" t="s">
        <v>12208</v>
      </c>
      <c r="BK3651" s="1" t="s">
        <v>5762</v>
      </c>
      <c r="BL3651" s="1" t="s">
        <v>14908</v>
      </c>
      <c r="BM3651" s="1" t="s">
        <v>5172</v>
      </c>
      <c r="BN3651" s="1" t="s">
        <v>12198</v>
      </c>
      <c r="BO3651" s="1" t="s">
        <v>98</v>
      </c>
      <c r="BP3651" s="1" t="s">
        <v>11883</v>
      </c>
      <c r="BQ3651" s="1" t="s">
        <v>5763</v>
      </c>
      <c r="BR3651" s="1" t="s">
        <v>15825</v>
      </c>
      <c r="BS3651" s="1" t="s">
        <v>209</v>
      </c>
      <c r="BT3651" s="1" t="s">
        <v>11648</v>
      </c>
    </row>
    <row r="3652" spans="1:73" ht="13.5" customHeight="1">
      <c r="A3652" s="3" t="str">
        <f>HYPERLINK("http://kyu.snu.ac.kr/sdhj/index.jsp?type=hj/GK14802_00IH_0001_0050.jpg","1723_각북면_50")</f>
        <v>1723_각북면_50</v>
      </c>
      <c r="B3652" s="2">
        <v>1723</v>
      </c>
      <c r="C3652" s="2" t="s">
        <v>17408</v>
      </c>
      <c r="D3652" s="2" t="s">
        <v>17409</v>
      </c>
      <c r="E3652" s="2">
        <v>3651</v>
      </c>
      <c r="F3652" s="1">
        <v>18</v>
      </c>
      <c r="G3652" s="1" t="s">
        <v>14829</v>
      </c>
      <c r="H3652" s="1" t="s">
        <v>14830</v>
      </c>
      <c r="I3652" s="1">
        <v>1</v>
      </c>
      <c r="L3652" s="1">
        <v>3</v>
      </c>
      <c r="M3652" s="2" t="s">
        <v>16522</v>
      </c>
      <c r="N3652" s="2" t="s">
        <v>16523</v>
      </c>
      <c r="S3652" s="1" t="s">
        <v>49</v>
      </c>
      <c r="T3652" s="1" t="s">
        <v>241</v>
      </c>
      <c r="W3652" s="1" t="s">
        <v>102</v>
      </c>
      <c r="X3652" s="1" t="s">
        <v>9211</v>
      </c>
      <c r="Y3652" s="1" t="s">
        <v>91</v>
      </c>
      <c r="Z3652" s="1" t="s">
        <v>9400</v>
      </c>
      <c r="AC3652" s="1">
        <v>47</v>
      </c>
      <c r="AD3652" s="1" t="s">
        <v>223</v>
      </c>
      <c r="AE3652" s="1" t="s">
        <v>11481</v>
      </c>
      <c r="AJ3652" s="1" t="s">
        <v>92</v>
      </c>
      <c r="AK3652" s="1" t="s">
        <v>11644</v>
      </c>
      <c r="AL3652" s="1" t="s">
        <v>541</v>
      </c>
      <c r="AM3652" s="1" t="s">
        <v>11664</v>
      </c>
      <c r="AT3652" s="1" t="s">
        <v>98</v>
      </c>
      <c r="AU3652" s="1" t="s">
        <v>11883</v>
      </c>
      <c r="AV3652" s="1" t="s">
        <v>5764</v>
      </c>
      <c r="AW3652" s="1" t="s">
        <v>12248</v>
      </c>
      <c r="BG3652" s="1" t="s">
        <v>98</v>
      </c>
      <c r="BH3652" s="1" t="s">
        <v>11883</v>
      </c>
      <c r="BI3652" s="1" t="s">
        <v>5765</v>
      </c>
      <c r="BJ3652" s="1" t="s">
        <v>13140</v>
      </c>
      <c r="BK3652" s="1" t="s">
        <v>98</v>
      </c>
      <c r="BL3652" s="1" t="s">
        <v>11883</v>
      </c>
      <c r="BM3652" s="1" t="s">
        <v>194</v>
      </c>
      <c r="BN3652" s="1" t="s">
        <v>11063</v>
      </c>
      <c r="BO3652" s="1" t="s">
        <v>98</v>
      </c>
      <c r="BP3652" s="1" t="s">
        <v>11883</v>
      </c>
      <c r="BQ3652" s="1" t="s">
        <v>5766</v>
      </c>
      <c r="BR3652" s="1" t="s">
        <v>14224</v>
      </c>
      <c r="BS3652" s="1" t="s">
        <v>293</v>
      </c>
      <c r="BT3652" s="1" t="s">
        <v>11558</v>
      </c>
    </row>
    <row r="3653" spans="1:73" ht="13.5" customHeight="1">
      <c r="A3653" s="3" t="str">
        <f>HYPERLINK("http://kyu.snu.ac.kr/sdhj/index.jsp?type=hj/GK14802_00IH_0001_0050.jpg","1723_각북면_50")</f>
        <v>1723_각북면_50</v>
      </c>
      <c r="B3653" s="2">
        <v>1723</v>
      </c>
      <c r="C3653" s="2" t="s">
        <v>17294</v>
      </c>
      <c r="D3653" s="2" t="s">
        <v>17295</v>
      </c>
      <c r="E3653" s="2">
        <v>3652</v>
      </c>
      <c r="F3653" s="1">
        <v>18</v>
      </c>
      <c r="G3653" s="1" t="s">
        <v>14829</v>
      </c>
      <c r="H3653" s="1" t="s">
        <v>14830</v>
      </c>
      <c r="I3653" s="1">
        <v>1</v>
      </c>
      <c r="L3653" s="1">
        <v>3</v>
      </c>
      <c r="M3653" s="2" t="s">
        <v>16522</v>
      </c>
      <c r="N3653" s="2" t="s">
        <v>16523</v>
      </c>
      <c r="S3653" s="1" t="s">
        <v>67</v>
      </c>
      <c r="T3653" s="1" t="s">
        <v>2699</v>
      </c>
      <c r="AC3653" s="1">
        <v>12</v>
      </c>
      <c r="AD3653" s="1" t="s">
        <v>501</v>
      </c>
      <c r="AE3653" s="1" t="s">
        <v>11446</v>
      </c>
    </row>
    <row r="3654" spans="1:73" ht="13.5" customHeight="1">
      <c r="A3654" s="3" t="str">
        <f>HYPERLINK("http://kyu.snu.ac.kr/sdhj/index.jsp?type=hj/GK14802_00IH_0001_0050.jpg","1723_각북면_50")</f>
        <v>1723_각북면_50</v>
      </c>
      <c r="B3654" s="2">
        <v>1723</v>
      </c>
      <c r="C3654" s="2" t="s">
        <v>17076</v>
      </c>
      <c r="D3654" s="2" t="s">
        <v>17077</v>
      </c>
      <c r="E3654" s="2">
        <v>3653</v>
      </c>
      <c r="F3654" s="1">
        <v>18</v>
      </c>
      <c r="G3654" s="1" t="s">
        <v>14829</v>
      </c>
      <c r="H3654" s="1" t="s">
        <v>14830</v>
      </c>
      <c r="I3654" s="1">
        <v>1</v>
      </c>
      <c r="L3654" s="1">
        <v>3</v>
      </c>
      <c r="M3654" s="2" t="s">
        <v>16522</v>
      </c>
      <c r="N3654" s="2" t="s">
        <v>16523</v>
      </c>
      <c r="S3654" s="1" t="s">
        <v>136</v>
      </c>
      <c r="T3654" s="1" t="s">
        <v>4203</v>
      </c>
      <c r="Y3654" s="1" t="s">
        <v>5767</v>
      </c>
      <c r="Z3654" s="1" t="s">
        <v>10011</v>
      </c>
      <c r="AC3654" s="1">
        <v>1</v>
      </c>
      <c r="AD3654" s="1" t="s">
        <v>88</v>
      </c>
      <c r="AE3654" s="1" t="s">
        <v>11437</v>
      </c>
      <c r="AG3654" s="1" t="s">
        <v>18558</v>
      </c>
    </row>
    <row r="3655" spans="1:73" ht="13.5" customHeight="1">
      <c r="A3655" s="3" t="str">
        <f>HYPERLINK("http://kyu.snu.ac.kr/sdhj/index.jsp?type=hj/GK14802_00IH_0001_0050.jpg","1723_각북면_50")</f>
        <v>1723_각북면_50</v>
      </c>
      <c r="B3655" s="2">
        <v>1723</v>
      </c>
      <c r="C3655" s="2" t="s">
        <v>17076</v>
      </c>
      <c r="D3655" s="2" t="s">
        <v>17077</v>
      </c>
      <c r="E3655" s="2">
        <v>3654</v>
      </c>
      <c r="F3655" s="1">
        <v>18</v>
      </c>
      <c r="G3655" s="1" t="s">
        <v>14829</v>
      </c>
      <c r="H3655" s="1" t="s">
        <v>14830</v>
      </c>
      <c r="I3655" s="1">
        <v>1</v>
      </c>
      <c r="L3655" s="1">
        <v>3</v>
      </c>
      <c r="M3655" s="2" t="s">
        <v>16522</v>
      </c>
      <c r="N3655" s="2" t="s">
        <v>16523</v>
      </c>
      <c r="S3655" s="1" t="s">
        <v>136</v>
      </c>
      <c r="T3655" s="1" t="s">
        <v>4203</v>
      </c>
      <c r="Y3655" s="1" t="s">
        <v>5768</v>
      </c>
      <c r="Z3655" s="1" t="s">
        <v>10256</v>
      </c>
      <c r="AC3655" s="1">
        <v>3</v>
      </c>
      <c r="AD3655" s="1" t="s">
        <v>41</v>
      </c>
      <c r="AE3655" s="1" t="s">
        <v>11447</v>
      </c>
      <c r="AF3655" s="1" t="s">
        <v>15164</v>
      </c>
      <c r="AG3655" s="1" t="s">
        <v>15254</v>
      </c>
    </row>
    <row r="3656" spans="1:73" ht="13.5" customHeight="1">
      <c r="A3656" s="3" t="str">
        <f>HYPERLINK("http://kyu.snu.ac.kr/sdhj/index.jsp?type=hj/GK14802_00IH_0001_0050.jpg","1723_각북면_50")</f>
        <v>1723_각북면_50</v>
      </c>
      <c r="B3656" s="2">
        <v>1723</v>
      </c>
      <c r="C3656" s="2" t="s">
        <v>17076</v>
      </c>
      <c r="D3656" s="2" t="s">
        <v>17077</v>
      </c>
      <c r="E3656" s="2">
        <v>3655</v>
      </c>
      <c r="F3656" s="1">
        <v>18</v>
      </c>
      <c r="G3656" s="1" t="s">
        <v>14829</v>
      </c>
      <c r="H3656" s="1" t="s">
        <v>14830</v>
      </c>
      <c r="I3656" s="1">
        <v>1</v>
      </c>
      <c r="L3656" s="1">
        <v>3</v>
      </c>
      <c r="M3656" s="2" t="s">
        <v>16522</v>
      </c>
      <c r="N3656" s="2" t="s">
        <v>16523</v>
      </c>
      <c r="T3656" s="1" t="s">
        <v>17696</v>
      </c>
      <c r="U3656" s="1" t="s">
        <v>105</v>
      </c>
      <c r="V3656" s="1" t="s">
        <v>8758</v>
      </c>
      <c r="Y3656" s="1" t="s">
        <v>14757</v>
      </c>
      <c r="Z3656" s="1" t="s">
        <v>14871</v>
      </c>
      <c r="AC3656" s="1">
        <v>24</v>
      </c>
      <c r="AD3656" s="1" t="s">
        <v>256</v>
      </c>
      <c r="AE3656" s="1" t="s">
        <v>11459</v>
      </c>
      <c r="AT3656" s="1" t="s">
        <v>140</v>
      </c>
      <c r="AU3656" s="1" t="s">
        <v>8822</v>
      </c>
      <c r="AV3656" s="1" t="s">
        <v>590</v>
      </c>
      <c r="AW3656" s="1" t="s">
        <v>11364</v>
      </c>
      <c r="BB3656" s="1" t="s">
        <v>171</v>
      </c>
      <c r="BC3656" s="1" t="s">
        <v>14995</v>
      </c>
      <c r="BD3656" s="1" t="s">
        <v>14790</v>
      </c>
      <c r="BE3656" s="1" t="s">
        <v>14886</v>
      </c>
    </row>
    <row r="3657" spans="1:73" ht="13.5" customHeight="1">
      <c r="A3657" s="3" t="str">
        <f>HYPERLINK("http://kyu.snu.ac.kr/sdhj/index.jsp?type=hj/GK14802_00IH_0001_0050.jpg","1723_각북면_50")</f>
        <v>1723_각북면_50</v>
      </c>
      <c r="B3657" s="2">
        <v>1723</v>
      </c>
      <c r="C3657" s="2" t="s">
        <v>17442</v>
      </c>
      <c r="D3657" s="2" t="s">
        <v>17443</v>
      </c>
      <c r="E3657" s="2">
        <v>3656</v>
      </c>
      <c r="F3657" s="1">
        <v>18</v>
      </c>
      <c r="G3657" s="1" t="s">
        <v>14829</v>
      </c>
      <c r="H3657" s="1" t="s">
        <v>14830</v>
      </c>
      <c r="I3657" s="1">
        <v>1</v>
      </c>
      <c r="L3657" s="1">
        <v>4</v>
      </c>
      <c r="M3657" s="2" t="s">
        <v>16524</v>
      </c>
      <c r="N3657" s="2" t="s">
        <v>16525</v>
      </c>
      <c r="T3657" s="1" t="s">
        <v>17541</v>
      </c>
      <c r="U3657" s="1" t="s">
        <v>3251</v>
      </c>
      <c r="V3657" s="1" t="s">
        <v>14964</v>
      </c>
      <c r="W3657" s="1" t="s">
        <v>197</v>
      </c>
      <c r="X3657" s="1" t="s">
        <v>18559</v>
      </c>
      <c r="Y3657" s="1" t="s">
        <v>5769</v>
      </c>
      <c r="Z3657" s="1" t="s">
        <v>10255</v>
      </c>
      <c r="AC3657" s="1">
        <v>66</v>
      </c>
      <c r="AD3657" s="1" t="s">
        <v>165</v>
      </c>
      <c r="AE3657" s="1" t="s">
        <v>10958</v>
      </c>
      <c r="AJ3657" s="1" t="s">
        <v>17</v>
      </c>
      <c r="AK3657" s="1" t="s">
        <v>11643</v>
      </c>
      <c r="AL3657" s="1" t="s">
        <v>199</v>
      </c>
      <c r="AM3657" s="1" t="s">
        <v>11645</v>
      </c>
      <c r="AT3657" s="1" t="s">
        <v>76</v>
      </c>
      <c r="AU3657" s="1" t="s">
        <v>8908</v>
      </c>
      <c r="AV3657" s="1" t="s">
        <v>486</v>
      </c>
      <c r="AW3657" s="1" t="s">
        <v>15118</v>
      </c>
      <c r="BG3657" s="1" t="s">
        <v>38</v>
      </c>
      <c r="BH3657" s="1" t="s">
        <v>8841</v>
      </c>
      <c r="BI3657" s="1" t="s">
        <v>734</v>
      </c>
      <c r="BJ3657" s="1" t="s">
        <v>12189</v>
      </c>
      <c r="BK3657" s="1" t="s">
        <v>76</v>
      </c>
      <c r="BL3657" s="1" t="s">
        <v>8908</v>
      </c>
      <c r="BM3657" s="1" t="s">
        <v>1008</v>
      </c>
      <c r="BN3657" s="1" t="s">
        <v>10135</v>
      </c>
      <c r="BO3657" s="1" t="s">
        <v>108</v>
      </c>
      <c r="BP3657" s="1" t="s">
        <v>8814</v>
      </c>
      <c r="BQ3657" s="1" t="s">
        <v>8370</v>
      </c>
      <c r="BR3657" s="1" t="s">
        <v>14223</v>
      </c>
      <c r="BS3657" s="1" t="s">
        <v>179</v>
      </c>
      <c r="BT3657" s="1" t="s">
        <v>11548</v>
      </c>
    </row>
    <row r="3658" spans="1:73" ht="13.5" customHeight="1">
      <c r="A3658" s="3" t="str">
        <f>HYPERLINK("http://kyu.snu.ac.kr/sdhj/index.jsp?type=hj/GK14802_00IH_0001_0050.jpg","1723_각북면_50")</f>
        <v>1723_각북면_50</v>
      </c>
      <c r="B3658" s="2">
        <v>1723</v>
      </c>
      <c r="C3658" s="2" t="s">
        <v>17453</v>
      </c>
      <c r="D3658" s="2" t="s">
        <v>17454</v>
      </c>
      <c r="E3658" s="2">
        <v>3657</v>
      </c>
      <c r="F3658" s="1">
        <v>18</v>
      </c>
      <c r="G3658" s="1" t="s">
        <v>14829</v>
      </c>
      <c r="H3658" s="1" t="s">
        <v>14830</v>
      </c>
      <c r="I3658" s="1">
        <v>1</v>
      </c>
      <c r="L3658" s="1">
        <v>4</v>
      </c>
      <c r="M3658" s="2" t="s">
        <v>16524</v>
      </c>
      <c r="N3658" s="2" t="s">
        <v>16525</v>
      </c>
      <c r="S3658" s="1" t="s">
        <v>49</v>
      </c>
      <c r="T3658" s="1" t="s">
        <v>241</v>
      </c>
      <c r="W3658" s="1" t="s">
        <v>39</v>
      </c>
      <c r="X3658" s="1" t="s">
        <v>9215</v>
      </c>
      <c r="Y3658" s="1" t="s">
        <v>51</v>
      </c>
      <c r="Z3658" s="1" t="s">
        <v>9254</v>
      </c>
      <c r="AC3658" s="1">
        <v>46</v>
      </c>
      <c r="AD3658" s="1" t="s">
        <v>129</v>
      </c>
      <c r="AE3658" s="1" t="s">
        <v>11468</v>
      </c>
      <c r="AJ3658" s="1" t="s">
        <v>17</v>
      </c>
      <c r="AK3658" s="1" t="s">
        <v>11643</v>
      </c>
      <c r="AL3658" s="1" t="s">
        <v>42</v>
      </c>
      <c r="AM3658" s="1" t="s">
        <v>15289</v>
      </c>
      <c r="AT3658" s="1" t="s">
        <v>351</v>
      </c>
      <c r="AU3658" s="1" t="s">
        <v>14998</v>
      </c>
      <c r="AV3658" s="1" t="s">
        <v>5770</v>
      </c>
      <c r="AW3658" s="1" t="s">
        <v>9750</v>
      </c>
      <c r="BG3658" s="1" t="s">
        <v>351</v>
      </c>
      <c r="BH3658" s="1" t="s">
        <v>14998</v>
      </c>
      <c r="BI3658" s="1" t="s">
        <v>2253</v>
      </c>
      <c r="BJ3658" s="1" t="s">
        <v>12043</v>
      </c>
      <c r="BK3658" s="1" t="s">
        <v>351</v>
      </c>
      <c r="BL3658" s="1" t="s">
        <v>14998</v>
      </c>
      <c r="BM3658" s="1" t="s">
        <v>5771</v>
      </c>
      <c r="BN3658" s="1" t="s">
        <v>13289</v>
      </c>
      <c r="BO3658" s="1" t="s">
        <v>351</v>
      </c>
      <c r="BP3658" s="1" t="s">
        <v>14998</v>
      </c>
      <c r="BQ3658" s="1" t="s">
        <v>5772</v>
      </c>
      <c r="BR3658" s="1" t="s">
        <v>14222</v>
      </c>
      <c r="BS3658" s="1" t="s">
        <v>205</v>
      </c>
      <c r="BT3658" s="1" t="s">
        <v>11656</v>
      </c>
    </row>
    <row r="3659" spans="1:73" ht="13.5" customHeight="1">
      <c r="A3659" s="3" t="str">
        <f>HYPERLINK("http://kyu.snu.ac.kr/sdhj/index.jsp?type=hj/GK14802_00IH_0001_0050.jpg","1723_각북면_50")</f>
        <v>1723_각북면_50</v>
      </c>
      <c r="B3659" s="2">
        <v>1723</v>
      </c>
      <c r="C3659" s="2" t="s">
        <v>17084</v>
      </c>
      <c r="D3659" s="2" t="s">
        <v>17085</v>
      </c>
      <c r="E3659" s="2">
        <v>3658</v>
      </c>
      <c r="F3659" s="1">
        <v>18</v>
      </c>
      <c r="G3659" s="1" t="s">
        <v>14829</v>
      </c>
      <c r="H3659" s="1" t="s">
        <v>14830</v>
      </c>
      <c r="I3659" s="1">
        <v>1</v>
      </c>
      <c r="L3659" s="1">
        <v>4</v>
      </c>
      <c r="M3659" s="2" t="s">
        <v>16524</v>
      </c>
      <c r="N3659" s="2" t="s">
        <v>16525</v>
      </c>
      <c r="S3659" s="1" t="s">
        <v>60</v>
      </c>
      <c r="T3659" s="1" t="s">
        <v>8660</v>
      </c>
      <c r="U3659" s="1" t="s">
        <v>5773</v>
      </c>
      <c r="V3659" s="1" t="s">
        <v>8971</v>
      </c>
      <c r="Y3659" s="1" t="s">
        <v>5774</v>
      </c>
      <c r="Z3659" s="1" t="s">
        <v>10068</v>
      </c>
      <c r="AC3659" s="1">
        <v>28</v>
      </c>
      <c r="AD3659" s="1" t="s">
        <v>972</v>
      </c>
      <c r="AE3659" s="1" t="s">
        <v>11452</v>
      </c>
      <c r="AF3659" s="1" t="s">
        <v>274</v>
      </c>
      <c r="AG3659" s="1" t="s">
        <v>14924</v>
      </c>
    </row>
    <row r="3660" spans="1:73" ht="13.5" customHeight="1">
      <c r="A3660" s="3" t="str">
        <f>HYPERLINK("http://kyu.snu.ac.kr/sdhj/index.jsp?type=hj/GK14802_00IH_0001_0050.jpg","1723_각북면_50")</f>
        <v>1723_각북면_50</v>
      </c>
      <c r="B3660" s="2">
        <v>1723</v>
      </c>
      <c r="C3660" s="2" t="s">
        <v>17064</v>
      </c>
      <c r="D3660" s="2" t="s">
        <v>17065</v>
      </c>
      <c r="E3660" s="2">
        <v>3659</v>
      </c>
      <c r="F3660" s="1">
        <v>18</v>
      </c>
      <c r="G3660" s="1" t="s">
        <v>14829</v>
      </c>
      <c r="H3660" s="1" t="s">
        <v>14830</v>
      </c>
      <c r="I3660" s="1">
        <v>1</v>
      </c>
      <c r="L3660" s="1">
        <v>4</v>
      </c>
      <c r="M3660" s="2" t="s">
        <v>16524</v>
      </c>
      <c r="N3660" s="2" t="s">
        <v>16525</v>
      </c>
      <c r="S3660" s="1" t="s">
        <v>67</v>
      </c>
      <c r="T3660" s="1" t="s">
        <v>2699</v>
      </c>
      <c r="Y3660" s="1" t="s">
        <v>4054</v>
      </c>
      <c r="Z3660" s="1" t="s">
        <v>10167</v>
      </c>
      <c r="AC3660" s="1">
        <v>11</v>
      </c>
      <c r="AD3660" s="1" t="s">
        <v>153</v>
      </c>
      <c r="AE3660" s="1" t="s">
        <v>11465</v>
      </c>
    </row>
    <row r="3661" spans="1:73" ht="13.5" customHeight="1">
      <c r="A3661" s="3" t="str">
        <f>HYPERLINK("http://kyu.snu.ac.kr/sdhj/index.jsp?type=hj/GK14802_00IH_0001_0050.jpg","1723_각북면_50")</f>
        <v>1723_각북면_50</v>
      </c>
      <c r="B3661" s="2">
        <v>1723</v>
      </c>
      <c r="C3661" s="2" t="s">
        <v>17064</v>
      </c>
      <c r="D3661" s="2" t="s">
        <v>17065</v>
      </c>
      <c r="E3661" s="2">
        <v>3660</v>
      </c>
      <c r="F3661" s="1">
        <v>18</v>
      </c>
      <c r="G3661" s="1" t="s">
        <v>14829</v>
      </c>
      <c r="H3661" s="1" t="s">
        <v>14830</v>
      </c>
      <c r="I3661" s="1">
        <v>1</v>
      </c>
      <c r="L3661" s="1">
        <v>4</v>
      </c>
      <c r="M3661" s="2" t="s">
        <v>16524</v>
      </c>
      <c r="N3661" s="2" t="s">
        <v>16525</v>
      </c>
      <c r="S3661" s="1" t="s">
        <v>67</v>
      </c>
      <c r="T3661" s="1" t="s">
        <v>2699</v>
      </c>
      <c r="Y3661" s="1" t="s">
        <v>8257</v>
      </c>
      <c r="Z3661" s="1" t="s">
        <v>10254</v>
      </c>
      <c r="AC3661" s="1">
        <v>13</v>
      </c>
      <c r="AD3661" s="1" t="s">
        <v>187</v>
      </c>
      <c r="AE3661" s="1" t="s">
        <v>11443</v>
      </c>
    </row>
    <row r="3662" spans="1:73" ht="13.5" customHeight="1">
      <c r="A3662" s="3" t="str">
        <f>HYPERLINK("http://kyu.snu.ac.kr/sdhj/index.jsp?type=hj/GK14802_00IH_0001_0050.jpg","1723_각북면_50")</f>
        <v>1723_각북면_50</v>
      </c>
      <c r="B3662" s="2">
        <v>1723</v>
      </c>
      <c r="C3662" s="2" t="s">
        <v>17064</v>
      </c>
      <c r="D3662" s="2" t="s">
        <v>17065</v>
      </c>
      <c r="E3662" s="2">
        <v>3661</v>
      </c>
      <c r="F3662" s="1">
        <v>18</v>
      </c>
      <c r="G3662" s="1" t="s">
        <v>14829</v>
      </c>
      <c r="H3662" s="1" t="s">
        <v>14830</v>
      </c>
      <c r="I3662" s="1">
        <v>1</v>
      </c>
      <c r="L3662" s="1">
        <v>4</v>
      </c>
      <c r="M3662" s="2" t="s">
        <v>16524</v>
      </c>
      <c r="N3662" s="2" t="s">
        <v>16525</v>
      </c>
      <c r="S3662" s="1" t="s">
        <v>67</v>
      </c>
      <c r="T3662" s="1" t="s">
        <v>2699</v>
      </c>
      <c r="Y3662" s="1" t="s">
        <v>2590</v>
      </c>
      <c r="Z3662" s="1" t="s">
        <v>9294</v>
      </c>
      <c r="AC3662" s="1">
        <v>10</v>
      </c>
      <c r="AD3662" s="1" t="s">
        <v>65</v>
      </c>
      <c r="AE3662" s="1" t="s">
        <v>11462</v>
      </c>
    </row>
    <row r="3663" spans="1:73" ht="13.5" customHeight="1">
      <c r="A3663" s="3" t="str">
        <f>HYPERLINK("http://kyu.snu.ac.kr/sdhj/index.jsp?type=hj/GK14802_00IH_0001_0050.jpg","1723_각북면_50")</f>
        <v>1723_각북면_50</v>
      </c>
      <c r="B3663" s="2">
        <v>1723</v>
      </c>
      <c r="C3663" s="2" t="s">
        <v>17064</v>
      </c>
      <c r="D3663" s="2" t="s">
        <v>17065</v>
      </c>
      <c r="E3663" s="2">
        <v>3662</v>
      </c>
      <c r="F3663" s="1">
        <v>18</v>
      </c>
      <c r="G3663" s="1" t="s">
        <v>14829</v>
      </c>
      <c r="H3663" s="1" t="s">
        <v>14830</v>
      </c>
      <c r="I3663" s="1">
        <v>1</v>
      </c>
      <c r="L3663" s="1">
        <v>4</v>
      </c>
      <c r="M3663" s="2" t="s">
        <v>16524</v>
      </c>
      <c r="N3663" s="2" t="s">
        <v>16525</v>
      </c>
      <c r="S3663" s="1" t="s">
        <v>67</v>
      </c>
      <c r="T3663" s="1" t="s">
        <v>2699</v>
      </c>
      <c r="Y3663" s="1" t="s">
        <v>5775</v>
      </c>
      <c r="Z3663" s="1" t="s">
        <v>10253</v>
      </c>
      <c r="AC3663" s="1">
        <v>8</v>
      </c>
      <c r="AD3663" s="1" t="s">
        <v>593</v>
      </c>
      <c r="AE3663" s="1" t="s">
        <v>11448</v>
      </c>
    </row>
    <row r="3664" spans="1:73" ht="13.5" customHeight="1">
      <c r="A3664" s="3" t="str">
        <f>HYPERLINK("http://kyu.snu.ac.kr/sdhj/index.jsp?type=hj/GK14802_00IH_0001_0050.jpg","1723_각북면_50")</f>
        <v>1723_각북면_50</v>
      </c>
      <c r="B3664" s="2">
        <v>1723</v>
      </c>
      <c r="C3664" s="2" t="s">
        <v>17064</v>
      </c>
      <c r="D3664" s="2" t="s">
        <v>17065</v>
      </c>
      <c r="E3664" s="2">
        <v>3663</v>
      </c>
      <c r="F3664" s="1">
        <v>18</v>
      </c>
      <c r="G3664" s="1" t="s">
        <v>14829</v>
      </c>
      <c r="H3664" s="1" t="s">
        <v>14830</v>
      </c>
      <c r="I3664" s="1">
        <v>1</v>
      </c>
      <c r="L3664" s="1">
        <v>5</v>
      </c>
      <c r="M3664" s="2" t="s">
        <v>7346</v>
      </c>
      <c r="N3664" s="2" t="s">
        <v>15319</v>
      </c>
      <c r="T3664" s="1" t="s">
        <v>17421</v>
      </c>
      <c r="U3664" s="1" t="s">
        <v>201</v>
      </c>
      <c r="V3664" s="1" t="s">
        <v>8779</v>
      </c>
      <c r="W3664" s="1" t="s">
        <v>197</v>
      </c>
      <c r="X3664" s="1" t="s">
        <v>17519</v>
      </c>
      <c r="Y3664" s="1" t="s">
        <v>1370</v>
      </c>
      <c r="Z3664" s="1" t="s">
        <v>10252</v>
      </c>
      <c r="AC3664" s="1">
        <v>75</v>
      </c>
      <c r="AD3664" s="1" t="s">
        <v>336</v>
      </c>
      <c r="AE3664" s="1" t="s">
        <v>11456</v>
      </c>
      <c r="AJ3664" s="1" t="s">
        <v>17</v>
      </c>
      <c r="AK3664" s="1" t="s">
        <v>11643</v>
      </c>
      <c r="AL3664" s="1" t="s">
        <v>199</v>
      </c>
      <c r="AM3664" s="1" t="s">
        <v>11645</v>
      </c>
      <c r="AT3664" s="1" t="s">
        <v>38</v>
      </c>
      <c r="AU3664" s="1" t="s">
        <v>8841</v>
      </c>
      <c r="AV3664" s="1" t="s">
        <v>734</v>
      </c>
      <c r="AW3664" s="1" t="s">
        <v>12189</v>
      </c>
      <c r="BG3664" s="1" t="s">
        <v>76</v>
      </c>
      <c r="BH3664" s="1" t="s">
        <v>8908</v>
      </c>
      <c r="BI3664" s="1" t="s">
        <v>1008</v>
      </c>
      <c r="BJ3664" s="1" t="s">
        <v>10135</v>
      </c>
      <c r="BK3664" s="1" t="s">
        <v>76</v>
      </c>
      <c r="BL3664" s="1" t="s">
        <v>8908</v>
      </c>
      <c r="BM3664" s="1" t="s">
        <v>5776</v>
      </c>
      <c r="BN3664" s="1" t="s">
        <v>13637</v>
      </c>
      <c r="BO3664" s="1" t="s">
        <v>76</v>
      </c>
      <c r="BP3664" s="1" t="s">
        <v>8908</v>
      </c>
      <c r="BQ3664" s="1" t="s">
        <v>5777</v>
      </c>
      <c r="BR3664" s="1" t="s">
        <v>15654</v>
      </c>
      <c r="BS3664" s="1" t="s">
        <v>42</v>
      </c>
      <c r="BT3664" s="1" t="s">
        <v>15289</v>
      </c>
    </row>
    <row r="3665" spans="1:72" ht="13.5" customHeight="1">
      <c r="A3665" s="3" t="str">
        <f>HYPERLINK("http://kyu.snu.ac.kr/sdhj/index.jsp?type=hj/GK14802_00IH_0001_0050.jpg","1723_각북면_50")</f>
        <v>1723_각북면_50</v>
      </c>
      <c r="B3665" s="2">
        <v>1723</v>
      </c>
      <c r="C3665" s="2" t="s">
        <v>17071</v>
      </c>
      <c r="D3665" s="2" t="s">
        <v>17072</v>
      </c>
      <c r="E3665" s="2">
        <v>3664</v>
      </c>
      <c r="F3665" s="1">
        <v>18</v>
      </c>
      <c r="G3665" s="1" t="s">
        <v>14829</v>
      </c>
      <c r="H3665" s="1" t="s">
        <v>14830</v>
      </c>
      <c r="I3665" s="1">
        <v>1</v>
      </c>
      <c r="L3665" s="1">
        <v>5</v>
      </c>
      <c r="M3665" s="2" t="s">
        <v>7346</v>
      </c>
      <c r="N3665" s="2" t="s">
        <v>15319</v>
      </c>
      <c r="S3665" s="1" t="s">
        <v>49</v>
      </c>
      <c r="T3665" s="1" t="s">
        <v>241</v>
      </c>
      <c r="W3665" s="1" t="s">
        <v>72</v>
      </c>
      <c r="X3665" s="1" t="s">
        <v>9205</v>
      </c>
      <c r="Y3665" s="1" t="s">
        <v>51</v>
      </c>
      <c r="Z3665" s="1" t="s">
        <v>9254</v>
      </c>
      <c r="AC3665" s="1">
        <v>60</v>
      </c>
      <c r="AD3665" s="1" t="s">
        <v>465</v>
      </c>
      <c r="AE3665" s="1" t="s">
        <v>11239</v>
      </c>
      <c r="AJ3665" s="1" t="s">
        <v>17</v>
      </c>
      <c r="AK3665" s="1" t="s">
        <v>11643</v>
      </c>
      <c r="AL3665" s="1" t="s">
        <v>75</v>
      </c>
      <c r="AM3665" s="1" t="s">
        <v>11565</v>
      </c>
      <c r="AT3665" s="1" t="s">
        <v>76</v>
      </c>
      <c r="AU3665" s="1" t="s">
        <v>8908</v>
      </c>
      <c r="AV3665" s="1" t="s">
        <v>5778</v>
      </c>
      <c r="AW3665" s="1" t="s">
        <v>9317</v>
      </c>
      <c r="BG3665" s="1" t="s">
        <v>76</v>
      </c>
      <c r="BH3665" s="1" t="s">
        <v>8908</v>
      </c>
      <c r="BI3665" s="1" t="s">
        <v>5779</v>
      </c>
      <c r="BJ3665" s="1" t="s">
        <v>11057</v>
      </c>
      <c r="BK3665" s="1" t="s">
        <v>76</v>
      </c>
      <c r="BL3665" s="1" t="s">
        <v>8908</v>
      </c>
      <c r="BM3665" s="1" t="s">
        <v>5780</v>
      </c>
      <c r="BN3665" s="1" t="s">
        <v>11979</v>
      </c>
      <c r="BO3665" s="1" t="s">
        <v>76</v>
      </c>
      <c r="BP3665" s="1" t="s">
        <v>8908</v>
      </c>
      <c r="BQ3665" s="1" t="s">
        <v>4900</v>
      </c>
      <c r="BR3665" s="1" t="s">
        <v>15847</v>
      </c>
      <c r="BS3665" s="1" t="s">
        <v>42</v>
      </c>
      <c r="BT3665" s="1" t="s">
        <v>15289</v>
      </c>
    </row>
    <row r="3666" spans="1:72" ht="13.5" customHeight="1">
      <c r="A3666" s="3" t="str">
        <f>HYPERLINK("http://kyu.snu.ac.kr/sdhj/index.jsp?type=hj/GK14802_00IH_0001_0050.jpg","1723_각북면_50")</f>
        <v>1723_각북면_50</v>
      </c>
      <c r="B3666" s="2">
        <v>1723</v>
      </c>
      <c r="C3666" s="2" t="s">
        <v>17086</v>
      </c>
      <c r="D3666" s="2" t="s">
        <v>17087</v>
      </c>
      <c r="E3666" s="2">
        <v>3665</v>
      </c>
      <c r="F3666" s="1">
        <v>18</v>
      </c>
      <c r="G3666" s="1" t="s">
        <v>14829</v>
      </c>
      <c r="H3666" s="1" t="s">
        <v>14830</v>
      </c>
      <c r="I3666" s="1">
        <v>1</v>
      </c>
      <c r="L3666" s="1">
        <v>5</v>
      </c>
      <c r="M3666" s="2" t="s">
        <v>7346</v>
      </c>
      <c r="N3666" s="2" t="s">
        <v>15319</v>
      </c>
      <c r="S3666" s="1" t="s">
        <v>5781</v>
      </c>
      <c r="T3666" s="1" t="s">
        <v>8712</v>
      </c>
      <c r="U3666" s="1" t="s">
        <v>646</v>
      </c>
      <c r="V3666" s="1" t="s">
        <v>8919</v>
      </c>
      <c r="Y3666" s="1" t="s">
        <v>5782</v>
      </c>
      <c r="Z3666" s="1" t="s">
        <v>10251</v>
      </c>
      <c r="AC3666" s="1">
        <v>28</v>
      </c>
      <c r="AD3666" s="1" t="s">
        <v>972</v>
      </c>
      <c r="AE3666" s="1" t="s">
        <v>11452</v>
      </c>
    </row>
    <row r="3667" spans="1:72" ht="13.5" customHeight="1">
      <c r="A3667" s="3" t="str">
        <f>HYPERLINK("http://kyu.snu.ac.kr/sdhj/index.jsp?type=hj/GK14802_00IH_0001_0050.jpg","1723_각북면_50")</f>
        <v>1723_각북면_50</v>
      </c>
      <c r="B3667" s="2">
        <v>1723</v>
      </c>
      <c r="C3667" s="2" t="s">
        <v>17440</v>
      </c>
      <c r="D3667" s="2" t="s">
        <v>17441</v>
      </c>
      <c r="E3667" s="2">
        <v>3666</v>
      </c>
      <c r="F3667" s="1">
        <v>18</v>
      </c>
      <c r="G3667" s="1" t="s">
        <v>14829</v>
      </c>
      <c r="H3667" s="1" t="s">
        <v>14830</v>
      </c>
      <c r="I3667" s="1">
        <v>1</v>
      </c>
      <c r="L3667" s="1">
        <v>5</v>
      </c>
      <c r="M3667" s="2" t="s">
        <v>7346</v>
      </c>
      <c r="N3667" s="2" t="s">
        <v>15319</v>
      </c>
      <c r="S3667" s="1" t="s">
        <v>616</v>
      </c>
      <c r="T3667" s="1" t="s">
        <v>1975</v>
      </c>
      <c r="W3667" s="1" t="s">
        <v>552</v>
      </c>
      <c r="X3667" s="1" t="s">
        <v>9199</v>
      </c>
      <c r="Y3667" s="1" t="s">
        <v>51</v>
      </c>
      <c r="Z3667" s="1" t="s">
        <v>9254</v>
      </c>
      <c r="AC3667" s="1">
        <v>29</v>
      </c>
      <c r="AD3667" s="1" t="s">
        <v>233</v>
      </c>
      <c r="AE3667" s="1" t="s">
        <v>11435</v>
      </c>
    </row>
    <row r="3668" spans="1:72" ht="13.5" customHeight="1">
      <c r="A3668" s="3" t="str">
        <f>HYPERLINK("http://kyu.snu.ac.kr/sdhj/index.jsp?type=hj/GK14802_00IH_0001_0050.jpg","1723_각북면_50")</f>
        <v>1723_각북면_50</v>
      </c>
      <c r="B3668" s="2">
        <v>1723</v>
      </c>
      <c r="C3668" s="2" t="s">
        <v>17033</v>
      </c>
      <c r="D3668" s="2" t="s">
        <v>17034</v>
      </c>
      <c r="E3668" s="2">
        <v>3667</v>
      </c>
      <c r="F3668" s="1">
        <v>18</v>
      </c>
      <c r="G3668" s="1" t="s">
        <v>14829</v>
      </c>
      <c r="H3668" s="1" t="s">
        <v>14830</v>
      </c>
      <c r="I3668" s="1">
        <v>1</v>
      </c>
      <c r="L3668" s="1">
        <v>5</v>
      </c>
      <c r="M3668" s="2" t="s">
        <v>7346</v>
      </c>
      <c r="N3668" s="2" t="s">
        <v>15319</v>
      </c>
      <c r="S3668" s="1" t="s">
        <v>618</v>
      </c>
      <c r="T3668" s="1" t="s">
        <v>8675</v>
      </c>
      <c r="U3668" s="1" t="s">
        <v>485</v>
      </c>
      <c r="V3668" s="1" t="s">
        <v>8781</v>
      </c>
      <c r="Y3668" s="1" t="s">
        <v>5783</v>
      </c>
      <c r="Z3668" s="1" t="s">
        <v>10250</v>
      </c>
      <c r="AC3668" s="1">
        <v>7</v>
      </c>
      <c r="AD3668" s="1" t="s">
        <v>230</v>
      </c>
      <c r="AE3668" s="1" t="s">
        <v>11441</v>
      </c>
    </row>
    <row r="3669" spans="1:72" ht="13.5" customHeight="1">
      <c r="A3669" s="3" t="str">
        <f>HYPERLINK("http://kyu.snu.ac.kr/sdhj/index.jsp?type=hj/GK14802_00IH_0001_0050.jpg","1723_각북면_50")</f>
        <v>1723_각북면_50</v>
      </c>
      <c r="B3669" s="2">
        <v>1723</v>
      </c>
      <c r="C3669" s="2" t="s">
        <v>17084</v>
      </c>
      <c r="D3669" s="2" t="s">
        <v>17085</v>
      </c>
      <c r="E3669" s="2">
        <v>3668</v>
      </c>
      <c r="F3669" s="1">
        <v>18</v>
      </c>
      <c r="G3669" s="1" t="s">
        <v>14829</v>
      </c>
      <c r="H3669" s="1" t="s">
        <v>14830</v>
      </c>
      <c r="I3669" s="1">
        <v>1</v>
      </c>
      <c r="L3669" s="1">
        <v>5</v>
      </c>
      <c r="M3669" s="2" t="s">
        <v>7346</v>
      </c>
      <c r="N3669" s="2" t="s">
        <v>15319</v>
      </c>
      <c r="S3669" s="1" t="s">
        <v>1196</v>
      </c>
      <c r="T3669" s="1" t="s">
        <v>8661</v>
      </c>
      <c r="Y3669" s="1" t="s">
        <v>583</v>
      </c>
      <c r="Z3669" s="1" t="s">
        <v>9963</v>
      </c>
      <c r="AC3669" s="1">
        <v>4</v>
      </c>
      <c r="AD3669" s="1" t="s">
        <v>68</v>
      </c>
      <c r="AE3669" s="1" t="s">
        <v>11438</v>
      </c>
    </row>
    <row r="3670" spans="1:72" ht="13.5" customHeight="1">
      <c r="A3670" s="3" t="str">
        <f>HYPERLINK("http://kyu.snu.ac.kr/sdhj/index.jsp?type=hj/GK14802_00IH_0001_0050.jpg","1723_각북면_50")</f>
        <v>1723_각북면_50</v>
      </c>
      <c r="B3670" s="2">
        <v>1723</v>
      </c>
      <c r="C3670" s="2" t="s">
        <v>17033</v>
      </c>
      <c r="D3670" s="2" t="s">
        <v>17034</v>
      </c>
      <c r="E3670" s="2">
        <v>3669</v>
      </c>
      <c r="F3670" s="1">
        <v>18</v>
      </c>
      <c r="G3670" s="1" t="s">
        <v>14829</v>
      </c>
      <c r="H3670" s="1" t="s">
        <v>14830</v>
      </c>
      <c r="I3670" s="1">
        <v>1</v>
      </c>
      <c r="L3670" s="1">
        <v>5</v>
      </c>
      <c r="M3670" s="2" t="s">
        <v>7346</v>
      </c>
      <c r="N3670" s="2" t="s">
        <v>15319</v>
      </c>
      <c r="S3670" s="1" t="s">
        <v>618</v>
      </c>
      <c r="T3670" s="1" t="s">
        <v>8675</v>
      </c>
      <c r="Y3670" s="1" t="s">
        <v>5784</v>
      </c>
      <c r="Z3670" s="1" t="s">
        <v>10249</v>
      </c>
      <c r="AC3670" s="1">
        <v>1</v>
      </c>
      <c r="AD3670" s="1" t="s">
        <v>88</v>
      </c>
      <c r="AE3670" s="1" t="s">
        <v>11437</v>
      </c>
      <c r="AF3670" s="1" t="s">
        <v>89</v>
      </c>
      <c r="AG3670" s="1" t="s">
        <v>11488</v>
      </c>
    </row>
    <row r="3671" spans="1:72" ht="13.5" customHeight="1">
      <c r="A3671" s="3" t="str">
        <f>HYPERLINK("http://kyu.snu.ac.kr/sdhj/index.jsp?type=hj/GK14802_00IH_0001_0051.jpg","1723_각북면_51")</f>
        <v>1723_각북면_51</v>
      </c>
      <c r="B3671" s="2">
        <v>1723</v>
      </c>
      <c r="C3671" s="2" t="s">
        <v>17033</v>
      </c>
      <c r="D3671" s="2" t="s">
        <v>17034</v>
      </c>
      <c r="E3671" s="2">
        <v>3670</v>
      </c>
      <c r="F3671" s="1">
        <v>18</v>
      </c>
      <c r="G3671" s="1" t="s">
        <v>14829</v>
      </c>
      <c r="H3671" s="1" t="s">
        <v>14830</v>
      </c>
      <c r="I3671" s="1">
        <v>2</v>
      </c>
      <c r="J3671" s="1" t="s">
        <v>5785</v>
      </c>
      <c r="K3671" s="1" t="s">
        <v>8526</v>
      </c>
      <c r="L3671" s="1">
        <v>1</v>
      </c>
      <c r="M3671" s="2" t="s">
        <v>5785</v>
      </c>
      <c r="N3671" s="2" t="s">
        <v>8526</v>
      </c>
      <c r="T3671" s="1" t="s">
        <v>17178</v>
      </c>
      <c r="U3671" s="1" t="s">
        <v>5786</v>
      </c>
      <c r="V3671" s="1" t="s">
        <v>14938</v>
      </c>
      <c r="Y3671" s="1" t="s">
        <v>5785</v>
      </c>
      <c r="Z3671" s="1" t="s">
        <v>8526</v>
      </c>
      <c r="AC3671" s="1">
        <v>60</v>
      </c>
      <c r="AD3671" s="1" t="s">
        <v>465</v>
      </c>
      <c r="AE3671" s="1" t="s">
        <v>11239</v>
      </c>
      <c r="AJ3671" s="1" t="s">
        <v>17</v>
      </c>
      <c r="AK3671" s="1" t="s">
        <v>11643</v>
      </c>
      <c r="AL3671" s="1" t="s">
        <v>293</v>
      </c>
      <c r="AM3671" s="1" t="s">
        <v>11558</v>
      </c>
      <c r="AT3671" s="1" t="s">
        <v>815</v>
      </c>
      <c r="AU3671" s="1" t="s">
        <v>17286</v>
      </c>
      <c r="AV3671" s="1" t="s">
        <v>5787</v>
      </c>
      <c r="AW3671" s="1" t="s">
        <v>12223</v>
      </c>
      <c r="BB3671" s="1" t="s">
        <v>478</v>
      </c>
      <c r="BC3671" s="1" t="s">
        <v>17332</v>
      </c>
      <c r="BD3671" s="1" t="s">
        <v>5788</v>
      </c>
      <c r="BE3671" s="1" t="s">
        <v>18560</v>
      </c>
      <c r="BG3671" s="1" t="s">
        <v>201</v>
      </c>
      <c r="BH3671" s="1" t="s">
        <v>8779</v>
      </c>
      <c r="BI3671" s="1" t="s">
        <v>2517</v>
      </c>
      <c r="BJ3671" s="1" t="s">
        <v>10756</v>
      </c>
      <c r="BK3671" s="1" t="s">
        <v>38</v>
      </c>
      <c r="BL3671" s="1" t="s">
        <v>8841</v>
      </c>
      <c r="BM3671" s="1" t="s">
        <v>4834</v>
      </c>
      <c r="BN3671" s="1" t="s">
        <v>1975</v>
      </c>
      <c r="BO3671" s="1" t="s">
        <v>815</v>
      </c>
      <c r="BP3671" s="1" t="s">
        <v>17286</v>
      </c>
      <c r="BQ3671" s="1" t="s">
        <v>5789</v>
      </c>
      <c r="BR3671" s="1" t="s">
        <v>15540</v>
      </c>
      <c r="BS3671" s="1" t="s">
        <v>179</v>
      </c>
      <c r="BT3671" s="1" t="s">
        <v>11548</v>
      </c>
    </row>
    <row r="3672" spans="1:72" ht="13.5" customHeight="1">
      <c r="A3672" s="3" t="str">
        <f>HYPERLINK("http://kyu.snu.ac.kr/sdhj/index.jsp?type=hj/GK14802_00IH_0001_0051.jpg","1723_각북면_51")</f>
        <v>1723_각북면_51</v>
      </c>
      <c r="B3672" s="2">
        <v>1723</v>
      </c>
      <c r="C3672" s="2" t="s">
        <v>17100</v>
      </c>
      <c r="D3672" s="2" t="s">
        <v>17101</v>
      </c>
      <c r="E3672" s="2">
        <v>3671</v>
      </c>
      <c r="F3672" s="1">
        <v>18</v>
      </c>
      <c r="G3672" s="1" t="s">
        <v>14829</v>
      </c>
      <c r="H3672" s="1" t="s">
        <v>14830</v>
      </c>
      <c r="I3672" s="1">
        <v>2</v>
      </c>
      <c r="L3672" s="1">
        <v>1</v>
      </c>
      <c r="M3672" s="2" t="s">
        <v>5785</v>
      </c>
      <c r="N3672" s="2" t="s">
        <v>8526</v>
      </c>
      <c r="S3672" s="1" t="s">
        <v>5221</v>
      </c>
      <c r="T3672" s="1" t="s">
        <v>8711</v>
      </c>
      <c r="W3672" s="1" t="s">
        <v>2132</v>
      </c>
      <c r="X3672" s="1" t="s">
        <v>9231</v>
      </c>
      <c r="Y3672" s="1" t="s">
        <v>51</v>
      </c>
      <c r="Z3672" s="1" t="s">
        <v>9254</v>
      </c>
      <c r="AC3672" s="1">
        <v>39</v>
      </c>
      <c r="AD3672" s="1" t="s">
        <v>52</v>
      </c>
      <c r="AE3672" s="1" t="s">
        <v>11470</v>
      </c>
    </row>
    <row r="3673" spans="1:72" ht="13.5" customHeight="1">
      <c r="A3673" s="3" t="str">
        <f>HYPERLINK("http://kyu.snu.ac.kr/sdhj/index.jsp?type=hj/GK14802_00IH_0001_0051.jpg","1723_각북면_51")</f>
        <v>1723_각북면_51</v>
      </c>
      <c r="B3673" s="2">
        <v>1723</v>
      </c>
      <c r="C3673" s="2" t="s">
        <v>17183</v>
      </c>
      <c r="D3673" s="2" t="s">
        <v>17184</v>
      </c>
      <c r="E3673" s="2">
        <v>3672</v>
      </c>
      <c r="F3673" s="1">
        <v>18</v>
      </c>
      <c r="G3673" s="1" t="s">
        <v>14829</v>
      </c>
      <c r="H3673" s="1" t="s">
        <v>14830</v>
      </c>
      <c r="I3673" s="1">
        <v>2</v>
      </c>
      <c r="L3673" s="1">
        <v>2</v>
      </c>
      <c r="M3673" s="2" t="s">
        <v>16526</v>
      </c>
      <c r="N3673" s="2" t="s">
        <v>16527</v>
      </c>
      <c r="T3673" s="1" t="s">
        <v>17202</v>
      </c>
      <c r="U3673" s="1" t="s">
        <v>101</v>
      </c>
      <c r="V3673" s="1" t="s">
        <v>8800</v>
      </c>
      <c r="W3673" s="1" t="s">
        <v>1393</v>
      </c>
      <c r="X3673" s="1" t="s">
        <v>9220</v>
      </c>
      <c r="Y3673" s="1" t="s">
        <v>5790</v>
      </c>
      <c r="Z3673" s="1" t="s">
        <v>10248</v>
      </c>
      <c r="AC3673" s="1">
        <v>30</v>
      </c>
      <c r="AD3673" s="1" t="s">
        <v>198</v>
      </c>
      <c r="AE3673" s="1" t="s">
        <v>11454</v>
      </c>
      <c r="AJ3673" s="1" t="s">
        <v>17</v>
      </c>
      <c r="AK3673" s="1" t="s">
        <v>11643</v>
      </c>
      <c r="AL3673" s="1" t="s">
        <v>945</v>
      </c>
      <c r="AM3673" s="1" t="s">
        <v>11660</v>
      </c>
      <c r="AT3673" s="1" t="s">
        <v>98</v>
      </c>
      <c r="AU3673" s="1" t="s">
        <v>11883</v>
      </c>
      <c r="AV3673" s="1" t="s">
        <v>4845</v>
      </c>
      <c r="AW3673" s="1" t="s">
        <v>10535</v>
      </c>
      <c r="BG3673" s="1" t="s">
        <v>98</v>
      </c>
      <c r="BH3673" s="1" t="s">
        <v>11883</v>
      </c>
      <c r="BI3673" s="1" t="s">
        <v>4163</v>
      </c>
      <c r="BJ3673" s="1" t="s">
        <v>12174</v>
      </c>
      <c r="BK3673" s="1" t="s">
        <v>2528</v>
      </c>
      <c r="BL3673" s="1" t="s">
        <v>14903</v>
      </c>
      <c r="BM3673" s="1" t="s">
        <v>5172</v>
      </c>
      <c r="BN3673" s="1" t="s">
        <v>12198</v>
      </c>
      <c r="BO3673" s="1" t="s">
        <v>98</v>
      </c>
      <c r="BP3673" s="1" t="s">
        <v>11883</v>
      </c>
      <c r="BQ3673" s="1" t="s">
        <v>5557</v>
      </c>
      <c r="BR3673" s="1" t="s">
        <v>14221</v>
      </c>
      <c r="BS3673" s="1" t="s">
        <v>1281</v>
      </c>
      <c r="BT3673" s="1" t="s">
        <v>14652</v>
      </c>
    </row>
    <row r="3674" spans="1:72" ht="13.5" customHeight="1">
      <c r="A3674" s="3" t="str">
        <f>HYPERLINK("http://kyu.snu.ac.kr/sdhj/index.jsp?type=hj/GK14802_00IH_0001_0051.jpg","1723_각북면_51")</f>
        <v>1723_각북면_51</v>
      </c>
      <c r="B3674" s="2">
        <v>1723</v>
      </c>
      <c r="C3674" s="2" t="s">
        <v>17165</v>
      </c>
      <c r="D3674" s="2" t="s">
        <v>17166</v>
      </c>
      <c r="E3674" s="2">
        <v>3673</v>
      </c>
      <c r="F3674" s="1">
        <v>18</v>
      </c>
      <c r="G3674" s="1" t="s">
        <v>14829</v>
      </c>
      <c r="H3674" s="1" t="s">
        <v>14830</v>
      </c>
      <c r="I3674" s="1">
        <v>2</v>
      </c>
      <c r="L3674" s="1">
        <v>2</v>
      </c>
      <c r="M3674" s="2" t="s">
        <v>16526</v>
      </c>
      <c r="N3674" s="2" t="s">
        <v>16527</v>
      </c>
      <c r="S3674" s="1" t="s">
        <v>49</v>
      </c>
      <c r="T3674" s="1" t="s">
        <v>241</v>
      </c>
      <c r="W3674" s="1" t="s">
        <v>523</v>
      </c>
      <c r="X3674" s="1" t="s">
        <v>9198</v>
      </c>
      <c r="Y3674" s="1" t="s">
        <v>91</v>
      </c>
      <c r="Z3674" s="1" t="s">
        <v>9400</v>
      </c>
      <c r="AC3674" s="1">
        <v>26</v>
      </c>
      <c r="AD3674" s="1" t="s">
        <v>727</v>
      </c>
      <c r="AE3674" s="1" t="s">
        <v>11485</v>
      </c>
      <c r="AJ3674" s="1" t="s">
        <v>92</v>
      </c>
      <c r="AK3674" s="1" t="s">
        <v>11644</v>
      </c>
      <c r="AL3674" s="1" t="s">
        <v>293</v>
      </c>
      <c r="AM3674" s="1" t="s">
        <v>11558</v>
      </c>
      <c r="AT3674" s="1" t="s">
        <v>98</v>
      </c>
      <c r="AU3674" s="1" t="s">
        <v>11883</v>
      </c>
      <c r="AV3674" s="1" t="s">
        <v>5791</v>
      </c>
      <c r="AW3674" s="1" t="s">
        <v>9240</v>
      </c>
      <c r="BG3674" s="1" t="s">
        <v>3150</v>
      </c>
      <c r="BH3674" s="1" t="s">
        <v>14952</v>
      </c>
      <c r="BI3674" s="1" t="s">
        <v>5792</v>
      </c>
      <c r="BJ3674" s="1" t="s">
        <v>12202</v>
      </c>
      <c r="BK3674" s="1" t="s">
        <v>98</v>
      </c>
      <c r="BL3674" s="1" t="s">
        <v>11883</v>
      </c>
      <c r="BM3674" s="1" t="s">
        <v>5793</v>
      </c>
      <c r="BN3674" s="1" t="s">
        <v>13636</v>
      </c>
      <c r="BO3674" s="1" t="s">
        <v>5794</v>
      </c>
      <c r="BP3674" s="1" t="s">
        <v>13888</v>
      </c>
      <c r="BQ3674" s="1" t="s">
        <v>5795</v>
      </c>
      <c r="BR3674" s="1" t="s">
        <v>14220</v>
      </c>
      <c r="BS3674" s="1" t="s">
        <v>205</v>
      </c>
      <c r="BT3674" s="1" t="s">
        <v>11656</v>
      </c>
    </row>
    <row r="3675" spans="1:72" ht="13.5" customHeight="1">
      <c r="A3675" s="3" t="str">
        <f>HYPERLINK("http://kyu.snu.ac.kr/sdhj/index.jsp?type=hj/GK14802_00IH_0001_0051.jpg","1723_각북면_51")</f>
        <v>1723_각북면_51</v>
      </c>
      <c r="B3675" s="2">
        <v>1723</v>
      </c>
      <c r="C3675" s="2" t="s">
        <v>17161</v>
      </c>
      <c r="D3675" s="2" t="s">
        <v>17162</v>
      </c>
      <c r="E3675" s="2">
        <v>3674</v>
      </c>
      <c r="F3675" s="1">
        <v>18</v>
      </c>
      <c r="G3675" s="1" t="s">
        <v>14829</v>
      </c>
      <c r="H3675" s="1" t="s">
        <v>14830</v>
      </c>
      <c r="I3675" s="1">
        <v>2</v>
      </c>
      <c r="L3675" s="1">
        <v>2</v>
      </c>
      <c r="M3675" s="2" t="s">
        <v>16526</v>
      </c>
      <c r="N3675" s="2" t="s">
        <v>16527</v>
      </c>
      <c r="S3675" s="1" t="s">
        <v>60</v>
      </c>
      <c r="T3675" s="1" t="s">
        <v>8660</v>
      </c>
      <c r="U3675" s="1" t="s">
        <v>101</v>
      </c>
      <c r="V3675" s="1" t="s">
        <v>8800</v>
      </c>
      <c r="Y3675" s="1" t="s">
        <v>5796</v>
      </c>
      <c r="Z3675" s="1" t="s">
        <v>10247</v>
      </c>
      <c r="AC3675" s="1">
        <v>29</v>
      </c>
      <c r="AD3675" s="1" t="s">
        <v>233</v>
      </c>
      <c r="AE3675" s="1" t="s">
        <v>11435</v>
      </c>
    </row>
    <row r="3676" spans="1:72" ht="13.5" customHeight="1">
      <c r="A3676" s="3" t="str">
        <f>HYPERLINK("http://kyu.snu.ac.kr/sdhj/index.jsp?type=hj/GK14802_00IH_0001_0051.jpg","1723_각북면_51")</f>
        <v>1723_각북면_51</v>
      </c>
      <c r="B3676" s="2">
        <v>1723</v>
      </c>
      <c r="C3676" s="2" t="s">
        <v>17136</v>
      </c>
      <c r="D3676" s="2" t="s">
        <v>17137</v>
      </c>
      <c r="E3676" s="2">
        <v>3675</v>
      </c>
      <c r="F3676" s="1">
        <v>18</v>
      </c>
      <c r="G3676" s="1" t="s">
        <v>14829</v>
      </c>
      <c r="H3676" s="1" t="s">
        <v>14830</v>
      </c>
      <c r="I3676" s="1">
        <v>2</v>
      </c>
      <c r="L3676" s="1">
        <v>2</v>
      </c>
      <c r="M3676" s="2" t="s">
        <v>16526</v>
      </c>
      <c r="N3676" s="2" t="s">
        <v>16527</v>
      </c>
      <c r="S3676" s="1" t="s">
        <v>690</v>
      </c>
      <c r="T3676" s="1" t="s">
        <v>8664</v>
      </c>
      <c r="AC3676" s="1">
        <v>16</v>
      </c>
      <c r="AD3676" s="1" t="s">
        <v>318</v>
      </c>
      <c r="AE3676" s="1" t="s">
        <v>11436</v>
      </c>
    </row>
    <row r="3677" spans="1:72" ht="13.5" customHeight="1">
      <c r="A3677" s="3" t="str">
        <f>HYPERLINK("http://kyu.snu.ac.kr/sdhj/index.jsp?type=hj/GK14802_00IH_0001_0051.jpg","1723_각북면_51")</f>
        <v>1723_각북면_51</v>
      </c>
      <c r="B3677" s="2">
        <v>1723</v>
      </c>
      <c r="C3677" s="2" t="s">
        <v>17136</v>
      </c>
      <c r="D3677" s="2" t="s">
        <v>17137</v>
      </c>
      <c r="E3677" s="2">
        <v>3676</v>
      </c>
      <c r="F3677" s="1">
        <v>18</v>
      </c>
      <c r="G3677" s="1" t="s">
        <v>14829</v>
      </c>
      <c r="H3677" s="1" t="s">
        <v>14830</v>
      </c>
      <c r="I3677" s="1">
        <v>2</v>
      </c>
      <c r="L3677" s="1">
        <v>2</v>
      </c>
      <c r="M3677" s="2" t="s">
        <v>16526</v>
      </c>
      <c r="N3677" s="2" t="s">
        <v>16527</v>
      </c>
      <c r="S3677" s="1" t="s">
        <v>5797</v>
      </c>
      <c r="T3677" s="1" t="s">
        <v>8710</v>
      </c>
      <c r="W3677" s="1" t="s">
        <v>39</v>
      </c>
      <c r="X3677" s="1" t="s">
        <v>9215</v>
      </c>
      <c r="Y3677" s="1" t="s">
        <v>51</v>
      </c>
      <c r="Z3677" s="1" t="s">
        <v>9254</v>
      </c>
      <c r="AF3677" s="1" t="s">
        <v>497</v>
      </c>
      <c r="AG3677" s="1" t="s">
        <v>11490</v>
      </c>
      <c r="AH3677" s="1" t="s">
        <v>5798</v>
      </c>
      <c r="AI3677" s="1" t="s">
        <v>11579</v>
      </c>
    </row>
    <row r="3678" spans="1:72" ht="13.5" customHeight="1">
      <c r="A3678" s="3" t="str">
        <f>HYPERLINK("http://kyu.snu.ac.kr/sdhj/index.jsp?type=hj/GK14802_00IH_0001_0051.jpg","1723_각북면_51")</f>
        <v>1723_각북면_51</v>
      </c>
      <c r="B3678" s="2">
        <v>1723</v>
      </c>
      <c r="C3678" s="2" t="s">
        <v>17136</v>
      </c>
      <c r="D3678" s="2" t="s">
        <v>17137</v>
      </c>
      <c r="E3678" s="2">
        <v>3677</v>
      </c>
      <c r="F3678" s="1">
        <v>18</v>
      </c>
      <c r="G3678" s="1" t="s">
        <v>14829</v>
      </c>
      <c r="H3678" s="1" t="s">
        <v>14830</v>
      </c>
      <c r="I3678" s="1">
        <v>2</v>
      </c>
      <c r="L3678" s="1">
        <v>2</v>
      </c>
      <c r="M3678" s="2" t="s">
        <v>16526</v>
      </c>
      <c r="N3678" s="2" t="s">
        <v>16527</v>
      </c>
      <c r="S3678" s="1" t="s">
        <v>136</v>
      </c>
      <c r="T3678" s="1" t="s">
        <v>4203</v>
      </c>
      <c r="Y3678" s="1" t="s">
        <v>4591</v>
      </c>
      <c r="Z3678" s="1" t="s">
        <v>9883</v>
      </c>
      <c r="AC3678" s="1">
        <v>1</v>
      </c>
      <c r="AD3678" s="1" t="s">
        <v>88</v>
      </c>
      <c r="AE3678" s="1" t="s">
        <v>11437</v>
      </c>
      <c r="AF3678" s="1" t="s">
        <v>89</v>
      </c>
      <c r="AG3678" s="1" t="s">
        <v>11488</v>
      </c>
    </row>
    <row r="3679" spans="1:72" ht="13.5" customHeight="1">
      <c r="A3679" s="3" t="str">
        <f>HYPERLINK("http://kyu.snu.ac.kr/sdhj/index.jsp?type=hj/GK14802_00IH_0001_0051.jpg","1723_각북면_51")</f>
        <v>1723_각북면_51</v>
      </c>
      <c r="B3679" s="2">
        <v>1723</v>
      </c>
      <c r="C3679" s="2" t="s">
        <v>17136</v>
      </c>
      <c r="D3679" s="2" t="s">
        <v>17137</v>
      </c>
      <c r="E3679" s="2">
        <v>3678</v>
      </c>
      <c r="F3679" s="1">
        <v>18</v>
      </c>
      <c r="G3679" s="1" t="s">
        <v>14829</v>
      </c>
      <c r="H3679" s="1" t="s">
        <v>14830</v>
      </c>
      <c r="I3679" s="1">
        <v>2</v>
      </c>
      <c r="L3679" s="1">
        <v>2</v>
      </c>
      <c r="M3679" s="2" t="s">
        <v>16526</v>
      </c>
      <c r="N3679" s="2" t="s">
        <v>16527</v>
      </c>
      <c r="T3679" s="1" t="s">
        <v>17395</v>
      </c>
      <c r="U3679" s="1" t="s">
        <v>105</v>
      </c>
      <c r="V3679" s="1" t="s">
        <v>8758</v>
      </c>
      <c r="Y3679" s="1" t="s">
        <v>2453</v>
      </c>
      <c r="Z3679" s="1" t="s">
        <v>10125</v>
      </c>
      <c r="AF3679" s="1" t="s">
        <v>114</v>
      </c>
      <c r="AG3679" s="1" t="s">
        <v>11505</v>
      </c>
    </row>
    <row r="3680" spans="1:72" ht="13.5" customHeight="1">
      <c r="A3680" s="3" t="str">
        <f>HYPERLINK("http://kyu.snu.ac.kr/sdhj/index.jsp?type=hj/GK14802_00IH_0001_0051.jpg","1723_각북면_51")</f>
        <v>1723_각북면_51</v>
      </c>
      <c r="B3680" s="2">
        <v>1723</v>
      </c>
      <c r="C3680" s="2" t="s">
        <v>17136</v>
      </c>
      <c r="D3680" s="2" t="s">
        <v>17137</v>
      </c>
      <c r="E3680" s="2">
        <v>3679</v>
      </c>
      <c r="F3680" s="1">
        <v>18</v>
      </c>
      <c r="G3680" s="1" t="s">
        <v>14829</v>
      </c>
      <c r="H3680" s="1" t="s">
        <v>14830</v>
      </c>
      <c r="I3680" s="1">
        <v>2</v>
      </c>
      <c r="L3680" s="1">
        <v>2</v>
      </c>
      <c r="M3680" s="2" t="s">
        <v>16526</v>
      </c>
      <c r="N3680" s="2" t="s">
        <v>16527</v>
      </c>
      <c r="T3680" s="1" t="s">
        <v>17395</v>
      </c>
      <c r="U3680" s="1" t="s">
        <v>105</v>
      </c>
      <c r="V3680" s="1" t="s">
        <v>8758</v>
      </c>
      <c r="Y3680" s="1" t="s">
        <v>8321</v>
      </c>
      <c r="Z3680" s="1" t="s">
        <v>9594</v>
      </c>
      <c r="AC3680" s="1">
        <v>40</v>
      </c>
      <c r="AD3680" s="1" t="s">
        <v>266</v>
      </c>
      <c r="AE3680" s="1" t="s">
        <v>11440</v>
      </c>
    </row>
    <row r="3681" spans="1:73" ht="13.5" customHeight="1">
      <c r="A3681" s="3" t="str">
        <f>HYPERLINK("http://kyu.snu.ac.kr/sdhj/index.jsp?type=hj/GK14802_00IH_0001_0051.jpg","1723_각북면_51")</f>
        <v>1723_각북면_51</v>
      </c>
      <c r="B3681" s="2">
        <v>1723</v>
      </c>
      <c r="C3681" s="2" t="s">
        <v>17136</v>
      </c>
      <c r="D3681" s="2" t="s">
        <v>17137</v>
      </c>
      <c r="E3681" s="2">
        <v>3680</v>
      </c>
      <c r="F3681" s="1">
        <v>18</v>
      </c>
      <c r="G3681" s="1" t="s">
        <v>14829</v>
      </c>
      <c r="H3681" s="1" t="s">
        <v>14830</v>
      </c>
      <c r="I3681" s="1">
        <v>2</v>
      </c>
      <c r="L3681" s="1">
        <v>2</v>
      </c>
      <c r="M3681" s="2" t="s">
        <v>16526</v>
      </c>
      <c r="N3681" s="2" t="s">
        <v>16527</v>
      </c>
      <c r="T3681" s="1" t="s">
        <v>17395</v>
      </c>
      <c r="U3681" s="1" t="s">
        <v>112</v>
      </c>
      <c r="V3681" s="1" t="s">
        <v>8759</v>
      </c>
      <c r="Y3681" s="1" t="s">
        <v>702</v>
      </c>
      <c r="Z3681" s="1" t="s">
        <v>9728</v>
      </c>
      <c r="AC3681" s="1">
        <v>12</v>
      </c>
      <c r="AD3681" s="1" t="s">
        <v>501</v>
      </c>
      <c r="AE3681" s="1" t="s">
        <v>11446</v>
      </c>
      <c r="BB3681" s="1" t="s">
        <v>2491</v>
      </c>
      <c r="BC3681" s="1" t="s">
        <v>12719</v>
      </c>
      <c r="BE3681" s="1" t="s">
        <v>9594</v>
      </c>
      <c r="BF3681" s="1" t="s">
        <v>18561</v>
      </c>
    </row>
    <row r="3682" spans="1:73" ht="13.5" customHeight="1">
      <c r="A3682" s="3" t="str">
        <f>HYPERLINK("http://kyu.snu.ac.kr/sdhj/index.jsp?type=hj/GK14802_00IH_0001_0051.jpg","1723_각북면_51")</f>
        <v>1723_각북면_51</v>
      </c>
      <c r="B3682" s="2">
        <v>1723</v>
      </c>
      <c r="C3682" s="2" t="s">
        <v>17136</v>
      </c>
      <c r="D3682" s="2" t="s">
        <v>17137</v>
      </c>
      <c r="E3682" s="2">
        <v>3681</v>
      </c>
      <c r="F3682" s="1">
        <v>18</v>
      </c>
      <c r="G3682" s="1" t="s">
        <v>14829</v>
      </c>
      <c r="H3682" s="1" t="s">
        <v>14830</v>
      </c>
      <c r="I3682" s="1">
        <v>2</v>
      </c>
      <c r="L3682" s="1">
        <v>2</v>
      </c>
      <c r="M3682" s="2" t="s">
        <v>16526</v>
      </c>
      <c r="N3682" s="2" t="s">
        <v>16527</v>
      </c>
      <c r="T3682" s="1" t="s">
        <v>17395</v>
      </c>
      <c r="U3682" s="1" t="s">
        <v>105</v>
      </c>
      <c r="V3682" s="1" t="s">
        <v>8758</v>
      </c>
      <c r="Y3682" s="1" t="s">
        <v>5799</v>
      </c>
      <c r="Z3682" s="1" t="s">
        <v>10246</v>
      </c>
      <c r="AC3682" s="1">
        <v>9</v>
      </c>
      <c r="AD3682" s="1" t="s">
        <v>62</v>
      </c>
      <c r="AE3682" s="1" t="s">
        <v>11464</v>
      </c>
      <c r="BC3682" s="1" t="s">
        <v>12719</v>
      </c>
      <c r="BE3682" s="1" t="s">
        <v>9594</v>
      </c>
      <c r="BF3682" s="1" t="s">
        <v>18562</v>
      </c>
    </row>
    <row r="3683" spans="1:73" ht="13.5" customHeight="1">
      <c r="A3683" s="3" t="str">
        <f>HYPERLINK("http://kyu.snu.ac.kr/sdhj/index.jsp?type=hj/GK14802_00IH_0001_0051.jpg","1723_각북면_51")</f>
        <v>1723_각북면_51</v>
      </c>
      <c r="B3683" s="2">
        <v>1723</v>
      </c>
      <c r="C3683" s="2" t="s">
        <v>17136</v>
      </c>
      <c r="D3683" s="2" t="s">
        <v>17137</v>
      </c>
      <c r="E3683" s="2">
        <v>3682</v>
      </c>
      <c r="F3683" s="1">
        <v>18</v>
      </c>
      <c r="G3683" s="1" t="s">
        <v>14829</v>
      </c>
      <c r="H3683" s="1" t="s">
        <v>14830</v>
      </c>
      <c r="I3683" s="1">
        <v>2</v>
      </c>
      <c r="L3683" s="1">
        <v>2</v>
      </c>
      <c r="M3683" s="2" t="s">
        <v>16526</v>
      </c>
      <c r="N3683" s="2" t="s">
        <v>16527</v>
      </c>
      <c r="T3683" s="1" t="s">
        <v>17395</v>
      </c>
      <c r="U3683" s="1" t="s">
        <v>105</v>
      </c>
      <c r="V3683" s="1" t="s">
        <v>8758</v>
      </c>
      <c r="Y3683" s="1" t="s">
        <v>5800</v>
      </c>
      <c r="Z3683" s="1" t="s">
        <v>10245</v>
      </c>
      <c r="AC3683" s="1">
        <v>65</v>
      </c>
      <c r="AD3683" s="1" t="s">
        <v>358</v>
      </c>
      <c r="AE3683" s="1" t="s">
        <v>10404</v>
      </c>
      <c r="AG3683" s="1" t="s">
        <v>18563</v>
      </c>
      <c r="AI3683" s="1" t="s">
        <v>11578</v>
      </c>
      <c r="AT3683" s="1" t="s">
        <v>351</v>
      </c>
      <c r="AU3683" s="1" t="s">
        <v>14998</v>
      </c>
      <c r="AV3683" s="1" t="s">
        <v>5801</v>
      </c>
      <c r="AW3683" s="1" t="s">
        <v>12247</v>
      </c>
      <c r="BB3683" s="1" t="s">
        <v>110</v>
      </c>
      <c r="BC3683" s="1" t="s">
        <v>8789</v>
      </c>
      <c r="BD3683" s="1" t="s">
        <v>3460</v>
      </c>
      <c r="BE3683" s="1" t="s">
        <v>10591</v>
      </c>
    </row>
    <row r="3684" spans="1:73" ht="13.5" customHeight="1">
      <c r="A3684" s="3" t="str">
        <f>HYPERLINK("http://kyu.snu.ac.kr/sdhj/index.jsp?type=hj/GK14802_00IH_0001_0051.jpg","1723_각북면_51")</f>
        <v>1723_각북면_51</v>
      </c>
      <c r="B3684" s="2">
        <v>1723</v>
      </c>
      <c r="C3684" s="2" t="s">
        <v>17313</v>
      </c>
      <c r="D3684" s="2" t="s">
        <v>17314</v>
      </c>
      <c r="E3684" s="2">
        <v>3683</v>
      </c>
      <c r="F3684" s="1">
        <v>18</v>
      </c>
      <c r="G3684" s="1" t="s">
        <v>14829</v>
      </c>
      <c r="H3684" s="1" t="s">
        <v>14830</v>
      </c>
      <c r="I3684" s="1">
        <v>2</v>
      </c>
      <c r="L3684" s="1">
        <v>2</v>
      </c>
      <c r="M3684" s="2" t="s">
        <v>16526</v>
      </c>
      <c r="N3684" s="2" t="s">
        <v>16527</v>
      </c>
      <c r="T3684" s="1" t="s">
        <v>17395</v>
      </c>
      <c r="U3684" s="1" t="s">
        <v>105</v>
      </c>
      <c r="V3684" s="1" t="s">
        <v>8758</v>
      </c>
      <c r="Y3684" s="1" t="s">
        <v>732</v>
      </c>
      <c r="Z3684" s="1" t="s">
        <v>9293</v>
      </c>
      <c r="AC3684" s="1">
        <v>47</v>
      </c>
      <c r="AD3684" s="1" t="s">
        <v>223</v>
      </c>
      <c r="AE3684" s="1" t="s">
        <v>11481</v>
      </c>
      <c r="AG3684" s="1" t="s">
        <v>18563</v>
      </c>
      <c r="AI3684" s="1" t="s">
        <v>11578</v>
      </c>
      <c r="AT3684" s="1" t="s">
        <v>108</v>
      </c>
      <c r="AU3684" s="1" t="s">
        <v>8814</v>
      </c>
      <c r="AV3684" s="1" t="s">
        <v>644</v>
      </c>
      <c r="AW3684" s="1" t="s">
        <v>10099</v>
      </c>
      <c r="BB3684" s="1" t="s">
        <v>110</v>
      </c>
      <c r="BC3684" s="1" t="s">
        <v>8789</v>
      </c>
      <c r="BD3684" s="1" t="s">
        <v>5800</v>
      </c>
      <c r="BE3684" s="1" t="s">
        <v>10245</v>
      </c>
    </row>
    <row r="3685" spans="1:73" ht="13.5" customHeight="1">
      <c r="A3685" s="3" t="str">
        <f>HYPERLINK("http://kyu.snu.ac.kr/sdhj/index.jsp?type=hj/GK14802_00IH_0001_0051.jpg","1723_각북면_51")</f>
        <v>1723_각북면_51</v>
      </c>
      <c r="B3685" s="2">
        <v>1723</v>
      </c>
      <c r="C3685" s="2" t="s">
        <v>17136</v>
      </c>
      <c r="D3685" s="2" t="s">
        <v>17137</v>
      </c>
      <c r="E3685" s="2">
        <v>3684</v>
      </c>
      <c r="F3685" s="1">
        <v>18</v>
      </c>
      <c r="G3685" s="1" t="s">
        <v>14829</v>
      </c>
      <c r="H3685" s="1" t="s">
        <v>14830</v>
      </c>
      <c r="I3685" s="1">
        <v>2</v>
      </c>
      <c r="L3685" s="1">
        <v>2</v>
      </c>
      <c r="M3685" s="2" t="s">
        <v>16526</v>
      </c>
      <c r="N3685" s="2" t="s">
        <v>16527</v>
      </c>
      <c r="T3685" s="1" t="s">
        <v>17395</v>
      </c>
      <c r="U3685" s="1" t="s">
        <v>105</v>
      </c>
      <c r="V3685" s="1" t="s">
        <v>8758</v>
      </c>
      <c r="Y3685" s="1" t="s">
        <v>5802</v>
      </c>
      <c r="Z3685" s="1" t="s">
        <v>9622</v>
      </c>
      <c r="AC3685" s="1">
        <v>93</v>
      </c>
      <c r="AD3685" s="1" t="s">
        <v>83</v>
      </c>
      <c r="AE3685" s="1" t="s">
        <v>11479</v>
      </c>
      <c r="AF3685" s="1" t="s">
        <v>15159</v>
      </c>
      <c r="AG3685" s="1" t="s">
        <v>15249</v>
      </c>
      <c r="AH3685" s="1" t="s">
        <v>2817</v>
      </c>
      <c r="AI3685" s="1" t="s">
        <v>11578</v>
      </c>
      <c r="AV3685" s="1" t="s">
        <v>5803</v>
      </c>
      <c r="AW3685" s="1" t="s">
        <v>11235</v>
      </c>
      <c r="BB3685" s="1" t="s">
        <v>110</v>
      </c>
      <c r="BC3685" s="1" t="s">
        <v>8789</v>
      </c>
      <c r="BD3685" s="1" t="s">
        <v>5804</v>
      </c>
      <c r="BE3685" s="1" t="s">
        <v>12780</v>
      </c>
    </row>
    <row r="3686" spans="1:73" ht="13.5" customHeight="1">
      <c r="A3686" s="3" t="str">
        <f>HYPERLINK("http://kyu.snu.ac.kr/sdhj/index.jsp?type=hj/GK14802_00IH_0001_0051.jpg","1723_각북면_51")</f>
        <v>1723_각북면_51</v>
      </c>
      <c r="B3686" s="2">
        <v>1723</v>
      </c>
      <c r="C3686" s="2" t="s">
        <v>17136</v>
      </c>
      <c r="D3686" s="2" t="s">
        <v>17137</v>
      </c>
      <c r="E3686" s="2">
        <v>3685</v>
      </c>
      <c r="F3686" s="1">
        <v>18</v>
      </c>
      <c r="G3686" s="1" t="s">
        <v>14829</v>
      </c>
      <c r="H3686" s="1" t="s">
        <v>14830</v>
      </c>
      <c r="I3686" s="1">
        <v>2</v>
      </c>
      <c r="L3686" s="1">
        <v>2</v>
      </c>
      <c r="M3686" s="2" t="s">
        <v>16526</v>
      </c>
      <c r="N3686" s="2" t="s">
        <v>16527</v>
      </c>
      <c r="T3686" s="1" t="s">
        <v>17395</v>
      </c>
      <c r="U3686" s="1" t="s">
        <v>112</v>
      </c>
      <c r="V3686" s="1" t="s">
        <v>8759</v>
      </c>
      <c r="Y3686" s="1" t="s">
        <v>19220</v>
      </c>
      <c r="Z3686" s="1" t="s">
        <v>10244</v>
      </c>
      <c r="AF3686" s="1" t="s">
        <v>114</v>
      </c>
      <c r="AG3686" s="1" t="s">
        <v>11505</v>
      </c>
    </row>
    <row r="3687" spans="1:73" ht="13.5" customHeight="1">
      <c r="A3687" s="3" t="str">
        <f>HYPERLINK("http://kyu.snu.ac.kr/sdhj/index.jsp?type=hj/GK14802_00IH_0001_0051.jpg","1723_각북면_51")</f>
        <v>1723_각북면_51</v>
      </c>
      <c r="B3687" s="2">
        <v>1723</v>
      </c>
      <c r="C3687" s="2" t="s">
        <v>17136</v>
      </c>
      <c r="D3687" s="2" t="s">
        <v>17137</v>
      </c>
      <c r="E3687" s="2">
        <v>3686</v>
      </c>
      <c r="F3687" s="1">
        <v>18</v>
      </c>
      <c r="G3687" s="1" t="s">
        <v>14829</v>
      </c>
      <c r="H3687" s="1" t="s">
        <v>14830</v>
      </c>
      <c r="I3687" s="1">
        <v>2</v>
      </c>
      <c r="L3687" s="1">
        <v>2</v>
      </c>
      <c r="M3687" s="2" t="s">
        <v>16526</v>
      </c>
      <c r="N3687" s="2" t="s">
        <v>16527</v>
      </c>
      <c r="T3687" s="1" t="s">
        <v>17395</v>
      </c>
      <c r="U3687" s="1" t="s">
        <v>105</v>
      </c>
      <c r="V3687" s="1" t="s">
        <v>8758</v>
      </c>
      <c r="Y3687" s="1" t="s">
        <v>2065</v>
      </c>
      <c r="Z3687" s="1" t="s">
        <v>9331</v>
      </c>
      <c r="AF3687" s="1" t="s">
        <v>5805</v>
      </c>
      <c r="AG3687" s="1" t="s">
        <v>11504</v>
      </c>
      <c r="AH3687" s="1" t="s">
        <v>5806</v>
      </c>
      <c r="AI3687" s="1" t="s">
        <v>11577</v>
      </c>
    </row>
    <row r="3688" spans="1:73" ht="13.5" customHeight="1">
      <c r="A3688" s="3" t="str">
        <f>HYPERLINK("http://kyu.snu.ac.kr/sdhj/index.jsp?type=hj/GK14802_00IH_0001_0051.jpg","1723_각북면_51")</f>
        <v>1723_각북면_51</v>
      </c>
      <c r="B3688" s="2">
        <v>1723</v>
      </c>
      <c r="C3688" s="2" t="s">
        <v>17136</v>
      </c>
      <c r="D3688" s="2" t="s">
        <v>17137</v>
      </c>
      <c r="E3688" s="2">
        <v>3687</v>
      </c>
      <c r="F3688" s="1">
        <v>18</v>
      </c>
      <c r="G3688" s="1" t="s">
        <v>14829</v>
      </c>
      <c r="H3688" s="1" t="s">
        <v>14830</v>
      </c>
      <c r="I3688" s="1">
        <v>2</v>
      </c>
      <c r="L3688" s="1">
        <v>2</v>
      </c>
      <c r="M3688" s="2" t="s">
        <v>16526</v>
      </c>
      <c r="N3688" s="2" t="s">
        <v>16527</v>
      </c>
      <c r="T3688" s="1" t="s">
        <v>17395</v>
      </c>
      <c r="U3688" s="1" t="s">
        <v>105</v>
      </c>
      <c r="V3688" s="1" t="s">
        <v>8758</v>
      </c>
      <c r="Y3688" s="1" t="s">
        <v>5568</v>
      </c>
      <c r="Z3688" s="1" t="s">
        <v>9494</v>
      </c>
      <c r="AC3688" s="1">
        <v>20</v>
      </c>
      <c r="AD3688" s="1" t="s">
        <v>620</v>
      </c>
      <c r="AE3688" s="1" t="s">
        <v>11473</v>
      </c>
      <c r="AT3688" s="1" t="s">
        <v>108</v>
      </c>
      <c r="AU3688" s="1" t="s">
        <v>8814</v>
      </c>
      <c r="AV3688" s="1" t="s">
        <v>3853</v>
      </c>
      <c r="AW3688" s="1" t="s">
        <v>10100</v>
      </c>
      <c r="BB3688" s="1" t="s">
        <v>110</v>
      </c>
      <c r="BC3688" s="1" t="s">
        <v>8789</v>
      </c>
      <c r="BD3688" s="1" t="s">
        <v>2169</v>
      </c>
      <c r="BE3688" s="1" t="s">
        <v>9385</v>
      </c>
    </row>
    <row r="3689" spans="1:73" ht="13.5" customHeight="1">
      <c r="A3689" s="3" t="str">
        <f>HYPERLINK("http://kyu.snu.ac.kr/sdhj/index.jsp?type=hj/GK14802_00IH_0001_0051.jpg","1723_각북면_51")</f>
        <v>1723_각북면_51</v>
      </c>
      <c r="B3689" s="2">
        <v>1723</v>
      </c>
      <c r="C3689" s="2" t="s">
        <v>17136</v>
      </c>
      <c r="D3689" s="2" t="s">
        <v>17137</v>
      </c>
      <c r="E3689" s="2">
        <v>3688</v>
      </c>
      <c r="F3689" s="1">
        <v>18</v>
      </c>
      <c r="G3689" s="1" t="s">
        <v>14829</v>
      </c>
      <c r="H3689" s="1" t="s">
        <v>14830</v>
      </c>
      <c r="I3689" s="1">
        <v>2</v>
      </c>
      <c r="L3689" s="1">
        <v>2</v>
      </c>
      <c r="M3689" s="2" t="s">
        <v>16526</v>
      </c>
      <c r="N3689" s="2" t="s">
        <v>16527</v>
      </c>
      <c r="T3689" s="1" t="s">
        <v>17395</v>
      </c>
      <c r="U3689" s="1" t="s">
        <v>105</v>
      </c>
      <c r="V3689" s="1" t="s">
        <v>8758</v>
      </c>
      <c r="Y3689" s="1" t="s">
        <v>4254</v>
      </c>
      <c r="Z3689" s="1" t="s">
        <v>10243</v>
      </c>
      <c r="AC3689" s="1">
        <v>17</v>
      </c>
      <c r="AD3689" s="1" t="s">
        <v>448</v>
      </c>
      <c r="AE3689" s="1" t="s">
        <v>11466</v>
      </c>
      <c r="AT3689" s="1" t="s">
        <v>108</v>
      </c>
      <c r="AU3689" s="1" t="s">
        <v>8814</v>
      </c>
      <c r="AV3689" s="1" t="s">
        <v>3853</v>
      </c>
      <c r="AW3689" s="1" t="s">
        <v>10100</v>
      </c>
      <c r="BB3689" s="1" t="s">
        <v>110</v>
      </c>
      <c r="BC3689" s="1" t="s">
        <v>8789</v>
      </c>
      <c r="BD3689" s="1" t="s">
        <v>2169</v>
      </c>
      <c r="BE3689" s="1" t="s">
        <v>9385</v>
      </c>
      <c r="BU3689" s="1" t="s">
        <v>144</v>
      </c>
    </row>
    <row r="3690" spans="1:73" ht="13.5" customHeight="1">
      <c r="A3690" s="3" t="str">
        <f>HYPERLINK("http://kyu.snu.ac.kr/sdhj/index.jsp?type=hj/GK14802_00IH_0001_0051.jpg","1723_각북면_51")</f>
        <v>1723_각북면_51</v>
      </c>
      <c r="B3690" s="2">
        <v>1723</v>
      </c>
      <c r="C3690" s="2" t="s">
        <v>17136</v>
      </c>
      <c r="D3690" s="2" t="s">
        <v>17137</v>
      </c>
      <c r="E3690" s="2">
        <v>3689</v>
      </c>
      <c r="F3690" s="1">
        <v>18</v>
      </c>
      <c r="G3690" s="1" t="s">
        <v>14829</v>
      </c>
      <c r="H3690" s="1" t="s">
        <v>14830</v>
      </c>
      <c r="I3690" s="1">
        <v>2</v>
      </c>
      <c r="L3690" s="1">
        <v>2</v>
      </c>
      <c r="M3690" s="2" t="s">
        <v>16526</v>
      </c>
      <c r="N3690" s="2" t="s">
        <v>16527</v>
      </c>
      <c r="T3690" s="1" t="s">
        <v>17395</v>
      </c>
      <c r="U3690" s="1" t="s">
        <v>112</v>
      </c>
      <c r="V3690" s="1" t="s">
        <v>8759</v>
      </c>
      <c r="Y3690" s="1" t="s">
        <v>644</v>
      </c>
      <c r="Z3690" s="1" t="s">
        <v>10099</v>
      </c>
      <c r="AG3690" s="1" t="s">
        <v>18564</v>
      </c>
      <c r="AI3690" s="1" t="s">
        <v>18565</v>
      </c>
    </row>
    <row r="3691" spans="1:73" ht="13.5" customHeight="1">
      <c r="A3691" s="3" t="str">
        <f>HYPERLINK("http://kyu.snu.ac.kr/sdhj/index.jsp?type=hj/GK14802_00IH_0001_0051.jpg","1723_각북면_51")</f>
        <v>1723_각북면_51</v>
      </c>
      <c r="B3691" s="2">
        <v>1723</v>
      </c>
      <c r="C3691" s="2" t="s">
        <v>17136</v>
      </c>
      <c r="D3691" s="2" t="s">
        <v>17137</v>
      </c>
      <c r="E3691" s="2">
        <v>3690</v>
      </c>
      <c r="F3691" s="1">
        <v>18</v>
      </c>
      <c r="G3691" s="1" t="s">
        <v>14829</v>
      </c>
      <c r="H3691" s="1" t="s">
        <v>14830</v>
      </c>
      <c r="I3691" s="1">
        <v>2</v>
      </c>
      <c r="L3691" s="1">
        <v>2</v>
      </c>
      <c r="M3691" s="2" t="s">
        <v>16526</v>
      </c>
      <c r="N3691" s="2" t="s">
        <v>16527</v>
      </c>
      <c r="T3691" s="1" t="s">
        <v>17395</v>
      </c>
      <c r="U3691" s="1" t="s">
        <v>105</v>
      </c>
      <c r="V3691" s="1" t="s">
        <v>8758</v>
      </c>
      <c r="Y3691" s="1" t="s">
        <v>5559</v>
      </c>
      <c r="Z3691" s="1" t="s">
        <v>10124</v>
      </c>
      <c r="AF3691" s="1" t="s">
        <v>15187</v>
      </c>
      <c r="AG3691" s="1" t="s">
        <v>18566</v>
      </c>
      <c r="AH3691" s="1" t="s">
        <v>179</v>
      </c>
      <c r="AI3691" s="1" t="s">
        <v>11548</v>
      </c>
    </row>
    <row r="3692" spans="1:73" ht="13.5" customHeight="1">
      <c r="A3692" s="3" t="str">
        <f>HYPERLINK("http://kyu.snu.ac.kr/sdhj/index.jsp?type=hj/GK14802_00IH_0001_0051.jpg","1723_각북면_51")</f>
        <v>1723_각북면_51</v>
      </c>
      <c r="B3692" s="2">
        <v>1723</v>
      </c>
      <c r="C3692" s="2" t="s">
        <v>17136</v>
      </c>
      <c r="D3692" s="2" t="s">
        <v>17137</v>
      </c>
      <c r="E3692" s="2">
        <v>3691</v>
      </c>
      <c r="F3692" s="1">
        <v>18</v>
      </c>
      <c r="G3692" s="1" t="s">
        <v>14829</v>
      </c>
      <c r="H3692" s="1" t="s">
        <v>14830</v>
      </c>
      <c r="I3692" s="1">
        <v>2</v>
      </c>
      <c r="L3692" s="1">
        <v>3</v>
      </c>
      <c r="M3692" s="2" t="s">
        <v>16528</v>
      </c>
      <c r="N3692" s="2" t="s">
        <v>16529</v>
      </c>
      <c r="T3692" s="1" t="s">
        <v>18567</v>
      </c>
      <c r="U3692" s="1" t="s">
        <v>101</v>
      </c>
      <c r="V3692" s="1" t="s">
        <v>8800</v>
      </c>
      <c r="W3692" s="1" t="s">
        <v>1393</v>
      </c>
      <c r="X3692" s="1" t="s">
        <v>9220</v>
      </c>
      <c r="Y3692" s="1" t="s">
        <v>5807</v>
      </c>
      <c r="Z3692" s="1" t="s">
        <v>10242</v>
      </c>
      <c r="AC3692" s="1">
        <v>70</v>
      </c>
      <c r="AD3692" s="1" t="s">
        <v>65</v>
      </c>
      <c r="AE3692" s="1" t="s">
        <v>11462</v>
      </c>
      <c r="AJ3692" s="1" t="s">
        <v>17</v>
      </c>
      <c r="AK3692" s="1" t="s">
        <v>11643</v>
      </c>
      <c r="AL3692" s="1" t="s">
        <v>945</v>
      </c>
      <c r="AM3692" s="1" t="s">
        <v>11660</v>
      </c>
      <c r="AT3692" s="1" t="s">
        <v>98</v>
      </c>
      <c r="AU3692" s="1" t="s">
        <v>11883</v>
      </c>
      <c r="AV3692" s="1" t="s">
        <v>4163</v>
      </c>
      <c r="AW3692" s="1" t="s">
        <v>12174</v>
      </c>
      <c r="BG3692" s="1" t="s">
        <v>5762</v>
      </c>
      <c r="BH3692" s="1" t="s">
        <v>14908</v>
      </c>
      <c r="BI3692" s="1" t="s">
        <v>5172</v>
      </c>
      <c r="BJ3692" s="1" t="s">
        <v>12198</v>
      </c>
      <c r="BK3692" s="1" t="s">
        <v>56</v>
      </c>
      <c r="BL3692" s="1" t="s">
        <v>15020</v>
      </c>
      <c r="BM3692" s="1" t="s">
        <v>5174</v>
      </c>
      <c r="BN3692" s="1" t="s">
        <v>13105</v>
      </c>
      <c r="BO3692" s="1" t="s">
        <v>100</v>
      </c>
      <c r="BP3692" s="1" t="s">
        <v>8893</v>
      </c>
      <c r="BQ3692" s="1" t="s">
        <v>8371</v>
      </c>
      <c r="BR3692" s="1" t="s">
        <v>14149</v>
      </c>
      <c r="BS3692" s="1" t="s">
        <v>1056</v>
      </c>
      <c r="BT3692" s="1" t="s">
        <v>11676</v>
      </c>
    </row>
    <row r="3693" spans="1:73" ht="13.5" customHeight="1">
      <c r="A3693" s="3" t="str">
        <f>HYPERLINK("http://kyu.snu.ac.kr/sdhj/index.jsp?type=hj/GK14802_00IH_0001_0051.jpg","1723_각북면_51")</f>
        <v>1723_각북면_51</v>
      </c>
      <c r="B3693" s="2">
        <v>1723</v>
      </c>
      <c r="C3693" s="2" t="s">
        <v>18568</v>
      </c>
      <c r="D3693" s="2" t="s">
        <v>18569</v>
      </c>
      <c r="E3693" s="2">
        <v>3692</v>
      </c>
      <c r="F3693" s="1">
        <v>18</v>
      </c>
      <c r="G3693" s="1" t="s">
        <v>14829</v>
      </c>
      <c r="H3693" s="1" t="s">
        <v>14830</v>
      </c>
      <c r="I3693" s="1">
        <v>2</v>
      </c>
      <c r="L3693" s="1">
        <v>3</v>
      </c>
      <c r="M3693" s="2" t="s">
        <v>16528</v>
      </c>
      <c r="N3693" s="2" t="s">
        <v>16529</v>
      </c>
      <c r="S3693" s="1" t="s">
        <v>49</v>
      </c>
      <c r="T3693" s="1" t="s">
        <v>241</v>
      </c>
      <c r="W3693" s="1" t="s">
        <v>652</v>
      </c>
      <c r="X3693" s="1" t="s">
        <v>9204</v>
      </c>
      <c r="Y3693" s="1" t="s">
        <v>91</v>
      </c>
      <c r="Z3693" s="1" t="s">
        <v>9400</v>
      </c>
      <c r="AC3693" s="1">
        <v>50</v>
      </c>
      <c r="AD3693" s="1" t="s">
        <v>168</v>
      </c>
      <c r="AE3693" s="1" t="s">
        <v>11458</v>
      </c>
      <c r="AJ3693" s="1" t="s">
        <v>92</v>
      </c>
      <c r="AK3693" s="1" t="s">
        <v>11644</v>
      </c>
      <c r="AL3693" s="1" t="s">
        <v>5808</v>
      </c>
      <c r="AM3693" s="1" t="s">
        <v>18570</v>
      </c>
      <c r="AT3693" s="1" t="s">
        <v>98</v>
      </c>
      <c r="AU3693" s="1" t="s">
        <v>11883</v>
      </c>
      <c r="AV3693" s="1" t="s">
        <v>14791</v>
      </c>
      <c r="AW3693" s="1" t="s">
        <v>12246</v>
      </c>
      <c r="BG3693" s="1" t="s">
        <v>98</v>
      </c>
      <c r="BH3693" s="1" t="s">
        <v>11883</v>
      </c>
      <c r="BI3693" s="1" t="s">
        <v>5809</v>
      </c>
      <c r="BJ3693" s="1" t="s">
        <v>13139</v>
      </c>
      <c r="BK3693" s="1" t="s">
        <v>38</v>
      </c>
      <c r="BL3693" s="1" t="s">
        <v>8841</v>
      </c>
      <c r="BM3693" s="1" t="s">
        <v>927</v>
      </c>
      <c r="BN3693" s="1" t="s">
        <v>13486</v>
      </c>
      <c r="BO3693" s="1" t="s">
        <v>98</v>
      </c>
      <c r="BP3693" s="1" t="s">
        <v>11883</v>
      </c>
      <c r="BQ3693" s="1" t="s">
        <v>5810</v>
      </c>
      <c r="BR3693" s="1" t="s">
        <v>15598</v>
      </c>
      <c r="BS3693" s="1" t="s">
        <v>1364</v>
      </c>
      <c r="BT3693" s="1" t="s">
        <v>11654</v>
      </c>
    </row>
    <row r="3694" spans="1:73" ht="13.5" customHeight="1">
      <c r="A3694" s="3" t="str">
        <f>HYPERLINK("http://kyu.snu.ac.kr/sdhj/index.jsp?type=hj/GK14802_00IH_0001_0051.jpg","1723_각북면_51")</f>
        <v>1723_각북면_51</v>
      </c>
      <c r="B3694" s="2">
        <v>1723</v>
      </c>
      <c r="C3694" s="2" t="s">
        <v>18571</v>
      </c>
      <c r="D3694" s="2" t="s">
        <v>18572</v>
      </c>
      <c r="E3694" s="2">
        <v>3693</v>
      </c>
      <c r="F3694" s="1">
        <v>18</v>
      </c>
      <c r="G3694" s="1" t="s">
        <v>14829</v>
      </c>
      <c r="H3694" s="1" t="s">
        <v>14830</v>
      </c>
      <c r="I3694" s="1">
        <v>2</v>
      </c>
      <c r="L3694" s="1">
        <v>3</v>
      </c>
      <c r="M3694" s="2" t="s">
        <v>16528</v>
      </c>
      <c r="N3694" s="2" t="s">
        <v>16529</v>
      </c>
      <c r="S3694" s="1" t="s">
        <v>216</v>
      </c>
      <c r="T3694" s="1" t="s">
        <v>8655</v>
      </c>
      <c r="AC3694" s="1">
        <v>19</v>
      </c>
      <c r="AD3694" s="1" t="s">
        <v>245</v>
      </c>
      <c r="AE3694" s="1" t="s">
        <v>11450</v>
      </c>
    </row>
    <row r="3695" spans="1:73" ht="13.5" customHeight="1">
      <c r="A3695" s="3" t="str">
        <f>HYPERLINK("http://kyu.snu.ac.kr/sdhj/index.jsp?type=hj/GK14802_00IH_0001_0051.jpg","1723_각북면_51")</f>
        <v>1723_각북면_51</v>
      </c>
      <c r="B3695" s="2">
        <v>1723</v>
      </c>
      <c r="C3695" s="2" t="s">
        <v>18568</v>
      </c>
      <c r="D3695" s="2" t="s">
        <v>18569</v>
      </c>
      <c r="E3695" s="2">
        <v>3694</v>
      </c>
      <c r="F3695" s="1">
        <v>18</v>
      </c>
      <c r="G3695" s="1" t="s">
        <v>14829</v>
      </c>
      <c r="H3695" s="1" t="s">
        <v>14830</v>
      </c>
      <c r="I3695" s="1">
        <v>2</v>
      </c>
      <c r="L3695" s="1">
        <v>3</v>
      </c>
      <c r="M3695" s="2" t="s">
        <v>16528</v>
      </c>
      <c r="N3695" s="2" t="s">
        <v>16529</v>
      </c>
      <c r="S3695" s="1" t="s">
        <v>67</v>
      </c>
      <c r="T3695" s="1" t="s">
        <v>2699</v>
      </c>
      <c r="AC3695" s="1">
        <v>14</v>
      </c>
      <c r="AD3695" s="1" t="s">
        <v>580</v>
      </c>
      <c r="AE3695" s="1" t="s">
        <v>11457</v>
      </c>
    </row>
    <row r="3696" spans="1:73" ht="13.5" customHeight="1">
      <c r="A3696" s="3" t="str">
        <f>HYPERLINK("http://kyu.snu.ac.kr/sdhj/index.jsp?type=hj/GK14802_00IH_0001_0051.jpg","1723_각북면_51")</f>
        <v>1723_각북면_51</v>
      </c>
      <c r="B3696" s="2">
        <v>1723</v>
      </c>
      <c r="C3696" s="2" t="s">
        <v>18568</v>
      </c>
      <c r="D3696" s="2" t="s">
        <v>18569</v>
      </c>
      <c r="E3696" s="2">
        <v>3695</v>
      </c>
      <c r="F3696" s="1">
        <v>18</v>
      </c>
      <c r="G3696" s="1" t="s">
        <v>14829</v>
      </c>
      <c r="H3696" s="1" t="s">
        <v>14830</v>
      </c>
      <c r="I3696" s="1">
        <v>2</v>
      </c>
      <c r="L3696" s="1">
        <v>3</v>
      </c>
      <c r="M3696" s="2" t="s">
        <v>16528</v>
      </c>
      <c r="N3696" s="2" t="s">
        <v>16529</v>
      </c>
      <c r="T3696" s="1" t="s">
        <v>18573</v>
      </c>
      <c r="U3696" s="1" t="s">
        <v>105</v>
      </c>
      <c r="V3696" s="1" t="s">
        <v>8758</v>
      </c>
      <c r="Y3696" s="1" t="s">
        <v>732</v>
      </c>
      <c r="Z3696" s="1" t="s">
        <v>9293</v>
      </c>
      <c r="AC3696" s="1">
        <v>25</v>
      </c>
      <c r="AD3696" s="1" t="s">
        <v>276</v>
      </c>
      <c r="AE3696" s="1" t="s">
        <v>11439</v>
      </c>
    </row>
    <row r="3697" spans="1:73" ht="13.5" customHeight="1">
      <c r="A3697" s="3" t="str">
        <f>HYPERLINK("http://kyu.snu.ac.kr/sdhj/index.jsp?type=hj/GK14802_00IH_0001_0051.jpg","1723_각북면_51")</f>
        <v>1723_각북면_51</v>
      </c>
      <c r="B3697" s="2">
        <v>1723</v>
      </c>
      <c r="C3697" s="2" t="s">
        <v>18568</v>
      </c>
      <c r="D3697" s="2" t="s">
        <v>18569</v>
      </c>
      <c r="E3697" s="2">
        <v>3696</v>
      </c>
      <c r="F3697" s="1">
        <v>18</v>
      </c>
      <c r="G3697" s="1" t="s">
        <v>14829</v>
      </c>
      <c r="H3697" s="1" t="s">
        <v>14830</v>
      </c>
      <c r="I3697" s="1">
        <v>2</v>
      </c>
      <c r="L3697" s="1">
        <v>4</v>
      </c>
      <c r="M3697" s="2" t="s">
        <v>16530</v>
      </c>
      <c r="N3697" s="2" t="s">
        <v>16531</v>
      </c>
      <c r="T3697" s="1" t="s">
        <v>17083</v>
      </c>
      <c r="U3697" s="1" t="s">
        <v>1235</v>
      </c>
      <c r="V3697" s="1" t="s">
        <v>8796</v>
      </c>
      <c r="W3697" s="1" t="s">
        <v>523</v>
      </c>
      <c r="X3697" s="1" t="s">
        <v>9198</v>
      </c>
      <c r="Y3697" s="1" t="s">
        <v>1323</v>
      </c>
      <c r="Z3697" s="1" t="s">
        <v>10241</v>
      </c>
      <c r="AC3697" s="1">
        <v>56</v>
      </c>
      <c r="AD3697" s="1" t="s">
        <v>451</v>
      </c>
      <c r="AE3697" s="1" t="s">
        <v>11478</v>
      </c>
      <c r="AJ3697" s="1" t="s">
        <v>17</v>
      </c>
      <c r="AK3697" s="1" t="s">
        <v>11643</v>
      </c>
      <c r="AL3697" s="1" t="s">
        <v>293</v>
      </c>
      <c r="AM3697" s="1" t="s">
        <v>11558</v>
      </c>
      <c r="AT3697" s="1" t="s">
        <v>201</v>
      </c>
      <c r="AU3697" s="1" t="s">
        <v>8779</v>
      </c>
      <c r="AV3697" s="1" t="s">
        <v>5811</v>
      </c>
      <c r="AW3697" s="1" t="s">
        <v>12245</v>
      </c>
      <c r="BG3697" s="1" t="s">
        <v>202</v>
      </c>
      <c r="BH3697" s="1" t="s">
        <v>8811</v>
      </c>
      <c r="BI3697" s="1" t="s">
        <v>5812</v>
      </c>
      <c r="BJ3697" s="1" t="s">
        <v>12220</v>
      </c>
      <c r="BK3697" s="1" t="s">
        <v>201</v>
      </c>
      <c r="BL3697" s="1" t="s">
        <v>8779</v>
      </c>
      <c r="BM3697" s="1" t="s">
        <v>5813</v>
      </c>
      <c r="BN3697" s="1" t="s">
        <v>1975</v>
      </c>
      <c r="BO3697" s="1" t="s">
        <v>202</v>
      </c>
      <c r="BP3697" s="1" t="s">
        <v>8811</v>
      </c>
      <c r="BQ3697" s="1" t="s">
        <v>5814</v>
      </c>
      <c r="BR3697" s="1" t="s">
        <v>15640</v>
      </c>
      <c r="BS3697" s="1" t="s">
        <v>42</v>
      </c>
      <c r="BT3697" s="1" t="s">
        <v>15289</v>
      </c>
    </row>
    <row r="3698" spans="1:73" ht="13.5" customHeight="1">
      <c r="A3698" s="3" t="str">
        <f>HYPERLINK("http://kyu.snu.ac.kr/sdhj/index.jsp?type=hj/GK14802_00IH_0001_0051.jpg","1723_각북면_51")</f>
        <v>1723_각북면_51</v>
      </c>
      <c r="B3698" s="2">
        <v>1723</v>
      </c>
      <c r="C3698" s="2" t="s">
        <v>17069</v>
      </c>
      <c r="D3698" s="2" t="s">
        <v>17070</v>
      </c>
      <c r="E3698" s="2">
        <v>3697</v>
      </c>
      <c r="F3698" s="1">
        <v>18</v>
      </c>
      <c r="G3698" s="1" t="s">
        <v>14829</v>
      </c>
      <c r="H3698" s="1" t="s">
        <v>14830</v>
      </c>
      <c r="I3698" s="1">
        <v>2</v>
      </c>
      <c r="L3698" s="1">
        <v>4</v>
      </c>
      <c r="M3698" s="2" t="s">
        <v>16530</v>
      </c>
      <c r="N3698" s="2" t="s">
        <v>16531</v>
      </c>
      <c r="S3698" s="1" t="s">
        <v>49</v>
      </c>
      <c r="T3698" s="1" t="s">
        <v>241</v>
      </c>
      <c r="W3698" s="1" t="s">
        <v>197</v>
      </c>
      <c r="X3698" s="1" t="s">
        <v>17564</v>
      </c>
      <c r="Y3698" s="1" t="s">
        <v>51</v>
      </c>
      <c r="Z3698" s="1" t="s">
        <v>9254</v>
      </c>
      <c r="AC3698" s="1">
        <v>43</v>
      </c>
      <c r="AD3698" s="1" t="s">
        <v>242</v>
      </c>
      <c r="AE3698" s="1" t="s">
        <v>11472</v>
      </c>
      <c r="AJ3698" s="1" t="s">
        <v>17</v>
      </c>
      <c r="AK3698" s="1" t="s">
        <v>11643</v>
      </c>
      <c r="AL3698" s="1" t="s">
        <v>199</v>
      </c>
      <c r="AM3698" s="1" t="s">
        <v>11645</v>
      </c>
      <c r="AT3698" s="1" t="s">
        <v>76</v>
      </c>
      <c r="AU3698" s="1" t="s">
        <v>8908</v>
      </c>
      <c r="AV3698" s="1" t="s">
        <v>5077</v>
      </c>
      <c r="AW3698" s="1" t="s">
        <v>11230</v>
      </c>
      <c r="BG3698" s="1" t="s">
        <v>76</v>
      </c>
      <c r="BH3698" s="1" t="s">
        <v>8908</v>
      </c>
      <c r="BI3698" s="1" t="s">
        <v>5815</v>
      </c>
      <c r="BJ3698" s="1" t="s">
        <v>10575</v>
      </c>
      <c r="BK3698" s="1" t="s">
        <v>98</v>
      </c>
      <c r="BL3698" s="1" t="s">
        <v>11883</v>
      </c>
      <c r="BM3698" s="1" t="s">
        <v>4947</v>
      </c>
      <c r="BN3698" s="1" t="s">
        <v>9296</v>
      </c>
      <c r="BQ3698" s="1" t="s">
        <v>5816</v>
      </c>
      <c r="BR3698" s="1" t="s">
        <v>14219</v>
      </c>
      <c r="BS3698" s="1" t="s">
        <v>93</v>
      </c>
      <c r="BT3698" s="1" t="s">
        <v>11615</v>
      </c>
    </row>
    <row r="3699" spans="1:73" ht="13.5" customHeight="1">
      <c r="A3699" s="3" t="str">
        <f>HYPERLINK("http://kyu.snu.ac.kr/sdhj/index.jsp?type=hj/GK14802_00IH_0001_0051.jpg","1723_각북면_51")</f>
        <v>1723_각북면_51</v>
      </c>
      <c r="B3699" s="2">
        <v>1723</v>
      </c>
      <c r="C3699" s="2" t="s">
        <v>17076</v>
      </c>
      <c r="D3699" s="2" t="s">
        <v>17077</v>
      </c>
      <c r="E3699" s="2">
        <v>3698</v>
      </c>
      <c r="F3699" s="1">
        <v>18</v>
      </c>
      <c r="G3699" s="1" t="s">
        <v>14829</v>
      </c>
      <c r="H3699" s="1" t="s">
        <v>14830</v>
      </c>
      <c r="I3699" s="1">
        <v>2</v>
      </c>
      <c r="L3699" s="1">
        <v>4</v>
      </c>
      <c r="M3699" s="2" t="s">
        <v>16530</v>
      </c>
      <c r="N3699" s="2" t="s">
        <v>16531</v>
      </c>
      <c r="S3699" s="1" t="s">
        <v>1336</v>
      </c>
      <c r="T3699" s="1" t="s">
        <v>8709</v>
      </c>
      <c r="U3699" s="1" t="s">
        <v>829</v>
      </c>
      <c r="V3699" s="1" t="s">
        <v>8797</v>
      </c>
      <c r="Y3699" s="1" t="s">
        <v>5817</v>
      </c>
      <c r="Z3699" s="1" t="s">
        <v>10240</v>
      </c>
      <c r="AC3699" s="1">
        <v>16</v>
      </c>
      <c r="AD3699" s="1" t="s">
        <v>318</v>
      </c>
      <c r="AE3699" s="1" t="s">
        <v>11436</v>
      </c>
      <c r="BU3699" s="1" t="s">
        <v>5818</v>
      </c>
    </row>
    <row r="3700" spans="1:73" ht="13.5" customHeight="1">
      <c r="A3700" s="3" t="str">
        <f>HYPERLINK("http://kyu.snu.ac.kr/sdhj/index.jsp?type=hj/GK14802_00IH_0001_0051.jpg","1723_각북면_51")</f>
        <v>1723_각북면_51</v>
      </c>
      <c r="B3700" s="2">
        <v>1723</v>
      </c>
      <c r="C3700" s="2" t="s">
        <v>17440</v>
      </c>
      <c r="D3700" s="2" t="s">
        <v>17441</v>
      </c>
      <c r="E3700" s="2">
        <v>3699</v>
      </c>
      <c r="F3700" s="1">
        <v>18</v>
      </c>
      <c r="G3700" s="1" t="s">
        <v>14829</v>
      </c>
      <c r="H3700" s="1" t="s">
        <v>14830</v>
      </c>
      <c r="I3700" s="1">
        <v>2</v>
      </c>
      <c r="L3700" s="1">
        <v>4</v>
      </c>
      <c r="M3700" s="2" t="s">
        <v>16530</v>
      </c>
      <c r="N3700" s="2" t="s">
        <v>16531</v>
      </c>
      <c r="S3700" s="1" t="s">
        <v>67</v>
      </c>
      <c r="T3700" s="1" t="s">
        <v>2699</v>
      </c>
      <c r="Y3700" s="1" t="s">
        <v>5819</v>
      </c>
      <c r="Z3700" s="1" t="s">
        <v>10165</v>
      </c>
      <c r="AF3700" s="1" t="s">
        <v>164</v>
      </c>
      <c r="AG3700" s="1" t="s">
        <v>9220</v>
      </c>
    </row>
    <row r="3701" spans="1:73" ht="13.5" customHeight="1">
      <c r="A3701" s="3" t="str">
        <f>HYPERLINK("http://kyu.snu.ac.kr/sdhj/index.jsp?type=hj/GK14802_00IH_0001_0051.jpg","1723_각북면_51")</f>
        <v>1723_각북면_51</v>
      </c>
      <c r="B3701" s="2">
        <v>1723</v>
      </c>
      <c r="C3701" s="2" t="s">
        <v>17086</v>
      </c>
      <c r="D3701" s="2" t="s">
        <v>17087</v>
      </c>
      <c r="E3701" s="2">
        <v>3700</v>
      </c>
      <c r="F3701" s="1">
        <v>18</v>
      </c>
      <c r="G3701" s="1" t="s">
        <v>14829</v>
      </c>
      <c r="H3701" s="1" t="s">
        <v>14830</v>
      </c>
      <c r="I3701" s="1">
        <v>2</v>
      </c>
      <c r="L3701" s="1">
        <v>5</v>
      </c>
      <c r="M3701" s="2" t="s">
        <v>5443</v>
      </c>
      <c r="N3701" s="2" t="s">
        <v>16328</v>
      </c>
      <c r="Q3701" s="1" t="s">
        <v>5820</v>
      </c>
      <c r="R3701" s="1" t="s">
        <v>8633</v>
      </c>
      <c r="T3701" s="1" t="s">
        <v>17083</v>
      </c>
      <c r="W3701" s="1" t="s">
        <v>82</v>
      </c>
      <c r="X3701" s="1" t="s">
        <v>17297</v>
      </c>
      <c r="Y3701" s="1" t="s">
        <v>91</v>
      </c>
      <c r="Z3701" s="1" t="s">
        <v>9400</v>
      </c>
      <c r="AC3701" s="1">
        <v>65</v>
      </c>
      <c r="AD3701" s="1" t="s">
        <v>358</v>
      </c>
      <c r="AE3701" s="1" t="s">
        <v>10404</v>
      </c>
      <c r="AJ3701" s="1" t="s">
        <v>92</v>
      </c>
      <c r="AK3701" s="1" t="s">
        <v>11644</v>
      </c>
      <c r="AL3701" s="1" t="s">
        <v>179</v>
      </c>
      <c r="AM3701" s="1" t="s">
        <v>11548</v>
      </c>
      <c r="AT3701" s="1" t="s">
        <v>98</v>
      </c>
      <c r="AU3701" s="1" t="s">
        <v>11883</v>
      </c>
      <c r="AV3701" s="1" t="s">
        <v>5821</v>
      </c>
      <c r="AW3701" s="1" t="s">
        <v>12244</v>
      </c>
      <c r="BG3701" s="1" t="s">
        <v>98</v>
      </c>
      <c r="BH3701" s="1" t="s">
        <v>11883</v>
      </c>
      <c r="BI3701" s="1" t="s">
        <v>5822</v>
      </c>
      <c r="BJ3701" s="1" t="s">
        <v>13138</v>
      </c>
      <c r="BK3701" s="1" t="s">
        <v>5823</v>
      </c>
      <c r="BL3701" s="1" t="s">
        <v>14994</v>
      </c>
      <c r="BM3701" s="1" t="s">
        <v>5824</v>
      </c>
      <c r="BN3701" s="1" t="s">
        <v>13635</v>
      </c>
      <c r="BO3701" s="1" t="s">
        <v>98</v>
      </c>
      <c r="BP3701" s="1" t="s">
        <v>11883</v>
      </c>
      <c r="BQ3701" s="1" t="s">
        <v>5825</v>
      </c>
      <c r="BR3701" s="1" t="s">
        <v>14218</v>
      </c>
      <c r="BS3701" s="1" t="s">
        <v>329</v>
      </c>
      <c r="BT3701" s="1" t="s">
        <v>11551</v>
      </c>
    </row>
    <row r="3702" spans="1:73" ht="13.5" customHeight="1">
      <c r="A3702" s="3" t="str">
        <f>HYPERLINK("http://kyu.snu.ac.kr/sdhj/index.jsp?type=hj/GK14802_00IH_0001_0051.jpg","1723_각북면_51")</f>
        <v>1723_각북면_51</v>
      </c>
      <c r="B3702" s="2">
        <v>1723</v>
      </c>
      <c r="C3702" s="2" t="s">
        <v>18574</v>
      </c>
      <c r="D3702" s="2" t="s">
        <v>18575</v>
      </c>
      <c r="E3702" s="2">
        <v>3701</v>
      </c>
      <c r="F3702" s="1">
        <v>18</v>
      </c>
      <c r="G3702" s="1" t="s">
        <v>14829</v>
      </c>
      <c r="H3702" s="1" t="s">
        <v>14830</v>
      </c>
      <c r="I3702" s="1">
        <v>2</v>
      </c>
      <c r="L3702" s="1">
        <v>5</v>
      </c>
      <c r="M3702" s="2" t="s">
        <v>5443</v>
      </c>
      <c r="N3702" s="2" t="s">
        <v>16328</v>
      </c>
      <c r="S3702" s="1" t="s">
        <v>697</v>
      </c>
      <c r="T3702" s="1" t="s">
        <v>8693</v>
      </c>
      <c r="U3702" s="1" t="s">
        <v>101</v>
      </c>
      <c r="V3702" s="1" t="s">
        <v>8800</v>
      </c>
      <c r="Y3702" s="1" t="s">
        <v>5826</v>
      </c>
      <c r="Z3702" s="1" t="s">
        <v>10239</v>
      </c>
      <c r="AC3702" s="1">
        <v>25</v>
      </c>
      <c r="AD3702" s="1" t="s">
        <v>276</v>
      </c>
      <c r="AE3702" s="1" t="s">
        <v>11439</v>
      </c>
      <c r="AF3702" s="1" t="s">
        <v>89</v>
      </c>
      <c r="AG3702" s="1" t="s">
        <v>11488</v>
      </c>
    </row>
    <row r="3703" spans="1:73" ht="13.5" customHeight="1">
      <c r="A3703" s="3" t="str">
        <f>HYPERLINK("http://kyu.snu.ac.kr/sdhj/index.jsp?type=hj/GK14802_00IH_0001_0051.jpg","1723_각북면_51")</f>
        <v>1723_각북면_51</v>
      </c>
      <c r="B3703" s="2">
        <v>1723</v>
      </c>
      <c r="C3703" s="2" t="s">
        <v>17243</v>
      </c>
      <c r="D3703" s="2" t="s">
        <v>17244</v>
      </c>
      <c r="E3703" s="2">
        <v>3702</v>
      </c>
      <c r="F3703" s="1">
        <v>18</v>
      </c>
      <c r="G3703" s="1" t="s">
        <v>14829</v>
      </c>
      <c r="H3703" s="1" t="s">
        <v>14830</v>
      </c>
      <c r="I3703" s="1">
        <v>2</v>
      </c>
      <c r="L3703" s="1">
        <v>5</v>
      </c>
      <c r="M3703" s="2" t="s">
        <v>5443</v>
      </c>
      <c r="N3703" s="2" t="s">
        <v>16328</v>
      </c>
      <c r="T3703" s="1" t="s">
        <v>18576</v>
      </c>
      <c r="U3703" s="1" t="s">
        <v>105</v>
      </c>
      <c r="V3703" s="1" t="s">
        <v>8758</v>
      </c>
      <c r="Y3703" s="1" t="s">
        <v>8353</v>
      </c>
      <c r="Z3703" s="1" t="s">
        <v>9565</v>
      </c>
      <c r="AC3703" s="1">
        <v>44</v>
      </c>
      <c r="AD3703" s="1" t="s">
        <v>74</v>
      </c>
      <c r="AE3703" s="1" t="s">
        <v>11463</v>
      </c>
      <c r="AT3703" s="1" t="s">
        <v>108</v>
      </c>
      <c r="AU3703" s="1" t="s">
        <v>8814</v>
      </c>
      <c r="AV3703" s="1" t="s">
        <v>5827</v>
      </c>
      <c r="AW3703" s="1" t="s">
        <v>12243</v>
      </c>
      <c r="BB3703" s="1" t="s">
        <v>171</v>
      </c>
      <c r="BC3703" s="1" t="s">
        <v>14995</v>
      </c>
      <c r="BD3703" s="1" t="s">
        <v>1322</v>
      </c>
      <c r="BE3703" s="1" t="s">
        <v>10461</v>
      </c>
    </row>
    <row r="3704" spans="1:73" ht="13.5" customHeight="1">
      <c r="A3704" s="3" t="str">
        <f>HYPERLINK("http://kyu.snu.ac.kr/sdhj/index.jsp?type=hj/GK14802_00IH_0001_0051.jpg","1723_각북면_51")</f>
        <v>1723_각북면_51</v>
      </c>
      <c r="B3704" s="2">
        <v>1723</v>
      </c>
      <c r="C3704" s="2" t="s">
        <v>17243</v>
      </c>
      <c r="D3704" s="2" t="s">
        <v>17244</v>
      </c>
      <c r="E3704" s="2">
        <v>3703</v>
      </c>
      <c r="F3704" s="1">
        <v>18</v>
      </c>
      <c r="G3704" s="1" t="s">
        <v>14829</v>
      </c>
      <c r="H3704" s="1" t="s">
        <v>14830</v>
      </c>
      <c r="I3704" s="1">
        <v>2</v>
      </c>
      <c r="L3704" s="1">
        <v>5</v>
      </c>
      <c r="M3704" s="2" t="s">
        <v>5443</v>
      </c>
      <c r="N3704" s="2" t="s">
        <v>16328</v>
      </c>
      <c r="T3704" s="1" t="s">
        <v>18576</v>
      </c>
      <c r="U3704" s="1" t="s">
        <v>112</v>
      </c>
      <c r="V3704" s="1" t="s">
        <v>8759</v>
      </c>
      <c r="Y3704" s="1" t="s">
        <v>5828</v>
      </c>
      <c r="Z3704" s="1" t="s">
        <v>10238</v>
      </c>
      <c r="AF3704" s="1" t="s">
        <v>3930</v>
      </c>
      <c r="AG3704" s="1" t="s">
        <v>11509</v>
      </c>
      <c r="AH3704" s="1" t="s">
        <v>5829</v>
      </c>
      <c r="AI3704" s="1" t="s">
        <v>18577</v>
      </c>
    </row>
    <row r="3705" spans="1:73" ht="13.5" customHeight="1">
      <c r="A3705" s="3" t="str">
        <f>HYPERLINK("http://kyu.snu.ac.kr/sdhj/index.jsp?type=hj/GK14802_00IH_0001_0051.jpg","1723_각북면_51")</f>
        <v>1723_각북면_51</v>
      </c>
      <c r="B3705" s="2">
        <v>1723</v>
      </c>
      <c r="C3705" s="2" t="s">
        <v>17243</v>
      </c>
      <c r="D3705" s="2" t="s">
        <v>17244</v>
      </c>
      <c r="E3705" s="2">
        <v>3704</v>
      </c>
      <c r="F3705" s="1">
        <v>18</v>
      </c>
      <c r="G3705" s="1" t="s">
        <v>14829</v>
      </c>
      <c r="H3705" s="1" t="s">
        <v>14830</v>
      </c>
      <c r="I3705" s="1">
        <v>2</v>
      </c>
      <c r="L3705" s="1">
        <v>5</v>
      </c>
      <c r="M3705" s="2" t="s">
        <v>5443</v>
      </c>
      <c r="N3705" s="2" t="s">
        <v>16328</v>
      </c>
      <c r="T3705" s="1" t="s">
        <v>18576</v>
      </c>
      <c r="U3705" s="1" t="s">
        <v>105</v>
      </c>
      <c r="V3705" s="1" t="s">
        <v>8758</v>
      </c>
      <c r="Y3705" s="1" t="s">
        <v>5830</v>
      </c>
      <c r="Z3705" s="1" t="s">
        <v>10237</v>
      </c>
      <c r="AC3705" s="1">
        <v>14</v>
      </c>
      <c r="AD3705" s="1" t="s">
        <v>580</v>
      </c>
      <c r="AE3705" s="1" t="s">
        <v>11457</v>
      </c>
      <c r="BU3705" s="1" t="s">
        <v>144</v>
      </c>
    </row>
    <row r="3706" spans="1:73" ht="13.5" customHeight="1">
      <c r="A3706" s="3" t="str">
        <f>HYPERLINK("http://kyu.snu.ac.kr/sdhj/index.jsp?type=hj/GK14802_00IH_0001_0051.jpg","1723_각북면_51")</f>
        <v>1723_각북면_51</v>
      </c>
      <c r="B3706" s="2">
        <v>1723</v>
      </c>
      <c r="C3706" s="2" t="s">
        <v>17243</v>
      </c>
      <c r="D3706" s="2" t="s">
        <v>17244</v>
      </c>
      <c r="E3706" s="2">
        <v>3705</v>
      </c>
      <c r="F3706" s="1">
        <v>18</v>
      </c>
      <c r="G3706" s="1" t="s">
        <v>14829</v>
      </c>
      <c r="H3706" s="1" t="s">
        <v>14830</v>
      </c>
      <c r="I3706" s="1">
        <v>2</v>
      </c>
      <c r="L3706" s="1">
        <v>5</v>
      </c>
      <c r="M3706" s="2" t="s">
        <v>5443</v>
      </c>
      <c r="N3706" s="2" t="s">
        <v>16328</v>
      </c>
      <c r="T3706" s="1" t="s">
        <v>18576</v>
      </c>
      <c r="U3706" s="1" t="s">
        <v>105</v>
      </c>
      <c r="V3706" s="1" t="s">
        <v>8758</v>
      </c>
      <c r="Y3706" s="1" t="s">
        <v>2169</v>
      </c>
      <c r="Z3706" s="1" t="s">
        <v>9385</v>
      </c>
      <c r="AC3706" s="1">
        <v>56</v>
      </c>
      <c r="AD3706" s="1" t="s">
        <v>451</v>
      </c>
      <c r="AE3706" s="1" t="s">
        <v>11478</v>
      </c>
      <c r="BU3706" s="1" t="s">
        <v>144</v>
      </c>
    </row>
    <row r="3707" spans="1:73" ht="13.5" customHeight="1">
      <c r="A3707" s="3" t="str">
        <f>HYPERLINK("http://kyu.snu.ac.kr/sdhj/index.jsp?type=hj/GK14802_00IH_0001_0051.jpg","1723_각북면_51")</f>
        <v>1723_각북면_51</v>
      </c>
      <c r="B3707" s="2">
        <v>1723</v>
      </c>
      <c r="C3707" s="2" t="s">
        <v>17243</v>
      </c>
      <c r="D3707" s="2" t="s">
        <v>17244</v>
      </c>
      <c r="E3707" s="2">
        <v>3706</v>
      </c>
      <c r="F3707" s="1">
        <v>18</v>
      </c>
      <c r="G3707" s="1" t="s">
        <v>14829</v>
      </c>
      <c r="H3707" s="1" t="s">
        <v>14830</v>
      </c>
      <c r="I3707" s="1">
        <v>2</v>
      </c>
      <c r="L3707" s="1">
        <v>5</v>
      </c>
      <c r="M3707" s="2" t="s">
        <v>5443</v>
      </c>
      <c r="N3707" s="2" t="s">
        <v>16328</v>
      </c>
      <c r="T3707" s="1" t="s">
        <v>18576</v>
      </c>
      <c r="U3707" s="1" t="s">
        <v>112</v>
      </c>
      <c r="V3707" s="1" t="s">
        <v>8759</v>
      </c>
      <c r="Y3707" s="1" t="s">
        <v>644</v>
      </c>
      <c r="Z3707" s="1" t="s">
        <v>10099</v>
      </c>
      <c r="AC3707" s="1">
        <v>7</v>
      </c>
      <c r="AD3707" s="1" t="s">
        <v>230</v>
      </c>
      <c r="AE3707" s="1" t="s">
        <v>11441</v>
      </c>
      <c r="BU3707" s="1" t="s">
        <v>144</v>
      </c>
    </row>
    <row r="3708" spans="1:73" ht="13.5" customHeight="1">
      <c r="A3708" s="3" t="str">
        <f>HYPERLINK("http://kyu.snu.ac.kr/sdhj/index.jsp?type=hj/GK14802_00IH_0001_0051.jpg","1723_각북면_51")</f>
        <v>1723_각북면_51</v>
      </c>
      <c r="B3708" s="2">
        <v>1723</v>
      </c>
      <c r="C3708" s="2" t="s">
        <v>17243</v>
      </c>
      <c r="D3708" s="2" t="s">
        <v>17244</v>
      </c>
      <c r="E3708" s="2">
        <v>3707</v>
      </c>
      <c r="F3708" s="1">
        <v>18</v>
      </c>
      <c r="G3708" s="1" t="s">
        <v>14829</v>
      </c>
      <c r="H3708" s="1" t="s">
        <v>14830</v>
      </c>
      <c r="I3708" s="1">
        <v>3</v>
      </c>
      <c r="J3708" s="1" t="s">
        <v>5831</v>
      </c>
      <c r="K3708" s="1" t="s">
        <v>8525</v>
      </c>
      <c r="L3708" s="1">
        <v>1</v>
      </c>
      <c r="M3708" s="2" t="s">
        <v>975</v>
      </c>
      <c r="N3708" s="2" t="s">
        <v>9326</v>
      </c>
      <c r="T3708" s="1" t="s">
        <v>17247</v>
      </c>
      <c r="U3708" s="1" t="s">
        <v>5832</v>
      </c>
      <c r="V3708" s="1" t="s">
        <v>14939</v>
      </c>
      <c r="Y3708" s="1" t="s">
        <v>975</v>
      </c>
      <c r="Z3708" s="1" t="s">
        <v>9326</v>
      </c>
      <c r="AC3708" s="1">
        <v>53</v>
      </c>
      <c r="AD3708" s="1" t="s">
        <v>559</v>
      </c>
      <c r="AE3708" s="1" t="s">
        <v>11384</v>
      </c>
      <c r="AJ3708" s="1" t="s">
        <v>17</v>
      </c>
      <c r="AK3708" s="1" t="s">
        <v>11643</v>
      </c>
      <c r="AL3708" s="1" t="s">
        <v>93</v>
      </c>
      <c r="AM3708" s="1" t="s">
        <v>11615</v>
      </c>
      <c r="AT3708" s="1" t="s">
        <v>815</v>
      </c>
      <c r="AU3708" s="1" t="s">
        <v>18578</v>
      </c>
      <c r="AV3708" s="1" t="s">
        <v>1980</v>
      </c>
      <c r="AW3708" s="1" t="s">
        <v>10779</v>
      </c>
      <c r="BB3708" s="1" t="s">
        <v>478</v>
      </c>
      <c r="BC3708" s="1" t="s">
        <v>18579</v>
      </c>
      <c r="BD3708" s="1" t="s">
        <v>5833</v>
      </c>
      <c r="BE3708" s="1" t="s">
        <v>12769</v>
      </c>
      <c r="BG3708" s="1" t="s">
        <v>76</v>
      </c>
      <c r="BH3708" s="1" t="s">
        <v>8908</v>
      </c>
      <c r="BI3708" s="1" t="s">
        <v>5834</v>
      </c>
      <c r="BJ3708" s="1" t="s">
        <v>13137</v>
      </c>
      <c r="BK3708" s="1" t="s">
        <v>76</v>
      </c>
      <c r="BL3708" s="1" t="s">
        <v>8908</v>
      </c>
      <c r="BM3708" s="1" t="s">
        <v>19256</v>
      </c>
      <c r="BN3708" s="1" t="s">
        <v>13625</v>
      </c>
      <c r="BO3708" s="1" t="s">
        <v>76</v>
      </c>
      <c r="BP3708" s="1" t="s">
        <v>8908</v>
      </c>
      <c r="BQ3708" s="1" t="s">
        <v>5835</v>
      </c>
      <c r="BR3708" s="1" t="s">
        <v>14194</v>
      </c>
      <c r="BS3708" s="1" t="s">
        <v>93</v>
      </c>
      <c r="BT3708" s="1" t="s">
        <v>11615</v>
      </c>
    </row>
    <row r="3709" spans="1:73" ht="13.5" customHeight="1">
      <c r="A3709" s="3" t="str">
        <f>HYPERLINK("http://kyu.snu.ac.kr/sdhj/index.jsp?type=hj/GK14802_00IH_0001_0051.jpg","1723_각북면_51")</f>
        <v>1723_각북면_51</v>
      </c>
      <c r="B3709" s="2">
        <v>1723</v>
      </c>
      <c r="C3709" s="2" t="s">
        <v>17100</v>
      </c>
      <c r="D3709" s="2" t="s">
        <v>17101</v>
      </c>
      <c r="E3709" s="2">
        <v>3708</v>
      </c>
      <c r="F3709" s="1">
        <v>18</v>
      </c>
      <c r="G3709" s="1" t="s">
        <v>14829</v>
      </c>
      <c r="H3709" s="1" t="s">
        <v>14830</v>
      </c>
      <c r="I3709" s="1">
        <v>3</v>
      </c>
      <c r="L3709" s="1">
        <v>1</v>
      </c>
      <c r="M3709" s="2" t="s">
        <v>975</v>
      </c>
      <c r="N3709" s="2" t="s">
        <v>9326</v>
      </c>
      <c r="S3709" s="1" t="s">
        <v>49</v>
      </c>
      <c r="T3709" s="1" t="s">
        <v>241</v>
      </c>
      <c r="U3709" s="1" t="s">
        <v>176</v>
      </c>
      <c r="V3709" s="1" t="s">
        <v>8762</v>
      </c>
      <c r="Y3709" s="1" t="s">
        <v>841</v>
      </c>
      <c r="Z3709" s="1" t="s">
        <v>9372</v>
      </c>
      <c r="AC3709" s="1">
        <v>60</v>
      </c>
      <c r="AD3709" s="1" t="s">
        <v>88</v>
      </c>
      <c r="AE3709" s="1" t="s">
        <v>11437</v>
      </c>
      <c r="AJ3709" s="1" t="s">
        <v>17</v>
      </c>
      <c r="AK3709" s="1" t="s">
        <v>11643</v>
      </c>
      <c r="AL3709" s="1" t="s">
        <v>1071</v>
      </c>
      <c r="AM3709" s="1" t="s">
        <v>15298</v>
      </c>
      <c r="AN3709" s="1" t="s">
        <v>329</v>
      </c>
      <c r="AO3709" s="1" t="s">
        <v>11551</v>
      </c>
      <c r="AP3709" s="1" t="s">
        <v>101</v>
      </c>
      <c r="AQ3709" s="1" t="s">
        <v>8800</v>
      </c>
      <c r="AR3709" s="1" t="s">
        <v>5836</v>
      </c>
      <c r="AS3709" s="1" t="s">
        <v>11798</v>
      </c>
      <c r="AT3709" s="1" t="s">
        <v>108</v>
      </c>
      <c r="AU3709" s="1" t="s">
        <v>8814</v>
      </c>
      <c r="AV3709" s="1" t="s">
        <v>237</v>
      </c>
      <c r="AW3709" s="1" t="s">
        <v>9536</v>
      </c>
      <c r="BB3709" s="1" t="s">
        <v>176</v>
      </c>
      <c r="BC3709" s="1" t="s">
        <v>8762</v>
      </c>
      <c r="BD3709" s="1" t="s">
        <v>111</v>
      </c>
      <c r="BE3709" s="1" t="s">
        <v>9387</v>
      </c>
      <c r="BG3709" s="1" t="s">
        <v>76</v>
      </c>
      <c r="BH3709" s="1" t="s">
        <v>8908</v>
      </c>
      <c r="BI3709" s="1" t="s">
        <v>1647</v>
      </c>
      <c r="BJ3709" s="1" t="s">
        <v>11926</v>
      </c>
      <c r="BK3709" s="1" t="s">
        <v>76</v>
      </c>
      <c r="BL3709" s="1" t="s">
        <v>8908</v>
      </c>
      <c r="BM3709" s="1" t="s">
        <v>5780</v>
      </c>
      <c r="BN3709" s="1" t="s">
        <v>11979</v>
      </c>
      <c r="BO3709" s="1" t="s">
        <v>108</v>
      </c>
      <c r="BP3709" s="1" t="s">
        <v>8814</v>
      </c>
      <c r="BQ3709" s="1" t="s">
        <v>5837</v>
      </c>
      <c r="BR3709" s="1" t="s">
        <v>9551</v>
      </c>
      <c r="BS3709" s="1" t="s">
        <v>1071</v>
      </c>
      <c r="BT3709" s="1" t="s">
        <v>15298</v>
      </c>
    </row>
    <row r="3710" spans="1:73" ht="13.5" customHeight="1">
      <c r="A3710" s="3" t="str">
        <f>HYPERLINK("http://kyu.snu.ac.kr/sdhj/index.jsp?type=hj/GK14802_00IH_0001_0051.jpg","1723_각북면_51")</f>
        <v>1723_각북면_51</v>
      </c>
      <c r="B3710" s="2">
        <v>1723</v>
      </c>
      <c r="C3710" s="2" t="s">
        <v>17136</v>
      </c>
      <c r="D3710" s="2" t="s">
        <v>17137</v>
      </c>
      <c r="E3710" s="2">
        <v>3709</v>
      </c>
      <c r="F3710" s="1">
        <v>18</v>
      </c>
      <c r="G3710" s="1" t="s">
        <v>14829</v>
      </c>
      <c r="H3710" s="1" t="s">
        <v>14830</v>
      </c>
      <c r="I3710" s="1">
        <v>3</v>
      </c>
      <c r="L3710" s="1">
        <v>1</v>
      </c>
      <c r="M3710" s="2" t="s">
        <v>975</v>
      </c>
      <c r="N3710" s="2" t="s">
        <v>9326</v>
      </c>
      <c r="S3710" s="1" t="s">
        <v>60</v>
      </c>
      <c r="T3710" s="1" t="s">
        <v>8660</v>
      </c>
      <c r="U3710" s="1" t="s">
        <v>5838</v>
      </c>
      <c r="V3710" s="1" t="s">
        <v>14978</v>
      </c>
      <c r="Y3710" s="1" t="s">
        <v>2461</v>
      </c>
      <c r="Z3710" s="1" t="s">
        <v>10067</v>
      </c>
      <c r="AG3710" s="1" t="s">
        <v>18580</v>
      </c>
    </row>
    <row r="3711" spans="1:73" ht="13.5" customHeight="1">
      <c r="A3711" s="3" t="str">
        <f>HYPERLINK("http://kyu.snu.ac.kr/sdhj/index.jsp?type=hj/GK14802_00IH_0001_0051.jpg","1723_각북면_51")</f>
        <v>1723_각북면_51</v>
      </c>
      <c r="B3711" s="2">
        <v>1723</v>
      </c>
      <c r="C3711" s="2" t="s">
        <v>17250</v>
      </c>
      <c r="D3711" s="2" t="s">
        <v>17251</v>
      </c>
      <c r="E3711" s="2">
        <v>3710</v>
      </c>
      <c r="F3711" s="1">
        <v>18</v>
      </c>
      <c r="G3711" s="1" t="s">
        <v>14829</v>
      </c>
      <c r="H3711" s="1" t="s">
        <v>14830</v>
      </c>
      <c r="I3711" s="1">
        <v>3</v>
      </c>
      <c r="L3711" s="1">
        <v>1</v>
      </c>
      <c r="M3711" s="2" t="s">
        <v>975</v>
      </c>
      <c r="N3711" s="2" t="s">
        <v>9326</v>
      </c>
      <c r="S3711" s="1" t="s">
        <v>616</v>
      </c>
      <c r="T3711" s="1" t="s">
        <v>1975</v>
      </c>
      <c r="U3711" s="1" t="s">
        <v>176</v>
      </c>
      <c r="V3711" s="1" t="s">
        <v>8762</v>
      </c>
      <c r="Y3711" s="1" t="s">
        <v>8372</v>
      </c>
      <c r="Z3711" s="1" t="s">
        <v>10236</v>
      </c>
      <c r="AF3711" s="1" t="s">
        <v>15178</v>
      </c>
      <c r="AG3711" s="1" t="s">
        <v>15268</v>
      </c>
    </row>
    <row r="3712" spans="1:73" ht="13.5" customHeight="1">
      <c r="A3712" s="3" t="str">
        <f>HYPERLINK("http://kyu.snu.ac.kr/sdhj/index.jsp?type=hj/GK14802_00IH_0001_0051.jpg","1723_각북면_51")</f>
        <v>1723_각북면_51</v>
      </c>
      <c r="B3712" s="2">
        <v>1723</v>
      </c>
      <c r="C3712" s="2" t="s">
        <v>17250</v>
      </c>
      <c r="D3712" s="2" t="s">
        <v>17251</v>
      </c>
      <c r="E3712" s="2">
        <v>3711</v>
      </c>
      <c r="F3712" s="1">
        <v>18</v>
      </c>
      <c r="G3712" s="1" t="s">
        <v>14829</v>
      </c>
      <c r="H3712" s="1" t="s">
        <v>14830</v>
      </c>
      <c r="I3712" s="1">
        <v>3</v>
      </c>
      <c r="L3712" s="1">
        <v>1</v>
      </c>
      <c r="M3712" s="2" t="s">
        <v>975</v>
      </c>
      <c r="N3712" s="2" t="s">
        <v>9326</v>
      </c>
      <c r="S3712" s="1" t="s">
        <v>136</v>
      </c>
      <c r="T3712" s="1" t="s">
        <v>4203</v>
      </c>
      <c r="U3712" s="1" t="s">
        <v>5839</v>
      </c>
      <c r="V3712" s="1" t="s">
        <v>8957</v>
      </c>
      <c r="Y3712" s="1" t="s">
        <v>4503</v>
      </c>
      <c r="Z3712" s="1" t="s">
        <v>10235</v>
      </c>
      <c r="AC3712" s="1">
        <v>20</v>
      </c>
      <c r="AD3712" s="1" t="s">
        <v>620</v>
      </c>
      <c r="AE3712" s="1" t="s">
        <v>11473</v>
      </c>
    </row>
    <row r="3713" spans="1:73" ht="13.5" customHeight="1">
      <c r="A3713" s="3" t="str">
        <f>HYPERLINK("http://kyu.snu.ac.kr/sdhj/index.jsp?type=hj/GK14802_00IH_0001_0051.jpg","1723_각북면_51")</f>
        <v>1723_각북면_51</v>
      </c>
      <c r="B3713" s="2">
        <v>1723</v>
      </c>
      <c r="C3713" s="2" t="s">
        <v>17250</v>
      </c>
      <c r="D3713" s="2" t="s">
        <v>17251</v>
      </c>
      <c r="E3713" s="2">
        <v>3712</v>
      </c>
      <c r="F3713" s="1">
        <v>18</v>
      </c>
      <c r="G3713" s="1" t="s">
        <v>14829</v>
      </c>
      <c r="H3713" s="1" t="s">
        <v>14830</v>
      </c>
      <c r="I3713" s="1">
        <v>3</v>
      </c>
      <c r="L3713" s="1">
        <v>1</v>
      </c>
      <c r="M3713" s="2" t="s">
        <v>975</v>
      </c>
      <c r="N3713" s="2" t="s">
        <v>9326</v>
      </c>
      <c r="S3713" s="1" t="s">
        <v>67</v>
      </c>
      <c r="T3713" s="1" t="s">
        <v>2699</v>
      </c>
      <c r="Y3713" s="1" t="s">
        <v>1153</v>
      </c>
      <c r="Z3713" s="1" t="s">
        <v>9404</v>
      </c>
      <c r="AC3713" s="1">
        <v>13</v>
      </c>
      <c r="AD3713" s="1" t="s">
        <v>187</v>
      </c>
      <c r="AE3713" s="1" t="s">
        <v>11443</v>
      </c>
    </row>
    <row r="3714" spans="1:73" ht="13.5" customHeight="1">
      <c r="A3714" s="3" t="str">
        <f>HYPERLINK("http://kyu.snu.ac.kr/sdhj/index.jsp?type=hj/GK14802_00IH_0001_0051.jpg","1723_각북면_51")</f>
        <v>1723_각북면_51</v>
      </c>
      <c r="B3714" s="2">
        <v>1723</v>
      </c>
      <c r="C3714" s="2" t="s">
        <v>17250</v>
      </c>
      <c r="D3714" s="2" t="s">
        <v>17251</v>
      </c>
      <c r="E3714" s="2">
        <v>3713</v>
      </c>
      <c r="F3714" s="1">
        <v>18</v>
      </c>
      <c r="G3714" s="1" t="s">
        <v>14829</v>
      </c>
      <c r="H3714" s="1" t="s">
        <v>14830</v>
      </c>
      <c r="I3714" s="1">
        <v>3</v>
      </c>
      <c r="L3714" s="1">
        <v>1</v>
      </c>
      <c r="M3714" s="2" t="s">
        <v>975</v>
      </c>
      <c r="N3714" s="2" t="s">
        <v>9326</v>
      </c>
      <c r="S3714" s="1" t="s">
        <v>1196</v>
      </c>
      <c r="T3714" s="1" t="s">
        <v>8661</v>
      </c>
      <c r="Y3714" s="1" t="s">
        <v>827</v>
      </c>
      <c r="Z3714" s="1" t="s">
        <v>9793</v>
      </c>
      <c r="AC3714" s="1">
        <v>4</v>
      </c>
      <c r="AD3714" s="1" t="s">
        <v>68</v>
      </c>
      <c r="AE3714" s="1" t="s">
        <v>11438</v>
      </c>
    </row>
    <row r="3715" spans="1:73" ht="13.5" customHeight="1">
      <c r="A3715" s="3" t="str">
        <f>HYPERLINK("http://kyu.snu.ac.kr/sdhj/index.jsp?type=hj/GK14802_00IH_0001_0051.jpg","1723_각북면_51")</f>
        <v>1723_각북면_51</v>
      </c>
      <c r="B3715" s="2">
        <v>1723</v>
      </c>
      <c r="C3715" s="2" t="s">
        <v>17250</v>
      </c>
      <c r="D3715" s="2" t="s">
        <v>17251</v>
      </c>
      <c r="E3715" s="2">
        <v>3714</v>
      </c>
      <c r="F3715" s="1">
        <v>18</v>
      </c>
      <c r="G3715" s="1" t="s">
        <v>14829</v>
      </c>
      <c r="H3715" s="1" t="s">
        <v>14830</v>
      </c>
      <c r="I3715" s="1">
        <v>3</v>
      </c>
      <c r="L3715" s="1">
        <v>2</v>
      </c>
      <c r="M3715" s="2" t="s">
        <v>6009</v>
      </c>
      <c r="N3715" s="2" t="s">
        <v>11790</v>
      </c>
      <c r="T3715" s="1" t="s">
        <v>17202</v>
      </c>
      <c r="U3715" s="1" t="s">
        <v>101</v>
      </c>
      <c r="V3715" s="1" t="s">
        <v>8800</v>
      </c>
      <c r="W3715" s="1" t="s">
        <v>1393</v>
      </c>
      <c r="X3715" s="1" t="s">
        <v>9220</v>
      </c>
      <c r="Y3715" s="1" t="s">
        <v>5751</v>
      </c>
      <c r="Z3715" s="1" t="s">
        <v>10234</v>
      </c>
      <c r="AC3715" s="1">
        <v>58</v>
      </c>
      <c r="AD3715" s="1" t="s">
        <v>623</v>
      </c>
      <c r="AE3715" s="1" t="s">
        <v>11484</v>
      </c>
      <c r="AJ3715" s="1" t="s">
        <v>17</v>
      </c>
      <c r="AK3715" s="1" t="s">
        <v>11643</v>
      </c>
      <c r="AL3715" s="1" t="s">
        <v>945</v>
      </c>
      <c r="AM3715" s="1" t="s">
        <v>11660</v>
      </c>
      <c r="AT3715" s="1" t="s">
        <v>98</v>
      </c>
      <c r="AU3715" s="1" t="s">
        <v>11883</v>
      </c>
      <c r="AV3715" s="1" t="s">
        <v>5308</v>
      </c>
      <c r="AW3715" s="1" t="s">
        <v>11202</v>
      </c>
      <c r="BG3715" s="1" t="s">
        <v>98</v>
      </c>
      <c r="BH3715" s="1" t="s">
        <v>11883</v>
      </c>
      <c r="BI3715" s="1" t="s">
        <v>5309</v>
      </c>
      <c r="BJ3715" s="1" t="s">
        <v>13091</v>
      </c>
      <c r="BK3715" s="1" t="s">
        <v>5840</v>
      </c>
      <c r="BL3715" s="1" t="s">
        <v>14908</v>
      </c>
      <c r="BM3715" s="1" t="s">
        <v>5172</v>
      </c>
      <c r="BN3715" s="1" t="s">
        <v>12198</v>
      </c>
      <c r="BO3715" s="1" t="s">
        <v>2724</v>
      </c>
      <c r="BP3715" s="1" t="s">
        <v>12920</v>
      </c>
      <c r="BQ3715" s="1" t="s">
        <v>5841</v>
      </c>
      <c r="BR3715" s="1" t="s">
        <v>15849</v>
      </c>
      <c r="BS3715" s="1" t="s">
        <v>199</v>
      </c>
      <c r="BT3715" s="1" t="s">
        <v>11645</v>
      </c>
    </row>
    <row r="3716" spans="1:73" ht="13.5" customHeight="1">
      <c r="A3716" s="3" t="str">
        <f>HYPERLINK("http://kyu.snu.ac.kr/sdhj/index.jsp?type=hj/GK14802_00IH_0001_0051.jpg","1723_각북면_51")</f>
        <v>1723_각북면_51</v>
      </c>
      <c r="B3716" s="2">
        <v>1723</v>
      </c>
      <c r="C3716" s="2" t="s">
        <v>18204</v>
      </c>
      <c r="D3716" s="2" t="s">
        <v>18205</v>
      </c>
      <c r="E3716" s="2">
        <v>3715</v>
      </c>
      <c r="F3716" s="1">
        <v>18</v>
      </c>
      <c r="G3716" s="1" t="s">
        <v>14829</v>
      </c>
      <c r="H3716" s="1" t="s">
        <v>14830</v>
      </c>
      <c r="I3716" s="1">
        <v>3</v>
      </c>
      <c r="L3716" s="1">
        <v>2</v>
      </c>
      <c r="M3716" s="2" t="s">
        <v>6009</v>
      </c>
      <c r="N3716" s="2" t="s">
        <v>11790</v>
      </c>
      <c r="S3716" s="1" t="s">
        <v>49</v>
      </c>
      <c r="T3716" s="1" t="s">
        <v>241</v>
      </c>
      <c r="W3716" s="1" t="s">
        <v>39</v>
      </c>
      <c r="X3716" s="1" t="s">
        <v>9215</v>
      </c>
      <c r="Y3716" s="1" t="s">
        <v>91</v>
      </c>
      <c r="Z3716" s="1" t="s">
        <v>9400</v>
      </c>
      <c r="AC3716" s="1">
        <v>58</v>
      </c>
      <c r="AD3716" s="1" t="s">
        <v>623</v>
      </c>
      <c r="AE3716" s="1" t="s">
        <v>11484</v>
      </c>
      <c r="AJ3716" s="1" t="s">
        <v>92</v>
      </c>
      <c r="AK3716" s="1" t="s">
        <v>11644</v>
      </c>
      <c r="AL3716" s="1" t="s">
        <v>42</v>
      </c>
      <c r="AM3716" s="1" t="s">
        <v>15289</v>
      </c>
      <c r="AT3716" s="1" t="s">
        <v>101</v>
      </c>
      <c r="AU3716" s="1" t="s">
        <v>8800</v>
      </c>
      <c r="AV3716" s="1" t="s">
        <v>19257</v>
      </c>
      <c r="AW3716" s="1" t="s">
        <v>18581</v>
      </c>
      <c r="BG3716" s="1" t="s">
        <v>98</v>
      </c>
      <c r="BH3716" s="1" t="s">
        <v>11883</v>
      </c>
      <c r="BI3716" s="1" t="s">
        <v>5842</v>
      </c>
      <c r="BJ3716" s="1" t="s">
        <v>13136</v>
      </c>
      <c r="BK3716" s="1" t="s">
        <v>5843</v>
      </c>
      <c r="BL3716" s="1" t="s">
        <v>13434</v>
      </c>
      <c r="BM3716" s="1" t="s">
        <v>5844</v>
      </c>
      <c r="BN3716" s="1" t="s">
        <v>18582</v>
      </c>
      <c r="BO3716" s="1" t="s">
        <v>98</v>
      </c>
      <c r="BP3716" s="1" t="s">
        <v>11883</v>
      </c>
      <c r="BQ3716" s="1" t="s">
        <v>5845</v>
      </c>
      <c r="BR3716" s="1" t="s">
        <v>14217</v>
      </c>
      <c r="BS3716" s="1" t="s">
        <v>2478</v>
      </c>
      <c r="BT3716" s="1" t="s">
        <v>11655</v>
      </c>
    </row>
    <row r="3717" spans="1:73" ht="13.5" customHeight="1">
      <c r="A3717" s="3" t="str">
        <f>HYPERLINK("http://kyu.snu.ac.kr/sdhj/index.jsp?type=hj/GK14802_00IH_0001_0051.jpg","1723_각북면_51")</f>
        <v>1723_각북면_51</v>
      </c>
      <c r="B3717" s="2">
        <v>1723</v>
      </c>
      <c r="C3717" s="2" t="s">
        <v>17867</v>
      </c>
      <c r="D3717" s="2" t="s">
        <v>17868</v>
      </c>
      <c r="E3717" s="2">
        <v>3716</v>
      </c>
      <c r="F3717" s="1">
        <v>18</v>
      </c>
      <c r="G3717" s="1" t="s">
        <v>14829</v>
      </c>
      <c r="H3717" s="1" t="s">
        <v>14830</v>
      </c>
      <c r="I3717" s="1">
        <v>3</v>
      </c>
      <c r="L3717" s="1">
        <v>2</v>
      </c>
      <c r="M3717" s="2" t="s">
        <v>6009</v>
      </c>
      <c r="N3717" s="2" t="s">
        <v>11790</v>
      </c>
      <c r="S3717" s="1" t="s">
        <v>60</v>
      </c>
      <c r="T3717" s="1" t="s">
        <v>8660</v>
      </c>
      <c r="U3717" s="1" t="s">
        <v>101</v>
      </c>
      <c r="V3717" s="1" t="s">
        <v>8800</v>
      </c>
      <c r="Y3717" s="1" t="s">
        <v>5846</v>
      </c>
      <c r="Z3717" s="1" t="s">
        <v>10233</v>
      </c>
      <c r="AC3717" s="1">
        <v>23</v>
      </c>
      <c r="AD3717" s="1" t="s">
        <v>446</v>
      </c>
      <c r="AE3717" s="1" t="s">
        <v>11469</v>
      </c>
    </row>
    <row r="3718" spans="1:73" ht="13.5" customHeight="1">
      <c r="A3718" s="3" t="str">
        <f>HYPERLINK("http://kyu.snu.ac.kr/sdhj/index.jsp?type=hj/GK14802_00IH_0001_0051.jpg","1723_각북면_51")</f>
        <v>1723_각북면_51</v>
      </c>
      <c r="B3718" s="2">
        <v>1723</v>
      </c>
      <c r="C3718" s="2" t="s">
        <v>17136</v>
      </c>
      <c r="D3718" s="2" t="s">
        <v>17137</v>
      </c>
      <c r="E3718" s="2">
        <v>3717</v>
      </c>
      <c r="F3718" s="1">
        <v>18</v>
      </c>
      <c r="G3718" s="1" t="s">
        <v>14829</v>
      </c>
      <c r="H3718" s="1" t="s">
        <v>14830</v>
      </c>
      <c r="I3718" s="1">
        <v>3</v>
      </c>
      <c r="L3718" s="1">
        <v>2</v>
      </c>
      <c r="M3718" s="2" t="s">
        <v>6009</v>
      </c>
      <c r="N3718" s="2" t="s">
        <v>11790</v>
      </c>
      <c r="S3718" s="1" t="s">
        <v>136</v>
      </c>
      <c r="T3718" s="1" t="s">
        <v>4203</v>
      </c>
      <c r="U3718" s="1" t="s">
        <v>101</v>
      </c>
      <c r="V3718" s="1" t="s">
        <v>8800</v>
      </c>
      <c r="Y3718" s="1" t="s">
        <v>5847</v>
      </c>
      <c r="Z3718" s="1" t="s">
        <v>10232</v>
      </c>
      <c r="AC3718" s="1">
        <v>21</v>
      </c>
      <c r="AD3718" s="1" t="s">
        <v>104</v>
      </c>
      <c r="AE3718" s="1" t="s">
        <v>11476</v>
      </c>
    </row>
    <row r="3719" spans="1:73" ht="13.5" customHeight="1">
      <c r="A3719" s="3" t="str">
        <f>HYPERLINK("http://kyu.snu.ac.kr/sdhj/index.jsp?type=hj/GK14802_00IH_0001_0051.jpg","1723_각북면_51")</f>
        <v>1723_각북면_51</v>
      </c>
      <c r="B3719" s="2">
        <v>1723</v>
      </c>
      <c r="C3719" s="2" t="s">
        <v>17136</v>
      </c>
      <c r="D3719" s="2" t="s">
        <v>17137</v>
      </c>
      <c r="E3719" s="2">
        <v>3718</v>
      </c>
      <c r="F3719" s="1">
        <v>18</v>
      </c>
      <c r="G3719" s="1" t="s">
        <v>14829</v>
      </c>
      <c r="H3719" s="1" t="s">
        <v>14830</v>
      </c>
      <c r="I3719" s="1">
        <v>3</v>
      </c>
      <c r="L3719" s="1">
        <v>2</v>
      </c>
      <c r="M3719" s="2" t="s">
        <v>6009</v>
      </c>
      <c r="N3719" s="2" t="s">
        <v>11790</v>
      </c>
      <c r="S3719" s="1" t="s">
        <v>5848</v>
      </c>
      <c r="T3719" s="1" t="s">
        <v>8708</v>
      </c>
      <c r="W3719" s="1" t="s">
        <v>523</v>
      </c>
      <c r="X3719" s="1" t="s">
        <v>9198</v>
      </c>
      <c r="Y3719" s="1" t="s">
        <v>51</v>
      </c>
      <c r="Z3719" s="1" t="s">
        <v>9254</v>
      </c>
      <c r="AC3719" s="1">
        <v>64</v>
      </c>
      <c r="AD3719" s="1" t="s">
        <v>68</v>
      </c>
      <c r="AE3719" s="1" t="s">
        <v>11438</v>
      </c>
      <c r="AF3719" s="1" t="s">
        <v>957</v>
      </c>
      <c r="AG3719" s="1" t="s">
        <v>11491</v>
      </c>
      <c r="AH3719" s="1" t="s">
        <v>4669</v>
      </c>
      <c r="AI3719" s="1" t="s">
        <v>11576</v>
      </c>
    </row>
    <row r="3720" spans="1:73" ht="13.5" customHeight="1">
      <c r="A3720" s="3" t="str">
        <f>HYPERLINK("http://kyu.snu.ac.kr/sdhj/index.jsp?type=hj/GK14802_00IH_0001_0051.jpg","1723_각북면_51")</f>
        <v>1723_각북면_51</v>
      </c>
      <c r="B3720" s="2">
        <v>1723</v>
      </c>
      <c r="C3720" s="2" t="s">
        <v>17136</v>
      </c>
      <c r="D3720" s="2" t="s">
        <v>17137</v>
      </c>
      <c r="E3720" s="2">
        <v>3719</v>
      </c>
      <c r="F3720" s="1">
        <v>18</v>
      </c>
      <c r="G3720" s="1" t="s">
        <v>14829</v>
      </c>
      <c r="H3720" s="1" t="s">
        <v>14830</v>
      </c>
      <c r="I3720" s="1">
        <v>3</v>
      </c>
      <c r="L3720" s="1">
        <v>2</v>
      </c>
      <c r="M3720" s="2" t="s">
        <v>6009</v>
      </c>
      <c r="N3720" s="2" t="s">
        <v>11790</v>
      </c>
      <c r="T3720" s="1" t="s">
        <v>17395</v>
      </c>
      <c r="U3720" s="1" t="s">
        <v>105</v>
      </c>
      <c r="V3720" s="1" t="s">
        <v>8758</v>
      </c>
      <c r="Y3720" s="1" t="s">
        <v>4216</v>
      </c>
      <c r="Z3720" s="1" t="s">
        <v>10231</v>
      </c>
      <c r="AC3720" s="1">
        <v>36</v>
      </c>
      <c r="AD3720" s="1" t="s">
        <v>546</v>
      </c>
      <c r="AE3720" s="1" t="s">
        <v>11460</v>
      </c>
      <c r="AF3720" s="1" t="s">
        <v>114</v>
      </c>
      <c r="AG3720" s="1" t="s">
        <v>11505</v>
      </c>
    </row>
    <row r="3721" spans="1:73" ht="13.5" customHeight="1">
      <c r="A3721" s="3" t="str">
        <f>HYPERLINK("http://kyu.snu.ac.kr/sdhj/index.jsp?type=hj/GK14802_00IH_0001_0051.jpg","1723_각북면_51")</f>
        <v>1723_각북면_51</v>
      </c>
      <c r="B3721" s="2">
        <v>1723</v>
      </c>
      <c r="C3721" s="2" t="s">
        <v>17136</v>
      </c>
      <c r="D3721" s="2" t="s">
        <v>17137</v>
      </c>
      <c r="E3721" s="2">
        <v>3720</v>
      </c>
      <c r="F3721" s="1">
        <v>18</v>
      </c>
      <c r="G3721" s="1" t="s">
        <v>14829</v>
      </c>
      <c r="H3721" s="1" t="s">
        <v>14830</v>
      </c>
      <c r="I3721" s="1">
        <v>3</v>
      </c>
      <c r="L3721" s="1">
        <v>2</v>
      </c>
      <c r="M3721" s="2" t="s">
        <v>6009</v>
      </c>
      <c r="N3721" s="2" t="s">
        <v>11790</v>
      </c>
      <c r="T3721" s="1" t="s">
        <v>17395</v>
      </c>
      <c r="U3721" s="1" t="s">
        <v>112</v>
      </c>
      <c r="V3721" s="1" t="s">
        <v>8759</v>
      </c>
      <c r="Y3721" s="1" t="s">
        <v>2267</v>
      </c>
      <c r="Z3721" s="1" t="s">
        <v>10230</v>
      </c>
      <c r="AC3721" s="1">
        <v>18</v>
      </c>
      <c r="AD3721" s="1" t="s">
        <v>149</v>
      </c>
      <c r="AE3721" s="1" t="s">
        <v>9619</v>
      </c>
      <c r="AT3721" s="1" t="s">
        <v>108</v>
      </c>
      <c r="AU3721" s="1" t="s">
        <v>8814</v>
      </c>
      <c r="AV3721" s="1" t="s">
        <v>2732</v>
      </c>
      <c r="AW3721" s="1" t="s">
        <v>11059</v>
      </c>
      <c r="BB3721" s="1" t="s">
        <v>110</v>
      </c>
      <c r="BC3721" s="1" t="s">
        <v>8789</v>
      </c>
      <c r="BD3721" s="1" t="s">
        <v>5849</v>
      </c>
      <c r="BE3721" s="1" t="s">
        <v>12779</v>
      </c>
    </row>
    <row r="3722" spans="1:73" ht="13.5" customHeight="1">
      <c r="A3722" s="3" t="str">
        <f>HYPERLINK("http://kyu.snu.ac.kr/sdhj/index.jsp?type=hj/GK14802_00IH_0001_0051.jpg","1723_각북면_51")</f>
        <v>1723_각북면_51</v>
      </c>
      <c r="B3722" s="2">
        <v>1723</v>
      </c>
      <c r="C3722" s="2" t="s">
        <v>17136</v>
      </c>
      <c r="D3722" s="2" t="s">
        <v>17137</v>
      </c>
      <c r="E3722" s="2">
        <v>3721</v>
      </c>
      <c r="F3722" s="1">
        <v>18</v>
      </c>
      <c r="G3722" s="1" t="s">
        <v>14829</v>
      </c>
      <c r="H3722" s="1" t="s">
        <v>14830</v>
      </c>
      <c r="I3722" s="1">
        <v>3</v>
      </c>
      <c r="L3722" s="1">
        <v>2</v>
      </c>
      <c r="M3722" s="2" t="s">
        <v>6009</v>
      </c>
      <c r="N3722" s="2" t="s">
        <v>11790</v>
      </c>
      <c r="T3722" s="1" t="s">
        <v>17395</v>
      </c>
      <c r="U3722" s="1" t="s">
        <v>105</v>
      </c>
      <c r="V3722" s="1" t="s">
        <v>8758</v>
      </c>
      <c r="Y3722" s="1" t="s">
        <v>1171</v>
      </c>
      <c r="Z3722" s="1" t="s">
        <v>10229</v>
      </c>
      <c r="AC3722" s="1">
        <v>16</v>
      </c>
      <c r="AD3722" s="1" t="s">
        <v>318</v>
      </c>
      <c r="AE3722" s="1" t="s">
        <v>11436</v>
      </c>
      <c r="AT3722" s="1" t="s">
        <v>108</v>
      </c>
      <c r="AU3722" s="1" t="s">
        <v>8814</v>
      </c>
      <c r="AV3722" s="1" t="s">
        <v>2732</v>
      </c>
      <c r="AW3722" s="1" t="s">
        <v>11059</v>
      </c>
      <c r="BU3722" s="1" t="s">
        <v>3726</v>
      </c>
    </row>
    <row r="3723" spans="1:73" ht="13.5" customHeight="1">
      <c r="A3723" s="3" t="str">
        <f>HYPERLINK("http://kyu.snu.ac.kr/sdhj/index.jsp?type=hj/GK14802_00IH_0001_0051.jpg","1723_각북면_51")</f>
        <v>1723_각북면_51</v>
      </c>
      <c r="B3723" s="2">
        <v>1723</v>
      </c>
      <c r="C3723" s="2" t="s">
        <v>17432</v>
      </c>
      <c r="D3723" s="2" t="s">
        <v>17433</v>
      </c>
      <c r="E3723" s="2">
        <v>3722</v>
      </c>
      <c r="F3723" s="1">
        <v>18</v>
      </c>
      <c r="G3723" s="1" t="s">
        <v>14829</v>
      </c>
      <c r="H3723" s="1" t="s">
        <v>14830</v>
      </c>
      <c r="I3723" s="1">
        <v>3</v>
      </c>
      <c r="L3723" s="1">
        <v>2</v>
      </c>
      <c r="M3723" s="2" t="s">
        <v>6009</v>
      </c>
      <c r="N3723" s="2" t="s">
        <v>11790</v>
      </c>
      <c r="T3723" s="1" t="s">
        <v>17395</v>
      </c>
      <c r="U3723" s="1" t="s">
        <v>105</v>
      </c>
      <c r="V3723" s="1" t="s">
        <v>8758</v>
      </c>
      <c r="Y3723" s="1" t="s">
        <v>5850</v>
      </c>
      <c r="Z3723" s="1" t="s">
        <v>9967</v>
      </c>
      <c r="AC3723" s="1">
        <v>21</v>
      </c>
      <c r="AD3723" s="1" t="s">
        <v>104</v>
      </c>
      <c r="AE3723" s="1" t="s">
        <v>11476</v>
      </c>
      <c r="AT3723" s="1" t="s">
        <v>108</v>
      </c>
      <c r="AU3723" s="1" t="s">
        <v>8814</v>
      </c>
      <c r="AV3723" s="1" t="s">
        <v>995</v>
      </c>
      <c r="AW3723" s="1" t="s">
        <v>12087</v>
      </c>
      <c r="BB3723" s="1" t="s">
        <v>110</v>
      </c>
      <c r="BC3723" s="1" t="s">
        <v>8789</v>
      </c>
      <c r="BD3723" s="1" t="s">
        <v>589</v>
      </c>
      <c r="BE3723" s="1" t="s">
        <v>10964</v>
      </c>
    </row>
    <row r="3724" spans="1:73" ht="13.5" customHeight="1">
      <c r="A3724" s="3" t="str">
        <f>HYPERLINK("http://kyu.snu.ac.kr/sdhj/index.jsp?type=hj/GK14802_00IH_0001_0051.jpg","1723_각북면_51")</f>
        <v>1723_각북면_51</v>
      </c>
      <c r="B3724" s="2">
        <v>1723</v>
      </c>
      <c r="C3724" s="2" t="s">
        <v>17136</v>
      </c>
      <c r="D3724" s="2" t="s">
        <v>17137</v>
      </c>
      <c r="E3724" s="2">
        <v>3723</v>
      </c>
      <c r="F3724" s="1">
        <v>18</v>
      </c>
      <c r="G3724" s="1" t="s">
        <v>14829</v>
      </c>
      <c r="H3724" s="1" t="s">
        <v>14830</v>
      </c>
      <c r="I3724" s="1">
        <v>3</v>
      </c>
      <c r="L3724" s="1">
        <v>2</v>
      </c>
      <c r="M3724" s="2" t="s">
        <v>6009</v>
      </c>
      <c r="N3724" s="2" t="s">
        <v>11790</v>
      </c>
      <c r="T3724" s="1" t="s">
        <v>17395</v>
      </c>
      <c r="U3724" s="1" t="s">
        <v>105</v>
      </c>
      <c r="V3724" s="1" t="s">
        <v>8758</v>
      </c>
      <c r="Y3724" s="1" t="s">
        <v>8373</v>
      </c>
      <c r="Z3724" s="1" t="s">
        <v>9384</v>
      </c>
      <c r="AC3724" s="1">
        <v>26</v>
      </c>
      <c r="AD3724" s="1" t="s">
        <v>727</v>
      </c>
      <c r="AE3724" s="1" t="s">
        <v>11485</v>
      </c>
      <c r="AT3724" s="1" t="s">
        <v>108</v>
      </c>
      <c r="AU3724" s="1" t="s">
        <v>8814</v>
      </c>
      <c r="AV3724" s="1" t="s">
        <v>5851</v>
      </c>
      <c r="AW3724" s="1" t="s">
        <v>9823</v>
      </c>
      <c r="BB3724" s="1" t="s">
        <v>110</v>
      </c>
      <c r="BC3724" s="1" t="s">
        <v>8789</v>
      </c>
      <c r="BD3724" s="1" t="s">
        <v>2909</v>
      </c>
      <c r="BE3724" s="1" t="s">
        <v>11042</v>
      </c>
    </row>
    <row r="3725" spans="1:73" ht="13.5" customHeight="1">
      <c r="A3725" s="3" t="str">
        <f>HYPERLINK("http://kyu.snu.ac.kr/sdhj/index.jsp?type=hj/GK14802_00IH_0001_0051.jpg","1723_각북면_51")</f>
        <v>1723_각북면_51</v>
      </c>
      <c r="B3725" s="2">
        <v>1723</v>
      </c>
      <c r="C3725" s="2" t="s">
        <v>17136</v>
      </c>
      <c r="D3725" s="2" t="s">
        <v>17137</v>
      </c>
      <c r="E3725" s="2">
        <v>3724</v>
      </c>
      <c r="F3725" s="1">
        <v>18</v>
      </c>
      <c r="G3725" s="1" t="s">
        <v>14829</v>
      </c>
      <c r="H3725" s="1" t="s">
        <v>14830</v>
      </c>
      <c r="I3725" s="1">
        <v>3</v>
      </c>
      <c r="L3725" s="1">
        <v>2</v>
      </c>
      <c r="M3725" s="2" t="s">
        <v>6009</v>
      </c>
      <c r="N3725" s="2" t="s">
        <v>11790</v>
      </c>
      <c r="T3725" s="1" t="s">
        <v>17395</v>
      </c>
      <c r="U3725" s="1" t="s">
        <v>105</v>
      </c>
      <c r="V3725" s="1" t="s">
        <v>8758</v>
      </c>
      <c r="Y3725" s="1" t="s">
        <v>8254</v>
      </c>
      <c r="Z3725" s="1" t="s">
        <v>9357</v>
      </c>
      <c r="AC3725" s="1">
        <v>22</v>
      </c>
      <c r="AD3725" s="1" t="s">
        <v>143</v>
      </c>
      <c r="AE3725" s="1" t="s">
        <v>11451</v>
      </c>
      <c r="AT3725" s="1" t="s">
        <v>108</v>
      </c>
      <c r="AU3725" s="1" t="s">
        <v>8814</v>
      </c>
      <c r="AV3725" s="1" t="s">
        <v>5499</v>
      </c>
      <c r="AW3725" s="1" t="s">
        <v>12242</v>
      </c>
      <c r="BB3725" s="1" t="s">
        <v>110</v>
      </c>
      <c r="BC3725" s="1" t="s">
        <v>8789</v>
      </c>
      <c r="BD3725" s="1" t="s">
        <v>3462</v>
      </c>
      <c r="BE3725" s="1" t="s">
        <v>10912</v>
      </c>
    </row>
    <row r="3726" spans="1:73" ht="13.5" customHeight="1">
      <c r="A3726" s="3" t="str">
        <f>HYPERLINK("http://kyu.snu.ac.kr/sdhj/index.jsp?type=hj/GK14802_00IH_0001_0051.jpg","1723_각북면_51")</f>
        <v>1723_각북면_51</v>
      </c>
      <c r="B3726" s="2">
        <v>1723</v>
      </c>
      <c r="C3726" s="2" t="s">
        <v>17136</v>
      </c>
      <c r="D3726" s="2" t="s">
        <v>17137</v>
      </c>
      <c r="E3726" s="2">
        <v>3725</v>
      </c>
      <c r="F3726" s="1">
        <v>18</v>
      </c>
      <c r="G3726" s="1" t="s">
        <v>14829</v>
      </c>
      <c r="H3726" s="1" t="s">
        <v>14830</v>
      </c>
      <c r="I3726" s="1">
        <v>3</v>
      </c>
      <c r="L3726" s="1">
        <v>2</v>
      </c>
      <c r="M3726" s="2" t="s">
        <v>6009</v>
      </c>
      <c r="N3726" s="2" t="s">
        <v>11790</v>
      </c>
      <c r="T3726" s="1" t="s">
        <v>17395</v>
      </c>
      <c r="U3726" s="1" t="s">
        <v>105</v>
      </c>
      <c r="V3726" s="1" t="s">
        <v>8758</v>
      </c>
      <c r="Y3726" s="1" t="s">
        <v>19148</v>
      </c>
      <c r="Z3726" s="1" t="s">
        <v>15097</v>
      </c>
      <c r="AC3726" s="1">
        <v>18</v>
      </c>
      <c r="AD3726" s="1" t="s">
        <v>149</v>
      </c>
      <c r="AE3726" s="1" t="s">
        <v>9619</v>
      </c>
      <c r="AT3726" s="1" t="s">
        <v>108</v>
      </c>
      <c r="AU3726" s="1" t="s">
        <v>8814</v>
      </c>
      <c r="AV3726" s="1" t="s">
        <v>5499</v>
      </c>
      <c r="AW3726" s="1" t="s">
        <v>12242</v>
      </c>
      <c r="BB3726" s="1" t="s">
        <v>110</v>
      </c>
      <c r="BC3726" s="1" t="s">
        <v>8789</v>
      </c>
      <c r="BD3726" s="1" t="s">
        <v>3462</v>
      </c>
      <c r="BE3726" s="1" t="s">
        <v>10912</v>
      </c>
      <c r="BU3726" s="1" t="s">
        <v>144</v>
      </c>
    </row>
    <row r="3727" spans="1:73" ht="13.5" customHeight="1">
      <c r="A3727" s="3" t="str">
        <f>HYPERLINK("http://kyu.snu.ac.kr/sdhj/index.jsp?type=hj/GK14802_00IH_0001_0051.jpg","1723_각북면_51")</f>
        <v>1723_각북면_51</v>
      </c>
      <c r="B3727" s="2">
        <v>1723</v>
      </c>
      <c r="C3727" s="2" t="s">
        <v>17136</v>
      </c>
      <c r="D3727" s="2" t="s">
        <v>17137</v>
      </c>
      <c r="E3727" s="2">
        <v>3726</v>
      </c>
      <c r="F3727" s="1">
        <v>18</v>
      </c>
      <c r="G3727" s="1" t="s">
        <v>14829</v>
      </c>
      <c r="H3727" s="1" t="s">
        <v>14830</v>
      </c>
      <c r="I3727" s="1">
        <v>3</v>
      </c>
      <c r="L3727" s="1">
        <v>2</v>
      </c>
      <c r="M3727" s="2" t="s">
        <v>6009</v>
      </c>
      <c r="N3727" s="2" t="s">
        <v>11790</v>
      </c>
      <c r="T3727" s="1" t="s">
        <v>17395</v>
      </c>
      <c r="U3727" s="1" t="s">
        <v>105</v>
      </c>
      <c r="V3727" s="1" t="s">
        <v>8758</v>
      </c>
      <c r="Y3727" s="1" t="s">
        <v>8318</v>
      </c>
      <c r="Z3727" s="1" t="s">
        <v>10228</v>
      </c>
      <c r="AC3727" s="1">
        <v>23</v>
      </c>
      <c r="AD3727" s="1" t="s">
        <v>446</v>
      </c>
      <c r="AE3727" s="1" t="s">
        <v>11469</v>
      </c>
      <c r="AV3727" s="1" t="s">
        <v>5500</v>
      </c>
      <c r="AW3727" s="1" t="s">
        <v>12008</v>
      </c>
      <c r="BB3727" s="1" t="s">
        <v>110</v>
      </c>
      <c r="BC3727" s="1" t="s">
        <v>8789</v>
      </c>
      <c r="BD3727" s="1" t="s">
        <v>19150</v>
      </c>
      <c r="BE3727" s="1" t="s">
        <v>15081</v>
      </c>
    </row>
    <row r="3728" spans="1:73" ht="13.5" customHeight="1">
      <c r="A3728" s="3" t="str">
        <f>HYPERLINK("http://kyu.snu.ac.kr/sdhj/index.jsp?type=hj/GK14802_00IH_0001_0051.jpg","1723_각북면_51")</f>
        <v>1723_각북면_51</v>
      </c>
      <c r="B3728" s="2">
        <v>1723</v>
      </c>
      <c r="C3728" s="2" t="s">
        <v>17136</v>
      </c>
      <c r="D3728" s="2" t="s">
        <v>17137</v>
      </c>
      <c r="E3728" s="2">
        <v>3727</v>
      </c>
      <c r="F3728" s="1">
        <v>18</v>
      </c>
      <c r="G3728" s="1" t="s">
        <v>14829</v>
      </c>
      <c r="H3728" s="1" t="s">
        <v>14830</v>
      </c>
      <c r="I3728" s="1">
        <v>3</v>
      </c>
      <c r="L3728" s="1">
        <v>2</v>
      </c>
      <c r="M3728" s="2" t="s">
        <v>6009</v>
      </c>
      <c r="N3728" s="2" t="s">
        <v>11790</v>
      </c>
      <c r="T3728" s="1" t="s">
        <v>17395</v>
      </c>
      <c r="U3728" s="1" t="s">
        <v>105</v>
      </c>
      <c r="V3728" s="1" t="s">
        <v>8758</v>
      </c>
      <c r="Y3728" s="1" t="s">
        <v>19145</v>
      </c>
      <c r="Z3728" s="1" t="s">
        <v>15096</v>
      </c>
      <c r="AC3728" s="1">
        <v>26</v>
      </c>
      <c r="AD3728" s="1" t="s">
        <v>727</v>
      </c>
      <c r="AE3728" s="1" t="s">
        <v>11485</v>
      </c>
      <c r="AV3728" s="1" t="s">
        <v>5500</v>
      </c>
      <c r="AW3728" s="1" t="s">
        <v>12008</v>
      </c>
      <c r="BB3728" s="1" t="s">
        <v>110</v>
      </c>
      <c r="BC3728" s="1" t="s">
        <v>8789</v>
      </c>
      <c r="BD3728" s="1" t="s">
        <v>19150</v>
      </c>
      <c r="BE3728" s="1" t="s">
        <v>15081</v>
      </c>
      <c r="BU3728" s="1" t="s">
        <v>144</v>
      </c>
    </row>
    <row r="3729" spans="1:58" ht="13.5" customHeight="1">
      <c r="A3729" s="3" t="str">
        <f>HYPERLINK("http://kyu.snu.ac.kr/sdhj/index.jsp?type=hj/GK14802_00IH_0001_0051.jpg","1723_각북면_51")</f>
        <v>1723_각북면_51</v>
      </c>
      <c r="B3729" s="2">
        <v>1723</v>
      </c>
      <c r="C3729" s="2" t="s">
        <v>17136</v>
      </c>
      <c r="D3729" s="2" t="s">
        <v>17137</v>
      </c>
      <c r="E3729" s="2">
        <v>3728</v>
      </c>
      <c r="F3729" s="1">
        <v>18</v>
      </c>
      <c r="G3729" s="1" t="s">
        <v>14829</v>
      </c>
      <c r="H3729" s="1" t="s">
        <v>14830</v>
      </c>
      <c r="I3729" s="1">
        <v>3</v>
      </c>
      <c r="L3729" s="1">
        <v>2</v>
      </c>
      <c r="M3729" s="2" t="s">
        <v>6009</v>
      </c>
      <c r="N3729" s="2" t="s">
        <v>11790</v>
      </c>
      <c r="T3729" s="1" t="s">
        <v>17395</v>
      </c>
      <c r="U3729" s="1" t="s">
        <v>112</v>
      </c>
      <c r="V3729" s="1" t="s">
        <v>8759</v>
      </c>
      <c r="Y3729" s="1" t="s">
        <v>19258</v>
      </c>
      <c r="Z3729" s="1" t="s">
        <v>10227</v>
      </c>
      <c r="AC3729" s="1">
        <v>17</v>
      </c>
      <c r="AD3729" s="1" t="s">
        <v>448</v>
      </c>
      <c r="AE3729" s="1" t="s">
        <v>11466</v>
      </c>
      <c r="AG3729" s="1" t="s">
        <v>18583</v>
      </c>
    </row>
    <row r="3730" spans="1:58" ht="13.5" customHeight="1">
      <c r="A3730" s="3" t="str">
        <f>HYPERLINK("http://kyu.snu.ac.kr/sdhj/index.jsp?type=hj/GK14802_00IH_0001_0051.jpg","1723_각북면_51")</f>
        <v>1723_각북면_51</v>
      </c>
      <c r="B3730" s="2">
        <v>1723</v>
      </c>
      <c r="C3730" s="2" t="s">
        <v>17136</v>
      </c>
      <c r="D3730" s="2" t="s">
        <v>17137</v>
      </c>
      <c r="E3730" s="2">
        <v>3729</v>
      </c>
      <c r="F3730" s="1">
        <v>18</v>
      </c>
      <c r="G3730" s="1" t="s">
        <v>14829</v>
      </c>
      <c r="H3730" s="1" t="s">
        <v>14830</v>
      </c>
      <c r="I3730" s="1">
        <v>3</v>
      </c>
      <c r="L3730" s="1">
        <v>2</v>
      </c>
      <c r="M3730" s="2" t="s">
        <v>6009</v>
      </c>
      <c r="N3730" s="2" t="s">
        <v>11790</v>
      </c>
      <c r="T3730" s="1" t="s">
        <v>17395</v>
      </c>
      <c r="U3730" s="1" t="s">
        <v>105</v>
      </c>
      <c r="V3730" s="1" t="s">
        <v>8758</v>
      </c>
      <c r="Y3730" s="1" t="s">
        <v>5852</v>
      </c>
      <c r="Z3730" s="1" t="s">
        <v>10226</v>
      </c>
      <c r="AC3730" s="1">
        <v>42</v>
      </c>
      <c r="AD3730" s="1" t="s">
        <v>143</v>
      </c>
      <c r="AE3730" s="1" t="s">
        <v>11451</v>
      </c>
      <c r="AG3730" s="1" t="s">
        <v>18583</v>
      </c>
    </row>
    <row r="3731" spans="1:58" ht="13.5" customHeight="1">
      <c r="A3731" s="3" t="str">
        <f>HYPERLINK("http://kyu.snu.ac.kr/sdhj/index.jsp?type=hj/GK14802_00IH_0001_0051.jpg","1723_각북면_51")</f>
        <v>1723_각북면_51</v>
      </c>
      <c r="B3731" s="2">
        <v>1723</v>
      </c>
      <c r="C3731" s="2" t="s">
        <v>17136</v>
      </c>
      <c r="D3731" s="2" t="s">
        <v>17137</v>
      </c>
      <c r="E3731" s="2">
        <v>3730</v>
      </c>
      <c r="F3731" s="1">
        <v>18</v>
      </c>
      <c r="G3731" s="1" t="s">
        <v>14829</v>
      </c>
      <c r="H3731" s="1" t="s">
        <v>14830</v>
      </c>
      <c r="I3731" s="1">
        <v>3</v>
      </c>
      <c r="L3731" s="1">
        <v>2</v>
      </c>
      <c r="M3731" s="2" t="s">
        <v>6009</v>
      </c>
      <c r="N3731" s="2" t="s">
        <v>11790</v>
      </c>
      <c r="T3731" s="1" t="s">
        <v>17395</v>
      </c>
      <c r="U3731" s="1" t="s">
        <v>112</v>
      </c>
      <c r="V3731" s="1" t="s">
        <v>8759</v>
      </c>
      <c r="Y3731" s="1" t="s">
        <v>5853</v>
      </c>
      <c r="Z3731" s="1" t="s">
        <v>9744</v>
      </c>
      <c r="AC3731" s="1">
        <v>8</v>
      </c>
      <c r="AD3731" s="1" t="s">
        <v>593</v>
      </c>
      <c r="AE3731" s="1" t="s">
        <v>11448</v>
      </c>
      <c r="AG3731" s="1" t="s">
        <v>18583</v>
      </c>
    </row>
    <row r="3732" spans="1:58" ht="13.5" customHeight="1">
      <c r="A3732" s="3" t="str">
        <f>HYPERLINK("http://kyu.snu.ac.kr/sdhj/index.jsp?type=hj/GK14802_00IH_0001_0051.jpg","1723_각북면_51")</f>
        <v>1723_각북면_51</v>
      </c>
      <c r="B3732" s="2">
        <v>1723</v>
      </c>
      <c r="C3732" s="2" t="s">
        <v>17136</v>
      </c>
      <c r="D3732" s="2" t="s">
        <v>17137</v>
      </c>
      <c r="E3732" s="2">
        <v>3731</v>
      </c>
      <c r="F3732" s="1">
        <v>18</v>
      </c>
      <c r="G3732" s="1" t="s">
        <v>14829</v>
      </c>
      <c r="H3732" s="1" t="s">
        <v>14830</v>
      </c>
      <c r="I3732" s="1">
        <v>3</v>
      </c>
      <c r="L3732" s="1">
        <v>2</v>
      </c>
      <c r="M3732" s="2" t="s">
        <v>6009</v>
      </c>
      <c r="N3732" s="2" t="s">
        <v>11790</v>
      </c>
      <c r="T3732" s="1" t="s">
        <v>17395</v>
      </c>
      <c r="U3732" s="1" t="s">
        <v>105</v>
      </c>
      <c r="V3732" s="1" t="s">
        <v>8758</v>
      </c>
      <c r="Y3732" s="1" t="s">
        <v>5326</v>
      </c>
      <c r="Z3732" s="1" t="s">
        <v>10225</v>
      </c>
      <c r="AC3732" s="1">
        <v>30</v>
      </c>
      <c r="AD3732" s="1" t="s">
        <v>198</v>
      </c>
      <c r="AE3732" s="1" t="s">
        <v>11454</v>
      </c>
      <c r="AG3732" s="1" t="s">
        <v>18583</v>
      </c>
    </row>
    <row r="3733" spans="1:58" ht="13.5" customHeight="1">
      <c r="A3733" s="3" t="str">
        <f>HYPERLINK("http://kyu.snu.ac.kr/sdhj/index.jsp?type=hj/GK14802_00IH_0001_0051.jpg","1723_각북면_51")</f>
        <v>1723_각북면_51</v>
      </c>
      <c r="B3733" s="2">
        <v>1723</v>
      </c>
      <c r="C3733" s="2" t="s">
        <v>17136</v>
      </c>
      <c r="D3733" s="2" t="s">
        <v>17137</v>
      </c>
      <c r="E3733" s="2">
        <v>3732</v>
      </c>
      <c r="F3733" s="1">
        <v>18</v>
      </c>
      <c r="G3733" s="1" t="s">
        <v>14829</v>
      </c>
      <c r="H3733" s="1" t="s">
        <v>14830</v>
      </c>
      <c r="I3733" s="1">
        <v>3</v>
      </c>
      <c r="L3733" s="1">
        <v>2</v>
      </c>
      <c r="M3733" s="2" t="s">
        <v>6009</v>
      </c>
      <c r="N3733" s="2" t="s">
        <v>11790</v>
      </c>
      <c r="T3733" s="1" t="s">
        <v>17395</v>
      </c>
      <c r="U3733" s="1" t="s">
        <v>105</v>
      </c>
      <c r="V3733" s="1" t="s">
        <v>8758</v>
      </c>
      <c r="Y3733" s="1" t="s">
        <v>2168</v>
      </c>
      <c r="Z3733" s="1" t="s">
        <v>10224</v>
      </c>
      <c r="AC3733" s="1">
        <v>60</v>
      </c>
      <c r="AD3733" s="1" t="s">
        <v>465</v>
      </c>
      <c r="AE3733" s="1" t="s">
        <v>11239</v>
      </c>
      <c r="AG3733" s="1" t="s">
        <v>18583</v>
      </c>
      <c r="AT3733" s="1" t="s">
        <v>140</v>
      </c>
      <c r="AU3733" s="1" t="s">
        <v>8822</v>
      </c>
      <c r="AV3733" s="1" t="s">
        <v>2950</v>
      </c>
      <c r="AW3733" s="1" t="s">
        <v>8555</v>
      </c>
      <c r="BB3733" s="1" t="s">
        <v>171</v>
      </c>
      <c r="BC3733" s="1" t="s">
        <v>14995</v>
      </c>
      <c r="BD3733" s="1" t="s">
        <v>5854</v>
      </c>
      <c r="BE3733" s="1" t="s">
        <v>9270</v>
      </c>
    </row>
    <row r="3734" spans="1:58" ht="13.5" customHeight="1">
      <c r="A3734" s="3" t="str">
        <f>HYPERLINK("http://kyu.snu.ac.kr/sdhj/index.jsp?type=hj/GK14802_00IH_0001_0051.jpg","1723_각북면_51")</f>
        <v>1723_각북면_51</v>
      </c>
      <c r="B3734" s="2">
        <v>1723</v>
      </c>
      <c r="C3734" s="2" t="s">
        <v>17136</v>
      </c>
      <c r="D3734" s="2" t="s">
        <v>17137</v>
      </c>
      <c r="E3734" s="2">
        <v>3733</v>
      </c>
      <c r="F3734" s="1">
        <v>18</v>
      </c>
      <c r="G3734" s="1" t="s">
        <v>14829</v>
      </c>
      <c r="H3734" s="1" t="s">
        <v>14830</v>
      </c>
      <c r="I3734" s="1">
        <v>3</v>
      </c>
      <c r="L3734" s="1">
        <v>2</v>
      </c>
      <c r="M3734" s="2" t="s">
        <v>6009</v>
      </c>
      <c r="N3734" s="2" t="s">
        <v>11790</v>
      </c>
      <c r="T3734" s="1" t="s">
        <v>17395</v>
      </c>
      <c r="U3734" s="1" t="s">
        <v>105</v>
      </c>
      <c r="V3734" s="1" t="s">
        <v>8758</v>
      </c>
      <c r="Y3734" s="1" t="s">
        <v>579</v>
      </c>
      <c r="Z3734" s="1" t="s">
        <v>10223</v>
      </c>
      <c r="AC3734" s="1">
        <v>47</v>
      </c>
      <c r="AD3734" s="1" t="s">
        <v>223</v>
      </c>
      <c r="AE3734" s="1" t="s">
        <v>11481</v>
      </c>
      <c r="AG3734" s="1" t="s">
        <v>18583</v>
      </c>
      <c r="AT3734" s="1" t="s">
        <v>140</v>
      </c>
      <c r="AU3734" s="1" t="s">
        <v>8822</v>
      </c>
      <c r="AV3734" s="1" t="s">
        <v>1013</v>
      </c>
      <c r="AW3734" s="1" t="s">
        <v>12241</v>
      </c>
      <c r="BB3734" s="1" t="s">
        <v>110</v>
      </c>
      <c r="BC3734" s="1" t="s">
        <v>8789</v>
      </c>
      <c r="BD3734" s="1" t="s">
        <v>5855</v>
      </c>
      <c r="BE3734" s="1" t="s">
        <v>18584</v>
      </c>
    </row>
    <row r="3735" spans="1:58" ht="13.5" customHeight="1">
      <c r="A3735" s="3" t="str">
        <f>HYPERLINK("http://kyu.snu.ac.kr/sdhj/index.jsp?type=hj/GK14802_00IH_0001_0051.jpg","1723_각북면_51")</f>
        <v>1723_각북면_51</v>
      </c>
      <c r="B3735" s="2">
        <v>1723</v>
      </c>
      <c r="C3735" s="2" t="s">
        <v>17136</v>
      </c>
      <c r="D3735" s="2" t="s">
        <v>17137</v>
      </c>
      <c r="E3735" s="2">
        <v>3734</v>
      </c>
      <c r="F3735" s="1">
        <v>18</v>
      </c>
      <c r="G3735" s="1" t="s">
        <v>14829</v>
      </c>
      <c r="H3735" s="1" t="s">
        <v>14830</v>
      </c>
      <c r="I3735" s="1">
        <v>3</v>
      </c>
      <c r="L3735" s="1">
        <v>2</v>
      </c>
      <c r="M3735" s="2" t="s">
        <v>6009</v>
      </c>
      <c r="N3735" s="2" t="s">
        <v>11790</v>
      </c>
      <c r="T3735" s="1" t="s">
        <v>17395</v>
      </c>
      <c r="U3735" s="1" t="s">
        <v>105</v>
      </c>
      <c r="V3735" s="1" t="s">
        <v>8758</v>
      </c>
      <c r="Y3735" s="1" t="s">
        <v>5856</v>
      </c>
      <c r="Z3735" s="1" t="s">
        <v>9744</v>
      </c>
      <c r="AC3735" s="1">
        <v>22</v>
      </c>
      <c r="AD3735" s="1" t="s">
        <v>143</v>
      </c>
      <c r="AE3735" s="1" t="s">
        <v>11451</v>
      </c>
      <c r="AG3735" s="1" t="s">
        <v>18583</v>
      </c>
      <c r="AT3735" s="1" t="s">
        <v>140</v>
      </c>
      <c r="AU3735" s="1" t="s">
        <v>8822</v>
      </c>
      <c r="AV3735" s="1" t="s">
        <v>5040</v>
      </c>
      <c r="AW3735" s="1" t="s">
        <v>9878</v>
      </c>
      <c r="BB3735" s="1" t="s">
        <v>2491</v>
      </c>
      <c r="BC3735" s="1" t="s">
        <v>12719</v>
      </c>
      <c r="BE3735" s="1" t="s">
        <v>10223</v>
      </c>
      <c r="BF3735" s="1" t="s">
        <v>18561</v>
      </c>
    </row>
    <row r="3736" spans="1:58" ht="13.5" customHeight="1">
      <c r="A3736" s="3" t="str">
        <f>HYPERLINK("http://kyu.snu.ac.kr/sdhj/index.jsp?type=hj/GK14802_00IH_0001_0051.jpg","1723_각북면_51")</f>
        <v>1723_각북면_51</v>
      </c>
      <c r="B3736" s="2">
        <v>1723</v>
      </c>
      <c r="C3736" s="2" t="s">
        <v>17136</v>
      </c>
      <c r="D3736" s="2" t="s">
        <v>17137</v>
      </c>
      <c r="E3736" s="2">
        <v>3735</v>
      </c>
      <c r="F3736" s="1">
        <v>18</v>
      </c>
      <c r="G3736" s="1" t="s">
        <v>14829</v>
      </c>
      <c r="H3736" s="1" t="s">
        <v>14830</v>
      </c>
      <c r="I3736" s="1">
        <v>3</v>
      </c>
      <c r="L3736" s="1">
        <v>2</v>
      </c>
      <c r="M3736" s="2" t="s">
        <v>6009</v>
      </c>
      <c r="N3736" s="2" t="s">
        <v>11790</v>
      </c>
      <c r="T3736" s="1" t="s">
        <v>17395</v>
      </c>
      <c r="U3736" s="1" t="s">
        <v>112</v>
      </c>
      <c r="V3736" s="1" t="s">
        <v>8759</v>
      </c>
      <c r="Y3736" s="1" t="s">
        <v>5857</v>
      </c>
      <c r="Z3736" s="1" t="s">
        <v>9827</v>
      </c>
      <c r="AC3736" s="1">
        <v>19</v>
      </c>
      <c r="AD3736" s="1" t="s">
        <v>245</v>
      </c>
      <c r="AE3736" s="1" t="s">
        <v>11450</v>
      </c>
      <c r="AG3736" s="1" t="s">
        <v>18583</v>
      </c>
      <c r="AT3736" s="1" t="s">
        <v>140</v>
      </c>
      <c r="AU3736" s="1" t="s">
        <v>8822</v>
      </c>
      <c r="AV3736" s="1" t="s">
        <v>5040</v>
      </c>
      <c r="AW3736" s="1" t="s">
        <v>9878</v>
      </c>
      <c r="BB3736" s="1" t="s">
        <v>5858</v>
      </c>
      <c r="BC3736" s="1" t="s">
        <v>11904</v>
      </c>
      <c r="BD3736" s="1" t="s">
        <v>579</v>
      </c>
      <c r="BE3736" s="1" t="s">
        <v>10223</v>
      </c>
    </row>
    <row r="3737" spans="1:58" ht="13.5" customHeight="1">
      <c r="A3737" s="3" t="str">
        <f>HYPERLINK("http://kyu.snu.ac.kr/sdhj/index.jsp?type=hj/GK14802_00IH_0001_0051.jpg","1723_각북면_51")</f>
        <v>1723_각북면_51</v>
      </c>
      <c r="B3737" s="2">
        <v>1723</v>
      </c>
      <c r="C3737" s="2" t="s">
        <v>17136</v>
      </c>
      <c r="D3737" s="2" t="s">
        <v>17137</v>
      </c>
      <c r="E3737" s="2">
        <v>3736</v>
      </c>
      <c r="F3737" s="1">
        <v>18</v>
      </c>
      <c r="G3737" s="1" t="s">
        <v>14829</v>
      </c>
      <c r="H3737" s="1" t="s">
        <v>14830</v>
      </c>
      <c r="I3737" s="1">
        <v>3</v>
      </c>
      <c r="L3737" s="1">
        <v>2</v>
      </c>
      <c r="M3737" s="2" t="s">
        <v>6009</v>
      </c>
      <c r="N3737" s="2" t="s">
        <v>11790</v>
      </c>
      <c r="T3737" s="1" t="s">
        <v>17395</v>
      </c>
      <c r="U3737" s="1" t="s">
        <v>105</v>
      </c>
      <c r="V3737" s="1" t="s">
        <v>8758</v>
      </c>
      <c r="Y3737" s="1" t="s">
        <v>218</v>
      </c>
      <c r="Z3737" s="1" t="s">
        <v>9322</v>
      </c>
      <c r="AC3737" s="1">
        <v>43</v>
      </c>
      <c r="AD3737" s="1" t="s">
        <v>242</v>
      </c>
      <c r="AE3737" s="1" t="s">
        <v>11472</v>
      </c>
      <c r="AG3737" s="1" t="s">
        <v>18583</v>
      </c>
      <c r="AT3737" s="1" t="s">
        <v>5858</v>
      </c>
      <c r="AU3737" s="1" t="s">
        <v>11904</v>
      </c>
      <c r="AV3737" s="1" t="s">
        <v>1013</v>
      </c>
      <c r="AW3737" s="1" t="s">
        <v>12241</v>
      </c>
      <c r="BB3737" s="1" t="s">
        <v>110</v>
      </c>
      <c r="BC3737" s="1" t="s">
        <v>8789</v>
      </c>
      <c r="BD3737" s="1" t="s">
        <v>5855</v>
      </c>
      <c r="BE3737" s="1" t="s">
        <v>18584</v>
      </c>
    </row>
    <row r="3738" spans="1:58" ht="13.5" customHeight="1">
      <c r="A3738" s="3" t="str">
        <f>HYPERLINK("http://kyu.snu.ac.kr/sdhj/index.jsp?type=hj/GK14802_00IH_0001_0051.jpg","1723_각북면_51")</f>
        <v>1723_각북면_51</v>
      </c>
      <c r="B3738" s="2">
        <v>1723</v>
      </c>
      <c r="C3738" s="2" t="s">
        <v>17136</v>
      </c>
      <c r="D3738" s="2" t="s">
        <v>17137</v>
      </c>
      <c r="E3738" s="2">
        <v>3737</v>
      </c>
      <c r="F3738" s="1">
        <v>18</v>
      </c>
      <c r="G3738" s="1" t="s">
        <v>14829</v>
      </c>
      <c r="H3738" s="1" t="s">
        <v>14830</v>
      </c>
      <c r="I3738" s="1">
        <v>3</v>
      </c>
      <c r="L3738" s="1">
        <v>2</v>
      </c>
      <c r="M3738" s="2" t="s">
        <v>6009</v>
      </c>
      <c r="N3738" s="2" t="s">
        <v>11790</v>
      </c>
      <c r="T3738" s="1" t="s">
        <v>17395</v>
      </c>
      <c r="U3738" s="1" t="s">
        <v>112</v>
      </c>
      <c r="V3738" s="1" t="s">
        <v>8759</v>
      </c>
      <c r="Y3738" s="1" t="s">
        <v>5859</v>
      </c>
      <c r="Z3738" s="1" t="s">
        <v>10222</v>
      </c>
      <c r="AC3738" s="1">
        <v>61</v>
      </c>
      <c r="AD3738" s="1" t="s">
        <v>88</v>
      </c>
      <c r="AE3738" s="1" t="s">
        <v>11437</v>
      </c>
      <c r="AG3738" s="1" t="s">
        <v>18583</v>
      </c>
      <c r="AT3738" s="1" t="s">
        <v>140</v>
      </c>
      <c r="AU3738" s="1" t="s">
        <v>8822</v>
      </c>
      <c r="AV3738" s="1" t="s">
        <v>5860</v>
      </c>
      <c r="AW3738" s="1" t="s">
        <v>12240</v>
      </c>
      <c r="BB3738" s="1" t="s">
        <v>171</v>
      </c>
      <c r="BC3738" s="1" t="s">
        <v>14995</v>
      </c>
      <c r="BD3738" s="1" t="s">
        <v>5861</v>
      </c>
      <c r="BE3738" s="1" t="s">
        <v>12778</v>
      </c>
    </row>
    <row r="3739" spans="1:58" ht="13.5" customHeight="1">
      <c r="A3739" s="3" t="str">
        <f>HYPERLINK("http://kyu.snu.ac.kr/sdhj/index.jsp?type=hj/GK14802_00IH_0001_0051.jpg","1723_각북면_51")</f>
        <v>1723_각북면_51</v>
      </c>
      <c r="B3739" s="2">
        <v>1723</v>
      </c>
      <c r="C3739" s="2" t="s">
        <v>17136</v>
      </c>
      <c r="D3739" s="2" t="s">
        <v>17137</v>
      </c>
      <c r="E3739" s="2">
        <v>3738</v>
      </c>
      <c r="F3739" s="1">
        <v>18</v>
      </c>
      <c r="G3739" s="1" t="s">
        <v>14829</v>
      </c>
      <c r="H3739" s="1" t="s">
        <v>14830</v>
      </c>
      <c r="I3739" s="1">
        <v>3</v>
      </c>
      <c r="L3739" s="1">
        <v>2</v>
      </c>
      <c r="M3739" s="2" t="s">
        <v>6009</v>
      </c>
      <c r="N3739" s="2" t="s">
        <v>11790</v>
      </c>
      <c r="T3739" s="1" t="s">
        <v>17395</v>
      </c>
      <c r="U3739" s="1" t="s">
        <v>105</v>
      </c>
      <c r="V3739" s="1" t="s">
        <v>8758</v>
      </c>
      <c r="Y3739" s="1" t="s">
        <v>5862</v>
      </c>
      <c r="Z3739" s="1" t="s">
        <v>10221</v>
      </c>
      <c r="AC3739" s="1">
        <v>70</v>
      </c>
      <c r="AD3739" s="1" t="s">
        <v>65</v>
      </c>
      <c r="AE3739" s="1" t="s">
        <v>11462</v>
      </c>
      <c r="AF3739" s="1" t="s">
        <v>18585</v>
      </c>
      <c r="AG3739" s="1" t="s">
        <v>18586</v>
      </c>
    </row>
    <row r="3740" spans="1:58" ht="13.5" customHeight="1">
      <c r="A3740" s="3" t="str">
        <f>HYPERLINK("http://kyu.snu.ac.kr/sdhj/index.jsp?type=hj/GK14802_00IH_0001_0051.jpg","1723_각북면_51")</f>
        <v>1723_각북면_51</v>
      </c>
      <c r="B3740" s="2">
        <v>1723</v>
      </c>
      <c r="C3740" s="2" t="s">
        <v>17108</v>
      </c>
      <c r="D3740" s="2" t="s">
        <v>17109</v>
      </c>
      <c r="E3740" s="2">
        <v>3739</v>
      </c>
      <c r="F3740" s="1">
        <v>18</v>
      </c>
      <c r="G3740" s="1" t="s">
        <v>14829</v>
      </c>
      <c r="H3740" s="1" t="s">
        <v>14830</v>
      </c>
      <c r="I3740" s="1">
        <v>3</v>
      </c>
      <c r="L3740" s="1">
        <v>2</v>
      </c>
      <c r="M3740" s="2" t="s">
        <v>6009</v>
      </c>
      <c r="N3740" s="2" t="s">
        <v>11790</v>
      </c>
      <c r="T3740" s="1" t="s">
        <v>17395</v>
      </c>
      <c r="U3740" s="1" t="s">
        <v>105</v>
      </c>
      <c r="V3740" s="1" t="s">
        <v>8758</v>
      </c>
      <c r="Y3740" s="1" t="s">
        <v>5863</v>
      </c>
      <c r="Z3740" s="1" t="s">
        <v>10220</v>
      </c>
      <c r="AG3740" s="1" t="s">
        <v>18587</v>
      </c>
    </row>
    <row r="3741" spans="1:58" ht="13.5" customHeight="1">
      <c r="A3741" s="3" t="str">
        <f>HYPERLINK("http://kyu.snu.ac.kr/sdhj/index.jsp?type=hj/GK14802_00IH_0001_0051.jpg","1723_각북면_51")</f>
        <v>1723_각북면_51</v>
      </c>
      <c r="B3741" s="2">
        <v>1723</v>
      </c>
      <c r="C3741" s="2" t="s">
        <v>17136</v>
      </c>
      <c r="D3741" s="2" t="s">
        <v>17137</v>
      </c>
      <c r="E3741" s="2">
        <v>3740</v>
      </c>
      <c r="F3741" s="1">
        <v>18</v>
      </c>
      <c r="G3741" s="1" t="s">
        <v>14829</v>
      </c>
      <c r="H3741" s="1" t="s">
        <v>14830</v>
      </c>
      <c r="I3741" s="1">
        <v>3</v>
      </c>
      <c r="L3741" s="1">
        <v>2</v>
      </c>
      <c r="M3741" s="2" t="s">
        <v>6009</v>
      </c>
      <c r="N3741" s="2" t="s">
        <v>11790</v>
      </c>
      <c r="T3741" s="1" t="s">
        <v>17395</v>
      </c>
      <c r="U3741" s="1" t="s">
        <v>105</v>
      </c>
      <c r="V3741" s="1" t="s">
        <v>8758</v>
      </c>
      <c r="Y3741" s="1" t="s">
        <v>5467</v>
      </c>
      <c r="Z3741" s="1" t="s">
        <v>9381</v>
      </c>
      <c r="AG3741" s="1" t="s">
        <v>18587</v>
      </c>
    </row>
    <row r="3742" spans="1:58" ht="13.5" customHeight="1">
      <c r="A3742" s="3" t="str">
        <f>HYPERLINK("http://kyu.snu.ac.kr/sdhj/index.jsp?type=hj/GK14802_00IH_0001_0051.jpg","1723_각북면_51")</f>
        <v>1723_각북면_51</v>
      </c>
      <c r="B3742" s="2">
        <v>1723</v>
      </c>
      <c r="C3742" s="2" t="s">
        <v>17136</v>
      </c>
      <c r="D3742" s="2" t="s">
        <v>17137</v>
      </c>
      <c r="E3742" s="2">
        <v>3741</v>
      </c>
      <c r="F3742" s="1">
        <v>18</v>
      </c>
      <c r="G3742" s="1" t="s">
        <v>14829</v>
      </c>
      <c r="H3742" s="1" t="s">
        <v>14830</v>
      </c>
      <c r="I3742" s="1">
        <v>3</v>
      </c>
      <c r="L3742" s="1">
        <v>2</v>
      </c>
      <c r="M3742" s="2" t="s">
        <v>6009</v>
      </c>
      <c r="N3742" s="2" t="s">
        <v>11790</v>
      </c>
      <c r="T3742" s="1" t="s">
        <v>17395</v>
      </c>
      <c r="U3742" s="1" t="s">
        <v>112</v>
      </c>
      <c r="V3742" s="1" t="s">
        <v>8759</v>
      </c>
      <c r="Y3742" s="1" t="s">
        <v>2614</v>
      </c>
      <c r="Z3742" s="1" t="s">
        <v>10219</v>
      </c>
      <c r="AG3742" s="1" t="s">
        <v>18587</v>
      </c>
    </row>
    <row r="3743" spans="1:58" ht="13.5" customHeight="1">
      <c r="A3743" s="3" t="str">
        <f>HYPERLINK("http://kyu.snu.ac.kr/sdhj/index.jsp?type=hj/GK14802_00IH_0001_0051.jpg","1723_각북면_51")</f>
        <v>1723_각북면_51</v>
      </c>
      <c r="B3743" s="2">
        <v>1723</v>
      </c>
      <c r="C3743" s="2" t="s">
        <v>17136</v>
      </c>
      <c r="D3743" s="2" t="s">
        <v>17137</v>
      </c>
      <c r="E3743" s="2">
        <v>3742</v>
      </c>
      <c r="F3743" s="1">
        <v>18</v>
      </c>
      <c r="G3743" s="1" t="s">
        <v>14829</v>
      </c>
      <c r="H3743" s="1" t="s">
        <v>14830</v>
      </c>
      <c r="I3743" s="1">
        <v>3</v>
      </c>
      <c r="L3743" s="1">
        <v>2</v>
      </c>
      <c r="M3743" s="2" t="s">
        <v>6009</v>
      </c>
      <c r="N3743" s="2" t="s">
        <v>11790</v>
      </c>
      <c r="T3743" s="1" t="s">
        <v>17395</v>
      </c>
      <c r="U3743" s="1" t="s">
        <v>105</v>
      </c>
      <c r="V3743" s="1" t="s">
        <v>8758</v>
      </c>
      <c r="Y3743" s="1" t="s">
        <v>1920</v>
      </c>
      <c r="Z3743" s="1" t="s">
        <v>9555</v>
      </c>
      <c r="AG3743" s="1" t="s">
        <v>18587</v>
      </c>
    </row>
    <row r="3744" spans="1:58" ht="13.5" customHeight="1">
      <c r="A3744" s="3" t="str">
        <f>HYPERLINK("http://kyu.snu.ac.kr/sdhj/index.jsp?type=hj/GK14802_00IH_0001_0051.jpg","1723_각북면_51")</f>
        <v>1723_각북면_51</v>
      </c>
      <c r="B3744" s="2">
        <v>1723</v>
      </c>
      <c r="C3744" s="2" t="s">
        <v>17136</v>
      </c>
      <c r="D3744" s="2" t="s">
        <v>17137</v>
      </c>
      <c r="E3744" s="2">
        <v>3743</v>
      </c>
      <c r="F3744" s="1">
        <v>18</v>
      </c>
      <c r="G3744" s="1" t="s">
        <v>14829</v>
      </c>
      <c r="H3744" s="1" t="s">
        <v>14830</v>
      </c>
      <c r="I3744" s="1">
        <v>3</v>
      </c>
      <c r="L3744" s="1">
        <v>2</v>
      </c>
      <c r="M3744" s="2" t="s">
        <v>6009</v>
      </c>
      <c r="N3744" s="2" t="s">
        <v>11790</v>
      </c>
      <c r="T3744" s="1" t="s">
        <v>17395</v>
      </c>
      <c r="U3744" s="1" t="s">
        <v>112</v>
      </c>
      <c r="V3744" s="1" t="s">
        <v>8759</v>
      </c>
      <c r="Y3744" s="1" t="s">
        <v>5864</v>
      </c>
      <c r="Z3744" s="1" t="s">
        <v>9984</v>
      </c>
      <c r="AG3744" s="1" t="s">
        <v>18587</v>
      </c>
    </row>
    <row r="3745" spans="1:73" ht="13.5" customHeight="1">
      <c r="A3745" s="3" t="str">
        <f>HYPERLINK("http://kyu.snu.ac.kr/sdhj/index.jsp?type=hj/GK14802_00IH_0001_0051.jpg","1723_각북면_51")</f>
        <v>1723_각북면_51</v>
      </c>
      <c r="B3745" s="2">
        <v>1723</v>
      </c>
      <c r="C3745" s="2" t="s">
        <v>17136</v>
      </c>
      <c r="D3745" s="2" t="s">
        <v>17137</v>
      </c>
      <c r="E3745" s="2">
        <v>3744</v>
      </c>
      <c r="F3745" s="1">
        <v>18</v>
      </c>
      <c r="G3745" s="1" t="s">
        <v>14829</v>
      </c>
      <c r="H3745" s="1" t="s">
        <v>14830</v>
      </c>
      <c r="I3745" s="1">
        <v>3</v>
      </c>
      <c r="L3745" s="1">
        <v>2</v>
      </c>
      <c r="M3745" s="2" t="s">
        <v>6009</v>
      </c>
      <c r="N3745" s="2" t="s">
        <v>11790</v>
      </c>
      <c r="T3745" s="1" t="s">
        <v>17395</v>
      </c>
      <c r="U3745" s="1" t="s">
        <v>105</v>
      </c>
      <c r="V3745" s="1" t="s">
        <v>8758</v>
      </c>
      <c r="Y3745" s="1" t="s">
        <v>3242</v>
      </c>
      <c r="Z3745" s="1" t="s">
        <v>9560</v>
      </c>
      <c r="AF3745" s="1" t="s">
        <v>15131</v>
      </c>
      <c r="AG3745" s="1" t="s">
        <v>15217</v>
      </c>
    </row>
    <row r="3746" spans="1:73" ht="13.5" customHeight="1">
      <c r="A3746" s="3" t="str">
        <f>HYPERLINK("http://kyu.snu.ac.kr/sdhj/index.jsp?type=hj/GK14802_00IH_0001_0051.jpg","1723_각북면_51")</f>
        <v>1723_각북면_51</v>
      </c>
      <c r="B3746" s="2">
        <v>1723</v>
      </c>
      <c r="C3746" s="2" t="s">
        <v>17136</v>
      </c>
      <c r="D3746" s="2" t="s">
        <v>17137</v>
      </c>
      <c r="E3746" s="2">
        <v>3745</v>
      </c>
      <c r="F3746" s="1">
        <v>18</v>
      </c>
      <c r="G3746" s="1" t="s">
        <v>14829</v>
      </c>
      <c r="H3746" s="1" t="s">
        <v>14830</v>
      </c>
      <c r="I3746" s="1">
        <v>3</v>
      </c>
      <c r="L3746" s="1">
        <v>2</v>
      </c>
      <c r="M3746" s="2" t="s">
        <v>6009</v>
      </c>
      <c r="N3746" s="2" t="s">
        <v>11790</v>
      </c>
      <c r="T3746" s="1" t="s">
        <v>17395</v>
      </c>
      <c r="U3746" s="1" t="s">
        <v>105</v>
      </c>
      <c r="V3746" s="1" t="s">
        <v>8758</v>
      </c>
      <c r="Y3746" s="1" t="s">
        <v>4255</v>
      </c>
      <c r="Z3746" s="1" t="s">
        <v>10091</v>
      </c>
      <c r="AC3746" s="1">
        <v>76</v>
      </c>
      <c r="AD3746" s="1" t="s">
        <v>318</v>
      </c>
      <c r="AE3746" s="1" t="s">
        <v>11436</v>
      </c>
      <c r="AF3746" s="1" t="s">
        <v>89</v>
      </c>
      <c r="AG3746" s="1" t="s">
        <v>11488</v>
      </c>
      <c r="AT3746" s="1" t="s">
        <v>140</v>
      </c>
      <c r="AU3746" s="1" t="s">
        <v>8822</v>
      </c>
      <c r="AV3746" s="1" t="s">
        <v>5865</v>
      </c>
      <c r="AW3746" s="1" t="s">
        <v>12239</v>
      </c>
      <c r="BB3746" s="1" t="s">
        <v>110</v>
      </c>
      <c r="BC3746" s="1" t="s">
        <v>8789</v>
      </c>
      <c r="BD3746" s="1" t="s">
        <v>1778</v>
      </c>
      <c r="BE3746" s="1" t="s">
        <v>12777</v>
      </c>
    </row>
    <row r="3747" spans="1:73" ht="13.5" customHeight="1">
      <c r="A3747" s="3" t="str">
        <f>HYPERLINK("http://kyu.snu.ac.kr/sdhj/index.jsp?type=hj/GK14802_00IH_0001_0051.jpg","1723_각북면_51")</f>
        <v>1723_각북면_51</v>
      </c>
      <c r="B3747" s="2">
        <v>1723</v>
      </c>
      <c r="C3747" s="2" t="s">
        <v>17136</v>
      </c>
      <c r="D3747" s="2" t="s">
        <v>17137</v>
      </c>
      <c r="E3747" s="2">
        <v>3746</v>
      </c>
      <c r="F3747" s="1">
        <v>18</v>
      </c>
      <c r="G3747" s="1" t="s">
        <v>14829</v>
      </c>
      <c r="H3747" s="1" t="s">
        <v>14830</v>
      </c>
      <c r="I3747" s="1">
        <v>3</v>
      </c>
      <c r="L3747" s="1">
        <v>2</v>
      </c>
      <c r="M3747" s="2" t="s">
        <v>6009</v>
      </c>
      <c r="N3747" s="2" t="s">
        <v>11790</v>
      </c>
      <c r="T3747" s="1" t="s">
        <v>17395</v>
      </c>
      <c r="U3747" s="1" t="s">
        <v>105</v>
      </c>
      <c r="V3747" s="1" t="s">
        <v>8758</v>
      </c>
      <c r="Y3747" s="1" t="s">
        <v>2902</v>
      </c>
      <c r="Z3747" s="1" t="s">
        <v>10218</v>
      </c>
      <c r="AC3747" s="1">
        <v>49</v>
      </c>
      <c r="AD3747" s="1" t="s">
        <v>107</v>
      </c>
      <c r="AE3747" s="1" t="s">
        <v>11483</v>
      </c>
      <c r="AG3747" s="1" t="s">
        <v>18563</v>
      </c>
      <c r="AI3747" s="1" t="s">
        <v>11242</v>
      </c>
    </row>
    <row r="3748" spans="1:73" ht="13.5" customHeight="1">
      <c r="A3748" s="3" t="str">
        <f>HYPERLINK("http://kyu.snu.ac.kr/sdhj/index.jsp?type=hj/GK14802_00IH_0001_0051.jpg","1723_각북면_51")</f>
        <v>1723_각북면_51</v>
      </c>
      <c r="B3748" s="2">
        <v>1723</v>
      </c>
      <c r="C3748" s="2" t="s">
        <v>17136</v>
      </c>
      <c r="D3748" s="2" t="s">
        <v>17137</v>
      </c>
      <c r="E3748" s="2">
        <v>3747</v>
      </c>
      <c r="F3748" s="1">
        <v>18</v>
      </c>
      <c r="G3748" s="1" t="s">
        <v>14829</v>
      </c>
      <c r="H3748" s="1" t="s">
        <v>14830</v>
      </c>
      <c r="I3748" s="1">
        <v>3</v>
      </c>
      <c r="L3748" s="1">
        <v>2</v>
      </c>
      <c r="M3748" s="2" t="s">
        <v>6009</v>
      </c>
      <c r="N3748" s="2" t="s">
        <v>11790</v>
      </c>
      <c r="T3748" s="1" t="s">
        <v>17395</v>
      </c>
      <c r="U3748" s="1" t="s">
        <v>105</v>
      </c>
      <c r="V3748" s="1" t="s">
        <v>8758</v>
      </c>
      <c r="Y3748" s="1" t="s">
        <v>3117</v>
      </c>
      <c r="Z3748" s="1" t="s">
        <v>10217</v>
      </c>
      <c r="AC3748" s="1">
        <v>45</v>
      </c>
      <c r="AD3748" s="1" t="s">
        <v>536</v>
      </c>
      <c r="AE3748" s="1" t="s">
        <v>11475</v>
      </c>
      <c r="AF3748" s="1" t="s">
        <v>15184</v>
      </c>
      <c r="AG3748" s="1" t="s">
        <v>15274</v>
      </c>
      <c r="AH3748" s="1" t="s">
        <v>696</v>
      </c>
      <c r="AI3748" s="1" t="s">
        <v>11242</v>
      </c>
      <c r="BF3748" s="1" t="s">
        <v>18561</v>
      </c>
    </row>
    <row r="3749" spans="1:73" ht="13.5" customHeight="1">
      <c r="A3749" s="3" t="str">
        <f>HYPERLINK("http://kyu.snu.ac.kr/sdhj/index.jsp?type=hj/GK14802_00IH_0001_0051.jpg","1723_각북면_51")</f>
        <v>1723_각북면_51</v>
      </c>
      <c r="B3749" s="2">
        <v>1723</v>
      </c>
      <c r="C3749" s="2" t="s">
        <v>17136</v>
      </c>
      <c r="D3749" s="2" t="s">
        <v>17137</v>
      </c>
      <c r="E3749" s="2">
        <v>3748</v>
      </c>
      <c r="F3749" s="1">
        <v>18</v>
      </c>
      <c r="G3749" s="1" t="s">
        <v>14829</v>
      </c>
      <c r="H3749" s="1" t="s">
        <v>14830</v>
      </c>
      <c r="I3749" s="1">
        <v>3</v>
      </c>
      <c r="L3749" s="1">
        <v>2</v>
      </c>
      <c r="M3749" s="2" t="s">
        <v>6009</v>
      </c>
      <c r="N3749" s="2" t="s">
        <v>11790</v>
      </c>
      <c r="T3749" s="1" t="s">
        <v>17395</v>
      </c>
      <c r="U3749" s="1" t="s">
        <v>112</v>
      </c>
      <c r="V3749" s="1" t="s">
        <v>8759</v>
      </c>
      <c r="Y3749" s="1" t="s">
        <v>1400</v>
      </c>
      <c r="Z3749" s="1" t="s">
        <v>9300</v>
      </c>
      <c r="AC3749" s="1">
        <v>37</v>
      </c>
      <c r="AD3749" s="1" t="s">
        <v>476</v>
      </c>
      <c r="AE3749" s="1" t="s">
        <v>11482</v>
      </c>
      <c r="AF3749" s="1" t="s">
        <v>114</v>
      </c>
      <c r="AG3749" s="1" t="s">
        <v>11505</v>
      </c>
    </row>
    <row r="3750" spans="1:73" ht="13.5" customHeight="1">
      <c r="A3750" s="3" t="str">
        <f>HYPERLINK("http://kyu.snu.ac.kr/sdhj/index.jsp?type=hj/GK14802_00IH_0001_0051.jpg","1723_각북면_51")</f>
        <v>1723_각북면_51</v>
      </c>
      <c r="B3750" s="2">
        <v>1723</v>
      </c>
      <c r="C3750" s="2" t="s">
        <v>17136</v>
      </c>
      <c r="D3750" s="2" t="s">
        <v>17137</v>
      </c>
      <c r="E3750" s="2">
        <v>3749</v>
      </c>
      <c r="F3750" s="1">
        <v>18</v>
      </c>
      <c r="G3750" s="1" t="s">
        <v>14829</v>
      </c>
      <c r="H3750" s="1" t="s">
        <v>14830</v>
      </c>
      <c r="I3750" s="1">
        <v>3</v>
      </c>
      <c r="L3750" s="1">
        <v>2</v>
      </c>
      <c r="M3750" s="2" t="s">
        <v>6009</v>
      </c>
      <c r="N3750" s="2" t="s">
        <v>11790</v>
      </c>
      <c r="T3750" s="1" t="s">
        <v>17395</v>
      </c>
      <c r="U3750" s="1" t="s">
        <v>105</v>
      </c>
      <c r="V3750" s="1" t="s">
        <v>8758</v>
      </c>
      <c r="Y3750" s="1" t="s">
        <v>5866</v>
      </c>
      <c r="Z3750" s="1" t="s">
        <v>10182</v>
      </c>
      <c r="AC3750" s="1">
        <v>32</v>
      </c>
      <c r="AD3750" s="1" t="s">
        <v>399</v>
      </c>
      <c r="AE3750" s="1" t="s">
        <v>8465</v>
      </c>
      <c r="AG3750" s="1" t="s">
        <v>18583</v>
      </c>
      <c r="BB3750" s="1" t="s">
        <v>5858</v>
      </c>
      <c r="BC3750" s="1" t="s">
        <v>11904</v>
      </c>
      <c r="BD3750" s="1" t="s">
        <v>4255</v>
      </c>
      <c r="BE3750" s="1" t="s">
        <v>10091</v>
      </c>
    </row>
    <row r="3751" spans="1:73" ht="13.5" customHeight="1">
      <c r="A3751" s="3" t="str">
        <f>HYPERLINK("http://kyu.snu.ac.kr/sdhj/index.jsp?type=hj/GK14802_00IH_0001_0051.jpg","1723_각북면_51")</f>
        <v>1723_각북면_51</v>
      </c>
      <c r="B3751" s="2">
        <v>1723</v>
      </c>
      <c r="C3751" s="2" t="s">
        <v>17136</v>
      </c>
      <c r="D3751" s="2" t="s">
        <v>17137</v>
      </c>
      <c r="E3751" s="2">
        <v>3750</v>
      </c>
      <c r="F3751" s="1">
        <v>18</v>
      </c>
      <c r="G3751" s="1" t="s">
        <v>14829</v>
      </c>
      <c r="H3751" s="1" t="s">
        <v>14830</v>
      </c>
      <c r="I3751" s="1">
        <v>3</v>
      </c>
      <c r="L3751" s="1">
        <v>2</v>
      </c>
      <c r="M3751" s="2" t="s">
        <v>6009</v>
      </c>
      <c r="N3751" s="2" t="s">
        <v>11790</v>
      </c>
      <c r="T3751" s="1" t="s">
        <v>17395</v>
      </c>
      <c r="U3751" s="1" t="s">
        <v>105</v>
      </c>
      <c r="V3751" s="1" t="s">
        <v>8758</v>
      </c>
      <c r="Y3751" s="1" t="s">
        <v>5867</v>
      </c>
      <c r="Z3751" s="1" t="s">
        <v>10216</v>
      </c>
      <c r="AC3751" s="1">
        <v>31</v>
      </c>
      <c r="AD3751" s="1" t="s">
        <v>399</v>
      </c>
      <c r="AE3751" s="1" t="s">
        <v>8465</v>
      </c>
      <c r="AG3751" s="1" t="s">
        <v>18583</v>
      </c>
    </row>
    <row r="3752" spans="1:73" ht="13.5" customHeight="1">
      <c r="A3752" s="3" t="str">
        <f>HYPERLINK("http://kyu.snu.ac.kr/sdhj/index.jsp?type=hj/GK14802_00IH_0001_0051.jpg","1723_각북면_51")</f>
        <v>1723_각북면_51</v>
      </c>
      <c r="B3752" s="2">
        <v>1723</v>
      </c>
      <c r="C3752" s="2" t="s">
        <v>17136</v>
      </c>
      <c r="D3752" s="2" t="s">
        <v>17137</v>
      </c>
      <c r="E3752" s="2">
        <v>3751</v>
      </c>
      <c r="F3752" s="1">
        <v>18</v>
      </c>
      <c r="G3752" s="1" t="s">
        <v>14829</v>
      </c>
      <c r="H3752" s="1" t="s">
        <v>14830</v>
      </c>
      <c r="I3752" s="1">
        <v>3</v>
      </c>
      <c r="L3752" s="1">
        <v>2</v>
      </c>
      <c r="M3752" s="2" t="s">
        <v>6009</v>
      </c>
      <c r="N3752" s="2" t="s">
        <v>11790</v>
      </c>
      <c r="T3752" s="1" t="s">
        <v>17395</v>
      </c>
      <c r="U3752" s="1" t="s">
        <v>105</v>
      </c>
      <c r="V3752" s="1" t="s">
        <v>8758</v>
      </c>
      <c r="Y3752" s="1" t="s">
        <v>3228</v>
      </c>
      <c r="Z3752" s="1" t="s">
        <v>9478</v>
      </c>
      <c r="AC3752" s="1">
        <v>17</v>
      </c>
      <c r="AD3752" s="1" t="s">
        <v>448</v>
      </c>
      <c r="AE3752" s="1" t="s">
        <v>11466</v>
      </c>
      <c r="AF3752" s="1" t="s">
        <v>15146</v>
      </c>
      <c r="AG3752" s="1" t="s">
        <v>15237</v>
      </c>
    </row>
    <row r="3753" spans="1:73" ht="13.5" customHeight="1">
      <c r="A3753" s="3" t="str">
        <f>HYPERLINK("http://kyu.snu.ac.kr/sdhj/index.jsp?type=hj/GK14802_00IH_0001_0051.jpg","1723_각북면_51")</f>
        <v>1723_각북면_51</v>
      </c>
      <c r="B3753" s="2">
        <v>1723</v>
      </c>
      <c r="C3753" s="2" t="s">
        <v>17136</v>
      </c>
      <c r="D3753" s="2" t="s">
        <v>17137</v>
      </c>
      <c r="E3753" s="2">
        <v>3752</v>
      </c>
      <c r="F3753" s="1">
        <v>18</v>
      </c>
      <c r="G3753" s="1" t="s">
        <v>14829</v>
      </c>
      <c r="H3753" s="1" t="s">
        <v>14830</v>
      </c>
      <c r="I3753" s="1">
        <v>3</v>
      </c>
      <c r="L3753" s="1">
        <v>3</v>
      </c>
      <c r="M3753" s="2" t="s">
        <v>5869</v>
      </c>
      <c r="N3753" s="2" t="s">
        <v>10215</v>
      </c>
      <c r="Q3753" s="1" t="s">
        <v>5868</v>
      </c>
      <c r="R3753" s="1" t="s">
        <v>14940</v>
      </c>
      <c r="T3753" s="1" t="s">
        <v>17202</v>
      </c>
      <c r="U3753" s="1" t="s">
        <v>176</v>
      </c>
      <c r="V3753" s="1" t="s">
        <v>8762</v>
      </c>
      <c r="Y3753" s="1" t="s">
        <v>5869</v>
      </c>
      <c r="Z3753" s="1" t="s">
        <v>10215</v>
      </c>
      <c r="AC3753" s="1">
        <v>35</v>
      </c>
      <c r="AD3753" s="1" t="s">
        <v>546</v>
      </c>
      <c r="AE3753" s="1" t="s">
        <v>11460</v>
      </c>
      <c r="AJ3753" s="1" t="s">
        <v>17</v>
      </c>
      <c r="AK3753" s="1" t="s">
        <v>11643</v>
      </c>
      <c r="AL3753" s="1" t="s">
        <v>75</v>
      </c>
      <c r="AM3753" s="1" t="s">
        <v>11565</v>
      </c>
      <c r="AN3753" s="1" t="s">
        <v>258</v>
      </c>
      <c r="AO3753" s="1" t="s">
        <v>1975</v>
      </c>
      <c r="AP3753" s="1" t="s">
        <v>360</v>
      </c>
      <c r="AQ3753" s="1" t="s">
        <v>8763</v>
      </c>
      <c r="AR3753" s="1" t="s">
        <v>5870</v>
      </c>
      <c r="AS3753" s="1" t="s">
        <v>11797</v>
      </c>
      <c r="AT3753" s="1" t="s">
        <v>108</v>
      </c>
      <c r="AU3753" s="1" t="s">
        <v>8814</v>
      </c>
      <c r="AV3753" s="1" t="s">
        <v>532</v>
      </c>
      <c r="AW3753" s="1" t="s">
        <v>10563</v>
      </c>
      <c r="BB3753" s="1" t="s">
        <v>171</v>
      </c>
      <c r="BC3753" s="1" t="s">
        <v>14995</v>
      </c>
      <c r="BD3753" s="1" t="s">
        <v>5871</v>
      </c>
      <c r="BE3753" s="1" t="s">
        <v>15418</v>
      </c>
      <c r="BG3753" s="1" t="s">
        <v>76</v>
      </c>
      <c r="BH3753" s="1" t="s">
        <v>8908</v>
      </c>
      <c r="BI3753" s="1" t="s">
        <v>1407</v>
      </c>
      <c r="BJ3753" s="1" t="s">
        <v>13034</v>
      </c>
      <c r="BK3753" s="1" t="s">
        <v>76</v>
      </c>
      <c r="BL3753" s="1" t="s">
        <v>8908</v>
      </c>
      <c r="BM3753" s="1" t="s">
        <v>5872</v>
      </c>
      <c r="BN3753" s="1" t="s">
        <v>13633</v>
      </c>
      <c r="BO3753" s="1" t="s">
        <v>76</v>
      </c>
      <c r="BP3753" s="1" t="s">
        <v>8908</v>
      </c>
      <c r="BQ3753" s="1" t="s">
        <v>5873</v>
      </c>
      <c r="BR3753" s="1" t="s">
        <v>15768</v>
      </c>
      <c r="BS3753" s="1" t="s">
        <v>93</v>
      </c>
      <c r="BT3753" s="1" t="s">
        <v>11615</v>
      </c>
    </row>
    <row r="3754" spans="1:73" ht="13.5" customHeight="1">
      <c r="A3754" s="3" t="str">
        <f>HYPERLINK("http://kyu.snu.ac.kr/sdhj/index.jsp?type=hj/GK14802_00IH_0001_0051.jpg","1723_각북면_51")</f>
        <v>1723_각북면_51</v>
      </c>
      <c r="B3754" s="2">
        <v>1723</v>
      </c>
      <c r="C3754" s="2" t="s">
        <v>17130</v>
      </c>
      <c r="D3754" s="2" t="s">
        <v>17131</v>
      </c>
      <c r="E3754" s="2">
        <v>3753</v>
      </c>
      <c r="F3754" s="1">
        <v>18</v>
      </c>
      <c r="G3754" s="1" t="s">
        <v>14829</v>
      </c>
      <c r="H3754" s="1" t="s">
        <v>14830</v>
      </c>
      <c r="I3754" s="1">
        <v>3</v>
      </c>
      <c r="L3754" s="1">
        <v>3</v>
      </c>
      <c r="M3754" s="2" t="s">
        <v>5869</v>
      </c>
      <c r="N3754" s="2" t="s">
        <v>10215</v>
      </c>
      <c r="S3754" s="1" t="s">
        <v>60</v>
      </c>
      <c r="T3754" s="1" t="s">
        <v>8660</v>
      </c>
      <c r="U3754" s="1" t="s">
        <v>5839</v>
      </c>
      <c r="V3754" s="1" t="s">
        <v>8957</v>
      </c>
      <c r="Y3754" s="1" t="s">
        <v>547</v>
      </c>
      <c r="Z3754" s="1" t="s">
        <v>9993</v>
      </c>
      <c r="AC3754" s="1">
        <v>12</v>
      </c>
      <c r="AD3754" s="1" t="s">
        <v>501</v>
      </c>
      <c r="AE3754" s="1" t="s">
        <v>11446</v>
      </c>
    </row>
    <row r="3755" spans="1:73" ht="13.5" customHeight="1">
      <c r="A3755" s="3" t="str">
        <f>HYPERLINK("http://kyu.snu.ac.kr/sdhj/index.jsp?type=hj/GK14802_00IH_0001_0051.jpg","1723_각북면_51")</f>
        <v>1723_각북면_51</v>
      </c>
      <c r="B3755" s="2">
        <v>1723</v>
      </c>
      <c r="C3755" s="2" t="s">
        <v>17130</v>
      </c>
      <c r="D3755" s="2" t="s">
        <v>17131</v>
      </c>
      <c r="E3755" s="2">
        <v>3754</v>
      </c>
      <c r="F3755" s="1">
        <v>18</v>
      </c>
      <c r="G3755" s="1" t="s">
        <v>14829</v>
      </c>
      <c r="H3755" s="1" t="s">
        <v>14830</v>
      </c>
      <c r="I3755" s="1">
        <v>3</v>
      </c>
      <c r="L3755" s="1">
        <v>4</v>
      </c>
      <c r="M3755" s="2" t="s">
        <v>16532</v>
      </c>
      <c r="N3755" s="2" t="s">
        <v>16533</v>
      </c>
      <c r="T3755" s="1" t="s">
        <v>18588</v>
      </c>
      <c r="U3755" s="1" t="s">
        <v>277</v>
      </c>
      <c r="V3755" s="1" t="s">
        <v>14894</v>
      </c>
      <c r="W3755" s="1" t="s">
        <v>413</v>
      </c>
      <c r="X3755" s="1" t="s">
        <v>9224</v>
      </c>
      <c r="Y3755" s="1" t="s">
        <v>3805</v>
      </c>
      <c r="Z3755" s="1" t="s">
        <v>9280</v>
      </c>
      <c r="AC3755" s="1">
        <v>73</v>
      </c>
      <c r="AD3755" s="1" t="s">
        <v>187</v>
      </c>
      <c r="AE3755" s="1" t="s">
        <v>11443</v>
      </c>
      <c r="AJ3755" s="1" t="s">
        <v>17</v>
      </c>
      <c r="AK3755" s="1" t="s">
        <v>11643</v>
      </c>
      <c r="AL3755" s="1" t="s">
        <v>196</v>
      </c>
      <c r="AM3755" s="1" t="s">
        <v>11624</v>
      </c>
      <c r="AT3755" s="1" t="s">
        <v>38</v>
      </c>
      <c r="AU3755" s="1" t="s">
        <v>8841</v>
      </c>
      <c r="AV3755" s="1" t="s">
        <v>8374</v>
      </c>
      <c r="AW3755" s="1" t="s">
        <v>14792</v>
      </c>
      <c r="BG3755" s="1" t="s">
        <v>38</v>
      </c>
      <c r="BH3755" s="1" t="s">
        <v>8841</v>
      </c>
      <c r="BI3755" s="1" t="s">
        <v>971</v>
      </c>
      <c r="BJ3755" s="1" t="s">
        <v>10344</v>
      </c>
      <c r="BK3755" s="1" t="s">
        <v>76</v>
      </c>
      <c r="BL3755" s="1" t="s">
        <v>8908</v>
      </c>
      <c r="BM3755" s="1" t="s">
        <v>5874</v>
      </c>
      <c r="BN3755" s="1" t="s">
        <v>8722</v>
      </c>
      <c r="BO3755" s="1" t="s">
        <v>76</v>
      </c>
      <c r="BP3755" s="1" t="s">
        <v>8908</v>
      </c>
      <c r="BQ3755" s="1" t="s">
        <v>5875</v>
      </c>
      <c r="BR3755" s="1" t="s">
        <v>14216</v>
      </c>
      <c r="BS3755" s="1" t="s">
        <v>93</v>
      </c>
      <c r="BT3755" s="1" t="s">
        <v>11615</v>
      </c>
    </row>
    <row r="3756" spans="1:73" ht="13.5" customHeight="1">
      <c r="A3756" s="3" t="str">
        <f>HYPERLINK("http://kyu.snu.ac.kr/sdhj/index.jsp?type=hj/GK14802_00IH_0001_0051.jpg","1723_각북면_51")</f>
        <v>1723_각북면_51</v>
      </c>
      <c r="B3756" s="2">
        <v>1723</v>
      </c>
      <c r="C3756" s="2" t="s">
        <v>17309</v>
      </c>
      <c r="D3756" s="2" t="s">
        <v>17310</v>
      </c>
      <c r="E3756" s="2">
        <v>3755</v>
      </c>
      <c r="F3756" s="1">
        <v>18</v>
      </c>
      <c r="G3756" s="1" t="s">
        <v>14829</v>
      </c>
      <c r="H3756" s="1" t="s">
        <v>14830</v>
      </c>
      <c r="I3756" s="1">
        <v>3</v>
      </c>
      <c r="L3756" s="1">
        <v>4</v>
      </c>
      <c r="M3756" s="2" t="s">
        <v>16532</v>
      </c>
      <c r="N3756" s="2" t="s">
        <v>16533</v>
      </c>
      <c r="S3756" s="1" t="s">
        <v>49</v>
      </c>
      <c r="T3756" s="1" t="s">
        <v>241</v>
      </c>
      <c r="U3756" s="1" t="s">
        <v>176</v>
      </c>
      <c r="V3756" s="1" t="s">
        <v>8762</v>
      </c>
      <c r="Y3756" s="1" t="s">
        <v>5876</v>
      </c>
      <c r="Z3756" s="1" t="s">
        <v>10133</v>
      </c>
      <c r="AC3756" s="1">
        <v>52</v>
      </c>
      <c r="AD3756" s="1" t="s">
        <v>795</v>
      </c>
      <c r="AE3756" s="1" t="s">
        <v>11445</v>
      </c>
      <c r="AJ3756" s="1" t="s">
        <v>17</v>
      </c>
      <c r="AK3756" s="1" t="s">
        <v>11643</v>
      </c>
      <c r="AL3756" s="1" t="s">
        <v>42</v>
      </c>
      <c r="AM3756" s="1" t="s">
        <v>15289</v>
      </c>
      <c r="AN3756" s="1" t="s">
        <v>258</v>
      </c>
      <c r="AO3756" s="1" t="s">
        <v>1975</v>
      </c>
      <c r="AR3756" s="1" t="s">
        <v>5877</v>
      </c>
      <c r="AS3756" s="1" t="s">
        <v>11774</v>
      </c>
      <c r="AT3756" s="1" t="s">
        <v>76</v>
      </c>
      <c r="AU3756" s="1" t="s">
        <v>8908</v>
      </c>
      <c r="AV3756" s="1" t="s">
        <v>2526</v>
      </c>
      <c r="AW3756" s="1" t="s">
        <v>9929</v>
      </c>
      <c r="BB3756" s="1" t="s">
        <v>176</v>
      </c>
      <c r="BC3756" s="1" t="s">
        <v>8762</v>
      </c>
      <c r="BD3756" s="1" t="s">
        <v>1158</v>
      </c>
      <c r="BE3756" s="1" t="s">
        <v>10155</v>
      </c>
      <c r="BG3756" s="1" t="s">
        <v>76</v>
      </c>
      <c r="BH3756" s="1" t="s">
        <v>8908</v>
      </c>
      <c r="BI3756" s="1" t="s">
        <v>4699</v>
      </c>
      <c r="BJ3756" s="1" t="s">
        <v>9231</v>
      </c>
      <c r="BK3756" s="1" t="s">
        <v>76</v>
      </c>
      <c r="BL3756" s="1" t="s">
        <v>8908</v>
      </c>
      <c r="BM3756" s="1" t="s">
        <v>867</v>
      </c>
      <c r="BN3756" s="1" t="s">
        <v>19118</v>
      </c>
      <c r="BO3756" s="1" t="s">
        <v>76</v>
      </c>
      <c r="BP3756" s="1" t="s">
        <v>8908</v>
      </c>
      <c r="BQ3756" s="1" t="s">
        <v>5878</v>
      </c>
      <c r="BR3756" s="1" t="s">
        <v>15550</v>
      </c>
      <c r="BS3756" s="1" t="s">
        <v>179</v>
      </c>
      <c r="BT3756" s="1" t="s">
        <v>11548</v>
      </c>
    </row>
    <row r="3757" spans="1:73" ht="13.5" customHeight="1">
      <c r="A3757" s="3" t="str">
        <f>HYPERLINK("http://kyu.snu.ac.kr/sdhj/index.jsp?type=hj/GK14802_00IH_0001_0051.jpg","1723_각북면_51")</f>
        <v>1723_각북면_51</v>
      </c>
      <c r="B3757" s="2">
        <v>1723</v>
      </c>
      <c r="C3757" s="2" t="s">
        <v>17057</v>
      </c>
      <c r="D3757" s="2" t="s">
        <v>17058</v>
      </c>
      <c r="E3757" s="2">
        <v>3756</v>
      </c>
      <c r="F3757" s="1">
        <v>18</v>
      </c>
      <c r="G3757" s="1" t="s">
        <v>14829</v>
      </c>
      <c r="H3757" s="1" t="s">
        <v>14830</v>
      </c>
      <c r="I3757" s="1">
        <v>3</v>
      </c>
      <c r="L3757" s="1">
        <v>4</v>
      </c>
      <c r="M3757" s="2" t="s">
        <v>16532</v>
      </c>
      <c r="N3757" s="2" t="s">
        <v>16533</v>
      </c>
      <c r="S3757" s="1" t="s">
        <v>5879</v>
      </c>
      <c r="T3757" s="1" t="s">
        <v>8707</v>
      </c>
      <c r="U3757" s="1" t="s">
        <v>5880</v>
      </c>
      <c r="V3757" s="1" t="s">
        <v>14941</v>
      </c>
      <c r="Y3757" s="1" t="s">
        <v>5881</v>
      </c>
      <c r="Z3757" s="1" t="s">
        <v>10214</v>
      </c>
      <c r="AC3757" s="1">
        <v>35</v>
      </c>
      <c r="AD3757" s="1" t="s">
        <v>546</v>
      </c>
      <c r="AE3757" s="1" t="s">
        <v>11460</v>
      </c>
    </row>
    <row r="3758" spans="1:73" ht="13.5" customHeight="1">
      <c r="A3758" s="3" t="str">
        <f>HYPERLINK("http://kyu.snu.ac.kr/sdhj/index.jsp?type=hj/GK14802_00IH_0001_0051.jpg","1723_각북면_51")</f>
        <v>1723_각북면_51</v>
      </c>
      <c r="B3758" s="2">
        <v>1723</v>
      </c>
      <c r="C3758" s="2" t="s">
        <v>17243</v>
      </c>
      <c r="D3758" s="2" t="s">
        <v>17244</v>
      </c>
      <c r="E3758" s="2">
        <v>3757</v>
      </c>
      <c r="F3758" s="1">
        <v>18</v>
      </c>
      <c r="G3758" s="1" t="s">
        <v>14829</v>
      </c>
      <c r="H3758" s="1" t="s">
        <v>14830</v>
      </c>
      <c r="I3758" s="1">
        <v>3</v>
      </c>
      <c r="L3758" s="1">
        <v>4</v>
      </c>
      <c r="M3758" s="2" t="s">
        <v>16532</v>
      </c>
      <c r="N3758" s="2" t="s">
        <v>16533</v>
      </c>
      <c r="S3758" s="1" t="s">
        <v>616</v>
      </c>
      <c r="T3758" s="1" t="s">
        <v>1975</v>
      </c>
      <c r="U3758" s="1" t="s">
        <v>176</v>
      </c>
      <c r="V3758" s="1" t="s">
        <v>8762</v>
      </c>
      <c r="Y3758" s="1" t="s">
        <v>5882</v>
      </c>
      <c r="Z3758" s="1" t="s">
        <v>9540</v>
      </c>
      <c r="AC3758" s="1">
        <v>30</v>
      </c>
      <c r="AD3758" s="1" t="s">
        <v>198</v>
      </c>
      <c r="AE3758" s="1" t="s">
        <v>11454</v>
      </c>
      <c r="AN3758" s="1" t="s">
        <v>179</v>
      </c>
      <c r="AO3758" s="1" t="s">
        <v>11548</v>
      </c>
      <c r="AR3758" s="1" t="s">
        <v>5883</v>
      </c>
      <c r="AS3758" s="1" t="s">
        <v>11796</v>
      </c>
    </row>
    <row r="3759" spans="1:73" ht="13.5" customHeight="1">
      <c r="A3759" s="3" t="str">
        <f>HYPERLINK("http://kyu.snu.ac.kr/sdhj/index.jsp?type=hj/GK14802_00IH_0001_0051.jpg","1723_각북면_51")</f>
        <v>1723_각북면_51</v>
      </c>
      <c r="B3759" s="2">
        <v>1723</v>
      </c>
      <c r="C3759" s="2" t="s">
        <v>17049</v>
      </c>
      <c r="D3759" s="2" t="s">
        <v>17050</v>
      </c>
      <c r="E3759" s="2">
        <v>3758</v>
      </c>
      <c r="F3759" s="1">
        <v>18</v>
      </c>
      <c r="G3759" s="1" t="s">
        <v>14829</v>
      </c>
      <c r="H3759" s="1" t="s">
        <v>14830</v>
      </c>
      <c r="I3759" s="1">
        <v>3</v>
      </c>
      <c r="L3759" s="1">
        <v>4</v>
      </c>
      <c r="M3759" s="2" t="s">
        <v>16532</v>
      </c>
      <c r="N3759" s="2" t="s">
        <v>16533</v>
      </c>
      <c r="S3759" s="1" t="s">
        <v>60</v>
      </c>
      <c r="T3759" s="1" t="s">
        <v>8660</v>
      </c>
      <c r="U3759" s="1" t="s">
        <v>485</v>
      </c>
      <c r="V3759" s="1" t="s">
        <v>8781</v>
      </c>
      <c r="Y3759" s="1" t="s">
        <v>5884</v>
      </c>
      <c r="Z3759" s="1" t="s">
        <v>10213</v>
      </c>
      <c r="AC3759" s="1">
        <v>10</v>
      </c>
      <c r="AD3759" s="1" t="s">
        <v>65</v>
      </c>
      <c r="AE3759" s="1" t="s">
        <v>11462</v>
      </c>
      <c r="BU3759" s="1" t="s">
        <v>5885</v>
      </c>
    </row>
    <row r="3760" spans="1:73" ht="13.5" customHeight="1">
      <c r="A3760" s="3" t="str">
        <f>HYPERLINK("http://kyu.snu.ac.kr/sdhj/index.jsp?type=hj/GK14802_00IH_0001_0051.jpg","1723_각북면_51")</f>
        <v>1723_각북면_51</v>
      </c>
      <c r="B3760" s="2">
        <v>1723</v>
      </c>
      <c r="C3760" s="2" t="s">
        <v>17027</v>
      </c>
      <c r="D3760" s="2" t="s">
        <v>17028</v>
      </c>
      <c r="E3760" s="2">
        <v>3759</v>
      </c>
      <c r="F3760" s="1">
        <v>18</v>
      </c>
      <c r="G3760" s="1" t="s">
        <v>14829</v>
      </c>
      <c r="H3760" s="1" t="s">
        <v>14830</v>
      </c>
      <c r="I3760" s="1">
        <v>3</v>
      </c>
      <c r="L3760" s="1">
        <v>4</v>
      </c>
      <c r="M3760" s="2" t="s">
        <v>16532</v>
      </c>
      <c r="N3760" s="2" t="s">
        <v>16533</v>
      </c>
      <c r="S3760" s="1" t="s">
        <v>136</v>
      </c>
      <c r="T3760" s="1" t="s">
        <v>4203</v>
      </c>
      <c r="Y3760" s="1" t="s">
        <v>5886</v>
      </c>
      <c r="Z3760" s="1" t="s">
        <v>10212</v>
      </c>
      <c r="AF3760" s="1" t="s">
        <v>689</v>
      </c>
      <c r="AG3760" s="1" t="s">
        <v>11497</v>
      </c>
      <c r="AH3760" s="1" t="s">
        <v>2522</v>
      </c>
      <c r="AI3760" s="1" t="s">
        <v>11555</v>
      </c>
    </row>
    <row r="3761" spans="1:72" ht="13.5" customHeight="1">
      <c r="A3761" s="3" t="str">
        <f>HYPERLINK("http://kyu.snu.ac.kr/sdhj/index.jsp?type=hj/GK14802_00IH_0001_0051.jpg","1723_각북면_51")</f>
        <v>1723_각북면_51</v>
      </c>
      <c r="B3761" s="2">
        <v>1723</v>
      </c>
      <c r="C3761" s="2" t="s">
        <v>17423</v>
      </c>
      <c r="D3761" s="2" t="s">
        <v>17424</v>
      </c>
      <c r="E3761" s="2">
        <v>3760</v>
      </c>
      <c r="F3761" s="1">
        <v>18</v>
      </c>
      <c r="G3761" s="1" t="s">
        <v>14829</v>
      </c>
      <c r="H3761" s="1" t="s">
        <v>14830</v>
      </c>
      <c r="I3761" s="1">
        <v>3</v>
      </c>
      <c r="L3761" s="1">
        <v>4</v>
      </c>
      <c r="M3761" s="2" t="s">
        <v>16532</v>
      </c>
      <c r="N3761" s="2" t="s">
        <v>16533</v>
      </c>
      <c r="S3761" s="1" t="s">
        <v>618</v>
      </c>
      <c r="T3761" s="1" t="s">
        <v>8675</v>
      </c>
      <c r="U3761" s="1" t="s">
        <v>5887</v>
      </c>
      <c r="V3761" s="1" t="s">
        <v>8959</v>
      </c>
      <c r="Y3761" s="1" t="s">
        <v>4823</v>
      </c>
      <c r="Z3761" s="1" t="s">
        <v>10211</v>
      </c>
      <c r="AC3761" s="1">
        <v>3</v>
      </c>
      <c r="AD3761" s="1" t="s">
        <v>41</v>
      </c>
      <c r="AE3761" s="1" t="s">
        <v>11447</v>
      </c>
      <c r="AF3761" s="1" t="s">
        <v>89</v>
      </c>
      <c r="AG3761" s="1" t="s">
        <v>11488</v>
      </c>
    </row>
    <row r="3762" spans="1:72" ht="13.5" customHeight="1">
      <c r="A3762" s="3" t="str">
        <f>HYPERLINK("http://kyu.snu.ac.kr/sdhj/index.jsp?type=hj/GK14802_00IH_0001_0051.jpg","1723_각북면_51")</f>
        <v>1723_각북면_51</v>
      </c>
      <c r="B3762" s="2">
        <v>1723</v>
      </c>
      <c r="C3762" s="2" t="s">
        <v>17440</v>
      </c>
      <c r="D3762" s="2" t="s">
        <v>17441</v>
      </c>
      <c r="E3762" s="2">
        <v>3761</v>
      </c>
      <c r="F3762" s="1">
        <v>18</v>
      </c>
      <c r="G3762" s="1" t="s">
        <v>14829</v>
      </c>
      <c r="H3762" s="1" t="s">
        <v>14830</v>
      </c>
      <c r="I3762" s="1">
        <v>3</v>
      </c>
      <c r="L3762" s="1">
        <v>5</v>
      </c>
      <c r="M3762" s="2" t="s">
        <v>16534</v>
      </c>
      <c r="N3762" s="2" t="s">
        <v>16535</v>
      </c>
      <c r="T3762" s="1" t="s">
        <v>18208</v>
      </c>
      <c r="U3762" s="1" t="s">
        <v>101</v>
      </c>
      <c r="V3762" s="1" t="s">
        <v>8800</v>
      </c>
      <c r="W3762" s="1" t="s">
        <v>82</v>
      </c>
      <c r="X3762" s="1" t="s">
        <v>18213</v>
      </c>
      <c r="Y3762" s="1" t="s">
        <v>5888</v>
      </c>
      <c r="Z3762" s="1" t="s">
        <v>10210</v>
      </c>
      <c r="AC3762" s="1">
        <v>70</v>
      </c>
      <c r="AD3762" s="1" t="s">
        <v>65</v>
      </c>
      <c r="AE3762" s="1" t="s">
        <v>11462</v>
      </c>
      <c r="AJ3762" s="1" t="s">
        <v>17</v>
      </c>
      <c r="AK3762" s="1" t="s">
        <v>11643</v>
      </c>
      <c r="AL3762" s="1" t="s">
        <v>42</v>
      </c>
      <c r="AM3762" s="1" t="s">
        <v>15289</v>
      </c>
      <c r="AT3762" s="1" t="s">
        <v>98</v>
      </c>
      <c r="AU3762" s="1" t="s">
        <v>11883</v>
      </c>
      <c r="AV3762" s="1" t="s">
        <v>5889</v>
      </c>
      <c r="AW3762" s="1" t="s">
        <v>11205</v>
      </c>
      <c r="BG3762" s="1" t="s">
        <v>98</v>
      </c>
      <c r="BH3762" s="1" t="s">
        <v>11883</v>
      </c>
      <c r="BI3762" s="1" t="s">
        <v>5890</v>
      </c>
      <c r="BJ3762" s="1" t="s">
        <v>9482</v>
      </c>
      <c r="BK3762" s="1" t="s">
        <v>100</v>
      </c>
      <c r="BL3762" s="1" t="s">
        <v>8893</v>
      </c>
      <c r="BM3762" s="1" t="s">
        <v>5891</v>
      </c>
      <c r="BN3762" s="1" t="s">
        <v>12099</v>
      </c>
      <c r="BO3762" s="1" t="s">
        <v>5840</v>
      </c>
      <c r="BP3762" s="1" t="s">
        <v>14908</v>
      </c>
      <c r="BQ3762" s="1" t="s">
        <v>5892</v>
      </c>
      <c r="BR3762" s="1" t="s">
        <v>14215</v>
      </c>
      <c r="BS3762" s="1" t="s">
        <v>945</v>
      </c>
      <c r="BT3762" s="1" t="s">
        <v>11660</v>
      </c>
    </row>
    <row r="3763" spans="1:72" ht="13.5" customHeight="1">
      <c r="A3763" s="3" t="str">
        <f>HYPERLINK("http://kyu.snu.ac.kr/sdhj/index.jsp?type=hj/GK14802_00IH_0001_0051.jpg","1723_각북면_51")</f>
        <v>1723_각북면_51</v>
      </c>
      <c r="B3763" s="2">
        <v>1723</v>
      </c>
      <c r="C3763" s="2" t="s">
        <v>17389</v>
      </c>
      <c r="D3763" s="2" t="s">
        <v>17390</v>
      </c>
      <c r="E3763" s="2">
        <v>3762</v>
      </c>
      <c r="F3763" s="1">
        <v>18</v>
      </c>
      <c r="G3763" s="1" t="s">
        <v>14829</v>
      </c>
      <c r="H3763" s="1" t="s">
        <v>14830</v>
      </c>
      <c r="I3763" s="1">
        <v>3</v>
      </c>
      <c r="L3763" s="1">
        <v>5</v>
      </c>
      <c r="M3763" s="2" t="s">
        <v>16534</v>
      </c>
      <c r="N3763" s="2" t="s">
        <v>16535</v>
      </c>
      <c r="S3763" s="1" t="s">
        <v>216</v>
      </c>
      <c r="T3763" s="1" t="s">
        <v>8655</v>
      </c>
      <c r="AF3763" s="1" t="s">
        <v>700</v>
      </c>
      <c r="AG3763" s="1" t="s">
        <v>11489</v>
      </c>
    </row>
    <row r="3764" spans="1:72" ht="13.5" customHeight="1">
      <c r="A3764" s="3" t="str">
        <f>HYPERLINK("http://kyu.snu.ac.kr/sdhj/index.jsp?type=hj/GK14802_00IH_0001_0051.jpg","1723_각북면_51")</f>
        <v>1723_각북면_51</v>
      </c>
      <c r="B3764" s="2">
        <v>1723</v>
      </c>
      <c r="C3764" s="2" t="s">
        <v>18214</v>
      </c>
      <c r="D3764" s="2" t="s">
        <v>18215</v>
      </c>
      <c r="E3764" s="2">
        <v>3763</v>
      </c>
      <c r="F3764" s="1">
        <v>18</v>
      </c>
      <c r="G3764" s="1" t="s">
        <v>14829</v>
      </c>
      <c r="H3764" s="1" t="s">
        <v>14830</v>
      </c>
      <c r="I3764" s="1">
        <v>3</v>
      </c>
      <c r="L3764" s="1">
        <v>5</v>
      </c>
      <c r="M3764" s="2" t="s">
        <v>16534</v>
      </c>
      <c r="N3764" s="2" t="s">
        <v>16535</v>
      </c>
      <c r="S3764" s="1" t="s">
        <v>67</v>
      </c>
      <c r="T3764" s="1" t="s">
        <v>2699</v>
      </c>
      <c r="AC3764" s="1">
        <v>18</v>
      </c>
      <c r="AD3764" s="1" t="s">
        <v>149</v>
      </c>
      <c r="AE3764" s="1" t="s">
        <v>9619</v>
      </c>
    </row>
    <row r="3765" spans="1:72" ht="13.5" customHeight="1">
      <c r="A3765" s="3" t="str">
        <f>HYPERLINK("http://kyu.snu.ac.kr/sdhj/index.jsp?type=hj/GK14802_00IH_0001_0051.jpg","1723_각북면_51")</f>
        <v>1723_각북면_51</v>
      </c>
      <c r="B3765" s="2">
        <v>1723</v>
      </c>
      <c r="C3765" s="2" t="s">
        <v>18214</v>
      </c>
      <c r="D3765" s="2" t="s">
        <v>18215</v>
      </c>
      <c r="E3765" s="2">
        <v>3764</v>
      </c>
      <c r="F3765" s="1">
        <v>18</v>
      </c>
      <c r="G3765" s="1" t="s">
        <v>14829</v>
      </c>
      <c r="H3765" s="1" t="s">
        <v>14830</v>
      </c>
      <c r="I3765" s="1">
        <v>3</v>
      </c>
      <c r="L3765" s="1">
        <v>5</v>
      </c>
      <c r="M3765" s="2" t="s">
        <v>16534</v>
      </c>
      <c r="N3765" s="2" t="s">
        <v>16535</v>
      </c>
      <c r="T3765" s="1" t="s">
        <v>18218</v>
      </c>
      <c r="U3765" s="1" t="s">
        <v>105</v>
      </c>
      <c r="V3765" s="1" t="s">
        <v>8758</v>
      </c>
      <c r="Y3765" s="1" t="s">
        <v>3147</v>
      </c>
      <c r="Z3765" s="1" t="s">
        <v>9872</v>
      </c>
      <c r="AC3765" s="1">
        <v>53</v>
      </c>
      <c r="AD3765" s="1" t="s">
        <v>559</v>
      </c>
      <c r="AE3765" s="1" t="s">
        <v>11384</v>
      </c>
    </row>
    <row r="3766" spans="1:72" ht="13.5" customHeight="1">
      <c r="A3766" s="3" t="str">
        <f>HYPERLINK("http://kyu.snu.ac.kr/sdhj/index.jsp?type=hj/GK14802_00IH_0001_0051.jpg","1723_각북면_51")</f>
        <v>1723_각북면_51</v>
      </c>
      <c r="B3766" s="2">
        <v>1723</v>
      </c>
      <c r="C3766" s="2" t="s">
        <v>18214</v>
      </c>
      <c r="D3766" s="2" t="s">
        <v>18215</v>
      </c>
      <c r="E3766" s="2">
        <v>3765</v>
      </c>
      <c r="F3766" s="1">
        <v>18</v>
      </c>
      <c r="G3766" s="1" t="s">
        <v>14829</v>
      </c>
      <c r="H3766" s="1" t="s">
        <v>14830</v>
      </c>
      <c r="I3766" s="1">
        <v>3</v>
      </c>
      <c r="L3766" s="1">
        <v>5</v>
      </c>
      <c r="M3766" s="2" t="s">
        <v>16534</v>
      </c>
      <c r="N3766" s="2" t="s">
        <v>16535</v>
      </c>
      <c r="T3766" s="1" t="s">
        <v>18218</v>
      </c>
      <c r="U3766" s="1" t="s">
        <v>105</v>
      </c>
      <c r="V3766" s="1" t="s">
        <v>8758</v>
      </c>
      <c r="Y3766" s="1" t="s">
        <v>3060</v>
      </c>
      <c r="Z3766" s="1" t="s">
        <v>9389</v>
      </c>
      <c r="AC3766" s="1">
        <v>23</v>
      </c>
      <c r="AD3766" s="1" t="s">
        <v>446</v>
      </c>
      <c r="AE3766" s="1" t="s">
        <v>11469</v>
      </c>
      <c r="BB3766" s="1" t="s">
        <v>110</v>
      </c>
      <c r="BC3766" s="1" t="s">
        <v>8789</v>
      </c>
      <c r="BD3766" s="1" t="s">
        <v>3147</v>
      </c>
      <c r="BE3766" s="1" t="s">
        <v>9872</v>
      </c>
    </row>
    <row r="3767" spans="1:72" ht="13.5" customHeight="1">
      <c r="A3767" s="3" t="str">
        <f>HYPERLINK("http://kyu.snu.ac.kr/sdhj/index.jsp?type=hj/GK14802_00IH_0001_0052.jpg","1723_각북면_52")</f>
        <v>1723_각북면_52</v>
      </c>
      <c r="B3767" s="2">
        <v>1723</v>
      </c>
      <c r="C3767" s="2" t="s">
        <v>18214</v>
      </c>
      <c r="D3767" s="2" t="s">
        <v>18215</v>
      </c>
      <c r="E3767" s="2">
        <v>3766</v>
      </c>
      <c r="F3767" s="1">
        <v>18</v>
      </c>
      <c r="G3767" s="1" t="s">
        <v>14829</v>
      </c>
      <c r="H3767" s="1" t="s">
        <v>14830</v>
      </c>
      <c r="I3767" s="1">
        <v>4</v>
      </c>
      <c r="J3767" s="1" t="s">
        <v>5893</v>
      </c>
      <c r="K3767" s="1" t="s">
        <v>14842</v>
      </c>
      <c r="L3767" s="1">
        <v>1</v>
      </c>
      <c r="M3767" s="2" t="s">
        <v>16536</v>
      </c>
      <c r="N3767" s="2" t="s">
        <v>14842</v>
      </c>
      <c r="Q3767" s="1" t="s">
        <v>5894</v>
      </c>
      <c r="R3767" s="1" t="s">
        <v>18589</v>
      </c>
      <c r="T3767" s="1" t="s">
        <v>17639</v>
      </c>
      <c r="U3767" s="1" t="s">
        <v>3928</v>
      </c>
      <c r="V3767" s="1" t="s">
        <v>8970</v>
      </c>
      <c r="W3767" s="1" t="s">
        <v>18590</v>
      </c>
      <c r="X3767" s="1" t="s">
        <v>17640</v>
      </c>
      <c r="Y3767" s="1" t="s">
        <v>585</v>
      </c>
      <c r="Z3767" s="1" t="s">
        <v>10209</v>
      </c>
      <c r="AC3767" s="1">
        <v>53</v>
      </c>
      <c r="AD3767" s="1" t="s">
        <v>559</v>
      </c>
      <c r="AE3767" s="1" t="s">
        <v>11384</v>
      </c>
      <c r="AJ3767" s="1" t="s">
        <v>17</v>
      </c>
      <c r="AK3767" s="1" t="s">
        <v>11643</v>
      </c>
      <c r="AL3767" s="1" t="s">
        <v>1956</v>
      </c>
      <c r="AM3767" s="1" t="s">
        <v>11567</v>
      </c>
      <c r="AN3767" s="1" t="s">
        <v>2111</v>
      </c>
      <c r="AO3767" s="1" t="s">
        <v>11630</v>
      </c>
      <c r="AP3767" s="1" t="s">
        <v>101</v>
      </c>
      <c r="AQ3767" s="1" t="s">
        <v>8800</v>
      </c>
      <c r="AR3767" s="1" t="s">
        <v>5895</v>
      </c>
      <c r="AS3767" s="1" t="s">
        <v>11792</v>
      </c>
      <c r="AT3767" s="1" t="s">
        <v>38</v>
      </c>
      <c r="AU3767" s="1" t="s">
        <v>8841</v>
      </c>
      <c r="AV3767" s="1" t="s">
        <v>3832</v>
      </c>
      <c r="AW3767" s="1" t="s">
        <v>10787</v>
      </c>
      <c r="BB3767" s="1" t="s">
        <v>176</v>
      </c>
      <c r="BC3767" s="1" t="s">
        <v>8762</v>
      </c>
      <c r="BD3767" s="1" t="s">
        <v>5896</v>
      </c>
      <c r="BE3767" s="1" t="s">
        <v>12775</v>
      </c>
      <c r="BG3767" s="1" t="s">
        <v>5897</v>
      </c>
      <c r="BH3767" s="1" t="s">
        <v>12902</v>
      </c>
      <c r="BI3767" s="1" t="s">
        <v>2200</v>
      </c>
      <c r="BJ3767" s="1" t="s">
        <v>13134</v>
      </c>
      <c r="BK3767" s="1" t="s">
        <v>5898</v>
      </c>
      <c r="BL3767" s="1" t="s">
        <v>13433</v>
      </c>
      <c r="BM3767" s="1" t="s">
        <v>5899</v>
      </c>
      <c r="BN3767" s="1" t="s">
        <v>13128</v>
      </c>
      <c r="BO3767" s="1" t="s">
        <v>38</v>
      </c>
      <c r="BP3767" s="1" t="s">
        <v>8841</v>
      </c>
      <c r="BQ3767" s="1" t="s">
        <v>4043</v>
      </c>
      <c r="BR3767" s="1" t="s">
        <v>10368</v>
      </c>
      <c r="BS3767" s="1" t="s">
        <v>75</v>
      </c>
      <c r="BT3767" s="1" t="s">
        <v>11565</v>
      </c>
    </row>
    <row r="3768" spans="1:72" ht="13.5" customHeight="1">
      <c r="A3768" s="3" t="str">
        <f>HYPERLINK("http://kyu.snu.ac.kr/sdhj/index.jsp?type=hj/GK14802_00IH_0001_0052.jpg","1723_각북면_52")</f>
        <v>1723_각북면_52</v>
      </c>
      <c r="B3768" s="2">
        <v>1723</v>
      </c>
      <c r="C3768" s="2" t="s">
        <v>17115</v>
      </c>
      <c r="D3768" s="2" t="s">
        <v>17116</v>
      </c>
      <c r="E3768" s="2">
        <v>3767</v>
      </c>
      <c r="F3768" s="1">
        <v>18</v>
      </c>
      <c r="G3768" s="1" t="s">
        <v>14829</v>
      </c>
      <c r="H3768" s="1" t="s">
        <v>14830</v>
      </c>
      <c r="I3768" s="1">
        <v>4</v>
      </c>
      <c r="L3768" s="1">
        <v>1</v>
      </c>
      <c r="M3768" s="2" t="s">
        <v>16536</v>
      </c>
      <c r="N3768" s="2" t="s">
        <v>14842</v>
      </c>
      <c r="S3768" s="1" t="s">
        <v>49</v>
      </c>
      <c r="T3768" s="1" t="s">
        <v>241</v>
      </c>
      <c r="U3768" s="1" t="s">
        <v>176</v>
      </c>
      <c r="V3768" s="1" t="s">
        <v>8762</v>
      </c>
      <c r="Y3768" s="1" t="s">
        <v>5900</v>
      </c>
      <c r="Z3768" s="1" t="s">
        <v>10142</v>
      </c>
      <c r="AC3768" s="1">
        <v>48</v>
      </c>
      <c r="AD3768" s="1" t="s">
        <v>708</v>
      </c>
      <c r="AE3768" s="1" t="s">
        <v>11449</v>
      </c>
      <c r="AJ3768" s="1" t="s">
        <v>17</v>
      </c>
      <c r="AK3768" s="1" t="s">
        <v>11643</v>
      </c>
      <c r="AL3768" s="1" t="s">
        <v>93</v>
      </c>
      <c r="AM3768" s="1" t="s">
        <v>11615</v>
      </c>
      <c r="AN3768" s="1" t="s">
        <v>330</v>
      </c>
      <c r="AO3768" s="1" t="s">
        <v>9854</v>
      </c>
      <c r="AP3768" s="1" t="s">
        <v>5901</v>
      </c>
      <c r="AQ3768" s="1" t="s">
        <v>11730</v>
      </c>
      <c r="AR3768" s="1" t="s">
        <v>5902</v>
      </c>
      <c r="AS3768" s="1" t="s">
        <v>11795</v>
      </c>
      <c r="AT3768" s="1" t="s">
        <v>5903</v>
      </c>
      <c r="AU3768" s="1" t="s">
        <v>14942</v>
      </c>
      <c r="AV3768" s="1" t="s">
        <v>4640</v>
      </c>
      <c r="AW3768" s="1" t="s">
        <v>12238</v>
      </c>
      <c r="BB3768" s="1" t="s">
        <v>176</v>
      </c>
      <c r="BC3768" s="1" t="s">
        <v>8762</v>
      </c>
      <c r="BD3768" s="1" t="s">
        <v>5904</v>
      </c>
      <c r="BE3768" s="1" t="s">
        <v>10474</v>
      </c>
      <c r="BG3768" s="1" t="s">
        <v>76</v>
      </c>
      <c r="BH3768" s="1" t="s">
        <v>8908</v>
      </c>
      <c r="BI3768" s="1" t="s">
        <v>916</v>
      </c>
      <c r="BJ3768" s="1" t="s">
        <v>12530</v>
      </c>
      <c r="BK3768" s="1" t="s">
        <v>76</v>
      </c>
      <c r="BL3768" s="1" t="s">
        <v>8908</v>
      </c>
      <c r="BM3768" s="1" t="s">
        <v>2614</v>
      </c>
      <c r="BN3768" s="1" t="s">
        <v>10219</v>
      </c>
      <c r="BO3768" s="1" t="s">
        <v>108</v>
      </c>
      <c r="BP3768" s="1" t="s">
        <v>8814</v>
      </c>
      <c r="BQ3768" s="1" t="s">
        <v>1619</v>
      </c>
      <c r="BR3768" s="1" t="s">
        <v>10663</v>
      </c>
      <c r="BS3768" s="1" t="s">
        <v>1188</v>
      </c>
      <c r="BT3768" s="1" t="s">
        <v>11629</v>
      </c>
    </row>
    <row r="3769" spans="1:72" ht="13.5" customHeight="1">
      <c r="A3769" s="3" t="str">
        <f>HYPERLINK("http://kyu.snu.ac.kr/sdhj/index.jsp?type=hj/GK14802_00IH_0001_0052.jpg","1723_각북면_52")</f>
        <v>1723_각북면_52</v>
      </c>
      <c r="B3769" s="2">
        <v>1723</v>
      </c>
      <c r="C3769" s="2" t="s">
        <v>17444</v>
      </c>
      <c r="D3769" s="2" t="s">
        <v>17445</v>
      </c>
      <c r="E3769" s="2">
        <v>3768</v>
      </c>
      <c r="F3769" s="1">
        <v>18</v>
      </c>
      <c r="G3769" s="1" t="s">
        <v>14829</v>
      </c>
      <c r="H3769" s="1" t="s">
        <v>14830</v>
      </c>
      <c r="I3769" s="1">
        <v>4</v>
      </c>
      <c r="L3769" s="1">
        <v>1</v>
      </c>
      <c r="M3769" s="2" t="s">
        <v>16536</v>
      </c>
      <c r="N3769" s="2" t="s">
        <v>14842</v>
      </c>
      <c r="S3769" s="1" t="s">
        <v>5905</v>
      </c>
      <c r="T3769" s="1" t="s">
        <v>8699</v>
      </c>
      <c r="U3769" s="1" t="s">
        <v>5906</v>
      </c>
      <c r="V3769" s="1" t="s">
        <v>8969</v>
      </c>
      <c r="Y3769" s="1" t="s">
        <v>5907</v>
      </c>
      <c r="Z3769" s="1" t="s">
        <v>9491</v>
      </c>
      <c r="AC3769" s="1">
        <v>17</v>
      </c>
      <c r="AD3769" s="1" t="s">
        <v>448</v>
      </c>
      <c r="AE3769" s="1" t="s">
        <v>11466</v>
      </c>
    </row>
    <row r="3770" spans="1:72" ht="13.5" customHeight="1">
      <c r="A3770" s="3" t="str">
        <f>HYPERLINK("http://kyu.snu.ac.kr/sdhj/index.jsp?type=hj/GK14802_00IH_0001_0052.jpg","1723_각북면_52")</f>
        <v>1723_각북면_52</v>
      </c>
      <c r="B3770" s="2">
        <v>1723</v>
      </c>
      <c r="C3770" s="2" t="s">
        <v>17444</v>
      </c>
      <c r="D3770" s="2" t="s">
        <v>17445</v>
      </c>
      <c r="E3770" s="2">
        <v>3769</v>
      </c>
      <c r="F3770" s="1">
        <v>18</v>
      </c>
      <c r="G3770" s="1" t="s">
        <v>14829</v>
      </c>
      <c r="H3770" s="1" t="s">
        <v>14830</v>
      </c>
      <c r="I3770" s="1">
        <v>4</v>
      </c>
      <c r="L3770" s="1">
        <v>1</v>
      </c>
      <c r="M3770" s="2" t="s">
        <v>16536</v>
      </c>
      <c r="N3770" s="2" t="s">
        <v>14842</v>
      </c>
      <c r="S3770" s="1" t="s">
        <v>616</v>
      </c>
      <c r="T3770" s="1" t="s">
        <v>1975</v>
      </c>
      <c r="U3770" s="1" t="s">
        <v>176</v>
      </c>
      <c r="V3770" s="1" t="s">
        <v>8762</v>
      </c>
      <c r="Y3770" s="1" t="s">
        <v>51</v>
      </c>
      <c r="Z3770" s="1" t="s">
        <v>9254</v>
      </c>
      <c r="AC3770" s="1">
        <v>25</v>
      </c>
      <c r="AD3770" s="1" t="s">
        <v>276</v>
      </c>
      <c r="AE3770" s="1" t="s">
        <v>11439</v>
      </c>
    </row>
    <row r="3771" spans="1:72" ht="13.5" customHeight="1">
      <c r="A3771" s="3" t="str">
        <f>HYPERLINK("http://kyu.snu.ac.kr/sdhj/index.jsp?type=hj/GK14802_00IH_0001_0052.jpg","1723_각북면_52")</f>
        <v>1723_각북면_52</v>
      </c>
      <c r="B3771" s="2">
        <v>1723</v>
      </c>
      <c r="C3771" s="2" t="s">
        <v>17444</v>
      </c>
      <c r="D3771" s="2" t="s">
        <v>17445</v>
      </c>
      <c r="E3771" s="2">
        <v>3770</v>
      </c>
      <c r="F3771" s="1">
        <v>18</v>
      </c>
      <c r="G3771" s="1" t="s">
        <v>14829</v>
      </c>
      <c r="H3771" s="1" t="s">
        <v>14830</v>
      </c>
      <c r="I3771" s="1">
        <v>4</v>
      </c>
      <c r="L3771" s="1">
        <v>1</v>
      </c>
      <c r="M3771" s="2" t="s">
        <v>16536</v>
      </c>
      <c r="N3771" s="2" t="s">
        <v>14842</v>
      </c>
      <c r="S3771" s="1" t="s">
        <v>136</v>
      </c>
      <c r="T3771" s="1" t="s">
        <v>4203</v>
      </c>
      <c r="U3771" s="1" t="s">
        <v>108</v>
      </c>
      <c r="V3771" s="1" t="s">
        <v>8814</v>
      </c>
      <c r="Y3771" s="1" t="s">
        <v>5908</v>
      </c>
      <c r="Z3771" s="1" t="s">
        <v>10208</v>
      </c>
      <c r="AC3771" s="1">
        <v>3</v>
      </c>
      <c r="AD3771" s="1" t="s">
        <v>41</v>
      </c>
      <c r="AE3771" s="1" t="s">
        <v>11447</v>
      </c>
      <c r="AF3771" s="1" t="s">
        <v>5909</v>
      </c>
      <c r="AG3771" s="1" t="s">
        <v>11508</v>
      </c>
    </row>
    <row r="3772" spans="1:72" ht="13.5" customHeight="1">
      <c r="A3772" s="3" t="str">
        <f>HYPERLINK("http://kyu.snu.ac.kr/sdhj/index.jsp?type=hj/GK14802_00IH_0001_0052.jpg","1723_각북면_52")</f>
        <v>1723_각북면_52</v>
      </c>
      <c r="B3772" s="2">
        <v>1723</v>
      </c>
      <c r="C3772" s="2" t="s">
        <v>17710</v>
      </c>
      <c r="D3772" s="2" t="s">
        <v>17711</v>
      </c>
      <c r="E3772" s="2">
        <v>3771</v>
      </c>
      <c r="F3772" s="1">
        <v>18</v>
      </c>
      <c r="G3772" s="1" t="s">
        <v>14829</v>
      </c>
      <c r="H3772" s="1" t="s">
        <v>14830</v>
      </c>
      <c r="I3772" s="1">
        <v>4</v>
      </c>
      <c r="L3772" s="1">
        <v>2</v>
      </c>
      <c r="M3772" s="2" t="s">
        <v>5158</v>
      </c>
      <c r="N3772" s="2" t="s">
        <v>10023</v>
      </c>
      <c r="T3772" s="1" t="s">
        <v>17747</v>
      </c>
      <c r="U3772" s="1" t="s">
        <v>5910</v>
      </c>
      <c r="V3772" s="1" t="s">
        <v>14943</v>
      </c>
      <c r="Y3772" s="1" t="s">
        <v>5158</v>
      </c>
      <c r="Z3772" s="1" t="s">
        <v>10023</v>
      </c>
      <c r="AC3772" s="1">
        <v>70</v>
      </c>
      <c r="AD3772" s="1" t="s">
        <v>65</v>
      </c>
      <c r="AE3772" s="1" t="s">
        <v>11462</v>
      </c>
      <c r="AJ3772" s="1" t="s">
        <v>17</v>
      </c>
      <c r="AK3772" s="1" t="s">
        <v>11643</v>
      </c>
      <c r="AL3772" s="1" t="s">
        <v>199</v>
      </c>
      <c r="AM3772" s="1" t="s">
        <v>11645</v>
      </c>
      <c r="AT3772" s="1" t="s">
        <v>815</v>
      </c>
      <c r="AU3772" s="1" t="s">
        <v>18591</v>
      </c>
      <c r="AV3772" s="1" t="s">
        <v>2351</v>
      </c>
      <c r="AW3772" s="1" t="s">
        <v>11139</v>
      </c>
      <c r="BB3772" s="1" t="s">
        <v>478</v>
      </c>
      <c r="BC3772" s="1" t="s">
        <v>18592</v>
      </c>
      <c r="BD3772" s="1" t="s">
        <v>2290</v>
      </c>
      <c r="BE3772" s="1" t="s">
        <v>10220</v>
      </c>
      <c r="BG3772" s="1" t="s">
        <v>76</v>
      </c>
      <c r="BH3772" s="1" t="s">
        <v>8908</v>
      </c>
      <c r="BI3772" s="1" t="s">
        <v>5159</v>
      </c>
      <c r="BJ3772" s="1" t="s">
        <v>13135</v>
      </c>
      <c r="BK3772" s="1" t="s">
        <v>108</v>
      </c>
      <c r="BL3772" s="1" t="s">
        <v>8814</v>
      </c>
      <c r="BM3772" s="1" t="s">
        <v>2396</v>
      </c>
      <c r="BN3772" s="1" t="s">
        <v>13088</v>
      </c>
      <c r="BO3772" s="1" t="s">
        <v>5911</v>
      </c>
      <c r="BP3772" s="1" t="s">
        <v>9223</v>
      </c>
      <c r="BS3772" s="1" t="s">
        <v>179</v>
      </c>
      <c r="BT3772" s="1" t="s">
        <v>11548</v>
      </c>
    </row>
    <row r="3773" spans="1:72" ht="13.5" customHeight="1">
      <c r="A3773" s="3" t="str">
        <f>HYPERLINK("http://kyu.snu.ac.kr/sdhj/index.jsp?type=hj/GK14802_00IH_0001_0052.jpg","1723_각북면_52")</f>
        <v>1723_각북면_52</v>
      </c>
      <c r="B3773" s="2">
        <v>1723</v>
      </c>
      <c r="C3773" s="2" t="s">
        <v>17710</v>
      </c>
      <c r="D3773" s="2" t="s">
        <v>17711</v>
      </c>
      <c r="E3773" s="2">
        <v>3772</v>
      </c>
      <c r="F3773" s="1">
        <v>18</v>
      </c>
      <c r="G3773" s="1" t="s">
        <v>14829</v>
      </c>
      <c r="H3773" s="1" t="s">
        <v>14830</v>
      </c>
      <c r="I3773" s="1">
        <v>4</v>
      </c>
      <c r="L3773" s="1">
        <v>2</v>
      </c>
      <c r="M3773" s="2" t="s">
        <v>5158</v>
      </c>
      <c r="N3773" s="2" t="s">
        <v>10023</v>
      </c>
      <c r="S3773" s="1" t="s">
        <v>216</v>
      </c>
      <c r="T3773" s="1" t="s">
        <v>8655</v>
      </c>
      <c r="U3773" s="1" t="s">
        <v>5912</v>
      </c>
      <c r="V3773" s="1" t="s">
        <v>14944</v>
      </c>
      <c r="Y3773" s="1" t="s">
        <v>14793</v>
      </c>
      <c r="Z3773" s="1" t="s">
        <v>14887</v>
      </c>
      <c r="AC3773" s="1">
        <v>36</v>
      </c>
      <c r="AD3773" s="1" t="s">
        <v>950</v>
      </c>
      <c r="AE3773" s="1" t="s">
        <v>9523</v>
      </c>
    </row>
    <row r="3774" spans="1:72" ht="13.5" customHeight="1">
      <c r="A3774" s="3" t="str">
        <f>HYPERLINK("http://kyu.snu.ac.kr/sdhj/index.jsp?type=hj/GK14802_00IH_0001_0052.jpg","1723_각북면_52")</f>
        <v>1723_각북면_52</v>
      </c>
      <c r="B3774" s="2">
        <v>1723</v>
      </c>
      <c r="C3774" s="2" t="s">
        <v>18593</v>
      </c>
      <c r="D3774" s="2" t="s">
        <v>18594</v>
      </c>
      <c r="E3774" s="2">
        <v>3773</v>
      </c>
      <c r="F3774" s="1">
        <v>18</v>
      </c>
      <c r="G3774" s="1" t="s">
        <v>14829</v>
      </c>
      <c r="H3774" s="1" t="s">
        <v>14830</v>
      </c>
      <c r="I3774" s="1">
        <v>4</v>
      </c>
      <c r="L3774" s="1">
        <v>2</v>
      </c>
      <c r="M3774" s="2" t="s">
        <v>5158</v>
      </c>
      <c r="N3774" s="2" t="s">
        <v>10023</v>
      </c>
      <c r="S3774" s="1" t="s">
        <v>618</v>
      </c>
      <c r="T3774" s="1" t="s">
        <v>8675</v>
      </c>
      <c r="Y3774" s="1" t="s">
        <v>3235</v>
      </c>
      <c r="Z3774" s="1" t="s">
        <v>10207</v>
      </c>
      <c r="AF3774" s="1" t="s">
        <v>164</v>
      </c>
      <c r="AG3774" s="1" t="s">
        <v>9220</v>
      </c>
    </row>
    <row r="3775" spans="1:72" ht="13.5" customHeight="1">
      <c r="A3775" s="3" t="str">
        <f>HYPERLINK("http://kyu.snu.ac.kr/sdhj/index.jsp?type=hj/GK14802_00IH_0001_0052.jpg","1723_각북면_52")</f>
        <v>1723_각북면_52</v>
      </c>
      <c r="B3775" s="2">
        <v>1723</v>
      </c>
      <c r="C3775" s="2" t="s">
        <v>18593</v>
      </c>
      <c r="D3775" s="2" t="s">
        <v>18594</v>
      </c>
      <c r="E3775" s="2">
        <v>3774</v>
      </c>
      <c r="F3775" s="1">
        <v>18</v>
      </c>
      <c r="G3775" s="1" t="s">
        <v>14829</v>
      </c>
      <c r="H3775" s="1" t="s">
        <v>14830</v>
      </c>
      <c r="I3775" s="1">
        <v>4</v>
      </c>
      <c r="L3775" s="1">
        <v>2</v>
      </c>
      <c r="M3775" s="2" t="s">
        <v>5158</v>
      </c>
      <c r="N3775" s="2" t="s">
        <v>10023</v>
      </c>
      <c r="S3775" s="1" t="s">
        <v>136</v>
      </c>
      <c r="T3775" s="1" t="s">
        <v>4203</v>
      </c>
      <c r="Y3775" s="1" t="s">
        <v>5913</v>
      </c>
      <c r="Z3775" s="1" t="s">
        <v>10206</v>
      </c>
      <c r="AC3775" s="1">
        <v>22</v>
      </c>
      <c r="AD3775" s="1" t="s">
        <v>143</v>
      </c>
      <c r="AE3775" s="1" t="s">
        <v>11451</v>
      </c>
      <c r="AF3775" s="1" t="s">
        <v>89</v>
      </c>
      <c r="AG3775" s="1" t="s">
        <v>11488</v>
      </c>
    </row>
    <row r="3776" spans="1:72" ht="13.5" customHeight="1">
      <c r="A3776" s="3" t="str">
        <f>HYPERLINK("http://kyu.snu.ac.kr/sdhj/index.jsp?type=hj/GK14802_00IH_0001_0052.jpg","1723_각북면_52")</f>
        <v>1723_각북면_52</v>
      </c>
      <c r="B3776" s="2">
        <v>1723</v>
      </c>
      <c r="C3776" s="2" t="s">
        <v>18593</v>
      </c>
      <c r="D3776" s="2" t="s">
        <v>18594</v>
      </c>
      <c r="E3776" s="2">
        <v>3775</v>
      </c>
      <c r="F3776" s="1">
        <v>18</v>
      </c>
      <c r="G3776" s="1" t="s">
        <v>14829</v>
      </c>
      <c r="H3776" s="1" t="s">
        <v>14830</v>
      </c>
      <c r="I3776" s="1">
        <v>4</v>
      </c>
      <c r="L3776" s="1">
        <v>3</v>
      </c>
      <c r="M3776" s="2" t="s">
        <v>5915</v>
      </c>
      <c r="N3776" s="2" t="s">
        <v>10205</v>
      </c>
      <c r="T3776" s="1" t="s">
        <v>18595</v>
      </c>
      <c r="U3776" s="1" t="s">
        <v>5914</v>
      </c>
      <c r="V3776" s="1" t="s">
        <v>18596</v>
      </c>
      <c r="Y3776" s="1" t="s">
        <v>5915</v>
      </c>
      <c r="Z3776" s="1" t="s">
        <v>10205</v>
      </c>
      <c r="AC3776" s="1">
        <v>64</v>
      </c>
      <c r="AD3776" s="1" t="s">
        <v>68</v>
      </c>
      <c r="AE3776" s="1" t="s">
        <v>11438</v>
      </c>
      <c r="AJ3776" s="1" t="s">
        <v>17</v>
      </c>
      <c r="AK3776" s="1" t="s">
        <v>11643</v>
      </c>
      <c r="AL3776" s="1" t="s">
        <v>199</v>
      </c>
      <c r="AM3776" s="1" t="s">
        <v>11645</v>
      </c>
      <c r="AT3776" s="1" t="s">
        <v>815</v>
      </c>
      <c r="AU3776" s="1" t="s">
        <v>18597</v>
      </c>
      <c r="AV3776" s="1" t="s">
        <v>374</v>
      </c>
      <c r="AW3776" s="1" t="s">
        <v>12237</v>
      </c>
      <c r="BB3776" s="1" t="s">
        <v>478</v>
      </c>
      <c r="BC3776" s="1" t="s">
        <v>18598</v>
      </c>
      <c r="BD3776" s="1" t="s">
        <v>1113</v>
      </c>
      <c r="BE3776" s="1" t="s">
        <v>10220</v>
      </c>
      <c r="BG3776" s="1" t="s">
        <v>815</v>
      </c>
      <c r="BH3776" s="1" t="s">
        <v>18597</v>
      </c>
      <c r="BI3776" s="1" t="s">
        <v>5159</v>
      </c>
      <c r="BJ3776" s="1" t="s">
        <v>13135</v>
      </c>
      <c r="BK3776" s="1" t="s">
        <v>108</v>
      </c>
      <c r="BL3776" s="1" t="s">
        <v>8814</v>
      </c>
      <c r="BM3776" s="1" t="s">
        <v>2396</v>
      </c>
      <c r="BN3776" s="1" t="s">
        <v>13088</v>
      </c>
      <c r="BO3776" s="1" t="s">
        <v>815</v>
      </c>
      <c r="BP3776" s="1" t="s">
        <v>18597</v>
      </c>
      <c r="BQ3776" s="1" t="s">
        <v>18599</v>
      </c>
      <c r="BR3776" s="1" t="s">
        <v>18600</v>
      </c>
      <c r="BS3776" s="1" t="s">
        <v>179</v>
      </c>
      <c r="BT3776" s="1" t="s">
        <v>11548</v>
      </c>
    </row>
    <row r="3777" spans="1:72" ht="13.5" customHeight="1">
      <c r="A3777" s="3" t="str">
        <f>HYPERLINK("http://kyu.snu.ac.kr/sdhj/index.jsp?type=hj/GK14802_00IH_0001_0052.jpg","1723_각북면_52")</f>
        <v>1723_각북면_52</v>
      </c>
      <c r="B3777" s="2">
        <v>1723</v>
      </c>
      <c r="C3777" s="2" t="s">
        <v>18593</v>
      </c>
      <c r="D3777" s="2" t="s">
        <v>18594</v>
      </c>
      <c r="E3777" s="2">
        <v>3776</v>
      </c>
      <c r="F3777" s="1">
        <v>18</v>
      </c>
      <c r="G3777" s="1" t="s">
        <v>14829</v>
      </c>
      <c r="H3777" s="1" t="s">
        <v>14830</v>
      </c>
      <c r="I3777" s="1">
        <v>4</v>
      </c>
      <c r="L3777" s="1">
        <v>3</v>
      </c>
      <c r="M3777" s="2" t="s">
        <v>5915</v>
      </c>
      <c r="N3777" s="2" t="s">
        <v>10205</v>
      </c>
      <c r="S3777" s="1" t="s">
        <v>49</v>
      </c>
      <c r="T3777" s="1" t="s">
        <v>241</v>
      </c>
      <c r="U3777" s="1" t="s">
        <v>176</v>
      </c>
      <c r="V3777" s="1" t="s">
        <v>8762</v>
      </c>
      <c r="Y3777" s="1" t="s">
        <v>5916</v>
      </c>
      <c r="Z3777" s="1" t="s">
        <v>10204</v>
      </c>
      <c r="AC3777" s="1">
        <v>59</v>
      </c>
      <c r="AD3777" s="1" t="s">
        <v>349</v>
      </c>
      <c r="AE3777" s="1" t="s">
        <v>11477</v>
      </c>
      <c r="AJ3777" s="1" t="s">
        <v>17</v>
      </c>
      <c r="AK3777" s="1" t="s">
        <v>11643</v>
      </c>
      <c r="AL3777" s="1" t="s">
        <v>130</v>
      </c>
      <c r="AM3777" s="1" t="s">
        <v>11651</v>
      </c>
      <c r="AN3777" s="1" t="s">
        <v>1281</v>
      </c>
      <c r="AO3777" s="1" t="s">
        <v>14652</v>
      </c>
      <c r="AP3777" s="1" t="s">
        <v>101</v>
      </c>
      <c r="AQ3777" s="1" t="s">
        <v>8800</v>
      </c>
      <c r="AR3777" s="1" t="s">
        <v>5917</v>
      </c>
      <c r="AS3777" s="1" t="s">
        <v>11794</v>
      </c>
      <c r="AT3777" s="1" t="s">
        <v>2764</v>
      </c>
      <c r="AU3777" s="1" t="s">
        <v>8967</v>
      </c>
      <c r="AV3777" s="1" t="s">
        <v>5918</v>
      </c>
      <c r="AW3777" s="1" t="s">
        <v>12236</v>
      </c>
      <c r="BB3777" s="1" t="s">
        <v>176</v>
      </c>
      <c r="BC3777" s="1" t="s">
        <v>8762</v>
      </c>
      <c r="BD3777" s="1" t="s">
        <v>8275</v>
      </c>
      <c r="BE3777" s="1" t="s">
        <v>9386</v>
      </c>
      <c r="BG3777" s="1" t="s">
        <v>76</v>
      </c>
      <c r="BH3777" s="1" t="s">
        <v>8908</v>
      </c>
      <c r="BI3777" s="1" t="s">
        <v>5919</v>
      </c>
      <c r="BJ3777" s="1" t="s">
        <v>13131</v>
      </c>
      <c r="BK3777" s="1" t="s">
        <v>76</v>
      </c>
      <c r="BL3777" s="1" t="s">
        <v>8908</v>
      </c>
      <c r="BM3777" s="1" t="s">
        <v>534</v>
      </c>
      <c r="BN3777" s="1" t="s">
        <v>12440</v>
      </c>
      <c r="BO3777" s="1" t="s">
        <v>76</v>
      </c>
      <c r="BP3777" s="1" t="s">
        <v>8908</v>
      </c>
      <c r="BQ3777" s="1" t="s">
        <v>5920</v>
      </c>
      <c r="BR3777" s="1" t="s">
        <v>14214</v>
      </c>
      <c r="BS3777" s="1" t="s">
        <v>75</v>
      </c>
      <c r="BT3777" s="1" t="s">
        <v>11565</v>
      </c>
    </row>
    <row r="3778" spans="1:72" ht="13.5" customHeight="1">
      <c r="A3778" s="3" t="str">
        <f>HYPERLINK("http://kyu.snu.ac.kr/sdhj/index.jsp?type=hj/GK14802_00IH_0001_0052.jpg","1723_각북면_52")</f>
        <v>1723_각북면_52</v>
      </c>
      <c r="B3778" s="2">
        <v>1723</v>
      </c>
      <c r="C3778" s="2" t="s">
        <v>17125</v>
      </c>
      <c r="D3778" s="2" t="s">
        <v>17126</v>
      </c>
      <c r="E3778" s="2">
        <v>3777</v>
      </c>
      <c r="F3778" s="1">
        <v>18</v>
      </c>
      <c r="G3778" s="1" t="s">
        <v>14829</v>
      </c>
      <c r="H3778" s="1" t="s">
        <v>14830</v>
      </c>
      <c r="I3778" s="1">
        <v>4</v>
      </c>
      <c r="L3778" s="1">
        <v>3</v>
      </c>
      <c r="M3778" s="2" t="s">
        <v>5915</v>
      </c>
      <c r="N3778" s="2" t="s">
        <v>10205</v>
      </c>
      <c r="S3778" s="1" t="s">
        <v>60</v>
      </c>
      <c r="T3778" s="1" t="s">
        <v>8660</v>
      </c>
      <c r="U3778" s="1" t="s">
        <v>5921</v>
      </c>
      <c r="V3778" s="1" t="s">
        <v>8968</v>
      </c>
      <c r="Y3778" s="1" t="s">
        <v>5922</v>
      </c>
      <c r="Z3778" s="1" t="s">
        <v>10203</v>
      </c>
      <c r="AC3778" s="1">
        <v>36</v>
      </c>
      <c r="AD3778" s="1" t="s">
        <v>950</v>
      </c>
      <c r="AE3778" s="1" t="s">
        <v>9523</v>
      </c>
    </row>
    <row r="3779" spans="1:72" ht="13.5" customHeight="1">
      <c r="A3779" s="3" t="str">
        <f>HYPERLINK("http://kyu.snu.ac.kr/sdhj/index.jsp?type=hj/GK14802_00IH_0001_0052.jpg","1723_각북면_52")</f>
        <v>1723_각북면_52</v>
      </c>
      <c r="B3779" s="2">
        <v>1723</v>
      </c>
      <c r="C3779" s="2" t="s">
        <v>17125</v>
      </c>
      <c r="D3779" s="2" t="s">
        <v>17126</v>
      </c>
      <c r="E3779" s="2">
        <v>3778</v>
      </c>
      <c r="F3779" s="1">
        <v>18</v>
      </c>
      <c r="G3779" s="1" t="s">
        <v>14829</v>
      </c>
      <c r="H3779" s="1" t="s">
        <v>14830</v>
      </c>
      <c r="I3779" s="1">
        <v>4</v>
      </c>
      <c r="L3779" s="1">
        <v>3</v>
      </c>
      <c r="M3779" s="2" t="s">
        <v>5915</v>
      </c>
      <c r="N3779" s="2" t="s">
        <v>10205</v>
      </c>
      <c r="S3779" s="1" t="s">
        <v>616</v>
      </c>
      <c r="T3779" s="1" t="s">
        <v>1975</v>
      </c>
      <c r="W3779" s="1" t="s">
        <v>1815</v>
      </c>
      <c r="X3779" s="1" t="s">
        <v>18601</v>
      </c>
      <c r="Y3779" s="1" t="s">
        <v>51</v>
      </c>
      <c r="Z3779" s="1" t="s">
        <v>9254</v>
      </c>
      <c r="AC3779" s="1">
        <v>22</v>
      </c>
      <c r="AD3779" s="1" t="s">
        <v>143</v>
      </c>
      <c r="AE3779" s="1" t="s">
        <v>11451</v>
      </c>
      <c r="AF3779" s="1" t="s">
        <v>89</v>
      </c>
      <c r="AG3779" s="1" t="s">
        <v>11488</v>
      </c>
    </row>
    <row r="3780" spans="1:72" ht="13.5" customHeight="1">
      <c r="A3780" s="3" t="str">
        <f>HYPERLINK("http://kyu.snu.ac.kr/sdhj/index.jsp?type=hj/GK14802_00IH_0001_0052.jpg","1723_각북면_52")</f>
        <v>1723_각북면_52</v>
      </c>
      <c r="B3780" s="2">
        <v>1723</v>
      </c>
      <c r="C3780" s="2" t="s">
        <v>17125</v>
      </c>
      <c r="D3780" s="2" t="s">
        <v>17126</v>
      </c>
      <c r="E3780" s="2">
        <v>3779</v>
      </c>
      <c r="F3780" s="1">
        <v>18</v>
      </c>
      <c r="G3780" s="1" t="s">
        <v>14829</v>
      </c>
      <c r="H3780" s="1" t="s">
        <v>14830</v>
      </c>
      <c r="I3780" s="1">
        <v>4</v>
      </c>
      <c r="L3780" s="1">
        <v>4</v>
      </c>
      <c r="M3780" s="2" t="s">
        <v>5923</v>
      </c>
      <c r="N3780" s="2" t="s">
        <v>9409</v>
      </c>
      <c r="T3780" s="1" t="s">
        <v>17520</v>
      </c>
      <c r="U3780" s="1" t="s">
        <v>1583</v>
      </c>
      <c r="V3780" s="1" t="s">
        <v>8809</v>
      </c>
      <c r="Y3780" s="1" t="s">
        <v>5923</v>
      </c>
      <c r="Z3780" s="1" t="s">
        <v>9409</v>
      </c>
      <c r="AC3780" s="1">
        <v>62</v>
      </c>
      <c r="AD3780" s="1" t="s">
        <v>120</v>
      </c>
      <c r="AE3780" s="1" t="s">
        <v>11461</v>
      </c>
      <c r="AJ3780" s="1" t="s">
        <v>17</v>
      </c>
      <c r="AK3780" s="1" t="s">
        <v>11643</v>
      </c>
      <c r="AL3780" s="1" t="s">
        <v>75</v>
      </c>
      <c r="AM3780" s="1" t="s">
        <v>11565</v>
      </c>
      <c r="AN3780" s="1" t="s">
        <v>258</v>
      </c>
      <c r="AO3780" s="1" t="s">
        <v>1975</v>
      </c>
      <c r="AR3780" s="1" t="s">
        <v>812</v>
      </c>
      <c r="AS3780" s="1" t="s">
        <v>11793</v>
      </c>
      <c r="AT3780" s="1" t="s">
        <v>360</v>
      </c>
      <c r="AU3780" s="1" t="s">
        <v>8763</v>
      </c>
      <c r="AV3780" s="1" t="s">
        <v>5924</v>
      </c>
      <c r="AW3780" s="1" t="s">
        <v>12235</v>
      </c>
      <c r="BB3780" s="1" t="s">
        <v>110</v>
      </c>
      <c r="BC3780" s="1" t="s">
        <v>8789</v>
      </c>
      <c r="BD3780" s="1" t="s">
        <v>5925</v>
      </c>
      <c r="BE3780" s="1" t="s">
        <v>12739</v>
      </c>
      <c r="BG3780" s="1" t="s">
        <v>76</v>
      </c>
      <c r="BH3780" s="1" t="s">
        <v>8908</v>
      </c>
      <c r="BI3780" s="1" t="s">
        <v>2661</v>
      </c>
      <c r="BJ3780" s="1" t="s">
        <v>12224</v>
      </c>
      <c r="BM3780" s="1" t="s">
        <v>5926</v>
      </c>
      <c r="BN3780" s="1" t="s">
        <v>10997</v>
      </c>
      <c r="BO3780" s="1" t="s">
        <v>815</v>
      </c>
      <c r="BP3780" s="1" t="s">
        <v>18602</v>
      </c>
      <c r="BQ3780" s="1" t="s">
        <v>5927</v>
      </c>
      <c r="BR3780" s="1" t="s">
        <v>13008</v>
      </c>
      <c r="BS3780" s="1" t="s">
        <v>93</v>
      </c>
      <c r="BT3780" s="1" t="s">
        <v>11615</v>
      </c>
    </row>
    <row r="3781" spans="1:72" ht="13.5" customHeight="1">
      <c r="A3781" s="3" t="str">
        <f>HYPERLINK("http://kyu.snu.ac.kr/sdhj/index.jsp?type=hj/GK14802_00IH_0001_0052.jpg","1723_각북면_52")</f>
        <v>1723_각북면_52</v>
      </c>
      <c r="B3781" s="2">
        <v>1723</v>
      </c>
      <c r="C3781" s="2" t="s">
        <v>18240</v>
      </c>
      <c r="D3781" s="2" t="s">
        <v>18241</v>
      </c>
      <c r="E3781" s="2">
        <v>3780</v>
      </c>
      <c r="F3781" s="1">
        <v>18</v>
      </c>
      <c r="G3781" s="1" t="s">
        <v>14829</v>
      </c>
      <c r="H3781" s="1" t="s">
        <v>14830</v>
      </c>
      <c r="I3781" s="1">
        <v>4</v>
      </c>
      <c r="L3781" s="1">
        <v>4</v>
      </c>
      <c r="M3781" s="2" t="s">
        <v>5923</v>
      </c>
      <c r="N3781" s="2" t="s">
        <v>9409</v>
      </c>
      <c r="S3781" s="1" t="s">
        <v>60</v>
      </c>
      <c r="T3781" s="1" t="s">
        <v>8660</v>
      </c>
      <c r="U3781" s="1" t="s">
        <v>1235</v>
      </c>
      <c r="V3781" s="1" t="s">
        <v>8796</v>
      </c>
      <c r="W3781" s="1" t="s">
        <v>413</v>
      </c>
      <c r="X3781" s="1" t="s">
        <v>9224</v>
      </c>
      <c r="Y3781" s="1" t="s">
        <v>3332</v>
      </c>
      <c r="Z3781" s="1" t="s">
        <v>10202</v>
      </c>
      <c r="AC3781" s="1">
        <v>34</v>
      </c>
      <c r="AD3781" s="1" t="s">
        <v>115</v>
      </c>
      <c r="AE3781" s="1" t="s">
        <v>11474</v>
      </c>
    </row>
    <row r="3782" spans="1:72" ht="13.5" customHeight="1">
      <c r="A3782" s="3" t="str">
        <f>HYPERLINK("http://kyu.snu.ac.kr/sdhj/index.jsp?type=hj/GK14802_00IH_0001_0052.jpg","1723_각북면_52")</f>
        <v>1723_각북면_52</v>
      </c>
      <c r="B3782" s="2">
        <v>1723</v>
      </c>
      <c r="C3782" s="2" t="s">
        <v>18240</v>
      </c>
      <c r="D3782" s="2" t="s">
        <v>18241</v>
      </c>
      <c r="E3782" s="2">
        <v>3781</v>
      </c>
      <c r="F3782" s="1">
        <v>18</v>
      </c>
      <c r="G3782" s="1" t="s">
        <v>14829</v>
      </c>
      <c r="H3782" s="1" t="s">
        <v>14830</v>
      </c>
      <c r="I3782" s="1">
        <v>4</v>
      </c>
      <c r="L3782" s="1">
        <v>4</v>
      </c>
      <c r="M3782" s="2" t="s">
        <v>5923</v>
      </c>
      <c r="N3782" s="2" t="s">
        <v>9409</v>
      </c>
      <c r="S3782" s="1" t="s">
        <v>616</v>
      </c>
      <c r="T3782" s="1" t="s">
        <v>1975</v>
      </c>
      <c r="U3782" s="1" t="s">
        <v>171</v>
      </c>
      <c r="V3782" s="1" t="s">
        <v>14995</v>
      </c>
      <c r="W3782" s="1" t="s">
        <v>102</v>
      </c>
      <c r="X3782" s="1" t="s">
        <v>9211</v>
      </c>
      <c r="Y3782" s="1" t="s">
        <v>51</v>
      </c>
      <c r="Z3782" s="1" t="s">
        <v>9254</v>
      </c>
      <c r="AC3782" s="1">
        <v>28</v>
      </c>
      <c r="AD3782" s="1" t="s">
        <v>972</v>
      </c>
      <c r="AE3782" s="1" t="s">
        <v>11452</v>
      </c>
    </row>
    <row r="3783" spans="1:72" ht="13.5" customHeight="1">
      <c r="A3783" s="3" t="str">
        <f>HYPERLINK("http://kyu.snu.ac.kr/sdhj/index.jsp?type=hj/GK14802_00IH_0001_0052.jpg","1723_각북면_52")</f>
        <v>1723_각북면_52</v>
      </c>
      <c r="B3783" s="2">
        <v>1723</v>
      </c>
      <c r="C3783" s="2" t="s">
        <v>18240</v>
      </c>
      <c r="D3783" s="2" t="s">
        <v>18241</v>
      </c>
      <c r="E3783" s="2">
        <v>3782</v>
      </c>
      <c r="F3783" s="1">
        <v>18</v>
      </c>
      <c r="G3783" s="1" t="s">
        <v>14829</v>
      </c>
      <c r="H3783" s="1" t="s">
        <v>14830</v>
      </c>
      <c r="I3783" s="1">
        <v>4</v>
      </c>
      <c r="L3783" s="1">
        <v>4</v>
      </c>
      <c r="M3783" s="2" t="s">
        <v>5923</v>
      </c>
      <c r="N3783" s="2" t="s">
        <v>9409</v>
      </c>
      <c r="S3783" s="1" t="s">
        <v>67</v>
      </c>
      <c r="T3783" s="1" t="s">
        <v>2699</v>
      </c>
      <c r="Y3783" s="1" t="s">
        <v>5928</v>
      </c>
      <c r="Z3783" s="1" t="s">
        <v>18603</v>
      </c>
      <c r="AC3783" s="1">
        <v>19</v>
      </c>
      <c r="AD3783" s="1" t="s">
        <v>245</v>
      </c>
      <c r="AE3783" s="1" t="s">
        <v>11450</v>
      </c>
    </row>
    <row r="3784" spans="1:72" ht="13.5" customHeight="1">
      <c r="A3784" s="3" t="str">
        <f>HYPERLINK("http://kyu.snu.ac.kr/sdhj/index.jsp?type=hj/GK14802_00IH_0001_0052.jpg","1723_각북면_52")</f>
        <v>1723_각북면_52</v>
      </c>
      <c r="B3784" s="2">
        <v>1723</v>
      </c>
      <c r="C3784" s="2" t="s">
        <v>18064</v>
      </c>
      <c r="D3784" s="2" t="s">
        <v>18065</v>
      </c>
      <c r="E3784" s="2">
        <v>3783</v>
      </c>
      <c r="F3784" s="1">
        <v>18</v>
      </c>
      <c r="G3784" s="1" t="s">
        <v>14829</v>
      </c>
      <c r="H3784" s="1" t="s">
        <v>14830</v>
      </c>
      <c r="I3784" s="1">
        <v>4</v>
      </c>
      <c r="L3784" s="1">
        <v>4</v>
      </c>
      <c r="M3784" s="2" t="s">
        <v>5923</v>
      </c>
      <c r="N3784" s="2" t="s">
        <v>9409</v>
      </c>
      <c r="S3784" s="1" t="s">
        <v>618</v>
      </c>
      <c r="T3784" s="1" t="s">
        <v>8675</v>
      </c>
      <c r="Y3784" s="1" t="s">
        <v>3170</v>
      </c>
      <c r="Z3784" s="1" t="s">
        <v>10201</v>
      </c>
      <c r="AC3784" s="1">
        <v>8</v>
      </c>
      <c r="AD3784" s="1" t="s">
        <v>593</v>
      </c>
      <c r="AE3784" s="1" t="s">
        <v>11448</v>
      </c>
    </row>
    <row r="3785" spans="1:72" ht="13.5" customHeight="1">
      <c r="A3785" s="3" t="str">
        <f>HYPERLINK("http://kyu.snu.ac.kr/sdhj/index.jsp?type=hj/GK14802_00IH_0001_0052.jpg","1723_각북면_52")</f>
        <v>1723_각북면_52</v>
      </c>
      <c r="B3785" s="2">
        <v>1723</v>
      </c>
      <c r="C3785" s="2" t="s">
        <v>18064</v>
      </c>
      <c r="D3785" s="2" t="s">
        <v>18065</v>
      </c>
      <c r="E3785" s="2">
        <v>3784</v>
      </c>
      <c r="F3785" s="1">
        <v>18</v>
      </c>
      <c r="G3785" s="1" t="s">
        <v>14829</v>
      </c>
      <c r="H3785" s="1" t="s">
        <v>14830</v>
      </c>
      <c r="I3785" s="1">
        <v>4</v>
      </c>
      <c r="L3785" s="1">
        <v>4</v>
      </c>
      <c r="M3785" s="2" t="s">
        <v>5923</v>
      </c>
      <c r="N3785" s="2" t="s">
        <v>9409</v>
      </c>
      <c r="S3785" s="1" t="s">
        <v>1196</v>
      </c>
      <c r="T3785" s="1" t="s">
        <v>8661</v>
      </c>
      <c r="Y3785" s="1" t="s">
        <v>3074</v>
      </c>
      <c r="Z3785" s="1" t="s">
        <v>10200</v>
      </c>
      <c r="AC3785" s="1">
        <v>4</v>
      </c>
      <c r="AD3785" s="1" t="s">
        <v>68</v>
      </c>
      <c r="AE3785" s="1" t="s">
        <v>11438</v>
      </c>
    </row>
    <row r="3786" spans="1:72" ht="13.5" customHeight="1">
      <c r="A3786" s="3" t="str">
        <f>HYPERLINK("http://kyu.snu.ac.kr/sdhj/index.jsp?type=hj/GK14802_00IH_0001_0052.jpg","1723_각북면_52")</f>
        <v>1723_각북면_52</v>
      </c>
      <c r="B3786" s="2">
        <v>1723</v>
      </c>
      <c r="C3786" s="2" t="s">
        <v>18064</v>
      </c>
      <c r="D3786" s="2" t="s">
        <v>18065</v>
      </c>
      <c r="E3786" s="2">
        <v>3785</v>
      </c>
      <c r="F3786" s="1">
        <v>18</v>
      </c>
      <c r="G3786" s="1" t="s">
        <v>14829</v>
      </c>
      <c r="H3786" s="1" t="s">
        <v>14830</v>
      </c>
      <c r="I3786" s="1">
        <v>4</v>
      </c>
      <c r="L3786" s="1">
        <v>4</v>
      </c>
      <c r="M3786" s="2" t="s">
        <v>5923</v>
      </c>
      <c r="N3786" s="2" t="s">
        <v>9409</v>
      </c>
      <c r="S3786" s="1" t="s">
        <v>1196</v>
      </c>
      <c r="T3786" s="1" t="s">
        <v>8661</v>
      </c>
      <c r="Y3786" s="1" t="s">
        <v>5929</v>
      </c>
      <c r="Z3786" s="1" t="s">
        <v>18604</v>
      </c>
      <c r="AC3786" s="1">
        <v>1</v>
      </c>
      <c r="AD3786" s="1" t="s">
        <v>88</v>
      </c>
      <c r="AE3786" s="1" t="s">
        <v>11437</v>
      </c>
      <c r="AF3786" s="1" t="s">
        <v>89</v>
      </c>
      <c r="AG3786" s="1" t="s">
        <v>11488</v>
      </c>
    </row>
    <row r="3787" spans="1:72" ht="13.5" customHeight="1">
      <c r="A3787" s="3" t="str">
        <f>HYPERLINK("http://kyu.snu.ac.kr/sdhj/index.jsp?type=hj/GK14802_00IH_0001_0052.jpg","1723_각북면_52")</f>
        <v>1723_각북면_52</v>
      </c>
      <c r="B3787" s="2">
        <v>1723</v>
      </c>
      <c r="C3787" s="2" t="s">
        <v>18064</v>
      </c>
      <c r="D3787" s="2" t="s">
        <v>18065</v>
      </c>
      <c r="E3787" s="2">
        <v>3786</v>
      </c>
      <c r="F3787" s="1">
        <v>18</v>
      </c>
      <c r="G3787" s="1" t="s">
        <v>14829</v>
      </c>
      <c r="H3787" s="1" t="s">
        <v>14830</v>
      </c>
      <c r="I3787" s="1">
        <v>4</v>
      </c>
      <c r="L3787" s="1">
        <v>5</v>
      </c>
      <c r="M3787" s="2" t="s">
        <v>16537</v>
      </c>
      <c r="N3787" s="2" t="s">
        <v>16538</v>
      </c>
      <c r="T3787" s="1" t="s">
        <v>17898</v>
      </c>
      <c r="U3787" s="1" t="s">
        <v>201</v>
      </c>
      <c r="V3787" s="1" t="s">
        <v>8779</v>
      </c>
      <c r="W3787" s="1" t="s">
        <v>197</v>
      </c>
      <c r="X3787" s="1" t="s">
        <v>18170</v>
      </c>
      <c r="Y3787" s="1" t="s">
        <v>5930</v>
      </c>
      <c r="Z3787" s="1" t="s">
        <v>10199</v>
      </c>
      <c r="AC3787" s="1">
        <v>79</v>
      </c>
      <c r="AD3787" s="1" t="s">
        <v>245</v>
      </c>
      <c r="AE3787" s="1" t="s">
        <v>11450</v>
      </c>
      <c r="AJ3787" s="1" t="s">
        <v>17</v>
      </c>
      <c r="AK3787" s="1" t="s">
        <v>11643</v>
      </c>
      <c r="AL3787" s="1" t="s">
        <v>1188</v>
      </c>
      <c r="AM3787" s="1" t="s">
        <v>11629</v>
      </c>
      <c r="AT3787" s="1" t="s">
        <v>38</v>
      </c>
      <c r="AU3787" s="1" t="s">
        <v>8841</v>
      </c>
      <c r="AV3787" s="1" t="s">
        <v>2345</v>
      </c>
      <c r="AW3787" s="1" t="s">
        <v>11141</v>
      </c>
      <c r="BG3787" s="1" t="s">
        <v>76</v>
      </c>
      <c r="BH3787" s="1" t="s">
        <v>8908</v>
      </c>
      <c r="BI3787" s="1" t="s">
        <v>5159</v>
      </c>
      <c r="BJ3787" s="1" t="s">
        <v>13135</v>
      </c>
      <c r="BK3787" s="1" t="s">
        <v>76</v>
      </c>
      <c r="BL3787" s="1" t="s">
        <v>8908</v>
      </c>
      <c r="BM3787" s="1" t="s">
        <v>2396</v>
      </c>
      <c r="BN3787" s="1" t="s">
        <v>13088</v>
      </c>
      <c r="BO3787" s="1" t="s">
        <v>2528</v>
      </c>
      <c r="BP3787" s="1" t="s">
        <v>14903</v>
      </c>
      <c r="BQ3787" s="1" t="s">
        <v>5931</v>
      </c>
      <c r="BR3787" s="1" t="s">
        <v>14213</v>
      </c>
      <c r="BS3787" s="1" t="s">
        <v>319</v>
      </c>
      <c r="BT3787" s="1" t="s">
        <v>11623</v>
      </c>
    </row>
    <row r="3788" spans="1:72" ht="13.5" customHeight="1">
      <c r="A3788" s="3" t="str">
        <f>HYPERLINK("http://kyu.snu.ac.kr/sdhj/index.jsp?type=hj/GK14802_00IH_0001_0052.jpg","1723_각북면_52")</f>
        <v>1723_각북면_52</v>
      </c>
      <c r="B3788" s="2">
        <v>1723</v>
      </c>
      <c r="C3788" s="2" t="s">
        <v>17867</v>
      </c>
      <c r="D3788" s="2" t="s">
        <v>17868</v>
      </c>
      <c r="E3788" s="2">
        <v>3787</v>
      </c>
      <c r="F3788" s="1">
        <v>18</v>
      </c>
      <c r="G3788" s="1" t="s">
        <v>14829</v>
      </c>
      <c r="H3788" s="1" t="s">
        <v>14830</v>
      </c>
      <c r="I3788" s="1">
        <v>4</v>
      </c>
      <c r="L3788" s="1">
        <v>5</v>
      </c>
      <c r="M3788" s="2" t="s">
        <v>16537</v>
      </c>
      <c r="N3788" s="2" t="s">
        <v>16538</v>
      </c>
      <c r="S3788" s="1" t="s">
        <v>49</v>
      </c>
      <c r="T3788" s="1" t="s">
        <v>241</v>
      </c>
      <c r="U3788" s="1" t="s">
        <v>4753</v>
      </c>
      <c r="V3788" s="1" t="s">
        <v>14935</v>
      </c>
      <c r="Y3788" s="1" t="s">
        <v>1511</v>
      </c>
      <c r="Z3788" s="1" t="s">
        <v>10198</v>
      </c>
      <c r="AC3788" s="1">
        <v>67</v>
      </c>
      <c r="AD3788" s="1" t="s">
        <v>230</v>
      </c>
      <c r="AE3788" s="1" t="s">
        <v>11441</v>
      </c>
      <c r="AJ3788" s="1" t="s">
        <v>17</v>
      </c>
      <c r="AK3788" s="1" t="s">
        <v>11643</v>
      </c>
      <c r="AL3788" s="1" t="s">
        <v>213</v>
      </c>
      <c r="AM3788" s="1" t="s">
        <v>11661</v>
      </c>
      <c r="AV3788" s="1" t="s">
        <v>5932</v>
      </c>
      <c r="AW3788" s="1" t="s">
        <v>12234</v>
      </c>
      <c r="BB3788" s="1" t="s">
        <v>478</v>
      </c>
      <c r="BC3788" s="1" t="s">
        <v>18605</v>
      </c>
      <c r="BD3788" s="1" t="s">
        <v>1242</v>
      </c>
      <c r="BE3788" s="1" t="s">
        <v>18606</v>
      </c>
      <c r="BG3788" s="1" t="s">
        <v>76</v>
      </c>
      <c r="BH3788" s="1" t="s">
        <v>8908</v>
      </c>
      <c r="BI3788" s="1" t="s">
        <v>5933</v>
      </c>
      <c r="BJ3788" s="1" t="s">
        <v>12038</v>
      </c>
      <c r="BK3788" s="1" t="s">
        <v>1108</v>
      </c>
      <c r="BL3788" s="1" t="s">
        <v>11907</v>
      </c>
      <c r="BM3788" s="1" t="s">
        <v>5934</v>
      </c>
      <c r="BN3788" s="1" t="s">
        <v>13019</v>
      </c>
      <c r="BO3788" s="1" t="s">
        <v>201</v>
      </c>
      <c r="BP3788" s="1" t="s">
        <v>8779</v>
      </c>
      <c r="BQ3788" s="1" t="s">
        <v>5935</v>
      </c>
      <c r="BR3788" s="1" t="s">
        <v>15534</v>
      </c>
      <c r="BS3788" s="1" t="s">
        <v>42</v>
      </c>
      <c r="BT3788" s="1" t="s">
        <v>15289</v>
      </c>
    </row>
    <row r="3789" spans="1:72" ht="13.5" customHeight="1">
      <c r="A3789" s="3" t="str">
        <f>HYPERLINK("http://kyu.snu.ac.kr/sdhj/index.jsp?type=hj/GK14802_00IH_0001_0052.jpg","1723_각북면_52")</f>
        <v>1723_각북면_52</v>
      </c>
      <c r="B3789" s="2">
        <v>1723</v>
      </c>
      <c r="C3789" s="2" t="s">
        <v>17165</v>
      </c>
      <c r="D3789" s="2" t="s">
        <v>17166</v>
      </c>
      <c r="E3789" s="2">
        <v>3788</v>
      </c>
      <c r="F3789" s="1">
        <v>18</v>
      </c>
      <c r="G3789" s="1" t="s">
        <v>14829</v>
      </c>
      <c r="H3789" s="1" t="s">
        <v>14830</v>
      </c>
      <c r="I3789" s="1">
        <v>4</v>
      </c>
      <c r="L3789" s="1">
        <v>5</v>
      </c>
      <c r="M3789" s="2" t="s">
        <v>16537</v>
      </c>
      <c r="N3789" s="2" t="s">
        <v>16538</v>
      </c>
      <c r="S3789" s="1" t="s">
        <v>5936</v>
      </c>
      <c r="T3789" s="1" t="s">
        <v>8706</v>
      </c>
      <c r="U3789" s="1" t="s">
        <v>5937</v>
      </c>
      <c r="V3789" s="1" t="s">
        <v>18607</v>
      </c>
      <c r="Y3789" s="1" t="s">
        <v>19169</v>
      </c>
      <c r="Z3789" s="1" t="s">
        <v>15085</v>
      </c>
      <c r="AC3789" s="1">
        <v>20</v>
      </c>
      <c r="AD3789" s="1" t="s">
        <v>620</v>
      </c>
      <c r="AE3789" s="1" t="s">
        <v>11473</v>
      </c>
    </row>
    <row r="3790" spans="1:72" ht="13.5" customHeight="1">
      <c r="A3790" s="3" t="str">
        <f>HYPERLINK("http://kyu.snu.ac.kr/sdhj/index.jsp?type=hj/GK14802_00IH_0001_0052.jpg","1723_각북면_52")</f>
        <v>1723_각북면_52</v>
      </c>
      <c r="B3790" s="2">
        <v>1723</v>
      </c>
      <c r="C3790" s="2" t="s">
        <v>17899</v>
      </c>
      <c r="D3790" s="2" t="s">
        <v>17900</v>
      </c>
      <c r="E3790" s="2">
        <v>3789</v>
      </c>
      <c r="F3790" s="1">
        <v>18</v>
      </c>
      <c r="G3790" s="1" t="s">
        <v>14829</v>
      </c>
      <c r="H3790" s="1" t="s">
        <v>14830</v>
      </c>
      <c r="I3790" s="1">
        <v>4</v>
      </c>
      <c r="L3790" s="1">
        <v>5</v>
      </c>
      <c r="M3790" s="2" t="s">
        <v>16537</v>
      </c>
      <c r="N3790" s="2" t="s">
        <v>16538</v>
      </c>
      <c r="T3790" s="1" t="s">
        <v>18608</v>
      </c>
      <c r="U3790" s="1" t="s">
        <v>105</v>
      </c>
      <c r="V3790" s="1" t="s">
        <v>8758</v>
      </c>
      <c r="Y3790" s="1" t="s">
        <v>5235</v>
      </c>
      <c r="Z3790" s="1" t="s">
        <v>9505</v>
      </c>
      <c r="AC3790" s="1">
        <v>36</v>
      </c>
      <c r="AD3790" s="1" t="s">
        <v>950</v>
      </c>
      <c r="AE3790" s="1" t="s">
        <v>9523</v>
      </c>
      <c r="AT3790" s="1" t="s">
        <v>108</v>
      </c>
      <c r="AU3790" s="1" t="s">
        <v>8814</v>
      </c>
      <c r="AV3790" s="1" t="s">
        <v>5938</v>
      </c>
      <c r="AW3790" s="1" t="s">
        <v>9876</v>
      </c>
      <c r="BB3790" s="1" t="s">
        <v>176</v>
      </c>
      <c r="BC3790" s="1" t="s">
        <v>8762</v>
      </c>
      <c r="BD3790" s="1" t="s">
        <v>5677</v>
      </c>
      <c r="BE3790" s="1" t="s">
        <v>10290</v>
      </c>
    </row>
    <row r="3791" spans="1:72" ht="13.5" customHeight="1">
      <c r="A3791" s="3" t="str">
        <f>HYPERLINK("http://kyu.snu.ac.kr/sdhj/index.jsp?type=hj/GK14802_00IH_0001_0052.jpg","1723_각북면_52")</f>
        <v>1723_각북면_52</v>
      </c>
      <c r="B3791" s="2">
        <v>1723</v>
      </c>
      <c r="C3791" s="2" t="s">
        <v>17899</v>
      </c>
      <c r="D3791" s="2" t="s">
        <v>17900</v>
      </c>
      <c r="E3791" s="2">
        <v>3790</v>
      </c>
      <c r="F3791" s="1">
        <v>18</v>
      </c>
      <c r="G3791" s="1" t="s">
        <v>14829</v>
      </c>
      <c r="H3791" s="1" t="s">
        <v>14830</v>
      </c>
      <c r="I3791" s="1">
        <v>4</v>
      </c>
      <c r="L3791" s="1">
        <v>5</v>
      </c>
      <c r="M3791" s="2" t="s">
        <v>16537</v>
      </c>
      <c r="N3791" s="2" t="s">
        <v>16538</v>
      </c>
      <c r="T3791" s="1" t="s">
        <v>18608</v>
      </c>
      <c r="U3791" s="1" t="s">
        <v>105</v>
      </c>
      <c r="V3791" s="1" t="s">
        <v>8758</v>
      </c>
      <c r="Y3791" s="1" t="s">
        <v>1057</v>
      </c>
      <c r="Z3791" s="1" t="s">
        <v>9328</v>
      </c>
      <c r="AC3791" s="1">
        <v>34</v>
      </c>
      <c r="AD3791" s="1" t="s">
        <v>115</v>
      </c>
      <c r="AE3791" s="1" t="s">
        <v>11474</v>
      </c>
      <c r="AT3791" s="1" t="s">
        <v>351</v>
      </c>
      <c r="AU3791" s="1" t="s">
        <v>14998</v>
      </c>
      <c r="AV3791" s="1" t="s">
        <v>5939</v>
      </c>
      <c r="AW3791" s="1" t="s">
        <v>15363</v>
      </c>
      <c r="BB3791" s="1" t="s">
        <v>110</v>
      </c>
      <c r="BC3791" s="1" t="s">
        <v>8789</v>
      </c>
      <c r="BD3791" s="1" t="s">
        <v>5940</v>
      </c>
      <c r="BE3791" s="1" t="s">
        <v>12776</v>
      </c>
    </row>
    <row r="3792" spans="1:72" ht="13.5" customHeight="1">
      <c r="A3792" s="3" t="str">
        <f>HYPERLINK("http://kyu.snu.ac.kr/sdhj/index.jsp?type=hj/GK14802_00IH_0001_0052.jpg","1723_각북면_52")</f>
        <v>1723_각북면_52</v>
      </c>
      <c r="B3792" s="2">
        <v>1723</v>
      </c>
      <c r="C3792" s="2" t="s">
        <v>17408</v>
      </c>
      <c r="D3792" s="2" t="s">
        <v>17409</v>
      </c>
      <c r="E3792" s="2">
        <v>3791</v>
      </c>
      <c r="F3792" s="1">
        <v>18</v>
      </c>
      <c r="G3792" s="1" t="s">
        <v>14829</v>
      </c>
      <c r="H3792" s="1" t="s">
        <v>14830</v>
      </c>
      <c r="I3792" s="1">
        <v>5</v>
      </c>
      <c r="J3792" s="1" t="s">
        <v>5941</v>
      </c>
      <c r="K3792" s="1" t="s">
        <v>8524</v>
      </c>
      <c r="L3792" s="1">
        <v>1</v>
      </c>
      <c r="M3792" s="2" t="s">
        <v>5941</v>
      </c>
      <c r="N3792" s="2" t="s">
        <v>8524</v>
      </c>
      <c r="T3792" s="1" t="s">
        <v>17406</v>
      </c>
      <c r="U3792" s="1" t="s">
        <v>2764</v>
      </c>
      <c r="V3792" s="1" t="s">
        <v>8967</v>
      </c>
      <c r="W3792" s="1" t="s">
        <v>72</v>
      </c>
      <c r="X3792" s="1" t="s">
        <v>9205</v>
      </c>
      <c r="Y3792" s="1" t="s">
        <v>5942</v>
      </c>
      <c r="Z3792" s="1" t="s">
        <v>10197</v>
      </c>
      <c r="AC3792" s="1">
        <v>49</v>
      </c>
      <c r="AD3792" s="1" t="s">
        <v>708</v>
      </c>
      <c r="AE3792" s="1" t="s">
        <v>11449</v>
      </c>
      <c r="AJ3792" s="1" t="s">
        <v>17</v>
      </c>
      <c r="AK3792" s="1" t="s">
        <v>11643</v>
      </c>
      <c r="AL3792" s="1" t="s">
        <v>75</v>
      </c>
      <c r="AM3792" s="1" t="s">
        <v>11565</v>
      </c>
      <c r="AT3792" s="1" t="s">
        <v>202</v>
      </c>
      <c r="AU3792" s="1" t="s">
        <v>8811</v>
      </c>
      <c r="AV3792" s="1" t="s">
        <v>2253</v>
      </c>
      <c r="AW3792" s="1" t="s">
        <v>12043</v>
      </c>
      <c r="BG3792" s="1" t="s">
        <v>38</v>
      </c>
      <c r="BH3792" s="1" t="s">
        <v>8841</v>
      </c>
      <c r="BI3792" s="1" t="s">
        <v>5943</v>
      </c>
      <c r="BJ3792" s="1" t="s">
        <v>9490</v>
      </c>
      <c r="BK3792" s="1" t="s">
        <v>76</v>
      </c>
      <c r="BL3792" s="1" t="s">
        <v>8908</v>
      </c>
      <c r="BM3792" s="1" t="s">
        <v>5944</v>
      </c>
      <c r="BN3792" s="1" t="s">
        <v>13606</v>
      </c>
      <c r="BO3792" s="1" t="s">
        <v>360</v>
      </c>
      <c r="BP3792" s="1" t="s">
        <v>8763</v>
      </c>
      <c r="BQ3792" s="1" t="s">
        <v>5945</v>
      </c>
      <c r="BR3792" s="1" t="s">
        <v>14212</v>
      </c>
      <c r="BS3792" s="1" t="s">
        <v>518</v>
      </c>
      <c r="BT3792" s="1" t="s">
        <v>11637</v>
      </c>
    </row>
    <row r="3793" spans="1:72" ht="13.5" customHeight="1">
      <c r="A3793" s="3" t="str">
        <f>HYPERLINK("http://kyu.snu.ac.kr/sdhj/index.jsp?type=hj/GK14802_00IH_0001_0052.jpg","1723_각북면_52")</f>
        <v>1723_각북면_52</v>
      </c>
      <c r="B3793" s="2">
        <v>1723</v>
      </c>
      <c r="C3793" s="2" t="s">
        <v>18609</v>
      </c>
      <c r="D3793" s="2" t="s">
        <v>18610</v>
      </c>
      <c r="E3793" s="2">
        <v>3792</v>
      </c>
      <c r="F3793" s="1">
        <v>18</v>
      </c>
      <c r="G3793" s="1" t="s">
        <v>14829</v>
      </c>
      <c r="H3793" s="1" t="s">
        <v>14830</v>
      </c>
      <c r="I3793" s="1">
        <v>5</v>
      </c>
      <c r="L3793" s="1">
        <v>1</v>
      </c>
      <c r="M3793" s="2" t="s">
        <v>5941</v>
      </c>
      <c r="N3793" s="2" t="s">
        <v>8524</v>
      </c>
      <c r="T3793" s="1" t="s">
        <v>241</v>
      </c>
      <c r="U3793" s="1" t="s">
        <v>176</v>
      </c>
      <c r="V3793" s="1" t="s">
        <v>8762</v>
      </c>
      <c r="Y3793" s="1" t="s">
        <v>5946</v>
      </c>
      <c r="Z3793" s="1" t="s">
        <v>9607</v>
      </c>
      <c r="AC3793" s="1">
        <v>39</v>
      </c>
      <c r="AD3793" s="1" t="s">
        <v>52</v>
      </c>
      <c r="AE3793" s="1" t="s">
        <v>11470</v>
      </c>
      <c r="AJ3793" s="1" t="s">
        <v>17</v>
      </c>
      <c r="AK3793" s="1" t="s">
        <v>11643</v>
      </c>
      <c r="AL3793" s="1" t="s">
        <v>75</v>
      </c>
      <c r="AM3793" s="1" t="s">
        <v>11565</v>
      </c>
      <c r="AN3793" s="1" t="s">
        <v>258</v>
      </c>
      <c r="AO3793" s="1" t="s">
        <v>1975</v>
      </c>
      <c r="AR3793" s="1" t="s">
        <v>5877</v>
      </c>
      <c r="AS3793" s="1" t="s">
        <v>11774</v>
      </c>
      <c r="AT3793" s="1" t="s">
        <v>108</v>
      </c>
      <c r="AU3793" s="1" t="s">
        <v>8814</v>
      </c>
      <c r="AV3793" s="1" t="s">
        <v>5947</v>
      </c>
      <c r="AW3793" s="1" t="s">
        <v>12233</v>
      </c>
      <c r="BB3793" s="1" t="s">
        <v>171</v>
      </c>
      <c r="BC3793" s="1" t="s">
        <v>14995</v>
      </c>
      <c r="BD3793" s="1" t="s">
        <v>5948</v>
      </c>
      <c r="BE3793" s="1" t="s">
        <v>12759</v>
      </c>
      <c r="BG3793" s="1" t="s">
        <v>108</v>
      </c>
      <c r="BH3793" s="1" t="s">
        <v>8814</v>
      </c>
      <c r="BI3793" s="1" t="s">
        <v>4053</v>
      </c>
      <c r="BJ3793" s="1" t="s">
        <v>12048</v>
      </c>
      <c r="BK3793" s="1" t="s">
        <v>108</v>
      </c>
      <c r="BL3793" s="1" t="s">
        <v>8814</v>
      </c>
      <c r="BM3793" s="1" t="s">
        <v>649</v>
      </c>
      <c r="BN3793" s="1" t="s">
        <v>10731</v>
      </c>
      <c r="BO3793" s="1" t="s">
        <v>76</v>
      </c>
      <c r="BP3793" s="1" t="s">
        <v>8908</v>
      </c>
      <c r="BQ3793" s="1" t="s">
        <v>5949</v>
      </c>
      <c r="BR3793" s="1" t="s">
        <v>14157</v>
      </c>
      <c r="BS3793" s="1" t="s">
        <v>75</v>
      </c>
      <c r="BT3793" s="1" t="s">
        <v>11565</v>
      </c>
    </row>
    <row r="3794" spans="1:72" ht="13.5" customHeight="1">
      <c r="A3794" s="3" t="str">
        <f>HYPERLINK("http://kyu.snu.ac.kr/sdhj/index.jsp?type=hj/GK14802_00IH_0001_0052.jpg","1723_각북면_52")</f>
        <v>1723_각북면_52</v>
      </c>
      <c r="B3794" s="2">
        <v>1723</v>
      </c>
      <c r="C3794" s="2" t="s">
        <v>17033</v>
      </c>
      <c r="D3794" s="2" t="s">
        <v>17034</v>
      </c>
      <c r="E3794" s="2">
        <v>3793</v>
      </c>
      <c r="F3794" s="1">
        <v>18</v>
      </c>
      <c r="G3794" s="1" t="s">
        <v>14829</v>
      </c>
      <c r="H3794" s="1" t="s">
        <v>14830</v>
      </c>
      <c r="I3794" s="1">
        <v>5</v>
      </c>
      <c r="L3794" s="1">
        <v>1</v>
      </c>
      <c r="M3794" s="2" t="s">
        <v>5941</v>
      </c>
      <c r="N3794" s="2" t="s">
        <v>8524</v>
      </c>
      <c r="S3794" s="1" t="s">
        <v>217</v>
      </c>
      <c r="T3794" s="1" t="s">
        <v>8665</v>
      </c>
      <c r="W3794" s="1" t="s">
        <v>102</v>
      </c>
      <c r="X3794" s="1" t="s">
        <v>9211</v>
      </c>
      <c r="Y3794" s="1" t="s">
        <v>51</v>
      </c>
      <c r="Z3794" s="1" t="s">
        <v>9254</v>
      </c>
      <c r="AF3794" s="1" t="s">
        <v>164</v>
      </c>
      <c r="AG3794" s="1" t="s">
        <v>9220</v>
      </c>
    </row>
    <row r="3795" spans="1:72" ht="13.5" customHeight="1">
      <c r="A3795" s="3" t="str">
        <f>HYPERLINK("http://kyu.snu.ac.kr/sdhj/index.jsp?type=hj/GK14802_00IH_0001_0052.jpg","1723_각북면_52")</f>
        <v>1723_각북면_52</v>
      </c>
      <c r="B3795" s="2">
        <v>1723</v>
      </c>
      <c r="C3795" s="2" t="s">
        <v>17033</v>
      </c>
      <c r="D3795" s="2" t="s">
        <v>17034</v>
      </c>
      <c r="E3795" s="2">
        <v>3794</v>
      </c>
      <c r="F3795" s="1">
        <v>18</v>
      </c>
      <c r="G3795" s="1" t="s">
        <v>14829</v>
      </c>
      <c r="H3795" s="1" t="s">
        <v>14830</v>
      </c>
      <c r="I3795" s="1">
        <v>5</v>
      </c>
      <c r="L3795" s="1">
        <v>1</v>
      </c>
      <c r="M3795" s="2" t="s">
        <v>5941</v>
      </c>
      <c r="N3795" s="2" t="s">
        <v>8524</v>
      </c>
      <c r="S3795" s="1" t="s">
        <v>67</v>
      </c>
      <c r="T3795" s="1" t="s">
        <v>2699</v>
      </c>
      <c r="Y3795" s="1" t="s">
        <v>5950</v>
      </c>
      <c r="Z3795" s="1" t="s">
        <v>10196</v>
      </c>
      <c r="AC3795" s="1">
        <v>10</v>
      </c>
      <c r="AD3795" s="1" t="s">
        <v>65</v>
      </c>
      <c r="AE3795" s="1" t="s">
        <v>11462</v>
      </c>
    </row>
    <row r="3796" spans="1:72" ht="13.5" customHeight="1">
      <c r="A3796" s="3" t="str">
        <f>HYPERLINK("http://kyu.snu.ac.kr/sdhj/index.jsp?type=hj/GK14802_00IH_0001_0052.jpg","1723_각북면_52")</f>
        <v>1723_각북면_52</v>
      </c>
      <c r="B3796" s="2">
        <v>1723</v>
      </c>
      <c r="C3796" s="2" t="s">
        <v>17033</v>
      </c>
      <c r="D3796" s="2" t="s">
        <v>17034</v>
      </c>
      <c r="E3796" s="2">
        <v>3795</v>
      </c>
      <c r="F3796" s="1">
        <v>18</v>
      </c>
      <c r="G3796" s="1" t="s">
        <v>14829</v>
      </c>
      <c r="H3796" s="1" t="s">
        <v>14830</v>
      </c>
      <c r="I3796" s="1">
        <v>5</v>
      </c>
      <c r="L3796" s="1">
        <v>1</v>
      </c>
      <c r="M3796" s="2" t="s">
        <v>5941</v>
      </c>
      <c r="N3796" s="2" t="s">
        <v>8524</v>
      </c>
      <c r="S3796" s="1" t="s">
        <v>136</v>
      </c>
      <c r="T3796" s="1" t="s">
        <v>4203</v>
      </c>
      <c r="Y3796" s="1" t="s">
        <v>3988</v>
      </c>
      <c r="Z3796" s="1" t="s">
        <v>9351</v>
      </c>
      <c r="AC3796" s="1">
        <v>8</v>
      </c>
      <c r="AD3796" s="1" t="s">
        <v>593</v>
      </c>
      <c r="AE3796" s="1" t="s">
        <v>11448</v>
      </c>
    </row>
    <row r="3797" spans="1:72" ht="13.5" customHeight="1">
      <c r="A3797" s="3" t="str">
        <f>HYPERLINK("http://kyu.snu.ac.kr/sdhj/index.jsp?type=hj/GK14802_00IH_0001_0052.jpg","1723_각북면_52")</f>
        <v>1723_각북면_52</v>
      </c>
      <c r="B3797" s="2">
        <v>1723</v>
      </c>
      <c r="C3797" s="2" t="s">
        <v>17033</v>
      </c>
      <c r="D3797" s="2" t="s">
        <v>17034</v>
      </c>
      <c r="E3797" s="2">
        <v>3796</v>
      </c>
      <c r="F3797" s="1">
        <v>18</v>
      </c>
      <c r="G3797" s="1" t="s">
        <v>14829</v>
      </c>
      <c r="H3797" s="1" t="s">
        <v>14830</v>
      </c>
      <c r="I3797" s="1">
        <v>5</v>
      </c>
      <c r="L3797" s="1">
        <v>2</v>
      </c>
      <c r="M3797" s="2" t="s">
        <v>5493</v>
      </c>
      <c r="N3797" s="2" t="s">
        <v>10195</v>
      </c>
      <c r="T3797" s="1" t="s">
        <v>17421</v>
      </c>
      <c r="U3797" s="1" t="s">
        <v>658</v>
      </c>
      <c r="V3797" s="1" t="s">
        <v>8836</v>
      </c>
      <c r="Y3797" s="1" t="s">
        <v>5493</v>
      </c>
      <c r="Z3797" s="1" t="s">
        <v>10195</v>
      </c>
      <c r="AC3797" s="1">
        <v>55</v>
      </c>
      <c r="AD3797" s="1" t="s">
        <v>599</v>
      </c>
      <c r="AE3797" s="1" t="s">
        <v>11455</v>
      </c>
      <c r="AJ3797" s="1" t="s">
        <v>17</v>
      </c>
      <c r="AK3797" s="1" t="s">
        <v>11643</v>
      </c>
      <c r="AL3797" s="1" t="s">
        <v>1956</v>
      </c>
      <c r="AM3797" s="1" t="s">
        <v>11567</v>
      </c>
      <c r="AN3797" s="1" t="s">
        <v>2111</v>
      </c>
      <c r="AO3797" s="1" t="s">
        <v>11630</v>
      </c>
      <c r="AP3797" s="1" t="s">
        <v>101</v>
      </c>
      <c r="AQ3797" s="1" t="s">
        <v>8800</v>
      </c>
      <c r="AR3797" s="1" t="s">
        <v>5895</v>
      </c>
      <c r="AS3797" s="1" t="s">
        <v>11792</v>
      </c>
      <c r="AT3797" s="1" t="s">
        <v>38</v>
      </c>
      <c r="AU3797" s="1" t="s">
        <v>8841</v>
      </c>
      <c r="AV3797" s="1" t="s">
        <v>3832</v>
      </c>
      <c r="AW3797" s="1" t="s">
        <v>10787</v>
      </c>
      <c r="BB3797" s="1" t="s">
        <v>110</v>
      </c>
      <c r="BC3797" s="1" t="s">
        <v>8789</v>
      </c>
      <c r="BD3797" s="1" t="s">
        <v>5951</v>
      </c>
      <c r="BE3797" s="1" t="s">
        <v>12775</v>
      </c>
      <c r="BG3797" s="1" t="s">
        <v>5897</v>
      </c>
      <c r="BH3797" s="1" t="s">
        <v>12902</v>
      </c>
      <c r="BI3797" s="1" t="s">
        <v>2200</v>
      </c>
      <c r="BJ3797" s="1" t="s">
        <v>13134</v>
      </c>
      <c r="BK3797" s="1" t="s">
        <v>5898</v>
      </c>
      <c r="BL3797" s="1" t="s">
        <v>13433</v>
      </c>
      <c r="BM3797" s="1" t="s">
        <v>5899</v>
      </c>
      <c r="BN3797" s="1" t="s">
        <v>13128</v>
      </c>
      <c r="BO3797" s="1" t="s">
        <v>38</v>
      </c>
      <c r="BP3797" s="1" t="s">
        <v>8841</v>
      </c>
      <c r="BQ3797" s="1" t="s">
        <v>3881</v>
      </c>
      <c r="BR3797" s="1" t="s">
        <v>10368</v>
      </c>
      <c r="BS3797" s="1" t="s">
        <v>75</v>
      </c>
      <c r="BT3797" s="1" t="s">
        <v>11565</v>
      </c>
    </row>
    <row r="3798" spans="1:72" ht="13.5" customHeight="1">
      <c r="A3798" s="3" t="str">
        <f>HYPERLINK("http://kyu.snu.ac.kr/sdhj/index.jsp?type=hj/GK14802_00IH_0001_0052.jpg","1723_각북면_52")</f>
        <v>1723_각북면_52</v>
      </c>
      <c r="B3798" s="2">
        <v>1723</v>
      </c>
      <c r="C3798" s="2" t="s">
        <v>17115</v>
      </c>
      <c r="D3798" s="2" t="s">
        <v>17116</v>
      </c>
      <c r="E3798" s="2">
        <v>3797</v>
      </c>
      <c r="F3798" s="1">
        <v>18</v>
      </c>
      <c r="G3798" s="1" t="s">
        <v>14829</v>
      </c>
      <c r="H3798" s="1" t="s">
        <v>14830</v>
      </c>
      <c r="I3798" s="1">
        <v>5</v>
      </c>
      <c r="L3798" s="1">
        <v>2</v>
      </c>
      <c r="M3798" s="2" t="s">
        <v>5493</v>
      </c>
      <c r="N3798" s="2" t="s">
        <v>10195</v>
      </c>
      <c r="S3798" s="1" t="s">
        <v>49</v>
      </c>
      <c r="T3798" s="1" t="s">
        <v>241</v>
      </c>
      <c r="U3798" s="1" t="s">
        <v>171</v>
      </c>
      <c r="V3798" s="1" t="s">
        <v>14995</v>
      </c>
      <c r="W3798" s="1" t="s">
        <v>1334</v>
      </c>
      <c r="X3798" s="1" t="s">
        <v>9234</v>
      </c>
      <c r="Y3798" s="1" t="s">
        <v>51</v>
      </c>
      <c r="Z3798" s="1" t="s">
        <v>9254</v>
      </c>
      <c r="AC3798" s="1">
        <v>47</v>
      </c>
      <c r="AD3798" s="1" t="s">
        <v>223</v>
      </c>
      <c r="AE3798" s="1" t="s">
        <v>11481</v>
      </c>
      <c r="AJ3798" s="1" t="s">
        <v>17</v>
      </c>
      <c r="AK3798" s="1" t="s">
        <v>11643</v>
      </c>
      <c r="AL3798" s="1" t="s">
        <v>329</v>
      </c>
      <c r="AM3798" s="1" t="s">
        <v>11551</v>
      </c>
      <c r="AT3798" s="1" t="s">
        <v>456</v>
      </c>
      <c r="AU3798" s="1" t="s">
        <v>11889</v>
      </c>
      <c r="AV3798" s="1" t="s">
        <v>5158</v>
      </c>
      <c r="AW3798" s="1" t="s">
        <v>10023</v>
      </c>
      <c r="BG3798" s="1" t="s">
        <v>76</v>
      </c>
      <c r="BH3798" s="1" t="s">
        <v>8908</v>
      </c>
      <c r="BI3798" s="1" t="s">
        <v>374</v>
      </c>
      <c r="BJ3798" s="1" t="s">
        <v>12237</v>
      </c>
      <c r="BK3798" s="1" t="s">
        <v>456</v>
      </c>
      <c r="BL3798" s="1" t="s">
        <v>11889</v>
      </c>
      <c r="BM3798" s="1" t="s">
        <v>354</v>
      </c>
      <c r="BN3798" s="1" t="s">
        <v>12631</v>
      </c>
      <c r="BO3798" s="1" t="s">
        <v>98</v>
      </c>
      <c r="BP3798" s="1" t="s">
        <v>11883</v>
      </c>
      <c r="BQ3798" s="1" t="s">
        <v>5952</v>
      </c>
      <c r="BR3798" s="1" t="s">
        <v>14211</v>
      </c>
      <c r="BS3798" s="1" t="s">
        <v>75</v>
      </c>
      <c r="BT3798" s="1" t="s">
        <v>11565</v>
      </c>
    </row>
    <row r="3799" spans="1:72" ht="13.5" customHeight="1">
      <c r="A3799" s="3" t="str">
        <f>HYPERLINK("http://kyu.snu.ac.kr/sdhj/index.jsp?type=hj/GK14802_00IH_0001_0052.jpg","1723_각북면_52")</f>
        <v>1723_각북면_52</v>
      </c>
      <c r="B3799" s="2">
        <v>1723</v>
      </c>
      <c r="C3799" s="2" t="s">
        <v>17199</v>
      </c>
      <c r="D3799" s="2" t="s">
        <v>17200</v>
      </c>
      <c r="E3799" s="2">
        <v>3798</v>
      </c>
      <c r="F3799" s="1">
        <v>18</v>
      </c>
      <c r="G3799" s="1" t="s">
        <v>14829</v>
      </c>
      <c r="H3799" s="1" t="s">
        <v>14830</v>
      </c>
      <c r="I3799" s="1">
        <v>5</v>
      </c>
      <c r="L3799" s="1">
        <v>2</v>
      </c>
      <c r="M3799" s="2" t="s">
        <v>5493</v>
      </c>
      <c r="N3799" s="2" t="s">
        <v>10195</v>
      </c>
      <c r="S3799" s="1" t="s">
        <v>697</v>
      </c>
      <c r="T3799" s="1" t="s">
        <v>8693</v>
      </c>
      <c r="U3799" s="1" t="s">
        <v>5953</v>
      </c>
      <c r="V3799" s="1" t="s">
        <v>8966</v>
      </c>
      <c r="W3799" s="1" t="s">
        <v>82</v>
      </c>
      <c r="X3799" s="1" t="s">
        <v>18611</v>
      </c>
      <c r="Y3799" s="1" t="s">
        <v>5954</v>
      </c>
      <c r="Z3799" s="1" t="s">
        <v>10189</v>
      </c>
      <c r="AC3799" s="1">
        <v>25</v>
      </c>
      <c r="AD3799" s="1" t="s">
        <v>276</v>
      </c>
      <c r="AE3799" s="1" t="s">
        <v>11439</v>
      </c>
      <c r="AF3799" s="1" t="s">
        <v>957</v>
      </c>
      <c r="AG3799" s="1" t="s">
        <v>11491</v>
      </c>
      <c r="AH3799" s="1" t="s">
        <v>5955</v>
      </c>
      <c r="AI3799" s="1" t="s">
        <v>18612</v>
      </c>
    </row>
    <row r="3800" spans="1:72" ht="13.5" customHeight="1">
      <c r="A3800" s="3" t="str">
        <f>HYPERLINK("http://kyu.snu.ac.kr/sdhj/index.jsp?type=hj/GK14802_00IH_0001_0052.jpg","1723_각북면_52")</f>
        <v>1723_각북면_52</v>
      </c>
      <c r="B3800" s="2">
        <v>1723</v>
      </c>
      <c r="C3800" s="2" t="s">
        <v>17243</v>
      </c>
      <c r="D3800" s="2" t="s">
        <v>17244</v>
      </c>
      <c r="E3800" s="2">
        <v>3799</v>
      </c>
      <c r="F3800" s="1">
        <v>18</v>
      </c>
      <c r="G3800" s="1" t="s">
        <v>14829</v>
      </c>
      <c r="H3800" s="1" t="s">
        <v>14830</v>
      </c>
      <c r="I3800" s="1">
        <v>5</v>
      </c>
      <c r="L3800" s="1">
        <v>2</v>
      </c>
      <c r="M3800" s="2" t="s">
        <v>5493</v>
      </c>
      <c r="N3800" s="2" t="s">
        <v>10195</v>
      </c>
      <c r="S3800" s="1" t="s">
        <v>67</v>
      </c>
      <c r="T3800" s="1" t="s">
        <v>2699</v>
      </c>
      <c r="Y3800" s="1" t="s">
        <v>212</v>
      </c>
      <c r="Z3800" s="1" t="s">
        <v>9450</v>
      </c>
      <c r="AC3800" s="1">
        <v>16</v>
      </c>
      <c r="AD3800" s="1" t="s">
        <v>318</v>
      </c>
      <c r="AE3800" s="1" t="s">
        <v>11436</v>
      </c>
    </row>
    <row r="3801" spans="1:72" ht="13.5" customHeight="1">
      <c r="A3801" s="3" t="str">
        <f>HYPERLINK("http://kyu.snu.ac.kr/sdhj/index.jsp?type=hj/GK14802_00IH_0001_0052.jpg","1723_각북면_52")</f>
        <v>1723_각북면_52</v>
      </c>
      <c r="B3801" s="2">
        <v>1723</v>
      </c>
      <c r="C3801" s="2" t="s">
        <v>17243</v>
      </c>
      <c r="D3801" s="2" t="s">
        <v>17244</v>
      </c>
      <c r="E3801" s="2">
        <v>3800</v>
      </c>
      <c r="F3801" s="1">
        <v>18</v>
      </c>
      <c r="G3801" s="1" t="s">
        <v>14829</v>
      </c>
      <c r="H3801" s="1" t="s">
        <v>14830</v>
      </c>
      <c r="I3801" s="1">
        <v>5</v>
      </c>
      <c r="L3801" s="1">
        <v>2</v>
      </c>
      <c r="M3801" s="2" t="s">
        <v>5493</v>
      </c>
      <c r="N3801" s="2" t="s">
        <v>10195</v>
      </c>
      <c r="S3801" s="1" t="s">
        <v>3034</v>
      </c>
      <c r="T3801" s="1" t="s">
        <v>8658</v>
      </c>
      <c r="W3801" s="1" t="s">
        <v>72</v>
      </c>
      <c r="X3801" s="1" t="s">
        <v>9205</v>
      </c>
      <c r="Y3801" s="1" t="s">
        <v>51</v>
      </c>
      <c r="Z3801" s="1" t="s">
        <v>9254</v>
      </c>
      <c r="AC3801" s="1">
        <v>20</v>
      </c>
      <c r="AD3801" s="1" t="s">
        <v>620</v>
      </c>
      <c r="AE3801" s="1" t="s">
        <v>11473</v>
      </c>
      <c r="AF3801" s="1" t="s">
        <v>89</v>
      </c>
      <c r="AG3801" s="1" t="s">
        <v>11488</v>
      </c>
    </row>
    <row r="3802" spans="1:72" ht="13.5" customHeight="1">
      <c r="A3802" s="3" t="str">
        <f>HYPERLINK("http://kyu.snu.ac.kr/sdhj/index.jsp?type=hj/GK14802_00IH_0001_0052.jpg","1723_각북면_52")</f>
        <v>1723_각북면_52</v>
      </c>
      <c r="B3802" s="2">
        <v>1723</v>
      </c>
      <c r="C3802" s="2" t="s">
        <v>17243</v>
      </c>
      <c r="D3802" s="2" t="s">
        <v>17244</v>
      </c>
      <c r="E3802" s="2">
        <v>3801</v>
      </c>
      <c r="F3802" s="1">
        <v>18</v>
      </c>
      <c r="G3802" s="1" t="s">
        <v>14829</v>
      </c>
      <c r="H3802" s="1" t="s">
        <v>14830</v>
      </c>
      <c r="I3802" s="1">
        <v>5</v>
      </c>
      <c r="L3802" s="1">
        <v>2</v>
      </c>
      <c r="M3802" s="2" t="s">
        <v>5493</v>
      </c>
      <c r="N3802" s="2" t="s">
        <v>10195</v>
      </c>
      <c r="S3802" s="1" t="s">
        <v>147</v>
      </c>
      <c r="T3802" s="1" t="s">
        <v>8669</v>
      </c>
      <c r="W3802" s="1" t="s">
        <v>82</v>
      </c>
      <c r="X3802" s="1" t="s">
        <v>18611</v>
      </c>
      <c r="Y3802" s="1" t="s">
        <v>5956</v>
      </c>
      <c r="Z3802" s="1" t="s">
        <v>10194</v>
      </c>
      <c r="AF3802" s="1" t="s">
        <v>497</v>
      </c>
      <c r="AG3802" s="1" t="s">
        <v>11490</v>
      </c>
      <c r="AH3802" s="1" t="s">
        <v>5957</v>
      </c>
      <c r="AI3802" s="1" t="s">
        <v>18613</v>
      </c>
    </row>
    <row r="3803" spans="1:72" ht="13.5" customHeight="1">
      <c r="A3803" s="3" t="str">
        <f>HYPERLINK("http://kyu.snu.ac.kr/sdhj/index.jsp?type=hj/GK14802_00IH_0001_0052.jpg","1723_각북면_52")</f>
        <v>1723_각북면_52</v>
      </c>
      <c r="B3803" s="2">
        <v>1723</v>
      </c>
      <c r="C3803" s="2" t="s">
        <v>17243</v>
      </c>
      <c r="D3803" s="2" t="s">
        <v>17244</v>
      </c>
      <c r="E3803" s="2">
        <v>3802</v>
      </c>
      <c r="F3803" s="1">
        <v>18</v>
      </c>
      <c r="G3803" s="1" t="s">
        <v>14829</v>
      </c>
      <c r="H3803" s="1" t="s">
        <v>14830</v>
      </c>
      <c r="I3803" s="1">
        <v>5</v>
      </c>
      <c r="L3803" s="1">
        <v>2</v>
      </c>
      <c r="M3803" s="2" t="s">
        <v>5493</v>
      </c>
      <c r="N3803" s="2" t="s">
        <v>10195</v>
      </c>
      <c r="S3803" s="1" t="s">
        <v>136</v>
      </c>
      <c r="T3803" s="1" t="s">
        <v>4203</v>
      </c>
      <c r="Y3803" s="1" t="s">
        <v>1987</v>
      </c>
      <c r="Z3803" s="1" t="s">
        <v>10190</v>
      </c>
      <c r="AG3803" s="1" t="s">
        <v>18614</v>
      </c>
    </row>
    <row r="3804" spans="1:72" ht="13.5" customHeight="1">
      <c r="A3804" s="3" t="str">
        <f>HYPERLINK("http://kyu.snu.ac.kr/sdhj/index.jsp?type=hj/GK14802_00IH_0001_0052.jpg","1723_각북면_52")</f>
        <v>1723_각북면_52</v>
      </c>
      <c r="B3804" s="2">
        <v>1723</v>
      </c>
      <c r="C3804" s="2" t="s">
        <v>17243</v>
      </c>
      <c r="D3804" s="2" t="s">
        <v>17244</v>
      </c>
      <c r="E3804" s="2">
        <v>3803</v>
      </c>
      <c r="F3804" s="1">
        <v>18</v>
      </c>
      <c r="G3804" s="1" t="s">
        <v>14829</v>
      </c>
      <c r="H3804" s="1" t="s">
        <v>14830</v>
      </c>
      <c r="I3804" s="1">
        <v>5</v>
      </c>
      <c r="L3804" s="1">
        <v>2</v>
      </c>
      <c r="M3804" s="2" t="s">
        <v>5493</v>
      </c>
      <c r="N3804" s="2" t="s">
        <v>10195</v>
      </c>
      <c r="S3804" s="1" t="s">
        <v>136</v>
      </c>
      <c r="T3804" s="1" t="s">
        <v>4203</v>
      </c>
      <c r="Y3804" s="1" t="s">
        <v>1809</v>
      </c>
      <c r="Z3804" s="1" t="s">
        <v>9792</v>
      </c>
      <c r="AF3804" s="1" t="s">
        <v>15165</v>
      </c>
      <c r="AG3804" s="1" t="s">
        <v>15255</v>
      </c>
    </row>
    <row r="3805" spans="1:72" ht="13.5" customHeight="1">
      <c r="A3805" s="3" t="str">
        <f>HYPERLINK("http://kyu.snu.ac.kr/sdhj/index.jsp?type=hj/GK14802_00IH_0001_0052.jpg","1723_각북면_52")</f>
        <v>1723_각북면_52</v>
      </c>
      <c r="B3805" s="2">
        <v>1723</v>
      </c>
      <c r="C3805" s="2" t="s">
        <v>17243</v>
      </c>
      <c r="D3805" s="2" t="s">
        <v>17244</v>
      </c>
      <c r="E3805" s="2">
        <v>3804</v>
      </c>
      <c r="F3805" s="1">
        <v>18</v>
      </c>
      <c r="G3805" s="1" t="s">
        <v>14829</v>
      </c>
      <c r="H3805" s="1" t="s">
        <v>14830</v>
      </c>
      <c r="I3805" s="1">
        <v>5</v>
      </c>
      <c r="L3805" s="1">
        <v>3</v>
      </c>
      <c r="M3805" s="2" t="s">
        <v>16539</v>
      </c>
      <c r="N3805" s="2" t="s">
        <v>16540</v>
      </c>
      <c r="T3805" s="1" t="s">
        <v>17175</v>
      </c>
      <c r="U3805" s="1" t="s">
        <v>434</v>
      </c>
      <c r="V3805" s="1" t="s">
        <v>8965</v>
      </c>
      <c r="W3805" s="1" t="s">
        <v>3066</v>
      </c>
      <c r="X3805" s="1" t="s">
        <v>9210</v>
      </c>
      <c r="Y3805" s="1" t="s">
        <v>5958</v>
      </c>
      <c r="Z3805" s="1" t="s">
        <v>10193</v>
      </c>
      <c r="AC3805" s="1">
        <v>68</v>
      </c>
      <c r="AD3805" s="1" t="s">
        <v>593</v>
      </c>
      <c r="AE3805" s="1" t="s">
        <v>11448</v>
      </c>
      <c r="AJ3805" s="1" t="s">
        <v>17</v>
      </c>
      <c r="AK3805" s="1" t="s">
        <v>11643</v>
      </c>
      <c r="AL3805" s="1" t="s">
        <v>400</v>
      </c>
      <c r="AM3805" s="1" t="s">
        <v>11653</v>
      </c>
      <c r="AT3805" s="1" t="s">
        <v>76</v>
      </c>
      <c r="AU3805" s="1" t="s">
        <v>8908</v>
      </c>
      <c r="AV3805" s="1" t="s">
        <v>5959</v>
      </c>
      <c r="AW3805" s="1" t="s">
        <v>12232</v>
      </c>
      <c r="BG3805" s="1" t="s">
        <v>76</v>
      </c>
      <c r="BH3805" s="1" t="s">
        <v>8908</v>
      </c>
      <c r="BI3805" s="1" t="s">
        <v>5960</v>
      </c>
      <c r="BJ3805" s="1" t="s">
        <v>13133</v>
      </c>
      <c r="BK3805" s="1" t="s">
        <v>202</v>
      </c>
      <c r="BL3805" s="1" t="s">
        <v>8811</v>
      </c>
      <c r="BM3805" s="1" t="s">
        <v>5961</v>
      </c>
      <c r="BN3805" s="1" t="s">
        <v>9225</v>
      </c>
      <c r="BO3805" s="1" t="s">
        <v>76</v>
      </c>
      <c r="BP3805" s="1" t="s">
        <v>8908</v>
      </c>
      <c r="BQ3805" s="1" t="s">
        <v>5962</v>
      </c>
      <c r="BR3805" s="1" t="s">
        <v>15712</v>
      </c>
      <c r="BS3805" s="1" t="s">
        <v>5963</v>
      </c>
      <c r="BT3805" s="1" t="s">
        <v>11666</v>
      </c>
    </row>
    <row r="3806" spans="1:72" ht="13.5" customHeight="1">
      <c r="A3806" s="3" t="str">
        <f>HYPERLINK("http://kyu.snu.ac.kr/sdhj/index.jsp?type=hj/GK14802_00IH_0001_0052.jpg","1723_각북면_52")</f>
        <v>1723_각북면_52</v>
      </c>
      <c r="B3806" s="2">
        <v>1723</v>
      </c>
      <c r="C3806" s="2" t="s">
        <v>17033</v>
      </c>
      <c r="D3806" s="2" t="s">
        <v>17034</v>
      </c>
      <c r="E3806" s="2">
        <v>3805</v>
      </c>
      <c r="F3806" s="1">
        <v>18</v>
      </c>
      <c r="G3806" s="1" t="s">
        <v>14829</v>
      </c>
      <c r="H3806" s="1" t="s">
        <v>14830</v>
      </c>
      <c r="I3806" s="1">
        <v>5</v>
      </c>
      <c r="L3806" s="1">
        <v>3</v>
      </c>
      <c r="M3806" s="2" t="s">
        <v>16539</v>
      </c>
      <c r="N3806" s="2" t="s">
        <v>16540</v>
      </c>
      <c r="S3806" s="1" t="s">
        <v>49</v>
      </c>
      <c r="T3806" s="1" t="s">
        <v>241</v>
      </c>
      <c r="W3806" s="1" t="s">
        <v>1011</v>
      </c>
      <c r="X3806" s="1" t="s">
        <v>9196</v>
      </c>
      <c r="Y3806" s="1" t="s">
        <v>51</v>
      </c>
      <c r="Z3806" s="1" t="s">
        <v>9254</v>
      </c>
      <c r="AC3806" s="1">
        <v>58</v>
      </c>
      <c r="AD3806" s="1" t="s">
        <v>623</v>
      </c>
      <c r="AE3806" s="1" t="s">
        <v>11484</v>
      </c>
      <c r="AJ3806" s="1" t="s">
        <v>17</v>
      </c>
      <c r="AK3806" s="1" t="s">
        <v>11643</v>
      </c>
      <c r="AL3806" s="1" t="s">
        <v>75</v>
      </c>
      <c r="AM3806" s="1" t="s">
        <v>11565</v>
      </c>
      <c r="AT3806" s="1" t="s">
        <v>1185</v>
      </c>
      <c r="AU3806" s="1" t="s">
        <v>11891</v>
      </c>
      <c r="AV3806" s="1" t="s">
        <v>19259</v>
      </c>
      <c r="AW3806" s="1" t="s">
        <v>15387</v>
      </c>
      <c r="BG3806" s="1" t="s">
        <v>360</v>
      </c>
      <c r="BH3806" s="1" t="s">
        <v>8763</v>
      </c>
      <c r="BI3806" s="1" t="s">
        <v>5964</v>
      </c>
      <c r="BJ3806" s="1" t="s">
        <v>13069</v>
      </c>
      <c r="BK3806" s="1" t="s">
        <v>933</v>
      </c>
      <c r="BL3806" s="1" t="s">
        <v>14902</v>
      </c>
      <c r="BM3806" s="1" t="s">
        <v>5965</v>
      </c>
      <c r="BN3806" s="1" t="s">
        <v>13036</v>
      </c>
      <c r="BO3806" s="1" t="s">
        <v>360</v>
      </c>
      <c r="BP3806" s="1" t="s">
        <v>8763</v>
      </c>
      <c r="BQ3806" s="1" t="s">
        <v>5966</v>
      </c>
      <c r="BR3806" s="1" t="s">
        <v>14210</v>
      </c>
      <c r="BS3806" s="1" t="s">
        <v>1682</v>
      </c>
      <c r="BT3806" s="1" t="s">
        <v>11706</v>
      </c>
    </row>
    <row r="3807" spans="1:72" ht="13.5" customHeight="1">
      <c r="A3807" s="3" t="str">
        <f>HYPERLINK("http://kyu.snu.ac.kr/sdhj/index.jsp?type=hj/GK14802_00IH_0001_0052.jpg","1723_각북면_52")</f>
        <v>1723_각북면_52</v>
      </c>
      <c r="B3807" s="2">
        <v>1723</v>
      </c>
      <c r="C3807" s="2" t="s">
        <v>17069</v>
      </c>
      <c r="D3807" s="2" t="s">
        <v>17070</v>
      </c>
      <c r="E3807" s="2">
        <v>3806</v>
      </c>
      <c r="F3807" s="1">
        <v>18</v>
      </c>
      <c r="G3807" s="1" t="s">
        <v>14829</v>
      </c>
      <c r="H3807" s="1" t="s">
        <v>14830</v>
      </c>
      <c r="I3807" s="1">
        <v>5</v>
      </c>
      <c r="L3807" s="1">
        <v>3</v>
      </c>
      <c r="M3807" s="2" t="s">
        <v>16539</v>
      </c>
      <c r="N3807" s="2" t="s">
        <v>16540</v>
      </c>
      <c r="S3807" s="1" t="s">
        <v>60</v>
      </c>
      <c r="T3807" s="1" t="s">
        <v>8660</v>
      </c>
      <c r="U3807" s="1" t="s">
        <v>5967</v>
      </c>
      <c r="V3807" s="1" t="s">
        <v>8941</v>
      </c>
      <c r="Y3807" s="1" t="s">
        <v>3173</v>
      </c>
      <c r="Z3807" s="1" t="s">
        <v>9907</v>
      </c>
      <c r="AC3807" s="1">
        <v>27</v>
      </c>
      <c r="AD3807" s="1" t="s">
        <v>295</v>
      </c>
      <c r="AE3807" s="1" t="s">
        <v>11471</v>
      </c>
    </row>
    <row r="3808" spans="1:72" ht="13.5" customHeight="1">
      <c r="A3808" s="3" t="str">
        <f>HYPERLINK("http://kyu.snu.ac.kr/sdhj/index.jsp?type=hj/GK14802_00IH_0001_0052.jpg","1723_각북면_52")</f>
        <v>1723_각북면_52</v>
      </c>
      <c r="B3808" s="2">
        <v>1723</v>
      </c>
      <c r="C3808" s="2" t="s">
        <v>17100</v>
      </c>
      <c r="D3808" s="2" t="s">
        <v>17101</v>
      </c>
      <c r="E3808" s="2">
        <v>3807</v>
      </c>
      <c r="F3808" s="1">
        <v>18</v>
      </c>
      <c r="G3808" s="1" t="s">
        <v>14829</v>
      </c>
      <c r="H3808" s="1" t="s">
        <v>14830</v>
      </c>
      <c r="I3808" s="1">
        <v>5</v>
      </c>
      <c r="L3808" s="1">
        <v>3</v>
      </c>
      <c r="M3808" s="2" t="s">
        <v>16539</v>
      </c>
      <c r="N3808" s="2" t="s">
        <v>16540</v>
      </c>
      <c r="S3808" s="1" t="s">
        <v>616</v>
      </c>
      <c r="T3808" s="1" t="s">
        <v>1975</v>
      </c>
      <c r="W3808" s="1" t="s">
        <v>197</v>
      </c>
      <c r="X3808" s="1" t="s">
        <v>17176</v>
      </c>
      <c r="Y3808" s="1" t="s">
        <v>51</v>
      </c>
      <c r="Z3808" s="1" t="s">
        <v>9254</v>
      </c>
      <c r="AC3808" s="1">
        <v>29</v>
      </c>
      <c r="AD3808" s="1" t="s">
        <v>233</v>
      </c>
      <c r="AE3808" s="1" t="s">
        <v>11435</v>
      </c>
    </row>
    <row r="3809" spans="1:72" ht="13.5" customHeight="1">
      <c r="A3809" s="3" t="str">
        <f>HYPERLINK("http://kyu.snu.ac.kr/sdhj/index.jsp?type=hj/GK14802_00IH_0001_0052.jpg","1723_각북면_52")</f>
        <v>1723_각북면_52</v>
      </c>
      <c r="B3809" s="2">
        <v>1723</v>
      </c>
      <c r="C3809" s="2" t="s">
        <v>17100</v>
      </c>
      <c r="D3809" s="2" t="s">
        <v>17101</v>
      </c>
      <c r="E3809" s="2">
        <v>3808</v>
      </c>
      <c r="F3809" s="1">
        <v>18</v>
      </c>
      <c r="G3809" s="1" t="s">
        <v>14829</v>
      </c>
      <c r="H3809" s="1" t="s">
        <v>14830</v>
      </c>
      <c r="I3809" s="1">
        <v>5</v>
      </c>
      <c r="L3809" s="1">
        <v>3</v>
      </c>
      <c r="M3809" s="2" t="s">
        <v>16539</v>
      </c>
      <c r="N3809" s="2" t="s">
        <v>16540</v>
      </c>
      <c r="S3809" s="1" t="s">
        <v>618</v>
      </c>
      <c r="T3809" s="1" t="s">
        <v>8675</v>
      </c>
      <c r="Y3809" s="1" t="s">
        <v>19241</v>
      </c>
      <c r="Z3809" s="1" t="s">
        <v>15083</v>
      </c>
      <c r="AF3809" s="1" t="s">
        <v>4685</v>
      </c>
      <c r="AG3809" s="1" t="s">
        <v>11507</v>
      </c>
    </row>
    <row r="3810" spans="1:72" ht="13.5" customHeight="1">
      <c r="A3810" s="3" t="str">
        <f>HYPERLINK("http://kyu.snu.ac.kr/sdhj/index.jsp?type=hj/GK14802_00IH_0001_0052.jpg","1723_각북면_52")</f>
        <v>1723_각북면_52</v>
      </c>
      <c r="B3810" s="2">
        <v>1723</v>
      </c>
      <c r="C3810" s="2" t="s">
        <v>17100</v>
      </c>
      <c r="D3810" s="2" t="s">
        <v>17101</v>
      </c>
      <c r="E3810" s="2">
        <v>3809</v>
      </c>
      <c r="F3810" s="1">
        <v>18</v>
      </c>
      <c r="G3810" s="1" t="s">
        <v>14829</v>
      </c>
      <c r="H3810" s="1" t="s">
        <v>14830</v>
      </c>
      <c r="I3810" s="1">
        <v>5</v>
      </c>
      <c r="L3810" s="1">
        <v>3</v>
      </c>
      <c r="M3810" s="2" t="s">
        <v>16539</v>
      </c>
      <c r="N3810" s="2" t="s">
        <v>16540</v>
      </c>
      <c r="S3810" s="1" t="s">
        <v>618</v>
      </c>
      <c r="T3810" s="1" t="s">
        <v>8675</v>
      </c>
      <c r="Y3810" s="1" t="s">
        <v>19260</v>
      </c>
      <c r="Z3810" s="1" t="s">
        <v>15090</v>
      </c>
      <c r="AC3810" s="1">
        <v>1</v>
      </c>
      <c r="AD3810" s="1" t="s">
        <v>88</v>
      </c>
      <c r="AE3810" s="1" t="s">
        <v>11437</v>
      </c>
      <c r="AF3810" s="1" t="s">
        <v>89</v>
      </c>
      <c r="AG3810" s="1" t="s">
        <v>11488</v>
      </c>
    </row>
    <row r="3811" spans="1:72" ht="13.5" customHeight="1">
      <c r="A3811" s="3" t="str">
        <f>HYPERLINK("http://kyu.snu.ac.kr/sdhj/index.jsp?type=hj/GK14802_00IH_0001_0052.jpg","1723_각북면_52")</f>
        <v>1723_각북면_52</v>
      </c>
      <c r="B3811" s="2">
        <v>1723</v>
      </c>
      <c r="C3811" s="2" t="s">
        <v>17100</v>
      </c>
      <c r="D3811" s="2" t="s">
        <v>17101</v>
      </c>
      <c r="E3811" s="2">
        <v>3810</v>
      </c>
      <c r="F3811" s="1">
        <v>18</v>
      </c>
      <c r="G3811" s="1" t="s">
        <v>14829</v>
      </c>
      <c r="H3811" s="1" t="s">
        <v>14830</v>
      </c>
      <c r="I3811" s="1">
        <v>5</v>
      </c>
      <c r="L3811" s="1">
        <v>3</v>
      </c>
      <c r="M3811" s="2" t="s">
        <v>16539</v>
      </c>
      <c r="N3811" s="2" t="s">
        <v>16540</v>
      </c>
      <c r="T3811" s="1" t="s">
        <v>18615</v>
      </c>
      <c r="U3811" s="1" t="s">
        <v>112</v>
      </c>
      <c r="V3811" s="1" t="s">
        <v>8759</v>
      </c>
      <c r="Y3811" s="1" t="s">
        <v>5968</v>
      </c>
      <c r="Z3811" s="1" t="s">
        <v>10192</v>
      </c>
      <c r="AC3811" s="1">
        <v>11</v>
      </c>
      <c r="AD3811" s="1" t="s">
        <v>153</v>
      </c>
      <c r="AE3811" s="1" t="s">
        <v>11465</v>
      </c>
    </row>
    <row r="3812" spans="1:72" ht="13.5" customHeight="1">
      <c r="A3812" s="3" t="str">
        <f>HYPERLINK("http://kyu.snu.ac.kr/sdhj/index.jsp?type=hj/GK14802_00IH_0001_0052.jpg","1723_각북면_52")</f>
        <v>1723_각북면_52</v>
      </c>
      <c r="B3812" s="2">
        <v>1723</v>
      </c>
      <c r="C3812" s="2" t="s">
        <v>17100</v>
      </c>
      <c r="D3812" s="2" t="s">
        <v>17101</v>
      </c>
      <c r="E3812" s="2">
        <v>3811</v>
      </c>
      <c r="F3812" s="1">
        <v>18</v>
      </c>
      <c r="G3812" s="1" t="s">
        <v>14829</v>
      </c>
      <c r="H3812" s="1" t="s">
        <v>14830</v>
      </c>
      <c r="I3812" s="1">
        <v>5</v>
      </c>
      <c r="L3812" s="1">
        <v>4</v>
      </c>
      <c r="M3812" s="2" t="s">
        <v>16541</v>
      </c>
      <c r="N3812" s="2" t="s">
        <v>16542</v>
      </c>
      <c r="T3812" s="1" t="s">
        <v>18616</v>
      </c>
      <c r="U3812" s="1" t="s">
        <v>277</v>
      </c>
      <c r="V3812" s="1" t="s">
        <v>14894</v>
      </c>
      <c r="W3812" s="1" t="s">
        <v>523</v>
      </c>
      <c r="X3812" s="1" t="s">
        <v>9198</v>
      </c>
      <c r="Y3812" s="1" t="s">
        <v>2287</v>
      </c>
      <c r="Z3812" s="1" t="s">
        <v>10191</v>
      </c>
      <c r="AC3812" s="1">
        <v>70</v>
      </c>
      <c r="AD3812" s="1" t="s">
        <v>65</v>
      </c>
      <c r="AE3812" s="1" t="s">
        <v>11462</v>
      </c>
      <c r="AJ3812" s="1" t="s">
        <v>17</v>
      </c>
      <c r="AK3812" s="1" t="s">
        <v>11643</v>
      </c>
      <c r="AL3812" s="1" t="s">
        <v>293</v>
      </c>
      <c r="AM3812" s="1" t="s">
        <v>11558</v>
      </c>
      <c r="AT3812" s="1" t="s">
        <v>202</v>
      </c>
      <c r="AU3812" s="1" t="s">
        <v>8811</v>
      </c>
      <c r="AV3812" s="1" t="s">
        <v>2629</v>
      </c>
      <c r="AW3812" s="1" t="s">
        <v>10855</v>
      </c>
      <c r="BG3812" s="1" t="s">
        <v>38</v>
      </c>
      <c r="BH3812" s="1" t="s">
        <v>8841</v>
      </c>
      <c r="BI3812" s="1" t="s">
        <v>4834</v>
      </c>
      <c r="BJ3812" s="1" t="s">
        <v>1975</v>
      </c>
      <c r="BK3812" s="1" t="s">
        <v>202</v>
      </c>
      <c r="BL3812" s="1" t="s">
        <v>8811</v>
      </c>
      <c r="BM3812" s="1" t="s">
        <v>54</v>
      </c>
      <c r="BN3812" s="1" t="s">
        <v>9251</v>
      </c>
      <c r="BO3812" s="1" t="s">
        <v>202</v>
      </c>
      <c r="BP3812" s="1" t="s">
        <v>8811</v>
      </c>
      <c r="BQ3812" s="1" t="s">
        <v>4391</v>
      </c>
      <c r="BR3812" s="1" t="s">
        <v>13950</v>
      </c>
      <c r="BS3812" s="1" t="s">
        <v>329</v>
      </c>
      <c r="BT3812" s="1" t="s">
        <v>11551</v>
      </c>
    </row>
    <row r="3813" spans="1:72" ht="13.5" customHeight="1">
      <c r="A3813" s="3" t="str">
        <f>HYPERLINK("http://kyu.snu.ac.kr/sdhj/index.jsp?type=hj/GK14802_00IH_0001_0052.jpg","1723_각북면_52")</f>
        <v>1723_각북면_52</v>
      </c>
      <c r="B3813" s="2">
        <v>1723</v>
      </c>
      <c r="C3813" s="2" t="s">
        <v>17069</v>
      </c>
      <c r="D3813" s="2" t="s">
        <v>17070</v>
      </c>
      <c r="E3813" s="2">
        <v>3812</v>
      </c>
      <c r="F3813" s="1">
        <v>18</v>
      </c>
      <c r="G3813" s="1" t="s">
        <v>14829</v>
      </c>
      <c r="H3813" s="1" t="s">
        <v>14830</v>
      </c>
      <c r="I3813" s="1">
        <v>5</v>
      </c>
      <c r="L3813" s="1">
        <v>4</v>
      </c>
      <c r="M3813" s="2" t="s">
        <v>16541</v>
      </c>
      <c r="N3813" s="2" t="s">
        <v>16542</v>
      </c>
      <c r="S3813" s="1" t="s">
        <v>49</v>
      </c>
      <c r="T3813" s="1" t="s">
        <v>241</v>
      </c>
      <c r="W3813" s="1" t="s">
        <v>197</v>
      </c>
      <c r="X3813" s="1" t="s">
        <v>18617</v>
      </c>
      <c r="Y3813" s="1" t="s">
        <v>51</v>
      </c>
      <c r="Z3813" s="1" t="s">
        <v>9254</v>
      </c>
      <c r="AC3813" s="1">
        <v>68</v>
      </c>
      <c r="AD3813" s="1" t="s">
        <v>593</v>
      </c>
      <c r="AE3813" s="1" t="s">
        <v>11448</v>
      </c>
      <c r="AJ3813" s="1" t="s">
        <v>17</v>
      </c>
      <c r="AK3813" s="1" t="s">
        <v>11643</v>
      </c>
      <c r="AL3813" s="1" t="s">
        <v>196</v>
      </c>
      <c r="AM3813" s="1" t="s">
        <v>11624</v>
      </c>
      <c r="AT3813" s="1" t="s">
        <v>202</v>
      </c>
      <c r="AU3813" s="1" t="s">
        <v>8811</v>
      </c>
      <c r="AV3813" s="1" t="s">
        <v>5306</v>
      </c>
      <c r="AW3813" s="1" t="s">
        <v>12231</v>
      </c>
      <c r="BG3813" s="1" t="s">
        <v>395</v>
      </c>
      <c r="BH3813" s="1" t="s">
        <v>8870</v>
      </c>
      <c r="BI3813" s="1" t="s">
        <v>5969</v>
      </c>
      <c r="BJ3813" s="1" t="s">
        <v>13132</v>
      </c>
      <c r="BK3813" s="1" t="s">
        <v>550</v>
      </c>
      <c r="BL3813" s="1" t="s">
        <v>11888</v>
      </c>
      <c r="BM3813" s="1" t="s">
        <v>5970</v>
      </c>
      <c r="BN3813" s="1" t="s">
        <v>13632</v>
      </c>
      <c r="BO3813" s="1" t="s">
        <v>849</v>
      </c>
      <c r="BP3813" s="1" t="s">
        <v>11893</v>
      </c>
      <c r="BQ3813" s="1" t="s">
        <v>5971</v>
      </c>
      <c r="BR3813" s="1" t="s">
        <v>14209</v>
      </c>
      <c r="BS3813" s="1" t="s">
        <v>81</v>
      </c>
      <c r="BT3813" s="1" t="s">
        <v>11611</v>
      </c>
    </row>
    <row r="3814" spans="1:72" ht="13.5" customHeight="1">
      <c r="A3814" s="3" t="str">
        <f>HYPERLINK("http://kyu.snu.ac.kr/sdhj/index.jsp?type=hj/GK14802_00IH_0001_0052.jpg","1723_각북면_52")</f>
        <v>1723_각북면_52</v>
      </c>
      <c r="B3814" s="2">
        <v>1723</v>
      </c>
      <c r="C3814" s="2" t="s">
        <v>17045</v>
      </c>
      <c r="D3814" s="2" t="s">
        <v>17046</v>
      </c>
      <c r="E3814" s="2">
        <v>3813</v>
      </c>
      <c r="F3814" s="1">
        <v>18</v>
      </c>
      <c r="G3814" s="1" t="s">
        <v>14829</v>
      </c>
      <c r="H3814" s="1" t="s">
        <v>14830</v>
      </c>
      <c r="I3814" s="1">
        <v>5</v>
      </c>
      <c r="L3814" s="1">
        <v>4</v>
      </c>
      <c r="M3814" s="2" t="s">
        <v>16541</v>
      </c>
      <c r="N3814" s="2" t="s">
        <v>16542</v>
      </c>
      <c r="S3814" s="1" t="s">
        <v>60</v>
      </c>
      <c r="T3814" s="1" t="s">
        <v>8660</v>
      </c>
      <c r="U3814" s="1" t="s">
        <v>5972</v>
      </c>
      <c r="V3814" s="1" t="s">
        <v>8946</v>
      </c>
      <c r="Y3814" s="1" t="s">
        <v>459</v>
      </c>
      <c r="Z3814" s="1" t="s">
        <v>9671</v>
      </c>
      <c r="AC3814" s="1">
        <v>31</v>
      </c>
      <c r="AD3814" s="1" t="s">
        <v>178</v>
      </c>
      <c r="AE3814" s="1" t="s">
        <v>11453</v>
      </c>
    </row>
    <row r="3815" spans="1:72" ht="13.5" customHeight="1">
      <c r="A3815" s="3" t="str">
        <f>HYPERLINK("http://kyu.snu.ac.kr/sdhj/index.jsp?type=hj/GK14802_00IH_0001_0052.jpg","1723_각북면_52")</f>
        <v>1723_각북면_52</v>
      </c>
      <c r="B3815" s="2">
        <v>1723</v>
      </c>
      <c r="C3815" s="2" t="s">
        <v>17442</v>
      </c>
      <c r="D3815" s="2" t="s">
        <v>17443</v>
      </c>
      <c r="E3815" s="2">
        <v>3814</v>
      </c>
      <c r="F3815" s="1">
        <v>18</v>
      </c>
      <c r="G3815" s="1" t="s">
        <v>14829</v>
      </c>
      <c r="H3815" s="1" t="s">
        <v>14830</v>
      </c>
      <c r="I3815" s="1">
        <v>5</v>
      </c>
      <c r="L3815" s="1">
        <v>4</v>
      </c>
      <c r="M3815" s="2" t="s">
        <v>16541</v>
      </c>
      <c r="N3815" s="2" t="s">
        <v>16542</v>
      </c>
      <c r="S3815" s="1" t="s">
        <v>616</v>
      </c>
      <c r="T3815" s="1" t="s">
        <v>1975</v>
      </c>
      <c r="W3815" s="1" t="s">
        <v>364</v>
      </c>
      <c r="X3815" s="1" t="s">
        <v>9232</v>
      </c>
      <c r="Y3815" s="1" t="s">
        <v>51</v>
      </c>
      <c r="Z3815" s="1" t="s">
        <v>9254</v>
      </c>
      <c r="AC3815" s="1">
        <v>27</v>
      </c>
      <c r="AD3815" s="1" t="s">
        <v>295</v>
      </c>
      <c r="AE3815" s="1" t="s">
        <v>11471</v>
      </c>
    </row>
    <row r="3816" spans="1:72" ht="13.5" customHeight="1">
      <c r="A3816" s="3" t="str">
        <f>HYPERLINK("http://kyu.snu.ac.kr/sdhj/index.jsp?type=hj/GK14802_00IH_0001_0052.jpg","1723_각북면_52")</f>
        <v>1723_각북면_52</v>
      </c>
      <c r="B3816" s="2">
        <v>1723</v>
      </c>
      <c r="C3816" s="2" t="s">
        <v>17442</v>
      </c>
      <c r="D3816" s="2" t="s">
        <v>17443</v>
      </c>
      <c r="E3816" s="2">
        <v>3815</v>
      </c>
      <c r="F3816" s="1">
        <v>18</v>
      </c>
      <c r="G3816" s="1" t="s">
        <v>14829</v>
      </c>
      <c r="H3816" s="1" t="s">
        <v>14830</v>
      </c>
      <c r="I3816" s="1">
        <v>5</v>
      </c>
      <c r="L3816" s="1">
        <v>4</v>
      </c>
      <c r="M3816" s="2" t="s">
        <v>16541</v>
      </c>
      <c r="N3816" s="2" t="s">
        <v>16542</v>
      </c>
      <c r="S3816" s="1" t="s">
        <v>1196</v>
      </c>
      <c r="T3816" s="1" t="s">
        <v>8661</v>
      </c>
      <c r="Y3816" s="1" t="s">
        <v>51</v>
      </c>
      <c r="Z3816" s="1" t="s">
        <v>9254</v>
      </c>
      <c r="AC3816" s="1">
        <v>3</v>
      </c>
      <c r="AD3816" s="1" t="s">
        <v>41</v>
      </c>
      <c r="AE3816" s="1" t="s">
        <v>11447</v>
      </c>
      <c r="AG3816" s="1" t="s">
        <v>18618</v>
      </c>
    </row>
    <row r="3817" spans="1:72" ht="13.5" customHeight="1">
      <c r="A3817" s="3" t="str">
        <f>HYPERLINK("http://kyu.snu.ac.kr/sdhj/index.jsp?type=hj/GK14802_00IH_0001_0052.jpg","1723_각북면_52")</f>
        <v>1723_각북면_52</v>
      </c>
      <c r="B3817" s="2">
        <v>1723</v>
      </c>
      <c r="C3817" s="2" t="s">
        <v>17442</v>
      </c>
      <c r="D3817" s="2" t="s">
        <v>17443</v>
      </c>
      <c r="E3817" s="2">
        <v>3816</v>
      </c>
      <c r="F3817" s="1">
        <v>18</v>
      </c>
      <c r="G3817" s="1" t="s">
        <v>14829</v>
      </c>
      <c r="H3817" s="1" t="s">
        <v>14830</v>
      </c>
      <c r="I3817" s="1">
        <v>5</v>
      </c>
      <c r="L3817" s="1">
        <v>4</v>
      </c>
      <c r="M3817" s="2" t="s">
        <v>16541</v>
      </c>
      <c r="N3817" s="2" t="s">
        <v>16542</v>
      </c>
      <c r="S3817" s="1" t="s">
        <v>1196</v>
      </c>
      <c r="T3817" s="1" t="s">
        <v>8661</v>
      </c>
      <c r="Y3817" s="1" t="s">
        <v>51</v>
      </c>
      <c r="Z3817" s="1" t="s">
        <v>9254</v>
      </c>
      <c r="AC3817" s="1">
        <v>2</v>
      </c>
      <c r="AD3817" s="1" t="s">
        <v>120</v>
      </c>
      <c r="AE3817" s="1" t="s">
        <v>11461</v>
      </c>
      <c r="AF3817" s="1" t="s">
        <v>15164</v>
      </c>
      <c r="AG3817" s="1" t="s">
        <v>15254</v>
      </c>
    </row>
    <row r="3818" spans="1:72" ht="13.5" customHeight="1">
      <c r="A3818" s="3" t="str">
        <f>HYPERLINK("http://kyu.snu.ac.kr/sdhj/index.jsp?type=hj/GK14802_00IH_0001_0052.jpg","1723_각북면_52")</f>
        <v>1723_각북면_52</v>
      </c>
      <c r="B3818" s="2">
        <v>1723</v>
      </c>
      <c r="C3818" s="2" t="s">
        <v>17442</v>
      </c>
      <c r="D3818" s="2" t="s">
        <v>17443</v>
      </c>
      <c r="E3818" s="2">
        <v>3817</v>
      </c>
      <c r="F3818" s="1">
        <v>18</v>
      </c>
      <c r="G3818" s="1" t="s">
        <v>14829</v>
      </c>
      <c r="H3818" s="1" t="s">
        <v>14830</v>
      </c>
      <c r="I3818" s="1">
        <v>5</v>
      </c>
      <c r="L3818" s="1">
        <v>5</v>
      </c>
      <c r="M3818" s="2" t="s">
        <v>1987</v>
      </c>
      <c r="N3818" s="2" t="s">
        <v>10190</v>
      </c>
      <c r="Q3818" s="1" t="s">
        <v>5973</v>
      </c>
      <c r="R3818" s="1" t="s">
        <v>8632</v>
      </c>
      <c r="T3818" s="1" t="s">
        <v>18616</v>
      </c>
      <c r="U3818" s="1" t="s">
        <v>5974</v>
      </c>
      <c r="V3818" s="1" t="s">
        <v>18619</v>
      </c>
      <c r="Y3818" s="1" t="s">
        <v>1987</v>
      </c>
      <c r="Z3818" s="1" t="s">
        <v>10190</v>
      </c>
      <c r="AC3818" s="1">
        <v>27</v>
      </c>
      <c r="AD3818" s="1" t="s">
        <v>295</v>
      </c>
      <c r="AE3818" s="1" t="s">
        <v>11471</v>
      </c>
      <c r="AJ3818" s="1" t="s">
        <v>17</v>
      </c>
      <c r="AK3818" s="1" t="s">
        <v>11643</v>
      </c>
      <c r="AL3818" s="1" t="s">
        <v>1956</v>
      </c>
      <c r="AM3818" s="1" t="s">
        <v>11567</v>
      </c>
      <c r="AN3818" s="1" t="s">
        <v>179</v>
      </c>
      <c r="AO3818" s="1" t="s">
        <v>11548</v>
      </c>
      <c r="AR3818" s="1" t="s">
        <v>5975</v>
      </c>
      <c r="AS3818" s="1" t="s">
        <v>11791</v>
      </c>
      <c r="AT3818" s="1" t="s">
        <v>108</v>
      </c>
      <c r="AU3818" s="1" t="s">
        <v>8814</v>
      </c>
      <c r="AV3818" s="1" t="s">
        <v>2078</v>
      </c>
      <c r="AW3818" s="1" t="s">
        <v>11092</v>
      </c>
      <c r="BG3818" s="1" t="s">
        <v>38</v>
      </c>
      <c r="BH3818" s="1" t="s">
        <v>8841</v>
      </c>
      <c r="BI3818" s="1" t="s">
        <v>3832</v>
      </c>
      <c r="BJ3818" s="1" t="s">
        <v>10787</v>
      </c>
      <c r="BK3818" s="1" t="s">
        <v>5897</v>
      </c>
      <c r="BL3818" s="1" t="s">
        <v>12902</v>
      </c>
      <c r="BM3818" s="1" t="s">
        <v>2200</v>
      </c>
      <c r="BN3818" s="1" t="s">
        <v>13134</v>
      </c>
      <c r="BO3818" s="1" t="s">
        <v>76</v>
      </c>
      <c r="BP3818" s="1" t="s">
        <v>8908</v>
      </c>
      <c r="BQ3818" s="1" t="s">
        <v>5976</v>
      </c>
      <c r="BR3818" s="1" t="s">
        <v>15618</v>
      </c>
      <c r="BS3818" s="1" t="s">
        <v>329</v>
      </c>
      <c r="BT3818" s="1" t="s">
        <v>11551</v>
      </c>
    </row>
    <row r="3819" spans="1:72" ht="13.5" customHeight="1">
      <c r="A3819" s="3" t="str">
        <f>HYPERLINK("http://kyu.snu.ac.kr/sdhj/index.jsp?type=hj/GK14802_00IH_0001_0052.jpg","1723_각북면_52")</f>
        <v>1723_각북면_52</v>
      </c>
      <c r="B3819" s="2">
        <v>1723</v>
      </c>
      <c r="C3819" s="2" t="s">
        <v>17100</v>
      </c>
      <c r="D3819" s="2" t="s">
        <v>17101</v>
      </c>
      <c r="E3819" s="2">
        <v>3818</v>
      </c>
      <c r="F3819" s="1">
        <v>18</v>
      </c>
      <c r="G3819" s="1" t="s">
        <v>14829</v>
      </c>
      <c r="H3819" s="1" t="s">
        <v>14830</v>
      </c>
      <c r="I3819" s="1">
        <v>5</v>
      </c>
      <c r="L3819" s="1">
        <v>5</v>
      </c>
      <c r="M3819" s="2" t="s">
        <v>1987</v>
      </c>
      <c r="N3819" s="2" t="s">
        <v>10190</v>
      </c>
      <c r="S3819" s="1" t="s">
        <v>49</v>
      </c>
      <c r="T3819" s="1" t="s">
        <v>241</v>
      </c>
      <c r="U3819" s="1" t="s">
        <v>171</v>
      </c>
      <c r="V3819" s="1" t="s">
        <v>14995</v>
      </c>
      <c r="W3819" s="1" t="s">
        <v>82</v>
      </c>
      <c r="X3819" s="1" t="s">
        <v>17174</v>
      </c>
      <c r="Y3819" s="1" t="s">
        <v>51</v>
      </c>
      <c r="Z3819" s="1" t="s">
        <v>9254</v>
      </c>
      <c r="AC3819" s="1">
        <v>29</v>
      </c>
      <c r="AD3819" s="1" t="s">
        <v>233</v>
      </c>
      <c r="AE3819" s="1" t="s">
        <v>11435</v>
      </c>
      <c r="AF3819" s="1" t="s">
        <v>89</v>
      </c>
      <c r="AG3819" s="1" t="s">
        <v>11488</v>
      </c>
      <c r="AJ3819" s="1" t="s">
        <v>17</v>
      </c>
      <c r="AK3819" s="1" t="s">
        <v>11643</v>
      </c>
      <c r="AL3819" s="1" t="s">
        <v>42</v>
      </c>
      <c r="AM3819" s="1" t="s">
        <v>15289</v>
      </c>
      <c r="AT3819" s="1" t="s">
        <v>76</v>
      </c>
      <c r="AU3819" s="1" t="s">
        <v>8908</v>
      </c>
      <c r="AV3819" s="1" t="s">
        <v>1521</v>
      </c>
      <c r="AW3819" s="1" t="s">
        <v>10173</v>
      </c>
      <c r="BG3819" s="1" t="s">
        <v>76</v>
      </c>
      <c r="BH3819" s="1" t="s">
        <v>8908</v>
      </c>
      <c r="BI3819" s="1" t="s">
        <v>2521</v>
      </c>
      <c r="BJ3819" s="1" t="s">
        <v>10041</v>
      </c>
      <c r="BK3819" s="1" t="s">
        <v>76</v>
      </c>
      <c r="BL3819" s="1" t="s">
        <v>8908</v>
      </c>
      <c r="BM3819" s="1" t="s">
        <v>1284</v>
      </c>
      <c r="BN3819" s="1" t="s">
        <v>11030</v>
      </c>
      <c r="BO3819" s="1" t="s">
        <v>76</v>
      </c>
      <c r="BP3819" s="1" t="s">
        <v>8908</v>
      </c>
      <c r="BQ3819" s="1" t="s">
        <v>5977</v>
      </c>
      <c r="BR3819" s="1" t="s">
        <v>14208</v>
      </c>
      <c r="BS3819" s="1" t="s">
        <v>518</v>
      </c>
      <c r="BT3819" s="1" t="s">
        <v>11637</v>
      </c>
    </row>
    <row r="3820" spans="1:72" ht="13.5" customHeight="1">
      <c r="A3820" s="3" t="str">
        <f>HYPERLINK("http://kyu.snu.ac.kr/sdhj/index.jsp?type=hj/GK14802_00IH_0001_0052.jpg","1723_각북면_52")</f>
        <v>1723_각북면_52</v>
      </c>
      <c r="B3820" s="2">
        <v>1723</v>
      </c>
      <c r="C3820" s="2" t="s">
        <v>17064</v>
      </c>
      <c r="D3820" s="2" t="s">
        <v>17065</v>
      </c>
      <c r="E3820" s="2">
        <v>3819</v>
      </c>
      <c r="F3820" s="1">
        <v>18</v>
      </c>
      <c r="G3820" s="1" t="s">
        <v>14829</v>
      </c>
      <c r="H3820" s="1" t="s">
        <v>14830</v>
      </c>
      <c r="I3820" s="1">
        <v>5</v>
      </c>
      <c r="L3820" s="1">
        <v>5</v>
      </c>
      <c r="M3820" s="2" t="s">
        <v>1987</v>
      </c>
      <c r="N3820" s="2" t="s">
        <v>10190</v>
      </c>
      <c r="S3820" s="1" t="s">
        <v>207</v>
      </c>
      <c r="T3820" s="1" t="s">
        <v>8657</v>
      </c>
      <c r="W3820" s="1" t="s">
        <v>82</v>
      </c>
      <c r="X3820" s="1" t="s">
        <v>17853</v>
      </c>
      <c r="Y3820" s="1" t="s">
        <v>51</v>
      </c>
      <c r="Z3820" s="1" t="s">
        <v>9254</v>
      </c>
      <c r="AF3820" s="1" t="s">
        <v>5805</v>
      </c>
      <c r="AG3820" s="1" t="s">
        <v>11504</v>
      </c>
      <c r="AH3820" s="1" t="s">
        <v>75</v>
      </c>
      <c r="AI3820" s="1" t="s">
        <v>11565</v>
      </c>
    </row>
    <row r="3821" spans="1:72" ht="13.5" customHeight="1">
      <c r="A3821" s="3" t="str">
        <f>HYPERLINK("http://kyu.snu.ac.kr/sdhj/index.jsp?type=hj/GK14802_00IH_0001_0052.jpg","1723_각북면_52")</f>
        <v>1723_각북면_52</v>
      </c>
      <c r="B3821" s="2">
        <v>1723</v>
      </c>
      <c r="C3821" s="2" t="s">
        <v>17064</v>
      </c>
      <c r="D3821" s="2" t="s">
        <v>17065</v>
      </c>
      <c r="E3821" s="2">
        <v>3820</v>
      </c>
      <c r="F3821" s="1">
        <v>18</v>
      </c>
      <c r="G3821" s="1" t="s">
        <v>14829</v>
      </c>
      <c r="H3821" s="1" t="s">
        <v>14830</v>
      </c>
      <c r="I3821" s="1">
        <v>5</v>
      </c>
      <c r="L3821" s="1">
        <v>5</v>
      </c>
      <c r="M3821" s="2" t="s">
        <v>1987</v>
      </c>
      <c r="N3821" s="2" t="s">
        <v>10190</v>
      </c>
      <c r="S3821" s="1" t="s">
        <v>687</v>
      </c>
      <c r="T3821" s="1" t="s">
        <v>8672</v>
      </c>
      <c r="Y3821" s="1" t="s">
        <v>5954</v>
      </c>
      <c r="Z3821" s="1" t="s">
        <v>10189</v>
      </c>
      <c r="AF3821" s="1" t="s">
        <v>497</v>
      </c>
      <c r="AG3821" s="1" t="s">
        <v>11490</v>
      </c>
      <c r="AH3821" s="1" t="s">
        <v>5978</v>
      </c>
      <c r="AI3821" s="1" t="s">
        <v>11575</v>
      </c>
    </row>
    <row r="3822" spans="1:72" ht="13.5" customHeight="1">
      <c r="A3822" s="3" t="str">
        <f>HYPERLINK("http://kyu.snu.ac.kr/sdhj/index.jsp?type=hj/GK14802_00IH_0001_0052.jpg","1723_각북면_52")</f>
        <v>1723_각북면_52</v>
      </c>
      <c r="B3822" s="2">
        <v>1723</v>
      </c>
      <c r="C3822" s="2" t="s">
        <v>17064</v>
      </c>
      <c r="D3822" s="2" t="s">
        <v>17065</v>
      </c>
      <c r="E3822" s="2">
        <v>3821</v>
      </c>
      <c r="F3822" s="1">
        <v>18</v>
      </c>
      <c r="G3822" s="1" t="s">
        <v>14829</v>
      </c>
      <c r="H3822" s="1" t="s">
        <v>14830</v>
      </c>
      <c r="I3822" s="1">
        <v>5</v>
      </c>
      <c r="L3822" s="1">
        <v>5</v>
      </c>
      <c r="M3822" s="2" t="s">
        <v>1987</v>
      </c>
      <c r="N3822" s="2" t="s">
        <v>10190</v>
      </c>
      <c r="S3822" s="1" t="s">
        <v>690</v>
      </c>
      <c r="T3822" s="1" t="s">
        <v>8664</v>
      </c>
      <c r="Y3822" s="1" t="s">
        <v>732</v>
      </c>
      <c r="Z3822" s="1" t="s">
        <v>9293</v>
      </c>
      <c r="AC3822" s="1">
        <v>21</v>
      </c>
      <c r="AD3822" s="1" t="s">
        <v>104</v>
      </c>
      <c r="AE3822" s="1" t="s">
        <v>11476</v>
      </c>
    </row>
    <row r="3823" spans="1:72" ht="13.5" customHeight="1">
      <c r="A3823" s="3" t="str">
        <f>HYPERLINK("http://kyu.snu.ac.kr/sdhj/index.jsp?type=hj/GK14802_00IH_0001_0052.jpg","1723_각북면_52")</f>
        <v>1723_각북면_52</v>
      </c>
      <c r="B3823" s="2">
        <v>1723</v>
      </c>
      <c r="C3823" s="2" t="s">
        <v>17064</v>
      </c>
      <c r="D3823" s="2" t="s">
        <v>17065</v>
      </c>
      <c r="E3823" s="2">
        <v>3822</v>
      </c>
      <c r="F3823" s="1">
        <v>18</v>
      </c>
      <c r="G3823" s="1" t="s">
        <v>14829</v>
      </c>
      <c r="H3823" s="1" t="s">
        <v>14830</v>
      </c>
      <c r="I3823" s="1">
        <v>5</v>
      </c>
      <c r="L3823" s="1">
        <v>5</v>
      </c>
      <c r="M3823" s="2" t="s">
        <v>1987</v>
      </c>
      <c r="N3823" s="2" t="s">
        <v>10190</v>
      </c>
      <c r="S3823" s="1" t="s">
        <v>216</v>
      </c>
      <c r="T3823" s="1" t="s">
        <v>8655</v>
      </c>
      <c r="AC3823" s="1">
        <v>2</v>
      </c>
      <c r="AD3823" s="1" t="s">
        <v>120</v>
      </c>
      <c r="AE3823" s="1" t="s">
        <v>11461</v>
      </c>
      <c r="AF3823" s="1" t="s">
        <v>89</v>
      </c>
      <c r="AG3823" s="1" t="s">
        <v>11488</v>
      </c>
    </row>
    <row r="3824" spans="1:72" ht="13.5" customHeight="1">
      <c r="A3824" s="3" t="str">
        <f>HYPERLINK("http://kyu.snu.ac.kr/sdhj/index.jsp?type=hj/GK14802_00IH_0001_0052.jpg","1723_각북면_52")</f>
        <v>1723_각북면_52</v>
      </c>
      <c r="B3824" s="2">
        <v>1723</v>
      </c>
      <c r="C3824" s="2" t="s">
        <v>17064</v>
      </c>
      <c r="D3824" s="2" t="s">
        <v>17065</v>
      </c>
      <c r="E3824" s="2">
        <v>3823</v>
      </c>
      <c r="F3824" s="1">
        <v>18</v>
      </c>
      <c r="G3824" s="1" t="s">
        <v>14829</v>
      </c>
      <c r="H3824" s="1" t="s">
        <v>14830</v>
      </c>
      <c r="I3824" s="1">
        <v>5</v>
      </c>
      <c r="L3824" s="1">
        <v>5</v>
      </c>
      <c r="M3824" s="2" t="s">
        <v>1987</v>
      </c>
      <c r="N3824" s="2" t="s">
        <v>10190</v>
      </c>
      <c r="S3824" s="1" t="s">
        <v>687</v>
      </c>
      <c r="T3824" s="1" t="s">
        <v>8672</v>
      </c>
      <c r="Y3824" s="1" t="s">
        <v>1809</v>
      </c>
      <c r="Z3824" s="1" t="s">
        <v>9792</v>
      </c>
      <c r="AF3824" s="1" t="s">
        <v>689</v>
      </c>
      <c r="AG3824" s="1" t="s">
        <v>11497</v>
      </c>
      <c r="AH3824" s="1" t="s">
        <v>2522</v>
      </c>
      <c r="AI3824" s="1" t="s">
        <v>11555</v>
      </c>
    </row>
    <row r="3825" spans="1:73" ht="13.5" customHeight="1">
      <c r="A3825" s="3" t="str">
        <f>HYPERLINK("http://kyu.snu.ac.kr/sdhj/index.jsp?type=hj/GK14802_00IH_0001_0052.jpg","1723_각북면_52")</f>
        <v>1723_각북면_52</v>
      </c>
      <c r="B3825" s="2">
        <v>1723</v>
      </c>
      <c r="C3825" s="2" t="s">
        <v>17064</v>
      </c>
      <c r="D3825" s="2" t="s">
        <v>17065</v>
      </c>
      <c r="E3825" s="2">
        <v>3824</v>
      </c>
      <c r="F3825" s="1">
        <v>18</v>
      </c>
      <c r="G3825" s="1" t="s">
        <v>14829</v>
      </c>
      <c r="H3825" s="1" t="s">
        <v>14830</v>
      </c>
      <c r="I3825" s="1">
        <v>5</v>
      </c>
      <c r="L3825" s="1">
        <v>5</v>
      </c>
      <c r="M3825" s="2" t="s">
        <v>1987</v>
      </c>
      <c r="N3825" s="2" t="s">
        <v>10190</v>
      </c>
      <c r="S3825" s="1" t="s">
        <v>147</v>
      </c>
      <c r="T3825" s="1" t="s">
        <v>8669</v>
      </c>
      <c r="U3825" s="1" t="s">
        <v>5979</v>
      </c>
      <c r="V3825" s="1" t="s">
        <v>8964</v>
      </c>
      <c r="Y3825" s="1" t="s">
        <v>919</v>
      </c>
      <c r="Z3825" s="1" t="s">
        <v>10188</v>
      </c>
      <c r="AC3825" s="1">
        <v>30</v>
      </c>
      <c r="AD3825" s="1" t="s">
        <v>198</v>
      </c>
      <c r="AE3825" s="1" t="s">
        <v>11454</v>
      </c>
      <c r="AF3825" s="1" t="s">
        <v>89</v>
      </c>
      <c r="AG3825" s="1" t="s">
        <v>11488</v>
      </c>
    </row>
    <row r="3826" spans="1:73" ht="13.5" customHeight="1">
      <c r="A3826" s="3" t="str">
        <f>HYPERLINK("http://kyu.snu.ac.kr/sdhj/index.jsp?type=hj/GK14802_00IH_0001_0052.jpg","1723_각북면_52")</f>
        <v>1723_각북면_52</v>
      </c>
      <c r="B3826" s="2">
        <v>1723</v>
      </c>
      <c r="C3826" s="2" t="s">
        <v>17064</v>
      </c>
      <c r="D3826" s="2" t="s">
        <v>17065</v>
      </c>
      <c r="E3826" s="2">
        <v>3825</v>
      </c>
      <c r="F3826" s="1">
        <v>18</v>
      </c>
      <c r="G3826" s="1" t="s">
        <v>14829</v>
      </c>
      <c r="H3826" s="1" t="s">
        <v>14830</v>
      </c>
      <c r="I3826" s="1">
        <v>6</v>
      </c>
      <c r="J3826" s="1" t="s">
        <v>5980</v>
      </c>
      <c r="K3826" s="1" t="s">
        <v>8523</v>
      </c>
      <c r="L3826" s="1">
        <v>1</v>
      </c>
      <c r="M3826" s="2" t="s">
        <v>5980</v>
      </c>
      <c r="N3826" s="2" t="s">
        <v>8523</v>
      </c>
      <c r="T3826" s="1" t="s">
        <v>18144</v>
      </c>
      <c r="U3826" s="1" t="s">
        <v>5981</v>
      </c>
      <c r="V3826" s="1" t="s">
        <v>8963</v>
      </c>
      <c r="W3826" s="1" t="s">
        <v>523</v>
      </c>
      <c r="X3826" s="1" t="s">
        <v>9198</v>
      </c>
      <c r="Y3826" s="1" t="s">
        <v>5982</v>
      </c>
      <c r="Z3826" s="1" t="s">
        <v>10187</v>
      </c>
      <c r="AC3826" s="1">
        <v>39</v>
      </c>
      <c r="AD3826" s="1" t="s">
        <v>52</v>
      </c>
      <c r="AE3826" s="1" t="s">
        <v>11470</v>
      </c>
      <c r="AJ3826" s="1" t="s">
        <v>17</v>
      </c>
      <c r="AK3826" s="1" t="s">
        <v>11643</v>
      </c>
      <c r="AL3826" s="1" t="s">
        <v>293</v>
      </c>
      <c r="AM3826" s="1" t="s">
        <v>11558</v>
      </c>
      <c r="AT3826" s="1" t="s">
        <v>202</v>
      </c>
      <c r="AU3826" s="1" t="s">
        <v>8811</v>
      </c>
      <c r="AV3826" s="1" t="s">
        <v>4832</v>
      </c>
      <c r="AW3826" s="1" t="s">
        <v>10283</v>
      </c>
      <c r="BG3826" s="1" t="s">
        <v>202</v>
      </c>
      <c r="BH3826" s="1" t="s">
        <v>8811</v>
      </c>
      <c r="BI3826" s="1" t="s">
        <v>5919</v>
      </c>
      <c r="BJ3826" s="1" t="s">
        <v>13131</v>
      </c>
      <c r="BK3826" s="1" t="s">
        <v>38</v>
      </c>
      <c r="BL3826" s="1" t="s">
        <v>8841</v>
      </c>
      <c r="BM3826" s="1" t="s">
        <v>4834</v>
      </c>
      <c r="BN3826" s="1" t="s">
        <v>1975</v>
      </c>
      <c r="BO3826" s="1" t="s">
        <v>360</v>
      </c>
      <c r="BP3826" s="1" t="s">
        <v>8763</v>
      </c>
      <c r="BQ3826" s="1" t="s">
        <v>4835</v>
      </c>
      <c r="BR3826" s="1" t="s">
        <v>13952</v>
      </c>
      <c r="BS3826" s="1" t="s">
        <v>75</v>
      </c>
      <c r="BT3826" s="1" t="s">
        <v>11565</v>
      </c>
    </row>
    <row r="3827" spans="1:73" ht="13.5" customHeight="1">
      <c r="A3827" s="3" t="str">
        <f>HYPERLINK("http://kyu.snu.ac.kr/sdhj/index.jsp?type=hj/GK14802_00IH_0001_0052.jpg","1723_각북면_52")</f>
        <v>1723_각북면_52</v>
      </c>
      <c r="B3827" s="2">
        <v>1723</v>
      </c>
      <c r="C3827" s="2" t="s">
        <v>17252</v>
      </c>
      <c r="D3827" s="2" t="s">
        <v>17253</v>
      </c>
      <c r="E3827" s="2">
        <v>3826</v>
      </c>
      <c r="F3827" s="1">
        <v>18</v>
      </c>
      <c r="G3827" s="1" t="s">
        <v>14829</v>
      </c>
      <c r="H3827" s="1" t="s">
        <v>14830</v>
      </c>
      <c r="I3827" s="1">
        <v>6</v>
      </c>
      <c r="L3827" s="1">
        <v>1</v>
      </c>
      <c r="M3827" s="2" t="s">
        <v>5980</v>
      </c>
      <c r="N3827" s="2" t="s">
        <v>8523</v>
      </c>
      <c r="S3827" s="1" t="s">
        <v>49</v>
      </c>
      <c r="T3827" s="1" t="s">
        <v>241</v>
      </c>
      <c r="W3827" s="1" t="s">
        <v>72</v>
      </c>
      <c r="X3827" s="1" t="s">
        <v>9205</v>
      </c>
      <c r="Y3827" s="1" t="s">
        <v>51</v>
      </c>
      <c r="Z3827" s="1" t="s">
        <v>9254</v>
      </c>
      <c r="AC3827" s="1">
        <v>38</v>
      </c>
      <c r="AD3827" s="1" t="s">
        <v>414</v>
      </c>
      <c r="AE3827" s="1" t="s">
        <v>8756</v>
      </c>
      <c r="AJ3827" s="1" t="s">
        <v>17</v>
      </c>
      <c r="AK3827" s="1" t="s">
        <v>11643</v>
      </c>
      <c r="AL3827" s="1" t="s">
        <v>75</v>
      </c>
      <c r="AM3827" s="1" t="s">
        <v>11565</v>
      </c>
      <c r="AT3827" s="1" t="s">
        <v>1235</v>
      </c>
      <c r="AU3827" s="1" t="s">
        <v>8796</v>
      </c>
      <c r="AV3827" s="1" t="s">
        <v>711</v>
      </c>
      <c r="AW3827" s="1" t="s">
        <v>9693</v>
      </c>
      <c r="BG3827" s="1" t="s">
        <v>76</v>
      </c>
      <c r="BH3827" s="1" t="s">
        <v>8908</v>
      </c>
      <c r="BI3827" s="1" t="s">
        <v>5983</v>
      </c>
      <c r="BJ3827" s="1" t="s">
        <v>13130</v>
      </c>
      <c r="BK3827" s="1" t="s">
        <v>76</v>
      </c>
      <c r="BL3827" s="1" t="s">
        <v>8908</v>
      </c>
      <c r="BM3827" s="1" t="s">
        <v>5984</v>
      </c>
      <c r="BN3827" s="1" t="s">
        <v>12951</v>
      </c>
      <c r="BO3827" s="1" t="s">
        <v>76</v>
      </c>
      <c r="BP3827" s="1" t="s">
        <v>8908</v>
      </c>
      <c r="BQ3827" s="1" t="s">
        <v>5985</v>
      </c>
      <c r="BR3827" s="1" t="s">
        <v>15496</v>
      </c>
      <c r="BS3827" s="1" t="s">
        <v>42</v>
      </c>
      <c r="BT3827" s="1" t="s">
        <v>15289</v>
      </c>
    </row>
    <row r="3828" spans="1:73" ht="13.5" customHeight="1">
      <c r="A3828" s="3" t="str">
        <f>HYPERLINK("http://kyu.snu.ac.kr/sdhj/index.jsp?type=hj/GK14802_00IH_0001_0052.jpg","1723_각북면_52")</f>
        <v>1723_각북면_52</v>
      </c>
      <c r="B3828" s="2">
        <v>1723</v>
      </c>
      <c r="C3828" s="2" t="s">
        <v>17149</v>
      </c>
      <c r="D3828" s="2" t="s">
        <v>17150</v>
      </c>
      <c r="E3828" s="2">
        <v>3827</v>
      </c>
      <c r="F3828" s="1">
        <v>18</v>
      </c>
      <c r="G3828" s="1" t="s">
        <v>14829</v>
      </c>
      <c r="H3828" s="1" t="s">
        <v>14830</v>
      </c>
      <c r="I3828" s="1">
        <v>6</v>
      </c>
      <c r="L3828" s="1">
        <v>1</v>
      </c>
      <c r="M3828" s="2" t="s">
        <v>5980</v>
      </c>
      <c r="N3828" s="2" t="s">
        <v>8523</v>
      </c>
      <c r="S3828" s="1" t="s">
        <v>4754</v>
      </c>
      <c r="T3828" s="1" t="s">
        <v>8705</v>
      </c>
      <c r="W3828" s="1" t="s">
        <v>39</v>
      </c>
      <c r="X3828" s="1" t="s">
        <v>9215</v>
      </c>
      <c r="Y3828" s="1" t="s">
        <v>51</v>
      </c>
      <c r="Z3828" s="1" t="s">
        <v>9254</v>
      </c>
      <c r="AC3828" s="1">
        <v>96</v>
      </c>
      <c r="AD3828" s="1" t="s">
        <v>950</v>
      </c>
      <c r="AE3828" s="1" t="s">
        <v>9523</v>
      </c>
    </row>
    <row r="3829" spans="1:73" ht="13.5" customHeight="1">
      <c r="A3829" s="3" t="str">
        <f>HYPERLINK("http://kyu.snu.ac.kr/sdhj/index.jsp?type=hj/GK14802_00IH_0001_0052.jpg","1723_각북면_52")</f>
        <v>1723_각북면_52</v>
      </c>
      <c r="B3829" s="2">
        <v>1723</v>
      </c>
      <c r="C3829" s="2" t="s">
        <v>17704</v>
      </c>
      <c r="D3829" s="2" t="s">
        <v>17705</v>
      </c>
      <c r="E3829" s="2">
        <v>3828</v>
      </c>
      <c r="F3829" s="1">
        <v>18</v>
      </c>
      <c r="G3829" s="1" t="s">
        <v>14829</v>
      </c>
      <c r="H3829" s="1" t="s">
        <v>14830</v>
      </c>
      <c r="I3829" s="1">
        <v>6</v>
      </c>
      <c r="L3829" s="1">
        <v>1</v>
      </c>
      <c r="M3829" s="2" t="s">
        <v>5980</v>
      </c>
      <c r="N3829" s="2" t="s">
        <v>8523</v>
      </c>
      <c r="S3829" s="1" t="s">
        <v>207</v>
      </c>
      <c r="T3829" s="1" t="s">
        <v>8657</v>
      </c>
      <c r="W3829" s="1" t="s">
        <v>72</v>
      </c>
      <c r="X3829" s="1" t="s">
        <v>9205</v>
      </c>
      <c r="Y3829" s="1" t="s">
        <v>51</v>
      </c>
      <c r="Z3829" s="1" t="s">
        <v>9254</v>
      </c>
      <c r="AC3829" s="1">
        <v>68</v>
      </c>
      <c r="AD3829" s="1" t="s">
        <v>5986</v>
      </c>
      <c r="AE3829" s="1" t="s">
        <v>11486</v>
      </c>
    </row>
    <row r="3830" spans="1:73" ht="13.5" customHeight="1">
      <c r="A3830" s="3" t="str">
        <f>HYPERLINK("http://kyu.snu.ac.kr/sdhj/index.jsp?type=hj/GK14802_00IH_0001_0052.jpg","1723_각북면_52")</f>
        <v>1723_각북면_52</v>
      </c>
      <c r="B3830" s="2">
        <v>1723</v>
      </c>
      <c r="C3830" s="2" t="s">
        <v>18149</v>
      </c>
      <c r="D3830" s="2" t="s">
        <v>18150</v>
      </c>
      <c r="E3830" s="2">
        <v>3829</v>
      </c>
      <c r="F3830" s="1">
        <v>18</v>
      </c>
      <c r="G3830" s="1" t="s">
        <v>14829</v>
      </c>
      <c r="H3830" s="1" t="s">
        <v>14830</v>
      </c>
      <c r="I3830" s="1">
        <v>6</v>
      </c>
      <c r="L3830" s="1">
        <v>1</v>
      </c>
      <c r="M3830" s="2" t="s">
        <v>5980</v>
      </c>
      <c r="N3830" s="2" t="s">
        <v>8523</v>
      </c>
      <c r="S3830" s="1" t="s">
        <v>4211</v>
      </c>
      <c r="T3830" s="1" t="s">
        <v>8666</v>
      </c>
      <c r="U3830" s="1" t="s">
        <v>57</v>
      </c>
      <c r="V3830" s="1" t="s">
        <v>8812</v>
      </c>
      <c r="Y3830" s="1" t="s">
        <v>5446</v>
      </c>
      <c r="Z3830" s="1" t="s">
        <v>9648</v>
      </c>
      <c r="AC3830" s="1">
        <v>26</v>
      </c>
      <c r="AD3830" s="1" t="s">
        <v>727</v>
      </c>
      <c r="AE3830" s="1" t="s">
        <v>11485</v>
      </c>
    </row>
    <row r="3831" spans="1:73" ht="13.5" customHeight="1">
      <c r="A3831" s="3" t="str">
        <f>HYPERLINK("http://kyu.snu.ac.kr/sdhj/index.jsp?type=hj/GK14802_00IH_0001_0052.jpg","1723_각북면_52")</f>
        <v>1723_각북면_52</v>
      </c>
      <c r="B3831" s="2">
        <v>1723</v>
      </c>
      <c r="C3831" s="2" t="s">
        <v>18149</v>
      </c>
      <c r="D3831" s="2" t="s">
        <v>18150</v>
      </c>
      <c r="E3831" s="2">
        <v>3830</v>
      </c>
      <c r="F3831" s="1">
        <v>18</v>
      </c>
      <c r="G3831" s="1" t="s">
        <v>14829</v>
      </c>
      <c r="H3831" s="1" t="s">
        <v>14830</v>
      </c>
      <c r="I3831" s="1">
        <v>6</v>
      </c>
      <c r="L3831" s="1">
        <v>1</v>
      </c>
      <c r="M3831" s="2" t="s">
        <v>5980</v>
      </c>
      <c r="N3831" s="2" t="s">
        <v>8523</v>
      </c>
      <c r="S3831" s="1" t="s">
        <v>136</v>
      </c>
      <c r="T3831" s="1" t="s">
        <v>4203</v>
      </c>
      <c r="U3831" s="1" t="s">
        <v>725</v>
      </c>
      <c r="V3831" s="1" t="s">
        <v>8962</v>
      </c>
      <c r="Y3831" s="1" t="s">
        <v>1207</v>
      </c>
      <c r="Z3831" s="1" t="s">
        <v>9343</v>
      </c>
      <c r="AC3831" s="1">
        <v>18</v>
      </c>
      <c r="AD3831" s="1" t="s">
        <v>149</v>
      </c>
      <c r="AE3831" s="1" t="s">
        <v>9619</v>
      </c>
      <c r="AF3831" s="1" t="s">
        <v>89</v>
      </c>
      <c r="AG3831" s="1" t="s">
        <v>11488</v>
      </c>
    </row>
    <row r="3832" spans="1:73" ht="13.5" customHeight="1">
      <c r="A3832" s="3" t="str">
        <f>HYPERLINK("http://kyu.snu.ac.kr/sdhj/index.jsp?type=hj/GK14802_00IH_0001_0052.jpg","1723_각북면_52")</f>
        <v>1723_각북면_52</v>
      </c>
      <c r="B3832" s="2">
        <v>1723</v>
      </c>
      <c r="C3832" s="2" t="s">
        <v>18149</v>
      </c>
      <c r="D3832" s="2" t="s">
        <v>18150</v>
      </c>
      <c r="E3832" s="2">
        <v>3831</v>
      </c>
      <c r="F3832" s="1">
        <v>18</v>
      </c>
      <c r="G3832" s="1" t="s">
        <v>14829</v>
      </c>
      <c r="H3832" s="1" t="s">
        <v>14830</v>
      </c>
      <c r="I3832" s="1">
        <v>6</v>
      </c>
      <c r="L3832" s="1">
        <v>1</v>
      </c>
      <c r="M3832" s="2" t="s">
        <v>5980</v>
      </c>
      <c r="N3832" s="2" t="s">
        <v>8523</v>
      </c>
      <c r="T3832" s="1" t="s">
        <v>18151</v>
      </c>
      <c r="U3832" s="1" t="s">
        <v>105</v>
      </c>
      <c r="V3832" s="1" t="s">
        <v>8758</v>
      </c>
      <c r="Y3832" s="1" t="s">
        <v>212</v>
      </c>
      <c r="Z3832" s="1" t="s">
        <v>9450</v>
      </c>
      <c r="AC3832" s="1">
        <v>20</v>
      </c>
      <c r="AD3832" s="1" t="s">
        <v>620</v>
      </c>
      <c r="AE3832" s="1" t="s">
        <v>11473</v>
      </c>
    </row>
    <row r="3833" spans="1:73" ht="13.5" customHeight="1">
      <c r="A3833" s="3" t="str">
        <f>HYPERLINK("http://kyu.snu.ac.kr/sdhj/index.jsp?type=hj/GK14802_00IH_0001_0052.jpg","1723_각북면_52")</f>
        <v>1723_각북면_52</v>
      </c>
      <c r="B3833" s="2">
        <v>1723</v>
      </c>
      <c r="C3833" s="2" t="s">
        <v>18149</v>
      </c>
      <c r="D3833" s="2" t="s">
        <v>18150</v>
      </c>
      <c r="E3833" s="2">
        <v>3832</v>
      </c>
      <c r="F3833" s="1">
        <v>18</v>
      </c>
      <c r="G3833" s="1" t="s">
        <v>14829</v>
      </c>
      <c r="H3833" s="1" t="s">
        <v>14830</v>
      </c>
      <c r="I3833" s="1">
        <v>6</v>
      </c>
      <c r="L3833" s="1">
        <v>2</v>
      </c>
      <c r="M3833" s="2" t="s">
        <v>5988</v>
      </c>
      <c r="N3833" s="2" t="s">
        <v>8484</v>
      </c>
      <c r="T3833" s="1" t="s">
        <v>18144</v>
      </c>
      <c r="U3833" s="1" t="s">
        <v>5987</v>
      </c>
      <c r="V3833" s="1" t="s">
        <v>14945</v>
      </c>
      <c r="Y3833" s="1" t="s">
        <v>5988</v>
      </c>
      <c r="Z3833" s="1" t="s">
        <v>8484</v>
      </c>
      <c r="AC3833" s="1">
        <v>47</v>
      </c>
      <c r="AD3833" s="1" t="s">
        <v>223</v>
      </c>
      <c r="AE3833" s="1" t="s">
        <v>11481</v>
      </c>
      <c r="AJ3833" s="1" t="s">
        <v>17</v>
      </c>
      <c r="AK3833" s="1" t="s">
        <v>11643</v>
      </c>
      <c r="AL3833" s="1" t="s">
        <v>93</v>
      </c>
      <c r="AM3833" s="1" t="s">
        <v>11615</v>
      </c>
      <c r="AT3833" s="1" t="s">
        <v>815</v>
      </c>
      <c r="AU3833" s="1" t="s">
        <v>18620</v>
      </c>
      <c r="AV3833" s="1" t="s">
        <v>5989</v>
      </c>
      <c r="AW3833" s="1" t="s">
        <v>12227</v>
      </c>
      <c r="BB3833" s="1" t="s">
        <v>478</v>
      </c>
      <c r="BC3833" s="1" t="s">
        <v>17332</v>
      </c>
      <c r="BD3833" s="1" t="s">
        <v>5990</v>
      </c>
      <c r="BE3833" s="1" t="s">
        <v>12771</v>
      </c>
      <c r="BG3833" s="1" t="s">
        <v>76</v>
      </c>
      <c r="BH3833" s="1" t="s">
        <v>8908</v>
      </c>
      <c r="BI3833" s="1" t="s">
        <v>5991</v>
      </c>
      <c r="BJ3833" s="1" t="s">
        <v>12318</v>
      </c>
      <c r="BK3833" s="1" t="s">
        <v>76</v>
      </c>
      <c r="BL3833" s="1" t="s">
        <v>8908</v>
      </c>
      <c r="BM3833" s="1" t="s">
        <v>334</v>
      </c>
      <c r="BN3833" s="1" t="s">
        <v>9945</v>
      </c>
      <c r="BO3833" s="1" t="s">
        <v>76</v>
      </c>
      <c r="BP3833" s="1" t="s">
        <v>8908</v>
      </c>
      <c r="BQ3833" s="1" t="s">
        <v>5992</v>
      </c>
      <c r="BR3833" s="1" t="s">
        <v>15688</v>
      </c>
      <c r="BS3833" s="1" t="s">
        <v>42</v>
      </c>
      <c r="BT3833" s="1" t="s">
        <v>15289</v>
      </c>
    </row>
    <row r="3834" spans="1:73" ht="13.5" customHeight="1">
      <c r="A3834" s="3" t="str">
        <f>HYPERLINK("http://kyu.snu.ac.kr/sdhj/index.jsp?type=hj/GK14802_00IH_0001_0052.jpg","1723_각북면_52")</f>
        <v>1723_각북면_52</v>
      </c>
      <c r="B3834" s="2">
        <v>1723</v>
      </c>
      <c r="C3834" s="2" t="s">
        <v>18621</v>
      </c>
      <c r="D3834" s="2" t="s">
        <v>18622</v>
      </c>
      <c r="E3834" s="2">
        <v>3833</v>
      </c>
      <c r="F3834" s="1">
        <v>18</v>
      </c>
      <c r="G3834" s="1" t="s">
        <v>14829</v>
      </c>
      <c r="H3834" s="1" t="s">
        <v>14830</v>
      </c>
      <c r="I3834" s="1">
        <v>6</v>
      </c>
      <c r="L3834" s="1">
        <v>2</v>
      </c>
      <c r="M3834" s="2" t="s">
        <v>5988</v>
      </c>
      <c r="N3834" s="2" t="s">
        <v>8484</v>
      </c>
      <c r="S3834" s="1" t="s">
        <v>49</v>
      </c>
      <c r="T3834" s="1" t="s">
        <v>241</v>
      </c>
      <c r="U3834" s="1" t="s">
        <v>4753</v>
      </c>
      <c r="V3834" s="1" t="s">
        <v>14935</v>
      </c>
      <c r="Y3834" s="1" t="s">
        <v>3836</v>
      </c>
      <c r="Z3834" s="1" t="s">
        <v>10186</v>
      </c>
      <c r="AC3834" s="1">
        <v>43</v>
      </c>
      <c r="AD3834" s="1" t="s">
        <v>242</v>
      </c>
      <c r="AE3834" s="1" t="s">
        <v>11472</v>
      </c>
      <c r="AJ3834" s="1" t="s">
        <v>17</v>
      </c>
      <c r="AK3834" s="1" t="s">
        <v>11643</v>
      </c>
      <c r="AL3834" s="1" t="s">
        <v>42</v>
      </c>
      <c r="AM3834" s="1" t="s">
        <v>15289</v>
      </c>
      <c r="AT3834" s="1" t="s">
        <v>76</v>
      </c>
      <c r="AU3834" s="1" t="s">
        <v>8908</v>
      </c>
      <c r="AV3834" s="1" t="s">
        <v>14794</v>
      </c>
      <c r="AW3834" s="1" t="s">
        <v>14888</v>
      </c>
      <c r="BB3834" s="1" t="s">
        <v>478</v>
      </c>
      <c r="BC3834" s="1" t="s">
        <v>18623</v>
      </c>
      <c r="BD3834" s="1" t="s">
        <v>5993</v>
      </c>
      <c r="BE3834" s="1" t="s">
        <v>9340</v>
      </c>
      <c r="BG3834" s="1" t="s">
        <v>76</v>
      </c>
      <c r="BH3834" s="1" t="s">
        <v>8908</v>
      </c>
      <c r="BI3834" s="1" t="s">
        <v>4634</v>
      </c>
      <c r="BJ3834" s="1" t="s">
        <v>12190</v>
      </c>
      <c r="BK3834" s="1" t="s">
        <v>76</v>
      </c>
      <c r="BL3834" s="1" t="s">
        <v>8908</v>
      </c>
      <c r="BM3834" s="1" t="s">
        <v>5994</v>
      </c>
      <c r="BN3834" s="1" t="s">
        <v>9935</v>
      </c>
      <c r="BO3834" s="1" t="s">
        <v>76</v>
      </c>
      <c r="BP3834" s="1" t="s">
        <v>8908</v>
      </c>
      <c r="BQ3834" s="1" t="s">
        <v>221</v>
      </c>
      <c r="BR3834" s="1" t="s">
        <v>15600</v>
      </c>
      <c r="BS3834" s="1" t="s">
        <v>42</v>
      </c>
      <c r="BT3834" s="1" t="s">
        <v>15289</v>
      </c>
      <c r="BU3834" s="1" t="s">
        <v>5995</v>
      </c>
    </row>
    <row r="3835" spans="1:73" ht="13.5" customHeight="1">
      <c r="A3835" s="3" t="str">
        <f>HYPERLINK("http://kyu.snu.ac.kr/sdhj/index.jsp?type=hj/GK14802_00IH_0001_0052.jpg","1723_각북면_52")</f>
        <v>1723_각북면_52</v>
      </c>
      <c r="B3835" s="2">
        <v>1723</v>
      </c>
      <c r="C3835" s="2" t="s">
        <v>17069</v>
      </c>
      <c r="D3835" s="2" t="s">
        <v>17070</v>
      </c>
      <c r="E3835" s="2">
        <v>3834</v>
      </c>
      <c r="F3835" s="1">
        <v>18</v>
      </c>
      <c r="G3835" s="1" t="s">
        <v>14829</v>
      </c>
      <c r="H3835" s="1" t="s">
        <v>14830</v>
      </c>
      <c r="I3835" s="1">
        <v>6</v>
      </c>
      <c r="L3835" s="1">
        <v>2</v>
      </c>
      <c r="M3835" s="2" t="s">
        <v>5988</v>
      </c>
      <c r="N3835" s="2" t="s">
        <v>8484</v>
      </c>
      <c r="S3835" s="1" t="s">
        <v>216</v>
      </c>
      <c r="T3835" s="1" t="s">
        <v>8655</v>
      </c>
      <c r="Y3835" s="1" t="s">
        <v>5996</v>
      </c>
      <c r="Z3835" s="1" t="s">
        <v>10185</v>
      </c>
      <c r="AC3835" s="1">
        <v>14</v>
      </c>
      <c r="AD3835" s="1" t="s">
        <v>580</v>
      </c>
      <c r="AE3835" s="1" t="s">
        <v>11457</v>
      </c>
    </row>
    <row r="3836" spans="1:73" ht="13.5" customHeight="1">
      <c r="A3836" s="3" t="str">
        <f>HYPERLINK("http://kyu.snu.ac.kr/sdhj/index.jsp?type=hj/GK14802_00IH_0001_0052.jpg","1723_각북면_52")</f>
        <v>1723_각북면_52</v>
      </c>
      <c r="B3836" s="2">
        <v>1723</v>
      </c>
      <c r="C3836" s="2" t="s">
        <v>17069</v>
      </c>
      <c r="D3836" s="2" t="s">
        <v>17070</v>
      </c>
      <c r="E3836" s="2">
        <v>3835</v>
      </c>
      <c r="F3836" s="1">
        <v>18</v>
      </c>
      <c r="G3836" s="1" t="s">
        <v>14829</v>
      </c>
      <c r="H3836" s="1" t="s">
        <v>14830</v>
      </c>
      <c r="I3836" s="1">
        <v>6</v>
      </c>
      <c r="L3836" s="1">
        <v>2</v>
      </c>
      <c r="M3836" s="2" t="s">
        <v>5988</v>
      </c>
      <c r="N3836" s="2" t="s">
        <v>8484</v>
      </c>
      <c r="S3836" s="1" t="s">
        <v>67</v>
      </c>
      <c r="T3836" s="1" t="s">
        <v>2699</v>
      </c>
      <c r="Y3836" s="1" t="s">
        <v>5997</v>
      </c>
      <c r="Z3836" s="1" t="s">
        <v>10184</v>
      </c>
      <c r="AC3836" s="1">
        <v>10</v>
      </c>
      <c r="AD3836" s="1" t="s">
        <v>65</v>
      </c>
      <c r="AE3836" s="1" t="s">
        <v>11462</v>
      </c>
      <c r="AF3836" s="1" t="s">
        <v>89</v>
      </c>
      <c r="AG3836" s="1" t="s">
        <v>11488</v>
      </c>
    </row>
    <row r="3837" spans="1:73" ht="13.5" customHeight="1">
      <c r="A3837" s="3" t="str">
        <f>HYPERLINK("http://kyu.snu.ac.kr/sdhj/index.jsp?type=hj/GK14802_00IH_0001_0052.jpg","1723_각북면_52")</f>
        <v>1723_각북면_52</v>
      </c>
      <c r="B3837" s="2">
        <v>1723</v>
      </c>
      <c r="C3837" s="2" t="s">
        <v>17069</v>
      </c>
      <c r="D3837" s="2" t="s">
        <v>17070</v>
      </c>
      <c r="E3837" s="2">
        <v>3836</v>
      </c>
      <c r="F3837" s="1">
        <v>18</v>
      </c>
      <c r="G3837" s="1" t="s">
        <v>14829</v>
      </c>
      <c r="H3837" s="1" t="s">
        <v>14830</v>
      </c>
      <c r="I3837" s="1">
        <v>6</v>
      </c>
      <c r="L3837" s="1">
        <v>3</v>
      </c>
      <c r="M3837" s="2" t="s">
        <v>5999</v>
      </c>
      <c r="N3837" s="2" t="s">
        <v>9870</v>
      </c>
      <c r="T3837" s="1" t="s">
        <v>17856</v>
      </c>
      <c r="U3837" s="1" t="s">
        <v>5998</v>
      </c>
      <c r="V3837" s="1" t="s">
        <v>18624</v>
      </c>
      <c r="Y3837" s="1" t="s">
        <v>5999</v>
      </c>
      <c r="Z3837" s="1" t="s">
        <v>9870</v>
      </c>
      <c r="AC3837" s="1">
        <v>78</v>
      </c>
      <c r="AD3837" s="1" t="s">
        <v>149</v>
      </c>
      <c r="AE3837" s="1" t="s">
        <v>9619</v>
      </c>
      <c r="AJ3837" s="1" t="s">
        <v>17</v>
      </c>
      <c r="AK3837" s="1" t="s">
        <v>11643</v>
      </c>
      <c r="AL3837" s="1" t="s">
        <v>42</v>
      </c>
      <c r="AM3837" s="1" t="s">
        <v>15289</v>
      </c>
      <c r="AT3837" s="1" t="s">
        <v>815</v>
      </c>
      <c r="AU3837" s="1" t="s">
        <v>18625</v>
      </c>
      <c r="AV3837" s="1" t="s">
        <v>6000</v>
      </c>
      <c r="AW3837" s="1" t="s">
        <v>12230</v>
      </c>
      <c r="BB3837" s="1" t="s">
        <v>478</v>
      </c>
      <c r="BC3837" s="1" t="s">
        <v>18260</v>
      </c>
      <c r="BD3837" s="1" t="s">
        <v>6001</v>
      </c>
      <c r="BE3837" s="1" t="s">
        <v>12774</v>
      </c>
      <c r="BG3837" s="1" t="s">
        <v>108</v>
      </c>
      <c r="BH3837" s="1" t="s">
        <v>8814</v>
      </c>
      <c r="BI3837" s="1" t="s">
        <v>1927</v>
      </c>
      <c r="BJ3837" s="1" t="s">
        <v>10631</v>
      </c>
      <c r="BK3837" s="1" t="s">
        <v>108</v>
      </c>
      <c r="BL3837" s="1" t="s">
        <v>8814</v>
      </c>
      <c r="BM3837" s="1" t="s">
        <v>6002</v>
      </c>
      <c r="BN3837" s="1" t="s">
        <v>13631</v>
      </c>
      <c r="BO3837" s="1" t="s">
        <v>38</v>
      </c>
      <c r="BP3837" s="1" t="s">
        <v>8841</v>
      </c>
      <c r="BQ3837" s="1" t="s">
        <v>6003</v>
      </c>
      <c r="BR3837" s="1" t="s">
        <v>14207</v>
      </c>
      <c r="BS3837" s="1" t="s">
        <v>293</v>
      </c>
      <c r="BT3837" s="1" t="s">
        <v>11558</v>
      </c>
    </row>
    <row r="3838" spans="1:73" ht="13.5" customHeight="1">
      <c r="A3838" s="3" t="str">
        <f>HYPERLINK("http://kyu.snu.ac.kr/sdhj/index.jsp?type=hj/GK14802_00IH_0001_0052.jpg","1723_각북면_52")</f>
        <v>1723_각북면_52</v>
      </c>
      <c r="B3838" s="2">
        <v>1723</v>
      </c>
      <c r="C3838" s="2" t="s">
        <v>17069</v>
      </c>
      <c r="D3838" s="2" t="s">
        <v>17070</v>
      </c>
      <c r="E3838" s="2">
        <v>3837</v>
      </c>
      <c r="F3838" s="1">
        <v>18</v>
      </c>
      <c r="G3838" s="1" t="s">
        <v>14829</v>
      </c>
      <c r="H3838" s="1" t="s">
        <v>14830</v>
      </c>
      <c r="I3838" s="1">
        <v>6</v>
      </c>
      <c r="L3838" s="1">
        <v>3</v>
      </c>
      <c r="M3838" s="2" t="s">
        <v>5999</v>
      </c>
      <c r="N3838" s="2" t="s">
        <v>9870</v>
      </c>
      <c r="S3838" s="1" t="s">
        <v>49</v>
      </c>
      <c r="T3838" s="1" t="s">
        <v>241</v>
      </c>
      <c r="U3838" s="1" t="s">
        <v>6004</v>
      </c>
      <c r="V3838" s="1" t="s">
        <v>15039</v>
      </c>
      <c r="Y3838" s="1" t="s">
        <v>632</v>
      </c>
      <c r="Z3838" s="1" t="s">
        <v>9449</v>
      </c>
      <c r="AC3838" s="1">
        <v>77</v>
      </c>
      <c r="AD3838" s="1" t="s">
        <v>448</v>
      </c>
      <c r="AE3838" s="1" t="s">
        <v>11466</v>
      </c>
      <c r="AJ3838" s="1" t="s">
        <v>17</v>
      </c>
      <c r="AK3838" s="1" t="s">
        <v>11643</v>
      </c>
      <c r="AL3838" s="1" t="s">
        <v>179</v>
      </c>
      <c r="AM3838" s="1" t="s">
        <v>11548</v>
      </c>
      <c r="AT3838" s="1" t="s">
        <v>360</v>
      </c>
      <c r="AU3838" s="1" t="s">
        <v>8763</v>
      </c>
      <c r="AV3838" s="1" t="s">
        <v>532</v>
      </c>
      <c r="AW3838" s="1" t="s">
        <v>10563</v>
      </c>
      <c r="BB3838" s="1" t="s">
        <v>478</v>
      </c>
      <c r="BC3838" s="1" t="s">
        <v>18260</v>
      </c>
      <c r="BD3838" s="1" t="s">
        <v>3539</v>
      </c>
      <c r="BE3838" s="1" t="s">
        <v>12773</v>
      </c>
      <c r="BG3838" s="1" t="s">
        <v>360</v>
      </c>
      <c r="BH3838" s="1" t="s">
        <v>8763</v>
      </c>
      <c r="BI3838" s="1" t="s">
        <v>6005</v>
      </c>
      <c r="BJ3838" s="1" t="s">
        <v>13129</v>
      </c>
      <c r="BK3838" s="1" t="s">
        <v>360</v>
      </c>
      <c r="BL3838" s="1" t="s">
        <v>8763</v>
      </c>
      <c r="BM3838" s="1" t="s">
        <v>6006</v>
      </c>
      <c r="BN3838" s="1" t="s">
        <v>13630</v>
      </c>
      <c r="BO3838" s="1" t="s">
        <v>76</v>
      </c>
      <c r="BP3838" s="1" t="s">
        <v>8908</v>
      </c>
      <c r="BQ3838" s="1" t="s">
        <v>6007</v>
      </c>
      <c r="BR3838" s="1" t="s">
        <v>14032</v>
      </c>
      <c r="BS3838" s="1" t="s">
        <v>179</v>
      </c>
      <c r="BT3838" s="1" t="s">
        <v>11548</v>
      </c>
    </row>
    <row r="3839" spans="1:73" ht="13.5" customHeight="1">
      <c r="A3839" s="3" t="str">
        <f>HYPERLINK("http://kyu.snu.ac.kr/sdhj/index.jsp?type=hj/GK14802_00IH_0001_0052.jpg","1723_각북면_52")</f>
        <v>1723_각북면_52</v>
      </c>
      <c r="B3839" s="2">
        <v>1723</v>
      </c>
      <c r="C3839" s="2" t="s">
        <v>17071</v>
      </c>
      <c r="D3839" s="2" t="s">
        <v>17072</v>
      </c>
      <c r="E3839" s="2">
        <v>3838</v>
      </c>
      <c r="F3839" s="1">
        <v>18</v>
      </c>
      <c r="G3839" s="1" t="s">
        <v>14829</v>
      </c>
      <c r="H3839" s="1" t="s">
        <v>14830</v>
      </c>
      <c r="I3839" s="1">
        <v>6</v>
      </c>
      <c r="L3839" s="1">
        <v>3</v>
      </c>
      <c r="M3839" s="2" t="s">
        <v>5999</v>
      </c>
      <c r="N3839" s="2" t="s">
        <v>9870</v>
      </c>
      <c r="S3839" s="1" t="s">
        <v>60</v>
      </c>
      <c r="T3839" s="1" t="s">
        <v>8660</v>
      </c>
      <c r="U3839" s="1" t="s">
        <v>6008</v>
      </c>
      <c r="V3839" s="1" t="s">
        <v>18626</v>
      </c>
      <c r="Y3839" s="1" t="s">
        <v>14690</v>
      </c>
      <c r="Z3839" s="1" t="s">
        <v>10183</v>
      </c>
      <c r="AC3839" s="1">
        <v>30</v>
      </c>
      <c r="AD3839" s="1" t="s">
        <v>546</v>
      </c>
      <c r="AE3839" s="1" t="s">
        <v>11460</v>
      </c>
    </row>
    <row r="3840" spans="1:73" ht="13.5" customHeight="1">
      <c r="A3840" s="3" t="str">
        <f>HYPERLINK("http://kyu.snu.ac.kr/sdhj/index.jsp?type=hj/GK14802_00IH_0001_0052.jpg","1723_각북면_52")</f>
        <v>1723_각북면_52</v>
      </c>
      <c r="B3840" s="2">
        <v>1723</v>
      </c>
      <c r="C3840" s="2" t="s">
        <v>17071</v>
      </c>
      <c r="D3840" s="2" t="s">
        <v>17072</v>
      </c>
      <c r="E3840" s="2">
        <v>3839</v>
      </c>
      <c r="F3840" s="1">
        <v>18</v>
      </c>
      <c r="G3840" s="1" t="s">
        <v>14829</v>
      </c>
      <c r="H3840" s="1" t="s">
        <v>14830</v>
      </c>
      <c r="I3840" s="1">
        <v>6</v>
      </c>
      <c r="L3840" s="1">
        <v>3</v>
      </c>
      <c r="M3840" s="2" t="s">
        <v>5999</v>
      </c>
      <c r="N3840" s="2" t="s">
        <v>9870</v>
      </c>
      <c r="S3840" s="1" t="s">
        <v>616</v>
      </c>
      <c r="T3840" s="1" t="s">
        <v>1975</v>
      </c>
      <c r="U3840" s="1" t="s">
        <v>176</v>
      </c>
      <c r="V3840" s="1" t="s">
        <v>8762</v>
      </c>
      <c r="Y3840" s="1" t="s">
        <v>5866</v>
      </c>
      <c r="Z3840" s="1" t="s">
        <v>10182</v>
      </c>
      <c r="AC3840" s="1">
        <v>42</v>
      </c>
      <c r="AD3840" s="1" t="s">
        <v>399</v>
      </c>
      <c r="AE3840" s="1" t="s">
        <v>8465</v>
      </c>
      <c r="AN3840" s="1" t="s">
        <v>258</v>
      </c>
      <c r="AO3840" s="1" t="s">
        <v>1975</v>
      </c>
      <c r="AP3840" s="1" t="s">
        <v>101</v>
      </c>
      <c r="AQ3840" s="1" t="s">
        <v>8800</v>
      </c>
      <c r="AR3840" s="1" t="s">
        <v>6009</v>
      </c>
      <c r="AS3840" s="1" t="s">
        <v>11790</v>
      </c>
    </row>
    <row r="3841" spans="1:73" ht="13.5" customHeight="1">
      <c r="A3841" s="3" t="str">
        <f>HYPERLINK("http://kyu.snu.ac.kr/sdhj/index.jsp?type=hj/GK14802_00IH_0001_0052.jpg","1723_각북면_52")</f>
        <v>1723_각북면_52</v>
      </c>
      <c r="B3841" s="2">
        <v>1723</v>
      </c>
      <c r="C3841" s="2" t="s">
        <v>17136</v>
      </c>
      <c r="D3841" s="2" t="s">
        <v>17137</v>
      </c>
      <c r="E3841" s="2">
        <v>3840</v>
      </c>
      <c r="F3841" s="1">
        <v>18</v>
      </c>
      <c r="G3841" s="1" t="s">
        <v>14829</v>
      </c>
      <c r="H3841" s="1" t="s">
        <v>14830</v>
      </c>
      <c r="I3841" s="1">
        <v>6</v>
      </c>
      <c r="L3841" s="1">
        <v>4</v>
      </c>
      <c r="M3841" s="2" t="s">
        <v>16543</v>
      </c>
      <c r="N3841" s="2" t="s">
        <v>16544</v>
      </c>
      <c r="T3841" s="1" t="s">
        <v>17163</v>
      </c>
      <c r="U3841" s="1" t="s">
        <v>860</v>
      </c>
      <c r="V3841" s="1" t="s">
        <v>8935</v>
      </c>
      <c r="W3841" s="1" t="s">
        <v>523</v>
      </c>
      <c r="X3841" s="1" t="s">
        <v>9198</v>
      </c>
      <c r="Y3841" s="1" t="s">
        <v>6010</v>
      </c>
      <c r="Z3841" s="1" t="s">
        <v>10181</v>
      </c>
      <c r="AC3841" s="1">
        <v>50</v>
      </c>
      <c r="AD3841" s="1" t="s">
        <v>168</v>
      </c>
      <c r="AE3841" s="1" t="s">
        <v>11458</v>
      </c>
      <c r="AJ3841" s="1" t="s">
        <v>17</v>
      </c>
      <c r="AK3841" s="1" t="s">
        <v>11643</v>
      </c>
      <c r="AL3841" s="1" t="s">
        <v>293</v>
      </c>
      <c r="AM3841" s="1" t="s">
        <v>11558</v>
      </c>
      <c r="AT3841" s="1" t="s">
        <v>202</v>
      </c>
      <c r="AU3841" s="1" t="s">
        <v>8811</v>
      </c>
      <c r="AV3841" s="1" t="s">
        <v>6011</v>
      </c>
      <c r="AW3841" s="1" t="s">
        <v>12016</v>
      </c>
      <c r="BG3841" s="1" t="s">
        <v>2528</v>
      </c>
      <c r="BH3841" s="1" t="s">
        <v>14903</v>
      </c>
      <c r="BI3841" s="1" t="s">
        <v>2517</v>
      </c>
      <c r="BJ3841" s="1" t="s">
        <v>10756</v>
      </c>
      <c r="BK3841" s="1" t="s">
        <v>38</v>
      </c>
      <c r="BL3841" s="1" t="s">
        <v>8841</v>
      </c>
      <c r="BM3841" s="1" t="s">
        <v>6012</v>
      </c>
      <c r="BN3841" s="1" t="s">
        <v>13170</v>
      </c>
      <c r="BO3841" s="1" t="s">
        <v>98</v>
      </c>
      <c r="BP3841" s="1" t="s">
        <v>11883</v>
      </c>
      <c r="BQ3841" s="1" t="s">
        <v>6013</v>
      </c>
      <c r="BR3841" s="1" t="s">
        <v>14206</v>
      </c>
      <c r="BS3841" s="1" t="s">
        <v>319</v>
      </c>
      <c r="BT3841" s="1" t="s">
        <v>11623</v>
      </c>
    </row>
    <row r="3842" spans="1:73" ht="13.5" customHeight="1">
      <c r="A3842" s="3" t="str">
        <f>HYPERLINK("http://kyu.snu.ac.kr/sdhj/index.jsp?type=hj/GK14802_00IH_0001_0052.jpg","1723_각북면_52")</f>
        <v>1723_각북면_52</v>
      </c>
      <c r="B3842" s="2">
        <v>1723</v>
      </c>
      <c r="C3842" s="2" t="s">
        <v>17161</v>
      </c>
      <c r="D3842" s="2" t="s">
        <v>17162</v>
      </c>
      <c r="E3842" s="2">
        <v>3841</v>
      </c>
      <c r="F3842" s="1">
        <v>18</v>
      </c>
      <c r="G3842" s="1" t="s">
        <v>14829</v>
      </c>
      <c r="H3842" s="1" t="s">
        <v>14830</v>
      </c>
      <c r="I3842" s="1">
        <v>6</v>
      </c>
      <c r="L3842" s="1">
        <v>4</v>
      </c>
      <c r="M3842" s="2" t="s">
        <v>16543</v>
      </c>
      <c r="N3842" s="2" t="s">
        <v>16544</v>
      </c>
      <c r="S3842" s="1" t="s">
        <v>49</v>
      </c>
      <c r="T3842" s="1" t="s">
        <v>241</v>
      </c>
      <c r="W3842" s="1" t="s">
        <v>72</v>
      </c>
      <c r="X3842" s="1" t="s">
        <v>9205</v>
      </c>
      <c r="Y3842" s="1" t="s">
        <v>51</v>
      </c>
      <c r="Z3842" s="1" t="s">
        <v>9254</v>
      </c>
      <c r="AC3842" s="1">
        <v>51</v>
      </c>
      <c r="AD3842" s="1" t="s">
        <v>421</v>
      </c>
      <c r="AE3842" s="1" t="s">
        <v>9672</v>
      </c>
      <c r="AJ3842" s="1" t="s">
        <v>17</v>
      </c>
      <c r="AK3842" s="1" t="s">
        <v>11643</v>
      </c>
      <c r="AL3842" s="1" t="s">
        <v>75</v>
      </c>
      <c r="AM3842" s="1" t="s">
        <v>11565</v>
      </c>
      <c r="AT3842" s="1" t="s">
        <v>202</v>
      </c>
      <c r="AU3842" s="1" t="s">
        <v>8811</v>
      </c>
      <c r="AV3842" s="1" t="s">
        <v>6014</v>
      </c>
      <c r="AW3842" s="1" t="s">
        <v>12043</v>
      </c>
      <c r="BG3842" s="1" t="s">
        <v>1489</v>
      </c>
      <c r="BH3842" s="1" t="s">
        <v>8979</v>
      </c>
      <c r="BI3842" s="1" t="s">
        <v>6015</v>
      </c>
      <c r="BJ3842" s="1" t="s">
        <v>13128</v>
      </c>
      <c r="BK3842" s="1" t="s">
        <v>1489</v>
      </c>
      <c r="BL3842" s="1" t="s">
        <v>8979</v>
      </c>
      <c r="BM3842" s="1" t="s">
        <v>3715</v>
      </c>
      <c r="BN3842" s="1" t="s">
        <v>10735</v>
      </c>
      <c r="BO3842" s="1" t="s">
        <v>1489</v>
      </c>
      <c r="BP3842" s="1" t="s">
        <v>8979</v>
      </c>
      <c r="BQ3842" s="1" t="s">
        <v>6016</v>
      </c>
      <c r="BR3842" s="1" t="s">
        <v>14205</v>
      </c>
      <c r="BS3842" s="1" t="s">
        <v>518</v>
      </c>
      <c r="BT3842" s="1" t="s">
        <v>11637</v>
      </c>
    </row>
    <row r="3843" spans="1:73" ht="13.5" customHeight="1">
      <c r="A3843" s="3" t="str">
        <f>HYPERLINK("http://kyu.snu.ac.kr/sdhj/index.jsp?type=hj/GK14802_00IH_0001_0053.jpg","1723_각북면_53")</f>
        <v>1723_각북면_53</v>
      </c>
      <c r="B3843" s="2">
        <v>1723</v>
      </c>
      <c r="C3843" s="2" t="s">
        <v>17645</v>
      </c>
      <c r="D3843" s="2" t="s">
        <v>17646</v>
      </c>
      <c r="E3843" s="2">
        <v>3842</v>
      </c>
      <c r="F3843" s="1">
        <v>18</v>
      </c>
      <c r="G3843" s="1" t="s">
        <v>14829</v>
      </c>
      <c r="H3843" s="1" t="s">
        <v>14830</v>
      </c>
      <c r="I3843" s="1">
        <v>6</v>
      </c>
      <c r="L3843" s="1">
        <v>4</v>
      </c>
      <c r="M3843" s="2" t="s">
        <v>16543</v>
      </c>
      <c r="N3843" s="2" t="s">
        <v>16544</v>
      </c>
      <c r="S3843" s="1" t="s">
        <v>67</v>
      </c>
      <c r="T3843" s="1" t="s">
        <v>2699</v>
      </c>
      <c r="Y3843" s="1" t="s">
        <v>51</v>
      </c>
      <c r="Z3843" s="1" t="s">
        <v>9254</v>
      </c>
      <c r="AC3843" s="1">
        <v>10</v>
      </c>
      <c r="AD3843" s="1" t="s">
        <v>580</v>
      </c>
      <c r="AE3843" s="1" t="s">
        <v>11457</v>
      </c>
    </row>
    <row r="3844" spans="1:73" ht="13.5" customHeight="1">
      <c r="A3844" s="3" t="str">
        <f>HYPERLINK("http://kyu.snu.ac.kr/sdhj/index.jsp?type=hj/GK14802_00IH_0001_0053.jpg","1723_각북면_53")</f>
        <v>1723_각북면_53</v>
      </c>
      <c r="B3844" s="2">
        <v>1723</v>
      </c>
      <c r="C3844" s="2" t="s">
        <v>17172</v>
      </c>
      <c r="D3844" s="2" t="s">
        <v>17173</v>
      </c>
      <c r="E3844" s="2">
        <v>3843</v>
      </c>
      <c r="F3844" s="1">
        <v>18</v>
      </c>
      <c r="G3844" s="1" t="s">
        <v>14829</v>
      </c>
      <c r="H3844" s="1" t="s">
        <v>14830</v>
      </c>
      <c r="I3844" s="1">
        <v>6</v>
      </c>
      <c r="L3844" s="1">
        <v>5</v>
      </c>
      <c r="M3844" s="2" t="s">
        <v>16545</v>
      </c>
      <c r="N3844" s="2" t="s">
        <v>16546</v>
      </c>
      <c r="T3844" s="1" t="s">
        <v>17347</v>
      </c>
      <c r="U3844" s="1" t="s">
        <v>6017</v>
      </c>
      <c r="V3844" s="1" t="s">
        <v>8960</v>
      </c>
      <c r="W3844" s="1" t="s">
        <v>523</v>
      </c>
      <c r="X3844" s="1" t="s">
        <v>9198</v>
      </c>
      <c r="Y3844" s="1" t="s">
        <v>6018</v>
      </c>
      <c r="Z3844" s="1" t="s">
        <v>10180</v>
      </c>
      <c r="AC3844" s="1">
        <v>52</v>
      </c>
      <c r="AD3844" s="1" t="s">
        <v>795</v>
      </c>
      <c r="AE3844" s="1" t="s">
        <v>11445</v>
      </c>
      <c r="AJ3844" s="1" t="s">
        <v>17</v>
      </c>
      <c r="AK3844" s="1" t="s">
        <v>11643</v>
      </c>
      <c r="AL3844" s="1" t="s">
        <v>293</v>
      </c>
      <c r="AM3844" s="1" t="s">
        <v>11558</v>
      </c>
      <c r="AT3844" s="1" t="s">
        <v>201</v>
      </c>
      <c r="AU3844" s="1" t="s">
        <v>8779</v>
      </c>
      <c r="AV3844" s="1" t="s">
        <v>937</v>
      </c>
      <c r="AW3844" s="1" t="s">
        <v>10046</v>
      </c>
      <c r="BG3844" s="1" t="s">
        <v>202</v>
      </c>
      <c r="BH3844" s="1" t="s">
        <v>8811</v>
      </c>
      <c r="BI3844" s="1" t="s">
        <v>5812</v>
      </c>
      <c r="BJ3844" s="1" t="s">
        <v>12220</v>
      </c>
      <c r="BK3844" s="1" t="s">
        <v>201</v>
      </c>
      <c r="BL3844" s="1" t="s">
        <v>8779</v>
      </c>
      <c r="BM3844" s="1" t="s">
        <v>4834</v>
      </c>
      <c r="BN3844" s="1" t="s">
        <v>1975</v>
      </c>
      <c r="BO3844" s="1" t="s">
        <v>202</v>
      </c>
      <c r="BP3844" s="1" t="s">
        <v>8811</v>
      </c>
      <c r="BQ3844" s="1" t="s">
        <v>6019</v>
      </c>
      <c r="BR3844" s="1" t="s">
        <v>15640</v>
      </c>
      <c r="BS3844" s="1" t="s">
        <v>42</v>
      </c>
      <c r="BT3844" s="1" t="s">
        <v>15289</v>
      </c>
    </row>
    <row r="3845" spans="1:73" ht="13.5" customHeight="1">
      <c r="A3845" s="3" t="str">
        <f>HYPERLINK("http://kyu.snu.ac.kr/sdhj/index.jsp?type=hj/GK14802_00IH_0001_0053.jpg","1723_각북면_53")</f>
        <v>1723_각북면_53</v>
      </c>
      <c r="B3845" s="2">
        <v>1723</v>
      </c>
      <c r="C3845" s="2" t="s">
        <v>17069</v>
      </c>
      <c r="D3845" s="2" t="s">
        <v>17070</v>
      </c>
      <c r="E3845" s="2">
        <v>3844</v>
      </c>
      <c r="F3845" s="1">
        <v>18</v>
      </c>
      <c r="G3845" s="1" t="s">
        <v>14829</v>
      </c>
      <c r="H3845" s="1" t="s">
        <v>14830</v>
      </c>
      <c r="I3845" s="1">
        <v>6</v>
      </c>
      <c r="L3845" s="1">
        <v>5</v>
      </c>
      <c r="M3845" s="2" t="s">
        <v>16545</v>
      </c>
      <c r="N3845" s="2" t="s">
        <v>16546</v>
      </c>
      <c r="S3845" s="1" t="s">
        <v>49</v>
      </c>
      <c r="T3845" s="1" t="s">
        <v>241</v>
      </c>
      <c r="W3845" s="1" t="s">
        <v>197</v>
      </c>
      <c r="X3845" s="1" t="s">
        <v>17349</v>
      </c>
      <c r="Y3845" s="1" t="s">
        <v>51</v>
      </c>
      <c r="Z3845" s="1" t="s">
        <v>9254</v>
      </c>
      <c r="AC3845" s="1">
        <v>50</v>
      </c>
      <c r="AD3845" s="1" t="s">
        <v>623</v>
      </c>
      <c r="AE3845" s="1" t="s">
        <v>11484</v>
      </c>
      <c r="AJ3845" s="1" t="s">
        <v>17</v>
      </c>
      <c r="AK3845" s="1" t="s">
        <v>11643</v>
      </c>
      <c r="AL3845" s="1" t="s">
        <v>199</v>
      </c>
      <c r="AM3845" s="1" t="s">
        <v>11645</v>
      </c>
      <c r="AT3845" s="1" t="s">
        <v>395</v>
      </c>
      <c r="AU3845" s="1" t="s">
        <v>8870</v>
      </c>
      <c r="AV3845" s="1" t="s">
        <v>6020</v>
      </c>
      <c r="AW3845" s="1" t="s">
        <v>12229</v>
      </c>
      <c r="BG3845" s="1" t="s">
        <v>76</v>
      </c>
      <c r="BH3845" s="1" t="s">
        <v>8908</v>
      </c>
      <c r="BI3845" s="1" t="s">
        <v>6021</v>
      </c>
      <c r="BJ3845" s="1" t="s">
        <v>13127</v>
      </c>
      <c r="BK3845" s="1" t="s">
        <v>76</v>
      </c>
      <c r="BL3845" s="1" t="s">
        <v>8908</v>
      </c>
      <c r="BM3845" s="1" t="s">
        <v>654</v>
      </c>
      <c r="BN3845" s="1" t="s">
        <v>10833</v>
      </c>
      <c r="BO3845" s="1" t="s">
        <v>76</v>
      </c>
      <c r="BP3845" s="1" t="s">
        <v>8908</v>
      </c>
      <c r="BQ3845" s="1" t="s">
        <v>6022</v>
      </c>
      <c r="BR3845" s="1" t="s">
        <v>14204</v>
      </c>
      <c r="BS3845" s="1" t="s">
        <v>93</v>
      </c>
      <c r="BT3845" s="1" t="s">
        <v>11615</v>
      </c>
    </row>
    <row r="3846" spans="1:73" ht="13.5" customHeight="1">
      <c r="A3846" s="3" t="str">
        <f>HYPERLINK("http://kyu.snu.ac.kr/sdhj/index.jsp?type=hj/GK14802_00IH_0001_0053.jpg","1723_각북면_53")</f>
        <v>1723_각북면_53</v>
      </c>
      <c r="B3846" s="2">
        <v>1723</v>
      </c>
      <c r="C3846" s="2" t="s">
        <v>17309</v>
      </c>
      <c r="D3846" s="2" t="s">
        <v>17310</v>
      </c>
      <c r="E3846" s="2">
        <v>3845</v>
      </c>
      <c r="F3846" s="1">
        <v>18</v>
      </c>
      <c r="G3846" s="1" t="s">
        <v>14829</v>
      </c>
      <c r="H3846" s="1" t="s">
        <v>14830</v>
      </c>
      <c r="I3846" s="1">
        <v>6</v>
      </c>
      <c r="L3846" s="1">
        <v>5</v>
      </c>
      <c r="M3846" s="2" t="s">
        <v>16545</v>
      </c>
      <c r="N3846" s="2" t="s">
        <v>16546</v>
      </c>
      <c r="S3846" s="1" t="s">
        <v>67</v>
      </c>
      <c r="T3846" s="1" t="s">
        <v>2699</v>
      </c>
      <c r="Y3846" s="1" t="s">
        <v>6023</v>
      </c>
      <c r="Z3846" s="1" t="s">
        <v>9766</v>
      </c>
      <c r="AF3846" s="1" t="s">
        <v>164</v>
      </c>
      <c r="AG3846" s="1" t="s">
        <v>9220</v>
      </c>
    </row>
    <row r="3847" spans="1:73" ht="13.5" customHeight="1">
      <c r="A3847" s="3" t="str">
        <f>HYPERLINK("http://kyu.snu.ac.kr/sdhj/index.jsp?type=hj/GK14802_00IH_0001_0053.jpg","1723_각북면_53")</f>
        <v>1723_각북면_53</v>
      </c>
      <c r="B3847" s="2">
        <v>1723</v>
      </c>
      <c r="C3847" s="2" t="s">
        <v>17351</v>
      </c>
      <c r="D3847" s="2" t="s">
        <v>17352</v>
      </c>
      <c r="E3847" s="2">
        <v>3846</v>
      </c>
      <c r="F3847" s="1">
        <v>18</v>
      </c>
      <c r="G3847" s="1" t="s">
        <v>14829</v>
      </c>
      <c r="H3847" s="1" t="s">
        <v>14830</v>
      </c>
      <c r="I3847" s="1">
        <v>6</v>
      </c>
      <c r="L3847" s="1">
        <v>5</v>
      </c>
      <c r="M3847" s="2" t="s">
        <v>16545</v>
      </c>
      <c r="N3847" s="2" t="s">
        <v>16546</v>
      </c>
      <c r="S3847" s="1" t="s">
        <v>67</v>
      </c>
      <c r="T3847" s="1" t="s">
        <v>2699</v>
      </c>
      <c r="Y3847" s="1" t="s">
        <v>51</v>
      </c>
      <c r="Z3847" s="1" t="s">
        <v>9254</v>
      </c>
      <c r="AC3847" s="1">
        <v>4</v>
      </c>
      <c r="AD3847" s="1" t="s">
        <v>68</v>
      </c>
      <c r="AE3847" s="1" t="s">
        <v>11438</v>
      </c>
    </row>
    <row r="3848" spans="1:73" ht="13.5" customHeight="1">
      <c r="A3848" s="3" t="str">
        <f>HYPERLINK("http://kyu.snu.ac.kr/sdhj/index.jsp?type=hj/GK14802_00IH_0001_0053.jpg","1723_각북면_53")</f>
        <v>1723_각북면_53</v>
      </c>
      <c r="B3848" s="2">
        <v>1723</v>
      </c>
      <c r="C3848" s="2" t="s">
        <v>17351</v>
      </c>
      <c r="D3848" s="2" t="s">
        <v>17352</v>
      </c>
      <c r="E3848" s="2">
        <v>3847</v>
      </c>
      <c r="F3848" s="1">
        <v>18</v>
      </c>
      <c r="G3848" s="1" t="s">
        <v>14829</v>
      </c>
      <c r="H3848" s="1" t="s">
        <v>14830</v>
      </c>
      <c r="I3848" s="1">
        <v>6</v>
      </c>
      <c r="L3848" s="1">
        <v>5</v>
      </c>
      <c r="M3848" s="2" t="s">
        <v>16545</v>
      </c>
      <c r="N3848" s="2" t="s">
        <v>16546</v>
      </c>
      <c r="T3848" s="1" t="s">
        <v>17350</v>
      </c>
      <c r="U3848" s="1" t="s">
        <v>112</v>
      </c>
      <c r="V3848" s="1" t="s">
        <v>8759</v>
      </c>
      <c r="Y3848" s="1" t="s">
        <v>6024</v>
      </c>
      <c r="Z3848" s="1" t="s">
        <v>10179</v>
      </c>
      <c r="AH3848" s="1" t="s">
        <v>6025</v>
      </c>
      <c r="AI3848" s="1" t="s">
        <v>11574</v>
      </c>
    </row>
    <row r="3849" spans="1:73" ht="13.5" customHeight="1">
      <c r="A3849" s="3" t="str">
        <f>HYPERLINK("http://kyu.snu.ac.kr/sdhj/index.jsp?type=hj/GK14802_00IH_0001_0053.jpg","1723_각북면_53")</f>
        <v>1723_각북면_53</v>
      </c>
      <c r="B3849" s="2">
        <v>1723</v>
      </c>
      <c r="C3849" s="2" t="s">
        <v>17084</v>
      </c>
      <c r="D3849" s="2" t="s">
        <v>17085</v>
      </c>
      <c r="E3849" s="2">
        <v>3848</v>
      </c>
      <c r="F3849" s="1">
        <v>18</v>
      </c>
      <c r="G3849" s="1" t="s">
        <v>14829</v>
      </c>
      <c r="H3849" s="1" t="s">
        <v>14830</v>
      </c>
      <c r="I3849" s="1">
        <v>6</v>
      </c>
      <c r="L3849" s="1">
        <v>5</v>
      </c>
      <c r="M3849" s="2" t="s">
        <v>16545</v>
      </c>
      <c r="N3849" s="2" t="s">
        <v>16546</v>
      </c>
      <c r="S3849" s="1" t="s">
        <v>67</v>
      </c>
      <c r="T3849" s="1" t="s">
        <v>2699</v>
      </c>
      <c r="Y3849" s="1" t="s">
        <v>51</v>
      </c>
      <c r="Z3849" s="1" t="s">
        <v>9254</v>
      </c>
      <c r="AC3849" s="1">
        <v>1</v>
      </c>
      <c r="AD3849" s="1" t="s">
        <v>88</v>
      </c>
      <c r="AE3849" s="1" t="s">
        <v>11437</v>
      </c>
    </row>
    <row r="3850" spans="1:73" ht="13.5" customHeight="1">
      <c r="A3850" s="3" t="str">
        <f>HYPERLINK("http://kyu.snu.ac.kr/sdhj/index.jsp?type=hj/GK14802_00IH_0001_0053.jpg","1723_각북면_53")</f>
        <v>1723_각북면_53</v>
      </c>
      <c r="B3850" s="2">
        <v>1723</v>
      </c>
      <c r="C3850" s="2" t="s">
        <v>17351</v>
      </c>
      <c r="D3850" s="2" t="s">
        <v>17352</v>
      </c>
      <c r="E3850" s="2">
        <v>3849</v>
      </c>
      <c r="F3850" s="1">
        <v>18</v>
      </c>
      <c r="G3850" s="1" t="s">
        <v>14829</v>
      </c>
      <c r="H3850" s="1" t="s">
        <v>14830</v>
      </c>
      <c r="I3850" s="1">
        <v>6</v>
      </c>
      <c r="L3850" s="1">
        <v>5</v>
      </c>
      <c r="M3850" s="2" t="s">
        <v>16545</v>
      </c>
      <c r="N3850" s="2" t="s">
        <v>16546</v>
      </c>
      <c r="S3850" s="1" t="s">
        <v>136</v>
      </c>
      <c r="T3850" s="1" t="s">
        <v>4203</v>
      </c>
      <c r="U3850" s="1" t="s">
        <v>5887</v>
      </c>
      <c r="V3850" s="1" t="s">
        <v>8959</v>
      </c>
      <c r="Y3850" s="1" t="s">
        <v>3290</v>
      </c>
      <c r="Z3850" s="1" t="s">
        <v>10178</v>
      </c>
      <c r="AC3850" s="1">
        <v>19</v>
      </c>
      <c r="AD3850" s="1" t="s">
        <v>245</v>
      </c>
      <c r="AE3850" s="1" t="s">
        <v>11450</v>
      </c>
    </row>
    <row r="3851" spans="1:73" ht="13.5" customHeight="1">
      <c r="A3851" s="3" t="str">
        <f>HYPERLINK("http://kyu.snu.ac.kr/sdhj/index.jsp?type=hj/GK14802_00IH_0001_0053.jpg","1723_각북면_53")</f>
        <v>1723_각북면_53</v>
      </c>
      <c r="B3851" s="2">
        <v>1723</v>
      </c>
      <c r="C3851" s="2" t="s">
        <v>17440</v>
      </c>
      <c r="D3851" s="2" t="s">
        <v>17441</v>
      </c>
      <c r="E3851" s="2">
        <v>3850</v>
      </c>
      <c r="F3851" s="1">
        <v>18</v>
      </c>
      <c r="G3851" s="1" t="s">
        <v>14829</v>
      </c>
      <c r="H3851" s="1" t="s">
        <v>14830</v>
      </c>
      <c r="I3851" s="1">
        <v>7</v>
      </c>
      <c r="J3851" s="1" t="s">
        <v>6026</v>
      </c>
      <c r="K3851" s="1" t="s">
        <v>8522</v>
      </c>
      <c r="L3851" s="1">
        <v>1</v>
      </c>
      <c r="M3851" s="2" t="s">
        <v>553</v>
      </c>
      <c r="N3851" s="2" t="s">
        <v>9617</v>
      </c>
      <c r="T3851" s="1" t="s">
        <v>18627</v>
      </c>
      <c r="U3851" s="1" t="s">
        <v>6027</v>
      </c>
      <c r="V3851" s="1" t="s">
        <v>8958</v>
      </c>
      <c r="Y3851" s="1" t="s">
        <v>553</v>
      </c>
      <c r="Z3851" s="1" t="s">
        <v>9617</v>
      </c>
      <c r="AC3851" s="1">
        <v>65</v>
      </c>
      <c r="AD3851" s="1" t="s">
        <v>358</v>
      </c>
      <c r="AE3851" s="1" t="s">
        <v>10404</v>
      </c>
      <c r="AJ3851" s="1" t="s">
        <v>17</v>
      </c>
      <c r="AK3851" s="1" t="s">
        <v>11643</v>
      </c>
      <c r="AL3851" s="1" t="s">
        <v>75</v>
      </c>
      <c r="AM3851" s="1" t="s">
        <v>11565</v>
      </c>
      <c r="AN3851" s="1" t="s">
        <v>6028</v>
      </c>
      <c r="AO3851" s="1" t="s">
        <v>11720</v>
      </c>
      <c r="AR3851" s="1" t="s">
        <v>6029</v>
      </c>
      <c r="AS3851" s="1" t="s">
        <v>15325</v>
      </c>
      <c r="AT3851" s="1" t="s">
        <v>108</v>
      </c>
      <c r="AU3851" s="1" t="s">
        <v>8814</v>
      </c>
      <c r="AV3851" s="1" t="s">
        <v>19182</v>
      </c>
      <c r="AW3851" s="1" t="s">
        <v>18628</v>
      </c>
      <c r="BB3851" s="1" t="s">
        <v>110</v>
      </c>
      <c r="BC3851" s="1" t="s">
        <v>8789</v>
      </c>
      <c r="BD3851" s="1" t="s">
        <v>2902</v>
      </c>
      <c r="BE3851" s="1" t="s">
        <v>10218</v>
      </c>
      <c r="BG3851" s="1" t="s">
        <v>108</v>
      </c>
      <c r="BH3851" s="1" t="s">
        <v>8814</v>
      </c>
      <c r="BI3851" s="1" t="s">
        <v>334</v>
      </c>
      <c r="BJ3851" s="1" t="s">
        <v>9945</v>
      </c>
      <c r="BK3851" s="1" t="s">
        <v>108</v>
      </c>
      <c r="BL3851" s="1" t="s">
        <v>8814</v>
      </c>
      <c r="BM3851" s="1" t="s">
        <v>555</v>
      </c>
      <c r="BN3851" s="1" t="s">
        <v>13629</v>
      </c>
      <c r="BO3851" s="1" t="s">
        <v>108</v>
      </c>
      <c r="BP3851" s="1" t="s">
        <v>8814</v>
      </c>
      <c r="BQ3851" s="1" t="s">
        <v>1202</v>
      </c>
      <c r="BR3851" s="1" t="s">
        <v>13014</v>
      </c>
      <c r="BS3851" s="1" t="s">
        <v>75</v>
      </c>
      <c r="BT3851" s="1" t="s">
        <v>11565</v>
      </c>
    </row>
    <row r="3852" spans="1:73" ht="13.5" customHeight="1">
      <c r="A3852" s="3" t="str">
        <f>HYPERLINK("http://kyu.snu.ac.kr/sdhj/index.jsp?type=hj/GK14802_00IH_0001_0053.jpg","1723_각북면_53")</f>
        <v>1723_각북면_53</v>
      </c>
      <c r="B3852" s="2">
        <v>1723</v>
      </c>
      <c r="C3852" s="2" t="s">
        <v>18629</v>
      </c>
      <c r="D3852" s="2" t="s">
        <v>18630</v>
      </c>
      <c r="E3852" s="2">
        <v>3851</v>
      </c>
      <c r="F3852" s="1">
        <v>18</v>
      </c>
      <c r="G3852" s="1" t="s">
        <v>14829</v>
      </c>
      <c r="H3852" s="1" t="s">
        <v>14830</v>
      </c>
      <c r="I3852" s="1">
        <v>7</v>
      </c>
      <c r="L3852" s="1">
        <v>1</v>
      </c>
      <c r="M3852" s="2" t="s">
        <v>553</v>
      </c>
      <c r="N3852" s="2" t="s">
        <v>9617</v>
      </c>
      <c r="S3852" s="1" t="s">
        <v>49</v>
      </c>
      <c r="T3852" s="1" t="s">
        <v>241</v>
      </c>
      <c r="U3852" s="1" t="s">
        <v>176</v>
      </c>
      <c r="V3852" s="1" t="s">
        <v>8762</v>
      </c>
      <c r="Y3852" s="1" t="s">
        <v>6030</v>
      </c>
      <c r="Z3852" s="1" t="s">
        <v>9589</v>
      </c>
      <c r="AC3852" s="1">
        <v>62</v>
      </c>
      <c r="AD3852" s="1" t="s">
        <v>120</v>
      </c>
      <c r="AE3852" s="1" t="s">
        <v>11461</v>
      </c>
      <c r="AJ3852" s="1" t="s">
        <v>17</v>
      </c>
      <c r="AK3852" s="1" t="s">
        <v>11643</v>
      </c>
      <c r="AL3852" s="1" t="s">
        <v>179</v>
      </c>
      <c r="AM3852" s="1" t="s">
        <v>11548</v>
      </c>
      <c r="AN3852" s="1" t="s">
        <v>258</v>
      </c>
      <c r="AO3852" s="1" t="s">
        <v>1975</v>
      </c>
      <c r="AP3852" s="1" t="s">
        <v>6031</v>
      </c>
      <c r="AQ3852" s="1" t="s">
        <v>11729</v>
      </c>
      <c r="AR3852" s="1" t="s">
        <v>6032</v>
      </c>
      <c r="AS3852" s="1" t="s">
        <v>11789</v>
      </c>
      <c r="AT3852" s="1" t="s">
        <v>108</v>
      </c>
      <c r="AU3852" s="1" t="s">
        <v>8814</v>
      </c>
      <c r="AV3852" s="1" t="s">
        <v>6033</v>
      </c>
      <c r="AW3852" s="1" t="s">
        <v>12228</v>
      </c>
      <c r="BB3852" s="1" t="s">
        <v>110</v>
      </c>
      <c r="BC3852" s="1" t="s">
        <v>8789</v>
      </c>
      <c r="BD3852" s="1" t="s">
        <v>1517</v>
      </c>
      <c r="BE3852" s="1" t="s">
        <v>12772</v>
      </c>
      <c r="BG3852" s="1" t="s">
        <v>108</v>
      </c>
      <c r="BH3852" s="1" t="s">
        <v>8814</v>
      </c>
      <c r="BI3852" s="1" t="s">
        <v>6034</v>
      </c>
      <c r="BJ3852" s="1" t="s">
        <v>13126</v>
      </c>
      <c r="BK3852" s="1" t="s">
        <v>108</v>
      </c>
      <c r="BL3852" s="1" t="s">
        <v>8814</v>
      </c>
      <c r="BM3852" s="1" t="s">
        <v>1568</v>
      </c>
      <c r="BN3852" s="1" t="s">
        <v>10752</v>
      </c>
      <c r="BO3852" s="1" t="s">
        <v>108</v>
      </c>
      <c r="BP3852" s="1" t="s">
        <v>8814</v>
      </c>
      <c r="BQ3852" s="1" t="s">
        <v>556</v>
      </c>
      <c r="BR3852" s="1" t="s">
        <v>14203</v>
      </c>
      <c r="BS3852" s="1" t="s">
        <v>179</v>
      </c>
      <c r="BT3852" s="1" t="s">
        <v>11548</v>
      </c>
    </row>
    <row r="3853" spans="1:73" ht="13.5" customHeight="1">
      <c r="A3853" s="3" t="str">
        <f>HYPERLINK("http://kyu.snu.ac.kr/sdhj/index.jsp?type=hj/GK14802_00IH_0001_0053.jpg","1723_각북면_53")</f>
        <v>1723_각북면_53</v>
      </c>
      <c r="B3853" s="2">
        <v>1723</v>
      </c>
      <c r="C3853" s="2" t="s">
        <v>17128</v>
      </c>
      <c r="D3853" s="2" t="s">
        <v>17129</v>
      </c>
      <c r="E3853" s="2">
        <v>3852</v>
      </c>
      <c r="F3853" s="1">
        <v>18</v>
      </c>
      <c r="G3853" s="1" t="s">
        <v>14829</v>
      </c>
      <c r="H3853" s="1" t="s">
        <v>14830</v>
      </c>
      <c r="I3853" s="1">
        <v>7</v>
      </c>
      <c r="L3853" s="1">
        <v>1</v>
      </c>
      <c r="M3853" s="2" t="s">
        <v>553</v>
      </c>
      <c r="N3853" s="2" t="s">
        <v>9617</v>
      </c>
      <c r="S3853" s="1" t="s">
        <v>60</v>
      </c>
      <c r="T3853" s="1" t="s">
        <v>8660</v>
      </c>
      <c r="U3853" s="1" t="s">
        <v>5839</v>
      </c>
      <c r="V3853" s="1" t="s">
        <v>8957</v>
      </c>
      <c r="Y3853" s="1" t="s">
        <v>352</v>
      </c>
      <c r="Z3853" s="1" t="s">
        <v>9879</v>
      </c>
      <c r="AC3853" s="1">
        <v>32</v>
      </c>
      <c r="AD3853" s="1" t="s">
        <v>139</v>
      </c>
      <c r="AE3853" s="1" t="s">
        <v>11480</v>
      </c>
    </row>
    <row r="3854" spans="1:73" ht="13.5" customHeight="1">
      <c r="A3854" s="3" t="str">
        <f>HYPERLINK("http://kyu.snu.ac.kr/sdhj/index.jsp?type=hj/GK14802_00IH_0001_0053.jpg","1723_각북면_53")</f>
        <v>1723_각북면_53</v>
      </c>
      <c r="B3854" s="2">
        <v>1723</v>
      </c>
      <c r="C3854" s="2" t="s">
        <v>17128</v>
      </c>
      <c r="D3854" s="2" t="s">
        <v>17129</v>
      </c>
      <c r="E3854" s="2">
        <v>3853</v>
      </c>
      <c r="F3854" s="1">
        <v>18</v>
      </c>
      <c r="G3854" s="1" t="s">
        <v>14829</v>
      </c>
      <c r="H3854" s="1" t="s">
        <v>14830</v>
      </c>
      <c r="I3854" s="1">
        <v>7</v>
      </c>
      <c r="L3854" s="1">
        <v>1</v>
      </c>
      <c r="M3854" s="2" t="s">
        <v>553</v>
      </c>
      <c r="N3854" s="2" t="s">
        <v>9617</v>
      </c>
      <c r="S3854" s="1" t="s">
        <v>616</v>
      </c>
      <c r="T3854" s="1" t="s">
        <v>1975</v>
      </c>
      <c r="U3854" s="1" t="s">
        <v>6035</v>
      </c>
      <c r="V3854" s="1" t="s">
        <v>18631</v>
      </c>
      <c r="Y3854" s="1" t="s">
        <v>14795</v>
      </c>
      <c r="Z3854" s="1" t="s">
        <v>14889</v>
      </c>
      <c r="AC3854" s="1">
        <v>38</v>
      </c>
      <c r="AD3854" s="1" t="s">
        <v>414</v>
      </c>
      <c r="AE3854" s="1" t="s">
        <v>8756</v>
      </c>
    </row>
    <row r="3855" spans="1:73" ht="13.5" customHeight="1">
      <c r="A3855" s="3" t="str">
        <f>HYPERLINK("http://kyu.snu.ac.kr/sdhj/index.jsp?type=hj/GK14802_00IH_0001_0053.jpg","1723_각북면_53")</f>
        <v>1723_각북면_53</v>
      </c>
      <c r="B3855" s="2">
        <v>1723</v>
      </c>
      <c r="C3855" s="2" t="s">
        <v>18088</v>
      </c>
      <c r="D3855" s="2" t="s">
        <v>18089</v>
      </c>
      <c r="E3855" s="2">
        <v>3854</v>
      </c>
      <c r="F3855" s="1">
        <v>18</v>
      </c>
      <c r="G3855" s="1" t="s">
        <v>14829</v>
      </c>
      <c r="H3855" s="1" t="s">
        <v>14830</v>
      </c>
      <c r="I3855" s="1">
        <v>7</v>
      </c>
      <c r="L3855" s="1">
        <v>1</v>
      </c>
      <c r="M3855" s="2" t="s">
        <v>553</v>
      </c>
      <c r="N3855" s="2" t="s">
        <v>9617</v>
      </c>
      <c r="S3855" s="1" t="s">
        <v>855</v>
      </c>
      <c r="T3855" s="1" t="s">
        <v>8683</v>
      </c>
      <c r="U3855" s="1" t="s">
        <v>499</v>
      </c>
      <c r="V3855" s="1" t="s">
        <v>8862</v>
      </c>
      <c r="Y3855" s="1" t="s">
        <v>6036</v>
      </c>
      <c r="Z3855" s="1" t="s">
        <v>10177</v>
      </c>
      <c r="AC3855" s="1">
        <v>8</v>
      </c>
      <c r="AD3855" s="1" t="s">
        <v>593</v>
      </c>
      <c r="AE3855" s="1" t="s">
        <v>11448</v>
      </c>
      <c r="BU3855" s="1" t="s">
        <v>6037</v>
      </c>
    </row>
    <row r="3856" spans="1:73" ht="13.5" customHeight="1">
      <c r="A3856" s="3" t="str">
        <f>HYPERLINK("http://kyu.snu.ac.kr/sdhj/index.jsp?type=hj/GK14802_00IH_0001_0053.jpg","1723_각북면_53")</f>
        <v>1723_각북면_53</v>
      </c>
      <c r="B3856" s="2">
        <v>1723</v>
      </c>
      <c r="C3856" s="2" t="s">
        <v>17027</v>
      </c>
      <c r="D3856" s="2" t="s">
        <v>17028</v>
      </c>
      <c r="E3856" s="2">
        <v>3855</v>
      </c>
      <c r="F3856" s="1">
        <v>18</v>
      </c>
      <c r="G3856" s="1" t="s">
        <v>14829</v>
      </c>
      <c r="H3856" s="1" t="s">
        <v>14830</v>
      </c>
      <c r="I3856" s="1">
        <v>7</v>
      </c>
      <c r="L3856" s="1">
        <v>2</v>
      </c>
      <c r="M3856" s="2" t="s">
        <v>6038</v>
      </c>
      <c r="N3856" s="2" t="s">
        <v>10176</v>
      </c>
      <c r="T3856" s="1" t="s">
        <v>17621</v>
      </c>
      <c r="U3856" s="1" t="s">
        <v>5987</v>
      </c>
      <c r="V3856" s="1" t="s">
        <v>14945</v>
      </c>
      <c r="Y3856" s="1" t="s">
        <v>6038</v>
      </c>
      <c r="Z3856" s="1" t="s">
        <v>10176</v>
      </c>
      <c r="AC3856" s="1">
        <v>40</v>
      </c>
      <c r="AD3856" s="1" t="s">
        <v>266</v>
      </c>
      <c r="AE3856" s="1" t="s">
        <v>11440</v>
      </c>
      <c r="AJ3856" s="1" t="s">
        <v>17</v>
      </c>
      <c r="AK3856" s="1" t="s">
        <v>11643</v>
      </c>
      <c r="AL3856" s="1" t="s">
        <v>93</v>
      </c>
      <c r="AM3856" s="1" t="s">
        <v>11615</v>
      </c>
      <c r="AT3856" s="1" t="s">
        <v>815</v>
      </c>
      <c r="AU3856" s="1" t="s">
        <v>18632</v>
      </c>
      <c r="AV3856" s="1" t="s">
        <v>5989</v>
      </c>
      <c r="AW3856" s="1" t="s">
        <v>12227</v>
      </c>
      <c r="BB3856" s="1" t="s">
        <v>6039</v>
      </c>
      <c r="BC3856" s="1" t="s">
        <v>18633</v>
      </c>
      <c r="BD3856" s="1" t="s">
        <v>5990</v>
      </c>
      <c r="BE3856" s="1" t="s">
        <v>12771</v>
      </c>
      <c r="BG3856" s="1" t="s">
        <v>76</v>
      </c>
      <c r="BH3856" s="1" t="s">
        <v>8908</v>
      </c>
      <c r="BI3856" s="1" t="s">
        <v>19182</v>
      </c>
      <c r="BJ3856" s="1" t="s">
        <v>13400</v>
      </c>
      <c r="BK3856" s="1" t="s">
        <v>76</v>
      </c>
      <c r="BL3856" s="1" t="s">
        <v>8908</v>
      </c>
      <c r="BM3856" s="1" t="s">
        <v>334</v>
      </c>
      <c r="BN3856" s="1" t="s">
        <v>9945</v>
      </c>
      <c r="BO3856" s="1" t="s">
        <v>76</v>
      </c>
      <c r="BP3856" s="1" t="s">
        <v>8908</v>
      </c>
      <c r="BQ3856" s="1" t="s">
        <v>6040</v>
      </c>
      <c r="BR3856" s="1" t="s">
        <v>15687</v>
      </c>
      <c r="BS3856" s="1" t="s">
        <v>42</v>
      </c>
      <c r="BT3856" s="1" t="s">
        <v>15289</v>
      </c>
    </row>
    <row r="3857" spans="1:72" ht="13.5" customHeight="1">
      <c r="A3857" s="3" t="str">
        <f>HYPERLINK("http://kyu.snu.ac.kr/sdhj/index.jsp?type=hj/GK14802_00IH_0001_0053.jpg","1723_각북면_53")</f>
        <v>1723_각북면_53</v>
      </c>
      <c r="B3857" s="2">
        <v>1723</v>
      </c>
      <c r="C3857" s="2" t="s">
        <v>17064</v>
      </c>
      <c r="D3857" s="2" t="s">
        <v>17065</v>
      </c>
      <c r="E3857" s="2">
        <v>3856</v>
      </c>
      <c r="F3857" s="1">
        <v>18</v>
      </c>
      <c r="G3857" s="1" t="s">
        <v>14829</v>
      </c>
      <c r="H3857" s="1" t="s">
        <v>14830</v>
      </c>
      <c r="I3857" s="1">
        <v>7</v>
      </c>
      <c r="L3857" s="1">
        <v>2</v>
      </c>
      <c r="M3857" s="2" t="s">
        <v>6038</v>
      </c>
      <c r="N3857" s="2" t="s">
        <v>10176</v>
      </c>
      <c r="S3857" s="1" t="s">
        <v>49</v>
      </c>
      <c r="T3857" s="1" t="s">
        <v>241</v>
      </c>
      <c r="U3857" s="1" t="s">
        <v>176</v>
      </c>
      <c r="V3857" s="1" t="s">
        <v>8762</v>
      </c>
      <c r="Y3857" s="1" t="s">
        <v>1590</v>
      </c>
      <c r="Z3857" s="1" t="s">
        <v>10175</v>
      </c>
      <c r="AC3857" s="1">
        <v>43</v>
      </c>
      <c r="AD3857" s="1" t="s">
        <v>129</v>
      </c>
      <c r="AE3857" s="1" t="s">
        <v>11468</v>
      </c>
      <c r="AJ3857" s="1" t="s">
        <v>17</v>
      </c>
      <c r="AK3857" s="1" t="s">
        <v>11643</v>
      </c>
      <c r="AL3857" s="1" t="s">
        <v>75</v>
      </c>
      <c r="AM3857" s="1" t="s">
        <v>11565</v>
      </c>
      <c r="AN3857" s="1" t="s">
        <v>179</v>
      </c>
      <c r="AO3857" s="1" t="s">
        <v>11548</v>
      </c>
      <c r="AR3857" s="1" t="s">
        <v>6041</v>
      </c>
      <c r="AS3857" s="1" t="s">
        <v>15300</v>
      </c>
      <c r="AT3857" s="1" t="s">
        <v>108</v>
      </c>
      <c r="AU3857" s="1" t="s">
        <v>8814</v>
      </c>
      <c r="AV3857" s="1" t="s">
        <v>6042</v>
      </c>
      <c r="AW3857" s="1" t="s">
        <v>12226</v>
      </c>
      <c r="BB3857" s="1" t="s">
        <v>110</v>
      </c>
      <c r="BC3857" s="1" t="s">
        <v>8789</v>
      </c>
      <c r="BD3857" s="1" t="s">
        <v>6043</v>
      </c>
      <c r="BE3857" s="1" t="s">
        <v>9288</v>
      </c>
      <c r="BG3857" s="1" t="s">
        <v>76</v>
      </c>
      <c r="BH3857" s="1" t="s">
        <v>8908</v>
      </c>
      <c r="BI3857" s="1" t="s">
        <v>6044</v>
      </c>
      <c r="BJ3857" s="1" t="s">
        <v>13125</v>
      </c>
      <c r="BK3857" s="1" t="s">
        <v>76</v>
      </c>
      <c r="BL3857" s="1" t="s">
        <v>8908</v>
      </c>
      <c r="BM3857" s="1" t="s">
        <v>52</v>
      </c>
      <c r="BN3857" s="1" t="s">
        <v>11470</v>
      </c>
      <c r="BO3857" s="1" t="s">
        <v>76</v>
      </c>
      <c r="BP3857" s="1" t="s">
        <v>8908</v>
      </c>
      <c r="BQ3857" s="1" t="s">
        <v>6045</v>
      </c>
      <c r="BR3857" s="1" t="s">
        <v>14202</v>
      </c>
      <c r="BS3857" s="1" t="s">
        <v>75</v>
      </c>
      <c r="BT3857" s="1" t="s">
        <v>11565</v>
      </c>
    </row>
    <row r="3858" spans="1:72" ht="13.5" customHeight="1">
      <c r="A3858" s="3" t="str">
        <f>HYPERLINK("http://kyu.snu.ac.kr/sdhj/index.jsp?type=hj/GK14802_00IH_0001_0053.jpg","1723_각북면_53")</f>
        <v>1723_각북면_53</v>
      </c>
      <c r="B3858" s="2">
        <v>1723</v>
      </c>
      <c r="C3858" s="2" t="s">
        <v>17252</v>
      </c>
      <c r="D3858" s="2" t="s">
        <v>17253</v>
      </c>
      <c r="E3858" s="2">
        <v>3857</v>
      </c>
      <c r="F3858" s="1">
        <v>18</v>
      </c>
      <c r="G3858" s="1" t="s">
        <v>14829</v>
      </c>
      <c r="H3858" s="1" t="s">
        <v>14830</v>
      </c>
      <c r="I3858" s="1">
        <v>7</v>
      </c>
      <c r="L3858" s="1">
        <v>2</v>
      </c>
      <c r="M3858" s="2" t="s">
        <v>6038</v>
      </c>
      <c r="N3858" s="2" t="s">
        <v>10176</v>
      </c>
      <c r="S3858" s="1" t="s">
        <v>67</v>
      </c>
      <c r="T3858" s="1" t="s">
        <v>2699</v>
      </c>
      <c r="Y3858" s="1" t="s">
        <v>51</v>
      </c>
      <c r="Z3858" s="1" t="s">
        <v>9254</v>
      </c>
      <c r="AF3858" s="1" t="s">
        <v>164</v>
      </c>
      <c r="AG3858" s="1" t="s">
        <v>9220</v>
      </c>
    </row>
    <row r="3859" spans="1:72" ht="13.5" customHeight="1">
      <c r="A3859" s="3" t="str">
        <f>HYPERLINK("http://kyu.snu.ac.kr/sdhj/index.jsp?type=hj/GK14802_00IH_0001_0053.jpg","1723_각북면_53")</f>
        <v>1723_각북면_53</v>
      </c>
      <c r="B3859" s="2">
        <v>1723</v>
      </c>
      <c r="C3859" s="2" t="s">
        <v>17252</v>
      </c>
      <c r="D3859" s="2" t="s">
        <v>17253</v>
      </c>
      <c r="E3859" s="2">
        <v>3858</v>
      </c>
      <c r="F3859" s="1">
        <v>18</v>
      </c>
      <c r="G3859" s="1" t="s">
        <v>14829</v>
      </c>
      <c r="H3859" s="1" t="s">
        <v>14830</v>
      </c>
      <c r="I3859" s="1">
        <v>7</v>
      </c>
      <c r="L3859" s="1">
        <v>2</v>
      </c>
      <c r="M3859" s="2" t="s">
        <v>6038</v>
      </c>
      <c r="N3859" s="2" t="s">
        <v>10176</v>
      </c>
      <c r="S3859" s="1" t="s">
        <v>60</v>
      </c>
      <c r="T3859" s="1" t="s">
        <v>8660</v>
      </c>
      <c r="U3859" s="1" t="s">
        <v>6046</v>
      </c>
      <c r="V3859" s="1" t="s">
        <v>8956</v>
      </c>
      <c r="Y3859" s="1" t="s">
        <v>6047</v>
      </c>
      <c r="Z3859" s="1" t="s">
        <v>10174</v>
      </c>
      <c r="AC3859" s="1">
        <v>21</v>
      </c>
      <c r="AD3859" s="1" t="s">
        <v>104</v>
      </c>
      <c r="AE3859" s="1" t="s">
        <v>11476</v>
      </c>
    </row>
    <row r="3860" spans="1:72" ht="13.5" customHeight="1">
      <c r="A3860" s="3" t="str">
        <f>HYPERLINK("http://kyu.snu.ac.kr/sdhj/index.jsp?type=hj/GK14802_00IH_0001_0053.jpg","1723_각북면_53")</f>
        <v>1723_각북면_53</v>
      </c>
      <c r="B3860" s="2">
        <v>1723</v>
      </c>
      <c r="C3860" s="2" t="s">
        <v>17252</v>
      </c>
      <c r="D3860" s="2" t="s">
        <v>17253</v>
      </c>
      <c r="E3860" s="2">
        <v>3859</v>
      </c>
      <c r="F3860" s="1">
        <v>18</v>
      </c>
      <c r="G3860" s="1" t="s">
        <v>14829</v>
      </c>
      <c r="H3860" s="1" t="s">
        <v>14830</v>
      </c>
      <c r="I3860" s="1">
        <v>7</v>
      </c>
      <c r="L3860" s="1">
        <v>3</v>
      </c>
      <c r="M3860" s="2" t="s">
        <v>1750</v>
      </c>
      <c r="N3860" s="2" t="s">
        <v>9387</v>
      </c>
      <c r="T3860" s="1" t="s">
        <v>17530</v>
      </c>
      <c r="U3860" s="1" t="s">
        <v>335</v>
      </c>
      <c r="V3860" s="1" t="s">
        <v>8955</v>
      </c>
      <c r="Y3860" s="1" t="s">
        <v>1750</v>
      </c>
      <c r="Z3860" s="1" t="s">
        <v>9387</v>
      </c>
      <c r="AC3860" s="1">
        <v>30</v>
      </c>
      <c r="AD3860" s="1" t="s">
        <v>198</v>
      </c>
      <c r="AE3860" s="1" t="s">
        <v>11454</v>
      </c>
      <c r="AJ3860" s="1" t="s">
        <v>17</v>
      </c>
      <c r="AK3860" s="1" t="s">
        <v>11643</v>
      </c>
      <c r="AL3860" s="1" t="s">
        <v>179</v>
      </c>
      <c r="AM3860" s="1" t="s">
        <v>11548</v>
      </c>
      <c r="AN3860" s="1" t="s">
        <v>258</v>
      </c>
      <c r="AO3860" s="1" t="s">
        <v>1975</v>
      </c>
      <c r="AR3860" s="1" t="s">
        <v>6048</v>
      </c>
      <c r="AS3860" s="1" t="s">
        <v>18634</v>
      </c>
      <c r="AT3860" s="1" t="s">
        <v>108</v>
      </c>
      <c r="AU3860" s="1" t="s">
        <v>8814</v>
      </c>
      <c r="AV3860" s="1" t="s">
        <v>6049</v>
      </c>
      <c r="AW3860" s="1" t="s">
        <v>12225</v>
      </c>
      <c r="BG3860" s="1" t="s">
        <v>108</v>
      </c>
      <c r="BH3860" s="1" t="s">
        <v>8814</v>
      </c>
      <c r="BI3860" s="1" t="s">
        <v>6050</v>
      </c>
      <c r="BJ3860" s="1" t="s">
        <v>13124</v>
      </c>
      <c r="BK3860" s="1" t="s">
        <v>108</v>
      </c>
      <c r="BL3860" s="1" t="s">
        <v>8814</v>
      </c>
      <c r="BM3860" s="1" t="s">
        <v>3233</v>
      </c>
      <c r="BN3860" s="1" t="s">
        <v>9553</v>
      </c>
      <c r="BO3860" s="1" t="s">
        <v>2764</v>
      </c>
      <c r="BP3860" s="1" t="s">
        <v>8967</v>
      </c>
      <c r="BQ3860" s="1" t="s">
        <v>6051</v>
      </c>
      <c r="BR3860" s="1" t="s">
        <v>15517</v>
      </c>
      <c r="BS3860" s="1" t="s">
        <v>42</v>
      </c>
      <c r="BT3860" s="1" t="s">
        <v>15289</v>
      </c>
    </row>
    <row r="3861" spans="1:72" ht="13.5" customHeight="1">
      <c r="A3861" s="3" t="str">
        <f>HYPERLINK("http://kyu.snu.ac.kr/sdhj/index.jsp?type=hj/GK14802_00IH_0001_0053.jpg","1723_각북면_53")</f>
        <v>1723_각북면_53</v>
      </c>
      <c r="B3861" s="2">
        <v>1723</v>
      </c>
      <c r="C3861" s="2" t="s">
        <v>17033</v>
      </c>
      <c r="D3861" s="2" t="s">
        <v>17034</v>
      </c>
      <c r="E3861" s="2">
        <v>3860</v>
      </c>
      <c r="F3861" s="1">
        <v>18</v>
      </c>
      <c r="G3861" s="1" t="s">
        <v>14829</v>
      </c>
      <c r="H3861" s="1" t="s">
        <v>14830</v>
      </c>
      <c r="I3861" s="1">
        <v>7</v>
      </c>
      <c r="L3861" s="1">
        <v>3</v>
      </c>
      <c r="M3861" s="2" t="s">
        <v>1750</v>
      </c>
      <c r="N3861" s="2" t="s">
        <v>9387</v>
      </c>
      <c r="S3861" s="1" t="s">
        <v>207</v>
      </c>
      <c r="T3861" s="1" t="s">
        <v>8657</v>
      </c>
      <c r="W3861" s="1" t="s">
        <v>82</v>
      </c>
      <c r="X3861" s="1" t="s">
        <v>18635</v>
      </c>
      <c r="Y3861" s="1" t="s">
        <v>51</v>
      </c>
      <c r="Z3861" s="1" t="s">
        <v>9254</v>
      </c>
      <c r="AF3861" s="1" t="s">
        <v>164</v>
      </c>
      <c r="AG3861" s="1" t="s">
        <v>9220</v>
      </c>
    </row>
    <row r="3862" spans="1:72" ht="13.5" customHeight="1">
      <c r="A3862" s="3" t="str">
        <f>HYPERLINK("http://kyu.snu.ac.kr/sdhj/index.jsp?type=hj/GK14802_00IH_0001_0053.jpg","1723_각북면_53")</f>
        <v>1723_각북면_53</v>
      </c>
      <c r="B3862" s="2">
        <v>1723</v>
      </c>
      <c r="C3862" s="2" t="s">
        <v>17033</v>
      </c>
      <c r="D3862" s="2" t="s">
        <v>17034</v>
      </c>
      <c r="E3862" s="2">
        <v>3861</v>
      </c>
      <c r="F3862" s="1">
        <v>18</v>
      </c>
      <c r="G3862" s="1" t="s">
        <v>14829</v>
      </c>
      <c r="H3862" s="1" t="s">
        <v>14830</v>
      </c>
      <c r="I3862" s="1">
        <v>7</v>
      </c>
      <c r="L3862" s="1">
        <v>3</v>
      </c>
      <c r="M3862" s="2" t="s">
        <v>1750</v>
      </c>
      <c r="N3862" s="2" t="s">
        <v>9387</v>
      </c>
      <c r="S3862" s="1" t="s">
        <v>49</v>
      </c>
      <c r="T3862" s="1" t="s">
        <v>241</v>
      </c>
      <c r="U3862" s="1" t="s">
        <v>171</v>
      </c>
      <c r="V3862" s="1" t="s">
        <v>14995</v>
      </c>
      <c r="W3862" s="1" t="s">
        <v>197</v>
      </c>
      <c r="X3862" s="1" t="s">
        <v>17519</v>
      </c>
      <c r="Y3862" s="1" t="s">
        <v>51</v>
      </c>
      <c r="Z3862" s="1" t="s">
        <v>9254</v>
      </c>
      <c r="AC3862" s="1">
        <v>32</v>
      </c>
      <c r="AD3862" s="1" t="s">
        <v>139</v>
      </c>
      <c r="AE3862" s="1" t="s">
        <v>11480</v>
      </c>
      <c r="AF3862" s="1" t="s">
        <v>89</v>
      </c>
      <c r="AG3862" s="1" t="s">
        <v>11488</v>
      </c>
      <c r="AJ3862" s="1" t="s">
        <v>17</v>
      </c>
      <c r="AK3862" s="1" t="s">
        <v>11643</v>
      </c>
      <c r="AL3862" s="1" t="s">
        <v>209</v>
      </c>
      <c r="AM3862" s="1" t="s">
        <v>11648</v>
      </c>
      <c r="AT3862" s="1" t="s">
        <v>76</v>
      </c>
      <c r="AU3862" s="1" t="s">
        <v>8908</v>
      </c>
      <c r="AV3862" s="1" t="s">
        <v>4861</v>
      </c>
      <c r="AW3862" s="1" t="s">
        <v>10128</v>
      </c>
      <c r="BG3862" s="1" t="s">
        <v>76</v>
      </c>
      <c r="BH3862" s="1" t="s">
        <v>8908</v>
      </c>
      <c r="BI3862" s="1" t="s">
        <v>6052</v>
      </c>
      <c r="BJ3862" s="1" t="s">
        <v>13123</v>
      </c>
      <c r="BK3862" s="1" t="s">
        <v>76</v>
      </c>
      <c r="BL3862" s="1" t="s">
        <v>8908</v>
      </c>
      <c r="BM3862" s="1" t="s">
        <v>6053</v>
      </c>
      <c r="BN3862" s="1" t="s">
        <v>13628</v>
      </c>
      <c r="BO3862" s="1" t="s">
        <v>76</v>
      </c>
      <c r="BP3862" s="1" t="s">
        <v>8908</v>
      </c>
      <c r="BQ3862" s="1" t="s">
        <v>6054</v>
      </c>
      <c r="BR3862" s="1" t="s">
        <v>14201</v>
      </c>
      <c r="BS3862" s="1" t="s">
        <v>75</v>
      </c>
      <c r="BT3862" s="1" t="s">
        <v>11565</v>
      </c>
    </row>
    <row r="3863" spans="1:72" ht="13.5" customHeight="1">
      <c r="A3863" s="3" t="str">
        <f>HYPERLINK("http://kyu.snu.ac.kr/sdhj/index.jsp?type=hj/GK14802_00IH_0001_0053.jpg","1723_각북면_53")</f>
        <v>1723_각북면_53</v>
      </c>
      <c r="B3863" s="2">
        <v>1723</v>
      </c>
      <c r="C3863" s="2" t="s">
        <v>17057</v>
      </c>
      <c r="D3863" s="2" t="s">
        <v>17058</v>
      </c>
      <c r="E3863" s="2">
        <v>3862</v>
      </c>
      <c r="F3863" s="1">
        <v>18</v>
      </c>
      <c r="G3863" s="1" t="s">
        <v>14829</v>
      </c>
      <c r="H3863" s="1" t="s">
        <v>14830</v>
      </c>
      <c r="I3863" s="1">
        <v>7</v>
      </c>
      <c r="L3863" s="1">
        <v>3</v>
      </c>
      <c r="M3863" s="2" t="s">
        <v>1750</v>
      </c>
      <c r="N3863" s="2" t="s">
        <v>9387</v>
      </c>
      <c r="S3863" s="1" t="s">
        <v>60</v>
      </c>
      <c r="T3863" s="1" t="s">
        <v>8660</v>
      </c>
      <c r="U3863" s="1" t="s">
        <v>3251</v>
      </c>
      <c r="V3863" s="1" t="s">
        <v>14964</v>
      </c>
      <c r="Y3863" s="1" t="s">
        <v>3334</v>
      </c>
      <c r="Z3863" s="1" t="s">
        <v>8567</v>
      </c>
      <c r="AC3863" s="1">
        <v>17</v>
      </c>
      <c r="AD3863" s="1" t="s">
        <v>448</v>
      </c>
      <c r="AE3863" s="1" t="s">
        <v>11466</v>
      </c>
    </row>
    <row r="3864" spans="1:72" ht="13.5" customHeight="1">
      <c r="A3864" s="3" t="str">
        <f>HYPERLINK("http://kyu.snu.ac.kr/sdhj/index.jsp?type=hj/GK14802_00IH_0001_0053.jpg","1723_각북면_53")</f>
        <v>1723_각북면_53</v>
      </c>
      <c r="B3864" s="2">
        <v>1723</v>
      </c>
      <c r="C3864" s="2" t="s">
        <v>18041</v>
      </c>
      <c r="D3864" s="2" t="s">
        <v>18042</v>
      </c>
      <c r="E3864" s="2">
        <v>3863</v>
      </c>
      <c r="F3864" s="1">
        <v>18</v>
      </c>
      <c r="G3864" s="1" t="s">
        <v>14829</v>
      </c>
      <c r="H3864" s="1" t="s">
        <v>14830</v>
      </c>
      <c r="I3864" s="1">
        <v>7</v>
      </c>
      <c r="L3864" s="1">
        <v>4</v>
      </c>
      <c r="M3864" s="2" t="s">
        <v>16547</v>
      </c>
      <c r="N3864" s="2" t="s">
        <v>15470</v>
      </c>
      <c r="T3864" s="1" t="s">
        <v>17505</v>
      </c>
      <c r="U3864" s="1" t="s">
        <v>277</v>
      </c>
      <c r="V3864" s="1" t="s">
        <v>14894</v>
      </c>
      <c r="W3864" s="1" t="s">
        <v>82</v>
      </c>
      <c r="X3864" s="1" t="s">
        <v>18378</v>
      </c>
      <c r="Y3864" s="1" t="s">
        <v>1521</v>
      </c>
      <c r="Z3864" s="1" t="s">
        <v>10173</v>
      </c>
      <c r="AC3864" s="1">
        <v>75</v>
      </c>
      <c r="AD3864" s="1" t="s">
        <v>336</v>
      </c>
      <c r="AE3864" s="1" t="s">
        <v>11456</v>
      </c>
      <c r="AJ3864" s="1" t="s">
        <v>17</v>
      </c>
      <c r="AK3864" s="1" t="s">
        <v>11643</v>
      </c>
      <c r="AL3864" s="1" t="s">
        <v>42</v>
      </c>
      <c r="AM3864" s="1" t="s">
        <v>15289</v>
      </c>
      <c r="AT3864" s="1" t="s">
        <v>351</v>
      </c>
      <c r="AU3864" s="1" t="s">
        <v>14998</v>
      </c>
      <c r="AV3864" s="1" t="s">
        <v>1651</v>
      </c>
      <c r="AW3864" s="1" t="s">
        <v>18636</v>
      </c>
      <c r="BB3864" s="1" t="s">
        <v>176</v>
      </c>
      <c r="BC3864" s="1" t="s">
        <v>8762</v>
      </c>
      <c r="BD3864" s="1" t="s">
        <v>19241</v>
      </c>
      <c r="BE3864" s="1" t="s">
        <v>15083</v>
      </c>
      <c r="BG3864" s="1" t="s">
        <v>96</v>
      </c>
      <c r="BH3864" s="1" t="s">
        <v>12901</v>
      </c>
      <c r="BI3864" s="1" t="s">
        <v>1950</v>
      </c>
      <c r="BJ3864" s="1" t="s">
        <v>13122</v>
      </c>
      <c r="BK3864" s="1" t="s">
        <v>210</v>
      </c>
      <c r="BL3864" s="1" t="s">
        <v>11913</v>
      </c>
      <c r="BM3864" s="1" t="s">
        <v>2200</v>
      </c>
      <c r="BN3864" s="1" t="s">
        <v>13134</v>
      </c>
      <c r="BO3864" s="1" t="s">
        <v>108</v>
      </c>
      <c r="BP3864" s="1" t="s">
        <v>8814</v>
      </c>
      <c r="BQ3864" s="1" t="s">
        <v>2428</v>
      </c>
      <c r="BR3864" s="1" t="s">
        <v>9267</v>
      </c>
      <c r="BS3864" s="1" t="s">
        <v>42</v>
      </c>
      <c r="BT3864" s="1" t="s">
        <v>15289</v>
      </c>
    </row>
    <row r="3865" spans="1:72" ht="13.5" customHeight="1">
      <c r="A3865" s="3" t="str">
        <f>HYPERLINK("http://kyu.snu.ac.kr/sdhj/index.jsp?type=hj/GK14802_00IH_0001_0053.jpg","1723_각북면_53")</f>
        <v>1723_각북면_53</v>
      </c>
      <c r="B3865" s="2">
        <v>1723</v>
      </c>
      <c r="C3865" s="2" t="s">
        <v>17313</v>
      </c>
      <c r="D3865" s="2" t="s">
        <v>17314</v>
      </c>
      <c r="E3865" s="2">
        <v>3864</v>
      </c>
      <c r="F3865" s="1">
        <v>18</v>
      </c>
      <c r="G3865" s="1" t="s">
        <v>14829</v>
      </c>
      <c r="H3865" s="1" t="s">
        <v>14830</v>
      </c>
      <c r="I3865" s="1">
        <v>7</v>
      </c>
      <c r="L3865" s="1">
        <v>4</v>
      </c>
      <c r="M3865" s="2" t="s">
        <v>16547</v>
      </c>
      <c r="N3865" s="2" t="s">
        <v>15470</v>
      </c>
      <c r="S3865" s="1" t="s">
        <v>49</v>
      </c>
      <c r="T3865" s="1" t="s">
        <v>241</v>
      </c>
      <c r="U3865" s="1" t="s">
        <v>176</v>
      </c>
      <c r="V3865" s="1" t="s">
        <v>8762</v>
      </c>
      <c r="Y3865" s="1" t="s">
        <v>19242</v>
      </c>
      <c r="Z3865" s="1" t="s">
        <v>15078</v>
      </c>
      <c r="AC3865" s="1">
        <v>67</v>
      </c>
      <c r="AD3865" s="1" t="s">
        <v>230</v>
      </c>
      <c r="AE3865" s="1" t="s">
        <v>11441</v>
      </c>
      <c r="AJ3865" s="1" t="s">
        <v>17</v>
      </c>
      <c r="AK3865" s="1" t="s">
        <v>11643</v>
      </c>
      <c r="AL3865" s="1" t="s">
        <v>179</v>
      </c>
      <c r="AM3865" s="1" t="s">
        <v>11548</v>
      </c>
      <c r="AN3865" s="1" t="s">
        <v>258</v>
      </c>
      <c r="AO3865" s="1" t="s">
        <v>1975</v>
      </c>
      <c r="AR3865" s="1" t="s">
        <v>4189</v>
      </c>
      <c r="AS3865" s="1" t="s">
        <v>11788</v>
      </c>
      <c r="AT3865" s="1" t="s">
        <v>108</v>
      </c>
      <c r="AU3865" s="1" t="s">
        <v>8814</v>
      </c>
      <c r="AV3865" s="1" t="s">
        <v>2661</v>
      </c>
      <c r="AW3865" s="1" t="s">
        <v>12224</v>
      </c>
      <c r="BB3865" s="1" t="s">
        <v>110</v>
      </c>
      <c r="BC3865" s="1" t="s">
        <v>8789</v>
      </c>
      <c r="BD3865" s="1" t="s">
        <v>3648</v>
      </c>
      <c r="BE3865" s="1" t="s">
        <v>12770</v>
      </c>
      <c r="BG3865" s="1" t="s">
        <v>108</v>
      </c>
      <c r="BH3865" s="1" t="s">
        <v>8814</v>
      </c>
      <c r="BI3865" s="1" t="s">
        <v>2249</v>
      </c>
      <c r="BJ3865" s="1" t="s">
        <v>12069</v>
      </c>
      <c r="BK3865" s="1" t="s">
        <v>76</v>
      </c>
      <c r="BL3865" s="1" t="s">
        <v>8908</v>
      </c>
      <c r="BM3865" s="1" t="s">
        <v>3513</v>
      </c>
      <c r="BN3865" s="1" t="s">
        <v>12491</v>
      </c>
      <c r="BO3865" s="1" t="s">
        <v>108</v>
      </c>
      <c r="BP3865" s="1" t="s">
        <v>8814</v>
      </c>
      <c r="BQ3865" s="1" t="s">
        <v>6055</v>
      </c>
      <c r="BR3865" s="1" t="s">
        <v>18637</v>
      </c>
      <c r="BS3865" s="1" t="s">
        <v>75</v>
      </c>
      <c r="BT3865" s="1" t="s">
        <v>11565</v>
      </c>
    </row>
    <row r="3866" spans="1:72" ht="13.5" customHeight="1">
      <c r="A3866" s="3" t="str">
        <f>HYPERLINK("http://kyu.snu.ac.kr/sdhj/index.jsp?type=hj/GK14802_00IH_0001_0053.jpg","1723_각북면_53")</f>
        <v>1723_각북면_53</v>
      </c>
      <c r="B3866" s="2">
        <v>1723</v>
      </c>
      <c r="C3866" s="2" t="s">
        <v>17429</v>
      </c>
      <c r="D3866" s="2" t="s">
        <v>17430</v>
      </c>
      <c r="E3866" s="2">
        <v>3865</v>
      </c>
      <c r="F3866" s="1">
        <v>18</v>
      </c>
      <c r="G3866" s="1" t="s">
        <v>14829</v>
      </c>
      <c r="H3866" s="1" t="s">
        <v>14830</v>
      </c>
      <c r="I3866" s="1">
        <v>7</v>
      </c>
      <c r="L3866" s="1">
        <v>4</v>
      </c>
      <c r="M3866" s="2" t="s">
        <v>16547</v>
      </c>
      <c r="N3866" s="2" t="s">
        <v>15470</v>
      </c>
      <c r="S3866" s="1" t="s">
        <v>60</v>
      </c>
      <c r="T3866" s="1" t="s">
        <v>8660</v>
      </c>
      <c r="Y3866" s="1" t="s">
        <v>19243</v>
      </c>
      <c r="Z3866" s="1" t="s">
        <v>15089</v>
      </c>
      <c r="AF3866" s="1" t="s">
        <v>164</v>
      </c>
      <c r="AG3866" s="1" t="s">
        <v>9220</v>
      </c>
    </row>
    <row r="3867" spans="1:72" ht="13.5" customHeight="1">
      <c r="A3867" s="3" t="str">
        <f>HYPERLINK("http://kyu.snu.ac.kr/sdhj/index.jsp?type=hj/GK14802_00IH_0001_0053.jpg","1723_각북면_53")</f>
        <v>1723_각북면_53</v>
      </c>
      <c r="B3867" s="2">
        <v>1723</v>
      </c>
      <c r="C3867" s="2" t="s">
        <v>17313</v>
      </c>
      <c r="D3867" s="2" t="s">
        <v>17314</v>
      </c>
      <c r="E3867" s="2">
        <v>3866</v>
      </c>
      <c r="F3867" s="1">
        <v>18</v>
      </c>
      <c r="G3867" s="1" t="s">
        <v>14829</v>
      </c>
      <c r="H3867" s="1" t="s">
        <v>14830</v>
      </c>
      <c r="I3867" s="1">
        <v>7</v>
      </c>
      <c r="L3867" s="1">
        <v>4</v>
      </c>
      <c r="M3867" s="2" t="s">
        <v>16547</v>
      </c>
      <c r="N3867" s="2" t="s">
        <v>15470</v>
      </c>
      <c r="S3867" s="1" t="s">
        <v>67</v>
      </c>
      <c r="T3867" s="1" t="s">
        <v>2699</v>
      </c>
      <c r="Y3867" s="1" t="s">
        <v>6030</v>
      </c>
      <c r="Z3867" s="1" t="s">
        <v>9589</v>
      </c>
      <c r="AF3867" s="1" t="s">
        <v>700</v>
      </c>
      <c r="AG3867" s="1" t="s">
        <v>11489</v>
      </c>
      <c r="AH3867" s="1" t="s">
        <v>3400</v>
      </c>
      <c r="AI3867" s="1" t="s">
        <v>11547</v>
      </c>
    </row>
    <row r="3868" spans="1:72" ht="13.5" customHeight="1">
      <c r="A3868" s="3" t="str">
        <f>HYPERLINK("http://kyu.snu.ac.kr/sdhj/index.jsp?type=hj/GK14802_00IH_0001_0053.jpg","1723_각북면_53")</f>
        <v>1723_각북면_53</v>
      </c>
      <c r="B3868" s="2">
        <v>1723</v>
      </c>
      <c r="C3868" s="2" t="s">
        <v>17313</v>
      </c>
      <c r="D3868" s="2" t="s">
        <v>17314</v>
      </c>
      <c r="E3868" s="2">
        <v>3867</v>
      </c>
      <c r="F3868" s="1">
        <v>18</v>
      </c>
      <c r="G3868" s="1" t="s">
        <v>14829</v>
      </c>
      <c r="H3868" s="1" t="s">
        <v>14830</v>
      </c>
      <c r="I3868" s="1">
        <v>7</v>
      </c>
      <c r="L3868" s="1">
        <v>4</v>
      </c>
      <c r="M3868" s="2" t="s">
        <v>16547</v>
      </c>
      <c r="N3868" s="2" t="s">
        <v>15470</v>
      </c>
      <c r="S3868" s="1" t="s">
        <v>618</v>
      </c>
      <c r="T3868" s="1" t="s">
        <v>8675</v>
      </c>
      <c r="U3868" s="1" t="s">
        <v>1429</v>
      </c>
      <c r="V3868" s="1" t="s">
        <v>8954</v>
      </c>
      <c r="Y3868" s="1" t="s">
        <v>1325</v>
      </c>
      <c r="Z3868" s="1" t="s">
        <v>10172</v>
      </c>
      <c r="AC3868" s="1">
        <v>19</v>
      </c>
      <c r="AD3868" s="1" t="s">
        <v>245</v>
      </c>
      <c r="AE3868" s="1" t="s">
        <v>11450</v>
      </c>
    </row>
    <row r="3869" spans="1:72" ht="13.5" customHeight="1">
      <c r="A3869" s="3" t="str">
        <f>HYPERLINK("http://kyu.snu.ac.kr/sdhj/index.jsp?type=hj/GK14802_00IH_0001_0053.jpg","1723_각북면_53")</f>
        <v>1723_각북면_53</v>
      </c>
      <c r="B3869" s="2">
        <v>1723</v>
      </c>
      <c r="C3869" s="2" t="s">
        <v>17313</v>
      </c>
      <c r="D3869" s="2" t="s">
        <v>17314</v>
      </c>
      <c r="E3869" s="2">
        <v>3868</v>
      </c>
      <c r="F3869" s="1">
        <v>18</v>
      </c>
      <c r="G3869" s="1" t="s">
        <v>14829</v>
      </c>
      <c r="H3869" s="1" t="s">
        <v>14830</v>
      </c>
      <c r="I3869" s="1">
        <v>7</v>
      </c>
      <c r="L3869" s="1">
        <v>4</v>
      </c>
      <c r="M3869" s="2" t="s">
        <v>16547</v>
      </c>
      <c r="N3869" s="2" t="s">
        <v>15470</v>
      </c>
      <c r="S3869" s="1" t="s">
        <v>618</v>
      </c>
      <c r="T3869" s="1" t="s">
        <v>8675</v>
      </c>
      <c r="U3869" s="1" t="s">
        <v>108</v>
      </c>
      <c r="V3869" s="1" t="s">
        <v>8814</v>
      </c>
      <c r="Y3869" s="1" t="s">
        <v>6056</v>
      </c>
      <c r="Z3869" s="1" t="s">
        <v>10171</v>
      </c>
      <c r="AC3869" s="1">
        <v>8</v>
      </c>
      <c r="AD3869" s="1" t="s">
        <v>593</v>
      </c>
      <c r="AE3869" s="1" t="s">
        <v>11448</v>
      </c>
    </row>
    <row r="3870" spans="1:72" ht="13.5" customHeight="1">
      <c r="A3870" s="3" t="str">
        <f>HYPERLINK("http://kyu.snu.ac.kr/sdhj/index.jsp?type=hj/GK14802_00IH_0001_0053.jpg","1723_각북면_53")</f>
        <v>1723_각북면_53</v>
      </c>
      <c r="B3870" s="2">
        <v>1723</v>
      </c>
      <c r="C3870" s="2" t="s">
        <v>17313</v>
      </c>
      <c r="D3870" s="2" t="s">
        <v>17314</v>
      </c>
      <c r="E3870" s="2">
        <v>3869</v>
      </c>
      <c r="F3870" s="1">
        <v>18</v>
      </c>
      <c r="G3870" s="1" t="s">
        <v>14829</v>
      </c>
      <c r="H3870" s="1" t="s">
        <v>14830</v>
      </c>
      <c r="I3870" s="1">
        <v>7</v>
      </c>
      <c r="L3870" s="1">
        <v>5</v>
      </c>
      <c r="M3870" s="2" t="s">
        <v>16548</v>
      </c>
      <c r="N3870" s="2" t="s">
        <v>16549</v>
      </c>
      <c r="T3870" s="1" t="s">
        <v>17175</v>
      </c>
      <c r="U3870" s="1" t="s">
        <v>38</v>
      </c>
      <c r="V3870" s="1" t="s">
        <v>8841</v>
      </c>
      <c r="W3870" s="1" t="s">
        <v>523</v>
      </c>
      <c r="X3870" s="1" t="s">
        <v>9198</v>
      </c>
      <c r="Y3870" s="1" t="s">
        <v>361</v>
      </c>
      <c r="Z3870" s="1" t="s">
        <v>10170</v>
      </c>
      <c r="AC3870" s="1">
        <v>55</v>
      </c>
      <c r="AD3870" s="1" t="s">
        <v>599</v>
      </c>
      <c r="AE3870" s="1" t="s">
        <v>11455</v>
      </c>
      <c r="AJ3870" s="1" t="s">
        <v>17</v>
      </c>
      <c r="AK3870" s="1" t="s">
        <v>11643</v>
      </c>
      <c r="AL3870" s="1" t="s">
        <v>293</v>
      </c>
      <c r="AM3870" s="1" t="s">
        <v>11558</v>
      </c>
      <c r="AT3870" s="1" t="s">
        <v>76</v>
      </c>
      <c r="AU3870" s="1" t="s">
        <v>8908</v>
      </c>
      <c r="AV3870" s="1" t="s">
        <v>5787</v>
      </c>
      <c r="AW3870" s="1" t="s">
        <v>12223</v>
      </c>
      <c r="BG3870" s="1" t="s">
        <v>201</v>
      </c>
      <c r="BH3870" s="1" t="s">
        <v>8779</v>
      </c>
      <c r="BI3870" s="1" t="s">
        <v>2517</v>
      </c>
      <c r="BJ3870" s="1" t="s">
        <v>10756</v>
      </c>
      <c r="BK3870" s="1" t="s">
        <v>38</v>
      </c>
      <c r="BL3870" s="1" t="s">
        <v>8841</v>
      </c>
      <c r="BM3870" s="1" t="s">
        <v>5813</v>
      </c>
      <c r="BN3870" s="1" t="s">
        <v>1975</v>
      </c>
      <c r="BQ3870" s="1" t="s">
        <v>6057</v>
      </c>
      <c r="BR3870" s="1" t="s">
        <v>15541</v>
      </c>
      <c r="BS3870" s="1" t="s">
        <v>42</v>
      </c>
      <c r="BT3870" s="1" t="s">
        <v>15289</v>
      </c>
    </row>
    <row r="3871" spans="1:72" ht="13.5" customHeight="1">
      <c r="A3871" s="3" t="str">
        <f>HYPERLINK("http://kyu.snu.ac.kr/sdhj/index.jsp?type=hj/GK14802_00IH_0001_0053.jpg","1723_각북면_53")</f>
        <v>1723_각북면_53</v>
      </c>
      <c r="B3871" s="2">
        <v>1723</v>
      </c>
      <c r="C3871" s="2" t="s">
        <v>17108</v>
      </c>
      <c r="D3871" s="2" t="s">
        <v>17109</v>
      </c>
      <c r="E3871" s="2">
        <v>3870</v>
      </c>
      <c r="F3871" s="1">
        <v>18</v>
      </c>
      <c r="G3871" s="1" t="s">
        <v>14829</v>
      </c>
      <c r="H3871" s="1" t="s">
        <v>14830</v>
      </c>
      <c r="I3871" s="1">
        <v>7</v>
      </c>
      <c r="L3871" s="1">
        <v>5</v>
      </c>
      <c r="M3871" s="2" t="s">
        <v>16548</v>
      </c>
      <c r="N3871" s="2" t="s">
        <v>16549</v>
      </c>
      <c r="S3871" s="1" t="s">
        <v>49</v>
      </c>
      <c r="T3871" s="1" t="s">
        <v>241</v>
      </c>
      <c r="W3871" s="1" t="s">
        <v>1263</v>
      </c>
      <c r="X3871" s="1" t="s">
        <v>9217</v>
      </c>
      <c r="Y3871" s="1" t="s">
        <v>51</v>
      </c>
      <c r="Z3871" s="1" t="s">
        <v>9254</v>
      </c>
      <c r="AC3871" s="1">
        <v>53</v>
      </c>
      <c r="AD3871" s="1" t="s">
        <v>559</v>
      </c>
      <c r="AE3871" s="1" t="s">
        <v>11384</v>
      </c>
      <c r="AJ3871" s="1" t="s">
        <v>17</v>
      </c>
      <c r="AK3871" s="1" t="s">
        <v>11643</v>
      </c>
      <c r="AL3871" s="1" t="s">
        <v>81</v>
      </c>
      <c r="AM3871" s="1" t="s">
        <v>11611</v>
      </c>
      <c r="AT3871" s="1" t="s">
        <v>76</v>
      </c>
      <c r="AU3871" s="1" t="s">
        <v>8908</v>
      </c>
      <c r="AV3871" s="1" t="s">
        <v>6058</v>
      </c>
      <c r="AW3871" s="1" t="s">
        <v>9947</v>
      </c>
      <c r="BG3871" s="1" t="s">
        <v>76</v>
      </c>
      <c r="BH3871" s="1" t="s">
        <v>8908</v>
      </c>
      <c r="BI3871" s="1" t="s">
        <v>6059</v>
      </c>
      <c r="BJ3871" s="1" t="s">
        <v>13121</v>
      </c>
      <c r="BK3871" s="1" t="s">
        <v>201</v>
      </c>
      <c r="BL3871" s="1" t="s">
        <v>8779</v>
      </c>
      <c r="BM3871" s="1" t="s">
        <v>6060</v>
      </c>
      <c r="BN3871" s="1" t="s">
        <v>13627</v>
      </c>
      <c r="BO3871" s="1" t="s">
        <v>76</v>
      </c>
      <c r="BP3871" s="1" t="s">
        <v>8908</v>
      </c>
      <c r="BQ3871" s="1" t="s">
        <v>6061</v>
      </c>
      <c r="BR3871" s="1" t="s">
        <v>15661</v>
      </c>
      <c r="BS3871" s="1" t="s">
        <v>42</v>
      </c>
      <c r="BT3871" s="1" t="s">
        <v>15289</v>
      </c>
    </row>
    <row r="3872" spans="1:72" ht="13.5" customHeight="1">
      <c r="A3872" s="3" t="str">
        <f>HYPERLINK("http://kyu.snu.ac.kr/sdhj/index.jsp?type=hj/GK14802_00IH_0001_0053.jpg","1723_각북면_53")</f>
        <v>1723_각북면_53</v>
      </c>
      <c r="B3872" s="2">
        <v>1723</v>
      </c>
      <c r="C3872" s="2" t="s">
        <v>17125</v>
      </c>
      <c r="D3872" s="2" t="s">
        <v>17126</v>
      </c>
      <c r="E3872" s="2">
        <v>3871</v>
      </c>
      <c r="F3872" s="1">
        <v>18</v>
      </c>
      <c r="G3872" s="1" t="s">
        <v>14829</v>
      </c>
      <c r="H3872" s="1" t="s">
        <v>14830</v>
      </c>
      <c r="I3872" s="1">
        <v>7</v>
      </c>
      <c r="L3872" s="1">
        <v>5</v>
      </c>
      <c r="M3872" s="2" t="s">
        <v>16548</v>
      </c>
      <c r="N3872" s="2" t="s">
        <v>16549</v>
      </c>
      <c r="S3872" s="1" t="s">
        <v>60</v>
      </c>
      <c r="T3872" s="1" t="s">
        <v>8660</v>
      </c>
      <c r="U3872" s="1" t="s">
        <v>6062</v>
      </c>
      <c r="V3872" s="1" t="s">
        <v>8953</v>
      </c>
      <c r="Y3872" s="1" t="s">
        <v>6063</v>
      </c>
      <c r="Z3872" s="1" t="s">
        <v>10169</v>
      </c>
      <c r="AC3872" s="1">
        <v>20</v>
      </c>
      <c r="AD3872" s="1" t="s">
        <v>620</v>
      </c>
      <c r="AE3872" s="1" t="s">
        <v>11473</v>
      </c>
    </row>
    <row r="3873" spans="1:72" ht="13.5" customHeight="1">
      <c r="A3873" s="3" t="str">
        <f>HYPERLINK("http://kyu.snu.ac.kr/sdhj/index.jsp?type=hj/GK14802_00IH_0001_0053.jpg","1723_각북면_53")</f>
        <v>1723_각북면_53</v>
      </c>
      <c r="B3873" s="2">
        <v>1723</v>
      </c>
      <c r="C3873" s="2" t="s">
        <v>17100</v>
      </c>
      <c r="D3873" s="2" t="s">
        <v>17101</v>
      </c>
      <c r="E3873" s="2">
        <v>3872</v>
      </c>
      <c r="F3873" s="1">
        <v>18</v>
      </c>
      <c r="G3873" s="1" t="s">
        <v>14829</v>
      </c>
      <c r="H3873" s="1" t="s">
        <v>14830</v>
      </c>
      <c r="I3873" s="1">
        <v>8</v>
      </c>
      <c r="J3873" s="1" t="s">
        <v>6064</v>
      </c>
      <c r="K3873" s="1" t="s">
        <v>14912</v>
      </c>
      <c r="L3873" s="1">
        <v>1</v>
      </c>
      <c r="M3873" s="2" t="s">
        <v>6064</v>
      </c>
      <c r="N3873" s="2" t="s">
        <v>14912</v>
      </c>
      <c r="T3873" s="1" t="s">
        <v>18475</v>
      </c>
      <c r="U3873" s="1" t="s">
        <v>6065</v>
      </c>
      <c r="V3873" s="1" t="s">
        <v>8952</v>
      </c>
      <c r="W3873" s="1" t="s">
        <v>197</v>
      </c>
      <c r="X3873" s="1" t="s">
        <v>18638</v>
      </c>
      <c r="Y3873" s="1" t="s">
        <v>6066</v>
      </c>
      <c r="Z3873" s="1" t="s">
        <v>10168</v>
      </c>
      <c r="AC3873" s="1">
        <v>44</v>
      </c>
      <c r="AD3873" s="1" t="s">
        <v>74</v>
      </c>
      <c r="AE3873" s="1" t="s">
        <v>11463</v>
      </c>
      <c r="AJ3873" s="1" t="s">
        <v>17</v>
      </c>
      <c r="AK3873" s="1" t="s">
        <v>11643</v>
      </c>
      <c r="AL3873" s="1" t="s">
        <v>199</v>
      </c>
      <c r="AM3873" s="1" t="s">
        <v>11645</v>
      </c>
      <c r="AT3873" s="1" t="s">
        <v>201</v>
      </c>
      <c r="AU3873" s="1" t="s">
        <v>8779</v>
      </c>
      <c r="AV3873" s="1" t="s">
        <v>6067</v>
      </c>
      <c r="AW3873" s="1" t="s">
        <v>12222</v>
      </c>
      <c r="BG3873" s="1" t="s">
        <v>38</v>
      </c>
      <c r="BH3873" s="1" t="s">
        <v>8841</v>
      </c>
      <c r="BI3873" s="1" t="s">
        <v>734</v>
      </c>
      <c r="BJ3873" s="1" t="s">
        <v>12189</v>
      </c>
      <c r="BK3873" s="1" t="s">
        <v>76</v>
      </c>
      <c r="BL3873" s="1" t="s">
        <v>8908</v>
      </c>
      <c r="BM3873" s="1" t="s">
        <v>1008</v>
      </c>
      <c r="BN3873" s="1" t="s">
        <v>10135</v>
      </c>
      <c r="BO3873" s="1" t="s">
        <v>202</v>
      </c>
      <c r="BP3873" s="1" t="s">
        <v>8811</v>
      </c>
      <c r="BQ3873" s="1" t="s">
        <v>6068</v>
      </c>
      <c r="BR3873" s="1" t="s">
        <v>14200</v>
      </c>
      <c r="BS3873" s="1" t="s">
        <v>75</v>
      </c>
      <c r="BT3873" s="1" t="s">
        <v>11565</v>
      </c>
    </row>
    <row r="3874" spans="1:72" ht="13.5" customHeight="1">
      <c r="A3874" s="3" t="str">
        <f>HYPERLINK("http://kyu.snu.ac.kr/sdhj/index.jsp?type=hj/GK14802_00IH_0001_0053.jpg","1723_각북면_53")</f>
        <v>1723_각북면_53</v>
      </c>
      <c r="B3874" s="2">
        <v>1723</v>
      </c>
      <c r="C3874" s="2" t="s">
        <v>17052</v>
      </c>
      <c r="D3874" s="2" t="s">
        <v>17053</v>
      </c>
      <c r="E3874" s="2">
        <v>3873</v>
      </c>
      <c r="F3874" s="1">
        <v>18</v>
      </c>
      <c r="G3874" s="1" t="s">
        <v>14829</v>
      </c>
      <c r="H3874" s="1" t="s">
        <v>14830</v>
      </c>
      <c r="I3874" s="1">
        <v>8</v>
      </c>
      <c r="L3874" s="1">
        <v>1</v>
      </c>
      <c r="M3874" s="2" t="s">
        <v>6064</v>
      </c>
      <c r="N3874" s="2" t="s">
        <v>14912</v>
      </c>
      <c r="S3874" s="1" t="s">
        <v>49</v>
      </c>
      <c r="T3874" s="1" t="s">
        <v>241</v>
      </c>
      <c r="U3874" s="1" t="s">
        <v>176</v>
      </c>
      <c r="V3874" s="1" t="s">
        <v>8762</v>
      </c>
      <c r="Y3874" s="1" t="s">
        <v>4054</v>
      </c>
      <c r="Z3874" s="1" t="s">
        <v>10167</v>
      </c>
      <c r="AC3874" s="1">
        <v>45</v>
      </c>
      <c r="AD3874" s="1" t="s">
        <v>536</v>
      </c>
      <c r="AE3874" s="1" t="s">
        <v>11475</v>
      </c>
      <c r="AJ3874" s="1" t="s">
        <v>17</v>
      </c>
      <c r="AK3874" s="1" t="s">
        <v>11643</v>
      </c>
      <c r="AL3874" s="1" t="s">
        <v>1956</v>
      </c>
      <c r="AM3874" s="1" t="s">
        <v>11567</v>
      </c>
      <c r="AN3874" s="1" t="s">
        <v>2917</v>
      </c>
      <c r="AO3874" s="1" t="s">
        <v>14992</v>
      </c>
      <c r="AP3874" s="1" t="s">
        <v>101</v>
      </c>
      <c r="AQ3874" s="1" t="s">
        <v>8800</v>
      </c>
      <c r="AR3874" s="1" t="s">
        <v>6069</v>
      </c>
      <c r="AS3874" s="1" t="s">
        <v>15318</v>
      </c>
      <c r="AT3874" s="1" t="s">
        <v>360</v>
      </c>
      <c r="AU3874" s="1" t="s">
        <v>8763</v>
      </c>
      <c r="AV3874" s="1" t="s">
        <v>6070</v>
      </c>
      <c r="AW3874" s="1" t="s">
        <v>15367</v>
      </c>
      <c r="BB3874" s="1" t="s">
        <v>110</v>
      </c>
      <c r="BC3874" s="1" t="s">
        <v>8789</v>
      </c>
      <c r="BD3874" s="1" t="s">
        <v>2590</v>
      </c>
      <c r="BE3874" s="1" t="s">
        <v>9294</v>
      </c>
      <c r="BG3874" s="1" t="s">
        <v>202</v>
      </c>
      <c r="BH3874" s="1" t="s">
        <v>8811</v>
      </c>
      <c r="BI3874" s="1" t="s">
        <v>1399</v>
      </c>
      <c r="BJ3874" s="1" t="s">
        <v>12649</v>
      </c>
      <c r="BK3874" s="1" t="s">
        <v>5897</v>
      </c>
      <c r="BL3874" s="1" t="s">
        <v>12902</v>
      </c>
      <c r="BM3874" s="1" t="s">
        <v>2200</v>
      </c>
      <c r="BN3874" s="1" t="s">
        <v>13134</v>
      </c>
      <c r="BO3874" s="1" t="s">
        <v>76</v>
      </c>
      <c r="BP3874" s="1" t="s">
        <v>8908</v>
      </c>
      <c r="BQ3874" s="1" t="s">
        <v>6071</v>
      </c>
      <c r="BR3874" s="1" t="s">
        <v>14199</v>
      </c>
      <c r="BS3874" s="1" t="s">
        <v>130</v>
      </c>
      <c r="BT3874" s="1" t="s">
        <v>11651</v>
      </c>
    </row>
    <row r="3875" spans="1:72" ht="13.5" customHeight="1">
      <c r="A3875" s="3" t="str">
        <f>HYPERLINK("http://kyu.snu.ac.kr/sdhj/index.jsp?type=hj/GK14802_00IH_0001_0053.jpg","1723_각북면_53")</f>
        <v>1723_각북면_53</v>
      </c>
      <c r="B3875" s="2">
        <v>1723</v>
      </c>
      <c r="C3875" s="2" t="s">
        <v>17256</v>
      </c>
      <c r="D3875" s="2" t="s">
        <v>17257</v>
      </c>
      <c r="E3875" s="2">
        <v>3874</v>
      </c>
      <c r="F3875" s="1">
        <v>18</v>
      </c>
      <c r="G3875" s="1" t="s">
        <v>14829</v>
      </c>
      <c r="H3875" s="1" t="s">
        <v>14830</v>
      </c>
      <c r="I3875" s="1">
        <v>8</v>
      </c>
      <c r="L3875" s="1">
        <v>1</v>
      </c>
      <c r="M3875" s="2" t="s">
        <v>6064</v>
      </c>
      <c r="N3875" s="2" t="s">
        <v>14912</v>
      </c>
      <c r="S3875" s="1" t="s">
        <v>216</v>
      </c>
      <c r="T3875" s="1" t="s">
        <v>8655</v>
      </c>
      <c r="Y3875" s="1" t="s">
        <v>3420</v>
      </c>
      <c r="Z3875" s="1" t="s">
        <v>18639</v>
      </c>
      <c r="AF3875" s="1" t="s">
        <v>164</v>
      </c>
      <c r="AG3875" s="1" t="s">
        <v>9220</v>
      </c>
    </row>
    <row r="3876" spans="1:72" ht="13.5" customHeight="1">
      <c r="A3876" s="3" t="str">
        <f>HYPERLINK("http://kyu.snu.ac.kr/sdhj/index.jsp?type=hj/GK14802_00IH_0001_0053.jpg","1723_각북면_53")</f>
        <v>1723_각북면_53</v>
      </c>
      <c r="B3876" s="2">
        <v>1723</v>
      </c>
      <c r="C3876" s="2" t="s">
        <v>17333</v>
      </c>
      <c r="D3876" s="2" t="s">
        <v>17334</v>
      </c>
      <c r="E3876" s="2">
        <v>3875</v>
      </c>
      <c r="F3876" s="1">
        <v>18</v>
      </c>
      <c r="G3876" s="1" t="s">
        <v>14829</v>
      </c>
      <c r="H3876" s="1" t="s">
        <v>14830</v>
      </c>
      <c r="I3876" s="1">
        <v>8</v>
      </c>
      <c r="L3876" s="1">
        <v>1</v>
      </c>
      <c r="M3876" s="2" t="s">
        <v>6064</v>
      </c>
      <c r="N3876" s="2" t="s">
        <v>14912</v>
      </c>
      <c r="S3876" s="1" t="s">
        <v>136</v>
      </c>
      <c r="T3876" s="1" t="s">
        <v>4203</v>
      </c>
      <c r="Y3876" s="1" t="s">
        <v>1218</v>
      </c>
      <c r="Z3876" s="1" t="s">
        <v>9415</v>
      </c>
      <c r="AC3876" s="1">
        <v>4</v>
      </c>
      <c r="AD3876" s="1" t="s">
        <v>68</v>
      </c>
      <c r="AE3876" s="1" t="s">
        <v>11438</v>
      </c>
    </row>
    <row r="3877" spans="1:72" ht="13.5" customHeight="1">
      <c r="A3877" s="3" t="str">
        <f>HYPERLINK("http://kyu.snu.ac.kr/sdhj/index.jsp?type=hj/GK14802_00IH_0001_0053.jpg","1723_각북면_53")</f>
        <v>1723_각북면_53</v>
      </c>
      <c r="B3877" s="2">
        <v>1723</v>
      </c>
      <c r="C3877" s="2" t="s">
        <v>17333</v>
      </c>
      <c r="D3877" s="2" t="s">
        <v>17334</v>
      </c>
      <c r="E3877" s="2">
        <v>3876</v>
      </c>
      <c r="F3877" s="1">
        <v>18</v>
      </c>
      <c r="G3877" s="1" t="s">
        <v>14829</v>
      </c>
      <c r="H3877" s="1" t="s">
        <v>14830</v>
      </c>
      <c r="I3877" s="1">
        <v>8</v>
      </c>
      <c r="L3877" s="1">
        <v>2</v>
      </c>
      <c r="M3877" s="2" t="s">
        <v>16550</v>
      </c>
      <c r="N3877" s="2" t="s">
        <v>16551</v>
      </c>
      <c r="T3877" s="1" t="s">
        <v>17406</v>
      </c>
      <c r="U3877" s="1" t="s">
        <v>6072</v>
      </c>
      <c r="V3877" s="1" t="s">
        <v>8951</v>
      </c>
      <c r="W3877" s="1" t="s">
        <v>523</v>
      </c>
      <c r="X3877" s="1" t="s">
        <v>9198</v>
      </c>
      <c r="Y3877" s="1" t="s">
        <v>2591</v>
      </c>
      <c r="Z3877" s="1" t="s">
        <v>9498</v>
      </c>
      <c r="AC3877" s="1">
        <v>60</v>
      </c>
      <c r="AD3877" s="1" t="s">
        <v>465</v>
      </c>
      <c r="AE3877" s="1" t="s">
        <v>11239</v>
      </c>
      <c r="AJ3877" s="1" t="s">
        <v>17</v>
      </c>
      <c r="AK3877" s="1" t="s">
        <v>11643</v>
      </c>
      <c r="AL3877" s="1" t="s">
        <v>293</v>
      </c>
      <c r="AM3877" s="1" t="s">
        <v>11558</v>
      </c>
      <c r="AT3877" s="1" t="s">
        <v>76</v>
      </c>
      <c r="AU3877" s="1" t="s">
        <v>8908</v>
      </c>
      <c r="AV3877" s="1" t="s">
        <v>6011</v>
      </c>
      <c r="AW3877" s="1" t="s">
        <v>12016</v>
      </c>
      <c r="BG3877" s="1" t="s">
        <v>2528</v>
      </c>
      <c r="BH3877" s="1" t="s">
        <v>14903</v>
      </c>
      <c r="BI3877" s="1" t="s">
        <v>2517</v>
      </c>
      <c r="BJ3877" s="1" t="s">
        <v>10756</v>
      </c>
      <c r="BK3877" s="1" t="s">
        <v>38</v>
      </c>
      <c r="BL3877" s="1" t="s">
        <v>8841</v>
      </c>
      <c r="BM3877" s="1" t="s">
        <v>586</v>
      </c>
      <c r="BN3877" s="1" t="s">
        <v>11365</v>
      </c>
      <c r="BO3877" s="1" t="s">
        <v>98</v>
      </c>
      <c r="BP3877" s="1" t="s">
        <v>11883</v>
      </c>
      <c r="BQ3877" s="1" t="s">
        <v>4760</v>
      </c>
      <c r="BR3877" s="1" t="s">
        <v>14198</v>
      </c>
      <c r="BS3877" s="1" t="s">
        <v>319</v>
      </c>
      <c r="BT3877" s="1" t="s">
        <v>11623</v>
      </c>
    </row>
    <row r="3878" spans="1:72" ht="13.5" customHeight="1">
      <c r="A3878" s="3" t="str">
        <f>HYPERLINK("http://kyu.snu.ac.kr/sdhj/index.jsp?type=hj/GK14802_00IH_0001_0053.jpg","1723_각북면_53")</f>
        <v>1723_각북면_53</v>
      </c>
      <c r="B3878" s="2">
        <v>1723</v>
      </c>
      <c r="C3878" s="2" t="s">
        <v>17224</v>
      </c>
      <c r="D3878" s="2" t="s">
        <v>17225</v>
      </c>
      <c r="E3878" s="2">
        <v>3877</v>
      </c>
      <c r="F3878" s="1">
        <v>18</v>
      </c>
      <c r="G3878" s="1" t="s">
        <v>14829</v>
      </c>
      <c r="H3878" s="1" t="s">
        <v>14830</v>
      </c>
      <c r="I3878" s="1">
        <v>8</v>
      </c>
      <c r="L3878" s="1">
        <v>2</v>
      </c>
      <c r="M3878" s="2" t="s">
        <v>16550</v>
      </c>
      <c r="N3878" s="2" t="s">
        <v>16551</v>
      </c>
      <c r="S3878" s="1" t="s">
        <v>49</v>
      </c>
      <c r="T3878" s="1" t="s">
        <v>241</v>
      </c>
      <c r="W3878" s="1" t="s">
        <v>552</v>
      </c>
      <c r="X3878" s="1" t="s">
        <v>9199</v>
      </c>
      <c r="Y3878" s="1" t="s">
        <v>51</v>
      </c>
      <c r="Z3878" s="1" t="s">
        <v>9254</v>
      </c>
      <c r="AC3878" s="1">
        <v>61</v>
      </c>
      <c r="AD3878" s="1" t="s">
        <v>88</v>
      </c>
      <c r="AE3878" s="1" t="s">
        <v>11437</v>
      </c>
      <c r="AJ3878" s="1" t="s">
        <v>17</v>
      </c>
      <c r="AK3878" s="1" t="s">
        <v>11643</v>
      </c>
      <c r="AL3878" s="1" t="s">
        <v>730</v>
      </c>
      <c r="AM3878" s="1" t="s">
        <v>11684</v>
      </c>
      <c r="AT3878" s="1" t="s">
        <v>76</v>
      </c>
      <c r="AU3878" s="1" t="s">
        <v>8908</v>
      </c>
      <c r="AV3878" s="1" t="s">
        <v>6073</v>
      </c>
      <c r="AW3878" s="1" t="s">
        <v>12221</v>
      </c>
      <c r="BG3878" s="1" t="s">
        <v>76</v>
      </c>
      <c r="BH3878" s="1" t="s">
        <v>8908</v>
      </c>
      <c r="BI3878" s="1" t="s">
        <v>6074</v>
      </c>
      <c r="BJ3878" s="1" t="s">
        <v>13120</v>
      </c>
      <c r="BK3878" s="1" t="s">
        <v>76</v>
      </c>
      <c r="BL3878" s="1" t="s">
        <v>8908</v>
      </c>
      <c r="BM3878" s="1" t="s">
        <v>6075</v>
      </c>
      <c r="BN3878" s="1" t="s">
        <v>12100</v>
      </c>
      <c r="BO3878" s="1" t="s">
        <v>76</v>
      </c>
      <c r="BP3878" s="1" t="s">
        <v>8908</v>
      </c>
      <c r="BQ3878" s="1" t="s">
        <v>6076</v>
      </c>
      <c r="BR3878" s="1" t="s">
        <v>14197</v>
      </c>
      <c r="BS3878" s="1" t="s">
        <v>293</v>
      </c>
      <c r="BT3878" s="1" t="s">
        <v>11558</v>
      </c>
    </row>
    <row r="3879" spans="1:72" ht="13.5" customHeight="1">
      <c r="A3879" s="3" t="str">
        <f>HYPERLINK("http://kyu.snu.ac.kr/sdhj/index.jsp?type=hj/GK14802_00IH_0001_0053.jpg","1723_각북면_53")</f>
        <v>1723_각북면_53</v>
      </c>
      <c r="B3879" s="2">
        <v>1723</v>
      </c>
      <c r="C3879" s="2" t="s">
        <v>17408</v>
      </c>
      <c r="D3879" s="2" t="s">
        <v>17409</v>
      </c>
      <c r="E3879" s="2">
        <v>3878</v>
      </c>
      <c r="F3879" s="1">
        <v>18</v>
      </c>
      <c r="G3879" s="1" t="s">
        <v>14829</v>
      </c>
      <c r="H3879" s="1" t="s">
        <v>14830</v>
      </c>
      <c r="I3879" s="1">
        <v>8</v>
      </c>
      <c r="L3879" s="1">
        <v>2</v>
      </c>
      <c r="M3879" s="2" t="s">
        <v>16550</v>
      </c>
      <c r="N3879" s="2" t="s">
        <v>16551</v>
      </c>
      <c r="S3879" s="1" t="s">
        <v>2234</v>
      </c>
      <c r="T3879" s="1" t="s">
        <v>8704</v>
      </c>
      <c r="U3879" s="1" t="s">
        <v>485</v>
      </c>
      <c r="V3879" s="1" t="s">
        <v>8781</v>
      </c>
      <c r="Y3879" s="1" t="s">
        <v>1207</v>
      </c>
      <c r="Z3879" s="1" t="s">
        <v>9343</v>
      </c>
      <c r="AC3879" s="1">
        <v>18</v>
      </c>
      <c r="AD3879" s="1" t="s">
        <v>149</v>
      </c>
      <c r="AE3879" s="1" t="s">
        <v>9619</v>
      </c>
    </row>
    <row r="3880" spans="1:72" ht="13.5" customHeight="1">
      <c r="A3880" s="3" t="str">
        <f>HYPERLINK("http://kyu.snu.ac.kr/sdhj/index.jsp?type=hj/GK14802_00IH_0001_0053.jpg","1723_각북면_53")</f>
        <v>1723_각북면_53</v>
      </c>
      <c r="B3880" s="2">
        <v>1723</v>
      </c>
      <c r="C3880" s="2" t="s">
        <v>17027</v>
      </c>
      <c r="D3880" s="2" t="s">
        <v>17028</v>
      </c>
      <c r="E3880" s="2">
        <v>3879</v>
      </c>
      <c r="F3880" s="1">
        <v>18</v>
      </c>
      <c r="G3880" s="1" t="s">
        <v>14829</v>
      </c>
      <c r="H3880" s="1" t="s">
        <v>14830</v>
      </c>
      <c r="I3880" s="1">
        <v>8</v>
      </c>
      <c r="L3880" s="1">
        <v>2</v>
      </c>
      <c r="M3880" s="2" t="s">
        <v>16550</v>
      </c>
      <c r="N3880" s="2" t="s">
        <v>16551</v>
      </c>
      <c r="T3880" s="1" t="s">
        <v>17412</v>
      </c>
      <c r="U3880" s="1" t="s">
        <v>1151</v>
      </c>
      <c r="V3880" s="1" t="s">
        <v>8950</v>
      </c>
      <c r="Y3880" s="1" t="s">
        <v>6077</v>
      </c>
      <c r="Z3880" s="1" t="s">
        <v>10166</v>
      </c>
      <c r="AC3880" s="1">
        <v>34</v>
      </c>
      <c r="AD3880" s="1" t="s">
        <v>115</v>
      </c>
      <c r="AE3880" s="1" t="s">
        <v>11474</v>
      </c>
    </row>
    <row r="3881" spans="1:72" ht="13.5" customHeight="1">
      <c r="A3881" s="3" t="str">
        <f>HYPERLINK("http://kyu.snu.ac.kr/sdhj/index.jsp?type=hj/GK14802_00IH_0001_0053.jpg","1723_각북면_53")</f>
        <v>1723_각북면_53</v>
      </c>
      <c r="B3881" s="2">
        <v>1723</v>
      </c>
      <c r="C3881" s="2" t="s">
        <v>17408</v>
      </c>
      <c r="D3881" s="2" t="s">
        <v>17409</v>
      </c>
      <c r="E3881" s="2">
        <v>3880</v>
      </c>
      <c r="F3881" s="1">
        <v>18</v>
      </c>
      <c r="G3881" s="1" t="s">
        <v>14829</v>
      </c>
      <c r="H3881" s="1" t="s">
        <v>14830</v>
      </c>
      <c r="I3881" s="1">
        <v>8</v>
      </c>
      <c r="L3881" s="1">
        <v>3</v>
      </c>
      <c r="M3881" s="2" t="s">
        <v>16552</v>
      </c>
      <c r="N3881" s="2" t="s">
        <v>16553</v>
      </c>
      <c r="T3881" s="1" t="s">
        <v>17132</v>
      </c>
      <c r="U3881" s="1" t="s">
        <v>201</v>
      </c>
      <c r="V3881" s="1" t="s">
        <v>8779</v>
      </c>
      <c r="W3881" s="1" t="s">
        <v>523</v>
      </c>
      <c r="X3881" s="1" t="s">
        <v>9198</v>
      </c>
      <c r="Y3881" s="1" t="s">
        <v>6078</v>
      </c>
      <c r="Z3881" s="1" t="s">
        <v>10046</v>
      </c>
      <c r="AC3881" s="1">
        <v>74</v>
      </c>
      <c r="AD3881" s="1" t="s">
        <v>580</v>
      </c>
      <c r="AE3881" s="1" t="s">
        <v>11457</v>
      </c>
      <c r="AJ3881" s="1" t="s">
        <v>17</v>
      </c>
      <c r="AK3881" s="1" t="s">
        <v>11643</v>
      </c>
      <c r="AL3881" s="1" t="s">
        <v>293</v>
      </c>
      <c r="AM3881" s="1" t="s">
        <v>11558</v>
      </c>
      <c r="AT3881" s="1" t="s">
        <v>202</v>
      </c>
      <c r="AU3881" s="1" t="s">
        <v>8811</v>
      </c>
      <c r="AV3881" s="1" t="s">
        <v>5812</v>
      </c>
      <c r="AW3881" s="1" t="s">
        <v>12220</v>
      </c>
      <c r="BG3881" s="1" t="s">
        <v>38</v>
      </c>
      <c r="BH3881" s="1" t="s">
        <v>8841</v>
      </c>
      <c r="BI3881" s="1" t="s">
        <v>4834</v>
      </c>
      <c r="BJ3881" s="1" t="s">
        <v>1975</v>
      </c>
      <c r="BK3881" s="1" t="s">
        <v>202</v>
      </c>
      <c r="BL3881" s="1" t="s">
        <v>8811</v>
      </c>
      <c r="BM3881" s="1" t="s">
        <v>54</v>
      </c>
      <c r="BN3881" s="1" t="s">
        <v>9251</v>
      </c>
      <c r="BO3881" s="1" t="s">
        <v>6079</v>
      </c>
      <c r="BP3881" s="1" t="s">
        <v>13887</v>
      </c>
      <c r="BQ3881" s="1" t="s">
        <v>6080</v>
      </c>
      <c r="BR3881" s="1" t="s">
        <v>14196</v>
      </c>
      <c r="BS3881" s="1" t="s">
        <v>42</v>
      </c>
      <c r="BT3881" s="1" t="s">
        <v>15289</v>
      </c>
    </row>
    <row r="3882" spans="1:72" ht="13.5" customHeight="1">
      <c r="A3882" s="3" t="str">
        <f>HYPERLINK("http://kyu.snu.ac.kr/sdhj/index.jsp?type=hj/GK14802_00IH_0001_0053.jpg","1723_각북면_53")</f>
        <v>1723_각북면_53</v>
      </c>
      <c r="B3882" s="2">
        <v>1723</v>
      </c>
      <c r="C3882" s="2" t="s">
        <v>17134</v>
      </c>
      <c r="D3882" s="2" t="s">
        <v>17135</v>
      </c>
      <c r="E3882" s="2">
        <v>3881</v>
      </c>
      <c r="F3882" s="1">
        <v>18</v>
      </c>
      <c r="G3882" s="1" t="s">
        <v>14829</v>
      </c>
      <c r="H3882" s="1" t="s">
        <v>14830</v>
      </c>
      <c r="I3882" s="1">
        <v>8</v>
      </c>
      <c r="L3882" s="1">
        <v>3</v>
      </c>
      <c r="M3882" s="2" t="s">
        <v>16552</v>
      </c>
      <c r="N3882" s="2" t="s">
        <v>16553</v>
      </c>
      <c r="S3882" s="1" t="s">
        <v>49</v>
      </c>
      <c r="T3882" s="1" t="s">
        <v>241</v>
      </c>
      <c r="W3882" s="1" t="s">
        <v>82</v>
      </c>
      <c r="X3882" s="1" t="s">
        <v>17133</v>
      </c>
      <c r="Y3882" s="1" t="s">
        <v>51</v>
      </c>
      <c r="Z3882" s="1" t="s">
        <v>9254</v>
      </c>
      <c r="AC3882" s="1">
        <v>62</v>
      </c>
      <c r="AD3882" s="1" t="s">
        <v>120</v>
      </c>
      <c r="AE3882" s="1" t="s">
        <v>11461</v>
      </c>
      <c r="AJ3882" s="1" t="s">
        <v>17</v>
      </c>
      <c r="AK3882" s="1" t="s">
        <v>11643</v>
      </c>
      <c r="AL3882" s="1" t="s">
        <v>75</v>
      </c>
      <c r="AM3882" s="1" t="s">
        <v>11565</v>
      </c>
      <c r="AT3882" s="1" t="s">
        <v>2764</v>
      </c>
      <c r="AU3882" s="1" t="s">
        <v>8967</v>
      </c>
      <c r="AV3882" s="1" t="s">
        <v>3389</v>
      </c>
      <c r="AW3882" s="1" t="s">
        <v>12091</v>
      </c>
      <c r="BG3882" s="1" t="s">
        <v>2764</v>
      </c>
      <c r="BH3882" s="1" t="s">
        <v>8967</v>
      </c>
      <c r="BI3882" s="1" t="s">
        <v>6081</v>
      </c>
      <c r="BJ3882" s="1" t="s">
        <v>13119</v>
      </c>
      <c r="BK3882" s="1" t="s">
        <v>76</v>
      </c>
      <c r="BL3882" s="1" t="s">
        <v>8908</v>
      </c>
      <c r="BM3882" s="1" t="s">
        <v>4483</v>
      </c>
      <c r="BN3882" s="1" t="s">
        <v>13626</v>
      </c>
      <c r="BO3882" s="1" t="s">
        <v>76</v>
      </c>
      <c r="BP3882" s="1" t="s">
        <v>8908</v>
      </c>
      <c r="BQ3882" s="1" t="s">
        <v>6082</v>
      </c>
      <c r="BR3882" s="1" t="s">
        <v>14195</v>
      </c>
      <c r="BS3882" s="1" t="s">
        <v>213</v>
      </c>
      <c r="BT3882" s="1" t="s">
        <v>11661</v>
      </c>
    </row>
    <row r="3883" spans="1:72" ht="13.5" customHeight="1">
      <c r="A3883" s="3" t="str">
        <f>HYPERLINK("http://kyu.snu.ac.kr/sdhj/index.jsp?type=hj/GK14802_00IH_0001_0053.jpg","1723_각북면_53")</f>
        <v>1723_각북면_53</v>
      </c>
      <c r="B3883" s="2">
        <v>1723</v>
      </c>
      <c r="C3883" s="2" t="s">
        <v>17125</v>
      </c>
      <c r="D3883" s="2" t="s">
        <v>17126</v>
      </c>
      <c r="E3883" s="2">
        <v>3882</v>
      </c>
      <c r="F3883" s="1">
        <v>18</v>
      </c>
      <c r="G3883" s="1" t="s">
        <v>14829</v>
      </c>
      <c r="H3883" s="1" t="s">
        <v>14830</v>
      </c>
      <c r="I3883" s="1">
        <v>8</v>
      </c>
      <c r="L3883" s="1">
        <v>3</v>
      </c>
      <c r="M3883" s="2" t="s">
        <v>16552</v>
      </c>
      <c r="N3883" s="2" t="s">
        <v>16553</v>
      </c>
      <c r="S3883" s="1" t="s">
        <v>216</v>
      </c>
      <c r="T3883" s="1" t="s">
        <v>8655</v>
      </c>
      <c r="Y3883" s="1" t="s">
        <v>51</v>
      </c>
      <c r="Z3883" s="1" t="s">
        <v>9254</v>
      </c>
      <c r="AC3883" s="1">
        <v>4</v>
      </c>
      <c r="AD3883" s="1" t="s">
        <v>68</v>
      </c>
      <c r="AE3883" s="1" t="s">
        <v>11438</v>
      </c>
    </row>
    <row r="3884" spans="1:72" ht="13.5" customHeight="1">
      <c r="A3884" s="3" t="str">
        <f>HYPERLINK("http://kyu.snu.ac.kr/sdhj/index.jsp?type=hj/GK14802_00IH_0001_0053.jpg","1723_각북면_53")</f>
        <v>1723_각북면_53</v>
      </c>
      <c r="B3884" s="2">
        <v>1723</v>
      </c>
      <c r="C3884" s="2" t="s">
        <v>17134</v>
      </c>
      <c r="D3884" s="2" t="s">
        <v>17135</v>
      </c>
      <c r="E3884" s="2">
        <v>3883</v>
      </c>
      <c r="F3884" s="1">
        <v>18</v>
      </c>
      <c r="G3884" s="1" t="s">
        <v>14829</v>
      </c>
      <c r="H3884" s="1" t="s">
        <v>14830</v>
      </c>
      <c r="I3884" s="1">
        <v>8</v>
      </c>
      <c r="L3884" s="1">
        <v>3</v>
      </c>
      <c r="M3884" s="2" t="s">
        <v>16552</v>
      </c>
      <c r="N3884" s="2" t="s">
        <v>16553</v>
      </c>
      <c r="T3884" s="1" t="s">
        <v>18245</v>
      </c>
      <c r="U3884" s="1" t="s">
        <v>105</v>
      </c>
      <c r="V3884" s="1" t="s">
        <v>8758</v>
      </c>
      <c r="Y3884" s="1" t="s">
        <v>6083</v>
      </c>
      <c r="Z3884" s="1" t="s">
        <v>10165</v>
      </c>
      <c r="AC3884" s="1">
        <v>32</v>
      </c>
      <c r="AD3884" s="1" t="s">
        <v>139</v>
      </c>
      <c r="AE3884" s="1" t="s">
        <v>11480</v>
      </c>
      <c r="AF3884" s="1" t="s">
        <v>497</v>
      </c>
      <c r="AG3884" s="1" t="s">
        <v>11490</v>
      </c>
      <c r="AH3884" s="1" t="s">
        <v>6084</v>
      </c>
      <c r="AI3884" s="1" t="s">
        <v>11573</v>
      </c>
    </row>
    <row r="3885" spans="1:72" ht="13.5" customHeight="1">
      <c r="A3885" s="3" t="str">
        <f>HYPERLINK("http://kyu.snu.ac.kr/sdhj/index.jsp?type=hj/GK14802_00IH_0001_0053.jpg","1723_각북면_53")</f>
        <v>1723_각북면_53</v>
      </c>
      <c r="B3885" s="2">
        <v>1723</v>
      </c>
      <c r="C3885" s="2" t="s">
        <v>17134</v>
      </c>
      <c r="D3885" s="2" t="s">
        <v>17135</v>
      </c>
      <c r="E3885" s="2">
        <v>3884</v>
      </c>
      <c r="F3885" s="1">
        <v>18</v>
      </c>
      <c r="G3885" s="1" t="s">
        <v>14829</v>
      </c>
      <c r="H3885" s="1" t="s">
        <v>14830</v>
      </c>
      <c r="I3885" s="1">
        <v>8</v>
      </c>
      <c r="L3885" s="1">
        <v>3</v>
      </c>
      <c r="M3885" s="2" t="s">
        <v>16552</v>
      </c>
      <c r="N3885" s="2" t="s">
        <v>16553</v>
      </c>
      <c r="T3885" s="1" t="s">
        <v>18245</v>
      </c>
      <c r="U3885" s="1" t="s">
        <v>112</v>
      </c>
      <c r="V3885" s="1" t="s">
        <v>8759</v>
      </c>
      <c r="Y3885" s="1" t="s">
        <v>823</v>
      </c>
      <c r="Z3885" s="1" t="s">
        <v>10164</v>
      </c>
      <c r="AC3885" s="1">
        <v>48</v>
      </c>
      <c r="AD3885" s="1" t="s">
        <v>708</v>
      </c>
      <c r="AE3885" s="1" t="s">
        <v>11449</v>
      </c>
      <c r="AT3885" s="1" t="s">
        <v>140</v>
      </c>
      <c r="AU3885" s="1" t="s">
        <v>8822</v>
      </c>
      <c r="AV3885" s="1" t="s">
        <v>549</v>
      </c>
      <c r="AW3885" s="1" t="s">
        <v>12219</v>
      </c>
      <c r="BB3885" s="1" t="s">
        <v>171</v>
      </c>
      <c r="BC3885" s="1" t="s">
        <v>14995</v>
      </c>
      <c r="BD3885" s="1" t="s">
        <v>3460</v>
      </c>
      <c r="BE3885" s="1" t="s">
        <v>10591</v>
      </c>
    </row>
    <row r="3886" spans="1:72" ht="13.5" customHeight="1">
      <c r="A3886" s="3" t="str">
        <f>HYPERLINK("http://kyu.snu.ac.kr/sdhj/index.jsp?type=hj/GK14802_00IH_0001_0053.jpg","1723_각북면_53")</f>
        <v>1723_각북면_53</v>
      </c>
      <c r="B3886" s="2">
        <v>1723</v>
      </c>
      <c r="C3886" s="2" t="s">
        <v>17134</v>
      </c>
      <c r="D3886" s="2" t="s">
        <v>17135</v>
      </c>
      <c r="E3886" s="2">
        <v>3885</v>
      </c>
      <c r="F3886" s="1">
        <v>18</v>
      </c>
      <c r="G3886" s="1" t="s">
        <v>14829</v>
      </c>
      <c r="H3886" s="1" t="s">
        <v>14830</v>
      </c>
      <c r="I3886" s="1">
        <v>8</v>
      </c>
      <c r="L3886" s="1">
        <v>4</v>
      </c>
      <c r="M3886" s="2" t="s">
        <v>3162</v>
      </c>
      <c r="N3886" s="2" t="s">
        <v>10163</v>
      </c>
      <c r="T3886" s="1" t="s">
        <v>17132</v>
      </c>
      <c r="U3886" s="1" t="s">
        <v>6085</v>
      </c>
      <c r="V3886" s="1" t="s">
        <v>14946</v>
      </c>
      <c r="Y3886" s="1" t="s">
        <v>3162</v>
      </c>
      <c r="Z3886" s="1" t="s">
        <v>10163</v>
      </c>
      <c r="AC3886" s="1">
        <v>56</v>
      </c>
      <c r="AD3886" s="1" t="s">
        <v>451</v>
      </c>
      <c r="AE3886" s="1" t="s">
        <v>11478</v>
      </c>
      <c r="AJ3886" s="1" t="s">
        <v>17</v>
      </c>
      <c r="AK3886" s="1" t="s">
        <v>11643</v>
      </c>
      <c r="AL3886" s="1" t="s">
        <v>1956</v>
      </c>
      <c r="AM3886" s="1" t="s">
        <v>11567</v>
      </c>
      <c r="AT3886" s="1" t="s">
        <v>815</v>
      </c>
      <c r="AU3886" s="1" t="s">
        <v>18640</v>
      </c>
      <c r="AV3886" s="1" t="s">
        <v>1189</v>
      </c>
      <c r="AW3886" s="1" t="s">
        <v>9376</v>
      </c>
      <c r="BB3886" s="1" t="s">
        <v>478</v>
      </c>
      <c r="BC3886" s="1" t="s">
        <v>18641</v>
      </c>
      <c r="BD3886" s="1" t="s">
        <v>5833</v>
      </c>
      <c r="BE3886" s="1" t="s">
        <v>12769</v>
      </c>
      <c r="BG3886" s="1" t="s">
        <v>76</v>
      </c>
      <c r="BH3886" s="1" t="s">
        <v>8908</v>
      </c>
      <c r="BI3886" s="1" t="s">
        <v>1358</v>
      </c>
      <c r="BJ3886" s="1" t="s">
        <v>10670</v>
      </c>
      <c r="BK3886" s="1" t="s">
        <v>76</v>
      </c>
      <c r="BL3886" s="1" t="s">
        <v>8908</v>
      </c>
      <c r="BM3886" s="1" t="s">
        <v>6086</v>
      </c>
      <c r="BN3886" s="1" t="s">
        <v>13625</v>
      </c>
      <c r="BO3886" s="1" t="s">
        <v>76</v>
      </c>
      <c r="BP3886" s="1" t="s">
        <v>8908</v>
      </c>
      <c r="BQ3886" s="1" t="s">
        <v>5835</v>
      </c>
      <c r="BR3886" s="1" t="s">
        <v>14194</v>
      </c>
      <c r="BS3886" s="1" t="s">
        <v>93</v>
      </c>
      <c r="BT3886" s="1" t="s">
        <v>11615</v>
      </c>
    </row>
    <row r="3887" spans="1:72" ht="13.5" customHeight="1">
      <c r="A3887" s="3" t="str">
        <f>HYPERLINK("http://kyu.snu.ac.kr/sdhj/index.jsp?type=hj/GK14802_00IH_0001_0053.jpg","1723_각북면_53")</f>
        <v>1723_각북면_53</v>
      </c>
      <c r="B3887" s="2">
        <v>1723</v>
      </c>
      <c r="C3887" s="2" t="s">
        <v>17100</v>
      </c>
      <c r="D3887" s="2" t="s">
        <v>17101</v>
      </c>
      <c r="E3887" s="2">
        <v>3886</v>
      </c>
      <c r="F3887" s="1">
        <v>18</v>
      </c>
      <c r="G3887" s="1" t="s">
        <v>14829</v>
      </c>
      <c r="H3887" s="1" t="s">
        <v>14830</v>
      </c>
      <c r="I3887" s="1">
        <v>8</v>
      </c>
      <c r="L3887" s="1">
        <v>4</v>
      </c>
      <c r="M3887" s="2" t="s">
        <v>3162</v>
      </c>
      <c r="N3887" s="2" t="s">
        <v>10163</v>
      </c>
      <c r="S3887" s="1" t="s">
        <v>49</v>
      </c>
      <c r="T3887" s="1" t="s">
        <v>241</v>
      </c>
      <c r="U3887" s="1" t="s">
        <v>176</v>
      </c>
      <c r="V3887" s="1" t="s">
        <v>8762</v>
      </c>
      <c r="Y3887" s="1" t="s">
        <v>6087</v>
      </c>
      <c r="Z3887" s="1" t="s">
        <v>10162</v>
      </c>
      <c r="AC3887" s="1">
        <v>48</v>
      </c>
      <c r="AD3887" s="1" t="s">
        <v>708</v>
      </c>
      <c r="AE3887" s="1" t="s">
        <v>11449</v>
      </c>
      <c r="AJ3887" s="1" t="s">
        <v>17</v>
      </c>
      <c r="AK3887" s="1" t="s">
        <v>11643</v>
      </c>
      <c r="AL3887" s="1" t="s">
        <v>75</v>
      </c>
      <c r="AM3887" s="1" t="s">
        <v>11565</v>
      </c>
      <c r="AN3887" s="1" t="s">
        <v>329</v>
      </c>
      <c r="AO3887" s="1" t="s">
        <v>11551</v>
      </c>
      <c r="AR3887" s="1" t="s">
        <v>6088</v>
      </c>
      <c r="AS3887" s="1" t="s">
        <v>11787</v>
      </c>
      <c r="AT3887" s="1" t="s">
        <v>76</v>
      </c>
      <c r="AU3887" s="1" t="s">
        <v>8908</v>
      </c>
      <c r="AV3887" s="1" t="s">
        <v>2618</v>
      </c>
      <c r="AW3887" s="1" t="s">
        <v>11088</v>
      </c>
      <c r="BB3887" s="1" t="s">
        <v>176</v>
      </c>
      <c r="BC3887" s="1" t="s">
        <v>8762</v>
      </c>
      <c r="BD3887" s="1" t="s">
        <v>8358</v>
      </c>
      <c r="BE3887" s="1" t="s">
        <v>9853</v>
      </c>
      <c r="BG3887" s="1" t="s">
        <v>76</v>
      </c>
      <c r="BH3887" s="1" t="s">
        <v>8908</v>
      </c>
      <c r="BI3887" s="1" t="s">
        <v>6089</v>
      </c>
      <c r="BJ3887" s="1" t="s">
        <v>12062</v>
      </c>
      <c r="BK3887" s="1" t="s">
        <v>76</v>
      </c>
      <c r="BL3887" s="1" t="s">
        <v>8908</v>
      </c>
      <c r="BM3887" s="1" t="s">
        <v>6090</v>
      </c>
      <c r="BN3887" s="1" t="s">
        <v>9553</v>
      </c>
      <c r="BO3887" s="1" t="s">
        <v>351</v>
      </c>
      <c r="BP3887" s="1" t="s">
        <v>14998</v>
      </c>
      <c r="BQ3887" s="1" t="s">
        <v>1332</v>
      </c>
      <c r="BR3887" s="1" t="s">
        <v>14030</v>
      </c>
      <c r="BS3887" s="1" t="s">
        <v>42</v>
      </c>
      <c r="BT3887" s="1" t="s">
        <v>15289</v>
      </c>
    </row>
    <row r="3888" spans="1:72" ht="13.5" customHeight="1">
      <c r="A3888" s="3" t="str">
        <f>HYPERLINK("http://kyu.snu.ac.kr/sdhj/index.jsp?type=hj/GK14802_00IH_0001_0053.jpg","1723_각북면_53")</f>
        <v>1723_각북면_53</v>
      </c>
      <c r="B3888" s="2">
        <v>1723</v>
      </c>
      <c r="C3888" s="2" t="s">
        <v>17108</v>
      </c>
      <c r="D3888" s="2" t="s">
        <v>17109</v>
      </c>
      <c r="E3888" s="2">
        <v>3887</v>
      </c>
      <c r="F3888" s="1">
        <v>18</v>
      </c>
      <c r="G3888" s="1" t="s">
        <v>14829</v>
      </c>
      <c r="H3888" s="1" t="s">
        <v>14830</v>
      </c>
      <c r="I3888" s="1">
        <v>8</v>
      </c>
      <c r="L3888" s="1">
        <v>5</v>
      </c>
      <c r="M3888" s="2" t="s">
        <v>16554</v>
      </c>
      <c r="N3888" s="2" t="s">
        <v>16555</v>
      </c>
      <c r="T3888" s="1" t="s">
        <v>17421</v>
      </c>
      <c r="U3888" s="1" t="s">
        <v>6091</v>
      </c>
      <c r="V3888" s="1" t="s">
        <v>15004</v>
      </c>
      <c r="W3888" s="1" t="s">
        <v>552</v>
      </c>
      <c r="X3888" s="1" t="s">
        <v>9199</v>
      </c>
      <c r="Y3888" s="1" t="s">
        <v>644</v>
      </c>
      <c r="Z3888" s="1" t="s">
        <v>10099</v>
      </c>
      <c r="AC3888" s="1">
        <v>71</v>
      </c>
      <c r="AD3888" s="1" t="s">
        <v>153</v>
      </c>
      <c r="AE3888" s="1" t="s">
        <v>11465</v>
      </c>
      <c r="AJ3888" s="1" t="s">
        <v>17</v>
      </c>
      <c r="AK3888" s="1" t="s">
        <v>11643</v>
      </c>
      <c r="AL3888" s="1" t="s">
        <v>893</v>
      </c>
      <c r="AM3888" s="1" t="s">
        <v>11617</v>
      </c>
      <c r="AT3888" s="1" t="s">
        <v>994</v>
      </c>
      <c r="AU3888" s="1" t="s">
        <v>11902</v>
      </c>
      <c r="AV3888" s="1" t="s">
        <v>6092</v>
      </c>
      <c r="AW3888" s="1" t="s">
        <v>12218</v>
      </c>
      <c r="BG3888" s="1" t="s">
        <v>994</v>
      </c>
      <c r="BH3888" s="1" t="s">
        <v>11902</v>
      </c>
      <c r="BI3888" s="1" t="s">
        <v>6093</v>
      </c>
      <c r="BJ3888" s="1" t="s">
        <v>13118</v>
      </c>
      <c r="BK3888" s="1" t="s">
        <v>994</v>
      </c>
      <c r="BL3888" s="1" t="s">
        <v>11902</v>
      </c>
      <c r="BM3888" s="1" t="s">
        <v>911</v>
      </c>
      <c r="BN3888" s="1" t="s">
        <v>13075</v>
      </c>
      <c r="BO3888" s="1" t="s">
        <v>994</v>
      </c>
      <c r="BP3888" s="1" t="s">
        <v>11902</v>
      </c>
      <c r="BQ3888" s="1" t="s">
        <v>6094</v>
      </c>
      <c r="BR3888" s="1" t="s">
        <v>14193</v>
      </c>
      <c r="BS3888" s="1" t="s">
        <v>93</v>
      </c>
      <c r="BT3888" s="1" t="s">
        <v>11615</v>
      </c>
    </row>
    <row r="3889" spans="1:73" ht="13.5" customHeight="1">
      <c r="A3889" s="3" t="str">
        <f>HYPERLINK("http://kyu.snu.ac.kr/sdhj/index.jsp?type=hj/GK14802_00IH_0001_0053.jpg","1723_각북면_53")</f>
        <v>1723_각북면_53</v>
      </c>
      <c r="B3889" s="2">
        <v>1723</v>
      </c>
      <c r="C3889" s="2" t="s">
        <v>17130</v>
      </c>
      <c r="D3889" s="2" t="s">
        <v>17131</v>
      </c>
      <c r="E3889" s="2">
        <v>3888</v>
      </c>
      <c r="F3889" s="1">
        <v>18</v>
      </c>
      <c r="G3889" s="1" t="s">
        <v>14829</v>
      </c>
      <c r="H3889" s="1" t="s">
        <v>14830</v>
      </c>
      <c r="I3889" s="1">
        <v>8</v>
      </c>
      <c r="L3889" s="1">
        <v>5</v>
      </c>
      <c r="M3889" s="2" t="s">
        <v>16554</v>
      </c>
      <c r="N3889" s="2" t="s">
        <v>16555</v>
      </c>
      <c r="S3889" s="1" t="s">
        <v>3034</v>
      </c>
      <c r="T3889" s="1" t="s">
        <v>8658</v>
      </c>
      <c r="Y3889" s="1" t="s">
        <v>8254</v>
      </c>
      <c r="Z3889" s="1" t="s">
        <v>9357</v>
      </c>
      <c r="AC3889" s="1">
        <v>46</v>
      </c>
      <c r="AD3889" s="1" t="s">
        <v>129</v>
      </c>
      <c r="AE3889" s="1" t="s">
        <v>11468</v>
      </c>
    </row>
    <row r="3890" spans="1:73" ht="13.5" customHeight="1">
      <c r="A3890" s="3" t="str">
        <f>HYPERLINK("http://kyu.snu.ac.kr/sdhj/index.jsp?type=hj/GK14802_00IH_0001_0053.jpg","1723_각북면_53")</f>
        <v>1723_각북면_53</v>
      </c>
      <c r="B3890" s="2">
        <v>1723</v>
      </c>
      <c r="C3890" s="2" t="s">
        <v>17033</v>
      </c>
      <c r="D3890" s="2" t="s">
        <v>17034</v>
      </c>
      <c r="E3890" s="2">
        <v>3889</v>
      </c>
      <c r="F3890" s="1">
        <v>18</v>
      </c>
      <c r="G3890" s="1" t="s">
        <v>14829</v>
      </c>
      <c r="H3890" s="1" t="s">
        <v>14830</v>
      </c>
      <c r="I3890" s="1">
        <v>8</v>
      </c>
      <c r="L3890" s="1">
        <v>5</v>
      </c>
      <c r="M3890" s="2" t="s">
        <v>16554</v>
      </c>
      <c r="N3890" s="2" t="s">
        <v>16555</v>
      </c>
      <c r="S3890" s="1" t="s">
        <v>618</v>
      </c>
      <c r="T3890" s="1" t="s">
        <v>8675</v>
      </c>
      <c r="Y3890" s="1" t="s">
        <v>1942</v>
      </c>
      <c r="Z3890" s="1" t="s">
        <v>10026</v>
      </c>
      <c r="AC3890" s="1">
        <v>23</v>
      </c>
      <c r="AD3890" s="1" t="s">
        <v>446</v>
      </c>
      <c r="AE3890" s="1" t="s">
        <v>11469</v>
      </c>
    </row>
    <row r="3891" spans="1:73" ht="13.5" customHeight="1">
      <c r="A3891" s="3" t="str">
        <f>HYPERLINK("http://kyu.snu.ac.kr/sdhj/index.jsp?type=hj/GK14802_00IH_0001_0053.jpg","1723_각북면_53")</f>
        <v>1723_각북면_53</v>
      </c>
      <c r="B3891" s="2">
        <v>1723</v>
      </c>
      <c r="C3891" s="2" t="s">
        <v>17033</v>
      </c>
      <c r="D3891" s="2" t="s">
        <v>17034</v>
      </c>
      <c r="E3891" s="2">
        <v>3890</v>
      </c>
      <c r="F3891" s="1">
        <v>18</v>
      </c>
      <c r="G3891" s="1" t="s">
        <v>14829</v>
      </c>
      <c r="H3891" s="1" t="s">
        <v>14830</v>
      </c>
      <c r="I3891" s="1">
        <v>8</v>
      </c>
      <c r="L3891" s="1">
        <v>5</v>
      </c>
      <c r="M3891" s="2" t="s">
        <v>16554</v>
      </c>
      <c r="N3891" s="2" t="s">
        <v>16555</v>
      </c>
      <c r="S3891" s="1" t="s">
        <v>618</v>
      </c>
      <c r="T3891" s="1" t="s">
        <v>8675</v>
      </c>
      <c r="Y3891" s="1" t="s">
        <v>1859</v>
      </c>
      <c r="Z3891" s="1" t="s">
        <v>10136</v>
      </c>
      <c r="AC3891" s="1">
        <v>20</v>
      </c>
      <c r="AD3891" s="1" t="s">
        <v>620</v>
      </c>
      <c r="AE3891" s="1" t="s">
        <v>11473</v>
      </c>
    </row>
    <row r="3892" spans="1:73" ht="13.5" customHeight="1">
      <c r="A3892" s="3" t="str">
        <f>HYPERLINK("http://kyu.snu.ac.kr/sdhj/index.jsp?type=hj/GK14802_00IH_0001_0053.jpg","1723_각북면_53")</f>
        <v>1723_각북면_53</v>
      </c>
      <c r="B3892" s="2">
        <v>1723</v>
      </c>
      <c r="C3892" s="2" t="s">
        <v>17033</v>
      </c>
      <c r="D3892" s="2" t="s">
        <v>17034</v>
      </c>
      <c r="E3892" s="2">
        <v>3891</v>
      </c>
      <c r="F3892" s="1">
        <v>18</v>
      </c>
      <c r="G3892" s="1" t="s">
        <v>14829</v>
      </c>
      <c r="H3892" s="1" t="s">
        <v>14830</v>
      </c>
      <c r="I3892" s="1">
        <v>8</v>
      </c>
      <c r="L3892" s="1">
        <v>5</v>
      </c>
      <c r="M3892" s="2" t="s">
        <v>16554</v>
      </c>
      <c r="N3892" s="2" t="s">
        <v>16555</v>
      </c>
      <c r="S3892" s="1" t="s">
        <v>618</v>
      </c>
      <c r="T3892" s="1" t="s">
        <v>8675</v>
      </c>
      <c r="Y3892" s="1" t="s">
        <v>4502</v>
      </c>
      <c r="Z3892" s="1" t="s">
        <v>10161</v>
      </c>
      <c r="AC3892" s="1">
        <v>15</v>
      </c>
      <c r="AD3892" s="1" t="s">
        <v>336</v>
      </c>
      <c r="AE3892" s="1" t="s">
        <v>11456</v>
      </c>
    </row>
    <row r="3893" spans="1:73" ht="13.5" customHeight="1">
      <c r="A3893" s="3" t="str">
        <f>HYPERLINK("http://kyu.snu.ac.kr/sdhj/index.jsp?type=hj/GK14802_00IH_0001_0053.jpg","1723_각북면_53")</f>
        <v>1723_각북면_53</v>
      </c>
      <c r="B3893" s="2">
        <v>1723</v>
      </c>
      <c r="C3893" s="2" t="s">
        <v>17033</v>
      </c>
      <c r="D3893" s="2" t="s">
        <v>17034</v>
      </c>
      <c r="E3893" s="2">
        <v>3892</v>
      </c>
      <c r="F3893" s="1">
        <v>18</v>
      </c>
      <c r="G3893" s="1" t="s">
        <v>14829</v>
      </c>
      <c r="H3893" s="1" t="s">
        <v>14830</v>
      </c>
      <c r="I3893" s="1">
        <v>8</v>
      </c>
      <c r="L3893" s="1">
        <v>5</v>
      </c>
      <c r="M3893" s="2" t="s">
        <v>16554</v>
      </c>
      <c r="N3893" s="2" t="s">
        <v>16555</v>
      </c>
      <c r="S3893" s="1" t="s">
        <v>618</v>
      </c>
      <c r="T3893" s="1" t="s">
        <v>8675</v>
      </c>
      <c r="Y3893" s="1" t="s">
        <v>6095</v>
      </c>
      <c r="Z3893" s="1" t="s">
        <v>10160</v>
      </c>
      <c r="AC3893" s="1">
        <v>7</v>
      </c>
      <c r="AD3893" s="1" t="s">
        <v>230</v>
      </c>
      <c r="AE3893" s="1" t="s">
        <v>11441</v>
      </c>
    </row>
    <row r="3894" spans="1:73" ht="13.5" customHeight="1">
      <c r="A3894" s="3" t="str">
        <f>HYPERLINK("http://kyu.snu.ac.kr/sdhj/index.jsp?type=hj/GK14802_00IH_0001_0053.jpg","1723_각북면_53")</f>
        <v>1723_각북면_53</v>
      </c>
      <c r="B3894" s="2">
        <v>1723</v>
      </c>
      <c r="C3894" s="2" t="s">
        <v>17033</v>
      </c>
      <c r="D3894" s="2" t="s">
        <v>17034</v>
      </c>
      <c r="E3894" s="2">
        <v>3893</v>
      </c>
      <c r="F3894" s="1">
        <v>18</v>
      </c>
      <c r="G3894" s="1" t="s">
        <v>14829</v>
      </c>
      <c r="H3894" s="1" t="s">
        <v>14830</v>
      </c>
      <c r="I3894" s="1">
        <v>9</v>
      </c>
      <c r="J3894" s="1" t="s">
        <v>6096</v>
      </c>
      <c r="K3894" s="1" t="s">
        <v>8521</v>
      </c>
      <c r="L3894" s="1">
        <v>1</v>
      </c>
      <c r="M3894" s="2" t="s">
        <v>6096</v>
      </c>
      <c r="N3894" s="2" t="s">
        <v>8521</v>
      </c>
      <c r="T3894" s="1" t="s">
        <v>17163</v>
      </c>
      <c r="U3894" s="1" t="s">
        <v>6097</v>
      </c>
      <c r="V3894" s="1" t="s">
        <v>8949</v>
      </c>
      <c r="W3894" s="1" t="s">
        <v>523</v>
      </c>
      <c r="X3894" s="1" t="s">
        <v>9198</v>
      </c>
      <c r="Y3894" s="1" t="s">
        <v>6098</v>
      </c>
      <c r="Z3894" s="1" t="s">
        <v>10159</v>
      </c>
      <c r="AC3894" s="1">
        <v>27</v>
      </c>
      <c r="AD3894" s="1" t="s">
        <v>295</v>
      </c>
      <c r="AE3894" s="1" t="s">
        <v>11471</v>
      </c>
      <c r="AJ3894" s="1" t="s">
        <v>17</v>
      </c>
      <c r="AK3894" s="1" t="s">
        <v>11643</v>
      </c>
      <c r="AL3894" s="1" t="s">
        <v>293</v>
      </c>
      <c r="AM3894" s="1" t="s">
        <v>11558</v>
      </c>
      <c r="AT3894" s="1" t="s">
        <v>202</v>
      </c>
      <c r="AU3894" s="1" t="s">
        <v>8811</v>
      </c>
      <c r="AV3894" s="1" t="s">
        <v>6099</v>
      </c>
      <c r="AW3894" s="1" t="s">
        <v>12197</v>
      </c>
      <c r="BG3894" s="1" t="s">
        <v>201</v>
      </c>
      <c r="BH3894" s="1" t="s">
        <v>8779</v>
      </c>
      <c r="BI3894" s="1" t="s">
        <v>5507</v>
      </c>
      <c r="BJ3894" s="1" t="s">
        <v>9804</v>
      </c>
      <c r="BK3894" s="1" t="s">
        <v>933</v>
      </c>
      <c r="BL3894" s="1" t="s">
        <v>14902</v>
      </c>
      <c r="BM3894" s="1" t="s">
        <v>4834</v>
      </c>
      <c r="BN3894" s="1" t="s">
        <v>1975</v>
      </c>
      <c r="BO3894" s="1" t="s">
        <v>1185</v>
      </c>
      <c r="BP3894" s="1" t="s">
        <v>11891</v>
      </c>
      <c r="BQ3894" s="1" t="s">
        <v>19261</v>
      </c>
      <c r="BR3894" s="1" t="s">
        <v>18642</v>
      </c>
      <c r="BS3894" s="1" t="s">
        <v>75</v>
      </c>
      <c r="BT3894" s="1" t="s">
        <v>11565</v>
      </c>
    </row>
    <row r="3895" spans="1:73" ht="13.5" customHeight="1">
      <c r="A3895" s="3" t="str">
        <f>HYPERLINK("http://kyu.snu.ac.kr/sdhj/index.jsp?type=hj/GK14802_00IH_0001_0053.jpg","1723_각북면_53")</f>
        <v>1723_각북면_53</v>
      </c>
      <c r="B3895" s="2">
        <v>1723</v>
      </c>
      <c r="C3895" s="2" t="s">
        <v>17172</v>
      </c>
      <c r="D3895" s="2" t="s">
        <v>17173</v>
      </c>
      <c r="E3895" s="2">
        <v>3894</v>
      </c>
      <c r="F3895" s="1">
        <v>18</v>
      </c>
      <c r="G3895" s="1" t="s">
        <v>14829</v>
      </c>
      <c r="H3895" s="1" t="s">
        <v>14830</v>
      </c>
      <c r="I3895" s="1">
        <v>9</v>
      </c>
      <c r="L3895" s="1">
        <v>1</v>
      </c>
      <c r="M3895" s="2" t="s">
        <v>6096</v>
      </c>
      <c r="N3895" s="2" t="s">
        <v>8521</v>
      </c>
      <c r="S3895" s="1" t="s">
        <v>49</v>
      </c>
      <c r="T3895" s="1" t="s">
        <v>241</v>
      </c>
      <c r="W3895" s="1" t="s">
        <v>197</v>
      </c>
      <c r="X3895" s="1" t="s">
        <v>17517</v>
      </c>
      <c r="Y3895" s="1" t="s">
        <v>51</v>
      </c>
      <c r="Z3895" s="1" t="s">
        <v>9254</v>
      </c>
      <c r="AC3895" s="1">
        <v>20</v>
      </c>
      <c r="AD3895" s="1" t="s">
        <v>143</v>
      </c>
      <c r="AE3895" s="1" t="s">
        <v>11451</v>
      </c>
      <c r="AJ3895" s="1" t="s">
        <v>17</v>
      </c>
      <c r="AK3895" s="1" t="s">
        <v>11643</v>
      </c>
      <c r="AL3895" s="1" t="s">
        <v>93</v>
      </c>
      <c r="AM3895" s="1" t="s">
        <v>11615</v>
      </c>
      <c r="AT3895" s="1" t="s">
        <v>57</v>
      </c>
      <c r="AU3895" s="1" t="s">
        <v>8812</v>
      </c>
      <c r="AV3895" s="1" t="s">
        <v>2387</v>
      </c>
      <c r="AW3895" s="1" t="s">
        <v>11135</v>
      </c>
      <c r="BG3895" s="1" t="s">
        <v>2097</v>
      </c>
      <c r="BH3895" s="1" t="s">
        <v>11909</v>
      </c>
      <c r="BI3895" s="1" t="s">
        <v>6100</v>
      </c>
      <c r="BJ3895" s="1" t="s">
        <v>12185</v>
      </c>
      <c r="BK3895" s="1" t="s">
        <v>38</v>
      </c>
      <c r="BL3895" s="1" t="s">
        <v>8841</v>
      </c>
      <c r="BM3895" s="1" t="s">
        <v>2745</v>
      </c>
      <c r="BN3895" s="1" t="s">
        <v>12354</v>
      </c>
      <c r="BO3895" s="1" t="s">
        <v>38</v>
      </c>
      <c r="BP3895" s="1" t="s">
        <v>8841</v>
      </c>
      <c r="BQ3895" s="1" t="s">
        <v>6101</v>
      </c>
      <c r="BR3895" s="1" t="s">
        <v>10809</v>
      </c>
      <c r="BS3895" s="1" t="s">
        <v>205</v>
      </c>
      <c r="BT3895" s="1" t="s">
        <v>11656</v>
      </c>
    </row>
    <row r="3896" spans="1:73" ht="13.5" customHeight="1">
      <c r="A3896" s="3" t="str">
        <f>HYPERLINK("http://kyu.snu.ac.kr/sdhj/index.jsp?type=hj/GK14802_00IH_0001_0053.jpg","1723_각북면_53")</f>
        <v>1723_각북면_53</v>
      </c>
      <c r="B3896" s="2">
        <v>1723</v>
      </c>
      <c r="C3896" s="2" t="s">
        <v>17115</v>
      </c>
      <c r="D3896" s="2" t="s">
        <v>17116</v>
      </c>
      <c r="E3896" s="2">
        <v>3895</v>
      </c>
      <c r="F3896" s="1">
        <v>18</v>
      </c>
      <c r="G3896" s="1" t="s">
        <v>14829</v>
      </c>
      <c r="H3896" s="1" t="s">
        <v>14830</v>
      </c>
      <c r="I3896" s="1">
        <v>9</v>
      </c>
      <c r="L3896" s="1">
        <v>1</v>
      </c>
      <c r="M3896" s="2" t="s">
        <v>6096</v>
      </c>
      <c r="N3896" s="2" t="s">
        <v>8521</v>
      </c>
      <c r="S3896" s="1" t="s">
        <v>217</v>
      </c>
      <c r="T3896" s="1" t="s">
        <v>8665</v>
      </c>
      <c r="W3896" s="1" t="s">
        <v>1011</v>
      </c>
      <c r="X3896" s="1" t="s">
        <v>9196</v>
      </c>
      <c r="Y3896" s="1" t="s">
        <v>51</v>
      </c>
      <c r="Z3896" s="1" t="s">
        <v>9254</v>
      </c>
      <c r="AC3896" s="1">
        <v>66</v>
      </c>
      <c r="AD3896" s="1" t="s">
        <v>165</v>
      </c>
      <c r="AE3896" s="1" t="s">
        <v>10958</v>
      </c>
    </row>
    <row r="3897" spans="1:73" ht="13.5" customHeight="1">
      <c r="A3897" s="3" t="str">
        <f>HYPERLINK("http://kyu.snu.ac.kr/sdhj/index.jsp?type=hj/GK14802_00IH_0001_0053.jpg","1723_각북면_53")</f>
        <v>1723_각북면_53</v>
      </c>
      <c r="B3897" s="2">
        <v>1723</v>
      </c>
      <c r="C3897" s="2" t="s">
        <v>17172</v>
      </c>
      <c r="D3897" s="2" t="s">
        <v>17173</v>
      </c>
      <c r="E3897" s="2">
        <v>3896</v>
      </c>
      <c r="F3897" s="1">
        <v>18</v>
      </c>
      <c r="G3897" s="1" t="s">
        <v>14829</v>
      </c>
      <c r="H3897" s="1" t="s">
        <v>14830</v>
      </c>
      <c r="I3897" s="1">
        <v>9</v>
      </c>
      <c r="L3897" s="1">
        <v>2</v>
      </c>
      <c r="M3897" s="2" t="s">
        <v>16556</v>
      </c>
      <c r="N3897" s="2" t="s">
        <v>16557</v>
      </c>
      <c r="T3897" s="1" t="s">
        <v>18643</v>
      </c>
      <c r="U3897" s="1" t="s">
        <v>607</v>
      </c>
      <c r="V3897" s="1" t="s">
        <v>8948</v>
      </c>
      <c r="W3897" s="1" t="s">
        <v>102</v>
      </c>
      <c r="X3897" s="1" t="s">
        <v>9211</v>
      </c>
      <c r="Y3897" s="1" t="s">
        <v>6102</v>
      </c>
      <c r="Z3897" s="1" t="s">
        <v>10158</v>
      </c>
      <c r="AC3897" s="1">
        <v>20</v>
      </c>
      <c r="AD3897" s="1" t="s">
        <v>620</v>
      </c>
      <c r="AE3897" s="1" t="s">
        <v>11473</v>
      </c>
      <c r="AJ3897" s="1" t="s">
        <v>17</v>
      </c>
      <c r="AK3897" s="1" t="s">
        <v>11643</v>
      </c>
      <c r="AL3897" s="1" t="s">
        <v>5963</v>
      </c>
      <c r="AM3897" s="1" t="s">
        <v>11666</v>
      </c>
      <c r="AT3897" s="1" t="s">
        <v>6103</v>
      </c>
      <c r="AU3897" s="1" t="s">
        <v>11903</v>
      </c>
      <c r="AV3897" s="1" t="s">
        <v>6104</v>
      </c>
      <c r="AW3897" s="1" t="s">
        <v>12217</v>
      </c>
      <c r="BG3897" s="1" t="s">
        <v>607</v>
      </c>
      <c r="BH3897" s="1" t="s">
        <v>8948</v>
      </c>
      <c r="BI3897" s="1" t="s">
        <v>6105</v>
      </c>
      <c r="BJ3897" s="1" t="s">
        <v>13117</v>
      </c>
      <c r="BK3897" s="1" t="s">
        <v>7647</v>
      </c>
      <c r="BL3897" s="1" t="s">
        <v>13424</v>
      </c>
      <c r="BM3897" s="1" t="s">
        <v>7648</v>
      </c>
      <c r="BN3897" s="1" t="s">
        <v>9213</v>
      </c>
      <c r="BO3897" s="1" t="s">
        <v>98</v>
      </c>
      <c r="BP3897" s="1" t="s">
        <v>11883</v>
      </c>
      <c r="BQ3897" s="1" t="s">
        <v>6106</v>
      </c>
      <c r="BR3897" s="1" t="s">
        <v>18644</v>
      </c>
      <c r="BS3897" s="1" t="s">
        <v>6107</v>
      </c>
      <c r="BT3897" s="1" t="s">
        <v>14647</v>
      </c>
    </row>
    <row r="3898" spans="1:73" ht="13.5" customHeight="1">
      <c r="A3898" s="3" t="str">
        <f>HYPERLINK("http://kyu.snu.ac.kr/sdhj/index.jsp?type=hj/GK14802_00IH_0001_0053.jpg","1723_각북면_53")</f>
        <v>1723_각북면_53</v>
      </c>
      <c r="B3898" s="2">
        <v>1723</v>
      </c>
      <c r="C3898" s="2" t="s">
        <v>18645</v>
      </c>
      <c r="D3898" s="2" t="s">
        <v>18646</v>
      </c>
      <c r="E3898" s="2">
        <v>3897</v>
      </c>
      <c r="F3898" s="1">
        <v>18</v>
      </c>
      <c r="G3898" s="1" t="s">
        <v>14829</v>
      </c>
      <c r="H3898" s="1" t="s">
        <v>14830</v>
      </c>
      <c r="I3898" s="1">
        <v>9</v>
      </c>
      <c r="L3898" s="1">
        <v>2</v>
      </c>
      <c r="M3898" s="2" t="s">
        <v>16556</v>
      </c>
      <c r="N3898" s="2" t="s">
        <v>16557</v>
      </c>
      <c r="S3898" s="1" t="s">
        <v>2896</v>
      </c>
      <c r="T3898" s="1" t="s">
        <v>8703</v>
      </c>
      <c r="W3898" s="1" t="s">
        <v>72</v>
      </c>
      <c r="X3898" s="1" t="s">
        <v>9205</v>
      </c>
      <c r="Y3898" s="1" t="s">
        <v>51</v>
      </c>
      <c r="Z3898" s="1" t="s">
        <v>9254</v>
      </c>
      <c r="AC3898" s="1">
        <v>42</v>
      </c>
      <c r="AD3898" s="1" t="s">
        <v>399</v>
      </c>
      <c r="AE3898" s="1" t="s">
        <v>8465</v>
      </c>
    </row>
    <row r="3899" spans="1:73" ht="13.5" customHeight="1">
      <c r="A3899" s="3" t="str">
        <f>HYPERLINK("http://kyu.snu.ac.kr/sdhj/index.jsp?type=hj/GK14802_00IH_0001_0053.jpg","1723_각북면_53")</f>
        <v>1723_각북면_53</v>
      </c>
      <c r="B3899" s="2">
        <v>1723</v>
      </c>
      <c r="C3899" s="2" t="s">
        <v>17704</v>
      </c>
      <c r="D3899" s="2" t="s">
        <v>17705</v>
      </c>
      <c r="E3899" s="2">
        <v>3898</v>
      </c>
      <c r="F3899" s="1">
        <v>18</v>
      </c>
      <c r="G3899" s="1" t="s">
        <v>14829</v>
      </c>
      <c r="H3899" s="1" t="s">
        <v>14830</v>
      </c>
      <c r="I3899" s="1">
        <v>9</v>
      </c>
      <c r="L3899" s="1">
        <v>2</v>
      </c>
      <c r="M3899" s="2" t="s">
        <v>16556</v>
      </c>
      <c r="N3899" s="2" t="s">
        <v>16557</v>
      </c>
      <c r="T3899" s="1" t="s">
        <v>18647</v>
      </c>
      <c r="U3899" s="1" t="s">
        <v>105</v>
      </c>
      <c r="V3899" s="1" t="s">
        <v>8758</v>
      </c>
      <c r="Y3899" s="1" t="s">
        <v>5850</v>
      </c>
      <c r="Z3899" s="1" t="s">
        <v>9967</v>
      </c>
      <c r="AC3899" s="1">
        <v>64</v>
      </c>
      <c r="AD3899" s="1" t="s">
        <v>68</v>
      </c>
      <c r="AE3899" s="1" t="s">
        <v>11438</v>
      </c>
      <c r="AT3899" s="1" t="s">
        <v>108</v>
      </c>
      <c r="AU3899" s="1" t="s">
        <v>8814</v>
      </c>
      <c r="AV3899" s="1" t="s">
        <v>6108</v>
      </c>
      <c r="AW3899" s="1" t="s">
        <v>12216</v>
      </c>
      <c r="BB3899" s="1" t="s">
        <v>110</v>
      </c>
      <c r="BC3899" s="1" t="s">
        <v>8789</v>
      </c>
      <c r="BD3899" s="1" t="s">
        <v>5414</v>
      </c>
      <c r="BE3899" s="1" t="s">
        <v>18648</v>
      </c>
    </row>
    <row r="3900" spans="1:73" ht="13.5" customHeight="1">
      <c r="A3900" s="3" t="str">
        <f>HYPERLINK("http://kyu.snu.ac.kr/sdhj/index.jsp?type=hj/GK14802_00IH_0001_0053.jpg","1723_각북면_53")</f>
        <v>1723_각북면_53</v>
      </c>
      <c r="B3900" s="2">
        <v>1723</v>
      </c>
      <c r="C3900" s="2" t="s">
        <v>18240</v>
      </c>
      <c r="D3900" s="2" t="s">
        <v>18241</v>
      </c>
      <c r="E3900" s="2">
        <v>3899</v>
      </c>
      <c r="F3900" s="1">
        <v>18</v>
      </c>
      <c r="G3900" s="1" t="s">
        <v>14829</v>
      </c>
      <c r="H3900" s="1" t="s">
        <v>14830</v>
      </c>
      <c r="I3900" s="1">
        <v>9</v>
      </c>
      <c r="L3900" s="1">
        <v>2</v>
      </c>
      <c r="M3900" s="2" t="s">
        <v>16556</v>
      </c>
      <c r="N3900" s="2" t="s">
        <v>16557</v>
      </c>
      <c r="T3900" s="1" t="s">
        <v>18647</v>
      </c>
      <c r="U3900" s="1" t="s">
        <v>105</v>
      </c>
      <c r="V3900" s="1" t="s">
        <v>8758</v>
      </c>
      <c r="Y3900" s="1" t="s">
        <v>281</v>
      </c>
      <c r="Z3900" s="1" t="s">
        <v>9542</v>
      </c>
      <c r="AC3900" s="1">
        <v>36</v>
      </c>
      <c r="AD3900" s="1" t="s">
        <v>950</v>
      </c>
      <c r="AE3900" s="1" t="s">
        <v>9523</v>
      </c>
      <c r="AF3900" s="1" t="s">
        <v>3622</v>
      </c>
      <c r="AG3900" s="1" t="s">
        <v>11493</v>
      </c>
      <c r="AT3900" s="1" t="s">
        <v>108</v>
      </c>
      <c r="AU3900" s="1" t="s">
        <v>8814</v>
      </c>
      <c r="AV3900" s="1" t="s">
        <v>6109</v>
      </c>
      <c r="AW3900" s="1" t="s">
        <v>10286</v>
      </c>
      <c r="BB3900" s="1" t="s">
        <v>110</v>
      </c>
      <c r="BC3900" s="1" t="s">
        <v>8789</v>
      </c>
      <c r="BD3900" s="1" t="s">
        <v>5850</v>
      </c>
      <c r="BE3900" s="1" t="s">
        <v>9967</v>
      </c>
    </row>
    <row r="3901" spans="1:73" ht="13.5" customHeight="1">
      <c r="A3901" s="3" t="str">
        <f>HYPERLINK("http://kyu.snu.ac.kr/sdhj/index.jsp?type=hj/GK14802_00IH_0001_0053.jpg","1723_각북면_53")</f>
        <v>1723_각북면_53</v>
      </c>
      <c r="B3901" s="2">
        <v>1723</v>
      </c>
      <c r="C3901" s="2" t="s">
        <v>17108</v>
      </c>
      <c r="D3901" s="2" t="s">
        <v>17109</v>
      </c>
      <c r="E3901" s="2">
        <v>3900</v>
      </c>
      <c r="F3901" s="1">
        <v>18</v>
      </c>
      <c r="G3901" s="1" t="s">
        <v>14829</v>
      </c>
      <c r="H3901" s="1" t="s">
        <v>14830</v>
      </c>
      <c r="I3901" s="1">
        <v>9</v>
      </c>
      <c r="L3901" s="1">
        <v>2</v>
      </c>
      <c r="M3901" s="2" t="s">
        <v>16556</v>
      </c>
      <c r="N3901" s="2" t="s">
        <v>16557</v>
      </c>
      <c r="T3901" s="1" t="s">
        <v>18647</v>
      </c>
      <c r="U3901" s="1" t="s">
        <v>105</v>
      </c>
      <c r="V3901" s="1" t="s">
        <v>8758</v>
      </c>
      <c r="Y3901" s="1" t="s">
        <v>2590</v>
      </c>
      <c r="Z3901" s="1" t="s">
        <v>9294</v>
      </c>
      <c r="AC3901" s="1">
        <v>40</v>
      </c>
      <c r="AD3901" s="1" t="s">
        <v>266</v>
      </c>
      <c r="AE3901" s="1" t="s">
        <v>11440</v>
      </c>
      <c r="AT3901" s="1" t="s">
        <v>108</v>
      </c>
      <c r="AU3901" s="1" t="s">
        <v>8814</v>
      </c>
      <c r="AV3901" s="1" t="s">
        <v>6109</v>
      </c>
      <c r="AW3901" s="1" t="s">
        <v>10286</v>
      </c>
      <c r="BB3901" s="1" t="s">
        <v>110</v>
      </c>
      <c r="BC3901" s="1" t="s">
        <v>8789</v>
      </c>
      <c r="BD3901" s="1" t="s">
        <v>5850</v>
      </c>
      <c r="BE3901" s="1" t="s">
        <v>9967</v>
      </c>
      <c r="BU3901" s="1" t="s">
        <v>144</v>
      </c>
    </row>
    <row r="3902" spans="1:73" ht="13.5" customHeight="1">
      <c r="A3902" s="3" t="str">
        <f>HYPERLINK("http://kyu.snu.ac.kr/sdhj/index.jsp?type=hj/GK14802_00IH_0001_0053.jpg","1723_각북면_53")</f>
        <v>1723_각북면_53</v>
      </c>
      <c r="B3902" s="2">
        <v>1723</v>
      </c>
      <c r="C3902" s="2" t="s">
        <v>18240</v>
      </c>
      <c r="D3902" s="2" t="s">
        <v>18241</v>
      </c>
      <c r="E3902" s="2">
        <v>3901</v>
      </c>
      <c r="F3902" s="1">
        <v>18</v>
      </c>
      <c r="G3902" s="1" t="s">
        <v>14829</v>
      </c>
      <c r="H3902" s="1" t="s">
        <v>14830</v>
      </c>
      <c r="I3902" s="1">
        <v>9</v>
      </c>
      <c r="L3902" s="1">
        <v>2</v>
      </c>
      <c r="M3902" s="2" t="s">
        <v>16556</v>
      </c>
      <c r="N3902" s="2" t="s">
        <v>16557</v>
      </c>
      <c r="T3902" s="1" t="s">
        <v>18647</v>
      </c>
      <c r="U3902" s="1" t="s">
        <v>112</v>
      </c>
      <c r="V3902" s="1" t="s">
        <v>8759</v>
      </c>
      <c r="Y3902" s="1" t="s">
        <v>352</v>
      </c>
      <c r="Z3902" s="1" t="s">
        <v>9879</v>
      </c>
      <c r="AC3902" s="1">
        <v>34</v>
      </c>
      <c r="AD3902" s="1" t="s">
        <v>115</v>
      </c>
      <c r="AE3902" s="1" t="s">
        <v>11474</v>
      </c>
      <c r="AT3902" s="1" t="s">
        <v>108</v>
      </c>
      <c r="AU3902" s="1" t="s">
        <v>8814</v>
      </c>
      <c r="AV3902" s="1" t="s">
        <v>6110</v>
      </c>
      <c r="AW3902" s="1" t="s">
        <v>9440</v>
      </c>
      <c r="BB3902" s="1" t="s">
        <v>110</v>
      </c>
      <c r="BC3902" s="1" t="s">
        <v>8789</v>
      </c>
      <c r="BD3902" s="1" t="s">
        <v>5850</v>
      </c>
      <c r="BE3902" s="1" t="s">
        <v>9967</v>
      </c>
    </row>
    <row r="3903" spans="1:73" ht="13.5" customHeight="1">
      <c r="A3903" s="3" t="str">
        <f>HYPERLINK("http://kyu.snu.ac.kr/sdhj/index.jsp?type=hj/GK14802_00IH_0001_0053.jpg","1723_각북면_53")</f>
        <v>1723_각북면_53</v>
      </c>
      <c r="B3903" s="2">
        <v>1723</v>
      </c>
      <c r="C3903" s="2" t="s">
        <v>17128</v>
      </c>
      <c r="D3903" s="2" t="s">
        <v>17129</v>
      </c>
      <c r="E3903" s="2">
        <v>3902</v>
      </c>
      <c r="F3903" s="1">
        <v>18</v>
      </c>
      <c r="G3903" s="1" t="s">
        <v>14829</v>
      </c>
      <c r="H3903" s="1" t="s">
        <v>14830</v>
      </c>
      <c r="I3903" s="1">
        <v>9</v>
      </c>
      <c r="L3903" s="1">
        <v>2</v>
      </c>
      <c r="M3903" s="2" t="s">
        <v>16556</v>
      </c>
      <c r="N3903" s="2" t="s">
        <v>16557</v>
      </c>
      <c r="T3903" s="1" t="s">
        <v>18647</v>
      </c>
      <c r="U3903" s="1" t="s">
        <v>112</v>
      </c>
      <c r="V3903" s="1" t="s">
        <v>8759</v>
      </c>
      <c r="Y3903" s="1" t="s">
        <v>6111</v>
      </c>
      <c r="Z3903" s="1" t="s">
        <v>10157</v>
      </c>
      <c r="AC3903" s="1">
        <v>39</v>
      </c>
      <c r="AD3903" s="1" t="s">
        <v>52</v>
      </c>
      <c r="AE3903" s="1" t="s">
        <v>11470</v>
      </c>
      <c r="AT3903" s="1" t="s">
        <v>351</v>
      </c>
      <c r="AU3903" s="1" t="s">
        <v>14998</v>
      </c>
      <c r="AV3903" s="1" t="s">
        <v>6112</v>
      </c>
      <c r="AW3903" s="1" t="s">
        <v>12215</v>
      </c>
      <c r="BB3903" s="1" t="s">
        <v>110</v>
      </c>
      <c r="BC3903" s="1" t="s">
        <v>8789</v>
      </c>
      <c r="BD3903" s="1" t="s">
        <v>6113</v>
      </c>
      <c r="BE3903" s="1" t="s">
        <v>12768</v>
      </c>
    </row>
    <row r="3904" spans="1:73" ht="13.5" customHeight="1">
      <c r="A3904" s="3" t="str">
        <f>HYPERLINK("http://kyu.snu.ac.kr/sdhj/index.jsp?type=hj/GK14802_00IH_0001_0053.jpg","1723_각북면_53")</f>
        <v>1723_각북면_53</v>
      </c>
      <c r="B3904" s="2">
        <v>1723</v>
      </c>
      <c r="C3904" s="2" t="s">
        <v>18240</v>
      </c>
      <c r="D3904" s="2" t="s">
        <v>18241</v>
      </c>
      <c r="E3904" s="2">
        <v>3903</v>
      </c>
      <c r="F3904" s="1">
        <v>18</v>
      </c>
      <c r="G3904" s="1" t="s">
        <v>14829</v>
      </c>
      <c r="H3904" s="1" t="s">
        <v>14830</v>
      </c>
      <c r="I3904" s="1">
        <v>9</v>
      </c>
      <c r="L3904" s="1">
        <v>2</v>
      </c>
      <c r="M3904" s="2" t="s">
        <v>16556</v>
      </c>
      <c r="N3904" s="2" t="s">
        <v>16557</v>
      </c>
      <c r="T3904" s="1" t="s">
        <v>18647</v>
      </c>
      <c r="U3904" s="1" t="s">
        <v>112</v>
      </c>
      <c r="V3904" s="1" t="s">
        <v>8759</v>
      </c>
      <c r="Y3904" s="1" t="s">
        <v>5690</v>
      </c>
      <c r="Z3904" s="1" t="s">
        <v>9746</v>
      </c>
      <c r="AC3904" s="1">
        <v>32</v>
      </c>
      <c r="AD3904" s="1" t="s">
        <v>139</v>
      </c>
      <c r="AE3904" s="1" t="s">
        <v>11480</v>
      </c>
      <c r="AT3904" s="1" t="s">
        <v>351</v>
      </c>
      <c r="AU3904" s="1" t="s">
        <v>14998</v>
      </c>
      <c r="AV3904" s="1" t="s">
        <v>6112</v>
      </c>
      <c r="AW3904" s="1" t="s">
        <v>12215</v>
      </c>
      <c r="BB3904" s="1" t="s">
        <v>110</v>
      </c>
      <c r="BC3904" s="1" t="s">
        <v>8789</v>
      </c>
      <c r="BD3904" s="1" t="s">
        <v>6113</v>
      </c>
      <c r="BE3904" s="1" t="s">
        <v>12768</v>
      </c>
      <c r="BU3904" s="1" t="s">
        <v>6114</v>
      </c>
    </row>
    <row r="3905" spans="1:73" ht="13.5" customHeight="1">
      <c r="A3905" s="3" t="str">
        <f>HYPERLINK("http://kyu.snu.ac.kr/sdhj/index.jsp?type=hj/GK14802_00IH_0001_0053.jpg","1723_각북면_53")</f>
        <v>1723_각북면_53</v>
      </c>
      <c r="B3905" s="2">
        <v>1723</v>
      </c>
      <c r="C3905" s="2" t="s">
        <v>18240</v>
      </c>
      <c r="D3905" s="2" t="s">
        <v>18241</v>
      </c>
      <c r="E3905" s="2">
        <v>3904</v>
      </c>
      <c r="F3905" s="1">
        <v>18</v>
      </c>
      <c r="G3905" s="1" t="s">
        <v>14829</v>
      </c>
      <c r="H3905" s="1" t="s">
        <v>14830</v>
      </c>
      <c r="I3905" s="1">
        <v>9</v>
      </c>
      <c r="L3905" s="1">
        <v>2</v>
      </c>
      <c r="M3905" s="2" t="s">
        <v>16556</v>
      </c>
      <c r="N3905" s="2" t="s">
        <v>16557</v>
      </c>
      <c r="T3905" s="1" t="s">
        <v>18647</v>
      </c>
      <c r="U3905" s="1" t="s">
        <v>112</v>
      </c>
      <c r="V3905" s="1" t="s">
        <v>8759</v>
      </c>
      <c r="Y3905" s="1" t="s">
        <v>6115</v>
      </c>
      <c r="Z3905" s="1" t="s">
        <v>10156</v>
      </c>
      <c r="AC3905" s="1">
        <v>34</v>
      </c>
      <c r="AD3905" s="1" t="s">
        <v>115</v>
      </c>
      <c r="AE3905" s="1" t="s">
        <v>11474</v>
      </c>
      <c r="AT3905" s="1" t="s">
        <v>108</v>
      </c>
      <c r="AU3905" s="1" t="s">
        <v>8814</v>
      </c>
      <c r="AV3905" s="1" t="s">
        <v>4898</v>
      </c>
      <c r="AW3905" s="1" t="s">
        <v>9355</v>
      </c>
      <c r="BB3905" s="1" t="s">
        <v>110</v>
      </c>
      <c r="BC3905" s="1" t="s">
        <v>8789</v>
      </c>
      <c r="BD3905" s="1" t="s">
        <v>6116</v>
      </c>
      <c r="BE3905" s="1" t="s">
        <v>11271</v>
      </c>
    </row>
    <row r="3906" spans="1:73" ht="13.5" customHeight="1">
      <c r="A3906" s="3" t="str">
        <f>HYPERLINK("http://kyu.snu.ac.kr/sdhj/index.jsp?type=hj/GK14802_00IH_0001_0053.jpg","1723_각북면_53")</f>
        <v>1723_각북면_53</v>
      </c>
      <c r="B3906" s="2">
        <v>1723</v>
      </c>
      <c r="C3906" s="2" t="s">
        <v>18240</v>
      </c>
      <c r="D3906" s="2" t="s">
        <v>18241</v>
      </c>
      <c r="E3906" s="2">
        <v>3905</v>
      </c>
      <c r="F3906" s="1">
        <v>18</v>
      </c>
      <c r="G3906" s="1" t="s">
        <v>14829</v>
      </c>
      <c r="H3906" s="1" t="s">
        <v>14830</v>
      </c>
      <c r="I3906" s="1">
        <v>9</v>
      </c>
      <c r="L3906" s="1">
        <v>2</v>
      </c>
      <c r="M3906" s="2" t="s">
        <v>16556</v>
      </c>
      <c r="N3906" s="2" t="s">
        <v>16557</v>
      </c>
      <c r="T3906" s="1" t="s">
        <v>18647</v>
      </c>
      <c r="U3906" s="1" t="s">
        <v>105</v>
      </c>
      <c r="V3906" s="1" t="s">
        <v>8758</v>
      </c>
      <c r="Y3906" s="1" t="s">
        <v>1158</v>
      </c>
      <c r="Z3906" s="1" t="s">
        <v>10155</v>
      </c>
      <c r="AC3906" s="1">
        <v>14</v>
      </c>
      <c r="AD3906" s="1" t="s">
        <v>580</v>
      </c>
      <c r="AE3906" s="1" t="s">
        <v>11457</v>
      </c>
      <c r="AT3906" s="1" t="s">
        <v>108</v>
      </c>
      <c r="AU3906" s="1" t="s">
        <v>8814</v>
      </c>
      <c r="AV3906" s="1" t="s">
        <v>6115</v>
      </c>
      <c r="AW3906" s="1" t="s">
        <v>10156</v>
      </c>
      <c r="BB3906" s="1" t="s">
        <v>110</v>
      </c>
      <c r="BC3906" s="1" t="s">
        <v>8789</v>
      </c>
      <c r="BD3906" s="1" t="s">
        <v>2759</v>
      </c>
      <c r="BE3906" s="1" t="s">
        <v>9452</v>
      </c>
    </row>
    <row r="3907" spans="1:73" ht="13.5" customHeight="1">
      <c r="A3907" s="3" t="str">
        <f>HYPERLINK("http://kyu.snu.ac.kr/sdhj/index.jsp?type=hj/GK14802_00IH_0001_0053.jpg","1723_각북면_53")</f>
        <v>1723_각북면_53</v>
      </c>
      <c r="B3907" s="2">
        <v>1723</v>
      </c>
      <c r="C3907" s="2" t="s">
        <v>18240</v>
      </c>
      <c r="D3907" s="2" t="s">
        <v>18241</v>
      </c>
      <c r="E3907" s="2">
        <v>3906</v>
      </c>
      <c r="F3907" s="1">
        <v>18</v>
      </c>
      <c r="G3907" s="1" t="s">
        <v>14829</v>
      </c>
      <c r="H3907" s="1" t="s">
        <v>14830</v>
      </c>
      <c r="I3907" s="1">
        <v>9</v>
      </c>
      <c r="L3907" s="1">
        <v>2</v>
      </c>
      <c r="M3907" s="2" t="s">
        <v>16556</v>
      </c>
      <c r="N3907" s="2" t="s">
        <v>16557</v>
      </c>
      <c r="T3907" s="1" t="s">
        <v>18647</v>
      </c>
      <c r="U3907" s="1" t="s">
        <v>112</v>
      </c>
      <c r="V3907" s="1" t="s">
        <v>8759</v>
      </c>
      <c r="Y3907" s="1" t="s">
        <v>1943</v>
      </c>
      <c r="Z3907" s="1" t="s">
        <v>10154</v>
      </c>
      <c r="AC3907" s="1">
        <v>11</v>
      </c>
      <c r="AD3907" s="1" t="s">
        <v>153</v>
      </c>
      <c r="AE3907" s="1" t="s">
        <v>11465</v>
      </c>
      <c r="AT3907" s="1" t="s">
        <v>108</v>
      </c>
      <c r="AU3907" s="1" t="s">
        <v>8814</v>
      </c>
      <c r="AV3907" s="1" t="s">
        <v>6115</v>
      </c>
      <c r="AW3907" s="1" t="s">
        <v>10156</v>
      </c>
      <c r="BB3907" s="1" t="s">
        <v>110</v>
      </c>
      <c r="BC3907" s="1" t="s">
        <v>8789</v>
      </c>
      <c r="BD3907" s="1" t="s">
        <v>2759</v>
      </c>
      <c r="BE3907" s="1" t="s">
        <v>9452</v>
      </c>
    </row>
    <row r="3908" spans="1:73" ht="13.5" customHeight="1">
      <c r="A3908" s="3" t="str">
        <f>HYPERLINK("http://kyu.snu.ac.kr/sdhj/index.jsp?type=hj/GK14802_00IH_0001_0053.jpg","1723_각북면_53")</f>
        <v>1723_각북면_53</v>
      </c>
      <c r="B3908" s="2">
        <v>1723</v>
      </c>
      <c r="C3908" s="2" t="s">
        <v>18240</v>
      </c>
      <c r="D3908" s="2" t="s">
        <v>18241</v>
      </c>
      <c r="E3908" s="2">
        <v>3907</v>
      </c>
      <c r="F3908" s="1">
        <v>18</v>
      </c>
      <c r="G3908" s="1" t="s">
        <v>14829</v>
      </c>
      <c r="H3908" s="1" t="s">
        <v>14830</v>
      </c>
      <c r="I3908" s="1">
        <v>9</v>
      </c>
      <c r="L3908" s="1">
        <v>2</v>
      </c>
      <c r="M3908" s="2" t="s">
        <v>16556</v>
      </c>
      <c r="N3908" s="2" t="s">
        <v>16557</v>
      </c>
      <c r="T3908" s="1" t="s">
        <v>18647</v>
      </c>
      <c r="U3908" s="1" t="s">
        <v>112</v>
      </c>
      <c r="V3908" s="1" t="s">
        <v>8759</v>
      </c>
      <c r="Y3908" s="1" t="s">
        <v>2218</v>
      </c>
      <c r="Z3908" s="1" t="s">
        <v>10153</v>
      </c>
      <c r="AC3908" s="1">
        <v>5</v>
      </c>
      <c r="AD3908" s="1" t="s">
        <v>358</v>
      </c>
      <c r="AE3908" s="1" t="s">
        <v>10404</v>
      </c>
      <c r="AT3908" s="1" t="s">
        <v>108</v>
      </c>
      <c r="AU3908" s="1" t="s">
        <v>8814</v>
      </c>
      <c r="AV3908" s="1" t="s">
        <v>6115</v>
      </c>
      <c r="AW3908" s="1" t="s">
        <v>10156</v>
      </c>
      <c r="BB3908" s="1" t="s">
        <v>110</v>
      </c>
      <c r="BC3908" s="1" t="s">
        <v>8789</v>
      </c>
      <c r="BD3908" s="1" t="s">
        <v>2759</v>
      </c>
      <c r="BE3908" s="1" t="s">
        <v>9452</v>
      </c>
      <c r="BU3908" s="1" t="s">
        <v>6117</v>
      </c>
    </row>
    <row r="3909" spans="1:73" ht="13.5" customHeight="1">
      <c r="A3909" s="3" t="str">
        <f>HYPERLINK("http://kyu.snu.ac.kr/sdhj/index.jsp?type=hj/GK14802_00IH_0001_0053.jpg","1723_각북면_53")</f>
        <v>1723_각북면_53</v>
      </c>
      <c r="B3909" s="2">
        <v>1723</v>
      </c>
      <c r="C3909" s="2" t="s">
        <v>18240</v>
      </c>
      <c r="D3909" s="2" t="s">
        <v>18241</v>
      </c>
      <c r="E3909" s="2">
        <v>3908</v>
      </c>
      <c r="F3909" s="1">
        <v>18</v>
      </c>
      <c r="G3909" s="1" t="s">
        <v>14829</v>
      </c>
      <c r="H3909" s="1" t="s">
        <v>14830</v>
      </c>
      <c r="I3909" s="1">
        <v>9</v>
      </c>
      <c r="L3909" s="1">
        <v>2</v>
      </c>
      <c r="M3909" s="2" t="s">
        <v>16556</v>
      </c>
      <c r="N3909" s="2" t="s">
        <v>16557</v>
      </c>
      <c r="T3909" s="1" t="s">
        <v>18647</v>
      </c>
      <c r="U3909" s="1" t="s">
        <v>112</v>
      </c>
      <c r="V3909" s="1" t="s">
        <v>8759</v>
      </c>
      <c r="Y3909" s="1" t="s">
        <v>1504</v>
      </c>
      <c r="Z3909" s="1" t="s">
        <v>9956</v>
      </c>
      <c r="AC3909" s="1">
        <v>45</v>
      </c>
      <c r="AD3909" s="1" t="s">
        <v>536</v>
      </c>
      <c r="AE3909" s="1" t="s">
        <v>11475</v>
      </c>
      <c r="AF3909" s="1" t="s">
        <v>3622</v>
      </c>
      <c r="AG3909" s="1" t="s">
        <v>11493</v>
      </c>
    </row>
    <row r="3910" spans="1:73" ht="13.5" customHeight="1">
      <c r="A3910" s="3" t="str">
        <f>HYPERLINK("http://kyu.snu.ac.kr/sdhj/index.jsp?type=hj/GK14802_00IH_0001_0053.jpg","1723_각북면_53")</f>
        <v>1723_각북면_53</v>
      </c>
      <c r="B3910" s="2">
        <v>1723</v>
      </c>
      <c r="C3910" s="2" t="s">
        <v>18240</v>
      </c>
      <c r="D3910" s="2" t="s">
        <v>18241</v>
      </c>
      <c r="E3910" s="2">
        <v>3909</v>
      </c>
      <c r="F3910" s="1">
        <v>18</v>
      </c>
      <c r="G3910" s="1" t="s">
        <v>14829</v>
      </c>
      <c r="H3910" s="1" t="s">
        <v>14830</v>
      </c>
      <c r="I3910" s="1">
        <v>9</v>
      </c>
      <c r="L3910" s="1">
        <v>2</v>
      </c>
      <c r="M3910" s="2" t="s">
        <v>16556</v>
      </c>
      <c r="N3910" s="2" t="s">
        <v>16557</v>
      </c>
      <c r="T3910" s="1" t="s">
        <v>18647</v>
      </c>
      <c r="U3910" s="1" t="s">
        <v>105</v>
      </c>
      <c r="V3910" s="1" t="s">
        <v>8758</v>
      </c>
      <c r="Y3910" s="1" t="s">
        <v>987</v>
      </c>
      <c r="Z3910" s="1" t="s">
        <v>9541</v>
      </c>
      <c r="AC3910" s="1">
        <v>17</v>
      </c>
      <c r="AD3910" s="1" t="s">
        <v>448</v>
      </c>
      <c r="AE3910" s="1" t="s">
        <v>11466</v>
      </c>
      <c r="AT3910" s="1" t="s">
        <v>108</v>
      </c>
      <c r="AU3910" s="1" t="s">
        <v>8814</v>
      </c>
      <c r="AV3910" s="1" t="s">
        <v>1387</v>
      </c>
      <c r="AW3910" s="1" t="s">
        <v>9759</v>
      </c>
      <c r="BB3910" s="1" t="s">
        <v>110</v>
      </c>
      <c r="BC3910" s="1" t="s">
        <v>8789</v>
      </c>
      <c r="BD3910" s="1" t="s">
        <v>2590</v>
      </c>
      <c r="BE3910" s="1" t="s">
        <v>9294</v>
      </c>
    </row>
    <row r="3911" spans="1:73" ht="13.5" customHeight="1">
      <c r="A3911" s="3" t="str">
        <f>HYPERLINK("http://kyu.snu.ac.kr/sdhj/index.jsp?type=hj/GK14802_00IH_0001_0053.jpg","1723_각북면_53")</f>
        <v>1723_각북면_53</v>
      </c>
      <c r="B3911" s="2">
        <v>1723</v>
      </c>
      <c r="C3911" s="2" t="s">
        <v>18240</v>
      </c>
      <c r="D3911" s="2" t="s">
        <v>18241</v>
      </c>
      <c r="E3911" s="2">
        <v>3910</v>
      </c>
      <c r="F3911" s="1">
        <v>18</v>
      </c>
      <c r="G3911" s="1" t="s">
        <v>14829</v>
      </c>
      <c r="H3911" s="1" t="s">
        <v>14830</v>
      </c>
      <c r="I3911" s="1">
        <v>9</v>
      </c>
      <c r="L3911" s="1">
        <v>2</v>
      </c>
      <c r="M3911" s="2" t="s">
        <v>16556</v>
      </c>
      <c r="N3911" s="2" t="s">
        <v>16557</v>
      </c>
      <c r="T3911" s="1" t="s">
        <v>18647</v>
      </c>
      <c r="U3911" s="1" t="s">
        <v>112</v>
      </c>
      <c r="V3911" s="1" t="s">
        <v>8759</v>
      </c>
      <c r="Y3911" s="1" t="s">
        <v>4940</v>
      </c>
      <c r="Z3911" s="1" t="s">
        <v>10103</v>
      </c>
      <c r="AC3911" s="1">
        <v>23</v>
      </c>
      <c r="AD3911" s="1" t="s">
        <v>446</v>
      </c>
      <c r="AE3911" s="1" t="s">
        <v>11469</v>
      </c>
      <c r="AG3911" s="1" t="s">
        <v>18649</v>
      </c>
      <c r="AT3911" s="1" t="s">
        <v>108</v>
      </c>
      <c r="AU3911" s="1" t="s">
        <v>8814</v>
      </c>
      <c r="AV3911" s="1" t="s">
        <v>2273</v>
      </c>
      <c r="AW3911" s="1" t="s">
        <v>12214</v>
      </c>
      <c r="BB3911" s="1" t="s">
        <v>171</v>
      </c>
      <c r="BC3911" s="1" t="s">
        <v>14995</v>
      </c>
      <c r="BD3911" s="1" t="s">
        <v>600</v>
      </c>
      <c r="BE3911" s="1" t="s">
        <v>10140</v>
      </c>
    </row>
    <row r="3912" spans="1:73" ht="13.5" customHeight="1">
      <c r="A3912" s="3" t="str">
        <f>HYPERLINK("http://kyu.snu.ac.kr/sdhj/index.jsp?type=hj/GK14802_00IH_0001_0053.jpg","1723_각북면_53")</f>
        <v>1723_각북면_53</v>
      </c>
      <c r="B3912" s="2">
        <v>1723</v>
      </c>
      <c r="C3912" s="2" t="s">
        <v>18240</v>
      </c>
      <c r="D3912" s="2" t="s">
        <v>18241</v>
      </c>
      <c r="E3912" s="2">
        <v>3911</v>
      </c>
      <c r="F3912" s="1">
        <v>18</v>
      </c>
      <c r="G3912" s="1" t="s">
        <v>14829</v>
      </c>
      <c r="H3912" s="1" t="s">
        <v>14830</v>
      </c>
      <c r="I3912" s="1">
        <v>9</v>
      </c>
      <c r="L3912" s="1">
        <v>2</v>
      </c>
      <c r="M3912" s="2" t="s">
        <v>16556</v>
      </c>
      <c r="N3912" s="2" t="s">
        <v>16557</v>
      </c>
      <c r="T3912" s="1" t="s">
        <v>18647</v>
      </c>
      <c r="U3912" s="1" t="s">
        <v>105</v>
      </c>
      <c r="V3912" s="1" t="s">
        <v>8758</v>
      </c>
      <c r="Y3912" s="1" t="s">
        <v>3591</v>
      </c>
      <c r="Z3912" s="1" t="s">
        <v>9831</v>
      </c>
      <c r="AC3912" s="1">
        <v>33</v>
      </c>
      <c r="AD3912" s="1" t="s">
        <v>83</v>
      </c>
      <c r="AE3912" s="1" t="s">
        <v>11479</v>
      </c>
      <c r="AG3912" s="1" t="s">
        <v>18649</v>
      </c>
      <c r="AT3912" s="1" t="s">
        <v>351</v>
      </c>
      <c r="AU3912" s="1" t="s">
        <v>14998</v>
      </c>
      <c r="AV3912" s="1" t="s">
        <v>6118</v>
      </c>
      <c r="AW3912" s="1" t="s">
        <v>12213</v>
      </c>
      <c r="BB3912" s="1" t="s">
        <v>110</v>
      </c>
      <c r="BC3912" s="1" t="s">
        <v>8789</v>
      </c>
      <c r="BD3912" s="1" t="s">
        <v>152</v>
      </c>
      <c r="BE3912" s="1" t="s">
        <v>10653</v>
      </c>
    </row>
    <row r="3913" spans="1:73" ht="13.5" customHeight="1">
      <c r="A3913" s="3" t="str">
        <f>HYPERLINK("http://kyu.snu.ac.kr/sdhj/index.jsp?type=hj/GK14802_00IH_0001_0054.jpg","1723_각북면_54")</f>
        <v>1723_각북면_54</v>
      </c>
      <c r="B3913" s="2">
        <v>1723</v>
      </c>
      <c r="C3913" s="2" t="s">
        <v>17444</v>
      </c>
      <c r="D3913" s="2" t="s">
        <v>17445</v>
      </c>
      <c r="E3913" s="2">
        <v>3912</v>
      </c>
      <c r="F3913" s="1">
        <v>18</v>
      </c>
      <c r="G3913" s="1" t="s">
        <v>14829</v>
      </c>
      <c r="H3913" s="1" t="s">
        <v>14830</v>
      </c>
      <c r="I3913" s="1">
        <v>9</v>
      </c>
      <c r="L3913" s="1">
        <v>2</v>
      </c>
      <c r="M3913" s="2" t="s">
        <v>16556</v>
      </c>
      <c r="N3913" s="2" t="s">
        <v>16557</v>
      </c>
      <c r="T3913" s="1" t="s">
        <v>18647</v>
      </c>
      <c r="U3913" s="1" t="s">
        <v>105</v>
      </c>
      <c r="V3913" s="1" t="s">
        <v>8758</v>
      </c>
      <c r="Y3913" s="1" t="s">
        <v>6119</v>
      </c>
      <c r="Z3913" s="1" t="s">
        <v>10152</v>
      </c>
      <c r="AC3913" s="1">
        <v>25</v>
      </c>
      <c r="AD3913" s="1" t="s">
        <v>276</v>
      </c>
      <c r="AE3913" s="1" t="s">
        <v>11439</v>
      </c>
      <c r="AF3913" s="1" t="s">
        <v>15146</v>
      </c>
      <c r="AG3913" s="1" t="s">
        <v>15237</v>
      </c>
      <c r="AT3913" s="1" t="s">
        <v>108</v>
      </c>
      <c r="AU3913" s="1" t="s">
        <v>8814</v>
      </c>
      <c r="AV3913" s="1" t="s">
        <v>2629</v>
      </c>
      <c r="AW3913" s="1" t="s">
        <v>10855</v>
      </c>
      <c r="BB3913" s="1" t="s">
        <v>110</v>
      </c>
      <c r="BC3913" s="1" t="s">
        <v>8789</v>
      </c>
      <c r="BD3913" s="1" t="s">
        <v>6120</v>
      </c>
      <c r="BE3913" s="1" t="s">
        <v>10224</v>
      </c>
    </row>
    <row r="3914" spans="1:73" ht="13.5" customHeight="1">
      <c r="A3914" s="3" t="str">
        <f>HYPERLINK("http://kyu.snu.ac.kr/sdhj/index.jsp?type=hj/GK14802_00IH_0001_0054.jpg","1723_각북면_54")</f>
        <v>1723_각북면_54</v>
      </c>
      <c r="B3914" s="2">
        <v>1723</v>
      </c>
      <c r="C3914" s="2" t="s">
        <v>18240</v>
      </c>
      <c r="D3914" s="2" t="s">
        <v>18241</v>
      </c>
      <c r="E3914" s="2">
        <v>3913</v>
      </c>
      <c r="F3914" s="1">
        <v>18</v>
      </c>
      <c r="G3914" s="1" t="s">
        <v>14829</v>
      </c>
      <c r="H3914" s="1" t="s">
        <v>14830</v>
      </c>
      <c r="I3914" s="1">
        <v>9</v>
      </c>
      <c r="L3914" s="1">
        <v>3</v>
      </c>
      <c r="M3914" s="2" t="s">
        <v>16558</v>
      </c>
      <c r="N3914" s="2" t="s">
        <v>16559</v>
      </c>
      <c r="T3914" s="1" t="s">
        <v>17449</v>
      </c>
      <c r="U3914" s="1" t="s">
        <v>6121</v>
      </c>
      <c r="V3914" s="1" t="s">
        <v>8947</v>
      </c>
      <c r="W3914" s="1" t="s">
        <v>50</v>
      </c>
      <c r="X3914" s="1" t="s">
        <v>9236</v>
      </c>
      <c r="Y3914" s="1" t="s">
        <v>6122</v>
      </c>
      <c r="Z3914" s="1" t="s">
        <v>10019</v>
      </c>
      <c r="AC3914" s="1">
        <v>39</v>
      </c>
      <c r="AD3914" s="1" t="s">
        <v>52</v>
      </c>
      <c r="AE3914" s="1" t="s">
        <v>11470</v>
      </c>
      <c r="AJ3914" s="1" t="s">
        <v>17</v>
      </c>
      <c r="AK3914" s="1" t="s">
        <v>11643</v>
      </c>
      <c r="AL3914" s="1" t="s">
        <v>319</v>
      </c>
      <c r="AM3914" s="1" t="s">
        <v>11623</v>
      </c>
      <c r="AN3914" s="1" t="s">
        <v>258</v>
      </c>
      <c r="AO3914" s="1" t="s">
        <v>1975</v>
      </c>
      <c r="AP3914" s="1" t="s">
        <v>6123</v>
      </c>
      <c r="AQ3914" s="1" t="s">
        <v>11728</v>
      </c>
      <c r="AR3914" s="1" t="s">
        <v>6124</v>
      </c>
      <c r="AS3914" s="1" t="s">
        <v>11782</v>
      </c>
      <c r="AT3914" s="1" t="s">
        <v>108</v>
      </c>
      <c r="AU3914" s="1" t="s">
        <v>8814</v>
      </c>
      <c r="AV3914" s="1" t="s">
        <v>5435</v>
      </c>
      <c r="AW3914" s="1" t="s">
        <v>10366</v>
      </c>
      <c r="BB3914" s="1" t="s">
        <v>110</v>
      </c>
      <c r="BC3914" s="1" t="s">
        <v>8789</v>
      </c>
      <c r="BD3914" s="1" t="s">
        <v>3208</v>
      </c>
      <c r="BE3914" s="1" t="s">
        <v>9331</v>
      </c>
      <c r="BG3914" s="1" t="s">
        <v>2959</v>
      </c>
      <c r="BH3914" s="1" t="s">
        <v>18650</v>
      </c>
      <c r="BI3914" s="1" t="s">
        <v>6125</v>
      </c>
      <c r="BJ3914" s="1" t="s">
        <v>13116</v>
      </c>
      <c r="BK3914" s="1" t="s">
        <v>76</v>
      </c>
      <c r="BL3914" s="1" t="s">
        <v>8908</v>
      </c>
      <c r="BM3914" s="1" t="s">
        <v>1447</v>
      </c>
      <c r="BN3914" s="1" t="s">
        <v>13361</v>
      </c>
      <c r="BO3914" s="1" t="s">
        <v>108</v>
      </c>
      <c r="BP3914" s="1" t="s">
        <v>8814</v>
      </c>
      <c r="BQ3914" s="1" t="s">
        <v>6126</v>
      </c>
      <c r="BR3914" s="1" t="s">
        <v>14192</v>
      </c>
      <c r="BS3914" s="1" t="s">
        <v>42</v>
      </c>
      <c r="BT3914" s="1" t="s">
        <v>15289</v>
      </c>
    </row>
    <row r="3915" spans="1:73" ht="13.5" customHeight="1">
      <c r="A3915" s="3" t="str">
        <f>HYPERLINK("http://kyu.snu.ac.kr/sdhj/index.jsp?type=hj/GK14802_00IH_0001_0054.jpg","1723_각북면_54")</f>
        <v>1723_각북면_54</v>
      </c>
      <c r="B3915" s="2">
        <v>1723</v>
      </c>
      <c r="C3915" s="2" t="s">
        <v>17057</v>
      </c>
      <c r="D3915" s="2" t="s">
        <v>17058</v>
      </c>
      <c r="E3915" s="2">
        <v>3914</v>
      </c>
      <c r="F3915" s="1">
        <v>18</v>
      </c>
      <c r="G3915" s="1" t="s">
        <v>14829</v>
      </c>
      <c r="H3915" s="1" t="s">
        <v>14830</v>
      </c>
      <c r="I3915" s="1">
        <v>9</v>
      </c>
      <c r="L3915" s="1">
        <v>3</v>
      </c>
      <c r="M3915" s="2" t="s">
        <v>16558</v>
      </c>
      <c r="N3915" s="2" t="s">
        <v>16559</v>
      </c>
      <c r="S3915" s="1" t="s">
        <v>49</v>
      </c>
      <c r="T3915" s="1" t="s">
        <v>241</v>
      </c>
      <c r="U3915" s="1" t="s">
        <v>171</v>
      </c>
      <c r="V3915" s="1" t="s">
        <v>14995</v>
      </c>
      <c r="W3915" s="1" t="s">
        <v>72</v>
      </c>
      <c r="X3915" s="1" t="s">
        <v>9205</v>
      </c>
      <c r="Y3915" s="1" t="s">
        <v>51</v>
      </c>
      <c r="Z3915" s="1" t="s">
        <v>9254</v>
      </c>
      <c r="AC3915" s="1">
        <v>40</v>
      </c>
      <c r="AD3915" s="1" t="s">
        <v>266</v>
      </c>
      <c r="AE3915" s="1" t="s">
        <v>11440</v>
      </c>
      <c r="AJ3915" s="1" t="s">
        <v>17</v>
      </c>
      <c r="AK3915" s="1" t="s">
        <v>11643</v>
      </c>
      <c r="AL3915" s="1" t="s">
        <v>75</v>
      </c>
      <c r="AM3915" s="1" t="s">
        <v>11565</v>
      </c>
      <c r="AT3915" s="1" t="s">
        <v>202</v>
      </c>
      <c r="AU3915" s="1" t="s">
        <v>8811</v>
      </c>
      <c r="AV3915" s="1" t="s">
        <v>6127</v>
      </c>
      <c r="AW3915" s="1" t="s">
        <v>12212</v>
      </c>
      <c r="BG3915" s="1" t="s">
        <v>202</v>
      </c>
      <c r="BH3915" s="1" t="s">
        <v>8811</v>
      </c>
      <c r="BI3915" s="1" t="s">
        <v>6128</v>
      </c>
      <c r="BJ3915" s="1" t="s">
        <v>13115</v>
      </c>
      <c r="BK3915" s="1" t="s">
        <v>1489</v>
      </c>
      <c r="BL3915" s="1" t="s">
        <v>8979</v>
      </c>
      <c r="BM3915" s="1" t="s">
        <v>6129</v>
      </c>
      <c r="BN3915" s="1" t="s">
        <v>13624</v>
      </c>
      <c r="BO3915" s="1" t="s">
        <v>202</v>
      </c>
      <c r="BP3915" s="1" t="s">
        <v>8811</v>
      </c>
      <c r="BQ3915" s="1" t="s">
        <v>6130</v>
      </c>
      <c r="BR3915" s="1" t="s">
        <v>14191</v>
      </c>
      <c r="BS3915" s="1" t="s">
        <v>205</v>
      </c>
      <c r="BT3915" s="1" t="s">
        <v>11656</v>
      </c>
    </row>
    <row r="3916" spans="1:73" ht="13.5" customHeight="1">
      <c r="A3916" s="3" t="str">
        <f>HYPERLINK("http://kyu.snu.ac.kr/sdhj/index.jsp?type=hj/GK14802_00IH_0001_0054.jpg","1723_각북면_54")</f>
        <v>1723_각북면_54</v>
      </c>
      <c r="B3916" s="2">
        <v>1723</v>
      </c>
      <c r="C3916" s="2" t="s">
        <v>17106</v>
      </c>
      <c r="D3916" s="2" t="s">
        <v>17107</v>
      </c>
      <c r="E3916" s="2">
        <v>3915</v>
      </c>
      <c r="F3916" s="1">
        <v>18</v>
      </c>
      <c r="G3916" s="1" t="s">
        <v>14829</v>
      </c>
      <c r="H3916" s="1" t="s">
        <v>14830</v>
      </c>
      <c r="I3916" s="1">
        <v>9</v>
      </c>
      <c r="L3916" s="1">
        <v>3</v>
      </c>
      <c r="M3916" s="2" t="s">
        <v>16558</v>
      </c>
      <c r="N3916" s="2" t="s">
        <v>16559</v>
      </c>
      <c r="S3916" s="1" t="s">
        <v>216</v>
      </c>
      <c r="T3916" s="1" t="s">
        <v>8655</v>
      </c>
      <c r="Y3916" s="1" t="s">
        <v>51</v>
      </c>
      <c r="Z3916" s="1" t="s">
        <v>9254</v>
      </c>
      <c r="AC3916" s="1">
        <v>13</v>
      </c>
      <c r="AD3916" s="1" t="s">
        <v>187</v>
      </c>
      <c r="AE3916" s="1" t="s">
        <v>11443</v>
      </c>
    </row>
    <row r="3917" spans="1:73" ht="13.5" customHeight="1">
      <c r="A3917" s="3" t="str">
        <f>HYPERLINK("http://kyu.snu.ac.kr/sdhj/index.jsp?type=hj/GK14802_00IH_0001_0054.jpg","1723_각북면_54")</f>
        <v>1723_각북면_54</v>
      </c>
      <c r="B3917" s="2">
        <v>1723</v>
      </c>
      <c r="C3917" s="2" t="s">
        <v>17084</v>
      </c>
      <c r="D3917" s="2" t="s">
        <v>17085</v>
      </c>
      <c r="E3917" s="2">
        <v>3916</v>
      </c>
      <c r="F3917" s="1">
        <v>18</v>
      </c>
      <c r="G3917" s="1" t="s">
        <v>14829</v>
      </c>
      <c r="H3917" s="1" t="s">
        <v>14830</v>
      </c>
      <c r="I3917" s="1">
        <v>9</v>
      </c>
      <c r="L3917" s="1">
        <v>3</v>
      </c>
      <c r="M3917" s="2" t="s">
        <v>16558</v>
      </c>
      <c r="N3917" s="2" t="s">
        <v>16559</v>
      </c>
      <c r="S3917" s="1" t="s">
        <v>67</v>
      </c>
      <c r="T3917" s="1" t="s">
        <v>2699</v>
      </c>
      <c r="Y3917" s="1" t="s">
        <v>6131</v>
      </c>
      <c r="Z3917" s="1" t="s">
        <v>10151</v>
      </c>
      <c r="AC3917" s="1">
        <v>9</v>
      </c>
      <c r="AD3917" s="1" t="s">
        <v>62</v>
      </c>
      <c r="AE3917" s="1" t="s">
        <v>11464</v>
      </c>
    </row>
    <row r="3918" spans="1:73" ht="13.5" customHeight="1">
      <c r="A3918" s="3" t="str">
        <f>HYPERLINK("http://kyu.snu.ac.kr/sdhj/index.jsp?type=hj/GK14802_00IH_0001_0054.jpg","1723_각북면_54")</f>
        <v>1723_각북면_54</v>
      </c>
      <c r="B3918" s="2">
        <v>1723</v>
      </c>
      <c r="C3918" s="2" t="s">
        <v>17084</v>
      </c>
      <c r="D3918" s="2" t="s">
        <v>17085</v>
      </c>
      <c r="E3918" s="2">
        <v>3917</v>
      </c>
      <c r="F3918" s="1">
        <v>18</v>
      </c>
      <c r="G3918" s="1" t="s">
        <v>14829</v>
      </c>
      <c r="H3918" s="1" t="s">
        <v>14830</v>
      </c>
      <c r="I3918" s="1">
        <v>9</v>
      </c>
      <c r="L3918" s="1">
        <v>3</v>
      </c>
      <c r="M3918" s="2" t="s">
        <v>16558</v>
      </c>
      <c r="N3918" s="2" t="s">
        <v>16559</v>
      </c>
      <c r="S3918" s="1" t="s">
        <v>136</v>
      </c>
      <c r="T3918" s="1" t="s">
        <v>4203</v>
      </c>
      <c r="Y3918" s="1" t="s">
        <v>1000</v>
      </c>
      <c r="Z3918" s="1" t="s">
        <v>10150</v>
      </c>
      <c r="AF3918" s="1" t="s">
        <v>164</v>
      </c>
      <c r="AG3918" s="1" t="s">
        <v>9220</v>
      </c>
    </row>
    <row r="3919" spans="1:73" ht="13.5" customHeight="1">
      <c r="A3919" s="3" t="str">
        <f>HYPERLINK("http://kyu.snu.ac.kr/sdhj/index.jsp?type=hj/GK14802_00IH_0001_0054.jpg","1723_각북면_54")</f>
        <v>1723_각북면_54</v>
      </c>
      <c r="B3919" s="2">
        <v>1723</v>
      </c>
      <c r="C3919" s="2" t="s">
        <v>17084</v>
      </c>
      <c r="D3919" s="2" t="s">
        <v>17085</v>
      </c>
      <c r="E3919" s="2">
        <v>3918</v>
      </c>
      <c r="F3919" s="1">
        <v>18</v>
      </c>
      <c r="G3919" s="1" t="s">
        <v>14829</v>
      </c>
      <c r="H3919" s="1" t="s">
        <v>14830</v>
      </c>
      <c r="I3919" s="1">
        <v>9</v>
      </c>
      <c r="L3919" s="1">
        <v>4</v>
      </c>
      <c r="M3919" s="2" t="s">
        <v>16404</v>
      </c>
      <c r="N3919" s="2" t="s">
        <v>16405</v>
      </c>
      <c r="T3919" s="1" t="s">
        <v>17188</v>
      </c>
      <c r="U3919" s="1" t="s">
        <v>503</v>
      </c>
      <c r="V3919" s="1" t="s">
        <v>8753</v>
      </c>
      <c r="W3919" s="1" t="s">
        <v>552</v>
      </c>
      <c r="X3919" s="1" t="s">
        <v>9199</v>
      </c>
      <c r="Y3919" s="1" t="s">
        <v>51</v>
      </c>
      <c r="Z3919" s="1" t="s">
        <v>9254</v>
      </c>
      <c r="AC3919" s="1">
        <v>56</v>
      </c>
      <c r="AD3919" s="1" t="s">
        <v>451</v>
      </c>
      <c r="AE3919" s="1" t="s">
        <v>11478</v>
      </c>
      <c r="AJ3919" s="1" t="s">
        <v>17</v>
      </c>
      <c r="AK3919" s="1" t="s">
        <v>11643</v>
      </c>
      <c r="AL3919" s="1" t="s">
        <v>209</v>
      </c>
      <c r="AM3919" s="1" t="s">
        <v>11648</v>
      </c>
      <c r="AT3919" s="1" t="s">
        <v>202</v>
      </c>
      <c r="AU3919" s="1" t="s">
        <v>8811</v>
      </c>
      <c r="AV3919" s="1" t="s">
        <v>6132</v>
      </c>
      <c r="AW3919" s="1" t="s">
        <v>12211</v>
      </c>
      <c r="BG3919" s="1" t="s">
        <v>76</v>
      </c>
      <c r="BH3919" s="1" t="s">
        <v>8908</v>
      </c>
      <c r="BI3919" s="1" t="s">
        <v>8375</v>
      </c>
      <c r="BJ3919" s="1" t="s">
        <v>13114</v>
      </c>
      <c r="BK3919" s="1" t="s">
        <v>38</v>
      </c>
      <c r="BL3919" s="1" t="s">
        <v>8841</v>
      </c>
      <c r="BM3919" s="1" t="s">
        <v>6133</v>
      </c>
      <c r="BN3919" s="1" t="s">
        <v>13623</v>
      </c>
      <c r="BO3919" s="1" t="s">
        <v>6134</v>
      </c>
      <c r="BP3919" s="1" t="s">
        <v>13886</v>
      </c>
      <c r="BQ3919" s="1" t="s">
        <v>4851</v>
      </c>
      <c r="BR3919" s="1" t="s">
        <v>10532</v>
      </c>
      <c r="BS3919" s="1" t="s">
        <v>81</v>
      </c>
      <c r="BT3919" s="1" t="s">
        <v>11611</v>
      </c>
    </row>
    <row r="3920" spans="1:73" ht="13.5" customHeight="1">
      <c r="A3920" s="3" t="str">
        <f>HYPERLINK("http://kyu.snu.ac.kr/sdhj/index.jsp?type=hj/GK14802_00IH_0001_0054.jpg","1723_각북면_54")</f>
        <v>1723_각북면_54</v>
      </c>
      <c r="B3920" s="2">
        <v>1723</v>
      </c>
      <c r="C3920" s="2" t="s">
        <v>17189</v>
      </c>
      <c r="D3920" s="2" t="s">
        <v>17190</v>
      </c>
      <c r="E3920" s="2">
        <v>3919</v>
      </c>
      <c r="F3920" s="1">
        <v>18</v>
      </c>
      <c r="G3920" s="1" t="s">
        <v>14829</v>
      </c>
      <c r="H3920" s="1" t="s">
        <v>14830</v>
      </c>
      <c r="I3920" s="1">
        <v>9</v>
      </c>
      <c r="L3920" s="1">
        <v>4</v>
      </c>
      <c r="M3920" s="2" t="s">
        <v>16404</v>
      </c>
      <c r="N3920" s="2" t="s">
        <v>16405</v>
      </c>
      <c r="S3920" s="1" t="s">
        <v>216</v>
      </c>
      <c r="T3920" s="1" t="s">
        <v>8655</v>
      </c>
      <c r="Y3920" s="1" t="s">
        <v>51</v>
      </c>
      <c r="Z3920" s="1" t="s">
        <v>9254</v>
      </c>
      <c r="AC3920" s="1">
        <v>16</v>
      </c>
      <c r="AD3920" s="1" t="s">
        <v>318</v>
      </c>
      <c r="AE3920" s="1" t="s">
        <v>11436</v>
      </c>
    </row>
    <row r="3921" spans="1:72" ht="13.5" customHeight="1">
      <c r="A3921" s="3" t="str">
        <f>HYPERLINK("http://kyu.snu.ac.kr/sdhj/index.jsp?type=hj/GK14802_00IH_0001_0054.jpg","1723_각북면_54")</f>
        <v>1723_각북면_54</v>
      </c>
      <c r="B3921" s="2">
        <v>1723</v>
      </c>
      <c r="C3921" s="2" t="s">
        <v>17189</v>
      </c>
      <c r="D3921" s="2" t="s">
        <v>17190</v>
      </c>
      <c r="E3921" s="2">
        <v>3920</v>
      </c>
      <c r="F3921" s="1">
        <v>18</v>
      </c>
      <c r="G3921" s="1" t="s">
        <v>14829</v>
      </c>
      <c r="H3921" s="1" t="s">
        <v>14830</v>
      </c>
      <c r="I3921" s="1">
        <v>9</v>
      </c>
      <c r="L3921" s="1">
        <v>4</v>
      </c>
      <c r="M3921" s="2" t="s">
        <v>16404</v>
      </c>
      <c r="N3921" s="2" t="s">
        <v>16405</v>
      </c>
      <c r="S3921" s="1" t="s">
        <v>1196</v>
      </c>
      <c r="T3921" s="1" t="s">
        <v>8661</v>
      </c>
      <c r="Y3921" s="1" t="s">
        <v>51</v>
      </c>
      <c r="Z3921" s="1" t="s">
        <v>9254</v>
      </c>
      <c r="AC3921" s="1">
        <v>1</v>
      </c>
      <c r="AD3921" s="1" t="s">
        <v>88</v>
      </c>
      <c r="AE3921" s="1" t="s">
        <v>11437</v>
      </c>
      <c r="AF3921" s="1" t="s">
        <v>89</v>
      </c>
      <c r="AG3921" s="1" t="s">
        <v>11488</v>
      </c>
    </row>
    <row r="3922" spans="1:72" ht="13.5" customHeight="1">
      <c r="A3922" s="3" t="str">
        <f>HYPERLINK("http://kyu.snu.ac.kr/sdhj/index.jsp?type=hj/GK14802_00IH_0001_0054.jpg","1723_각북면_54")</f>
        <v>1723_각북면_54</v>
      </c>
      <c r="B3922" s="2">
        <v>1723</v>
      </c>
      <c r="C3922" s="2" t="s">
        <v>17189</v>
      </c>
      <c r="D3922" s="2" t="s">
        <v>17190</v>
      </c>
      <c r="E3922" s="2">
        <v>3921</v>
      </c>
      <c r="F3922" s="1">
        <v>18</v>
      </c>
      <c r="G3922" s="1" t="s">
        <v>14829</v>
      </c>
      <c r="H3922" s="1" t="s">
        <v>14830</v>
      </c>
      <c r="I3922" s="1">
        <v>9</v>
      </c>
      <c r="L3922" s="1">
        <v>4</v>
      </c>
      <c r="M3922" s="2" t="s">
        <v>16404</v>
      </c>
      <c r="N3922" s="2" t="s">
        <v>16405</v>
      </c>
      <c r="S3922" s="1" t="s">
        <v>147</v>
      </c>
      <c r="T3922" s="1" t="s">
        <v>8669</v>
      </c>
      <c r="U3922" s="1" t="s">
        <v>5972</v>
      </c>
      <c r="V3922" s="1" t="s">
        <v>8946</v>
      </c>
      <c r="W3922" s="1" t="s">
        <v>72</v>
      </c>
      <c r="X3922" s="1" t="s">
        <v>9205</v>
      </c>
      <c r="Y3922" s="1" t="s">
        <v>4902</v>
      </c>
      <c r="Z3922" s="1" t="s">
        <v>10021</v>
      </c>
      <c r="AF3922" s="1" t="s">
        <v>114</v>
      </c>
      <c r="AG3922" s="1" t="s">
        <v>11505</v>
      </c>
    </row>
    <row r="3923" spans="1:72" ht="13.5" customHeight="1">
      <c r="A3923" s="3" t="str">
        <f>HYPERLINK("http://kyu.snu.ac.kr/sdhj/index.jsp?type=hj/GK14802_00IH_0001_0054.jpg","1723_각북면_54")</f>
        <v>1723_각북면_54</v>
      </c>
      <c r="B3923" s="2">
        <v>1723</v>
      </c>
      <c r="C3923" s="2" t="s">
        <v>17189</v>
      </c>
      <c r="D3923" s="2" t="s">
        <v>17190</v>
      </c>
      <c r="E3923" s="2">
        <v>3922</v>
      </c>
      <c r="F3923" s="1">
        <v>18</v>
      </c>
      <c r="G3923" s="1" t="s">
        <v>14829</v>
      </c>
      <c r="H3923" s="1" t="s">
        <v>14830</v>
      </c>
      <c r="I3923" s="1">
        <v>9</v>
      </c>
      <c r="L3923" s="1">
        <v>5</v>
      </c>
      <c r="M3923" s="2" t="s">
        <v>6281</v>
      </c>
      <c r="N3923" s="2" t="s">
        <v>11780</v>
      </c>
      <c r="T3923" s="1" t="s">
        <v>17530</v>
      </c>
      <c r="U3923" s="1" t="s">
        <v>101</v>
      </c>
      <c r="V3923" s="1" t="s">
        <v>8800</v>
      </c>
      <c r="W3923" s="1" t="s">
        <v>1393</v>
      </c>
      <c r="X3923" s="1" t="s">
        <v>9220</v>
      </c>
      <c r="Y3923" s="1" t="s">
        <v>5760</v>
      </c>
      <c r="Z3923" s="1" t="s">
        <v>10149</v>
      </c>
      <c r="AC3923" s="1">
        <v>74</v>
      </c>
      <c r="AD3923" s="1" t="s">
        <v>580</v>
      </c>
      <c r="AE3923" s="1" t="s">
        <v>11457</v>
      </c>
      <c r="AJ3923" s="1" t="s">
        <v>17</v>
      </c>
      <c r="AK3923" s="1" t="s">
        <v>11643</v>
      </c>
      <c r="AL3923" s="1" t="s">
        <v>945</v>
      </c>
      <c r="AM3923" s="1" t="s">
        <v>11660</v>
      </c>
      <c r="AT3923" s="1" t="s">
        <v>98</v>
      </c>
      <c r="AU3923" s="1" t="s">
        <v>11883</v>
      </c>
      <c r="AV3923" s="1" t="s">
        <v>5761</v>
      </c>
      <c r="AW3923" s="1" t="s">
        <v>12208</v>
      </c>
      <c r="BG3923" s="1" t="s">
        <v>5762</v>
      </c>
      <c r="BH3923" s="1" t="s">
        <v>14908</v>
      </c>
      <c r="BI3923" s="1" t="s">
        <v>5172</v>
      </c>
      <c r="BJ3923" s="1" t="s">
        <v>12198</v>
      </c>
      <c r="BK3923" s="1" t="s">
        <v>56</v>
      </c>
      <c r="BL3923" s="1" t="s">
        <v>15020</v>
      </c>
      <c r="BM3923" s="1" t="s">
        <v>5174</v>
      </c>
      <c r="BN3923" s="1" t="s">
        <v>13105</v>
      </c>
      <c r="BO3923" s="1" t="s">
        <v>98</v>
      </c>
      <c r="BP3923" s="1" t="s">
        <v>11883</v>
      </c>
      <c r="BQ3923" s="1" t="s">
        <v>6135</v>
      </c>
      <c r="BR3923" s="1" t="s">
        <v>14190</v>
      </c>
      <c r="BS3923" s="1" t="s">
        <v>75</v>
      </c>
      <c r="BT3923" s="1" t="s">
        <v>11565</v>
      </c>
    </row>
    <row r="3924" spans="1:72" ht="13.5" customHeight="1">
      <c r="A3924" s="3" t="str">
        <f>HYPERLINK("http://kyu.snu.ac.kr/sdhj/index.jsp?type=hj/GK14802_00IH_0001_0054.jpg","1723_각북면_54")</f>
        <v>1723_각북면_54</v>
      </c>
      <c r="B3924" s="2">
        <v>1723</v>
      </c>
      <c r="C3924" s="2" t="s">
        <v>17161</v>
      </c>
      <c r="D3924" s="2" t="s">
        <v>17162</v>
      </c>
      <c r="E3924" s="2">
        <v>3923</v>
      </c>
      <c r="F3924" s="1">
        <v>18</v>
      </c>
      <c r="G3924" s="1" t="s">
        <v>14829</v>
      </c>
      <c r="H3924" s="1" t="s">
        <v>14830</v>
      </c>
      <c r="I3924" s="1">
        <v>9</v>
      </c>
      <c r="L3924" s="1">
        <v>5</v>
      </c>
      <c r="M3924" s="2" t="s">
        <v>6281</v>
      </c>
      <c r="N3924" s="2" t="s">
        <v>11780</v>
      </c>
      <c r="T3924" s="1" t="s">
        <v>18651</v>
      </c>
      <c r="U3924" s="1" t="s">
        <v>105</v>
      </c>
      <c r="V3924" s="1" t="s">
        <v>8758</v>
      </c>
      <c r="Y3924" s="1" t="s">
        <v>5131</v>
      </c>
      <c r="Z3924" s="1" t="s">
        <v>10101</v>
      </c>
      <c r="AF3924" s="1" t="s">
        <v>497</v>
      </c>
      <c r="AG3924" s="1" t="s">
        <v>11490</v>
      </c>
      <c r="AH3924" s="1" t="s">
        <v>6136</v>
      </c>
      <c r="AI3924" s="1" t="s">
        <v>18652</v>
      </c>
    </row>
    <row r="3925" spans="1:72" ht="13.5" customHeight="1">
      <c r="A3925" s="3" t="str">
        <f>HYPERLINK("http://kyu.snu.ac.kr/sdhj/index.jsp?type=hj/GK14802_00IH_0001_0054.jpg","1723_각북면_54")</f>
        <v>1723_각북면_54</v>
      </c>
      <c r="B3925" s="2">
        <v>1723</v>
      </c>
      <c r="C3925" s="2" t="s">
        <v>18653</v>
      </c>
      <c r="D3925" s="2" t="s">
        <v>18654</v>
      </c>
      <c r="E3925" s="2">
        <v>3924</v>
      </c>
      <c r="F3925" s="1">
        <v>18</v>
      </c>
      <c r="G3925" s="1" t="s">
        <v>14829</v>
      </c>
      <c r="H3925" s="1" t="s">
        <v>14830</v>
      </c>
      <c r="I3925" s="1">
        <v>9</v>
      </c>
      <c r="L3925" s="1">
        <v>5</v>
      </c>
      <c r="M3925" s="2" t="s">
        <v>6281</v>
      </c>
      <c r="N3925" s="2" t="s">
        <v>11780</v>
      </c>
      <c r="T3925" s="1" t="s">
        <v>18651</v>
      </c>
      <c r="U3925" s="1" t="s">
        <v>112</v>
      </c>
      <c r="V3925" s="1" t="s">
        <v>8759</v>
      </c>
      <c r="Y3925" s="1" t="s">
        <v>4036</v>
      </c>
      <c r="Z3925" s="1" t="s">
        <v>9301</v>
      </c>
      <c r="AC3925" s="1">
        <v>16</v>
      </c>
      <c r="AD3925" s="1" t="s">
        <v>318</v>
      </c>
      <c r="AE3925" s="1" t="s">
        <v>11436</v>
      </c>
      <c r="AT3925" s="1" t="s">
        <v>108</v>
      </c>
      <c r="AU3925" s="1" t="s">
        <v>8814</v>
      </c>
      <c r="AV3925" s="1" t="s">
        <v>6137</v>
      </c>
      <c r="AW3925" s="1" t="s">
        <v>12210</v>
      </c>
      <c r="BB3925" s="1" t="s">
        <v>110</v>
      </c>
      <c r="BC3925" s="1" t="s">
        <v>8789</v>
      </c>
      <c r="BD3925" s="1" t="s">
        <v>5131</v>
      </c>
      <c r="BE3925" s="1" t="s">
        <v>10101</v>
      </c>
    </row>
    <row r="3926" spans="1:72" ht="13.5" customHeight="1">
      <c r="A3926" s="3" t="str">
        <f>HYPERLINK("http://kyu.snu.ac.kr/sdhj/index.jsp?type=hj/GK14802_00IH_0001_0054.jpg","1723_각북면_54")</f>
        <v>1723_각북면_54</v>
      </c>
      <c r="B3926" s="2">
        <v>1723</v>
      </c>
      <c r="C3926" s="2" t="s">
        <v>17659</v>
      </c>
      <c r="D3926" s="2" t="s">
        <v>17660</v>
      </c>
      <c r="E3926" s="2">
        <v>3925</v>
      </c>
      <c r="F3926" s="1">
        <v>18</v>
      </c>
      <c r="G3926" s="1" t="s">
        <v>14829</v>
      </c>
      <c r="H3926" s="1" t="s">
        <v>14830</v>
      </c>
      <c r="I3926" s="1">
        <v>10</v>
      </c>
      <c r="J3926" s="1" t="s">
        <v>6138</v>
      </c>
      <c r="K3926" s="1" t="s">
        <v>8520</v>
      </c>
      <c r="L3926" s="1">
        <v>1</v>
      </c>
      <c r="M3926" s="2" t="s">
        <v>6138</v>
      </c>
      <c r="N3926" s="2" t="s">
        <v>8520</v>
      </c>
      <c r="T3926" s="1" t="s">
        <v>18655</v>
      </c>
      <c r="U3926" s="1" t="s">
        <v>6139</v>
      </c>
      <c r="V3926" s="1" t="s">
        <v>8945</v>
      </c>
      <c r="Y3926" s="1" t="s">
        <v>6138</v>
      </c>
      <c r="Z3926" s="1" t="s">
        <v>8520</v>
      </c>
      <c r="AC3926" s="1">
        <v>64</v>
      </c>
      <c r="AD3926" s="1" t="s">
        <v>68</v>
      </c>
      <c r="AE3926" s="1" t="s">
        <v>11438</v>
      </c>
      <c r="AJ3926" s="1" t="s">
        <v>17</v>
      </c>
      <c r="AK3926" s="1" t="s">
        <v>11643</v>
      </c>
      <c r="AL3926" s="1" t="s">
        <v>75</v>
      </c>
      <c r="AM3926" s="1" t="s">
        <v>11565</v>
      </c>
      <c r="AN3926" s="1" t="s">
        <v>1281</v>
      </c>
      <c r="AO3926" s="1" t="s">
        <v>14652</v>
      </c>
      <c r="AP3926" s="1" t="s">
        <v>101</v>
      </c>
      <c r="AQ3926" s="1" t="s">
        <v>8800</v>
      </c>
      <c r="AR3926" s="1" t="s">
        <v>6140</v>
      </c>
      <c r="AS3926" s="1" t="s">
        <v>11786</v>
      </c>
      <c r="AT3926" s="1" t="s">
        <v>933</v>
      </c>
      <c r="AU3926" s="1" t="s">
        <v>14902</v>
      </c>
      <c r="AV3926" s="1" t="s">
        <v>6141</v>
      </c>
      <c r="AW3926" s="1" t="s">
        <v>12209</v>
      </c>
      <c r="BB3926" s="1" t="s">
        <v>110</v>
      </c>
      <c r="BC3926" s="1" t="s">
        <v>8789</v>
      </c>
      <c r="BD3926" s="1" t="s">
        <v>6142</v>
      </c>
      <c r="BE3926" s="1" t="s">
        <v>12767</v>
      </c>
      <c r="BG3926" s="1" t="s">
        <v>202</v>
      </c>
      <c r="BH3926" s="1" t="s">
        <v>8811</v>
      </c>
      <c r="BI3926" s="1" t="s">
        <v>6143</v>
      </c>
      <c r="BJ3926" s="1" t="s">
        <v>13113</v>
      </c>
      <c r="BK3926" s="1" t="s">
        <v>202</v>
      </c>
      <c r="BL3926" s="1" t="s">
        <v>8811</v>
      </c>
      <c r="BM3926" s="1" t="s">
        <v>2912</v>
      </c>
      <c r="BN3926" s="1" t="s">
        <v>10562</v>
      </c>
      <c r="BO3926" s="1" t="s">
        <v>76</v>
      </c>
      <c r="BP3926" s="1" t="s">
        <v>8908</v>
      </c>
      <c r="BQ3926" s="1" t="s">
        <v>6144</v>
      </c>
      <c r="BR3926" s="1" t="s">
        <v>15717</v>
      </c>
      <c r="BS3926" s="1" t="s">
        <v>1165</v>
      </c>
      <c r="BT3926" s="1" t="s">
        <v>11657</v>
      </c>
    </row>
    <row r="3927" spans="1:72" ht="13.5" customHeight="1">
      <c r="A3927" s="3" t="str">
        <f>HYPERLINK("http://kyu.snu.ac.kr/sdhj/index.jsp?type=hj/GK14802_00IH_0001_0054.jpg","1723_각북면_54")</f>
        <v>1723_각북면_54</v>
      </c>
      <c r="B3927" s="2">
        <v>1723</v>
      </c>
      <c r="C3927" s="2" t="s">
        <v>17309</v>
      </c>
      <c r="D3927" s="2" t="s">
        <v>17310</v>
      </c>
      <c r="E3927" s="2">
        <v>3926</v>
      </c>
      <c r="F3927" s="1">
        <v>18</v>
      </c>
      <c r="G3927" s="1" t="s">
        <v>14829</v>
      </c>
      <c r="H3927" s="1" t="s">
        <v>14830</v>
      </c>
      <c r="I3927" s="1">
        <v>10</v>
      </c>
      <c r="L3927" s="1">
        <v>1</v>
      </c>
      <c r="M3927" s="2" t="s">
        <v>6138</v>
      </c>
      <c r="N3927" s="2" t="s">
        <v>8520</v>
      </c>
      <c r="S3927" s="1" t="s">
        <v>49</v>
      </c>
      <c r="T3927" s="1" t="s">
        <v>241</v>
      </c>
      <c r="U3927" s="1" t="s">
        <v>176</v>
      </c>
      <c r="V3927" s="1" t="s">
        <v>8762</v>
      </c>
      <c r="Y3927" s="1" t="s">
        <v>6145</v>
      </c>
      <c r="Z3927" s="1" t="s">
        <v>10148</v>
      </c>
      <c r="AC3927" s="1">
        <v>52</v>
      </c>
      <c r="AD3927" s="1" t="s">
        <v>559</v>
      </c>
      <c r="AE3927" s="1" t="s">
        <v>11384</v>
      </c>
      <c r="AJ3927" s="1" t="s">
        <v>17</v>
      </c>
      <c r="AK3927" s="1" t="s">
        <v>11643</v>
      </c>
      <c r="AL3927" s="1" t="s">
        <v>199</v>
      </c>
      <c r="AM3927" s="1" t="s">
        <v>11645</v>
      </c>
      <c r="AN3927" s="1" t="s">
        <v>1281</v>
      </c>
      <c r="AO3927" s="1" t="s">
        <v>14652</v>
      </c>
      <c r="AP3927" s="1" t="s">
        <v>101</v>
      </c>
      <c r="AQ3927" s="1" t="s">
        <v>8800</v>
      </c>
      <c r="AR3927" s="1" t="s">
        <v>6146</v>
      </c>
      <c r="AS3927" s="1" t="s">
        <v>11776</v>
      </c>
      <c r="AT3927" s="1" t="s">
        <v>76</v>
      </c>
      <c r="AU3927" s="1" t="s">
        <v>8908</v>
      </c>
      <c r="AV3927" s="1" t="s">
        <v>486</v>
      </c>
      <c r="AW3927" s="1" t="s">
        <v>15118</v>
      </c>
      <c r="BB3927" s="1" t="s">
        <v>110</v>
      </c>
      <c r="BC3927" s="1" t="s">
        <v>8789</v>
      </c>
      <c r="BD3927" s="1" t="s">
        <v>4521</v>
      </c>
      <c r="BE3927" s="1" t="s">
        <v>9577</v>
      </c>
      <c r="BG3927" s="1" t="s">
        <v>38</v>
      </c>
      <c r="BH3927" s="1" t="s">
        <v>8841</v>
      </c>
      <c r="BI3927" s="1" t="s">
        <v>1685</v>
      </c>
      <c r="BJ3927" s="1" t="s">
        <v>18656</v>
      </c>
      <c r="BK3927" s="1" t="s">
        <v>76</v>
      </c>
      <c r="BL3927" s="1" t="s">
        <v>8908</v>
      </c>
      <c r="BM3927" s="1" t="s">
        <v>1008</v>
      </c>
      <c r="BN3927" s="1" t="s">
        <v>10135</v>
      </c>
      <c r="BO3927" s="1" t="s">
        <v>108</v>
      </c>
      <c r="BP3927" s="1" t="s">
        <v>8814</v>
      </c>
      <c r="BQ3927" s="1" t="s">
        <v>3211</v>
      </c>
      <c r="BR3927" s="1" t="s">
        <v>12513</v>
      </c>
      <c r="BS3927" s="1" t="s">
        <v>377</v>
      </c>
      <c r="BT3927" s="1" t="s">
        <v>11620</v>
      </c>
    </row>
    <row r="3928" spans="1:72" ht="13.5" customHeight="1">
      <c r="A3928" s="3" t="str">
        <f>HYPERLINK("http://kyu.snu.ac.kr/sdhj/index.jsp?type=hj/GK14802_00IH_0001_0054.jpg","1723_각북면_54")</f>
        <v>1723_각북면_54</v>
      </c>
      <c r="B3928" s="2">
        <v>1723</v>
      </c>
      <c r="C3928" s="2" t="s">
        <v>18024</v>
      </c>
      <c r="D3928" s="2" t="s">
        <v>18025</v>
      </c>
      <c r="E3928" s="2">
        <v>3927</v>
      </c>
      <c r="F3928" s="1">
        <v>18</v>
      </c>
      <c r="G3928" s="1" t="s">
        <v>14829</v>
      </c>
      <c r="H3928" s="1" t="s">
        <v>14830</v>
      </c>
      <c r="I3928" s="1">
        <v>10</v>
      </c>
      <c r="L3928" s="1">
        <v>1</v>
      </c>
      <c r="M3928" s="2" t="s">
        <v>6138</v>
      </c>
      <c r="N3928" s="2" t="s">
        <v>8520</v>
      </c>
      <c r="S3928" s="1" t="s">
        <v>60</v>
      </c>
      <c r="T3928" s="1" t="s">
        <v>8660</v>
      </c>
      <c r="U3928" s="1" t="s">
        <v>6147</v>
      </c>
      <c r="V3928" s="1" t="s">
        <v>8944</v>
      </c>
      <c r="Y3928" s="1" t="s">
        <v>5000</v>
      </c>
      <c r="Z3928" s="1" t="s">
        <v>10147</v>
      </c>
      <c r="AC3928" s="1">
        <v>40</v>
      </c>
      <c r="AD3928" s="1" t="s">
        <v>266</v>
      </c>
      <c r="AE3928" s="1" t="s">
        <v>11440</v>
      </c>
    </row>
    <row r="3929" spans="1:72" ht="13.5" customHeight="1">
      <c r="A3929" s="3" t="str">
        <f>HYPERLINK("http://kyu.snu.ac.kr/sdhj/index.jsp?type=hj/GK14802_00IH_0001_0054.jpg","1723_각북면_54")</f>
        <v>1723_각북면_54</v>
      </c>
      <c r="B3929" s="2">
        <v>1723</v>
      </c>
      <c r="C3929" s="2" t="s">
        <v>18024</v>
      </c>
      <c r="D3929" s="2" t="s">
        <v>18025</v>
      </c>
      <c r="E3929" s="2">
        <v>3928</v>
      </c>
      <c r="F3929" s="1">
        <v>18</v>
      </c>
      <c r="G3929" s="1" t="s">
        <v>14829</v>
      </c>
      <c r="H3929" s="1" t="s">
        <v>14830</v>
      </c>
      <c r="I3929" s="1">
        <v>10</v>
      </c>
      <c r="L3929" s="1">
        <v>1</v>
      </c>
      <c r="M3929" s="2" t="s">
        <v>6138</v>
      </c>
      <c r="N3929" s="2" t="s">
        <v>8520</v>
      </c>
      <c r="S3929" s="1" t="s">
        <v>136</v>
      </c>
      <c r="T3929" s="1" t="s">
        <v>4203</v>
      </c>
      <c r="Y3929" s="1" t="s">
        <v>2453</v>
      </c>
      <c r="Z3929" s="1" t="s">
        <v>10125</v>
      </c>
      <c r="AC3929" s="1">
        <v>9</v>
      </c>
      <c r="AD3929" s="1" t="s">
        <v>62</v>
      </c>
      <c r="AE3929" s="1" t="s">
        <v>11464</v>
      </c>
    </row>
    <row r="3930" spans="1:72" ht="13.5" customHeight="1">
      <c r="A3930" s="3" t="str">
        <f>HYPERLINK("http://kyu.snu.ac.kr/sdhj/index.jsp?type=hj/GK14802_00IH_0001_0054.jpg","1723_각북면_54")</f>
        <v>1723_각북면_54</v>
      </c>
      <c r="B3930" s="2">
        <v>1723</v>
      </c>
      <c r="C3930" s="2" t="s">
        <v>18024</v>
      </c>
      <c r="D3930" s="2" t="s">
        <v>18025</v>
      </c>
      <c r="E3930" s="2">
        <v>3929</v>
      </c>
      <c r="F3930" s="1">
        <v>18</v>
      </c>
      <c r="G3930" s="1" t="s">
        <v>14829</v>
      </c>
      <c r="H3930" s="1" t="s">
        <v>14830</v>
      </c>
      <c r="I3930" s="1">
        <v>10</v>
      </c>
      <c r="L3930" s="1">
        <v>2</v>
      </c>
      <c r="M3930" s="2" t="s">
        <v>16560</v>
      </c>
      <c r="N3930" s="2" t="s">
        <v>16561</v>
      </c>
      <c r="T3930" s="1" t="s">
        <v>17639</v>
      </c>
      <c r="U3930" s="1" t="s">
        <v>101</v>
      </c>
      <c r="V3930" s="1" t="s">
        <v>8800</v>
      </c>
      <c r="W3930" s="1" t="s">
        <v>1393</v>
      </c>
      <c r="X3930" s="1" t="s">
        <v>9220</v>
      </c>
      <c r="Y3930" s="1" t="s">
        <v>6148</v>
      </c>
      <c r="Z3930" s="1" t="s">
        <v>10146</v>
      </c>
      <c r="AC3930" s="1">
        <v>57</v>
      </c>
      <c r="AD3930" s="1" t="s">
        <v>748</v>
      </c>
      <c r="AE3930" s="1" t="s">
        <v>11467</v>
      </c>
      <c r="AJ3930" s="1" t="s">
        <v>17</v>
      </c>
      <c r="AK3930" s="1" t="s">
        <v>11643</v>
      </c>
      <c r="AL3930" s="1" t="s">
        <v>945</v>
      </c>
      <c r="AM3930" s="1" t="s">
        <v>11660</v>
      </c>
      <c r="AT3930" s="1" t="s">
        <v>98</v>
      </c>
      <c r="AU3930" s="1" t="s">
        <v>11883</v>
      </c>
      <c r="AV3930" s="1" t="s">
        <v>5761</v>
      </c>
      <c r="AW3930" s="1" t="s">
        <v>12208</v>
      </c>
      <c r="BG3930" s="1" t="s">
        <v>5840</v>
      </c>
      <c r="BH3930" s="1" t="s">
        <v>14908</v>
      </c>
      <c r="BI3930" s="1" t="s">
        <v>5172</v>
      </c>
      <c r="BJ3930" s="1" t="s">
        <v>12198</v>
      </c>
      <c r="BK3930" s="1" t="s">
        <v>56</v>
      </c>
      <c r="BL3930" s="1" t="s">
        <v>15020</v>
      </c>
      <c r="BM3930" s="1" t="s">
        <v>5174</v>
      </c>
      <c r="BN3930" s="1" t="s">
        <v>13105</v>
      </c>
      <c r="BO3930" s="1" t="s">
        <v>98</v>
      </c>
      <c r="BP3930" s="1" t="s">
        <v>11883</v>
      </c>
      <c r="BQ3930" s="1" t="s">
        <v>6135</v>
      </c>
      <c r="BR3930" s="1" t="s">
        <v>14190</v>
      </c>
      <c r="BS3930" s="1" t="s">
        <v>75</v>
      </c>
      <c r="BT3930" s="1" t="s">
        <v>11565</v>
      </c>
    </row>
    <row r="3931" spans="1:72" ht="13.5" customHeight="1">
      <c r="A3931" s="3" t="str">
        <f>HYPERLINK("http://kyu.snu.ac.kr/sdhj/index.jsp?type=hj/GK14802_00IH_0001_0054.jpg","1723_각북면_54")</f>
        <v>1723_각북면_54</v>
      </c>
      <c r="B3931" s="2">
        <v>1723</v>
      </c>
      <c r="C3931" s="2" t="s">
        <v>17161</v>
      </c>
      <c r="D3931" s="2" t="s">
        <v>17162</v>
      </c>
      <c r="E3931" s="2">
        <v>3930</v>
      </c>
      <c r="F3931" s="1">
        <v>18</v>
      </c>
      <c r="G3931" s="1" t="s">
        <v>14829</v>
      </c>
      <c r="H3931" s="1" t="s">
        <v>14830</v>
      </c>
      <c r="I3931" s="1">
        <v>10</v>
      </c>
      <c r="L3931" s="1">
        <v>2</v>
      </c>
      <c r="M3931" s="2" t="s">
        <v>16560</v>
      </c>
      <c r="N3931" s="2" t="s">
        <v>16561</v>
      </c>
      <c r="S3931" s="1" t="s">
        <v>49</v>
      </c>
      <c r="T3931" s="1" t="s">
        <v>241</v>
      </c>
      <c r="W3931" s="1" t="s">
        <v>128</v>
      </c>
      <c r="X3931" s="1" t="s">
        <v>9233</v>
      </c>
      <c r="Y3931" s="1" t="s">
        <v>91</v>
      </c>
      <c r="Z3931" s="1" t="s">
        <v>9400</v>
      </c>
      <c r="AC3931" s="1">
        <v>57</v>
      </c>
      <c r="AD3931" s="1" t="s">
        <v>748</v>
      </c>
      <c r="AE3931" s="1" t="s">
        <v>11467</v>
      </c>
      <c r="AJ3931" s="1" t="s">
        <v>92</v>
      </c>
      <c r="AK3931" s="1" t="s">
        <v>11644</v>
      </c>
      <c r="AL3931" s="1" t="s">
        <v>175</v>
      </c>
      <c r="AM3931" s="1" t="s">
        <v>11683</v>
      </c>
      <c r="AT3931" s="1" t="s">
        <v>6149</v>
      </c>
      <c r="AU3931" s="1" t="s">
        <v>11886</v>
      </c>
      <c r="AV3931" s="1" t="s">
        <v>19262</v>
      </c>
      <c r="AW3931" s="1" t="s">
        <v>10023</v>
      </c>
      <c r="BG3931" s="1" t="s">
        <v>6150</v>
      </c>
      <c r="BH3931" s="1" t="s">
        <v>14959</v>
      </c>
      <c r="BI3931" s="1" t="s">
        <v>6151</v>
      </c>
      <c r="BJ3931" s="1" t="s">
        <v>13112</v>
      </c>
      <c r="BK3931" s="1" t="s">
        <v>98</v>
      </c>
      <c r="BL3931" s="1" t="s">
        <v>11883</v>
      </c>
      <c r="BM3931" s="1" t="s">
        <v>6152</v>
      </c>
      <c r="BN3931" s="1" t="s">
        <v>13622</v>
      </c>
      <c r="BO3931" s="1" t="s">
        <v>98</v>
      </c>
      <c r="BP3931" s="1" t="s">
        <v>11883</v>
      </c>
      <c r="BQ3931" s="1" t="s">
        <v>3868</v>
      </c>
      <c r="BR3931" s="1" t="s">
        <v>14189</v>
      </c>
      <c r="BS3931" s="1" t="s">
        <v>81</v>
      </c>
      <c r="BT3931" s="1" t="s">
        <v>11611</v>
      </c>
    </row>
    <row r="3932" spans="1:72" ht="13.5" customHeight="1">
      <c r="A3932" s="3" t="str">
        <f>HYPERLINK("http://kyu.snu.ac.kr/sdhj/index.jsp?type=hj/GK14802_00IH_0001_0054.jpg","1723_각북면_54")</f>
        <v>1723_각북면_54</v>
      </c>
      <c r="B3932" s="2">
        <v>1723</v>
      </c>
      <c r="C3932" s="2" t="s">
        <v>17368</v>
      </c>
      <c r="D3932" s="2" t="s">
        <v>17369</v>
      </c>
      <c r="E3932" s="2">
        <v>3931</v>
      </c>
      <c r="F3932" s="1">
        <v>18</v>
      </c>
      <c r="G3932" s="1" t="s">
        <v>14829</v>
      </c>
      <c r="H3932" s="1" t="s">
        <v>14830</v>
      </c>
      <c r="I3932" s="1">
        <v>10</v>
      </c>
      <c r="L3932" s="1">
        <v>2</v>
      </c>
      <c r="M3932" s="2" t="s">
        <v>16560</v>
      </c>
      <c r="N3932" s="2" t="s">
        <v>16561</v>
      </c>
      <c r="S3932" s="1" t="s">
        <v>60</v>
      </c>
      <c r="T3932" s="1" t="s">
        <v>8660</v>
      </c>
      <c r="U3932" s="1" t="s">
        <v>101</v>
      </c>
      <c r="V3932" s="1" t="s">
        <v>8800</v>
      </c>
      <c r="Y3932" s="1" t="s">
        <v>6153</v>
      </c>
      <c r="Z3932" s="1" t="s">
        <v>10061</v>
      </c>
      <c r="AG3932" s="1" t="s">
        <v>14924</v>
      </c>
    </row>
    <row r="3933" spans="1:72" ht="13.5" customHeight="1">
      <c r="A3933" s="3" t="str">
        <f>HYPERLINK("http://kyu.snu.ac.kr/sdhj/index.jsp?type=hj/GK14802_00IH_0001_0054.jpg","1723_각북면_54")</f>
        <v>1723_각북면_54</v>
      </c>
      <c r="B3933" s="2">
        <v>1723</v>
      </c>
      <c r="C3933" s="2" t="s">
        <v>17444</v>
      </c>
      <c r="D3933" s="2" t="s">
        <v>17445</v>
      </c>
      <c r="E3933" s="2">
        <v>3932</v>
      </c>
      <c r="F3933" s="1">
        <v>18</v>
      </c>
      <c r="G3933" s="1" t="s">
        <v>14829</v>
      </c>
      <c r="H3933" s="1" t="s">
        <v>14830</v>
      </c>
      <c r="I3933" s="1">
        <v>10</v>
      </c>
      <c r="L3933" s="1">
        <v>2</v>
      </c>
      <c r="M3933" s="2" t="s">
        <v>16560</v>
      </c>
      <c r="N3933" s="2" t="s">
        <v>16561</v>
      </c>
      <c r="S3933" s="1" t="s">
        <v>616</v>
      </c>
      <c r="T3933" s="1" t="s">
        <v>1975</v>
      </c>
      <c r="W3933" s="1" t="s">
        <v>1211</v>
      </c>
      <c r="X3933" s="1" t="s">
        <v>9197</v>
      </c>
      <c r="Y3933" s="1" t="s">
        <v>91</v>
      </c>
      <c r="Z3933" s="1" t="s">
        <v>9400</v>
      </c>
      <c r="AF3933" s="1" t="s">
        <v>274</v>
      </c>
      <c r="AG3933" s="1" t="s">
        <v>14924</v>
      </c>
    </row>
    <row r="3934" spans="1:72" ht="13.5" customHeight="1">
      <c r="A3934" s="3" t="str">
        <f>HYPERLINK("http://kyu.snu.ac.kr/sdhj/index.jsp?type=hj/GK14802_00IH_0001_0054.jpg","1723_각북면_54")</f>
        <v>1723_각북면_54</v>
      </c>
      <c r="B3934" s="2">
        <v>1723</v>
      </c>
      <c r="C3934" s="2" t="s">
        <v>17444</v>
      </c>
      <c r="D3934" s="2" t="s">
        <v>17445</v>
      </c>
      <c r="E3934" s="2">
        <v>3933</v>
      </c>
      <c r="F3934" s="1">
        <v>18</v>
      </c>
      <c r="G3934" s="1" t="s">
        <v>14829</v>
      </c>
      <c r="H3934" s="1" t="s">
        <v>14830</v>
      </c>
      <c r="I3934" s="1">
        <v>10</v>
      </c>
      <c r="L3934" s="1">
        <v>2</v>
      </c>
      <c r="M3934" s="2" t="s">
        <v>16560</v>
      </c>
      <c r="N3934" s="2" t="s">
        <v>16561</v>
      </c>
      <c r="S3934" s="1" t="s">
        <v>136</v>
      </c>
      <c r="T3934" s="1" t="s">
        <v>4203</v>
      </c>
      <c r="U3934" s="1" t="s">
        <v>101</v>
      </c>
      <c r="V3934" s="1" t="s">
        <v>8800</v>
      </c>
      <c r="Y3934" s="1" t="s">
        <v>1456</v>
      </c>
      <c r="Z3934" s="1" t="s">
        <v>10145</v>
      </c>
      <c r="AC3934" s="1">
        <v>25</v>
      </c>
      <c r="AD3934" s="1" t="s">
        <v>276</v>
      </c>
      <c r="AE3934" s="1" t="s">
        <v>11439</v>
      </c>
    </row>
    <row r="3935" spans="1:72" ht="13.5" customHeight="1">
      <c r="A3935" s="3" t="str">
        <f>HYPERLINK("http://kyu.snu.ac.kr/sdhj/index.jsp?type=hj/GK14802_00IH_0001_0054.jpg","1723_각북면_54")</f>
        <v>1723_각북면_54</v>
      </c>
      <c r="B3935" s="2">
        <v>1723</v>
      </c>
      <c r="C3935" s="2" t="s">
        <v>17444</v>
      </c>
      <c r="D3935" s="2" t="s">
        <v>17445</v>
      </c>
      <c r="E3935" s="2">
        <v>3934</v>
      </c>
      <c r="F3935" s="1">
        <v>18</v>
      </c>
      <c r="G3935" s="1" t="s">
        <v>14829</v>
      </c>
      <c r="H3935" s="1" t="s">
        <v>14830</v>
      </c>
      <c r="I3935" s="1">
        <v>10</v>
      </c>
      <c r="L3935" s="1">
        <v>2</v>
      </c>
      <c r="M3935" s="2" t="s">
        <v>16560</v>
      </c>
      <c r="N3935" s="2" t="s">
        <v>16561</v>
      </c>
      <c r="S3935" s="1" t="s">
        <v>67</v>
      </c>
      <c r="T3935" s="1" t="s">
        <v>2699</v>
      </c>
      <c r="AC3935" s="1">
        <v>22</v>
      </c>
      <c r="AD3935" s="1" t="s">
        <v>143</v>
      </c>
      <c r="AE3935" s="1" t="s">
        <v>11451</v>
      </c>
      <c r="AG3935" s="1" t="s">
        <v>18657</v>
      </c>
    </row>
    <row r="3936" spans="1:72" ht="13.5" customHeight="1">
      <c r="A3936" s="3" t="str">
        <f>HYPERLINK("http://kyu.snu.ac.kr/sdhj/index.jsp?type=hj/GK14802_00IH_0001_0054.jpg","1723_각북면_54")</f>
        <v>1723_각북면_54</v>
      </c>
      <c r="B3936" s="2">
        <v>1723</v>
      </c>
      <c r="C3936" s="2" t="s">
        <v>17444</v>
      </c>
      <c r="D3936" s="2" t="s">
        <v>17445</v>
      </c>
      <c r="E3936" s="2">
        <v>3935</v>
      </c>
      <c r="F3936" s="1">
        <v>18</v>
      </c>
      <c r="G3936" s="1" t="s">
        <v>14829</v>
      </c>
      <c r="H3936" s="1" t="s">
        <v>14830</v>
      </c>
      <c r="I3936" s="1">
        <v>10</v>
      </c>
      <c r="L3936" s="1">
        <v>2</v>
      </c>
      <c r="M3936" s="2" t="s">
        <v>16560</v>
      </c>
      <c r="N3936" s="2" t="s">
        <v>16561</v>
      </c>
      <c r="S3936" s="1" t="s">
        <v>67</v>
      </c>
      <c r="T3936" s="1" t="s">
        <v>2699</v>
      </c>
      <c r="AC3936" s="1">
        <v>17</v>
      </c>
      <c r="AD3936" s="1" t="s">
        <v>448</v>
      </c>
      <c r="AE3936" s="1" t="s">
        <v>11466</v>
      </c>
      <c r="AF3936" s="1" t="s">
        <v>15191</v>
      </c>
      <c r="AG3936" s="1" t="s">
        <v>15280</v>
      </c>
    </row>
    <row r="3937" spans="1:73" ht="13.5" customHeight="1">
      <c r="A3937" s="3" t="str">
        <f>HYPERLINK("http://kyu.snu.ac.kr/sdhj/index.jsp?type=hj/GK14802_00IH_0001_0054.jpg","1723_각북면_54")</f>
        <v>1723_각북면_54</v>
      </c>
      <c r="B3937" s="2">
        <v>1723</v>
      </c>
      <c r="C3937" s="2" t="s">
        <v>17444</v>
      </c>
      <c r="D3937" s="2" t="s">
        <v>17445</v>
      </c>
      <c r="E3937" s="2">
        <v>3936</v>
      </c>
      <c r="F3937" s="1">
        <v>18</v>
      </c>
      <c r="G3937" s="1" t="s">
        <v>14829</v>
      </c>
      <c r="H3937" s="1" t="s">
        <v>14830</v>
      </c>
      <c r="I3937" s="1">
        <v>10</v>
      </c>
      <c r="L3937" s="1">
        <v>2</v>
      </c>
      <c r="M3937" s="2" t="s">
        <v>16560</v>
      </c>
      <c r="N3937" s="2" t="s">
        <v>16561</v>
      </c>
      <c r="T3937" s="1" t="s">
        <v>18364</v>
      </c>
      <c r="U3937" s="1" t="s">
        <v>112</v>
      </c>
      <c r="V3937" s="1" t="s">
        <v>8759</v>
      </c>
      <c r="Y3937" s="1" t="s">
        <v>6154</v>
      </c>
      <c r="Z3937" s="1" t="s">
        <v>10144</v>
      </c>
      <c r="AC3937" s="1">
        <v>38</v>
      </c>
      <c r="AD3937" s="1" t="s">
        <v>414</v>
      </c>
      <c r="AE3937" s="1" t="s">
        <v>8756</v>
      </c>
      <c r="AG3937" s="1" t="s">
        <v>18365</v>
      </c>
      <c r="AI3937" s="1" t="s">
        <v>11572</v>
      </c>
    </row>
    <row r="3938" spans="1:73" ht="13.5" customHeight="1">
      <c r="A3938" s="3" t="str">
        <f>HYPERLINK("http://kyu.snu.ac.kr/sdhj/index.jsp?type=hj/GK14802_00IH_0001_0054.jpg","1723_각북면_54")</f>
        <v>1723_각북면_54</v>
      </c>
      <c r="B3938" s="2">
        <v>1723</v>
      </c>
      <c r="C3938" s="2" t="s">
        <v>17444</v>
      </c>
      <c r="D3938" s="2" t="s">
        <v>17445</v>
      </c>
      <c r="E3938" s="2">
        <v>3937</v>
      </c>
      <c r="F3938" s="1">
        <v>18</v>
      </c>
      <c r="G3938" s="1" t="s">
        <v>14829</v>
      </c>
      <c r="H3938" s="1" t="s">
        <v>14830</v>
      </c>
      <c r="I3938" s="1">
        <v>10</v>
      </c>
      <c r="L3938" s="1">
        <v>2</v>
      </c>
      <c r="M3938" s="2" t="s">
        <v>16560</v>
      </c>
      <c r="N3938" s="2" t="s">
        <v>16561</v>
      </c>
      <c r="T3938" s="1" t="s">
        <v>18364</v>
      </c>
      <c r="U3938" s="1" t="s">
        <v>105</v>
      </c>
      <c r="V3938" s="1" t="s">
        <v>8758</v>
      </c>
      <c r="Y3938" s="1" t="s">
        <v>3060</v>
      </c>
      <c r="Z3938" s="1" t="s">
        <v>9389</v>
      </c>
      <c r="AC3938" s="1">
        <v>36</v>
      </c>
      <c r="AD3938" s="1" t="s">
        <v>950</v>
      </c>
      <c r="AE3938" s="1" t="s">
        <v>9523</v>
      </c>
      <c r="AG3938" s="1" t="s">
        <v>18365</v>
      </c>
      <c r="AI3938" s="1" t="s">
        <v>11572</v>
      </c>
    </row>
    <row r="3939" spans="1:73" ht="13.5" customHeight="1">
      <c r="A3939" s="3" t="str">
        <f>HYPERLINK("http://kyu.snu.ac.kr/sdhj/index.jsp?type=hj/GK14802_00IH_0001_0054.jpg","1723_각북면_54")</f>
        <v>1723_각북면_54</v>
      </c>
      <c r="B3939" s="2">
        <v>1723</v>
      </c>
      <c r="C3939" s="2" t="s">
        <v>17444</v>
      </c>
      <c r="D3939" s="2" t="s">
        <v>17445</v>
      </c>
      <c r="E3939" s="2">
        <v>3938</v>
      </c>
      <c r="F3939" s="1">
        <v>18</v>
      </c>
      <c r="G3939" s="1" t="s">
        <v>14829</v>
      </c>
      <c r="H3939" s="1" t="s">
        <v>14830</v>
      </c>
      <c r="I3939" s="1">
        <v>10</v>
      </c>
      <c r="L3939" s="1">
        <v>2</v>
      </c>
      <c r="M3939" s="2" t="s">
        <v>16560</v>
      </c>
      <c r="N3939" s="2" t="s">
        <v>16561</v>
      </c>
      <c r="T3939" s="1" t="s">
        <v>18364</v>
      </c>
      <c r="U3939" s="1" t="s">
        <v>105</v>
      </c>
      <c r="V3939" s="1" t="s">
        <v>8758</v>
      </c>
      <c r="Y3939" s="1" t="s">
        <v>1219</v>
      </c>
      <c r="Z3939" s="1" t="s">
        <v>10143</v>
      </c>
      <c r="AC3939" s="1">
        <v>10</v>
      </c>
      <c r="AD3939" s="1" t="s">
        <v>65</v>
      </c>
      <c r="AE3939" s="1" t="s">
        <v>11462</v>
      </c>
      <c r="AG3939" s="1" t="s">
        <v>18365</v>
      </c>
      <c r="AI3939" s="1" t="s">
        <v>11572</v>
      </c>
      <c r="BB3939" s="1" t="s">
        <v>2491</v>
      </c>
      <c r="BC3939" s="1" t="s">
        <v>12719</v>
      </c>
      <c r="BE3939" s="1" t="s">
        <v>18658</v>
      </c>
      <c r="BF3939" s="1" t="s">
        <v>18659</v>
      </c>
    </row>
    <row r="3940" spans="1:73" ht="13.5" customHeight="1">
      <c r="A3940" s="3" t="str">
        <f>HYPERLINK("http://kyu.snu.ac.kr/sdhj/index.jsp?type=hj/GK14802_00IH_0001_0054.jpg","1723_각북면_54")</f>
        <v>1723_각북면_54</v>
      </c>
      <c r="B3940" s="2">
        <v>1723</v>
      </c>
      <c r="C3940" s="2" t="s">
        <v>17444</v>
      </c>
      <c r="D3940" s="2" t="s">
        <v>17445</v>
      </c>
      <c r="E3940" s="2">
        <v>3939</v>
      </c>
      <c r="F3940" s="1">
        <v>18</v>
      </c>
      <c r="G3940" s="1" t="s">
        <v>14829</v>
      </c>
      <c r="H3940" s="1" t="s">
        <v>14830</v>
      </c>
      <c r="I3940" s="1">
        <v>10</v>
      </c>
      <c r="L3940" s="1">
        <v>2</v>
      </c>
      <c r="M3940" s="2" t="s">
        <v>16560</v>
      </c>
      <c r="N3940" s="2" t="s">
        <v>16561</v>
      </c>
      <c r="T3940" s="1" t="s">
        <v>18364</v>
      </c>
      <c r="Y3940" s="1" t="s">
        <v>827</v>
      </c>
      <c r="Z3940" s="1" t="s">
        <v>9793</v>
      </c>
      <c r="AF3940" s="1" t="s">
        <v>15141</v>
      </c>
      <c r="AG3940" s="1" t="s">
        <v>15233</v>
      </c>
      <c r="AH3940" s="1" t="s">
        <v>5425</v>
      </c>
      <c r="AI3940" s="1" t="s">
        <v>11572</v>
      </c>
      <c r="BC3940" s="1" t="s">
        <v>12719</v>
      </c>
      <c r="BE3940" s="1" t="s">
        <v>18658</v>
      </c>
      <c r="BF3940" s="1" t="s">
        <v>18660</v>
      </c>
    </row>
    <row r="3941" spans="1:73" ht="13.5" customHeight="1">
      <c r="A3941" s="3" t="str">
        <f>HYPERLINK("http://kyu.snu.ac.kr/sdhj/index.jsp?type=hj/GK14802_00IH_0001_0054.jpg","1723_각북면_54")</f>
        <v>1723_각북면_54</v>
      </c>
      <c r="B3941" s="2">
        <v>1723</v>
      </c>
      <c r="C3941" s="2" t="s">
        <v>17444</v>
      </c>
      <c r="D3941" s="2" t="s">
        <v>17445</v>
      </c>
      <c r="E3941" s="2">
        <v>3940</v>
      </c>
      <c r="F3941" s="1">
        <v>18</v>
      </c>
      <c r="G3941" s="1" t="s">
        <v>14829</v>
      </c>
      <c r="H3941" s="1" t="s">
        <v>14830</v>
      </c>
      <c r="I3941" s="1">
        <v>10</v>
      </c>
      <c r="L3941" s="1">
        <v>2</v>
      </c>
      <c r="M3941" s="2" t="s">
        <v>16560</v>
      </c>
      <c r="N3941" s="2" t="s">
        <v>16561</v>
      </c>
      <c r="T3941" s="1" t="s">
        <v>18364</v>
      </c>
      <c r="U3941" s="1" t="s">
        <v>105</v>
      </c>
      <c r="V3941" s="1" t="s">
        <v>8758</v>
      </c>
      <c r="Y3941" s="1" t="s">
        <v>6155</v>
      </c>
      <c r="Z3941" s="1" t="s">
        <v>9321</v>
      </c>
      <c r="AC3941" s="1">
        <v>50</v>
      </c>
      <c r="AD3941" s="1" t="s">
        <v>168</v>
      </c>
      <c r="AE3941" s="1" t="s">
        <v>11458</v>
      </c>
      <c r="AG3941" s="1" t="s">
        <v>18661</v>
      </c>
      <c r="AI3941" s="1" t="s">
        <v>11558</v>
      </c>
      <c r="AT3941" s="1" t="s">
        <v>351</v>
      </c>
      <c r="AU3941" s="1" t="s">
        <v>14998</v>
      </c>
      <c r="AV3941" s="1" t="s">
        <v>6156</v>
      </c>
      <c r="AW3941" s="1" t="s">
        <v>12207</v>
      </c>
    </row>
    <row r="3942" spans="1:73" ht="13.5" customHeight="1">
      <c r="A3942" s="3" t="str">
        <f>HYPERLINK("http://kyu.snu.ac.kr/sdhj/index.jsp?type=hj/GK14802_00IH_0001_0054.jpg","1723_각북면_54")</f>
        <v>1723_각북면_54</v>
      </c>
      <c r="B3942" s="2">
        <v>1723</v>
      </c>
      <c r="C3942" s="2" t="s">
        <v>17408</v>
      </c>
      <c r="D3942" s="2" t="s">
        <v>17409</v>
      </c>
      <c r="E3942" s="2">
        <v>3941</v>
      </c>
      <c r="F3942" s="1">
        <v>18</v>
      </c>
      <c r="G3942" s="1" t="s">
        <v>14829</v>
      </c>
      <c r="H3942" s="1" t="s">
        <v>14830</v>
      </c>
      <c r="I3942" s="1">
        <v>10</v>
      </c>
      <c r="L3942" s="1">
        <v>2</v>
      </c>
      <c r="M3942" s="2" t="s">
        <v>16560</v>
      </c>
      <c r="N3942" s="2" t="s">
        <v>16561</v>
      </c>
      <c r="T3942" s="1" t="s">
        <v>18364</v>
      </c>
      <c r="U3942" s="1" t="s">
        <v>105</v>
      </c>
      <c r="V3942" s="1" t="s">
        <v>8758</v>
      </c>
      <c r="Y3942" s="1" t="s">
        <v>6157</v>
      </c>
      <c r="Z3942" s="1" t="s">
        <v>9470</v>
      </c>
      <c r="AC3942" s="1">
        <v>25</v>
      </c>
      <c r="AD3942" s="1" t="s">
        <v>276</v>
      </c>
      <c r="AE3942" s="1" t="s">
        <v>11439</v>
      </c>
      <c r="AG3942" s="1" t="s">
        <v>18365</v>
      </c>
      <c r="AI3942" s="1" t="s">
        <v>11558</v>
      </c>
      <c r="BB3942" s="1" t="s">
        <v>2491</v>
      </c>
      <c r="BC3942" s="1" t="s">
        <v>12719</v>
      </c>
      <c r="BE3942" s="1" t="s">
        <v>9321</v>
      </c>
      <c r="BF3942" s="1" t="s">
        <v>18662</v>
      </c>
    </row>
    <row r="3943" spans="1:73" ht="13.5" customHeight="1">
      <c r="A3943" s="3" t="str">
        <f>HYPERLINK("http://kyu.snu.ac.kr/sdhj/index.jsp?type=hj/GK14802_00IH_0001_0054.jpg","1723_각북면_54")</f>
        <v>1723_각북면_54</v>
      </c>
      <c r="B3943" s="2">
        <v>1723</v>
      </c>
      <c r="C3943" s="2" t="s">
        <v>18225</v>
      </c>
      <c r="D3943" s="2" t="s">
        <v>18226</v>
      </c>
      <c r="E3943" s="2">
        <v>3942</v>
      </c>
      <c r="F3943" s="1">
        <v>18</v>
      </c>
      <c r="G3943" s="1" t="s">
        <v>14829</v>
      </c>
      <c r="H3943" s="1" t="s">
        <v>14830</v>
      </c>
      <c r="I3943" s="1">
        <v>10</v>
      </c>
      <c r="L3943" s="1">
        <v>2</v>
      </c>
      <c r="M3943" s="2" t="s">
        <v>16560</v>
      </c>
      <c r="N3943" s="2" t="s">
        <v>16561</v>
      </c>
      <c r="T3943" s="1" t="s">
        <v>18364</v>
      </c>
      <c r="U3943" s="1" t="s">
        <v>105</v>
      </c>
      <c r="V3943" s="1" t="s">
        <v>8758</v>
      </c>
      <c r="Y3943" s="1" t="s">
        <v>212</v>
      </c>
      <c r="Z3943" s="1" t="s">
        <v>9450</v>
      </c>
      <c r="AC3943" s="1">
        <v>21</v>
      </c>
      <c r="AD3943" s="1" t="s">
        <v>88</v>
      </c>
      <c r="AE3943" s="1" t="s">
        <v>11437</v>
      </c>
      <c r="AG3943" s="1" t="s">
        <v>18365</v>
      </c>
      <c r="AI3943" s="1" t="s">
        <v>11558</v>
      </c>
    </row>
    <row r="3944" spans="1:73" ht="13.5" customHeight="1">
      <c r="A3944" s="3" t="str">
        <f>HYPERLINK("http://kyu.snu.ac.kr/sdhj/index.jsp?type=hj/GK14802_00IH_0001_0054.jpg","1723_각북면_54")</f>
        <v>1723_각북면_54</v>
      </c>
      <c r="B3944" s="2">
        <v>1723</v>
      </c>
      <c r="C3944" s="2" t="s">
        <v>17444</v>
      </c>
      <c r="D3944" s="2" t="s">
        <v>17445</v>
      </c>
      <c r="E3944" s="2">
        <v>3943</v>
      </c>
      <c r="F3944" s="1">
        <v>18</v>
      </c>
      <c r="G3944" s="1" t="s">
        <v>14829</v>
      </c>
      <c r="H3944" s="1" t="s">
        <v>14830</v>
      </c>
      <c r="I3944" s="1">
        <v>10</v>
      </c>
      <c r="L3944" s="1">
        <v>2</v>
      </c>
      <c r="M3944" s="2" t="s">
        <v>16560</v>
      </c>
      <c r="N3944" s="2" t="s">
        <v>16561</v>
      </c>
      <c r="T3944" s="1" t="s">
        <v>18364</v>
      </c>
      <c r="U3944" s="1" t="s">
        <v>105</v>
      </c>
      <c r="V3944" s="1" t="s">
        <v>8758</v>
      </c>
      <c r="Y3944" s="1" t="s">
        <v>3601</v>
      </c>
      <c r="Z3944" s="1" t="s">
        <v>9578</v>
      </c>
      <c r="AC3944" s="1">
        <v>15</v>
      </c>
      <c r="AD3944" s="1" t="s">
        <v>336</v>
      </c>
      <c r="AE3944" s="1" t="s">
        <v>11456</v>
      </c>
      <c r="AG3944" s="1" t="s">
        <v>18365</v>
      </c>
      <c r="AI3944" s="1" t="s">
        <v>11558</v>
      </c>
    </row>
    <row r="3945" spans="1:73" ht="13.5" customHeight="1">
      <c r="A3945" s="3" t="str">
        <f>HYPERLINK("http://kyu.snu.ac.kr/sdhj/index.jsp?type=hj/GK14802_00IH_0001_0054.jpg","1723_각북면_54")</f>
        <v>1723_각북면_54</v>
      </c>
      <c r="B3945" s="2">
        <v>1723</v>
      </c>
      <c r="C3945" s="2" t="s">
        <v>17444</v>
      </c>
      <c r="D3945" s="2" t="s">
        <v>17445</v>
      </c>
      <c r="E3945" s="2">
        <v>3944</v>
      </c>
      <c r="F3945" s="1">
        <v>18</v>
      </c>
      <c r="G3945" s="1" t="s">
        <v>14829</v>
      </c>
      <c r="H3945" s="1" t="s">
        <v>14830</v>
      </c>
      <c r="I3945" s="1">
        <v>10</v>
      </c>
      <c r="L3945" s="1">
        <v>2</v>
      </c>
      <c r="M3945" s="2" t="s">
        <v>16560</v>
      </c>
      <c r="N3945" s="2" t="s">
        <v>16561</v>
      </c>
      <c r="T3945" s="1" t="s">
        <v>18364</v>
      </c>
      <c r="U3945" s="1" t="s">
        <v>105</v>
      </c>
      <c r="V3945" s="1" t="s">
        <v>8758</v>
      </c>
      <c r="Y3945" s="1" t="s">
        <v>5900</v>
      </c>
      <c r="Z3945" s="1" t="s">
        <v>10142</v>
      </c>
      <c r="AC3945" s="1">
        <v>13</v>
      </c>
      <c r="AD3945" s="1" t="s">
        <v>187</v>
      </c>
      <c r="AE3945" s="1" t="s">
        <v>11443</v>
      </c>
      <c r="AF3945" s="1" t="s">
        <v>15205</v>
      </c>
      <c r="AG3945" s="1" t="s">
        <v>15224</v>
      </c>
      <c r="AH3945" s="1" t="s">
        <v>293</v>
      </c>
      <c r="AI3945" s="1" t="s">
        <v>11558</v>
      </c>
      <c r="BU3945" s="1" t="s">
        <v>6158</v>
      </c>
    </row>
    <row r="3946" spans="1:73" ht="13.5" customHeight="1">
      <c r="A3946" s="3" t="str">
        <f>HYPERLINK("http://kyu.snu.ac.kr/sdhj/index.jsp?type=hj/GK14802_00IH_0001_0054.jpg","1723_각북면_54")</f>
        <v>1723_각북면_54</v>
      </c>
      <c r="B3946" s="2">
        <v>1723</v>
      </c>
      <c r="C3946" s="2" t="s">
        <v>17444</v>
      </c>
      <c r="D3946" s="2" t="s">
        <v>17445</v>
      </c>
      <c r="E3946" s="2">
        <v>3945</v>
      </c>
      <c r="F3946" s="1">
        <v>18</v>
      </c>
      <c r="G3946" s="1" t="s">
        <v>14829</v>
      </c>
      <c r="H3946" s="1" t="s">
        <v>14830</v>
      </c>
      <c r="I3946" s="1">
        <v>10</v>
      </c>
      <c r="L3946" s="1">
        <v>2</v>
      </c>
      <c r="M3946" s="2" t="s">
        <v>16560</v>
      </c>
      <c r="N3946" s="2" t="s">
        <v>16561</v>
      </c>
      <c r="T3946" s="1" t="s">
        <v>18364</v>
      </c>
      <c r="U3946" s="1" t="s">
        <v>105</v>
      </c>
      <c r="V3946" s="1" t="s">
        <v>8758</v>
      </c>
      <c r="Y3946" s="1" t="s">
        <v>6159</v>
      </c>
      <c r="Z3946" s="1" t="s">
        <v>10141</v>
      </c>
      <c r="AC3946" s="1">
        <v>17</v>
      </c>
      <c r="AD3946" s="1" t="s">
        <v>448</v>
      </c>
      <c r="AE3946" s="1" t="s">
        <v>11466</v>
      </c>
      <c r="AF3946" s="1" t="s">
        <v>89</v>
      </c>
      <c r="AG3946" s="1" t="s">
        <v>11488</v>
      </c>
      <c r="AT3946" s="1" t="s">
        <v>108</v>
      </c>
      <c r="AU3946" s="1" t="s">
        <v>8814</v>
      </c>
      <c r="AV3946" s="1" t="s">
        <v>2617</v>
      </c>
      <c r="AW3946" s="1" t="s">
        <v>10006</v>
      </c>
      <c r="BB3946" s="1" t="s">
        <v>110</v>
      </c>
      <c r="BC3946" s="1" t="s">
        <v>8789</v>
      </c>
      <c r="BD3946" s="1" t="s">
        <v>6160</v>
      </c>
      <c r="BE3946" s="1" t="s">
        <v>10258</v>
      </c>
    </row>
    <row r="3947" spans="1:73" ht="13.5" customHeight="1">
      <c r="A3947" s="3" t="str">
        <f>HYPERLINK("http://kyu.snu.ac.kr/sdhj/index.jsp?type=hj/GK14802_00IH_0001_0054.jpg","1723_각북면_54")</f>
        <v>1723_각북면_54</v>
      </c>
      <c r="B3947" s="2">
        <v>1723</v>
      </c>
      <c r="C3947" s="2" t="s">
        <v>17444</v>
      </c>
      <c r="D3947" s="2" t="s">
        <v>17445</v>
      </c>
      <c r="E3947" s="2">
        <v>3946</v>
      </c>
      <c r="F3947" s="1">
        <v>18</v>
      </c>
      <c r="G3947" s="1" t="s">
        <v>14829</v>
      </c>
      <c r="H3947" s="1" t="s">
        <v>14830</v>
      </c>
      <c r="I3947" s="1">
        <v>10</v>
      </c>
      <c r="L3947" s="1">
        <v>3</v>
      </c>
      <c r="M3947" s="2" t="s">
        <v>16562</v>
      </c>
      <c r="N3947" s="2" t="s">
        <v>16563</v>
      </c>
      <c r="T3947" s="1" t="s">
        <v>17083</v>
      </c>
      <c r="U3947" s="1" t="s">
        <v>6161</v>
      </c>
      <c r="V3947" s="1" t="s">
        <v>14947</v>
      </c>
      <c r="W3947" s="1" t="s">
        <v>523</v>
      </c>
      <c r="X3947" s="1" t="s">
        <v>9198</v>
      </c>
      <c r="Y3947" s="1" t="s">
        <v>4947</v>
      </c>
      <c r="Z3947" s="1" t="s">
        <v>9296</v>
      </c>
      <c r="AC3947" s="1">
        <v>66</v>
      </c>
      <c r="AD3947" s="1" t="s">
        <v>165</v>
      </c>
      <c r="AE3947" s="1" t="s">
        <v>10958</v>
      </c>
      <c r="AJ3947" s="1" t="s">
        <v>17</v>
      </c>
      <c r="AK3947" s="1" t="s">
        <v>11643</v>
      </c>
      <c r="AL3947" s="1" t="s">
        <v>293</v>
      </c>
      <c r="AM3947" s="1" t="s">
        <v>11558</v>
      </c>
      <c r="AT3947" s="1" t="s">
        <v>2528</v>
      </c>
      <c r="AU3947" s="1" t="s">
        <v>14903</v>
      </c>
      <c r="AV3947" s="1" t="s">
        <v>2517</v>
      </c>
      <c r="AW3947" s="1" t="s">
        <v>10756</v>
      </c>
      <c r="BB3947" s="1" t="s">
        <v>478</v>
      </c>
      <c r="BC3947" s="1" t="s">
        <v>18663</v>
      </c>
      <c r="BD3947" s="1" t="s">
        <v>1779</v>
      </c>
      <c r="BE3947" s="1" t="s">
        <v>10127</v>
      </c>
      <c r="BG3947" s="1" t="s">
        <v>38</v>
      </c>
      <c r="BH3947" s="1" t="s">
        <v>8841</v>
      </c>
      <c r="BI3947" s="1" t="s">
        <v>4834</v>
      </c>
      <c r="BJ3947" s="1" t="s">
        <v>1975</v>
      </c>
      <c r="BK3947" s="1" t="s">
        <v>76</v>
      </c>
      <c r="BL3947" s="1" t="s">
        <v>8908</v>
      </c>
      <c r="BM3947" s="1" t="s">
        <v>680</v>
      </c>
      <c r="BN3947" s="1" t="s">
        <v>9359</v>
      </c>
      <c r="BO3947" s="1" t="s">
        <v>815</v>
      </c>
      <c r="BP3947" s="1" t="s">
        <v>18664</v>
      </c>
      <c r="BQ3947" s="1" t="s">
        <v>6162</v>
      </c>
      <c r="BR3947" s="1" t="s">
        <v>14188</v>
      </c>
      <c r="BS3947" s="1" t="s">
        <v>93</v>
      </c>
      <c r="BT3947" s="1" t="s">
        <v>11615</v>
      </c>
    </row>
    <row r="3948" spans="1:73" ht="13.5" customHeight="1">
      <c r="A3948" s="3" t="str">
        <f>HYPERLINK("http://kyu.snu.ac.kr/sdhj/index.jsp?type=hj/GK14802_00IH_0001_0054.jpg","1723_각북면_54")</f>
        <v>1723_각북면_54</v>
      </c>
      <c r="B3948" s="2">
        <v>1723</v>
      </c>
      <c r="C3948" s="2" t="s">
        <v>17086</v>
      </c>
      <c r="D3948" s="2" t="s">
        <v>17087</v>
      </c>
      <c r="E3948" s="2">
        <v>3947</v>
      </c>
      <c r="F3948" s="1">
        <v>18</v>
      </c>
      <c r="G3948" s="1" t="s">
        <v>14829</v>
      </c>
      <c r="H3948" s="1" t="s">
        <v>14830</v>
      </c>
      <c r="I3948" s="1">
        <v>10</v>
      </c>
      <c r="L3948" s="1">
        <v>3</v>
      </c>
      <c r="M3948" s="2" t="s">
        <v>16562</v>
      </c>
      <c r="N3948" s="2" t="s">
        <v>16563</v>
      </c>
      <c r="S3948" s="1" t="s">
        <v>49</v>
      </c>
      <c r="T3948" s="1" t="s">
        <v>241</v>
      </c>
      <c r="U3948" s="1" t="s">
        <v>4753</v>
      </c>
      <c r="V3948" s="1" t="s">
        <v>14935</v>
      </c>
      <c r="Y3948" s="1" t="s">
        <v>600</v>
      </c>
      <c r="Z3948" s="1" t="s">
        <v>10140</v>
      </c>
      <c r="AC3948" s="1">
        <v>70</v>
      </c>
      <c r="AD3948" s="1" t="s">
        <v>65</v>
      </c>
      <c r="AE3948" s="1" t="s">
        <v>11462</v>
      </c>
      <c r="AJ3948" s="1" t="s">
        <v>17</v>
      </c>
      <c r="AK3948" s="1" t="s">
        <v>11643</v>
      </c>
      <c r="AL3948" s="1" t="s">
        <v>179</v>
      </c>
      <c r="AM3948" s="1" t="s">
        <v>11548</v>
      </c>
      <c r="AT3948" s="1" t="s">
        <v>76</v>
      </c>
      <c r="AU3948" s="1" t="s">
        <v>8908</v>
      </c>
      <c r="AV3948" s="1" t="s">
        <v>6163</v>
      </c>
      <c r="AW3948" s="1" t="s">
        <v>12206</v>
      </c>
      <c r="BB3948" s="1" t="s">
        <v>478</v>
      </c>
      <c r="BC3948" s="1" t="s">
        <v>18663</v>
      </c>
      <c r="BD3948" s="1" t="s">
        <v>909</v>
      </c>
      <c r="BE3948" s="1" t="s">
        <v>12766</v>
      </c>
      <c r="BG3948" s="1" t="s">
        <v>38</v>
      </c>
      <c r="BH3948" s="1" t="s">
        <v>8841</v>
      </c>
      <c r="BI3948" s="1" t="s">
        <v>6164</v>
      </c>
      <c r="BJ3948" s="1" t="s">
        <v>12058</v>
      </c>
      <c r="BK3948" s="1" t="s">
        <v>76</v>
      </c>
      <c r="BL3948" s="1" t="s">
        <v>8908</v>
      </c>
      <c r="BM3948" s="1" t="s">
        <v>1299</v>
      </c>
      <c r="BN3948" s="1" t="s">
        <v>9689</v>
      </c>
      <c r="BQ3948" s="1" t="s">
        <v>6165</v>
      </c>
      <c r="BR3948" s="1" t="s">
        <v>14187</v>
      </c>
      <c r="BS3948" s="1" t="s">
        <v>179</v>
      </c>
      <c r="BT3948" s="1" t="s">
        <v>11548</v>
      </c>
    </row>
    <row r="3949" spans="1:73" ht="13.5" customHeight="1">
      <c r="A3949" s="3" t="str">
        <f>HYPERLINK("http://kyu.snu.ac.kr/sdhj/index.jsp?type=hj/GK14802_00IH_0001_0054.jpg","1723_각북면_54")</f>
        <v>1723_각북면_54</v>
      </c>
      <c r="B3949" s="2">
        <v>1723</v>
      </c>
      <c r="C3949" s="2" t="s">
        <v>17033</v>
      </c>
      <c r="D3949" s="2" t="s">
        <v>17034</v>
      </c>
      <c r="E3949" s="2">
        <v>3948</v>
      </c>
      <c r="F3949" s="1">
        <v>18</v>
      </c>
      <c r="G3949" s="1" t="s">
        <v>14829</v>
      </c>
      <c r="H3949" s="1" t="s">
        <v>14830</v>
      </c>
      <c r="I3949" s="1">
        <v>10</v>
      </c>
      <c r="L3949" s="1">
        <v>4</v>
      </c>
      <c r="M3949" s="2" t="s">
        <v>16564</v>
      </c>
      <c r="N3949" s="2" t="s">
        <v>16565</v>
      </c>
      <c r="T3949" s="1" t="s">
        <v>17111</v>
      </c>
      <c r="U3949" s="1" t="s">
        <v>6166</v>
      </c>
      <c r="V3949" s="1" t="s">
        <v>8930</v>
      </c>
      <c r="W3949" s="1" t="s">
        <v>3066</v>
      </c>
      <c r="X3949" s="1" t="s">
        <v>9210</v>
      </c>
      <c r="Y3949" s="1" t="s">
        <v>3051</v>
      </c>
      <c r="Z3949" s="1" t="s">
        <v>10139</v>
      </c>
      <c r="AC3949" s="1">
        <v>55</v>
      </c>
      <c r="AD3949" s="1" t="s">
        <v>599</v>
      </c>
      <c r="AE3949" s="1" t="s">
        <v>11455</v>
      </c>
      <c r="AJ3949" s="1" t="s">
        <v>17</v>
      </c>
      <c r="AK3949" s="1" t="s">
        <v>11643</v>
      </c>
      <c r="AL3949" s="1" t="s">
        <v>400</v>
      </c>
      <c r="AM3949" s="1" t="s">
        <v>11653</v>
      </c>
      <c r="AT3949" s="1" t="s">
        <v>38</v>
      </c>
      <c r="AU3949" s="1" t="s">
        <v>8841</v>
      </c>
      <c r="AV3949" s="1" t="s">
        <v>8376</v>
      </c>
      <c r="AW3949" s="1" t="s">
        <v>18665</v>
      </c>
      <c r="BG3949" s="1" t="s">
        <v>360</v>
      </c>
      <c r="BH3949" s="1" t="s">
        <v>8763</v>
      </c>
      <c r="BI3949" s="1" t="s">
        <v>2327</v>
      </c>
      <c r="BJ3949" s="1" t="s">
        <v>10757</v>
      </c>
      <c r="BK3949" s="1" t="s">
        <v>76</v>
      </c>
      <c r="BL3949" s="1" t="s">
        <v>8908</v>
      </c>
      <c r="BM3949" s="1" t="s">
        <v>6167</v>
      </c>
      <c r="BN3949" s="1" t="s">
        <v>13621</v>
      </c>
      <c r="BO3949" s="1" t="s">
        <v>76</v>
      </c>
      <c r="BP3949" s="1" t="s">
        <v>8908</v>
      </c>
      <c r="BQ3949" s="1" t="s">
        <v>6168</v>
      </c>
      <c r="BR3949" s="1" t="s">
        <v>15678</v>
      </c>
      <c r="BS3949" s="1" t="s">
        <v>42</v>
      </c>
      <c r="BT3949" s="1" t="s">
        <v>15289</v>
      </c>
    </row>
    <row r="3950" spans="1:73" ht="13.5" customHeight="1">
      <c r="A3950" s="3" t="str">
        <f>HYPERLINK("http://kyu.snu.ac.kr/sdhj/index.jsp?type=hj/GK14802_00IH_0001_0054.jpg","1723_각북면_54")</f>
        <v>1723_각북면_54</v>
      </c>
      <c r="B3950" s="2">
        <v>1723</v>
      </c>
      <c r="C3950" s="2" t="s">
        <v>17081</v>
      </c>
      <c r="D3950" s="2" t="s">
        <v>17082</v>
      </c>
      <c r="E3950" s="2">
        <v>3949</v>
      </c>
      <c r="F3950" s="1">
        <v>18</v>
      </c>
      <c r="G3950" s="1" t="s">
        <v>14829</v>
      </c>
      <c r="H3950" s="1" t="s">
        <v>14830</v>
      </c>
      <c r="I3950" s="1">
        <v>10</v>
      </c>
      <c r="L3950" s="1">
        <v>4</v>
      </c>
      <c r="M3950" s="2" t="s">
        <v>16564</v>
      </c>
      <c r="N3950" s="2" t="s">
        <v>16565</v>
      </c>
      <c r="S3950" s="1" t="s">
        <v>49</v>
      </c>
      <c r="T3950" s="1" t="s">
        <v>241</v>
      </c>
      <c r="W3950" s="1" t="s">
        <v>1011</v>
      </c>
      <c r="X3950" s="1" t="s">
        <v>9196</v>
      </c>
      <c r="Y3950" s="1" t="s">
        <v>51</v>
      </c>
      <c r="Z3950" s="1" t="s">
        <v>9254</v>
      </c>
      <c r="AC3950" s="1">
        <v>53</v>
      </c>
      <c r="AD3950" s="1" t="s">
        <v>559</v>
      </c>
      <c r="AE3950" s="1" t="s">
        <v>11384</v>
      </c>
      <c r="AJ3950" s="1" t="s">
        <v>17</v>
      </c>
      <c r="AK3950" s="1" t="s">
        <v>11643</v>
      </c>
      <c r="AL3950" s="1" t="s">
        <v>75</v>
      </c>
      <c r="AM3950" s="1" t="s">
        <v>11565</v>
      </c>
      <c r="AT3950" s="1" t="s">
        <v>360</v>
      </c>
      <c r="AU3950" s="1" t="s">
        <v>8763</v>
      </c>
      <c r="AV3950" s="1" t="s">
        <v>6169</v>
      </c>
      <c r="AW3950" s="1" t="s">
        <v>12205</v>
      </c>
      <c r="BG3950" s="1" t="s">
        <v>38</v>
      </c>
      <c r="BH3950" s="1" t="s">
        <v>8841</v>
      </c>
      <c r="BI3950" s="1" t="s">
        <v>19259</v>
      </c>
      <c r="BJ3950" s="1" t="s">
        <v>15387</v>
      </c>
      <c r="BK3950" s="1" t="s">
        <v>360</v>
      </c>
      <c r="BL3950" s="1" t="s">
        <v>8763</v>
      </c>
      <c r="BM3950" s="1" t="s">
        <v>5038</v>
      </c>
      <c r="BN3950" s="1" t="s">
        <v>13069</v>
      </c>
      <c r="BO3950" s="1" t="s">
        <v>76</v>
      </c>
      <c r="BP3950" s="1" t="s">
        <v>8908</v>
      </c>
      <c r="BQ3950" s="1" t="s">
        <v>5204</v>
      </c>
      <c r="BR3950" s="1" t="s">
        <v>14186</v>
      </c>
      <c r="BS3950" s="1" t="s">
        <v>224</v>
      </c>
      <c r="BT3950" s="1" t="s">
        <v>11564</v>
      </c>
    </row>
    <row r="3951" spans="1:73" ht="13.5" customHeight="1">
      <c r="A3951" s="3" t="str">
        <f>HYPERLINK("http://kyu.snu.ac.kr/sdhj/index.jsp?type=hj/GK14802_00IH_0001_0054.jpg","1723_각북면_54")</f>
        <v>1723_각북면_54</v>
      </c>
      <c r="B3951" s="2">
        <v>1723</v>
      </c>
      <c r="C3951" s="2" t="s">
        <v>17071</v>
      </c>
      <c r="D3951" s="2" t="s">
        <v>17072</v>
      </c>
      <c r="E3951" s="2">
        <v>3950</v>
      </c>
      <c r="F3951" s="1">
        <v>18</v>
      </c>
      <c r="G3951" s="1" t="s">
        <v>14829</v>
      </c>
      <c r="H3951" s="1" t="s">
        <v>14830</v>
      </c>
      <c r="I3951" s="1">
        <v>10</v>
      </c>
      <c r="L3951" s="1">
        <v>4</v>
      </c>
      <c r="M3951" s="2" t="s">
        <v>16564</v>
      </c>
      <c r="N3951" s="2" t="s">
        <v>16565</v>
      </c>
      <c r="S3951" s="1" t="s">
        <v>206</v>
      </c>
      <c r="T3951" s="1" t="s">
        <v>17447</v>
      </c>
      <c r="U3951" s="1" t="s">
        <v>38</v>
      </c>
      <c r="V3951" s="1" t="s">
        <v>8841</v>
      </c>
      <c r="Y3951" s="1" t="s">
        <v>8376</v>
      </c>
      <c r="Z3951" s="1" t="s">
        <v>18665</v>
      </c>
      <c r="AC3951" s="1">
        <v>83</v>
      </c>
      <c r="AD3951" s="1" t="s">
        <v>446</v>
      </c>
      <c r="AE3951" s="1" t="s">
        <v>11469</v>
      </c>
      <c r="AF3951" s="1" t="s">
        <v>89</v>
      </c>
      <c r="AG3951" s="1" t="s">
        <v>11488</v>
      </c>
    </row>
    <row r="3952" spans="1:73" ht="13.5" customHeight="1">
      <c r="A3952" s="3" t="str">
        <f>HYPERLINK("http://kyu.snu.ac.kr/sdhj/index.jsp?type=hj/GK14802_00IH_0001_0054.jpg","1723_각북면_54")</f>
        <v>1723_각북면_54</v>
      </c>
      <c r="B3952" s="2">
        <v>1723</v>
      </c>
      <c r="C3952" s="2" t="s">
        <v>17256</v>
      </c>
      <c r="D3952" s="2" t="s">
        <v>17257</v>
      </c>
      <c r="E3952" s="2">
        <v>3951</v>
      </c>
      <c r="F3952" s="1">
        <v>18</v>
      </c>
      <c r="G3952" s="1" t="s">
        <v>14829</v>
      </c>
      <c r="H3952" s="1" t="s">
        <v>14830</v>
      </c>
      <c r="I3952" s="1">
        <v>10</v>
      </c>
      <c r="L3952" s="1">
        <v>4</v>
      </c>
      <c r="M3952" s="2" t="s">
        <v>16564</v>
      </c>
      <c r="N3952" s="2" t="s">
        <v>16565</v>
      </c>
      <c r="S3952" s="1" t="s">
        <v>67</v>
      </c>
      <c r="T3952" s="1" t="s">
        <v>2699</v>
      </c>
      <c r="Y3952" s="1" t="s">
        <v>51</v>
      </c>
      <c r="Z3952" s="1" t="s">
        <v>9254</v>
      </c>
      <c r="AC3952" s="1">
        <v>10</v>
      </c>
      <c r="AD3952" s="1" t="s">
        <v>65</v>
      </c>
      <c r="AE3952" s="1" t="s">
        <v>11462</v>
      </c>
    </row>
    <row r="3953" spans="1:72" ht="13.5" customHeight="1">
      <c r="A3953" s="3" t="str">
        <f>HYPERLINK("http://kyu.snu.ac.kr/sdhj/index.jsp?type=hj/GK14802_00IH_0001_0054.jpg","1723_각북면_54")</f>
        <v>1723_각북면_54</v>
      </c>
      <c r="B3953" s="2">
        <v>1723</v>
      </c>
      <c r="C3953" s="2" t="s">
        <v>17256</v>
      </c>
      <c r="D3953" s="2" t="s">
        <v>17257</v>
      </c>
      <c r="E3953" s="2">
        <v>3952</v>
      </c>
      <c r="F3953" s="1">
        <v>18</v>
      </c>
      <c r="G3953" s="1" t="s">
        <v>14829</v>
      </c>
      <c r="H3953" s="1" t="s">
        <v>14830</v>
      </c>
      <c r="I3953" s="1">
        <v>10</v>
      </c>
      <c r="L3953" s="1">
        <v>4</v>
      </c>
      <c r="M3953" s="2" t="s">
        <v>16564</v>
      </c>
      <c r="N3953" s="2" t="s">
        <v>16565</v>
      </c>
      <c r="S3953" s="1" t="s">
        <v>67</v>
      </c>
      <c r="T3953" s="1" t="s">
        <v>2699</v>
      </c>
      <c r="Y3953" s="1" t="s">
        <v>51</v>
      </c>
      <c r="Z3953" s="1" t="s">
        <v>9254</v>
      </c>
      <c r="AC3953" s="1">
        <v>8</v>
      </c>
      <c r="AD3953" s="1" t="s">
        <v>593</v>
      </c>
      <c r="AE3953" s="1" t="s">
        <v>11448</v>
      </c>
    </row>
    <row r="3954" spans="1:72" ht="13.5" customHeight="1">
      <c r="A3954" s="3" t="str">
        <f>HYPERLINK("http://kyu.snu.ac.kr/sdhj/index.jsp?type=hj/GK14802_00IH_0001_0054.jpg","1723_각북면_54")</f>
        <v>1723_각북면_54</v>
      </c>
      <c r="B3954" s="2">
        <v>1723</v>
      </c>
      <c r="C3954" s="2" t="s">
        <v>17256</v>
      </c>
      <c r="D3954" s="2" t="s">
        <v>17257</v>
      </c>
      <c r="E3954" s="2">
        <v>3953</v>
      </c>
      <c r="F3954" s="1">
        <v>18</v>
      </c>
      <c r="G3954" s="1" t="s">
        <v>14829</v>
      </c>
      <c r="H3954" s="1" t="s">
        <v>14830</v>
      </c>
      <c r="I3954" s="1">
        <v>10</v>
      </c>
      <c r="L3954" s="1">
        <v>5</v>
      </c>
      <c r="M3954" s="2" t="s">
        <v>1361</v>
      </c>
      <c r="N3954" s="2" t="s">
        <v>9961</v>
      </c>
      <c r="T3954" s="1" t="s">
        <v>17111</v>
      </c>
      <c r="U3954" s="1" t="s">
        <v>6170</v>
      </c>
      <c r="V3954" s="1" t="s">
        <v>8938</v>
      </c>
      <c r="Y3954" s="1" t="s">
        <v>1361</v>
      </c>
      <c r="Z3954" s="1" t="s">
        <v>9961</v>
      </c>
      <c r="AC3954" s="1">
        <v>41</v>
      </c>
      <c r="AD3954" s="1" t="s">
        <v>238</v>
      </c>
      <c r="AE3954" s="1" t="s">
        <v>11444</v>
      </c>
      <c r="AJ3954" s="1" t="s">
        <v>17</v>
      </c>
      <c r="AK3954" s="1" t="s">
        <v>11643</v>
      </c>
      <c r="AL3954" s="1" t="s">
        <v>42</v>
      </c>
      <c r="AM3954" s="1" t="s">
        <v>15289</v>
      </c>
      <c r="AN3954" s="1" t="s">
        <v>2917</v>
      </c>
      <c r="AO3954" s="1" t="s">
        <v>14992</v>
      </c>
      <c r="AR3954" s="1" t="s">
        <v>6069</v>
      </c>
      <c r="AS3954" s="1" t="s">
        <v>15318</v>
      </c>
      <c r="AT3954" s="1" t="s">
        <v>108</v>
      </c>
      <c r="AU3954" s="1" t="s">
        <v>8814</v>
      </c>
      <c r="AV3954" s="1" t="s">
        <v>14754</v>
      </c>
      <c r="AW3954" s="1" t="s">
        <v>14868</v>
      </c>
      <c r="BB3954" s="1" t="s">
        <v>110</v>
      </c>
      <c r="BC3954" s="1" t="s">
        <v>8789</v>
      </c>
      <c r="BD3954" s="1" t="s">
        <v>6171</v>
      </c>
      <c r="BE3954" s="1" t="s">
        <v>12765</v>
      </c>
      <c r="BG3954" s="1" t="s">
        <v>108</v>
      </c>
      <c r="BH3954" s="1" t="s">
        <v>8814</v>
      </c>
      <c r="BI3954" s="1" t="s">
        <v>6172</v>
      </c>
      <c r="BJ3954" s="1" t="s">
        <v>10628</v>
      </c>
      <c r="BK3954" s="1" t="s">
        <v>108</v>
      </c>
      <c r="BL3954" s="1" t="s">
        <v>8814</v>
      </c>
      <c r="BM3954" s="1" t="s">
        <v>1306</v>
      </c>
      <c r="BN3954" s="1" t="s">
        <v>10304</v>
      </c>
      <c r="BO3954" s="1" t="s">
        <v>108</v>
      </c>
      <c r="BP3954" s="1" t="s">
        <v>8814</v>
      </c>
      <c r="BQ3954" s="1" t="s">
        <v>1059</v>
      </c>
      <c r="BR3954" s="1" t="s">
        <v>12592</v>
      </c>
      <c r="BS3954" s="1" t="s">
        <v>541</v>
      </c>
      <c r="BT3954" s="1" t="s">
        <v>11664</v>
      </c>
    </row>
    <row r="3955" spans="1:72" ht="13.5" customHeight="1">
      <c r="A3955" s="3" t="str">
        <f>HYPERLINK("http://kyu.snu.ac.kr/sdhj/index.jsp?type=hj/GK14802_00IH_0001_0054.jpg","1723_각북면_54")</f>
        <v>1723_각북면_54</v>
      </c>
      <c r="B3955" s="2">
        <v>1723</v>
      </c>
      <c r="C3955" s="2" t="s">
        <v>17734</v>
      </c>
      <c r="D3955" s="2" t="s">
        <v>17735</v>
      </c>
      <c r="E3955" s="2">
        <v>3954</v>
      </c>
      <c r="F3955" s="1">
        <v>18</v>
      </c>
      <c r="G3955" s="1" t="s">
        <v>14829</v>
      </c>
      <c r="H3955" s="1" t="s">
        <v>14830</v>
      </c>
      <c r="I3955" s="1">
        <v>10</v>
      </c>
      <c r="L3955" s="1">
        <v>5</v>
      </c>
      <c r="M3955" s="2" t="s">
        <v>1361</v>
      </c>
      <c r="N3955" s="2" t="s">
        <v>9961</v>
      </c>
      <c r="S3955" s="1" t="s">
        <v>49</v>
      </c>
      <c r="T3955" s="1" t="s">
        <v>241</v>
      </c>
      <c r="U3955" s="1" t="s">
        <v>171</v>
      </c>
      <c r="V3955" s="1" t="s">
        <v>14995</v>
      </c>
      <c r="W3955" s="1" t="s">
        <v>438</v>
      </c>
      <c r="X3955" s="1" t="s">
        <v>9228</v>
      </c>
      <c r="Y3955" s="1" t="s">
        <v>51</v>
      </c>
      <c r="Z3955" s="1" t="s">
        <v>9254</v>
      </c>
      <c r="AC3955" s="1">
        <v>49</v>
      </c>
      <c r="AD3955" s="1" t="s">
        <v>107</v>
      </c>
      <c r="AE3955" s="1" t="s">
        <v>11483</v>
      </c>
      <c r="AJ3955" s="1" t="s">
        <v>17</v>
      </c>
      <c r="AK3955" s="1" t="s">
        <v>11643</v>
      </c>
      <c r="AL3955" s="1" t="s">
        <v>213</v>
      </c>
      <c r="AM3955" s="1" t="s">
        <v>11661</v>
      </c>
      <c r="AT3955" s="1" t="s">
        <v>76</v>
      </c>
      <c r="AU3955" s="1" t="s">
        <v>8908</v>
      </c>
      <c r="AV3955" s="1" t="s">
        <v>8363</v>
      </c>
      <c r="AW3955" s="1" t="s">
        <v>12087</v>
      </c>
      <c r="BG3955" s="1" t="s">
        <v>76</v>
      </c>
      <c r="BH3955" s="1" t="s">
        <v>8908</v>
      </c>
      <c r="BI3955" s="1" t="s">
        <v>8377</v>
      </c>
      <c r="BJ3955" s="1" t="s">
        <v>13111</v>
      </c>
      <c r="BK3955" s="1" t="s">
        <v>76</v>
      </c>
      <c r="BL3955" s="1" t="s">
        <v>8908</v>
      </c>
      <c r="BM3955" s="1" t="s">
        <v>354</v>
      </c>
      <c r="BN3955" s="1" t="s">
        <v>12631</v>
      </c>
      <c r="BO3955" s="1" t="s">
        <v>76</v>
      </c>
      <c r="BP3955" s="1" t="s">
        <v>8908</v>
      </c>
      <c r="BQ3955" s="1" t="s">
        <v>903</v>
      </c>
      <c r="BR3955" s="1" t="s">
        <v>14185</v>
      </c>
      <c r="BS3955" s="1" t="s">
        <v>81</v>
      </c>
      <c r="BT3955" s="1" t="s">
        <v>11611</v>
      </c>
    </row>
    <row r="3956" spans="1:72" ht="13.5" customHeight="1">
      <c r="A3956" s="3" t="str">
        <f>HYPERLINK("http://kyu.snu.ac.kr/sdhj/index.jsp?type=hj/GK14802_00IH_0001_0054.jpg","1723_각북면_54")</f>
        <v>1723_각북면_54</v>
      </c>
      <c r="B3956" s="2">
        <v>1723</v>
      </c>
      <c r="C3956" s="2" t="s">
        <v>17734</v>
      </c>
      <c r="D3956" s="2" t="s">
        <v>17735</v>
      </c>
      <c r="E3956" s="2">
        <v>3955</v>
      </c>
      <c r="F3956" s="1">
        <v>18</v>
      </c>
      <c r="G3956" s="1" t="s">
        <v>14829</v>
      </c>
      <c r="H3956" s="1" t="s">
        <v>14830</v>
      </c>
      <c r="I3956" s="1">
        <v>10</v>
      </c>
      <c r="L3956" s="1">
        <v>5</v>
      </c>
      <c r="M3956" s="2" t="s">
        <v>1361</v>
      </c>
      <c r="N3956" s="2" t="s">
        <v>9961</v>
      </c>
      <c r="S3956" s="1" t="s">
        <v>60</v>
      </c>
      <c r="T3956" s="1" t="s">
        <v>8660</v>
      </c>
      <c r="Y3956" s="1" t="s">
        <v>1746</v>
      </c>
      <c r="Z3956" s="1" t="s">
        <v>9524</v>
      </c>
      <c r="AF3956" s="1" t="s">
        <v>164</v>
      </c>
      <c r="AG3956" s="1" t="s">
        <v>9220</v>
      </c>
    </row>
    <row r="3957" spans="1:72" ht="13.5" customHeight="1">
      <c r="A3957" s="3" t="str">
        <f>HYPERLINK("http://kyu.snu.ac.kr/sdhj/index.jsp?type=hj/GK14802_00IH_0001_0054.jpg","1723_각북면_54")</f>
        <v>1723_각북면_54</v>
      </c>
      <c r="B3957" s="2">
        <v>1723</v>
      </c>
      <c r="C3957" s="2" t="s">
        <v>17734</v>
      </c>
      <c r="D3957" s="2" t="s">
        <v>17735</v>
      </c>
      <c r="E3957" s="2">
        <v>3956</v>
      </c>
      <c r="F3957" s="1">
        <v>18</v>
      </c>
      <c r="G3957" s="1" t="s">
        <v>14829</v>
      </c>
      <c r="H3957" s="1" t="s">
        <v>14830</v>
      </c>
      <c r="I3957" s="1">
        <v>10</v>
      </c>
      <c r="L3957" s="1">
        <v>5</v>
      </c>
      <c r="M3957" s="2" t="s">
        <v>1361</v>
      </c>
      <c r="N3957" s="2" t="s">
        <v>9961</v>
      </c>
      <c r="S3957" s="1" t="s">
        <v>67</v>
      </c>
      <c r="T3957" s="1" t="s">
        <v>2699</v>
      </c>
      <c r="Y3957" s="1" t="s">
        <v>51</v>
      </c>
      <c r="Z3957" s="1" t="s">
        <v>9254</v>
      </c>
      <c r="AC3957" s="1">
        <v>6</v>
      </c>
      <c r="AD3957" s="1" t="s">
        <v>165</v>
      </c>
      <c r="AE3957" s="1" t="s">
        <v>10958</v>
      </c>
      <c r="AG3957" s="1" t="s">
        <v>17829</v>
      </c>
    </row>
    <row r="3958" spans="1:72" ht="13.5" customHeight="1">
      <c r="A3958" s="3" t="str">
        <f>HYPERLINK("http://kyu.snu.ac.kr/sdhj/index.jsp?type=hj/GK14802_00IH_0001_0054.jpg","1723_각북면_54")</f>
        <v>1723_각북면_54</v>
      </c>
      <c r="B3958" s="2">
        <v>1723</v>
      </c>
      <c r="C3958" s="2" t="s">
        <v>17734</v>
      </c>
      <c r="D3958" s="2" t="s">
        <v>17735</v>
      </c>
      <c r="E3958" s="2">
        <v>3957</v>
      </c>
      <c r="F3958" s="1">
        <v>18</v>
      </c>
      <c r="G3958" s="1" t="s">
        <v>14829</v>
      </c>
      <c r="H3958" s="1" t="s">
        <v>14830</v>
      </c>
      <c r="I3958" s="1">
        <v>10</v>
      </c>
      <c r="L3958" s="1">
        <v>5</v>
      </c>
      <c r="M3958" s="2" t="s">
        <v>1361</v>
      </c>
      <c r="N3958" s="2" t="s">
        <v>9961</v>
      </c>
      <c r="S3958" s="1" t="s">
        <v>67</v>
      </c>
      <c r="T3958" s="1" t="s">
        <v>2699</v>
      </c>
      <c r="Y3958" s="1" t="s">
        <v>51</v>
      </c>
      <c r="Z3958" s="1" t="s">
        <v>9254</v>
      </c>
      <c r="AC3958" s="1">
        <v>1</v>
      </c>
      <c r="AD3958" s="1" t="s">
        <v>88</v>
      </c>
      <c r="AE3958" s="1" t="s">
        <v>11437</v>
      </c>
      <c r="AF3958" s="1" t="s">
        <v>15164</v>
      </c>
      <c r="AG3958" s="1" t="s">
        <v>15254</v>
      </c>
    </row>
    <row r="3959" spans="1:72" ht="13.5" customHeight="1">
      <c r="A3959" s="3" t="str">
        <f>HYPERLINK("http://kyu.snu.ac.kr/sdhj/index.jsp?type=hj/GK14802_00IH_0001_0054.jpg","1723_각북면_54")</f>
        <v>1723_각북면_54</v>
      </c>
      <c r="B3959" s="2">
        <v>1723</v>
      </c>
      <c r="C3959" s="2" t="s">
        <v>17734</v>
      </c>
      <c r="D3959" s="2" t="s">
        <v>17735</v>
      </c>
      <c r="E3959" s="2">
        <v>3958</v>
      </c>
      <c r="F3959" s="1">
        <v>18</v>
      </c>
      <c r="G3959" s="1" t="s">
        <v>14829</v>
      </c>
      <c r="H3959" s="1" t="s">
        <v>14830</v>
      </c>
      <c r="I3959" s="1">
        <v>11</v>
      </c>
      <c r="J3959" s="1" t="s">
        <v>5112</v>
      </c>
      <c r="K3959" s="1" t="s">
        <v>8519</v>
      </c>
      <c r="L3959" s="1">
        <v>1</v>
      </c>
      <c r="M3959" s="2" t="s">
        <v>5112</v>
      </c>
      <c r="N3959" s="2" t="s">
        <v>8519</v>
      </c>
      <c r="T3959" s="1" t="s">
        <v>18666</v>
      </c>
      <c r="U3959" s="1" t="s">
        <v>6173</v>
      </c>
      <c r="V3959" s="1" t="s">
        <v>8943</v>
      </c>
      <c r="Y3959" s="1" t="s">
        <v>5112</v>
      </c>
      <c r="Z3959" s="1" t="s">
        <v>8519</v>
      </c>
      <c r="AC3959" s="1">
        <v>48</v>
      </c>
      <c r="AD3959" s="1" t="s">
        <v>708</v>
      </c>
      <c r="AE3959" s="1" t="s">
        <v>11449</v>
      </c>
      <c r="AJ3959" s="1" t="s">
        <v>17</v>
      </c>
      <c r="AK3959" s="1" t="s">
        <v>11643</v>
      </c>
      <c r="AL3959" s="1" t="s">
        <v>42</v>
      </c>
      <c r="AM3959" s="1" t="s">
        <v>15289</v>
      </c>
      <c r="AN3959" s="1" t="s">
        <v>258</v>
      </c>
      <c r="AO3959" s="1" t="s">
        <v>1975</v>
      </c>
      <c r="AR3959" s="1" t="s">
        <v>4562</v>
      </c>
      <c r="AS3959" s="1" t="s">
        <v>15310</v>
      </c>
      <c r="AT3959" s="1" t="s">
        <v>108</v>
      </c>
      <c r="AU3959" s="1" t="s">
        <v>8814</v>
      </c>
      <c r="AV3959" s="1" t="s">
        <v>19263</v>
      </c>
      <c r="AW3959" s="1" t="s">
        <v>15106</v>
      </c>
      <c r="BB3959" s="1" t="s">
        <v>110</v>
      </c>
      <c r="BC3959" s="1" t="s">
        <v>8789</v>
      </c>
      <c r="BD3959" s="1" t="s">
        <v>6174</v>
      </c>
      <c r="BE3959" s="1" t="s">
        <v>12764</v>
      </c>
      <c r="BG3959" s="1" t="s">
        <v>76</v>
      </c>
      <c r="BH3959" s="1" t="s">
        <v>8908</v>
      </c>
      <c r="BI3959" s="1" t="s">
        <v>6175</v>
      </c>
      <c r="BJ3959" s="1" t="s">
        <v>10102</v>
      </c>
      <c r="BK3959" s="1" t="s">
        <v>76</v>
      </c>
      <c r="BL3959" s="1" t="s">
        <v>8908</v>
      </c>
      <c r="BM3959" s="1" t="s">
        <v>47</v>
      </c>
      <c r="BN3959" s="1" t="s">
        <v>12456</v>
      </c>
      <c r="BO3959" s="1" t="s">
        <v>108</v>
      </c>
      <c r="BP3959" s="1" t="s">
        <v>8814</v>
      </c>
      <c r="BQ3959" s="1" t="s">
        <v>1499</v>
      </c>
      <c r="BR3959" s="1" t="s">
        <v>12463</v>
      </c>
      <c r="BS3959" s="1" t="s">
        <v>293</v>
      </c>
      <c r="BT3959" s="1" t="s">
        <v>11558</v>
      </c>
    </row>
    <row r="3960" spans="1:72" ht="13.5" customHeight="1">
      <c r="A3960" s="3" t="str">
        <f>HYPERLINK("http://kyu.snu.ac.kr/sdhj/index.jsp?type=hj/GK14802_00IH_0001_0054.jpg","1723_각북면_54")</f>
        <v>1723_각북면_54</v>
      </c>
      <c r="B3960" s="2">
        <v>1723</v>
      </c>
      <c r="C3960" s="2" t="s">
        <v>17818</v>
      </c>
      <c r="D3960" s="2" t="s">
        <v>17819</v>
      </c>
      <c r="E3960" s="2">
        <v>3959</v>
      </c>
      <c r="F3960" s="1">
        <v>18</v>
      </c>
      <c r="G3960" s="1" t="s">
        <v>14829</v>
      </c>
      <c r="H3960" s="1" t="s">
        <v>14830</v>
      </c>
      <c r="I3960" s="1">
        <v>11</v>
      </c>
      <c r="L3960" s="1">
        <v>1</v>
      </c>
      <c r="M3960" s="2" t="s">
        <v>5112</v>
      </c>
      <c r="N3960" s="2" t="s">
        <v>8519</v>
      </c>
      <c r="S3960" s="1" t="s">
        <v>49</v>
      </c>
      <c r="T3960" s="1" t="s">
        <v>241</v>
      </c>
      <c r="W3960" s="1" t="s">
        <v>72</v>
      </c>
      <c r="X3960" s="1" t="s">
        <v>9205</v>
      </c>
      <c r="Y3960" s="1" t="s">
        <v>51</v>
      </c>
      <c r="Z3960" s="1" t="s">
        <v>9254</v>
      </c>
      <c r="AC3960" s="1">
        <v>38</v>
      </c>
      <c r="AD3960" s="1" t="s">
        <v>414</v>
      </c>
      <c r="AE3960" s="1" t="s">
        <v>8756</v>
      </c>
      <c r="AJ3960" s="1" t="s">
        <v>17</v>
      </c>
      <c r="AK3960" s="1" t="s">
        <v>11643</v>
      </c>
      <c r="AL3960" s="1" t="s">
        <v>75</v>
      </c>
      <c r="AM3960" s="1" t="s">
        <v>11565</v>
      </c>
      <c r="AT3960" s="1" t="s">
        <v>76</v>
      </c>
      <c r="AU3960" s="1" t="s">
        <v>8908</v>
      </c>
      <c r="AV3960" s="1" t="s">
        <v>524</v>
      </c>
      <c r="AW3960" s="1" t="s">
        <v>9327</v>
      </c>
      <c r="BG3960" s="1" t="s">
        <v>202</v>
      </c>
      <c r="BH3960" s="1" t="s">
        <v>8811</v>
      </c>
      <c r="BI3960" s="1" t="s">
        <v>6176</v>
      </c>
      <c r="BJ3960" s="1" t="s">
        <v>13110</v>
      </c>
      <c r="BK3960" s="1" t="s">
        <v>1489</v>
      </c>
      <c r="BL3960" s="1" t="s">
        <v>8979</v>
      </c>
      <c r="BM3960" s="1" t="s">
        <v>6177</v>
      </c>
      <c r="BN3960" s="1" t="s">
        <v>10664</v>
      </c>
      <c r="BO3960" s="1" t="s">
        <v>57</v>
      </c>
      <c r="BP3960" s="1" t="s">
        <v>8812</v>
      </c>
      <c r="BQ3960" s="1" t="s">
        <v>6178</v>
      </c>
      <c r="BR3960" s="1" t="s">
        <v>14184</v>
      </c>
      <c r="BS3960" s="1" t="s">
        <v>42</v>
      </c>
      <c r="BT3960" s="1" t="s">
        <v>15289</v>
      </c>
    </row>
    <row r="3961" spans="1:72" ht="13.5" customHeight="1">
      <c r="A3961" s="3" t="str">
        <f>HYPERLINK("http://kyu.snu.ac.kr/sdhj/index.jsp?type=hj/GK14802_00IH_0001_0054.jpg","1723_각북면_54")</f>
        <v>1723_각북면_54</v>
      </c>
      <c r="B3961" s="2">
        <v>1723</v>
      </c>
      <c r="C3961" s="2" t="s">
        <v>17086</v>
      </c>
      <c r="D3961" s="2" t="s">
        <v>17087</v>
      </c>
      <c r="E3961" s="2">
        <v>3960</v>
      </c>
      <c r="F3961" s="1">
        <v>18</v>
      </c>
      <c r="G3961" s="1" t="s">
        <v>14829</v>
      </c>
      <c r="H3961" s="1" t="s">
        <v>14830</v>
      </c>
      <c r="I3961" s="1">
        <v>11</v>
      </c>
      <c r="L3961" s="1">
        <v>1</v>
      </c>
      <c r="M3961" s="2" t="s">
        <v>5112</v>
      </c>
      <c r="N3961" s="2" t="s">
        <v>8519</v>
      </c>
      <c r="S3961" s="1" t="s">
        <v>690</v>
      </c>
      <c r="T3961" s="1" t="s">
        <v>8664</v>
      </c>
      <c r="U3961" s="1" t="s">
        <v>176</v>
      </c>
      <c r="V3961" s="1" t="s">
        <v>8762</v>
      </c>
      <c r="Y3961" s="1" t="s">
        <v>19264</v>
      </c>
      <c r="Z3961" s="1" t="s">
        <v>15079</v>
      </c>
      <c r="AF3961" s="1" t="s">
        <v>700</v>
      </c>
      <c r="AG3961" s="1" t="s">
        <v>11489</v>
      </c>
    </row>
    <row r="3962" spans="1:72" ht="13.5" customHeight="1">
      <c r="A3962" s="3" t="str">
        <f>HYPERLINK("http://kyu.snu.ac.kr/sdhj/index.jsp?type=hj/GK14802_00IH_0001_0054.jpg","1723_각북면_54")</f>
        <v>1723_각북면_54</v>
      </c>
      <c r="B3962" s="2">
        <v>1723</v>
      </c>
      <c r="C3962" s="2" t="s">
        <v>17086</v>
      </c>
      <c r="D3962" s="2" t="s">
        <v>17087</v>
      </c>
      <c r="E3962" s="2">
        <v>3961</v>
      </c>
      <c r="F3962" s="1">
        <v>18</v>
      </c>
      <c r="G3962" s="1" t="s">
        <v>14829</v>
      </c>
      <c r="H3962" s="1" t="s">
        <v>14830</v>
      </c>
      <c r="I3962" s="1">
        <v>11</v>
      </c>
      <c r="L3962" s="1">
        <v>1</v>
      </c>
      <c r="M3962" s="2" t="s">
        <v>5112</v>
      </c>
      <c r="N3962" s="2" t="s">
        <v>8519</v>
      </c>
      <c r="S3962" s="1" t="s">
        <v>6179</v>
      </c>
      <c r="T3962" s="1" t="s">
        <v>8696</v>
      </c>
      <c r="Y3962" s="1" t="s">
        <v>315</v>
      </c>
      <c r="Z3962" s="1" t="s">
        <v>9351</v>
      </c>
      <c r="AF3962" s="1" t="s">
        <v>164</v>
      </c>
      <c r="AG3962" s="1" t="s">
        <v>9220</v>
      </c>
    </row>
    <row r="3963" spans="1:72" ht="13.5" customHeight="1">
      <c r="A3963" s="3" t="str">
        <f>HYPERLINK("http://kyu.snu.ac.kr/sdhj/index.jsp?type=hj/GK14802_00IH_0001_0054.jpg","1723_각북면_54")</f>
        <v>1723_각북면_54</v>
      </c>
      <c r="B3963" s="2">
        <v>1723</v>
      </c>
      <c r="C3963" s="2" t="s">
        <v>17086</v>
      </c>
      <c r="D3963" s="2" t="s">
        <v>17087</v>
      </c>
      <c r="E3963" s="2">
        <v>3962</v>
      </c>
      <c r="F3963" s="1">
        <v>18</v>
      </c>
      <c r="G3963" s="1" t="s">
        <v>14829</v>
      </c>
      <c r="H3963" s="1" t="s">
        <v>14830</v>
      </c>
      <c r="I3963" s="1">
        <v>11</v>
      </c>
      <c r="L3963" s="1">
        <v>1</v>
      </c>
      <c r="M3963" s="2" t="s">
        <v>5112</v>
      </c>
      <c r="N3963" s="2" t="s">
        <v>8519</v>
      </c>
      <c r="S3963" s="1" t="s">
        <v>67</v>
      </c>
      <c r="T3963" s="1" t="s">
        <v>2699</v>
      </c>
      <c r="Y3963" s="1" t="s">
        <v>51</v>
      </c>
      <c r="Z3963" s="1" t="s">
        <v>9254</v>
      </c>
      <c r="AC3963" s="1">
        <v>2</v>
      </c>
      <c r="AD3963" s="1" t="s">
        <v>120</v>
      </c>
      <c r="AE3963" s="1" t="s">
        <v>11461</v>
      </c>
      <c r="AF3963" s="1" t="s">
        <v>89</v>
      </c>
      <c r="AG3963" s="1" t="s">
        <v>11488</v>
      </c>
    </row>
    <row r="3964" spans="1:72" ht="13.5" customHeight="1">
      <c r="A3964" s="3" t="str">
        <f>HYPERLINK("http://kyu.snu.ac.kr/sdhj/index.jsp?type=hj/GK14802_00IH_0001_0054.jpg","1723_각북면_54")</f>
        <v>1723_각북면_54</v>
      </c>
      <c r="B3964" s="2">
        <v>1723</v>
      </c>
      <c r="C3964" s="2" t="s">
        <v>17086</v>
      </c>
      <c r="D3964" s="2" t="s">
        <v>17087</v>
      </c>
      <c r="E3964" s="2">
        <v>3963</v>
      </c>
      <c r="F3964" s="1">
        <v>18</v>
      </c>
      <c r="G3964" s="1" t="s">
        <v>14829</v>
      </c>
      <c r="H3964" s="1" t="s">
        <v>14830</v>
      </c>
      <c r="I3964" s="1">
        <v>11</v>
      </c>
      <c r="L3964" s="1">
        <v>2</v>
      </c>
      <c r="M3964" s="2" t="s">
        <v>16566</v>
      </c>
      <c r="N3964" s="2" t="s">
        <v>16567</v>
      </c>
      <c r="T3964" s="1" t="s">
        <v>17421</v>
      </c>
      <c r="U3964" s="1" t="s">
        <v>6180</v>
      </c>
      <c r="V3964" s="1" t="s">
        <v>15003</v>
      </c>
      <c r="W3964" s="1" t="s">
        <v>552</v>
      </c>
      <c r="X3964" s="1" t="s">
        <v>9199</v>
      </c>
      <c r="Y3964" s="1" t="s">
        <v>6181</v>
      </c>
      <c r="Z3964" s="1" t="s">
        <v>10138</v>
      </c>
      <c r="AC3964" s="1">
        <v>48</v>
      </c>
      <c r="AD3964" s="1" t="s">
        <v>708</v>
      </c>
      <c r="AE3964" s="1" t="s">
        <v>11449</v>
      </c>
      <c r="AJ3964" s="1" t="s">
        <v>17</v>
      </c>
      <c r="AK3964" s="1" t="s">
        <v>11643</v>
      </c>
      <c r="AL3964" s="1" t="s">
        <v>893</v>
      </c>
      <c r="AM3964" s="1" t="s">
        <v>11617</v>
      </c>
      <c r="AT3964" s="1" t="s">
        <v>994</v>
      </c>
      <c r="AU3964" s="1" t="s">
        <v>11902</v>
      </c>
      <c r="AV3964" s="1" t="s">
        <v>644</v>
      </c>
      <c r="AW3964" s="1" t="s">
        <v>10099</v>
      </c>
      <c r="BG3964" s="1" t="s">
        <v>994</v>
      </c>
      <c r="BH3964" s="1" t="s">
        <v>11902</v>
      </c>
      <c r="BI3964" s="1" t="s">
        <v>6092</v>
      </c>
      <c r="BJ3964" s="1" t="s">
        <v>12218</v>
      </c>
      <c r="BK3964" s="1" t="s">
        <v>994</v>
      </c>
      <c r="BL3964" s="1" t="s">
        <v>11902</v>
      </c>
      <c r="BM3964" s="1" t="s">
        <v>6093</v>
      </c>
      <c r="BN3964" s="1" t="s">
        <v>13118</v>
      </c>
      <c r="BQ3964" s="1" t="s">
        <v>6182</v>
      </c>
      <c r="BR3964" s="1" t="s">
        <v>15769</v>
      </c>
      <c r="BS3964" s="1" t="s">
        <v>2111</v>
      </c>
      <c r="BT3964" s="1" t="s">
        <v>11630</v>
      </c>
    </row>
    <row r="3965" spans="1:72" ht="13.5" customHeight="1">
      <c r="A3965" s="3" t="str">
        <f>HYPERLINK("http://kyu.snu.ac.kr/sdhj/index.jsp?type=hj/GK14802_00IH_0001_0054.jpg","1723_각북면_54")</f>
        <v>1723_각북면_54</v>
      </c>
      <c r="B3965" s="2">
        <v>1723</v>
      </c>
      <c r="C3965" s="2" t="s">
        <v>17100</v>
      </c>
      <c r="D3965" s="2" t="s">
        <v>17101</v>
      </c>
      <c r="E3965" s="2">
        <v>3964</v>
      </c>
      <c r="F3965" s="1">
        <v>18</v>
      </c>
      <c r="G3965" s="1" t="s">
        <v>14829</v>
      </c>
      <c r="H3965" s="1" t="s">
        <v>14830</v>
      </c>
      <c r="I3965" s="1">
        <v>11</v>
      </c>
      <c r="L3965" s="1">
        <v>2</v>
      </c>
      <c r="M3965" s="2" t="s">
        <v>16566</v>
      </c>
      <c r="N3965" s="2" t="s">
        <v>16567</v>
      </c>
      <c r="S3965" s="1" t="s">
        <v>49</v>
      </c>
      <c r="T3965" s="1" t="s">
        <v>241</v>
      </c>
      <c r="U3965" s="1" t="s">
        <v>171</v>
      </c>
      <c r="V3965" s="1" t="s">
        <v>14995</v>
      </c>
      <c r="Y3965" s="1" t="s">
        <v>6183</v>
      </c>
      <c r="Z3965" s="1" t="s">
        <v>10137</v>
      </c>
      <c r="AC3965" s="1">
        <v>44</v>
      </c>
      <c r="AD3965" s="1" t="s">
        <v>74</v>
      </c>
      <c r="AE3965" s="1" t="s">
        <v>11463</v>
      </c>
      <c r="AJ3965" s="1" t="s">
        <v>17</v>
      </c>
      <c r="AK3965" s="1" t="s">
        <v>11643</v>
      </c>
      <c r="AL3965" s="1" t="s">
        <v>93</v>
      </c>
      <c r="AM3965" s="1" t="s">
        <v>11615</v>
      </c>
      <c r="AT3965" s="1" t="s">
        <v>994</v>
      </c>
      <c r="AU3965" s="1" t="s">
        <v>11902</v>
      </c>
      <c r="AV3965" s="1" t="s">
        <v>6184</v>
      </c>
      <c r="AW3965" s="1" t="s">
        <v>12204</v>
      </c>
      <c r="BG3965" s="1" t="s">
        <v>994</v>
      </c>
      <c r="BH3965" s="1" t="s">
        <v>11902</v>
      </c>
      <c r="BI3965" s="1" t="s">
        <v>6185</v>
      </c>
      <c r="BJ3965" s="1" t="s">
        <v>13109</v>
      </c>
      <c r="BM3965" s="1" t="s">
        <v>6186</v>
      </c>
      <c r="BN3965" s="1" t="s">
        <v>13620</v>
      </c>
      <c r="BQ3965" s="1" t="s">
        <v>6187</v>
      </c>
      <c r="BR3965" s="1" t="s">
        <v>14183</v>
      </c>
      <c r="BS3965" s="1" t="s">
        <v>293</v>
      </c>
      <c r="BT3965" s="1" t="s">
        <v>11558</v>
      </c>
    </row>
    <row r="3966" spans="1:72" ht="13.5" customHeight="1">
      <c r="A3966" s="3" t="str">
        <f>HYPERLINK("http://kyu.snu.ac.kr/sdhj/index.jsp?type=hj/GK14802_00IH_0001_0054.jpg","1723_각북면_54")</f>
        <v>1723_각북면_54</v>
      </c>
      <c r="B3966" s="2">
        <v>1723</v>
      </c>
      <c r="C3966" s="2" t="s">
        <v>17867</v>
      </c>
      <c r="D3966" s="2" t="s">
        <v>17868</v>
      </c>
      <c r="E3966" s="2">
        <v>3965</v>
      </c>
      <c r="F3966" s="1">
        <v>18</v>
      </c>
      <c r="G3966" s="1" t="s">
        <v>14829</v>
      </c>
      <c r="H3966" s="1" t="s">
        <v>14830</v>
      </c>
      <c r="I3966" s="1">
        <v>11</v>
      </c>
      <c r="L3966" s="1">
        <v>2</v>
      </c>
      <c r="M3966" s="2" t="s">
        <v>16566</v>
      </c>
      <c r="N3966" s="2" t="s">
        <v>16567</v>
      </c>
      <c r="S3966" s="1" t="s">
        <v>60</v>
      </c>
      <c r="T3966" s="1" t="s">
        <v>8660</v>
      </c>
      <c r="Y3966" s="1" t="s">
        <v>14796</v>
      </c>
      <c r="Z3966" s="1" t="s">
        <v>14797</v>
      </c>
      <c r="AC3966" s="1">
        <v>21</v>
      </c>
      <c r="AD3966" s="1" t="s">
        <v>104</v>
      </c>
      <c r="AE3966" s="1" t="s">
        <v>11476</v>
      </c>
    </row>
    <row r="3967" spans="1:72" ht="13.5" customHeight="1">
      <c r="A3967" s="3" t="str">
        <f>HYPERLINK("http://kyu.snu.ac.kr/sdhj/index.jsp?type=hj/GK14802_00IH_0001_0054.jpg","1723_각북면_54")</f>
        <v>1723_각북면_54</v>
      </c>
      <c r="B3967" s="2">
        <v>1723</v>
      </c>
      <c r="C3967" s="2" t="s">
        <v>17033</v>
      </c>
      <c r="D3967" s="2" t="s">
        <v>17034</v>
      </c>
      <c r="E3967" s="2">
        <v>3966</v>
      </c>
      <c r="F3967" s="1">
        <v>18</v>
      </c>
      <c r="G3967" s="1" t="s">
        <v>14829</v>
      </c>
      <c r="H3967" s="1" t="s">
        <v>14830</v>
      </c>
      <c r="I3967" s="1">
        <v>11</v>
      </c>
      <c r="L3967" s="1">
        <v>2</v>
      </c>
      <c r="M3967" s="2" t="s">
        <v>16566</v>
      </c>
      <c r="N3967" s="2" t="s">
        <v>16567</v>
      </c>
      <c r="S3967" s="1" t="s">
        <v>136</v>
      </c>
      <c r="T3967" s="1" t="s">
        <v>4203</v>
      </c>
      <c r="Y3967" s="1" t="s">
        <v>1859</v>
      </c>
      <c r="Z3967" s="1" t="s">
        <v>10136</v>
      </c>
      <c r="AC3967" s="1">
        <v>20</v>
      </c>
      <c r="AD3967" s="1" t="s">
        <v>620</v>
      </c>
      <c r="AE3967" s="1" t="s">
        <v>11473</v>
      </c>
    </row>
    <row r="3968" spans="1:72" ht="13.5" customHeight="1">
      <c r="A3968" s="3" t="str">
        <f>HYPERLINK("http://kyu.snu.ac.kr/sdhj/index.jsp?type=hj/GK14802_00IH_0001_0054.jpg","1723_각북면_54")</f>
        <v>1723_각북면_54</v>
      </c>
      <c r="B3968" s="2">
        <v>1723</v>
      </c>
      <c r="C3968" s="2" t="s">
        <v>17033</v>
      </c>
      <c r="D3968" s="2" t="s">
        <v>17034</v>
      </c>
      <c r="E3968" s="2">
        <v>3967</v>
      </c>
      <c r="F3968" s="1">
        <v>18</v>
      </c>
      <c r="G3968" s="1" t="s">
        <v>14829</v>
      </c>
      <c r="H3968" s="1" t="s">
        <v>14830</v>
      </c>
      <c r="I3968" s="1">
        <v>11</v>
      </c>
      <c r="L3968" s="1">
        <v>2</v>
      </c>
      <c r="M3968" s="2" t="s">
        <v>16566</v>
      </c>
      <c r="N3968" s="2" t="s">
        <v>16567</v>
      </c>
      <c r="S3968" s="1" t="s">
        <v>8270</v>
      </c>
      <c r="T3968" s="1" t="s">
        <v>8702</v>
      </c>
      <c r="U3968" s="1" t="s">
        <v>6188</v>
      </c>
      <c r="V3968" s="1" t="s">
        <v>15002</v>
      </c>
      <c r="Y3968" s="1" t="s">
        <v>1008</v>
      </c>
      <c r="Z3968" s="1" t="s">
        <v>10135</v>
      </c>
      <c r="AC3968" s="1">
        <v>40</v>
      </c>
      <c r="AD3968" s="1" t="s">
        <v>266</v>
      </c>
      <c r="AE3968" s="1" t="s">
        <v>11440</v>
      </c>
    </row>
    <row r="3969" spans="1:73" ht="13.5" customHeight="1">
      <c r="A3969" s="3" t="str">
        <f>HYPERLINK("http://kyu.snu.ac.kr/sdhj/index.jsp?type=hj/GK14802_00IH_0001_0054.jpg","1723_각북면_54")</f>
        <v>1723_각북면_54</v>
      </c>
      <c r="B3969" s="2">
        <v>1723</v>
      </c>
      <c r="C3969" s="2" t="s">
        <v>17033</v>
      </c>
      <c r="D3969" s="2" t="s">
        <v>17034</v>
      </c>
      <c r="E3969" s="2">
        <v>3968</v>
      </c>
      <c r="F3969" s="1">
        <v>18</v>
      </c>
      <c r="G3969" s="1" t="s">
        <v>14829</v>
      </c>
      <c r="H3969" s="1" t="s">
        <v>14830</v>
      </c>
      <c r="I3969" s="1">
        <v>11</v>
      </c>
      <c r="L3969" s="1">
        <v>2</v>
      </c>
      <c r="M3969" s="2" t="s">
        <v>16566</v>
      </c>
      <c r="N3969" s="2" t="s">
        <v>16567</v>
      </c>
      <c r="S3969" s="1" t="s">
        <v>136</v>
      </c>
      <c r="T3969" s="1" t="s">
        <v>4203</v>
      </c>
      <c r="Y3969" s="1" t="s">
        <v>6189</v>
      </c>
      <c r="Z3969" s="1" t="s">
        <v>10134</v>
      </c>
      <c r="AC3969" s="1">
        <v>15</v>
      </c>
      <c r="AD3969" s="1" t="s">
        <v>336</v>
      </c>
      <c r="AE3969" s="1" t="s">
        <v>11456</v>
      </c>
      <c r="BU3969" s="1" t="s">
        <v>6190</v>
      </c>
    </row>
    <row r="3970" spans="1:73" ht="13.5" customHeight="1">
      <c r="A3970" s="3" t="str">
        <f>HYPERLINK("http://kyu.snu.ac.kr/sdhj/index.jsp?type=hj/GK14802_00IH_0001_0054.jpg","1723_각북면_54")</f>
        <v>1723_각북면_54</v>
      </c>
      <c r="B3970" s="2">
        <v>1723</v>
      </c>
      <c r="C3970" s="2" t="s">
        <v>17033</v>
      </c>
      <c r="D3970" s="2" t="s">
        <v>17034</v>
      </c>
      <c r="E3970" s="2">
        <v>3969</v>
      </c>
      <c r="F3970" s="1">
        <v>18</v>
      </c>
      <c r="G3970" s="1" t="s">
        <v>14829</v>
      </c>
      <c r="H3970" s="1" t="s">
        <v>14830</v>
      </c>
      <c r="I3970" s="1">
        <v>11</v>
      </c>
      <c r="L3970" s="1">
        <v>2</v>
      </c>
      <c r="M3970" s="2" t="s">
        <v>16566</v>
      </c>
      <c r="N3970" s="2" t="s">
        <v>16567</v>
      </c>
      <c r="S3970" s="1" t="s">
        <v>67</v>
      </c>
      <c r="T3970" s="1" t="s">
        <v>2699</v>
      </c>
      <c r="Y3970" s="1" t="s">
        <v>3232</v>
      </c>
      <c r="Z3970" s="1" t="s">
        <v>10131</v>
      </c>
      <c r="AC3970" s="1">
        <v>10</v>
      </c>
      <c r="AD3970" s="1" t="s">
        <v>65</v>
      </c>
      <c r="AE3970" s="1" t="s">
        <v>11462</v>
      </c>
    </row>
    <row r="3971" spans="1:73" ht="13.5" customHeight="1">
      <c r="A3971" s="3" t="str">
        <f>HYPERLINK("http://kyu.snu.ac.kr/sdhj/index.jsp?type=hj/GK14802_00IH_0001_0054.jpg","1723_각북면_54")</f>
        <v>1723_각북면_54</v>
      </c>
      <c r="B3971" s="2">
        <v>1723</v>
      </c>
      <c r="C3971" s="2" t="s">
        <v>17033</v>
      </c>
      <c r="D3971" s="2" t="s">
        <v>17034</v>
      </c>
      <c r="E3971" s="2">
        <v>3970</v>
      </c>
      <c r="F3971" s="1">
        <v>18</v>
      </c>
      <c r="G3971" s="1" t="s">
        <v>14829</v>
      </c>
      <c r="H3971" s="1" t="s">
        <v>14830</v>
      </c>
      <c r="I3971" s="1">
        <v>11</v>
      </c>
      <c r="L3971" s="1">
        <v>3</v>
      </c>
      <c r="M3971" s="2" t="s">
        <v>16568</v>
      </c>
      <c r="N3971" s="2" t="s">
        <v>11774</v>
      </c>
      <c r="T3971" s="1" t="s">
        <v>17048</v>
      </c>
      <c r="U3971" s="1" t="s">
        <v>6191</v>
      </c>
      <c r="V3971" s="1" t="s">
        <v>8942</v>
      </c>
      <c r="W3971" s="1" t="s">
        <v>413</v>
      </c>
      <c r="X3971" s="1" t="s">
        <v>9224</v>
      </c>
      <c r="Y3971" s="1" t="s">
        <v>6192</v>
      </c>
      <c r="Z3971" s="1" t="s">
        <v>9723</v>
      </c>
      <c r="AC3971" s="1">
        <v>53</v>
      </c>
      <c r="AD3971" s="1" t="s">
        <v>559</v>
      </c>
      <c r="AE3971" s="1" t="s">
        <v>11384</v>
      </c>
      <c r="AJ3971" s="1" t="s">
        <v>17</v>
      </c>
      <c r="AK3971" s="1" t="s">
        <v>11643</v>
      </c>
      <c r="AL3971" s="1" t="s">
        <v>196</v>
      </c>
      <c r="AM3971" s="1" t="s">
        <v>11624</v>
      </c>
      <c r="AT3971" s="1" t="s">
        <v>76</v>
      </c>
      <c r="AU3971" s="1" t="s">
        <v>8908</v>
      </c>
      <c r="AV3971" s="1" t="s">
        <v>1773</v>
      </c>
      <c r="AW3971" s="1" t="s">
        <v>12203</v>
      </c>
      <c r="BG3971" s="1" t="s">
        <v>38</v>
      </c>
      <c r="BH3971" s="1" t="s">
        <v>8841</v>
      </c>
      <c r="BI3971" s="1" t="s">
        <v>971</v>
      </c>
      <c r="BJ3971" s="1" t="s">
        <v>10344</v>
      </c>
      <c r="BK3971" s="1" t="s">
        <v>76</v>
      </c>
      <c r="BL3971" s="1" t="s">
        <v>8908</v>
      </c>
      <c r="BM3971" s="1" t="s">
        <v>782</v>
      </c>
      <c r="BN3971" s="1" t="s">
        <v>8722</v>
      </c>
      <c r="BO3971" s="1" t="s">
        <v>76</v>
      </c>
      <c r="BP3971" s="1" t="s">
        <v>8908</v>
      </c>
      <c r="BQ3971" s="1" t="s">
        <v>6193</v>
      </c>
      <c r="BR3971" s="1" t="s">
        <v>15572</v>
      </c>
      <c r="BS3971" s="1" t="s">
        <v>42</v>
      </c>
      <c r="BT3971" s="1" t="s">
        <v>15289</v>
      </c>
    </row>
    <row r="3972" spans="1:73" ht="13.5" customHeight="1">
      <c r="A3972" s="3" t="str">
        <f>HYPERLINK("http://kyu.snu.ac.kr/sdhj/index.jsp?type=hj/GK14802_00IH_0001_0054.jpg","1723_각북면_54")</f>
        <v>1723_각북면_54</v>
      </c>
      <c r="B3972" s="2">
        <v>1723</v>
      </c>
      <c r="C3972" s="2" t="s">
        <v>17071</v>
      </c>
      <c r="D3972" s="2" t="s">
        <v>17072</v>
      </c>
      <c r="E3972" s="2">
        <v>3971</v>
      </c>
      <c r="F3972" s="1">
        <v>18</v>
      </c>
      <c r="G3972" s="1" t="s">
        <v>14829</v>
      </c>
      <c r="H3972" s="1" t="s">
        <v>14830</v>
      </c>
      <c r="I3972" s="1">
        <v>11</v>
      </c>
      <c r="L3972" s="1">
        <v>3</v>
      </c>
      <c r="M3972" s="2" t="s">
        <v>16568</v>
      </c>
      <c r="N3972" s="2" t="s">
        <v>11774</v>
      </c>
      <c r="S3972" s="1" t="s">
        <v>49</v>
      </c>
      <c r="T3972" s="1" t="s">
        <v>241</v>
      </c>
      <c r="W3972" s="1" t="s">
        <v>364</v>
      </c>
      <c r="X3972" s="1" t="s">
        <v>9232</v>
      </c>
      <c r="Y3972" s="1" t="s">
        <v>51</v>
      </c>
      <c r="Z3972" s="1" t="s">
        <v>9254</v>
      </c>
      <c r="AC3972" s="1">
        <v>44</v>
      </c>
      <c r="AD3972" s="1" t="s">
        <v>74</v>
      </c>
      <c r="AE3972" s="1" t="s">
        <v>11463</v>
      </c>
      <c r="AJ3972" s="1" t="s">
        <v>17</v>
      </c>
      <c r="AK3972" s="1" t="s">
        <v>11643</v>
      </c>
      <c r="AL3972" s="1" t="s">
        <v>2159</v>
      </c>
      <c r="AM3972" s="1" t="s">
        <v>11658</v>
      </c>
      <c r="AT3972" s="1" t="s">
        <v>202</v>
      </c>
      <c r="AU3972" s="1" t="s">
        <v>8811</v>
      </c>
      <c r="AV3972" s="1" t="s">
        <v>3881</v>
      </c>
      <c r="AW3972" s="1" t="s">
        <v>10368</v>
      </c>
      <c r="BG3972" s="1" t="s">
        <v>6194</v>
      </c>
      <c r="BH3972" s="1" t="s">
        <v>12900</v>
      </c>
      <c r="BI3972" s="1" t="s">
        <v>6049</v>
      </c>
      <c r="BJ3972" s="1" t="s">
        <v>12225</v>
      </c>
      <c r="BK3972" s="1" t="s">
        <v>76</v>
      </c>
      <c r="BL3972" s="1" t="s">
        <v>8908</v>
      </c>
      <c r="BM3972" s="1" t="s">
        <v>6195</v>
      </c>
      <c r="BN3972" s="1" t="s">
        <v>9308</v>
      </c>
      <c r="BO3972" s="1" t="s">
        <v>849</v>
      </c>
      <c r="BP3972" s="1" t="s">
        <v>11893</v>
      </c>
      <c r="BQ3972" s="1" t="s">
        <v>6196</v>
      </c>
      <c r="BR3972" s="1" t="s">
        <v>15736</v>
      </c>
      <c r="BS3972" s="1" t="s">
        <v>93</v>
      </c>
      <c r="BT3972" s="1" t="s">
        <v>11615</v>
      </c>
    </row>
    <row r="3973" spans="1:73" ht="13.5" customHeight="1">
      <c r="A3973" s="3" t="str">
        <f>HYPERLINK("http://kyu.snu.ac.kr/sdhj/index.jsp?type=hj/GK14802_00IH_0001_0054.jpg","1723_각북면_54")</f>
        <v>1723_각북면_54</v>
      </c>
      <c r="B3973" s="2">
        <v>1723</v>
      </c>
      <c r="C3973" s="2" t="s">
        <v>17033</v>
      </c>
      <c r="D3973" s="2" t="s">
        <v>17034</v>
      </c>
      <c r="E3973" s="2">
        <v>3972</v>
      </c>
      <c r="F3973" s="1">
        <v>18</v>
      </c>
      <c r="G3973" s="1" t="s">
        <v>14829</v>
      </c>
      <c r="H3973" s="1" t="s">
        <v>14830</v>
      </c>
      <c r="I3973" s="1">
        <v>11</v>
      </c>
      <c r="L3973" s="1">
        <v>3</v>
      </c>
      <c r="M3973" s="2" t="s">
        <v>16568</v>
      </c>
      <c r="N3973" s="2" t="s">
        <v>11774</v>
      </c>
      <c r="S3973" s="1" t="s">
        <v>60</v>
      </c>
      <c r="T3973" s="1" t="s">
        <v>8660</v>
      </c>
      <c r="U3973" s="1" t="s">
        <v>5967</v>
      </c>
      <c r="V3973" s="1" t="s">
        <v>8941</v>
      </c>
      <c r="Y3973" s="1" t="s">
        <v>471</v>
      </c>
      <c r="Z3973" s="1" t="s">
        <v>9635</v>
      </c>
      <c r="AC3973" s="1">
        <v>30</v>
      </c>
      <c r="AD3973" s="1" t="s">
        <v>198</v>
      </c>
      <c r="AE3973" s="1" t="s">
        <v>11454</v>
      </c>
    </row>
    <row r="3974" spans="1:73" ht="13.5" customHeight="1">
      <c r="A3974" s="3" t="str">
        <f>HYPERLINK("http://kyu.snu.ac.kr/sdhj/index.jsp?type=hj/GK14802_00IH_0001_0054.jpg","1723_각북면_54")</f>
        <v>1723_각북면_54</v>
      </c>
      <c r="B3974" s="2">
        <v>1723</v>
      </c>
      <c r="C3974" s="2" t="s">
        <v>17049</v>
      </c>
      <c r="D3974" s="2" t="s">
        <v>17050</v>
      </c>
      <c r="E3974" s="2">
        <v>3973</v>
      </c>
      <c r="F3974" s="1">
        <v>18</v>
      </c>
      <c r="G3974" s="1" t="s">
        <v>14829</v>
      </c>
      <c r="H3974" s="1" t="s">
        <v>14830</v>
      </c>
      <c r="I3974" s="1">
        <v>11</v>
      </c>
      <c r="L3974" s="1">
        <v>3</v>
      </c>
      <c r="M3974" s="2" t="s">
        <v>16568</v>
      </c>
      <c r="N3974" s="2" t="s">
        <v>11774</v>
      </c>
      <c r="S3974" s="1" t="s">
        <v>616</v>
      </c>
      <c r="T3974" s="1" t="s">
        <v>1975</v>
      </c>
      <c r="W3974" s="1" t="s">
        <v>50</v>
      </c>
      <c r="X3974" s="1" t="s">
        <v>9236</v>
      </c>
      <c r="Y3974" s="1" t="s">
        <v>51</v>
      </c>
      <c r="Z3974" s="1" t="s">
        <v>9254</v>
      </c>
      <c r="AC3974" s="1">
        <v>26</v>
      </c>
      <c r="AD3974" s="1" t="s">
        <v>727</v>
      </c>
      <c r="AE3974" s="1" t="s">
        <v>11485</v>
      </c>
    </row>
    <row r="3975" spans="1:73" ht="13.5" customHeight="1">
      <c r="A3975" s="3" t="str">
        <f>HYPERLINK("http://kyu.snu.ac.kr/sdhj/index.jsp?type=hj/GK14802_00IH_0001_0054.jpg","1723_각북면_54")</f>
        <v>1723_각북면_54</v>
      </c>
      <c r="B3975" s="2">
        <v>1723</v>
      </c>
      <c r="C3975" s="2" t="s">
        <v>17049</v>
      </c>
      <c r="D3975" s="2" t="s">
        <v>17050</v>
      </c>
      <c r="E3975" s="2">
        <v>3974</v>
      </c>
      <c r="F3975" s="1">
        <v>18</v>
      </c>
      <c r="G3975" s="1" t="s">
        <v>14829</v>
      </c>
      <c r="H3975" s="1" t="s">
        <v>14830</v>
      </c>
      <c r="I3975" s="1">
        <v>11</v>
      </c>
      <c r="L3975" s="1">
        <v>3</v>
      </c>
      <c r="M3975" s="2" t="s">
        <v>16568</v>
      </c>
      <c r="N3975" s="2" t="s">
        <v>11774</v>
      </c>
      <c r="S3975" s="1" t="s">
        <v>217</v>
      </c>
      <c r="T3975" s="1" t="s">
        <v>8665</v>
      </c>
      <c r="W3975" s="1" t="s">
        <v>82</v>
      </c>
      <c r="X3975" s="1" t="s">
        <v>17051</v>
      </c>
      <c r="Y3975" s="1" t="s">
        <v>51</v>
      </c>
      <c r="Z3975" s="1" t="s">
        <v>9254</v>
      </c>
      <c r="AC3975" s="1">
        <v>77</v>
      </c>
      <c r="AD3975" s="1" t="s">
        <v>448</v>
      </c>
      <c r="AE3975" s="1" t="s">
        <v>11466</v>
      </c>
    </row>
    <row r="3976" spans="1:73" ht="13.5" customHeight="1">
      <c r="A3976" s="3" t="str">
        <f>HYPERLINK("http://kyu.snu.ac.kr/sdhj/index.jsp?type=hj/GK14802_00IH_0001_0054.jpg","1723_각북면_54")</f>
        <v>1723_각북면_54</v>
      </c>
      <c r="B3976" s="2">
        <v>1723</v>
      </c>
      <c r="C3976" s="2" t="s">
        <v>17049</v>
      </c>
      <c r="D3976" s="2" t="s">
        <v>17050</v>
      </c>
      <c r="E3976" s="2">
        <v>3975</v>
      </c>
      <c r="F3976" s="1">
        <v>18</v>
      </c>
      <c r="G3976" s="1" t="s">
        <v>14829</v>
      </c>
      <c r="H3976" s="1" t="s">
        <v>14830</v>
      </c>
      <c r="I3976" s="1">
        <v>11</v>
      </c>
      <c r="L3976" s="1">
        <v>3</v>
      </c>
      <c r="M3976" s="2" t="s">
        <v>16568</v>
      </c>
      <c r="N3976" s="2" t="s">
        <v>11774</v>
      </c>
      <c r="S3976" s="1" t="s">
        <v>136</v>
      </c>
      <c r="T3976" s="1" t="s">
        <v>4203</v>
      </c>
      <c r="Y3976" s="1" t="s">
        <v>828</v>
      </c>
      <c r="Z3976" s="1" t="s">
        <v>9462</v>
      </c>
      <c r="AC3976" s="1">
        <v>22</v>
      </c>
      <c r="AD3976" s="1" t="s">
        <v>143</v>
      </c>
      <c r="AE3976" s="1" t="s">
        <v>11451</v>
      </c>
    </row>
    <row r="3977" spans="1:73" ht="13.5" customHeight="1">
      <c r="A3977" s="3" t="str">
        <f>HYPERLINK("http://kyu.snu.ac.kr/sdhj/index.jsp?type=hj/GK14802_00IH_0001_0054.jpg","1723_각북면_54")</f>
        <v>1723_각북면_54</v>
      </c>
      <c r="B3977" s="2">
        <v>1723</v>
      </c>
      <c r="C3977" s="2" t="s">
        <v>17049</v>
      </c>
      <c r="D3977" s="2" t="s">
        <v>17050</v>
      </c>
      <c r="E3977" s="2">
        <v>3976</v>
      </c>
      <c r="F3977" s="1">
        <v>18</v>
      </c>
      <c r="G3977" s="1" t="s">
        <v>14829</v>
      </c>
      <c r="H3977" s="1" t="s">
        <v>14830</v>
      </c>
      <c r="I3977" s="1">
        <v>11</v>
      </c>
      <c r="L3977" s="1">
        <v>3</v>
      </c>
      <c r="M3977" s="2" t="s">
        <v>16568</v>
      </c>
      <c r="N3977" s="2" t="s">
        <v>11774</v>
      </c>
      <c r="S3977" s="1" t="s">
        <v>67</v>
      </c>
      <c r="T3977" s="1" t="s">
        <v>2699</v>
      </c>
      <c r="Y3977" s="1" t="s">
        <v>51</v>
      </c>
      <c r="Z3977" s="1" t="s">
        <v>9254</v>
      </c>
      <c r="AC3977" s="1">
        <v>7</v>
      </c>
      <c r="AD3977" s="1" t="s">
        <v>230</v>
      </c>
      <c r="AE3977" s="1" t="s">
        <v>11441</v>
      </c>
    </row>
    <row r="3978" spans="1:73" ht="13.5" customHeight="1">
      <c r="A3978" s="3" t="str">
        <f>HYPERLINK("http://kyu.snu.ac.kr/sdhj/index.jsp?type=hj/GK14802_00IH_0001_0054.jpg","1723_각북면_54")</f>
        <v>1723_각북면_54</v>
      </c>
      <c r="B3978" s="2">
        <v>1723</v>
      </c>
      <c r="C3978" s="2" t="s">
        <v>17049</v>
      </c>
      <c r="D3978" s="2" t="s">
        <v>17050</v>
      </c>
      <c r="E3978" s="2">
        <v>3977</v>
      </c>
      <c r="F3978" s="1">
        <v>18</v>
      </c>
      <c r="G3978" s="1" t="s">
        <v>14829</v>
      </c>
      <c r="H3978" s="1" t="s">
        <v>14830</v>
      </c>
      <c r="I3978" s="1">
        <v>11</v>
      </c>
      <c r="L3978" s="1">
        <v>3</v>
      </c>
      <c r="M3978" s="2" t="s">
        <v>16568</v>
      </c>
      <c r="N3978" s="2" t="s">
        <v>11774</v>
      </c>
      <c r="S3978" s="1" t="s">
        <v>67</v>
      </c>
      <c r="T3978" s="1" t="s">
        <v>2699</v>
      </c>
      <c r="Y3978" s="1" t="s">
        <v>51</v>
      </c>
      <c r="Z3978" s="1" t="s">
        <v>9254</v>
      </c>
      <c r="AC3978" s="1">
        <v>4</v>
      </c>
      <c r="AD3978" s="1" t="s">
        <v>68</v>
      </c>
      <c r="AE3978" s="1" t="s">
        <v>11438</v>
      </c>
    </row>
    <row r="3979" spans="1:73" ht="13.5" customHeight="1">
      <c r="A3979" s="3" t="str">
        <f>HYPERLINK("http://kyu.snu.ac.kr/sdhj/index.jsp?type=hj/GK14802_00IH_0001_0054.jpg","1723_각북면_54")</f>
        <v>1723_각북면_54</v>
      </c>
      <c r="B3979" s="2">
        <v>1723</v>
      </c>
      <c r="C3979" s="2" t="s">
        <v>17049</v>
      </c>
      <c r="D3979" s="2" t="s">
        <v>17050</v>
      </c>
      <c r="E3979" s="2">
        <v>3978</v>
      </c>
      <c r="F3979" s="1">
        <v>18</v>
      </c>
      <c r="G3979" s="1" t="s">
        <v>14829</v>
      </c>
      <c r="H3979" s="1" t="s">
        <v>14830</v>
      </c>
      <c r="I3979" s="1">
        <v>11</v>
      </c>
      <c r="L3979" s="1">
        <v>3</v>
      </c>
      <c r="M3979" s="2" t="s">
        <v>16568</v>
      </c>
      <c r="N3979" s="2" t="s">
        <v>11774</v>
      </c>
      <c r="T3979" s="1" t="s">
        <v>17739</v>
      </c>
      <c r="U3979" s="1" t="s">
        <v>105</v>
      </c>
      <c r="V3979" s="1" t="s">
        <v>8758</v>
      </c>
      <c r="Y3979" s="1" t="s">
        <v>5876</v>
      </c>
      <c r="Z3979" s="1" t="s">
        <v>10133</v>
      </c>
      <c r="AC3979" s="1">
        <v>49</v>
      </c>
      <c r="AD3979" s="1" t="s">
        <v>107</v>
      </c>
      <c r="AE3979" s="1" t="s">
        <v>11483</v>
      </c>
      <c r="AT3979" s="1" t="s">
        <v>112</v>
      </c>
      <c r="AU3979" s="1" t="s">
        <v>8759</v>
      </c>
      <c r="AV3979" s="1" t="s">
        <v>2526</v>
      </c>
      <c r="AW3979" s="1" t="s">
        <v>9929</v>
      </c>
      <c r="BB3979" s="1" t="s">
        <v>171</v>
      </c>
      <c r="BC3979" s="1" t="s">
        <v>14995</v>
      </c>
      <c r="BD3979" s="1" t="s">
        <v>1158</v>
      </c>
      <c r="BE3979" s="1" t="s">
        <v>10155</v>
      </c>
    </row>
    <row r="3980" spans="1:73" ht="13.5" customHeight="1">
      <c r="A3980" s="3" t="str">
        <f>HYPERLINK("http://kyu.snu.ac.kr/sdhj/index.jsp?type=hj/GK14802_00IH_0001_0054.jpg","1723_각북면_54")</f>
        <v>1723_각북면_54</v>
      </c>
      <c r="B3980" s="2">
        <v>1723</v>
      </c>
      <c r="C3980" s="2" t="s">
        <v>17049</v>
      </c>
      <c r="D3980" s="2" t="s">
        <v>17050</v>
      </c>
      <c r="E3980" s="2">
        <v>3979</v>
      </c>
      <c r="F3980" s="1">
        <v>18</v>
      </c>
      <c r="G3980" s="1" t="s">
        <v>14829</v>
      </c>
      <c r="H3980" s="1" t="s">
        <v>14830</v>
      </c>
      <c r="I3980" s="1">
        <v>11</v>
      </c>
      <c r="L3980" s="1">
        <v>3</v>
      </c>
      <c r="M3980" s="2" t="s">
        <v>16568</v>
      </c>
      <c r="N3980" s="2" t="s">
        <v>11774</v>
      </c>
      <c r="T3980" s="1" t="s">
        <v>17739</v>
      </c>
      <c r="U3980" s="1" t="s">
        <v>6197</v>
      </c>
      <c r="V3980" s="1" t="s">
        <v>8940</v>
      </c>
      <c r="Y3980" s="1" t="s">
        <v>1373</v>
      </c>
      <c r="Z3980" s="1" t="s">
        <v>10132</v>
      </c>
      <c r="AC3980" s="1">
        <v>20</v>
      </c>
      <c r="AD3980" s="1" t="s">
        <v>620</v>
      </c>
      <c r="AE3980" s="1" t="s">
        <v>11473</v>
      </c>
      <c r="AF3980" s="1" t="s">
        <v>89</v>
      </c>
      <c r="AG3980" s="1" t="s">
        <v>11488</v>
      </c>
    </row>
    <row r="3981" spans="1:73" ht="13.5" customHeight="1">
      <c r="A3981" s="3" t="str">
        <f>HYPERLINK("http://kyu.snu.ac.kr/sdhj/index.jsp?type=hj/GK14802_00IH_0001_0054.jpg","1723_각북면_54")</f>
        <v>1723_각북면_54</v>
      </c>
      <c r="B3981" s="2">
        <v>1723</v>
      </c>
      <c r="C3981" s="2" t="s">
        <v>17049</v>
      </c>
      <c r="D3981" s="2" t="s">
        <v>17050</v>
      </c>
      <c r="E3981" s="2">
        <v>3980</v>
      </c>
      <c r="F3981" s="1">
        <v>18</v>
      </c>
      <c r="G3981" s="1" t="s">
        <v>14829</v>
      </c>
      <c r="H3981" s="1" t="s">
        <v>14830</v>
      </c>
      <c r="I3981" s="1">
        <v>11</v>
      </c>
      <c r="L3981" s="1">
        <v>4</v>
      </c>
      <c r="M3981" s="2" t="s">
        <v>4785</v>
      </c>
      <c r="N3981" s="2" t="s">
        <v>9761</v>
      </c>
      <c r="T3981" s="1" t="s">
        <v>17048</v>
      </c>
      <c r="U3981" s="1" t="s">
        <v>1474</v>
      </c>
      <c r="V3981" s="1" t="s">
        <v>8939</v>
      </c>
      <c r="Y3981" s="1" t="s">
        <v>4785</v>
      </c>
      <c r="Z3981" s="1" t="s">
        <v>9761</v>
      </c>
      <c r="AC3981" s="1">
        <v>70</v>
      </c>
      <c r="AD3981" s="1" t="s">
        <v>65</v>
      </c>
      <c r="AE3981" s="1" t="s">
        <v>11462</v>
      </c>
      <c r="AJ3981" s="1" t="s">
        <v>17</v>
      </c>
      <c r="AK3981" s="1" t="s">
        <v>11643</v>
      </c>
      <c r="AL3981" s="1" t="s">
        <v>199</v>
      </c>
      <c r="AM3981" s="1" t="s">
        <v>11645</v>
      </c>
      <c r="AN3981" s="1" t="s">
        <v>258</v>
      </c>
      <c r="AO3981" s="1" t="s">
        <v>1975</v>
      </c>
      <c r="AR3981" s="1" t="s">
        <v>6198</v>
      </c>
      <c r="AS3981" s="1" t="s">
        <v>15319</v>
      </c>
      <c r="AT3981" s="1" t="s">
        <v>108</v>
      </c>
      <c r="AU3981" s="1" t="s">
        <v>8814</v>
      </c>
      <c r="AV3981" s="1" t="s">
        <v>237</v>
      </c>
      <c r="AW3981" s="1" t="s">
        <v>9536</v>
      </c>
      <c r="BB3981" s="1" t="s">
        <v>110</v>
      </c>
      <c r="BC3981" s="1" t="s">
        <v>8789</v>
      </c>
      <c r="BD3981" s="1" t="s">
        <v>6199</v>
      </c>
      <c r="BE3981" s="1" t="s">
        <v>12761</v>
      </c>
      <c r="BG3981" s="1" t="s">
        <v>108</v>
      </c>
      <c r="BH3981" s="1" t="s">
        <v>8814</v>
      </c>
      <c r="BI3981" s="1" t="s">
        <v>2614</v>
      </c>
      <c r="BJ3981" s="1" t="s">
        <v>10219</v>
      </c>
      <c r="BK3981" s="1" t="s">
        <v>76</v>
      </c>
      <c r="BL3981" s="1" t="s">
        <v>8908</v>
      </c>
      <c r="BM3981" s="1" t="s">
        <v>1008</v>
      </c>
      <c r="BN3981" s="1" t="s">
        <v>10135</v>
      </c>
      <c r="BO3981" s="1" t="s">
        <v>108</v>
      </c>
      <c r="BP3981" s="1" t="s">
        <v>8814</v>
      </c>
      <c r="BQ3981" s="1" t="s">
        <v>6200</v>
      </c>
      <c r="BR3981" s="1" t="s">
        <v>15814</v>
      </c>
      <c r="BS3981" s="1" t="s">
        <v>196</v>
      </c>
      <c r="BT3981" s="1" t="s">
        <v>11624</v>
      </c>
    </row>
    <row r="3982" spans="1:73" ht="13.5" customHeight="1">
      <c r="A3982" s="3" t="str">
        <f>HYPERLINK("http://kyu.snu.ac.kr/sdhj/index.jsp?type=hj/GK14802_00IH_0001_0054.jpg","1723_각북면_54")</f>
        <v>1723_각북면_54</v>
      </c>
      <c r="B3982" s="2">
        <v>1723</v>
      </c>
      <c r="C3982" s="2" t="s">
        <v>17125</v>
      </c>
      <c r="D3982" s="2" t="s">
        <v>17126</v>
      </c>
      <c r="E3982" s="2">
        <v>3981</v>
      </c>
      <c r="F3982" s="1">
        <v>18</v>
      </c>
      <c r="G3982" s="1" t="s">
        <v>14829</v>
      </c>
      <c r="H3982" s="1" t="s">
        <v>14830</v>
      </c>
      <c r="I3982" s="1">
        <v>11</v>
      </c>
      <c r="L3982" s="1">
        <v>4</v>
      </c>
      <c r="M3982" s="2" t="s">
        <v>4785</v>
      </c>
      <c r="N3982" s="2" t="s">
        <v>9761</v>
      </c>
      <c r="S3982" s="1" t="s">
        <v>49</v>
      </c>
      <c r="T3982" s="1" t="s">
        <v>241</v>
      </c>
      <c r="Y3982" s="1" t="s">
        <v>3232</v>
      </c>
      <c r="Z3982" s="1" t="s">
        <v>10131</v>
      </c>
      <c r="AC3982" s="1">
        <v>57</v>
      </c>
      <c r="AD3982" s="1" t="s">
        <v>748</v>
      </c>
      <c r="AE3982" s="1" t="s">
        <v>11467</v>
      </c>
      <c r="AJ3982" s="1" t="s">
        <v>17</v>
      </c>
      <c r="AK3982" s="1" t="s">
        <v>11643</v>
      </c>
      <c r="AL3982" s="1" t="s">
        <v>196</v>
      </c>
      <c r="AM3982" s="1" t="s">
        <v>11624</v>
      </c>
      <c r="AT3982" s="1" t="s">
        <v>76</v>
      </c>
      <c r="AU3982" s="1" t="s">
        <v>8908</v>
      </c>
      <c r="AV3982" s="1" t="s">
        <v>3944</v>
      </c>
      <c r="AW3982" s="1" t="s">
        <v>12202</v>
      </c>
      <c r="BG3982" s="1" t="s">
        <v>76</v>
      </c>
      <c r="BH3982" s="1" t="s">
        <v>8908</v>
      </c>
      <c r="BI3982" s="1" t="s">
        <v>167</v>
      </c>
      <c r="BJ3982" s="1" t="s">
        <v>11396</v>
      </c>
      <c r="BK3982" s="1" t="s">
        <v>76</v>
      </c>
      <c r="BL3982" s="1" t="s">
        <v>8908</v>
      </c>
      <c r="BM3982" s="1" t="s">
        <v>6201</v>
      </c>
      <c r="BN3982" s="1" t="s">
        <v>8518</v>
      </c>
      <c r="BO3982" s="1" t="s">
        <v>108</v>
      </c>
      <c r="BP3982" s="1" t="s">
        <v>8814</v>
      </c>
      <c r="BQ3982" s="1" t="s">
        <v>1172</v>
      </c>
      <c r="BR3982" s="1" t="s">
        <v>11251</v>
      </c>
      <c r="BS3982" s="1" t="s">
        <v>42</v>
      </c>
      <c r="BT3982" s="1" t="s">
        <v>15289</v>
      </c>
    </row>
    <row r="3983" spans="1:73" ht="13.5" customHeight="1">
      <c r="A3983" s="3" t="str">
        <f>HYPERLINK("http://kyu.snu.ac.kr/sdhj/index.jsp?type=hj/GK14802_00IH_0001_0054.jpg","1723_각북면_54")</f>
        <v>1723_각북면_54</v>
      </c>
      <c r="B3983" s="2">
        <v>1723</v>
      </c>
      <c r="C3983" s="2" t="s">
        <v>17125</v>
      </c>
      <c r="D3983" s="2" t="s">
        <v>17126</v>
      </c>
      <c r="E3983" s="2">
        <v>3982</v>
      </c>
      <c r="F3983" s="1">
        <v>18</v>
      </c>
      <c r="G3983" s="1" t="s">
        <v>14829</v>
      </c>
      <c r="H3983" s="1" t="s">
        <v>14830</v>
      </c>
      <c r="I3983" s="1">
        <v>11</v>
      </c>
      <c r="L3983" s="1">
        <v>4</v>
      </c>
      <c r="M3983" s="2" t="s">
        <v>4785</v>
      </c>
      <c r="N3983" s="2" t="s">
        <v>9761</v>
      </c>
      <c r="S3983" s="1" t="s">
        <v>216</v>
      </c>
      <c r="T3983" s="1" t="s">
        <v>8655</v>
      </c>
      <c r="Y3983" s="1" t="s">
        <v>51</v>
      </c>
      <c r="Z3983" s="1" t="s">
        <v>9254</v>
      </c>
      <c r="AC3983" s="1">
        <v>8</v>
      </c>
      <c r="AD3983" s="1" t="s">
        <v>593</v>
      </c>
      <c r="AE3983" s="1" t="s">
        <v>11448</v>
      </c>
    </row>
    <row r="3984" spans="1:73" ht="13.5" customHeight="1">
      <c r="A3984" s="3" t="str">
        <f>HYPERLINK("http://kyu.snu.ac.kr/sdhj/index.jsp?type=hj/GK14802_00IH_0001_0054.jpg","1723_각북면_54")</f>
        <v>1723_각북면_54</v>
      </c>
      <c r="B3984" s="2">
        <v>1723</v>
      </c>
      <c r="C3984" s="2" t="s">
        <v>17125</v>
      </c>
      <c r="D3984" s="2" t="s">
        <v>17126</v>
      </c>
      <c r="E3984" s="2">
        <v>3983</v>
      </c>
      <c r="F3984" s="1">
        <v>18</v>
      </c>
      <c r="G3984" s="1" t="s">
        <v>14829</v>
      </c>
      <c r="H3984" s="1" t="s">
        <v>14830</v>
      </c>
      <c r="I3984" s="1">
        <v>11</v>
      </c>
      <c r="L3984" s="1">
        <v>5</v>
      </c>
      <c r="M3984" s="2" t="s">
        <v>5737</v>
      </c>
      <c r="N3984" s="2" t="s">
        <v>10130</v>
      </c>
      <c r="T3984" s="1" t="s">
        <v>17520</v>
      </c>
      <c r="U3984" s="1" t="s">
        <v>6202</v>
      </c>
      <c r="V3984" s="1" t="s">
        <v>15041</v>
      </c>
      <c r="Y3984" s="1" t="s">
        <v>5737</v>
      </c>
      <c r="Z3984" s="1" t="s">
        <v>10130</v>
      </c>
      <c r="AC3984" s="1">
        <v>59</v>
      </c>
      <c r="AD3984" s="1" t="s">
        <v>349</v>
      </c>
      <c r="AE3984" s="1" t="s">
        <v>11477</v>
      </c>
      <c r="AJ3984" s="1" t="s">
        <v>17</v>
      </c>
      <c r="AK3984" s="1" t="s">
        <v>11643</v>
      </c>
      <c r="AL3984" s="1" t="s">
        <v>42</v>
      </c>
      <c r="AM3984" s="1" t="s">
        <v>15289</v>
      </c>
      <c r="AT3984" s="1" t="s">
        <v>76</v>
      </c>
      <c r="AU3984" s="1" t="s">
        <v>8908</v>
      </c>
      <c r="AV3984" s="1" t="s">
        <v>952</v>
      </c>
      <c r="AW3984" s="1" t="s">
        <v>9870</v>
      </c>
      <c r="BB3984" s="1" t="s">
        <v>478</v>
      </c>
      <c r="BC3984" s="1" t="s">
        <v>18667</v>
      </c>
      <c r="BD3984" s="1" t="s">
        <v>4521</v>
      </c>
      <c r="BE3984" s="1" t="s">
        <v>9577</v>
      </c>
      <c r="BG3984" s="1" t="s">
        <v>76</v>
      </c>
      <c r="BH3984" s="1" t="s">
        <v>8908</v>
      </c>
      <c r="BI3984" s="1" t="s">
        <v>6203</v>
      </c>
      <c r="BJ3984" s="1" t="s">
        <v>13108</v>
      </c>
      <c r="BK3984" s="1" t="s">
        <v>201</v>
      </c>
      <c r="BL3984" s="1" t="s">
        <v>8779</v>
      </c>
      <c r="BM3984" s="1" t="s">
        <v>1368</v>
      </c>
      <c r="BN3984" s="1" t="s">
        <v>9356</v>
      </c>
      <c r="BO3984" s="1" t="s">
        <v>76</v>
      </c>
      <c r="BP3984" s="1" t="s">
        <v>8908</v>
      </c>
      <c r="BQ3984" s="1" t="s">
        <v>6204</v>
      </c>
      <c r="BR3984" s="1" t="s">
        <v>14182</v>
      </c>
      <c r="BS3984" s="1" t="s">
        <v>224</v>
      </c>
      <c r="BT3984" s="1" t="s">
        <v>11564</v>
      </c>
    </row>
    <row r="3985" spans="1:72" ht="13.5" customHeight="1">
      <c r="A3985" s="3" t="str">
        <f>HYPERLINK("http://kyu.snu.ac.kr/sdhj/index.jsp?type=hj/GK14802_00IH_0001_0054.jpg","1723_각북면_54")</f>
        <v>1723_각북면_54</v>
      </c>
      <c r="B3985" s="2">
        <v>1723</v>
      </c>
      <c r="C3985" s="2" t="s">
        <v>17033</v>
      </c>
      <c r="D3985" s="2" t="s">
        <v>17034</v>
      </c>
      <c r="E3985" s="2">
        <v>3984</v>
      </c>
      <c r="F3985" s="1">
        <v>18</v>
      </c>
      <c r="G3985" s="1" t="s">
        <v>14829</v>
      </c>
      <c r="H3985" s="1" t="s">
        <v>14830</v>
      </c>
      <c r="I3985" s="1">
        <v>11</v>
      </c>
      <c r="L3985" s="1">
        <v>5</v>
      </c>
      <c r="M3985" s="2" t="s">
        <v>5737</v>
      </c>
      <c r="N3985" s="2" t="s">
        <v>10130</v>
      </c>
      <c r="S3985" s="1" t="s">
        <v>49</v>
      </c>
      <c r="T3985" s="1" t="s">
        <v>241</v>
      </c>
      <c r="U3985" s="1" t="s">
        <v>176</v>
      </c>
      <c r="V3985" s="1" t="s">
        <v>8762</v>
      </c>
      <c r="Y3985" s="1" t="s">
        <v>1734</v>
      </c>
      <c r="Z3985" s="1" t="s">
        <v>9437</v>
      </c>
      <c r="AC3985" s="1">
        <v>54</v>
      </c>
      <c r="AD3985" s="1" t="s">
        <v>257</v>
      </c>
      <c r="AE3985" s="1" t="s">
        <v>11442</v>
      </c>
      <c r="AJ3985" s="1" t="s">
        <v>17</v>
      </c>
      <c r="AK3985" s="1" t="s">
        <v>11643</v>
      </c>
      <c r="AL3985" s="1" t="s">
        <v>42</v>
      </c>
      <c r="AM3985" s="1" t="s">
        <v>15289</v>
      </c>
      <c r="AN3985" s="1" t="s">
        <v>258</v>
      </c>
      <c r="AO3985" s="1" t="s">
        <v>1975</v>
      </c>
      <c r="AR3985" s="1" t="s">
        <v>6205</v>
      </c>
      <c r="AS3985" s="1" t="s">
        <v>11785</v>
      </c>
      <c r="AT3985" s="1" t="s">
        <v>76</v>
      </c>
      <c r="AU3985" s="1" t="s">
        <v>8908</v>
      </c>
      <c r="AV3985" s="1" t="s">
        <v>5739</v>
      </c>
      <c r="AW3985" s="1" t="s">
        <v>12201</v>
      </c>
      <c r="BB3985" s="1" t="s">
        <v>110</v>
      </c>
      <c r="BC3985" s="1" t="s">
        <v>8789</v>
      </c>
      <c r="BD3985" s="1" t="s">
        <v>2290</v>
      </c>
      <c r="BE3985" s="1" t="s">
        <v>10220</v>
      </c>
      <c r="BG3985" s="1" t="s">
        <v>76</v>
      </c>
      <c r="BH3985" s="1" t="s">
        <v>8908</v>
      </c>
      <c r="BI3985" s="1" t="s">
        <v>1984</v>
      </c>
      <c r="BJ3985" s="1" t="s">
        <v>13107</v>
      </c>
      <c r="BK3985" s="1" t="s">
        <v>6206</v>
      </c>
      <c r="BL3985" s="1" t="s">
        <v>14960</v>
      </c>
      <c r="BM3985" s="1" t="s">
        <v>47</v>
      </c>
      <c r="BN3985" s="1" t="s">
        <v>12456</v>
      </c>
      <c r="BO3985" s="1" t="s">
        <v>76</v>
      </c>
      <c r="BP3985" s="1" t="s">
        <v>8908</v>
      </c>
      <c r="BQ3985" s="1" t="s">
        <v>2382</v>
      </c>
      <c r="BR3985" s="1" t="s">
        <v>11682</v>
      </c>
      <c r="BS3985" s="1" t="s">
        <v>2343</v>
      </c>
      <c r="BT3985" s="1" t="s">
        <v>11610</v>
      </c>
    </row>
    <row r="3986" spans="1:72" ht="13.5" customHeight="1">
      <c r="A3986" s="3" t="str">
        <f>HYPERLINK("http://kyu.snu.ac.kr/sdhj/index.jsp?type=hj/GK14802_00IH_0001_0054.jpg","1723_각북면_54")</f>
        <v>1723_각북면_54</v>
      </c>
      <c r="B3986" s="2">
        <v>1723</v>
      </c>
      <c r="C3986" s="2" t="s">
        <v>17313</v>
      </c>
      <c r="D3986" s="2" t="s">
        <v>17314</v>
      </c>
      <c r="E3986" s="2">
        <v>3985</v>
      </c>
      <c r="F3986" s="1">
        <v>18</v>
      </c>
      <c r="G3986" s="1" t="s">
        <v>14829</v>
      </c>
      <c r="H3986" s="1" t="s">
        <v>14830</v>
      </c>
      <c r="I3986" s="1">
        <v>11</v>
      </c>
      <c r="L3986" s="1">
        <v>5</v>
      </c>
      <c r="M3986" s="2" t="s">
        <v>5737</v>
      </c>
      <c r="N3986" s="2" t="s">
        <v>10130</v>
      </c>
      <c r="S3986" s="1" t="s">
        <v>60</v>
      </c>
      <c r="T3986" s="1" t="s">
        <v>8660</v>
      </c>
      <c r="U3986" s="1" t="s">
        <v>6170</v>
      </c>
      <c r="V3986" s="1" t="s">
        <v>8938</v>
      </c>
      <c r="Y3986" s="1" t="s">
        <v>6207</v>
      </c>
      <c r="Z3986" s="1" t="s">
        <v>10129</v>
      </c>
      <c r="AC3986" s="1">
        <v>17</v>
      </c>
      <c r="AD3986" s="1" t="s">
        <v>448</v>
      </c>
      <c r="AE3986" s="1" t="s">
        <v>11466</v>
      </c>
    </row>
    <row r="3987" spans="1:72" ht="13.5" customHeight="1">
      <c r="A3987" s="3" t="str">
        <f>HYPERLINK("http://kyu.snu.ac.kr/sdhj/index.jsp?type=hj/GK14802_00IH_0001_0054.jpg","1723_각북면_54")</f>
        <v>1723_각북면_54</v>
      </c>
      <c r="B3987" s="2">
        <v>1723</v>
      </c>
      <c r="C3987" s="2" t="s">
        <v>17313</v>
      </c>
      <c r="D3987" s="2" t="s">
        <v>17314</v>
      </c>
      <c r="E3987" s="2">
        <v>3986</v>
      </c>
      <c r="F3987" s="1">
        <v>18</v>
      </c>
      <c r="G3987" s="1" t="s">
        <v>14829</v>
      </c>
      <c r="H3987" s="1" t="s">
        <v>14830</v>
      </c>
      <c r="I3987" s="1">
        <v>11</v>
      </c>
      <c r="L3987" s="1">
        <v>5</v>
      </c>
      <c r="M3987" s="2" t="s">
        <v>5737</v>
      </c>
      <c r="N3987" s="2" t="s">
        <v>10130</v>
      </c>
      <c r="S3987" s="1" t="s">
        <v>67</v>
      </c>
      <c r="T3987" s="1" t="s">
        <v>2699</v>
      </c>
      <c r="Y3987" s="1" t="s">
        <v>51</v>
      </c>
      <c r="Z3987" s="1" t="s">
        <v>9254</v>
      </c>
      <c r="AF3987" s="1" t="s">
        <v>164</v>
      </c>
      <c r="AG3987" s="1" t="s">
        <v>9220</v>
      </c>
    </row>
    <row r="3988" spans="1:72" ht="13.5" customHeight="1">
      <c r="A3988" s="3" t="str">
        <f>HYPERLINK("http://kyu.snu.ac.kr/sdhj/index.jsp?type=hj/GK14802_00IH_0001_0054.jpg","1723_각북면_54")</f>
        <v>1723_각북면_54</v>
      </c>
      <c r="B3988" s="2">
        <v>1723</v>
      </c>
      <c r="C3988" s="2" t="s">
        <v>17313</v>
      </c>
      <c r="D3988" s="2" t="s">
        <v>17314</v>
      </c>
      <c r="E3988" s="2">
        <v>3987</v>
      </c>
      <c r="F3988" s="1">
        <v>18</v>
      </c>
      <c r="G3988" s="1" t="s">
        <v>14829</v>
      </c>
      <c r="H3988" s="1" t="s">
        <v>14830</v>
      </c>
      <c r="I3988" s="1">
        <v>12</v>
      </c>
      <c r="J3988" s="1" t="s">
        <v>6201</v>
      </c>
      <c r="K3988" s="1" t="s">
        <v>8518</v>
      </c>
      <c r="L3988" s="1">
        <v>1</v>
      </c>
      <c r="M3988" s="2" t="s">
        <v>6201</v>
      </c>
      <c r="N3988" s="2" t="s">
        <v>8518</v>
      </c>
      <c r="T3988" s="1" t="s">
        <v>17505</v>
      </c>
      <c r="U3988" s="1" t="s">
        <v>6208</v>
      </c>
      <c r="V3988" s="1" t="s">
        <v>14979</v>
      </c>
      <c r="Y3988" s="1" t="s">
        <v>6201</v>
      </c>
      <c r="Z3988" s="1" t="s">
        <v>8518</v>
      </c>
      <c r="AC3988" s="1">
        <v>47</v>
      </c>
      <c r="AD3988" s="1" t="s">
        <v>223</v>
      </c>
      <c r="AE3988" s="1" t="s">
        <v>11481</v>
      </c>
      <c r="AJ3988" s="1" t="s">
        <v>17</v>
      </c>
      <c r="AK3988" s="1" t="s">
        <v>11643</v>
      </c>
      <c r="AL3988" s="1" t="s">
        <v>196</v>
      </c>
      <c r="AM3988" s="1" t="s">
        <v>11624</v>
      </c>
      <c r="AN3988" s="1" t="s">
        <v>330</v>
      </c>
      <c r="AO3988" s="1" t="s">
        <v>9854</v>
      </c>
      <c r="AR3988" s="1" t="s">
        <v>6209</v>
      </c>
      <c r="AS3988" s="1" t="s">
        <v>15341</v>
      </c>
      <c r="AT3988" s="1" t="s">
        <v>108</v>
      </c>
      <c r="AU3988" s="1" t="s">
        <v>8814</v>
      </c>
      <c r="AV3988" s="1" t="s">
        <v>6210</v>
      </c>
      <c r="AW3988" s="1" t="s">
        <v>12200</v>
      </c>
      <c r="BB3988" s="1" t="s">
        <v>176</v>
      </c>
      <c r="BC3988" s="1" t="s">
        <v>8762</v>
      </c>
      <c r="BD3988" s="1" t="s">
        <v>657</v>
      </c>
      <c r="BE3988" s="1" t="s">
        <v>9388</v>
      </c>
      <c r="BG3988" s="1" t="s">
        <v>38</v>
      </c>
      <c r="BH3988" s="1" t="s">
        <v>8841</v>
      </c>
      <c r="BI3988" s="1" t="s">
        <v>6211</v>
      </c>
      <c r="BJ3988" s="1" t="s">
        <v>13093</v>
      </c>
      <c r="BK3988" s="1" t="s">
        <v>38</v>
      </c>
      <c r="BL3988" s="1" t="s">
        <v>8841</v>
      </c>
      <c r="BM3988" s="1" t="s">
        <v>971</v>
      </c>
      <c r="BN3988" s="1" t="s">
        <v>10344</v>
      </c>
      <c r="BO3988" s="1" t="s">
        <v>108</v>
      </c>
      <c r="BP3988" s="1" t="s">
        <v>8814</v>
      </c>
      <c r="BQ3988" s="1" t="s">
        <v>2044</v>
      </c>
      <c r="BR3988" s="1" t="s">
        <v>11020</v>
      </c>
      <c r="BS3988" s="1" t="s">
        <v>93</v>
      </c>
      <c r="BT3988" s="1" t="s">
        <v>11615</v>
      </c>
    </row>
    <row r="3989" spans="1:72" ht="13.5" customHeight="1">
      <c r="A3989" s="3" t="str">
        <f>HYPERLINK("http://kyu.snu.ac.kr/sdhj/index.jsp?type=hj/GK14802_00IH_0001_0054.jpg","1723_각북면_54")</f>
        <v>1723_각북면_54</v>
      </c>
      <c r="B3989" s="2">
        <v>1723</v>
      </c>
      <c r="C3989" s="2" t="s">
        <v>17867</v>
      </c>
      <c r="D3989" s="2" t="s">
        <v>17868</v>
      </c>
      <c r="E3989" s="2">
        <v>3988</v>
      </c>
      <c r="F3989" s="1">
        <v>18</v>
      </c>
      <c r="G3989" s="1" t="s">
        <v>14829</v>
      </c>
      <c r="H3989" s="1" t="s">
        <v>14830</v>
      </c>
      <c r="I3989" s="1">
        <v>12</v>
      </c>
      <c r="L3989" s="1">
        <v>1</v>
      </c>
      <c r="M3989" s="2" t="s">
        <v>6201</v>
      </c>
      <c r="N3989" s="2" t="s">
        <v>8518</v>
      </c>
      <c r="S3989" s="1" t="s">
        <v>207</v>
      </c>
      <c r="T3989" s="1" t="s">
        <v>8657</v>
      </c>
      <c r="U3989" s="1" t="s">
        <v>176</v>
      </c>
      <c r="V3989" s="1" t="s">
        <v>8762</v>
      </c>
      <c r="Y3989" s="1" t="s">
        <v>657</v>
      </c>
      <c r="Z3989" s="1" t="s">
        <v>9388</v>
      </c>
      <c r="AN3989" s="1" t="s">
        <v>330</v>
      </c>
      <c r="AO3989" s="1" t="s">
        <v>9854</v>
      </c>
      <c r="AR3989" s="1" t="s">
        <v>6209</v>
      </c>
      <c r="AS3989" s="1" t="s">
        <v>15341</v>
      </c>
    </row>
    <row r="3990" spans="1:72" ht="13.5" customHeight="1">
      <c r="A3990" s="3" t="str">
        <f>HYPERLINK("http://kyu.snu.ac.kr/sdhj/index.jsp?type=hj/GK14802_00IH_0001_0054.jpg","1723_각북면_54")</f>
        <v>1723_각북면_54</v>
      </c>
      <c r="B3990" s="2">
        <v>1723</v>
      </c>
      <c r="C3990" s="2" t="s">
        <v>17867</v>
      </c>
      <c r="D3990" s="2" t="s">
        <v>17868</v>
      </c>
      <c r="E3990" s="2">
        <v>3989</v>
      </c>
      <c r="F3990" s="1">
        <v>18</v>
      </c>
      <c r="G3990" s="1" t="s">
        <v>14829</v>
      </c>
      <c r="H3990" s="1" t="s">
        <v>14830</v>
      </c>
      <c r="I3990" s="1">
        <v>12</v>
      </c>
      <c r="L3990" s="1">
        <v>1</v>
      </c>
      <c r="M3990" s="2" t="s">
        <v>6201</v>
      </c>
      <c r="N3990" s="2" t="s">
        <v>8518</v>
      </c>
      <c r="S3990" s="1" t="s">
        <v>49</v>
      </c>
      <c r="T3990" s="1" t="s">
        <v>241</v>
      </c>
      <c r="U3990" s="1" t="s">
        <v>176</v>
      </c>
      <c r="V3990" s="1" t="s">
        <v>8762</v>
      </c>
      <c r="Y3990" s="1" t="s">
        <v>14798</v>
      </c>
      <c r="Z3990" s="1" t="s">
        <v>14782</v>
      </c>
      <c r="AC3990" s="1">
        <v>40</v>
      </c>
      <c r="AD3990" s="1" t="s">
        <v>266</v>
      </c>
      <c r="AE3990" s="1" t="s">
        <v>11440</v>
      </c>
      <c r="AJ3990" s="1" t="s">
        <v>17</v>
      </c>
      <c r="AK3990" s="1" t="s">
        <v>11643</v>
      </c>
      <c r="AL3990" s="1" t="s">
        <v>179</v>
      </c>
      <c r="AM3990" s="1" t="s">
        <v>11548</v>
      </c>
      <c r="AN3990" s="1" t="s">
        <v>258</v>
      </c>
      <c r="AO3990" s="1" t="s">
        <v>1975</v>
      </c>
      <c r="AR3990" s="1" t="s">
        <v>6212</v>
      </c>
      <c r="AS3990" s="1" t="s">
        <v>15322</v>
      </c>
      <c r="AT3990" s="1" t="s">
        <v>108</v>
      </c>
      <c r="AU3990" s="1" t="s">
        <v>8814</v>
      </c>
      <c r="AV3990" s="1" t="s">
        <v>6213</v>
      </c>
      <c r="AW3990" s="1" t="s">
        <v>12199</v>
      </c>
      <c r="BB3990" s="1" t="s">
        <v>110</v>
      </c>
      <c r="BC3990" s="1" t="s">
        <v>8789</v>
      </c>
      <c r="BD3990" s="1" t="s">
        <v>6214</v>
      </c>
      <c r="BE3990" s="1" t="s">
        <v>12752</v>
      </c>
      <c r="BG3990" s="1" t="s">
        <v>108</v>
      </c>
      <c r="BH3990" s="1" t="s">
        <v>8814</v>
      </c>
      <c r="BI3990" s="1" t="s">
        <v>1275</v>
      </c>
      <c r="BJ3990" s="1" t="s">
        <v>13106</v>
      </c>
      <c r="BK3990" s="1" t="s">
        <v>76</v>
      </c>
      <c r="BL3990" s="1" t="s">
        <v>8908</v>
      </c>
      <c r="BM3990" s="1" t="s">
        <v>6215</v>
      </c>
      <c r="BN3990" s="1" t="s">
        <v>13246</v>
      </c>
      <c r="BO3990" s="1" t="s">
        <v>108</v>
      </c>
      <c r="BP3990" s="1" t="s">
        <v>8814</v>
      </c>
      <c r="BQ3990" s="1" t="s">
        <v>459</v>
      </c>
      <c r="BR3990" s="1" t="s">
        <v>9671</v>
      </c>
      <c r="BS3990" s="1" t="s">
        <v>179</v>
      </c>
      <c r="BT3990" s="1" t="s">
        <v>11548</v>
      </c>
    </row>
    <row r="3991" spans="1:72" ht="13.5" customHeight="1">
      <c r="A3991" s="3" t="str">
        <f>HYPERLINK("http://kyu.snu.ac.kr/sdhj/index.jsp?type=hj/GK14802_00IH_0001_0054.jpg","1723_각북면_54")</f>
        <v>1723_각북면_54</v>
      </c>
      <c r="B3991" s="2">
        <v>1723</v>
      </c>
      <c r="C3991" s="2" t="s">
        <v>17313</v>
      </c>
      <c r="D3991" s="2" t="s">
        <v>17314</v>
      </c>
      <c r="E3991" s="2">
        <v>3990</v>
      </c>
      <c r="F3991" s="1">
        <v>18</v>
      </c>
      <c r="G3991" s="1" t="s">
        <v>14829</v>
      </c>
      <c r="H3991" s="1" t="s">
        <v>14830</v>
      </c>
      <c r="I3991" s="1">
        <v>12</v>
      </c>
      <c r="L3991" s="1">
        <v>1</v>
      </c>
      <c r="M3991" s="2" t="s">
        <v>6201</v>
      </c>
      <c r="N3991" s="2" t="s">
        <v>8518</v>
      </c>
      <c r="S3991" s="1" t="s">
        <v>216</v>
      </c>
      <c r="T3991" s="1" t="s">
        <v>8655</v>
      </c>
      <c r="U3991" s="1" t="s">
        <v>176</v>
      </c>
      <c r="V3991" s="1" t="s">
        <v>8762</v>
      </c>
      <c r="Y3991" s="1" t="s">
        <v>6216</v>
      </c>
      <c r="Z3991" s="1" t="s">
        <v>9404</v>
      </c>
      <c r="AC3991" s="1">
        <v>10</v>
      </c>
      <c r="AD3991" s="1" t="s">
        <v>65</v>
      </c>
      <c r="AE3991" s="1" t="s">
        <v>11462</v>
      </c>
    </row>
    <row r="3992" spans="1:72" ht="13.5" customHeight="1">
      <c r="A3992" s="3" t="str">
        <f>HYPERLINK("http://kyu.snu.ac.kr/sdhj/index.jsp?type=hj/GK14802_00IH_0001_0054.jpg","1723_각북면_54")</f>
        <v>1723_각북면_54</v>
      </c>
      <c r="B3992" s="2">
        <v>1723</v>
      </c>
      <c r="C3992" s="2" t="s">
        <v>17313</v>
      </c>
      <c r="D3992" s="2" t="s">
        <v>17314</v>
      </c>
      <c r="E3992" s="2">
        <v>3991</v>
      </c>
      <c r="F3992" s="1">
        <v>18</v>
      </c>
      <c r="G3992" s="1" t="s">
        <v>14829</v>
      </c>
      <c r="H3992" s="1" t="s">
        <v>14830</v>
      </c>
      <c r="I3992" s="1">
        <v>12</v>
      </c>
      <c r="L3992" s="1">
        <v>1</v>
      </c>
      <c r="M3992" s="2" t="s">
        <v>6201</v>
      </c>
      <c r="N3992" s="2" t="s">
        <v>8518</v>
      </c>
      <c r="S3992" s="1" t="s">
        <v>67</v>
      </c>
      <c r="T3992" s="1" t="s">
        <v>2699</v>
      </c>
      <c r="Y3992" s="1" t="s">
        <v>1196</v>
      </c>
      <c r="Z3992" s="1" t="s">
        <v>8661</v>
      </c>
      <c r="AC3992" s="1">
        <v>8</v>
      </c>
      <c r="AD3992" s="1" t="s">
        <v>593</v>
      </c>
      <c r="AE3992" s="1" t="s">
        <v>11448</v>
      </c>
    </row>
    <row r="3993" spans="1:72" ht="13.5" customHeight="1">
      <c r="A3993" s="3" t="str">
        <f>HYPERLINK("http://kyu.snu.ac.kr/sdhj/index.jsp?type=hj/GK14802_00IH_0001_0054.jpg","1723_각북면_54")</f>
        <v>1723_각북면_54</v>
      </c>
      <c r="B3993" s="2">
        <v>1723</v>
      </c>
      <c r="C3993" s="2" t="s">
        <v>17313</v>
      </c>
      <c r="D3993" s="2" t="s">
        <v>17314</v>
      </c>
      <c r="E3993" s="2">
        <v>3992</v>
      </c>
      <c r="F3993" s="1">
        <v>18</v>
      </c>
      <c r="G3993" s="1" t="s">
        <v>14829</v>
      </c>
      <c r="H3993" s="1" t="s">
        <v>14830</v>
      </c>
      <c r="I3993" s="1">
        <v>12</v>
      </c>
      <c r="L3993" s="1">
        <v>1</v>
      </c>
      <c r="M3993" s="2" t="s">
        <v>6201</v>
      </c>
      <c r="N3993" s="2" t="s">
        <v>8518</v>
      </c>
      <c r="S3993" s="1" t="s">
        <v>67</v>
      </c>
      <c r="T3993" s="1" t="s">
        <v>2699</v>
      </c>
      <c r="Y3993" s="1" t="s">
        <v>51</v>
      </c>
      <c r="Z3993" s="1" t="s">
        <v>9254</v>
      </c>
      <c r="AC3993" s="1">
        <v>2</v>
      </c>
      <c r="AD3993" s="1" t="s">
        <v>120</v>
      </c>
      <c r="AE3993" s="1" t="s">
        <v>11461</v>
      </c>
      <c r="AF3993" s="1" t="s">
        <v>89</v>
      </c>
      <c r="AG3993" s="1" t="s">
        <v>11488</v>
      </c>
    </row>
    <row r="3994" spans="1:72" ht="13.5" customHeight="1">
      <c r="A3994" s="3" t="str">
        <f>HYPERLINK("http://kyu.snu.ac.kr/sdhj/index.jsp?type=hj/GK14802_00IH_0001_0055.jpg","1723_각북면_55")</f>
        <v>1723_각북면_55</v>
      </c>
      <c r="B3994" s="2">
        <v>1723</v>
      </c>
      <c r="C3994" s="2" t="s">
        <v>17313</v>
      </c>
      <c r="D3994" s="2" t="s">
        <v>17314</v>
      </c>
      <c r="E3994" s="2">
        <v>3993</v>
      </c>
      <c r="F3994" s="1">
        <v>18</v>
      </c>
      <c r="G3994" s="1" t="s">
        <v>14829</v>
      </c>
      <c r="H3994" s="1" t="s">
        <v>14830</v>
      </c>
      <c r="I3994" s="1">
        <v>12</v>
      </c>
      <c r="L3994" s="1">
        <v>2</v>
      </c>
      <c r="M3994" s="2" t="s">
        <v>6124</v>
      </c>
      <c r="N3994" s="2" t="s">
        <v>11782</v>
      </c>
      <c r="T3994" s="1" t="s">
        <v>17055</v>
      </c>
      <c r="U3994" s="1" t="s">
        <v>101</v>
      </c>
      <c r="V3994" s="1" t="s">
        <v>8800</v>
      </c>
      <c r="W3994" s="1" t="s">
        <v>1393</v>
      </c>
      <c r="X3994" s="1" t="s">
        <v>9220</v>
      </c>
      <c r="Y3994" s="1" t="s">
        <v>4155</v>
      </c>
      <c r="Z3994" s="1" t="s">
        <v>10128</v>
      </c>
      <c r="AC3994" s="1">
        <v>88</v>
      </c>
      <c r="AD3994" s="1" t="s">
        <v>972</v>
      </c>
      <c r="AE3994" s="1" t="s">
        <v>11452</v>
      </c>
      <c r="AJ3994" s="1" t="s">
        <v>17</v>
      </c>
      <c r="AK3994" s="1" t="s">
        <v>11643</v>
      </c>
      <c r="AL3994" s="1" t="s">
        <v>945</v>
      </c>
      <c r="AM3994" s="1" t="s">
        <v>11660</v>
      </c>
      <c r="AT3994" s="1" t="s">
        <v>2528</v>
      </c>
      <c r="AU3994" s="1" t="s">
        <v>14903</v>
      </c>
      <c r="AV3994" s="1" t="s">
        <v>5172</v>
      </c>
      <c r="AW3994" s="1" t="s">
        <v>12198</v>
      </c>
      <c r="BG3994" s="1" t="s">
        <v>56</v>
      </c>
      <c r="BH3994" s="1" t="s">
        <v>15020</v>
      </c>
      <c r="BI3994" s="1" t="s">
        <v>5174</v>
      </c>
      <c r="BJ3994" s="1" t="s">
        <v>13105</v>
      </c>
      <c r="BK3994" s="1" t="s">
        <v>6217</v>
      </c>
      <c r="BL3994" s="1" t="s">
        <v>13432</v>
      </c>
      <c r="BM3994" s="1" t="s">
        <v>6218</v>
      </c>
      <c r="BN3994" s="1" t="s">
        <v>13619</v>
      </c>
      <c r="BO3994" s="1" t="s">
        <v>6219</v>
      </c>
      <c r="BP3994" s="1" t="s">
        <v>13885</v>
      </c>
      <c r="BQ3994" s="1" t="s">
        <v>6220</v>
      </c>
      <c r="BR3994" s="1" t="s">
        <v>15645</v>
      </c>
      <c r="BS3994" s="1" t="s">
        <v>42</v>
      </c>
      <c r="BT3994" s="1" t="s">
        <v>15289</v>
      </c>
    </row>
    <row r="3995" spans="1:72" ht="13.5" customHeight="1">
      <c r="A3995" s="3" t="str">
        <f>HYPERLINK("http://kyu.snu.ac.kr/sdhj/index.jsp?type=hj/GK14802_00IH_0001_0055.jpg","1723_각북면_55")</f>
        <v>1723_각북면_55</v>
      </c>
      <c r="B3995" s="2">
        <v>1723</v>
      </c>
      <c r="C3995" s="2" t="s">
        <v>18240</v>
      </c>
      <c r="D3995" s="2" t="s">
        <v>18241</v>
      </c>
      <c r="E3995" s="2">
        <v>3994</v>
      </c>
      <c r="F3995" s="1">
        <v>18</v>
      </c>
      <c r="G3995" s="1" t="s">
        <v>14829</v>
      </c>
      <c r="H3995" s="1" t="s">
        <v>14830</v>
      </c>
      <c r="I3995" s="1">
        <v>12</v>
      </c>
      <c r="L3995" s="1">
        <v>2</v>
      </c>
      <c r="M3995" s="2" t="s">
        <v>6124</v>
      </c>
      <c r="N3995" s="2" t="s">
        <v>11782</v>
      </c>
      <c r="S3995" s="1" t="s">
        <v>67</v>
      </c>
      <c r="T3995" s="1" t="s">
        <v>2699</v>
      </c>
      <c r="AF3995" s="1" t="s">
        <v>700</v>
      </c>
      <c r="AG3995" s="1" t="s">
        <v>11489</v>
      </c>
    </row>
    <row r="3996" spans="1:72" ht="13.5" customHeight="1">
      <c r="A3996" s="3" t="str">
        <f>HYPERLINK("http://kyu.snu.ac.kr/sdhj/index.jsp?type=hj/GK14802_00IH_0001_0055.jpg","1723_각북면_55")</f>
        <v>1723_각북면_55</v>
      </c>
      <c r="B3996" s="2">
        <v>1723</v>
      </c>
      <c r="C3996" s="2" t="s">
        <v>17057</v>
      </c>
      <c r="D3996" s="2" t="s">
        <v>17058</v>
      </c>
      <c r="E3996" s="2">
        <v>3995</v>
      </c>
      <c r="F3996" s="1">
        <v>18</v>
      </c>
      <c r="G3996" s="1" t="s">
        <v>14829</v>
      </c>
      <c r="H3996" s="1" t="s">
        <v>14830</v>
      </c>
      <c r="I3996" s="1">
        <v>12</v>
      </c>
      <c r="L3996" s="1">
        <v>2</v>
      </c>
      <c r="M3996" s="2" t="s">
        <v>6124</v>
      </c>
      <c r="N3996" s="2" t="s">
        <v>11782</v>
      </c>
      <c r="S3996" s="1" t="s">
        <v>147</v>
      </c>
      <c r="T3996" s="1" t="s">
        <v>8669</v>
      </c>
      <c r="U3996" s="1" t="s">
        <v>112</v>
      </c>
      <c r="V3996" s="1" t="s">
        <v>8759</v>
      </c>
      <c r="Y3996" s="1" t="s">
        <v>5177</v>
      </c>
      <c r="Z3996" s="1" t="s">
        <v>15064</v>
      </c>
      <c r="AC3996" s="1">
        <v>86</v>
      </c>
      <c r="AD3996" s="1" t="s">
        <v>727</v>
      </c>
      <c r="AE3996" s="1" t="s">
        <v>11485</v>
      </c>
      <c r="AN3996" s="1" t="s">
        <v>258</v>
      </c>
      <c r="AO3996" s="1" t="s">
        <v>1975</v>
      </c>
      <c r="AR3996" s="1" t="s">
        <v>6221</v>
      </c>
      <c r="AS3996" s="1" t="s">
        <v>11784</v>
      </c>
    </row>
    <row r="3997" spans="1:72" ht="13.5" customHeight="1">
      <c r="A3997" s="3" t="str">
        <f>HYPERLINK("http://kyu.snu.ac.kr/sdhj/index.jsp?type=hj/GK14802_00IH_0001_0055.jpg","1723_각북면_55")</f>
        <v>1723_각북면_55</v>
      </c>
      <c r="B3997" s="2">
        <v>1723</v>
      </c>
      <c r="C3997" s="2" t="s">
        <v>18453</v>
      </c>
      <c r="D3997" s="2" t="s">
        <v>18454</v>
      </c>
      <c r="E3997" s="2">
        <v>3996</v>
      </c>
      <c r="F3997" s="1">
        <v>18</v>
      </c>
      <c r="G3997" s="1" t="s">
        <v>14829</v>
      </c>
      <c r="H3997" s="1" t="s">
        <v>14830</v>
      </c>
      <c r="I3997" s="1">
        <v>12</v>
      </c>
      <c r="L3997" s="1">
        <v>2</v>
      </c>
      <c r="M3997" s="2" t="s">
        <v>6124</v>
      </c>
      <c r="N3997" s="2" t="s">
        <v>11782</v>
      </c>
      <c r="T3997" s="1" t="s">
        <v>17787</v>
      </c>
      <c r="U3997" s="1" t="s">
        <v>105</v>
      </c>
      <c r="V3997" s="1" t="s">
        <v>8758</v>
      </c>
      <c r="Y3997" s="1" t="s">
        <v>1779</v>
      </c>
      <c r="Z3997" s="1" t="s">
        <v>10127</v>
      </c>
      <c r="AC3997" s="1">
        <v>45</v>
      </c>
      <c r="AD3997" s="1" t="s">
        <v>708</v>
      </c>
      <c r="AE3997" s="1" t="s">
        <v>11449</v>
      </c>
      <c r="AT3997" s="1" t="s">
        <v>140</v>
      </c>
      <c r="AU3997" s="1" t="s">
        <v>8822</v>
      </c>
      <c r="AV3997" s="1" t="s">
        <v>2950</v>
      </c>
      <c r="AW3997" s="1" t="s">
        <v>8555</v>
      </c>
      <c r="BB3997" s="1" t="s">
        <v>171</v>
      </c>
      <c r="BC3997" s="1" t="s">
        <v>14995</v>
      </c>
      <c r="BD3997" s="1" t="s">
        <v>6222</v>
      </c>
      <c r="BE3997" s="1" t="s">
        <v>12763</v>
      </c>
    </row>
    <row r="3998" spans="1:72" ht="13.5" customHeight="1">
      <c r="A3998" s="3" t="str">
        <f>HYPERLINK("http://kyu.snu.ac.kr/sdhj/index.jsp?type=hj/GK14802_00IH_0001_0055.jpg","1723_각북면_55")</f>
        <v>1723_각북면_55</v>
      </c>
      <c r="B3998" s="2">
        <v>1723</v>
      </c>
      <c r="C3998" s="2" t="s">
        <v>18225</v>
      </c>
      <c r="D3998" s="2" t="s">
        <v>18226</v>
      </c>
      <c r="E3998" s="2">
        <v>3997</v>
      </c>
      <c r="F3998" s="1">
        <v>18</v>
      </c>
      <c r="G3998" s="1" t="s">
        <v>14829</v>
      </c>
      <c r="H3998" s="1" t="s">
        <v>14830</v>
      </c>
      <c r="I3998" s="1">
        <v>12</v>
      </c>
      <c r="L3998" s="1">
        <v>2</v>
      </c>
      <c r="M3998" s="2" t="s">
        <v>6124</v>
      </c>
      <c r="N3998" s="2" t="s">
        <v>11782</v>
      </c>
      <c r="T3998" s="1" t="s">
        <v>17787</v>
      </c>
      <c r="U3998" s="1" t="s">
        <v>105</v>
      </c>
      <c r="V3998" s="1" t="s">
        <v>8758</v>
      </c>
      <c r="Y3998" s="1" t="s">
        <v>5330</v>
      </c>
      <c r="Z3998" s="1" t="s">
        <v>10126</v>
      </c>
      <c r="AC3998" s="1">
        <v>20</v>
      </c>
      <c r="AD3998" s="1" t="s">
        <v>620</v>
      </c>
      <c r="AE3998" s="1" t="s">
        <v>11473</v>
      </c>
      <c r="AF3998" s="1" t="s">
        <v>89</v>
      </c>
      <c r="AG3998" s="1" t="s">
        <v>11488</v>
      </c>
      <c r="BB3998" s="1" t="s">
        <v>2491</v>
      </c>
      <c r="BC3998" s="1" t="s">
        <v>12719</v>
      </c>
      <c r="BE3998" s="1" t="s">
        <v>18668</v>
      </c>
      <c r="BF3998" s="1" t="s">
        <v>18669</v>
      </c>
    </row>
    <row r="3999" spans="1:72" ht="13.5" customHeight="1">
      <c r="A3999" s="3" t="str">
        <f>HYPERLINK("http://kyu.snu.ac.kr/sdhj/index.jsp?type=hj/GK14802_00IH_0001_0055.jpg","1723_각북면_55")</f>
        <v>1723_각북면_55</v>
      </c>
      <c r="B3999" s="2">
        <v>1723</v>
      </c>
      <c r="C3999" s="2" t="s">
        <v>17057</v>
      </c>
      <c r="D3999" s="2" t="s">
        <v>17058</v>
      </c>
      <c r="E3999" s="2">
        <v>3998</v>
      </c>
      <c r="F3999" s="1">
        <v>18</v>
      </c>
      <c r="G3999" s="1" t="s">
        <v>14829</v>
      </c>
      <c r="H3999" s="1" t="s">
        <v>14830</v>
      </c>
      <c r="I3999" s="1">
        <v>12</v>
      </c>
      <c r="L3999" s="1">
        <v>2</v>
      </c>
      <c r="M3999" s="2" t="s">
        <v>6124</v>
      </c>
      <c r="N3999" s="2" t="s">
        <v>11782</v>
      </c>
      <c r="T3999" s="1" t="s">
        <v>17787</v>
      </c>
      <c r="U3999" s="1" t="s">
        <v>105</v>
      </c>
      <c r="V3999" s="1" t="s">
        <v>8758</v>
      </c>
      <c r="Y3999" s="1" t="s">
        <v>2453</v>
      </c>
      <c r="Z3999" s="1" t="s">
        <v>10125</v>
      </c>
      <c r="AC3999" s="1">
        <v>18</v>
      </c>
      <c r="AD3999" s="1" t="s">
        <v>149</v>
      </c>
      <c r="AE3999" s="1" t="s">
        <v>9619</v>
      </c>
    </row>
    <row r="4000" spans="1:72" ht="13.5" customHeight="1">
      <c r="A4000" s="3" t="str">
        <f>HYPERLINK("http://kyu.snu.ac.kr/sdhj/index.jsp?type=hj/GK14802_00IH_0001_0055.jpg","1723_각북면_55")</f>
        <v>1723_각북면_55</v>
      </c>
      <c r="B4000" s="2">
        <v>1723</v>
      </c>
      <c r="C4000" s="2" t="s">
        <v>17057</v>
      </c>
      <c r="D4000" s="2" t="s">
        <v>17058</v>
      </c>
      <c r="E4000" s="2">
        <v>3999</v>
      </c>
      <c r="F4000" s="1">
        <v>18</v>
      </c>
      <c r="G4000" s="1" t="s">
        <v>14829</v>
      </c>
      <c r="H4000" s="1" t="s">
        <v>14830</v>
      </c>
      <c r="I4000" s="1">
        <v>12</v>
      </c>
      <c r="L4000" s="1">
        <v>2</v>
      </c>
      <c r="M4000" s="2" t="s">
        <v>6124</v>
      </c>
      <c r="N4000" s="2" t="s">
        <v>11782</v>
      </c>
      <c r="T4000" s="1" t="s">
        <v>17787</v>
      </c>
      <c r="U4000" s="1" t="s">
        <v>6223</v>
      </c>
      <c r="V4000" s="1" t="s">
        <v>14988</v>
      </c>
      <c r="Y4000" s="1" t="s">
        <v>2121</v>
      </c>
      <c r="Z4000" s="1" t="s">
        <v>9934</v>
      </c>
      <c r="AC4000" s="1">
        <v>15</v>
      </c>
      <c r="AD4000" s="1" t="s">
        <v>336</v>
      </c>
      <c r="AE4000" s="1" t="s">
        <v>11456</v>
      </c>
    </row>
    <row r="4001" spans="1:72" ht="13.5" customHeight="1">
      <c r="A4001" s="3" t="str">
        <f>HYPERLINK("http://kyu.snu.ac.kr/sdhj/index.jsp?type=hj/GK14802_00IH_0001_0055.jpg","1723_각북면_55")</f>
        <v>1723_각북면_55</v>
      </c>
      <c r="B4001" s="2">
        <v>1723</v>
      </c>
      <c r="C4001" s="2" t="s">
        <v>17183</v>
      </c>
      <c r="D4001" s="2" t="s">
        <v>17184</v>
      </c>
      <c r="E4001" s="2">
        <v>4000</v>
      </c>
      <c r="F4001" s="1">
        <v>18</v>
      </c>
      <c r="G4001" s="1" t="s">
        <v>14829</v>
      </c>
      <c r="H4001" s="1" t="s">
        <v>14830</v>
      </c>
      <c r="I4001" s="1">
        <v>12</v>
      </c>
      <c r="L4001" s="1">
        <v>2</v>
      </c>
      <c r="M4001" s="2" t="s">
        <v>6124</v>
      </c>
      <c r="N4001" s="2" t="s">
        <v>11782</v>
      </c>
      <c r="T4001" s="1" t="s">
        <v>17787</v>
      </c>
      <c r="U4001" s="1" t="s">
        <v>105</v>
      </c>
      <c r="V4001" s="1" t="s">
        <v>8758</v>
      </c>
      <c r="Y4001" s="1" t="s">
        <v>5559</v>
      </c>
      <c r="Z4001" s="1" t="s">
        <v>10124</v>
      </c>
      <c r="AC4001" s="1">
        <v>12</v>
      </c>
      <c r="AD4001" s="1" t="s">
        <v>501</v>
      </c>
      <c r="AE4001" s="1" t="s">
        <v>11446</v>
      </c>
    </row>
    <row r="4002" spans="1:72" ht="13.5" customHeight="1">
      <c r="A4002" s="3" t="str">
        <f>HYPERLINK("http://kyu.snu.ac.kr/sdhj/index.jsp?type=hj/GK14802_00IH_0001_0055.jpg","1723_각북면_55")</f>
        <v>1723_각북면_55</v>
      </c>
      <c r="B4002" s="2">
        <v>1723</v>
      </c>
      <c r="C4002" s="2" t="s">
        <v>17057</v>
      </c>
      <c r="D4002" s="2" t="s">
        <v>17058</v>
      </c>
      <c r="E4002" s="2">
        <v>4001</v>
      </c>
      <c r="F4002" s="1">
        <v>18</v>
      </c>
      <c r="G4002" s="1" t="s">
        <v>14829</v>
      </c>
      <c r="H4002" s="1" t="s">
        <v>14830</v>
      </c>
      <c r="I4002" s="1">
        <v>12</v>
      </c>
      <c r="L4002" s="1">
        <v>2</v>
      </c>
      <c r="M4002" s="2" t="s">
        <v>6124</v>
      </c>
      <c r="N4002" s="2" t="s">
        <v>11782</v>
      </c>
      <c r="T4002" s="1" t="s">
        <v>17787</v>
      </c>
      <c r="U4002" s="1" t="s">
        <v>105</v>
      </c>
      <c r="V4002" s="1" t="s">
        <v>8758</v>
      </c>
      <c r="Y4002" s="1" t="s">
        <v>6224</v>
      </c>
      <c r="Z4002" s="1" t="s">
        <v>10105</v>
      </c>
      <c r="AC4002" s="1">
        <v>33</v>
      </c>
      <c r="AD4002" s="1" t="s">
        <v>83</v>
      </c>
      <c r="AE4002" s="1" t="s">
        <v>11479</v>
      </c>
      <c r="AT4002" s="1" t="s">
        <v>108</v>
      </c>
      <c r="AU4002" s="1" t="s">
        <v>8814</v>
      </c>
      <c r="AV4002" s="1" t="s">
        <v>6225</v>
      </c>
      <c r="AW4002" s="1" t="s">
        <v>11934</v>
      </c>
      <c r="BB4002" s="1" t="s">
        <v>105</v>
      </c>
      <c r="BC4002" s="1" t="s">
        <v>8758</v>
      </c>
      <c r="BD4002" s="1" t="s">
        <v>2359</v>
      </c>
      <c r="BE4002" s="1" t="s">
        <v>9505</v>
      </c>
      <c r="BF4002" s="1" t="s">
        <v>18670</v>
      </c>
    </row>
    <row r="4003" spans="1:72" ht="13.5" customHeight="1">
      <c r="A4003" s="3" t="str">
        <f>HYPERLINK("http://kyu.snu.ac.kr/sdhj/index.jsp?type=hj/GK14802_00IH_0001_0055.jpg","1723_각북면_55")</f>
        <v>1723_각북면_55</v>
      </c>
      <c r="B4003" s="2">
        <v>1723</v>
      </c>
      <c r="C4003" s="2" t="s">
        <v>17057</v>
      </c>
      <c r="D4003" s="2" t="s">
        <v>17058</v>
      </c>
      <c r="E4003" s="2">
        <v>4002</v>
      </c>
      <c r="F4003" s="1">
        <v>18</v>
      </c>
      <c r="G4003" s="1" t="s">
        <v>14829</v>
      </c>
      <c r="H4003" s="1" t="s">
        <v>14830</v>
      </c>
      <c r="I4003" s="1">
        <v>12</v>
      </c>
      <c r="L4003" s="1">
        <v>2</v>
      </c>
      <c r="M4003" s="2" t="s">
        <v>6124</v>
      </c>
      <c r="N4003" s="2" t="s">
        <v>11782</v>
      </c>
      <c r="T4003" s="1" t="s">
        <v>17787</v>
      </c>
      <c r="U4003" s="1" t="s">
        <v>105</v>
      </c>
      <c r="V4003" s="1" t="s">
        <v>8758</v>
      </c>
      <c r="Y4003" s="1" t="s">
        <v>2672</v>
      </c>
      <c r="Z4003" s="1" t="s">
        <v>10123</v>
      </c>
      <c r="AC4003" s="1">
        <v>23</v>
      </c>
      <c r="AD4003" s="1" t="s">
        <v>446</v>
      </c>
      <c r="AE4003" s="1" t="s">
        <v>11469</v>
      </c>
      <c r="BB4003" s="1" t="s">
        <v>2491</v>
      </c>
      <c r="BC4003" s="1" t="s">
        <v>12719</v>
      </c>
      <c r="BF4003" s="1" t="s">
        <v>18669</v>
      </c>
    </row>
    <row r="4004" spans="1:72" ht="13.5" customHeight="1">
      <c r="A4004" s="3" t="str">
        <f>HYPERLINK("http://kyu.snu.ac.kr/sdhj/index.jsp?type=hj/GK14802_00IH_0001_0055.jpg","1723_각북면_55")</f>
        <v>1723_각북면_55</v>
      </c>
      <c r="B4004" s="2">
        <v>1723</v>
      </c>
      <c r="C4004" s="2" t="s">
        <v>17057</v>
      </c>
      <c r="D4004" s="2" t="s">
        <v>17058</v>
      </c>
      <c r="E4004" s="2">
        <v>4003</v>
      </c>
      <c r="F4004" s="1">
        <v>18</v>
      </c>
      <c r="G4004" s="1" t="s">
        <v>14829</v>
      </c>
      <c r="H4004" s="1" t="s">
        <v>14830</v>
      </c>
      <c r="I4004" s="1">
        <v>12</v>
      </c>
      <c r="L4004" s="1">
        <v>2</v>
      </c>
      <c r="M4004" s="2" t="s">
        <v>6124</v>
      </c>
      <c r="N4004" s="2" t="s">
        <v>11782</v>
      </c>
      <c r="T4004" s="1" t="s">
        <v>17787</v>
      </c>
      <c r="U4004" s="1" t="s">
        <v>105</v>
      </c>
      <c r="V4004" s="1" t="s">
        <v>8758</v>
      </c>
      <c r="Y4004" s="1" t="s">
        <v>3256</v>
      </c>
      <c r="Z4004" s="1" t="s">
        <v>10122</v>
      </c>
      <c r="AC4004" s="1">
        <v>3</v>
      </c>
      <c r="AD4004" s="1" t="s">
        <v>41</v>
      </c>
      <c r="AE4004" s="1" t="s">
        <v>11447</v>
      </c>
      <c r="AF4004" s="1" t="s">
        <v>89</v>
      </c>
      <c r="AG4004" s="1" t="s">
        <v>11488</v>
      </c>
      <c r="BF4004" s="1" t="s">
        <v>18670</v>
      </c>
    </row>
    <row r="4005" spans="1:72" ht="13.5" customHeight="1">
      <c r="A4005" s="3" t="str">
        <f>HYPERLINK("http://kyu.snu.ac.kr/sdhj/index.jsp?type=hj/GK14802_00IH_0001_0055.jpg","1723_각북면_55")</f>
        <v>1723_각북면_55</v>
      </c>
      <c r="B4005" s="2">
        <v>1723</v>
      </c>
      <c r="C4005" s="2" t="s">
        <v>17057</v>
      </c>
      <c r="D4005" s="2" t="s">
        <v>17058</v>
      </c>
      <c r="E4005" s="2">
        <v>4004</v>
      </c>
      <c r="F4005" s="1">
        <v>18</v>
      </c>
      <c r="G4005" s="1" t="s">
        <v>14829</v>
      </c>
      <c r="H4005" s="1" t="s">
        <v>14830</v>
      </c>
      <c r="I4005" s="1">
        <v>12</v>
      </c>
      <c r="L4005" s="1">
        <v>2</v>
      </c>
      <c r="M4005" s="2" t="s">
        <v>6124</v>
      </c>
      <c r="N4005" s="2" t="s">
        <v>11782</v>
      </c>
      <c r="T4005" s="1" t="s">
        <v>17787</v>
      </c>
      <c r="U4005" s="1" t="s">
        <v>105</v>
      </c>
      <c r="V4005" s="1" t="s">
        <v>8758</v>
      </c>
      <c r="Y4005" s="1" t="s">
        <v>4639</v>
      </c>
      <c r="Z4005" s="1" t="s">
        <v>10121</v>
      </c>
      <c r="AC4005" s="1">
        <v>21</v>
      </c>
      <c r="AD4005" s="1" t="s">
        <v>104</v>
      </c>
      <c r="AE4005" s="1" t="s">
        <v>11476</v>
      </c>
      <c r="AF4005" s="1" t="s">
        <v>89</v>
      </c>
      <c r="AG4005" s="1" t="s">
        <v>11488</v>
      </c>
    </row>
    <row r="4006" spans="1:72" ht="13.5" customHeight="1">
      <c r="A4006" s="3" t="str">
        <f>HYPERLINK("http://kyu.snu.ac.kr/sdhj/index.jsp?type=hj/GK14802_00IH_0001_0055.jpg","1723_각북면_55")</f>
        <v>1723_각북면_55</v>
      </c>
      <c r="B4006" s="2">
        <v>1723</v>
      </c>
      <c r="C4006" s="2" t="s">
        <v>17057</v>
      </c>
      <c r="D4006" s="2" t="s">
        <v>17058</v>
      </c>
      <c r="E4006" s="2">
        <v>4005</v>
      </c>
      <c r="F4006" s="1">
        <v>18</v>
      </c>
      <c r="G4006" s="1" t="s">
        <v>14829</v>
      </c>
      <c r="H4006" s="1" t="s">
        <v>14830</v>
      </c>
      <c r="I4006" s="1">
        <v>12</v>
      </c>
      <c r="L4006" s="1">
        <v>2</v>
      </c>
      <c r="M4006" s="2" t="s">
        <v>6124</v>
      </c>
      <c r="N4006" s="2" t="s">
        <v>11782</v>
      </c>
      <c r="T4006" s="1" t="s">
        <v>17787</v>
      </c>
      <c r="U4006" s="1" t="s">
        <v>105</v>
      </c>
      <c r="V4006" s="1" t="s">
        <v>8758</v>
      </c>
      <c r="Y4006" s="1" t="s">
        <v>3208</v>
      </c>
      <c r="Z4006" s="1" t="s">
        <v>9331</v>
      </c>
      <c r="AC4006" s="1">
        <v>63</v>
      </c>
      <c r="AD4006" s="1" t="s">
        <v>41</v>
      </c>
      <c r="AE4006" s="1" t="s">
        <v>11447</v>
      </c>
    </row>
    <row r="4007" spans="1:72" ht="13.5" customHeight="1">
      <c r="A4007" s="3" t="str">
        <f>HYPERLINK("http://kyu.snu.ac.kr/sdhj/index.jsp?type=hj/GK14802_00IH_0001_0055.jpg","1723_각북면_55")</f>
        <v>1723_각북면_55</v>
      </c>
      <c r="B4007" s="2">
        <v>1723</v>
      </c>
      <c r="C4007" s="2" t="s">
        <v>17057</v>
      </c>
      <c r="D4007" s="2" t="s">
        <v>17058</v>
      </c>
      <c r="E4007" s="2">
        <v>4006</v>
      </c>
      <c r="F4007" s="1">
        <v>18</v>
      </c>
      <c r="G4007" s="1" t="s">
        <v>14829</v>
      </c>
      <c r="H4007" s="1" t="s">
        <v>14830</v>
      </c>
      <c r="I4007" s="1">
        <v>12</v>
      </c>
      <c r="L4007" s="1">
        <v>2</v>
      </c>
      <c r="M4007" s="2" t="s">
        <v>6124</v>
      </c>
      <c r="N4007" s="2" t="s">
        <v>11782</v>
      </c>
      <c r="T4007" s="1" t="s">
        <v>17787</v>
      </c>
      <c r="U4007" s="1" t="s">
        <v>5386</v>
      </c>
      <c r="V4007" s="1" t="s">
        <v>8937</v>
      </c>
      <c r="Y4007" s="1" t="s">
        <v>1931</v>
      </c>
      <c r="Z4007" s="1" t="s">
        <v>10120</v>
      </c>
      <c r="AC4007" s="1">
        <v>41</v>
      </c>
      <c r="AD4007" s="1" t="s">
        <v>238</v>
      </c>
      <c r="AE4007" s="1" t="s">
        <v>11444</v>
      </c>
    </row>
    <row r="4008" spans="1:72" ht="13.5" customHeight="1">
      <c r="A4008" s="3" t="str">
        <f>HYPERLINK("http://kyu.snu.ac.kr/sdhj/index.jsp?type=hj/GK14802_00IH_0001_0055.jpg","1723_각북면_55")</f>
        <v>1723_각북면_55</v>
      </c>
      <c r="B4008" s="2">
        <v>1723</v>
      </c>
      <c r="C4008" s="2" t="s">
        <v>17092</v>
      </c>
      <c r="D4008" s="2" t="s">
        <v>17093</v>
      </c>
      <c r="E4008" s="2">
        <v>4007</v>
      </c>
      <c r="F4008" s="1">
        <v>18</v>
      </c>
      <c r="G4008" s="1" t="s">
        <v>14829</v>
      </c>
      <c r="H4008" s="1" t="s">
        <v>14830</v>
      </c>
      <c r="I4008" s="1">
        <v>12</v>
      </c>
      <c r="L4008" s="1">
        <v>2</v>
      </c>
      <c r="M4008" s="2" t="s">
        <v>6124</v>
      </c>
      <c r="N4008" s="2" t="s">
        <v>11782</v>
      </c>
      <c r="T4008" s="1" t="s">
        <v>17787</v>
      </c>
      <c r="U4008" s="1" t="s">
        <v>6226</v>
      </c>
      <c r="V4008" s="1" t="s">
        <v>8936</v>
      </c>
      <c r="Y4008" s="1" t="s">
        <v>6227</v>
      </c>
      <c r="Z4008" s="1" t="s">
        <v>10119</v>
      </c>
      <c r="AC4008" s="1">
        <v>33</v>
      </c>
      <c r="AD4008" s="1" t="s">
        <v>83</v>
      </c>
      <c r="AE4008" s="1" t="s">
        <v>11479</v>
      </c>
    </row>
    <row r="4009" spans="1:72" ht="13.5" customHeight="1">
      <c r="A4009" s="3" t="str">
        <f>HYPERLINK("http://kyu.snu.ac.kr/sdhj/index.jsp?type=hj/GK14802_00IH_0001_0055.jpg","1723_각북면_55")</f>
        <v>1723_각북면_55</v>
      </c>
      <c r="B4009" s="2">
        <v>1723</v>
      </c>
      <c r="C4009" s="2" t="s">
        <v>17057</v>
      </c>
      <c r="D4009" s="2" t="s">
        <v>17058</v>
      </c>
      <c r="E4009" s="2">
        <v>4008</v>
      </c>
      <c r="F4009" s="1">
        <v>18</v>
      </c>
      <c r="G4009" s="1" t="s">
        <v>14829</v>
      </c>
      <c r="H4009" s="1" t="s">
        <v>14830</v>
      </c>
      <c r="I4009" s="1">
        <v>12</v>
      </c>
      <c r="L4009" s="1">
        <v>2</v>
      </c>
      <c r="M4009" s="2" t="s">
        <v>6124</v>
      </c>
      <c r="N4009" s="2" t="s">
        <v>11782</v>
      </c>
      <c r="T4009" s="1" t="s">
        <v>17787</v>
      </c>
      <c r="U4009" s="1" t="s">
        <v>112</v>
      </c>
      <c r="V4009" s="1" t="s">
        <v>8759</v>
      </c>
      <c r="Y4009" s="1" t="s">
        <v>6228</v>
      </c>
      <c r="Z4009" s="1" t="s">
        <v>10118</v>
      </c>
      <c r="AC4009" s="1">
        <v>26</v>
      </c>
      <c r="AD4009" s="1" t="s">
        <v>727</v>
      </c>
      <c r="AE4009" s="1" t="s">
        <v>11485</v>
      </c>
    </row>
    <row r="4010" spans="1:72" ht="13.5" customHeight="1">
      <c r="A4010" s="3" t="str">
        <f>HYPERLINK("http://kyu.snu.ac.kr/sdhj/index.jsp?type=hj/GK14802_00IH_0001_0055.jpg","1723_각북면_55")</f>
        <v>1723_각북면_55</v>
      </c>
      <c r="B4010" s="2">
        <v>1723</v>
      </c>
      <c r="C4010" s="2" t="s">
        <v>17057</v>
      </c>
      <c r="D4010" s="2" t="s">
        <v>17058</v>
      </c>
      <c r="E4010" s="2">
        <v>4009</v>
      </c>
      <c r="F4010" s="1">
        <v>18</v>
      </c>
      <c r="G4010" s="1" t="s">
        <v>14829</v>
      </c>
      <c r="H4010" s="1" t="s">
        <v>14830</v>
      </c>
      <c r="I4010" s="1">
        <v>12</v>
      </c>
      <c r="L4010" s="1">
        <v>2</v>
      </c>
      <c r="M4010" s="2" t="s">
        <v>6124</v>
      </c>
      <c r="N4010" s="2" t="s">
        <v>11782</v>
      </c>
      <c r="T4010" s="1" t="s">
        <v>17787</v>
      </c>
      <c r="U4010" s="1" t="s">
        <v>105</v>
      </c>
      <c r="V4010" s="1" t="s">
        <v>8758</v>
      </c>
      <c r="Y4010" s="1" t="s">
        <v>6229</v>
      </c>
      <c r="Z4010" s="1" t="s">
        <v>10117</v>
      </c>
      <c r="AF4010" s="1" t="s">
        <v>164</v>
      </c>
      <c r="AG4010" s="1" t="s">
        <v>9220</v>
      </c>
    </row>
    <row r="4011" spans="1:72" ht="13.5" customHeight="1">
      <c r="A4011" s="3" t="str">
        <f>HYPERLINK("http://kyu.snu.ac.kr/sdhj/index.jsp?type=hj/GK14802_00IH_0001_0055.jpg","1723_각북면_55")</f>
        <v>1723_각북면_55</v>
      </c>
      <c r="B4011" s="2">
        <v>1723</v>
      </c>
      <c r="C4011" s="2" t="s">
        <v>17057</v>
      </c>
      <c r="D4011" s="2" t="s">
        <v>17058</v>
      </c>
      <c r="E4011" s="2">
        <v>4010</v>
      </c>
      <c r="F4011" s="1">
        <v>18</v>
      </c>
      <c r="G4011" s="1" t="s">
        <v>14829</v>
      </c>
      <c r="H4011" s="1" t="s">
        <v>14830</v>
      </c>
      <c r="I4011" s="1">
        <v>12</v>
      </c>
      <c r="L4011" s="1">
        <v>3</v>
      </c>
      <c r="M4011" s="2" t="s">
        <v>16569</v>
      </c>
      <c r="N4011" s="2" t="s">
        <v>16570</v>
      </c>
      <c r="T4011" s="1" t="s">
        <v>17068</v>
      </c>
      <c r="U4011" s="1" t="s">
        <v>871</v>
      </c>
      <c r="V4011" s="1" t="s">
        <v>8835</v>
      </c>
      <c r="W4011" s="1" t="s">
        <v>747</v>
      </c>
      <c r="X4011" s="1" t="s">
        <v>9197</v>
      </c>
      <c r="Y4011" s="1" t="s">
        <v>6230</v>
      </c>
      <c r="Z4011" s="1" t="s">
        <v>10116</v>
      </c>
      <c r="AC4011" s="1">
        <v>36</v>
      </c>
      <c r="AD4011" s="1" t="s">
        <v>950</v>
      </c>
      <c r="AE4011" s="1" t="s">
        <v>9523</v>
      </c>
      <c r="AJ4011" s="1" t="s">
        <v>17</v>
      </c>
      <c r="AK4011" s="1" t="s">
        <v>11643</v>
      </c>
      <c r="AL4011" s="1" t="s">
        <v>329</v>
      </c>
      <c r="AM4011" s="1" t="s">
        <v>11551</v>
      </c>
      <c r="AT4011" s="1" t="s">
        <v>57</v>
      </c>
      <c r="AU4011" s="1" t="s">
        <v>8812</v>
      </c>
      <c r="AV4011" s="1" t="s">
        <v>4940</v>
      </c>
      <c r="AW4011" s="1" t="s">
        <v>10103</v>
      </c>
      <c r="BG4011" s="1" t="s">
        <v>202</v>
      </c>
      <c r="BH4011" s="1" t="s">
        <v>8811</v>
      </c>
      <c r="BI4011" s="1" t="s">
        <v>6231</v>
      </c>
      <c r="BJ4011" s="1" t="s">
        <v>13104</v>
      </c>
      <c r="BK4011" s="1" t="s">
        <v>202</v>
      </c>
      <c r="BL4011" s="1" t="s">
        <v>8811</v>
      </c>
      <c r="BM4011" s="1" t="s">
        <v>6232</v>
      </c>
      <c r="BN4011" s="1" t="s">
        <v>13618</v>
      </c>
      <c r="BO4011" s="1" t="s">
        <v>2097</v>
      </c>
      <c r="BP4011" s="1" t="s">
        <v>11909</v>
      </c>
      <c r="BQ4011" s="1" t="s">
        <v>6233</v>
      </c>
      <c r="BR4011" s="1" t="s">
        <v>14181</v>
      </c>
      <c r="BS4011" s="1" t="s">
        <v>75</v>
      </c>
      <c r="BT4011" s="1" t="s">
        <v>11565</v>
      </c>
    </row>
    <row r="4012" spans="1:72" ht="13.5" customHeight="1">
      <c r="A4012" s="3" t="str">
        <f>HYPERLINK("http://kyu.snu.ac.kr/sdhj/index.jsp?type=hj/GK14802_00IH_0001_0055.jpg","1723_각북면_55")</f>
        <v>1723_각북면_55</v>
      </c>
      <c r="B4012" s="2">
        <v>1723</v>
      </c>
      <c r="C4012" s="2" t="s">
        <v>17351</v>
      </c>
      <c r="D4012" s="2" t="s">
        <v>17352</v>
      </c>
      <c r="E4012" s="2">
        <v>4011</v>
      </c>
      <c r="F4012" s="1">
        <v>18</v>
      </c>
      <c r="G4012" s="1" t="s">
        <v>14829</v>
      </c>
      <c r="H4012" s="1" t="s">
        <v>14830</v>
      </c>
      <c r="I4012" s="1">
        <v>12</v>
      </c>
      <c r="L4012" s="1">
        <v>3</v>
      </c>
      <c r="M4012" s="2" t="s">
        <v>16569</v>
      </c>
      <c r="N4012" s="2" t="s">
        <v>16570</v>
      </c>
      <c r="S4012" s="1" t="s">
        <v>49</v>
      </c>
      <c r="T4012" s="1" t="s">
        <v>241</v>
      </c>
      <c r="W4012" s="1" t="s">
        <v>523</v>
      </c>
      <c r="X4012" s="1" t="s">
        <v>9198</v>
      </c>
      <c r="Y4012" s="1" t="s">
        <v>51</v>
      </c>
      <c r="Z4012" s="1" t="s">
        <v>9254</v>
      </c>
      <c r="AC4012" s="1">
        <v>25</v>
      </c>
      <c r="AD4012" s="1" t="s">
        <v>276</v>
      </c>
      <c r="AE4012" s="1" t="s">
        <v>11439</v>
      </c>
      <c r="AJ4012" s="1" t="s">
        <v>17</v>
      </c>
      <c r="AK4012" s="1" t="s">
        <v>11643</v>
      </c>
      <c r="AL4012" s="1" t="s">
        <v>293</v>
      </c>
      <c r="AM4012" s="1" t="s">
        <v>11558</v>
      </c>
      <c r="AT4012" s="1" t="s">
        <v>57</v>
      </c>
      <c r="AU4012" s="1" t="s">
        <v>8812</v>
      </c>
      <c r="AV4012" s="1" t="s">
        <v>6234</v>
      </c>
      <c r="AW4012" s="1" t="s">
        <v>12197</v>
      </c>
      <c r="BG4012" s="1" t="s">
        <v>201</v>
      </c>
      <c r="BH4012" s="1" t="s">
        <v>8779</v>
      </c>
      <c r="BI4012" s="1" t="s">
        <v>5507</v>
      </c>
      <c r="BJ4012" s="1" t="s">
        <v>9804</v>
      </c>
      <c r="BK4012" s="1" t="s">
        <v>933</v>
      </c>
      <c r="BL4012" s="1" t="s">
        <v>14902</v>
      </c>
      <c r="BM4012" s="1" t="s">
        <v>5813</v>
      </c>
      <c r="BN4012" s="1" t="s">
        <v>1975</v>
      </c>
      <c r="BO4012" s="1" t="s">
        <v>1185</v>
      </c>
      <c r="BP4012" s="1" t="s">
        <v>11891</v>
      </c>
      <c r="BQ4012" s="1" t="s">
        <v>19261</v>
      </c>
      <c r="BR4012" s="1" t="s">
        <v>18671</v>
      </c>
      <c r="BS4012" s="1" t="s">
        <v>75</v>
      </c>
      <c r="BT4012" s="1" t="s">
        <v>11565</v>
      </c>
    </row>
    <row r="4013" spans="1:72" ht="13.5" customHeight="1">
      <c r="A4013" s="3" t="str">
        <f>HYPERLINK("http://kyu.snu.ac.kr/sdhj/index.jsp?type=hj/GK14802_00IH_0001_0055.jpg","1723_각북면_55")</f>
        <v>1723_각북면_55</v>
      </c>
      <c r="B4013" s="2">
        <v>1723</v>
      </c>
      <c r="C4013" s="2" t="s">
        <v>17076</v>
      </c>
      <c r="D4013" s="2" t="s">
        <v>17077</v>
      </c>
      <c r="E4013" s="2">
        <v>4012</v>
      </c>
      <c r="F4013" s="1">
        <v>18</v>
      </c>
      <c r="G4013" s="1" t="s">
        <v>14829</v>
      </c>
      <c r="H4013" s="1" t="s">
        <v>14830</v>
      </c>
      <c r="I4013" s="1">
        <v>12</v>
      </c>
      <c r="L4013" s="1">
        <v>3</v>
      </c>
      <c r="M4013" s="2" t="s">
        <v>16569</v>
      </c>
      <c r="N4013" s="2" t="s">
        <v>16570</v>
      </c>
      <c r="S4013" s="1" t="s">
        <v>60</v>
      </c>
      <c r="T4013" s="1" t="s">
        <v>8660</v>
      </c>
      <c r="U4013" s="1" t="s">
        <v>923</v>
      </c>
      <c r="V4013" s="1" t="s">
        <v>8793</v>
      </c>
      <c r="Y4013" s="1" t="s">
        <v>2392</v>
      </c>
      <c r="Z4013" s="1" t="s">
        <v>10115</v>
      </c>
      <c r="AC4013" s="1">
        <v>8</v>
      </c>
      <c r="AD4013" s="1" t="s">
        <v>593</v>
      </c>
      <c r="AE4013" s="1" t="s">
        <v>11448</v>
      </c>
    </row>
    <row r="4014" spans="1:72" ht="13.5" customHeight="1">
      <c r="A4014" s="3" t="str">
        <f>HYPERLINK("http://kyu.snu.ac.kr/sdhj/index.jsp?type=hj/GK14802_00IH_0001_0055.jpg","1723_각북면_55")</f>
        <v>1723_각북면_55</v>
      </c>
      <c r="B4014" s="2">
        <v>1723</v>
      </c>
      <c r="C4014" s="2" t="s">
        <v>17076</v>
      </c>
      <c r="D4014" s="2" t="s">
        <v>17077</v>
      </c>
      <c r="E4014" s="2">
        <v>4013</v>
      </c>
      <c r="F4014" s="1">
        <v>18</v>
      </c>
      <c r="G4014" s="1" t="s">
        <v>14829</v>
      </c>
      <c r="H4014" s="1" t="s">
        <v>14830</v>
      </c>
      <c r="I4014" s="1">
        <v>12</v>
      </c>
      <c r="L4014" s="1">
        <v>4</v>
      </c>
      <c r="M4014" s="2" t="s">
        <v>16571</v>
      </c>
      <c r="N4014" s="2" t="s">
        <v>16572</v>
      </c>
      <c r="T4014" s="1" t="s">
        <v>17068</v>
      </c>
      <c r="U4014" s="1" t="s">
        <v>6166</v>
      </c>
      <c r="V4014" s="1" t="s">
        <v>8930</v>
      </c>
      <c r="W4014" s="1" t="s">
        <v>3066</v>
      </c>
      <c r="X4014" s="1" t="s">
        <v>9210</v>
      </c>
      <c r="Y4014" s="1" t="s">
        <v>6235</v>
      </c>
      <c r="Z4014" s="1" t="s">
        <v>10114</v>
      </c>
      <c r="AC4014" s="1">
        <v>84</v>
      </c>
      <c r="AD4014" s="1" t="s">
        <v>256</v>
      </c>
      <c r="AE4014" s="1" t="s">
        <v>11459</v>
      </c>
      <c r="AJ4014" s="1" t="s">
        <v>17</v>
      </c>
      <c r="AK4014" s="1" t="s">
        <v>11643</v>
      </c>
      <c r="AL4014" s="1" t="s">
        <v>400</v>
      </c>
      <c r="AM4014" s="1" t="s">
        <v>11653</v>
      </c>
      <c r="AT4014" s="1" t="s">
        <v>360</v>
      </c>
      <c r="AU4014" s="1" t="s">
        <v>8763</v>
      </c>
      <c r="AV4014" s="1" t="s">
        <v>2327</v>
      </c>
      <c r="AW4014" s="1" t="s">
        <v>10757</v>
      </c>
      <c r="BG4014" s="1" t="s">
        <v>360</v>
      </c>
      <c r="BH4014" s="1" t="s">
        <v>8763</v>
      </c>
      <c r="BI4014" s="1" t="s">
        <v>5813</v>
      </c>
      <c r="BJ4014" s="1" t="s">
        <v>1975</v>
      </c>
      <c r="BK4014" s="1" t="s">
        <v>360</v>
      </c>
      <c r="BL4014" s="1" t="s">
        <v>8763</v>
      </c>
      <c r="BM4014" s="1" t="s">
        <v>974</v>
      </c>
      <c r="BN4014" s="1" t="s">
        <v>11318</v>
      </c>
      <c r="BO4014" s="1" t="s">
        <v>76</v>
      </c>
      <c r="BP4014" s="1" t="s">
        <v>8908</v>
      </c>
      <c r="BQ4014" s="1" t="s">
        <v>5962</v>
      </c>
      <c r="BR4014" s="1" t="s">
        <v>15712</v>
      </c>
      <c r="BS4014" s="1" t="s">
        <v>6236</v>
      </c>
      <c r="BT4014" s="1" t="s">
        <v>14646</v>
      </c>
    </row>
    <row r="4015" spans="1:72" ht="13.5" customHeight="1">
      <c r="A4015" s="3" t="str">
        <f>HYPERLINK("http://kyu.snu.ac.kr/sdhj/index.jsp?type=hj/GK14802_00IH_0001_0055.jpg","1723_각북면_55")</f>
        <v>1723_각북면_55</v>
      </c>
      <c r="B4015" s="2">
        <v>1723</v>
      </c>
      <c r="C4015" s="2" t="s">
        <v>17033</v>
      </c>
      <c r="D4015" s="2" t="s">
        <v>17034</v>
      </c>
      <c r="E4015" s="2">
        <v>4014</v>
      </c>
      <c r="F4015" s="1">
        <v>18</v>
      </c>
      <c r="G4015" s="1" t="s">
        <v>14829</v>
      </c>
      <c r="H4015" s="1" t="s">
        <v>14830</v>
      </c>
      <c r="I4015" s="1">
        <v>12</v>
      </c>
      <c r="L4015" s="1">
        <v>4</v>
      </c>
      <c r="M4015" s="2" t="s">
        <v>16571</v>
      </c>
      <c r="N4015" s="2" t="s">
        <v>16572</v>
      </c>
      <c r="S4015" s="1" t="s">
        <v>49</v>
      </c>
      <c r="T4015" s="1" t="s">
        <v>241</v>
      </c>
      <c r="U4015" s="1" t="s">
        <v>176</v>
      </c>
      <c r="V4015" s="1" t="s">
        <v>8762</v>
      </c>
      <c r="Y4015" s="1" t="s">
        <v>1902</v>
      </c>
      <c r="Z4015" s="1" t="s">
        <v>10074</v>
      </c>
      <c r="AC4015" s="1">
        <v>61</v>
      </c>
      <c r="AD4015" s="1" t="s">
        <v>88</v>
      </c>
      <c r="AE4015" s="1" t="s">
        <v>11437</v>
      </c>
      <c r="AJ4015" s="1" t="s">
        <v>17</v>
      </c>
      <c r="AK4015" s="1" t="s">
        <v>11643</v>
      </c>
      <c r="AL4015" s="1" t="s">
        <v>179</v>
      </c>
      <c r="AM4015" s="1" t="s">
        <v>11548</v>
      </c>
      <c r="AN4015" s="1" t="s">
        <v>179</v>
      </c>
      <c r="AO4015" s="1" t="s">
        <v>11548</v>
      </c>
      <c r="AP4015" s="1" t="s">
        <v>101</v>
      </c>
      <c r="AQ4015" s="1" t="s">
        <v>8800</v>
      </c>
      <c r="AR4015" s="1" t="s">
        <v>6237</v>
      </c>
      <c r="AS4015" s="1" t="s">
        <v>18672</v>
      </c>
      <c r="AT4015" s="1" t="s">
        <v>108</v>
      </c>
      <c r="AU4015" s="1" t="s">
        <v>8814</v>
      </c>
      <c r="AV4015" s="1" t="s">
        <v>6238</v>
      </c>
      <c r="AW4015" s="1" t="s">
        <v>12196</v>
      </c>
      <c r="BB4015" s="1" t="s">
        <v>110</v>
      </c>
      <c r="BC4015" s="1" t="s">
        <v>8789</v>
      </c>
      <c r="BD4015" s="1" t="s">
        <v>152</v>
      </c>
      <c r="BE4015" s="1" t="s">
        <v>10653</v>
      </c>
      <c r="BG4015" s="1" t="s">
        <v>76</v>
      </c>
      <c r="BH4015" s="1" t="s">
        <v>8908</v>
      </c>
      <c r="BI4015" s="1" t="s">
        <v>19265</v>
      </c>
      <c r="BJ4015" s="1" t="s">
        <v>15429</v>
      </c>
      <c r="BK4015" s="1" t="s">
        <v>76</v>
      </c>
      <c r="BL4015" s="1" t="s">
        <v>8908</v>
      </c>
      <c r="BM4015" s="1" t="s">
        <v>867</v>
      </c>
      <c r="BN4015" s="1" t="s">
        <v>9996</v>
      </c>
      <c r="BO4015" s="1" t="s">
        <v>108</v>
      </c>
      <c r="BP4015" s="1" t="s">
        <v>8814</v>
      </c>
      <c r="BQ4015" s="1" t="s">
        <v>2267</v>
      </c>
      <c r="BR4015" s="1" t="s">
        <v>10230</v>
      </c>
      <c r="BS4015" s="1" t="s">
        <v>179</v>
      </c>
      <c r="BT4015" s="1" t="s">
        <v>11548</v>
      </c>
    </row>
    <row r="4016" spans="1:72" ht="13.5" customHeight="1">
      <c r="A4016" s="3" t="str">
        <f>HYPERLINK("http://kyu.snu.ac.kr/sdhj/index.jsp?type=hj/GK14802_00IH_0001_0055.jpg","1723_각북면_55")</f>
        <v>1723_각북면_55</v>
      </c>
      <c r="B4016" s="2">
        <v>1723</v>
      </c>
      <c r="C4016" s="2" t="s">
        <v>18673</v>
      </c>
      <c r="D4016" s="2" t="s">
        <v>18674</v>
      </c>
      <c r="E4016" s="2">
        <v>4015</v>
      </c>
      <c r="F4016" s="1">
        <v>18</v>
      </c>
      <c r="G4016" s="1" t="s">
        <v>14829</v>
      </c>
      <c r="H4016" s="1" t="s">
        <v>14830</v>
      </c>
      <c r="I4016" s="1">
        <v>12</v>
      </c>
      <c r="L4016" s="1">
        <v>4</v>
      </c>
      <c r="M4016" s="2" t="s">
        <v>16571</v>
      </c>
      <c r="N4016" s="2" t="s">
        <v>16572</v>
      </c>
      <c r="S4016" s="1" t="s">
        <v>136</v>
      </c>
      <c r="T4016" s="1" t="s">
        <v>4203</v>
      </c>
      <c r="U4016" s="1" t="s">
        <v>108</v>
      </c>
      <c r="V4016" s="1" t="s">
        <v>8814</v>
      </c>
      <c r="Y4016" s="1" t="s">
        <v>6239</v>
      </c>
      <c r="Z4016" s="1" t="s">
        <v>10113</v>
      </c>
      <c r="AF4016" s="1" t="s">
        <v>164</v>
      </c>
      <c r="AG4016" s="1" t="s">
        <v>9220</v>
      </c>
    </row>
    <row r="4017" spans="1:72" ht="13.5" customHeight="1">
      <c r="A4017" s="3" t="str">
        <f>HYPERLINK("http://kyu.snu.ac.kr/sdhj/index.jsp?type=hj/GK14802_00IH_0001_0055.jpg","1723_각북면_55")</f>
        <v>1723_각북면_55</v>
      </c>
      <c r="B4017" s="2">
        <v>1723</v>
      </c>
      <c r="C4017" s="2" t="s">
        <v>17076</v>
      </c>
      <c r="D4017" s="2" t="s">
        <v>17077</v>
      </c>
      <c r="E4017" s="2">
        <v>4016</v>
      </c>
      <c r="F4017" s="1">
        <v>18</v>
      </c>
      <c r="G4017" s="1" t="s">
        <v>14829</v>
      </c>
      <c r="H4017" s="1" t="s">
        <v>14830</v>
      </c>
      <c r="I4017" s="1">
        <v>12</v>
      </c>
      <c r="L4017" s="1">
        <v>4</v>
      </c>
      <c r="M4017" s="2" t="s">
        <v>16571</v>
      </c>
      <c r="N4017" s="2" t="s">
        <v>16572</v>
      </c>
      <c r="S4017" s="1" t="s">
        <v>616</v>
      </c>
      <c r="T4017" s="1" t="s">
        <v>1975</v>
      </c>
      <c r="U4017" s="1" t="s">
        <v>176</v>
      </c>
      <c r="V4017" s="1" t="s">
        <v>8762</v>
      </c>
      <c r="Y4017" s="1" t="s">
        <v>2759</v>
      </c>
      <c r="Z4017" s="1" t="s">
        <v>9452</v>
      </c>
      <c r="AF4017" s="1" t="s">
        <v>497</v>
      </c>
      <c r="AG4017" s="1" t="s">
        <v>11490</v>
      </c>
      <c r="AH4017" s="1" t="s">
        <v>5121</v>
      </c>
      <c r="AI4017" s="1" t="s">
        <v>11548</v>
      </c>
    </row>
    <row r="4018" spans="1:72" ht="13.5" customHeight="1">
      <c r="A4018" s="3" t="str">
        <f>HYPERLINK("http://kyu.snu.ac.kr/sdhj/index.jsp?type=hj/GK14802_00IH_0001_0055.jpg","1723_각북면_55")</f>
        <v>1723_각북면_55</v>
      </c>
      <c r="B4018" s="2">
        <v>1723</v>
      </c>
      <c r="C4018" s="2" t="s">
        <v>17076</v>
      </c>
      <c r="D4018" s="2" t="s">
        <v>17077</v>
      </c>
      <c r="E4018" s="2">
        <v>4017</v>
      </c>
      <c r="F4018" s="1">
        <v>18</v>
      </c>
      <c r="G4018" s="1" t="s">
        <v>14829</v>
      </c>
      <c r="H4018" s="1" t="s">
        <v>14830</v>
      </c>
      <c r="I4018" s="1">
        <v>12</v>
      </c>
      <c r="L4018" s="1">
        <v>5</v>
      </c>
      <c r="M4018" s="2" t="s">
        <v>16573</v>
      </c>
      <c r="N4018" s="2" t="s">
        <v>16574</v>
      </c>
      <c r="T4018" s="1" t="s">
        <v>18675</v>
      </c>
      <c r="U4018" s="1" t="s">
        <v>860</v>
      </c>
      <c r="V4018" s="1" t="s">
        <v>8935</v>
      </c>
      <c r="W4018" s="1" t="s">
        <v>523</v>
      </c>
      <c r="X4018" s="1" t="s">
        <v>9198</v>
      </c>
      <c r="Y4018" s="1" t="s">
        <v>6240</v>
      </c>
      <c r="Z4018" s="1" t="s">
        <v>10112</v>
      </c>
      <c r="AC4018" s="1">
        <v>50</v>
      </c>
      <c r="AD4018" s="1" t="s">
        <v>168</v>
      </c>
      <c r="AE4018" s="1" t="s">
        <v>11458</v>
      </c>
      <c r="AJ4018" s="1" t="s">
        <v>17</v>
      </c>
      <c r="AK4018" s="1" t="s">
        <v>11643</v>
      </c>
      <c r="AL4018" s="1" t="s">
        <v>293</v>
      </c>
      <c r="AM4018" s="1" t="s">
        <v>11558</v>
      </c>
      <c r="AT4018" s="1" t="s">
        <v>57</v>
      </c>
      <c r="AU4018" s="1" t="s">
        <v>8812</v>
      </c>
      <c r="AV4018" s="1" t="s">
        <v>4632</v>
      </c>
      <c r="AW4018" s="1" t="s">
        <v>10589</v>
      </c>
      <c r="BG4018" s="1" t="s">
        <v>2528</v>
      </c>
      <c r="BH4018" s="1" t="s">
        <v>14903</v>
      </c>
      <c r="BI4018" s="1" t="s">
        <v>2517</v>
      </c>
      <c r="BJ4018" s="1" t="s">
        <v>10756</v>
      </c>
      <c r="BK4018" s="1" t="s">
        <v>38</v>
      </c>
      <c r="BL4018" s="1" t="s">
        <v>8841</v>
      </c>
      <c r="BM4018" s="1" t="s">
        <v>5813</v>
      </c>
      <c r="BN4018" s="1" t="s">
        <v>1975</v>
      </c>
      <c r="BO4018" s="1" t="s">
        <v>202</v>
      </c>
      <c r="BP4018" s="1" t="s">
        <v>8811</v>
      </c>
      <c r="BQ4018" s="1" t="s">
        <v>6241</v>
      </c>
      <c r="BR4018" s="1" t="s">
        <v>14180</v>
      </c>
      <c r="BS4018" s="1" t="s">
        <v>224</v>
      </c>
      <c r="BT4018" s="1" t="s">
        <v>11564</v>
      </c>
    </row>
    <row r="4019" spans="1:72" ht="13.5" customHeight="1">
      <c r="A4019" s="3" t="str">
        <f>HYPERLINK("http://kyu.snu.ac.kr/sdhj/index.jsp?type=hj/GK14802_00IH_0001_0055.jpg","1723_각북면_55")</f>
        <v>1723_각북면_55</v>
      </c>
      <c r="B4019" s="2">
        <v>1723</v>
      </c>
      <c r="C4019" s="2" t="s">
        <v>17438</v>
      </c>
      <c r="D4019" s="2" t="s">
        <v>17439</v>
      </c>
      <c r="E4019" s="2">
        <v>4018</v>
      </c>
      <c r="F4019" s="1">
        <v>18</v>
      </c>
      <c r="G4019" s="1" t="s">
        <v>14829</v>
      </c>
      <c r="H4019" s="1" t="s">
        <v>14830</v>
      </c>
      <c r="I4019" s="1">
        <v>12</v>
      </c>
      <c r="L4019" s="1">
        <v>5</v>
      </c>
      <c r="M4019" s="2" t="s">
        <v>16573</v>
      </c>
      <c r="N4019" s="2" t="s">
        <v>16574</v>
      </c>
      <c r="S4019" s="1" t="s">
        <v>49</v>
      </c>
      <c r="T4019" s="1" t="s">
        <v>241</v>
      </c>
      <c r="W4019" s="1" t="s">
        <v>1263</v>
      </c>
      <c r="X4019" s="1" t="s">
        <v>9217</v>
      </c>
      <c r="Y4019" s="1" t="s">
        <v>51</v>
      </c>
      <c r="Z4019" s="1" t="s">
        <v>9254</v>
      </c>
      <c r="AC4019" s="1">
        <v>50</v>
      </c>
      <c r="AD4019" s="1" t="s">
        <v>168</v>
      </c>
      <c r="AE4019" s="1" t="s">
        <v>11458</v>
      </c>
      <c r="AJ4019" s="1" t="s">
        <v>17</v>
      </c>
      <c r="AK4019" s="1" t="s">
        <v>11643</v>
      </c>
      <c r="AL4019" s="1" t="s">
        <v>81</v>
      </c>
      <c r="AM4019" s="1" t="s">
        <v>11611</v>
      </c>
      <c r="AT4019" s="1" t="s">
        <v>202</v>
      </c>
      <c r="AU4019" s="1" t="s">
        <v>8811</v>
      </c>
      <c r="AV4019" s="1" t="s">
        <v>6058</v>
      </c>
      <c r="AW4019" s="1" t="s">
        <v>9947</v>
      </c>
      <c r="BG4019" s="1" t="s">
        <v>202</v>
      </c>
      <c r="BH4019" s="1" t="s">
        <v>8811</v>
      </c>
      <c r="BI4019" s="1" t="s">
        <v>6242</v>
      </c>
      <c r="BJ4019" s="1" t="s">
        <v>13103</v>
      </c>
      <c r="BK4019" s="1" t="s">
        <v>1489</v>
      </c>
      <c r="BL4019" s="1" t="s">
        <v>8979</v>
      </c>
      <c r="BM4019" s="1" t="s">
        <v>6243</v>
      </c>
      <c r="BN4019" s="1" t="s">
        <v>13617</v>
      </c>
      <c r="BO4019" s="1" t="s">
        <v>202</v>
      </c>
      <c r="BP4019" s="1" t="s">
        <v>8811</v>
      </c>
      <c r="BQ4019" s="1" t="s">
        <v>6061</v>
      </c>
      <c r="BR4019" s="1" t="s">
        <v>15661</v>
      </c>
      <c r="BS4019" s="1" t="s">
        <v>42</v>
      </c>
      <c r="BT4019" s="1" t="s">
        <v>15289</v>
      </c>
    </row>
    <row r="4020" spans="1:72" ht="13.5" customHeight="1">
      <c r="A4020" s="3" t="str">
        <f>HYPERLINK("http://kyu.snu.ac.kr/sdhj/index.jsp?type=hj/GK14802_00IH_0001_0055.jpg","1723_각북면_55")</f>
        <v>1723_각북면_55</v>
      </c>
      <c r="B4020" s="2">
        <v>1723</v>
      </c>
      <c r="C4020" s="2" t="s">
        <v>17125</v>
      </c>
      <c r="D4020" s="2" t="s">
        <v>17126</v>
      </c>
      <c r="E4020" s="2">
        <v>4019</v>
      </c>
      <c r="F4020" s="1">
        <v>18</v>
      </c>
      <c r="G4020" s="1" t="s">
        <v>14829</v>
      </c>
      <c r="H4020" s="1" t="s">
        <v>14830</v>
      </c>
      <c r="I4020" s="1">
        <v>12</v>
      </c>
      <c r="L4020" s="1">
        <v>5</v>
      </c>
      <c r="M4020" s="2" t="s">
        <v>16573</v>
      </c>
      <c r="N4020" s="2" t="s">
        <v>16574</v>
      </c>
      <c r="S4020" s="1" t="s">
        <v>216</v>
      </c>
      <c r="T4020" s="1" t="s">
        <v>8655</v>
      </c>
      <c r="Y4020" s="1" t="s">
        <v>51</v>
      </c>
      <c r="Z4020" s="1" t="s">
        <v>9254</v>
      </c>
      <c r="AC4020" s="1">
        <v>7</v>
      </c>
      <c r="AD4020" s="1" t="s">
        <v>65</v>
      </c>
      <c r="AE4020" s="1" t="s">
        <v>11462</v>
      </c>
    </row>
    <row r="4021" spans="1:72" ht="13.5" customHeight="1">
      <c r="A4021" s="3" t="str">
        <f>HYPERLINK("http://kyu.snu.ac.kr/sdhj/index.jsp?type=hj/GK14802_00IH_0001_0055.jpg","1723_각북면_55")</f>
        <v>1723_각북면_55</v>
      </c>
      <c r="B4021" s="2">
        <v>1723</v>
      </c>
      <c r="C4021" s="2" t="s">
        <v>17949</v>
      </c>
      <c r="D4021" s="2" t="s">
        <v>17950</v>
      </c>
      <c r="E4021" s="2">
        <v>4020</v>
      </c>
      <c r="F4021" s="1">
        <v>18</v>
      </c>
      <c r="G4021" s="1" t="s">
        <v>14829</v>
      </c>
      <c r="H4021" s="1" t="s">
        <v>14830</v>
      </c>
      <c r="I4021" s="1">
        <v>12</v>
      </c>
      <c r="L4021" s="1">
        <v>5</v>
      </c>
      <c r="M4021" s="2" t="s">
        <v>16573</v>
      </c>
      <c r="N4021" s="2" t="s">
        <v>16574</v>
      </c>
      <c r="T4021" s="1" t="s">
        <v>18676</v>
      </c>
      <c r="U4021" s="1" t="s">
        <v>5233</v>
      </c>
      <c r="V4021" s="1" t="s">
        <v>8934</v>
      </c>
      <c r="Y4021" s="1" t="s">
        <v>6244</v>
      </c>
      <c r="Z4021" s="1" t="s">
        <v>10111</v>
      </c>
      <c r="AC4021" s="1">
        <v>35</v>
      </c>
      <c r="AD4021" s="1" t="s">
        <v>414</v>
      </c>
      <c r="AE4021" s="1" t="s">
        <v>8756</v>
      </c>
      <c r="AT4021" s="1" t="s">
        <v>108</v>
      </c>
      <c r="AU4021" s="1" t="s">
        <v>8814</v>
      </c>
      <c r="AV4021" s="1" t="s">
        <v>3630</v>
      </c>
      <c r="AW4021" s="1" t="s">
        <v>9637</v>
      </c>
      <c r="BB4021" s="1" t="s">
        <v>176</v>
      </c>
      <c r="BC4021" s="1" t="s">
        <v>8762</v>
      </c>
      <c r="BD4021" s="1" t="s">
        <v>19148</v>
      </c>
      <c r="BE4021" s="1" t="s">
        <v>15097</v>
      </c>
    </row>
    <row r="4022" spans="1:72" ht="13.5" customHeight="1">
      <c r="A4022" s="3" t="str">
        <f>HYPERLINK("http://kyu.snu.ac.kr/sdhj/index.jsp?type=hj/GK14802_00IH_0001_0055.jpg","1723_각북면_55")</f>
        <v>1723_각북면_55</v>
      </c>
      <c r="B4022" s="2">
        <v>1723</v>
      </c>
      <c r="C4022" s="2" t="s">
        <v>17949</v>
      </c>
      <c r="D4022" s="2" t="s">
        <v>17950</v>
      </c>
      <c r="E4022" s="2">
        <v>4021</v>
      </c>
      <c r="F4022" s="1">
        <v>18</v>
      </c>
      <c r="G4022" s="1" t="s">
        <v>14829</v>
      </c>
      <c r="H4022" s="1" t="s">
        <v>14830</v>
      </c>
      <c r="I4022" s="1">
        <v>13</v>
      </c>
      <c r="J4022" s="1" t="s">
        <v>6245</v>
      </c>
      <c r="K4022" s="1" t="s">
        <v>14859</v>
      </c>
      <c r="L4022" s="1">
        <v>1</v>
      </c>
      <c r="M4022" s="2" t="s">
        <v>6245</v>
      </c>
      <c r="N4022" s="2" t="s">
        <v>14859</v>
      </c>
      <c r="T4022" s="1" t="s">
        <v>17048</v>
      </c>
      <c r="U4022" s="1" t="s">
        <v>1362</v>
      </c>
      <c r="V4022" s="1" t="s">
        <v>8873</v>
      </c>
      <c r="W4022" s="1" t="s">
        <v>82</v>
      </c>
      <c r="X4022" s="1" t="s">
        <v>17079</v>
      </c>
      <c r="Y4022" s="1" t="s">
        <v>6246</v>
      </c>
      <c r="Z4022" s="1" t="s">
        <v>10110</v>
      </c>
      <c r="AC4022" s="1">
        <v>73</v>
      </c>
      <c r="AD4022" s="1" t="s">
        <v>187</v>
      </c>
      <c r="AE4022" s="1" t="s">
        <v>11443</v>
      </c>
      <c r="AJ4022" s="1" t="s">
        <v>17</v>
      </c>
      <c r="AK4022" s="1" t="s">
        <v>11643</v>
      </c>
      <c r="AL4022" s="1" t="s">
        <v>42</v>
      </c>
      <c r="AM4022" s="1" t="s">
        <v>15289</v>
      </c>
      <c r="AT4022" s="1" t="s">
        <v>76</v>
      </c>
      <c r="AU4022" s="1" t="s">
        <v>8908</v>
      </c>
      <c r="AV4022" s="1" t="s">
        <v>14799</v>
      </c>
      <c r="AW4022" s="1" t="s">
        <v>14800</v>
      </c>
      <c r="BG4022" s="1" t="s">
        <v>76</v>
      </c>
      <c r="BH4022" s="1" t="s">
        <v>8908</v>
      </c>
      <c r="BI4022" s="1" t="s">
        <v>6247</v>
      </c>
      <c r="BJ4022" s="1" t="s">
        <v>13102</v>
      </c>
      <c r="BK4022" s="1" t="s">
        <v>76</v>
      </c>
      <c r="BL4022" s="1" t="s">
        <v>8908</v>
      </c>
      <c r="BM4022" s="1" t="s">
        <v>1748</v>
      </c>
      <c r="BN4022" s="1" t="s">
        <v>10883</v>
      </c>
      <c r="BO4022" s="1" t="s">
        <v>76</v>
      </c>
      <c r="BP4022" s="1" t="s">
        <v>8908</v>
      </c>
      <c r="BQ4022" s="1" t="s">
        <v>6248</v>
      </c>
      <c r="BR4022" s="1" t="s">
        <v>14179</v>
      </c>
      <c r="BS4022" s="1" t="s">
        <v>1071</v>
      </c>
      <c r="BT4022" s="1" t="s">
        <v>15298</v>
      </c>
    </row>
    <row r="4023" spans="1:72" ht="13.5" customHeight="1">
      <c r="A4023" s="3" t="str">
        <f>HYPERLINK("http://kyu.snu.ac.kr/sdhj/index.jsp?type=hj/GK14802_00IH_0001_0055.jpg","1723_각북면_55")</f>
        <v>1723_각북면_55</v>
      </c>
      <c r="B4023" s="2">
        <v>1723</v>
      </c>
      <c r="C4023" s="2" t="s">
        <v>17033</v>
      </c>
      <c r="D4023" s="2" t="s">
        <v>17034</v>
      </c>
      <c r="E4023" s="2">
        <v>4022</v>
      </c>
      <c r="F4023" s="1">
        <v>18</v>
      </c>
      <c r="G4023" s="1" t="s">
        <v>14829</v>
      </c>
      <c r="H4023" s="1" t="s">
        <v>14830</v>
      </c>
      <c r="I4023" s="1">
        <v>13</v>
      </c>
      <c r="L4023" s="1">
        <v>1</v>
      </c>
      <c r="M4023" s="2" t="s">
        <v>6245</v>
      </c>
      <c r="N4023" s="2" t="s">
        <v>14859</v>
      </c>
      <c r="S4023" s="1" t="s">
        <v>3270</v>
      </c>
      <c r="T4023" s="1" t="s">
        <v>8659</v>
      </c>
      <c r="U4023" s="1" t="s">
        <v>176</v>
      </c>
      <c r="V4023" s="1" t="s">
        <v>8762</v>
      </c>
      <c r="Y4023" s="1" t="s">
        <v>4816</v>
      </c>
      <c r="Z4023" s="1" t="s">
        <v>10109</v>
      </c>
      <c r="AC4023" s="1">
        <v>75</v>
      </c>
      <c r="AD4023" s="1" t="s">
        <v>336</v>
      </c>
      <c r="AE4023" s="1" t="s">
        <v>11456</v>
      </c>
      <c r="AN4023" s="1" t="s">
        <v>1277</v>
      </c>
      <c r="AO4023" s="1" t="s">
        <v>11673</v>
      </c>
      <c r="AR4023" s="1" t="s">
        <v>6249</v>
      </c>
      <c r="AS4023" s="1" t="s">
        <v>11783</v>
      </c>
    </row>
    <row r="4024" spans="1:72" ht="13.5" customHeight="1">
      <c r="A4024" s="3" t="str">
        <f>HYPERLINK("http://kyu.snu.ac.kr/sdhj/index.jsp?type=hj/GK14802_00IH_0001_0055.jpg","1723_각북면_55")</f>
        <v>1723_각북면_55</v>
      </c>
      <c r="B4024" s="2">
        <v>1723</v>
      </c>
      <c r="C4024" s="2" t="s">
        <v>17699</v>
      </c>
      <c r="D4024" s="2" t="s">
        <v>17700</v>
      </c>
      <c r="E4024" s="2">
        <v>4023</v>
      </c>
      <c r="F4024" s="1">
        <v>18</v>
      </c>
      <c r="G4024" s="1" t="s">
        <v>14829</v>
      </c>
      <c r="H4024" s="1" t="s">
        <v>14830</v>
      </c>
      <c r="I4024" s="1">
        <v>13</v>
      </c>
      <c r="L4024" s="1">
        <v>2</v>
      </c>
      <c r="M4024" s="2" t="s">
        <v>16298</v>
      </c>
      <c r="N4024" s="2" t="s">
        <v>16299</v>
      </c>
      <c r="Q4024" s="1" t="s">
        <v>6250</v>
      </c>
      <c r="R4024" s="1" t="s">
        <v>14962</v>
      </c>
      <c r="T4024" s="1" t="s">
        <v>17188</v>
      </c>
      <c r="U4024" s="1" t="s">
        <v>503</v>
      </c>
      <c r="V4024" s="1" t="s">
        <v>8753</v>
      </c>
      <c r="W4024" s="1" t="s">
        <v>102</v>
      </c>
      <c r="X4024" s="1" t="s">
        <v>9211</v>
      </c>
      <c r="Y4024" s="1" t="s">
        <v>51</v>
      </c>
      <c r="Z4024" s="1" t="s">
        <v>9254</v>
      </c>
      <c r="AC4024" s="1">
        <v>38</v>
      </c>
      <c r="AD4024" s="1" t="s">
        <v>414</v>
      </c>
      <c r="AE4024" s="1" t="s">
        <v>8756</v>
      </c>
      <c r="AJ4024" s="1" t="s">
        <v>17</v>
      </c>
      <c r="AK4024" s="1" t="s">
        <v>11643</v>
      </c>
      <c r="AL4024" s="1" t="s">
        <v>81</v>
      </c>
      <c r="AM4024" s="1" t="s">
        <v>11611</v>
      </c>
      <c r="AT4024" s="1" t="s">
        <v>360</v>
      </c>
      <c r="AU4024" s="1" t="s">
        <v>8763</v>
      </c>
      <c r="AV4024" s="1" t="s">
        <v>6251</v>
      </c>
      <c r="AW4024" s="1" t="s">
        <v>9982</v>
      </c>
      <c r="BG4024" s="1" t="s">
        <v>360</v>
      </c>
      <c r="BH4024" s="1" t="s">
        <v>8763</v>
      </c>
      <c r="BI4024" s="1" t="s">
        <v>3162</v>
      </c>
      <c r="BJ4024" s="1" t="s">
        <v>10163</v>
      </c>
      <c r="BK4024" s="1" t="s">
        <v>360</v>
      </c>
      <c r="BL4024" s="1" t="s">
        <v>8763</v>
      </c>
      <c r="BM4024" s="1" t="s">
        <v>6252</v>
      </c>
      <c r="BN4024" s="1" t="s">
        <v>13053</v>
      </c>
      <c r="BO4024" s="1" t="s">
        <v>1185</v>
      </c>
      <c r="BP4024" s="1" t="s">
        <v>11891</v>
      </c>
      <c r="BQ4024" s="1" t="s">
        <v>19261</v>
      </c>
      <c r="BR4024" s="1" t="s">
        <v>18677</v>
      </c>
      <c r="BS4024" s="1" t="s">
        <v>213</v>
      </c>
      <c r="BT4024" s="1" t="s">
        <v>11661</v>
      </c>
    </row>
    <row r="4025" spans="1:72" ht="13.5" customHeight="1">
      <c r="A4025" s="3" t="str">
        <f>HYPERLINK("http://kyu.snu.ac.kr/sdhj/index.jsp?type=hj/GK14802_00IH_0001_0055.jpg","1723_각북면_55")</f>
        <v>1723_각북면_55</v>
      </c>
      <c r="B4025" s="2">
        <v>1723</v>
      </c>
      <c r="C4025" s="2" t="s">
        <v>17189</v>
      </c>
      <c r="D4025" s="2" t="s">
        <v>17190</v>
      </c>
      <c r="E4025" s="2">
        <v>4024</v>
      </c>
      <c r="F4025" s="1">
        <v>18</v>
      </c>
      <c r="G4025" s="1" t="s">
        <v>14829</v>
      </c>
      <c r="H4025" s="1" t="s">
        <v>14830</v>
      </c>
      <c r="I4025" s="1">
        <v>13</v>
      </c>
      <c r="L4025" s="1">
        <v>2</v>
      </c>
      <c r="M4025" s="2" t="s">
        <v>16298</v>
      </c>
      <c r="N4025" s="2" t="s">
        <v>16299</v>
      </c>
      <c r="S4025" s="1" t="s">
        <v>60</v>
      </c>
      <c r="T4025" s="1" t="s">
        <v>8660</v>
      </c>
      <c r="U4025" s="1" t="s">
        <v>63</v>
      </c>
      <c r="V4025" s="1" t="s">
        <v>8801</v>
      </c>
      <c r="W4025" s="1" t="s">
        <v>523</v>
      </c>
      <c r="X4025" s="1" t="s">
        <v>9198</v>
      </c>
      <c r="Y4025" s="1" t="s">
        <v>2761</v>
      </c>
      <c r="Z4025" s="1" t="s">
        <v>10108</v>
      </c>
      <c r="AC4025" s="1">
        <v>21</v>
      </c>
      <c r="AD4025" s="1" t="s">
        <v>104</v>
      </c>
      <c r="AE4025" s="1" t="s">
        <v>11476</v>
      </c>
    </row>
    <row r="4026" spans="1:72" ht="13.5" customHeight="1">
      <c r="A4026" s="3" t="str">
        <f>HYPERLINK("http://kyu.snu.ac.kr/sdhj/index.jsp?type=hj/GK14802_00IH_0001_0055.jpg","1723_각북면_55")</f>
        <v>1723_각북면_55</v>
      </c>
      <c r="B4026" s="2">
        <v>1723</v>
      </c>
      <c r="C4026" s="2" t="s">
        <v>17027</v>
      </c>
      <c r="D4026" s="2" t="s">
        <v>17028</v>
      </c>
      <c r="E4026" s="2">
        <v>4025</v>
      </c>
      <c r="F4026" s="1">
        <v>18</v>
      </c>
      <c r="G4026" s="1" t="s">
        <v>14829</v>
      </c>
      <c r="H4026" s="1" t="s">
        <v>14830</v>
      </c>
      <c r="I4026" s="1">
        <v>13</v>
      </c>
      <c r="L4026" s="1">
        <v>2</v>
      </c>
      <c r="M4026" s="2" t="s">
        <v>16298</v>
      </c>
      <c r="N4026" s="2" t="s">
        <v>16299</v>
      </c>
      <c r="S4026" s="1" t="s">
        <v>216</v>
      </c>
      <c r="T4026" s="1" t="s">
        <v>8655</v>
      </c>
      <c r="Y4026" s="1" t="s">
        <v>51</v>
      </c>
      <c r="Z4026" s="1" t="s">
        <v>9254</v>
      </c>
      <c r="AC4026" s="1">
        <v>13</v>
      </c>
      <c r="AD4026" s="1" t="s">
        <v>187</v>
      </c>
      <c r="AE4026" s="1" t="s">
        <v>11443</v>
      </c>
    </row>
    <row r="4027" spans="1:72" ht="13.5" customHeight="1">
      <c r="A4027" s="3" t="str">
        <f>HYPERLINK("http://kyu.snu.ac.kr/sdhj/index.jsp?type=hj/GK14802_00IH_0001_0055.jpg","1723_각북면_55")</f>
        <v>1723_각북면_55</v>
      </c>
      <c r="B4027" s="2">
        <v>1723</v>
      </c>
      <c r="C4027" s="2" t="s">
        <v>17189</v>
      </c>
      <c r="D4027" s="2" t="s">
        <v>17190</v>
      </c>
      <c r="E4027" s="2">
        <v>4026</v>
      </c>
      <c r="F4027" s="1">
        <v>18</v>
      </c>
      <c r="G4027" s="1" t="s">
        <v>14829</v>
      </c>
      <c r="H4027" s="1" t="s">
        <v>14830</v>
      </c>
      <c r="I4027" s="1">
        <v>13</v>
      </c>
      <c r="L4027" s="1">
        <v>2</v>
      </c>
      <c r="M4027" s="2" t="s">
        <v>16298</v>
      </c>
      <c r="N4027" s="2" t="s">
        <v>16299</v>
      </c>
      <c r="S4027" s="1" t="s">
        <v>67</v>
      </c>
      <c r="T4027" s="1" t="s">
        <v>2699</v>
      </c>
      <c r="Y4027" s="1" t="s">
        <v>51</v>
      </c>
      <c r="Z4027" s="1" t="s">
        <v>9254</v>
      </c>
      <c r="AC4027" s="1">
        <v>8</v>
      </c>
      <c r="AD4027" s="1" t="s">
        <v>593</v>
      </c>
      <c r="AE4027" s="1" t="s">
        <v>11448</v>
      </c>
    </row>
    <row r="4028" spans="1:72" ht="13.5" customHeight="1">
      <c r="A4028" s="3" t="str">
        <f>HYPERLINK("http://kyu.snu.ac.kr/sdhj/index.jsp?type=hj/GK14802_00IH_0001_0055.jpg","1723_각북면_55")</f>
        <v>1723_각북면_55</v>
      </c>
      <c r="B4028" s="2">
        <v>1723</v>
      </c>
      <c r="C4028" s="2" t="s">
        <v>17189</v>
      </c>
      <c r="D4028" s="2" t="s">
        <v>17190</v>
      </c>
      <c r="E4028" s="2">
        <v>4027</v>
      </c>
      <c r="F4028" s="1">
        <v>18</v>
      </c>
      <c r="G4028" s="1" t="s">
        <v>14829</v>
      </c>
      <c r="H4028" s="1" t="s">
        <v>14830</v>
      </c>
      <c r="I4028" s="1">
        <v>13</v>
      </c>
      <c r="L4028" s="1">
        <v>3</v>
      </c>
      <c r="M4028" s="2" t="s">
        <v>3470</v>
      </c>
      <c r="N4028" s="2" t="s">
        <v>15951</v>
      </c>
      <c r="T4028" s="1" t="s">
        <v>17188</v>
      </c>
      <c r="U4028" s="1" t="s">
        <v>503</v>
      </c>
      <c r="V4028" s="1" t="s">
        <v>8753</v>
      </c>
      <c r="W4028" s="1" t="s">
        <v>82</v>
      </c>
      <c r="X4028" s="1" t="s">
        <v>17289</v>
      </c>
      <c r="Y4028" s="1" t="s">
        <v>51</v>
      </c>
      <c r="Z4028" s="1" t="s">
        <v>9254</v>
      </c>
      <c r="AC4028" s="1">
        <v>40</v>
      </c>
      <c r="AD4028" s="1" t="s">
        <v>266</v>
      </c>
      <c r="AE4028" s="1" t="s">
        <v>11440</v>
      </c>
      <c r="AJ4028" s="1" t="s">
        <v>17</v>
      </c>
      <c r="AK4028" s="1" t="s">
        <v>11643</v>
      </c>
      <c r="AL4028" s="1" t="s">
        <v>42</v>
      </c>
      <c r="AM4028" s="1" t="s">
        <v>15289</v>
      </c>
      <c r="AN4028" s="1" t="s">
        <v>6253</v>
      </c>
      <c r="AO4028" s="1" t="s">
        <v>11719</v>
      </c>
      <c r="AP4028" s="1" t="s">
        <v>101</v>
      </c>
      <c r="AQ4028" s="1" t="s">
        <v>8800</v>
      </c>
      <c r="AR4028" s="1" t="s">
        <v>6254</v>
      </c>
      <c r="AS4028" s="1" t="s">
        <v>15336</v>
      </c>
      <c r="AT4028" s="1" t="s">
        <v>108</v>
      </c>
      <c r="AU4028" s="1" t="s">
        <v>8814</v>
      </c>
      <c r="AV4028" s="1" t="s">
        <v>1473</v>
      </c>
      <c r="AW4028" s="1" t="s">
        <v>10799</v>
      </c>
      <c r="BB4028" s="1" t="s">
        <v>171</v>
      </c>
      <c r="BC4028" s="1" t="s">
        <v>14995</v>
      </c>
      <c r="BD4028" s="1" t="s">
        <v>51</v>
      </c>
      <c r="BE4028" s="1" t="s">
        <v>9254</v>
      </c>
      <c r="BG4028" s="1" t="s">
        <v>108</v>
      </c>
      <c r="BH4028" s="1" t="s">
        <v>8814</v>
      </c>
      <c r="BI4028" s="1" t="s">
        <v>734</v>
      </c>
      <c r="BJ4028" s="1" t="s">
        <v>12189</v>
      </c>
      <c r="BK4028" s="1" t="s">
        <v>108</v>
      </c>
      <c r="BL4028" s="1" t="s">
        <v>8814</v>
      </c>
      <c r="BM4028" s="1" t="s">
        <v>6255</v>
      </c>
      <c r="BN4028" s="1" t="s">
        <v>13616</v>
      </c>
      <c r="BO4028" s="1" t="s">
        <v>76</v>
      </c>
      <c r="BP4028" s="1" t="s">
        <v>8908</v>
      </c>
      <c r="BQ4028" s="1" t="s">
        <v>6256</v>
      </c>
      <c r="BR4028" s="1" t="s">
        <v>14178</v>
      </c>
      <c r="BS4028" s="1" t="s">
        <v>3902</v>
      </c>
      <c r="BT4028" s="1" t="s">
        <v>11696</v>
      </c>
    </row>
    <row r="4029" spans="1:72" ht="13.5" customHeight="1">
      <c r="A4029" s="3" t="str">
        <f>HYPERLINK("http://kyu.snu.ac.kr/sdhj/index.jsp?type=hj/GK14802_00IH_0001_0055.jpg","1723_각북면_55")</f>
        <v>1723_각북면_55</v>
      </c>
      <c r="B4029" s="2">
        <v>1723</v>
      </c>
      <c r="C4029" s="2" t="s">
        <v>18085</v>
      </c>
      <c r="D4029" s="2" t="s">
        <v>18086</v>
      </c>
      <c r="E4029" s="2">
        <v>4028</v>
      </c>
      <c r="F4029" s="1">
        <v>18</v>
      </c>
      <c r="G4029" s="1" t="s">
        <v>14829</v>
      </c>
      <c r="H4029" s="1" t="s">
        <v>14830</v>
      </c>
      <c r="I4029" s="1">
        <v>13</v>
      </c>
      <c r="L4029" s="1">
        <v>3</v>
      </c>
      <c r="M4029" s="2" t="s">
        <v>3470</v>
      </c>
      <c r="N4029" s="2" t="s">
        <v>15951</v>
      </c>
      <c r="S4029" s="1" t="s">
        <v>67</v>
      </c>
      <c r="T4029" s="1" t="s">
        <v>2699</v>
      </c>
      <c r="Y4029" s="1" t="s">
        <v>51</v>
      </c>
      <c r="Z4029" s="1" t="s">
        <v>9254</v>
      </c>
      <c r="AF4029" s="1" t="s">
        <v>164</v>
      </c>
      <c r="AG4029" s="1" t="s">
        <v>9220</v>
      </c>
    </row>
    <row r="4030" spans="1:72" ht="13.5" customHeight="1">
      <c r="A4030" s="3" t="str">
        <f>HYPERLINK("http://kyu.snu.ac.kr/sdhj/index.jsp?type=hj/GK14802_00IH_0001_0055.jpg","1723_각북면_55")</f>
        <v>1723_각북면_55</v>
      </c>
      <c r="B4030" s="2">
        <v>1723</v>
      </c>
      <c r="C4030" s="2" t="s">
        <v>17189</v>
      </c>
      <c r="D4030" s="2" t="s">
        <v>17190</v>
      </c>
      <c r="E4030" s="2">
        <v>4029</v>
      </c>
      <c r="F4030" s="1">
        <v>18</v>
      </c>
      <c r="G4030" s="1" t="s">
        <v>14829</v>
      </c>
      <c r="H4030" s="1" t="s">
        <v>14830</v>
      </c>
      <c r="I4030" s="1">
        <v>13</v>
      </c>
      <c r="L4030" s="1">
        <v>3</v>
      </c>
      <c r="M4030" s="2" t="s">
        <v>3470</v>
      </c>
      <c r="N4030" s="2" t="s">
        <v>15951</v>
      </c>
      <c r="S4030" s="1" t="s">
        <v>67</v>
      </c>
      <c r="T4030" s="1" t="s">
        <v>2699</v>
      </c>
      <c r="Y4030" s="1" t="s">
        <v>528</v>
      </c>
      <c r="Z4030" s="1" t="s">
        <v>9562</v>
      </c>
      <c r="AC4030" s="1">
        <v>17</v>
      </c>
      <c r="AD4030" s="1" t="s">
        <v>448</v>
      </c>
      <c r="AE4030" s="1" t="s">
        <v>11466</v>
      </c>
    </row>
    <row r="4031" spans="1:72" ht="13.5" customHeight="1">
      <c r="A4031" s="3" t="str">
        <f>HYPERLINK("http://kyu.snu.ac.kr/sdhj/index.jsp?type=hj/GK14802_00IH_0001_0055.jpg","1723_각북면_55")</f>
        <v>1723_각북면_55</v>
      </c>
      <c r="B4031" s="2">
        <v>1723</v>
      </c>
      <c r="C4031" s="2" t="s">
        <v>17189</v>
      </c>
      <c r="D4031" s="2" t="s">
        <v>17190</v>
      </c>
      <c r="E4031" s="2">
        <v>4030</v>
      </c>
      <c r="F4031" s="1">
        <v>18</v>
      </c>
      <c r="G4031" s="1" t="s">
        <v>14829</v>
      </c>
      <c r="H4031" s="1" t="s">
        <v>14830</v>
      </c>
      <c r="I4031" s="1">
        <v>13</v>
      </c>
      <c r="L4031" s="1">
        <v>3</v>
      </c>
      <c r="M4031" s="2" t="s">
        <v>3470</v>
      </c>
      <c r="N4031" s="2" t="s">
        <v>15951</v>
      </c>
      <c r="S4031" s="1" t="s">
        <v>136</v>
      </c>
      <c r="T4031" s="1" t="s">
        <v>4203</v>
      </c>
      <c r="Y4031" s="1" t="s">
        <v>2521</v>
      </c>
      <c r="Z4031" s="1" t="s">
        <v>10041</v>
      </c>
      <c r="AC4031" s="1">
        <v>7</v>
      </c>
      <c r="AD4031" s="1" t="s">
        <v>230</v>
      </c>
      <c r="AE4031" s="1" t="s">
        <v>11441</v>
      </c>
    </row>
    <row r="4032" spans="1:72" ht="13.5" customHeight="1">
      <c r="A4032" s="3" t="str">
        <f>HYPERLINK("http://kyu.snu.ac.kr/sdhj/index.jsp?type=hj/GK14802_00IH_0001_0055.jpg","1723_각북면_55")</f>
        <v>1723_각북면_55</v>
      </c>
      <c r="B4032" s="2">
        <v>1723</v>
      </c>
      <c r="C4032" s="2" t="s">
        <v>17189</v>
      </c>
      <c r="D4032" s="2" t="s">
        <v>17190</v>
      </c>
      <c r="E4032" s="2">
        <v>4031</v>
      </c>
      <c r="F4032" s="1">
        <v>18</v>
      </c>
      <c r="G4032" s="1" t="s">
        <v>14829</v>
      </c>
      <c r="H4032" s="1" t="s">
        <v>14830</v>
      </c>
      <c r="I4032" s="1">
        <v>13</v>
      </c>
      <c r="L4032" s="1">
        <v>4</v>
      </c>
      <c r="M4032" s="2" t="s">
        <v>16575</v>
      </c>
      <c r="N4032" s="2" t="s">
        <v>16576</v>
      </c>
      <c r="T4032" s="1" t="s">
        <v>17083</v>
      </c>
      <c r="U4032" s="1" t="s">
        <v>4783</v>
      </c>
      <c r="V4032" s="1" t="s">
        <v>8933</v>
      </c>
      <c r="W4032" s="1" t="s">
        <v>3066</v>
      </c>
      <c r="X4032" s="1" t="s">
        <v>9210</v>
      </c>
      <c r="Y4032" s="1" t="s">
        <v>6257</v>
      </c>
      <c r="Z4032" s="1" t="s">
        <v>9291</v>
      </c>
      <c r="AC4032" s="1">
        <v>40</v>
      </c>
      <c r="AD4032" s="1" t="s">
        <v>266</v>
      </c>
      <c r="AE4032" s="1" t="s">
        <v>11440</v>
      </c>
      <c r="AJ4032" s="1" t="s">
        <v>17</v>
      </c>
      <c r="AK4032" s="1" t="s">
        <v>11643</v>
      </c>
      <c r="AL4032" s="1" t="s">
        <v>400</v>
      </c>
      <c r="AM4032" s="1" t="s">
        <v>11653</v>
      </c>
      <c r="AT4032" s="1" t="s">
        <v>2528</v>
      </c>
      <c r="AU4032" s="1" t="s">
        <v>14903</v>
      </c>
      <c r="AV4032" s="1" t="s">
        <v>5958</v>
      </c>
      <c r="AW4032" s="1" t="s">
        <v>10193</v>
      </c>
      <c r="BG4032" s="1" t="s">
        <v>1489</v>
      </c>
      <c r="BH4032" s="1" t="s">
        <v>8979</v>
      </c>
      <c r="BI4032" s="1" t="s">
        <v>4776</v>
      </c>
      <c r="BJ4032" s="1" t="s">
        <v>12344</v>
      </c>
      <c r="BK4032" s="1" t="s">
        <v>38</v>
      </c>
      <c r="BL4032" s="1" t="s">
        <v>8841</v>
      </c>
      <c r="BM4032" s="1" t="s">
        <v>4834</v>
      </c>
      <c r="BN4032" s="1" t="s">
        <v>1975</v>
      </c>
      <c r="BO4032" s="1" t="s">
        <v>1185</v>
      </c>
      <c r="BP4032" s="1" t="s">
        <v>11891</v>
      </c>
      <c r="BQ4032" s="1" t="s">
        <v>19261</v>
      </c>
      <c r="BR4032" s="1" t="s">
        <v>18678</v>
      </c>
      <c r="BS4032" s="1" t="s">
        <v>75</v>
      </c>
      <c r="BT4032" s="1" t="s">
        <v>11565</v>
      </c>
    </row>
    <row r="4033" spans="1:72" ht="13.5" customHeight="1">
      <c r="A4033" s="3" t="str">
        <f>HYPERLINK("http://kyu.snu.ac.kr/sdhj/index.jsp?type=hj/GK14802_00IH_0001_0055.jpg","1723_각북면_55")</f>
        <v>1723_각북면_55</v>
      </c>
      <c r="B4033" s="2">
        <v>1723</v>
      </c>
      <c r="C4033" s="2" t="s">
        <v>17410</v>
      </c>
      <c r="D4033" s="2" t="s">
        <v>17411</v>
      </c>
      <c r="E4033" s="2">
        <v>4032</v>
      </c>
      <c r="F4033" s="1">
        <v>18</v>
      </c>
      <c r="G4033" s="1" t="s">
        <v>14829</v>
      </c>
      <c r="H4033" s="1" t="s">
        <v>14830</v>
      </c>
      <c r="I4033" s="1">
        <v>13</v>
      </c>
      <c r="L4033" s="1">
        <v>4</v>
      </c>
      <c r="M4033" s="2" t="s">
        <v>16575</v>
      </c>
      <c r="N4033" s="2" t="s">
        <v>16576</v>
      </c>
      <c r="S4033" s="1" t="s">
        <v>49</v>
      </c>
      <c r="T4033" s="1" t="s">
        <v>241</v>
      </c>
      <c r="W4033" s="1" t="s">
        <v>4432</v>
      </c>
      <c r="X4033" s="1" t="s">
        <v>18679</v>
      </c>
      <c r="Y4033" s="1" t="s">
        <v>51</v>
      </c>
      <c r="Z4033" s="1" t="s">
        <v>9254</v>
      </c>
      <c r="AC4033" s="1">
        <v>40</v>
      </c>
      <c r="AD4033" s="1" t="s">
        <v>266</v>
      </c>
      <c r="AE4033" s="1" t="s">
        <v>11440</v>
      </c>
      <c r="AJ4033" s="1" t="s">
        <v>17</v>
      </c>
      <c r="AK4033" s="1" t="s">
        <v>11643</v>
      </c>
      <c r="AL4033" s="1" t="s">
        <v>196</v>
      </c>
      <c r="AM4033" s="1" t="s">
        <v>11624</v>
      </c>
      <c r="AT4033" s="1" t="s">
        <v>202</v>
      </c>
      <c r="AU4033" s="1" t="s">
        <v>8811</v>
      </c>
      <c r="AV4033" s="1" t="s">
        <v>8378</v>
      </c>
      <c r="AW4033" s="1" t="s">
        <v>12195</v>
      </c>
      <c r="BG4033" s="1" t="s">
        <v>76</v>
      </c>
      <c r="BH4033" s="1" t="s">
        <v>8908</v>
      </c>
      <c r="BI4033" s="1" t="s">
        <v>6258</v>
      </c>
      <c r="BJ4033" s="1" t="s">
        <v>13101</v>
      </c>
      <c r="BK4033" s="1" t="s">
        <v>98</v>
      </c>
      <c r="BL4033" s="1" t="s">
        <v>11883</v>
      </c>
      <c r="BM4033" s="1" t="s">
        <v>4781</v>
      </c>
      <c r="BN4033" s="1" t="s">
        <v>9575</v>
      </c>
      <c r="BQ4033" s="1" t="s">
        <v>6259</v>
      </c>
      <c r="BR4033" s="1" t="s">
        <v>15647</v>
      </c>
      <c r="BS4033" s="1" t="s">
        <v>42</v>
      </c>
      <c r="BT4033" s="1" t="s">
        <v>15289</v>
      </c>
    </row>
    <row r="4034" spans="1:72" ht="13.5" customHeight="1">
      <c r="A4034" s="3" t="str">
        <f>HYPERLINK("http://kyu.snu.ac.kr/sdhj/index.jsp?type=hj/GK14802_00IH_0001_0055.jpg","1723_각북면_55")</f>
        <v>1723_각북면_55</v>
      </c>
      <c r="B4034" s="2">
        <v>1723</v>
      </c>
      <c r="C4034" s="2" t="s">
        <v>17128</v>
      </c>
      <c r="D4034" s="2" t="s">
        <v>17129</v>
      </c>
      <c r="E4034" s="2">
        <v>4033</v>
      </c>
      <c r="F4034" s="1">
        <v>18</v>
      </c>
      <c r="G4034" s="1" t="s">
        <v>14829</v>
      </c>
      <c r="H4034" s="1" t="s">
        <v>14830</v>
      </c>
      <c r="I4034" s="1">
        <v>13</v>
      </c>
      <c r="L4034" s="1">
        <v>4</v>
      </c>
      <c r="M4034" s="2" t="s">
        <v>16575</v>
      </c>
      <c r="N4034" s="2" t="s">
        <v>16576</v>
      </c>
      <c r="S4034" s="1" t="s">
        <v>216</v>
      </c>
      <c r="T4034" s="1" t="s">
        <v>8655</v>
      </c>
      <c r="Y4034" s="1" t="s">
        <v>51</v>
      </c>
      <c r="Z4034" s="1" t="s">
        <v>9254</v>
      </c>
      <c r="AF4034" s="1" t="s">
        <v>164</v>
      </c>
      <c r="AG4034" s="1" t="s">
        <v>9220</v>
      </c>
    </row>
    <row r="4035" spans="1:72" ht="13.5" customHeight="1">
      <c r="A4035" s="3" t="str">
        <f>HYPERLINK("http://kyu.snu.ac.kr/sdhj/index.jsp?type=hj/GK14802_00IH_0001_0055.jpg","1723_각북면_55")</f>
        <v>1723_각북면_55</v>
      </c>
      <c r="B4035" s="2">
        <v>1723</v>
      </c>
      <c r="C4035" s="2" t="s">
        <v>17086</v>
      </c>
      <c r="D4035" s="2" t="s">
        <v>17087</v>
      </c>
      <c r="E4035" s="2">
        <v>4034</v>
      </c>
      <c r="F4035" s="1">
        <v>18</v>
      </c>
      <c r="G4035" s="1" t="s">
        <v>14829</v>
      </c>
      <c r="H4035" s="1" t="s">
        <v>14830</v>
      </c>
      <c r="I4035" s="1">
        <v>13</v>
      </c>
      <c r="L4035" s="1">
        <v>4</v>
      </c>
      <c r="M4035" s="2" t="s">
        <v>16575</v>
      </c>
      <c r="N4035" s="2" t="s">
        <v>16576</v>
      </c>
      <c r="S4035" s="1" t="s">
        <v>67</v>
      </c>
      <c r="T4035" s="1" t="s">
        <v>2699</v>
      </c>
      <c r="Y4035" s="1" t="s">
        <v>51</v>
      </c>
      <c r="Z4035" s="1" t="s">
        <v>9254</v>
      </c>
      <c r="AC4035" s="1">
        <v>5</v>
      </c>
      <c r="AD4035" s="1" t="s">
        <v>358</v>
      </c>
      <c r="AE4035" s="1" t="s">
        <v>10404</v>
      </c>
    </row>
    <row r="4036" spans="1:72" ht="13.5" customHeight="1">
      <c r="A4036" s="3" t="str">
        <f>HYPERLINK("http://kyu.snu.ac.kr/sdhj/index.jsp?type=hj/GK14802_00IH_0001_0055.jpg","1723_각북면_55")</f>
        <v>1723_각북면_55</v>
      </c>
      <c r="B4036" s="2">
        <v>1723</v>
      </c>
      <c r="C4036" s="2" t="s">
        <v>17086</v>
      </c>
      <c r="D4036" s="2" t="s">
        <v>17087</v>
      </c>
      <c r="E4036" s="2">
        <v>4035</v>
      </c>
      <c r="F4036" s="1">
        <v>18</v>
      </c>
      <c r="G4036" s="1" t="s">
        <v>14829</v>
      </c>
      <c r="H4036" s="1" t="s">
        <v>14830</v>
      </c>
      <c r="I4036" s="1">
        <v>13</v>
      </c>
      <c r="L4036" s="1">
        <v>4</v>
      </c>
      <c r="M4036" s="2" t="s">
        <v>16575</v>
      </c>
      <c r="N4036" s="2" t="s">
        <v>16576</v>
      </c>
      <c r="S4036" s="1" t="s">
        <v>67</v>
      </c>
      <c r="T4036" s="1" t="s">
        <v>2699</v>
      </c>
      <c r="Y4036" s="1" t="s">
        <v>51</v>
      </c>
      <c r="Z4036" s="1" t="s">
        <v>9254</v>
      </c>
      <c r="AC4036" s="1">
        <v>2</v>
      </c>
      <c r="AD4036" s="1" t="s">
        <v>120</v>
      </c>
      <c r="AE4036" s="1" t="s">
        <v>11461</v>
      </c>
      <c r="AF4036" s="1" t="s">
        <v>89</v>
      </c>
      <c r="AG4036" s="1" t="s">
        <v>11488</v>
      </c>
    </row>
    <row r="4037" spans="1:72" ht="13.5" customHeight="1">
      <c r="A4037" s="3" t="str">
        <f>HYPERLINK("http://kyu.snu.ac.kr/sdhj/index.jsp?type=hj/GK14802_00IH_0001_0055.jpg","1723_각북면_55")</f>
        <v>1723_각북면_55</v>
      </c>
      <c r="B4037" s="2">
        <v>1723</v>
      </c>
      <c r="C4037" s="2" t="s">
        <v>17086</v>
      </c>
      <c r="D4037" s="2" t="s">
        <v>17087</v>
      </c>
      <c r="E4037" s="2">
        <v>4036</v>
      </c>
      <c r="F4037" s="1">
        <v>18</v>
      </c>
      <c r="G4037" s="1" t="s">
        <v>14829</v>
      </c>
      <c r="H4037" s="1" t="s">
        <v>14830</v>
      </c>
      <c r="I4037" s="1">
        <v>13</v>
      </c>
      <c r="L4037" s="1">
        <v>4</v>
      </c>
      <c r="M4037" s="2" t="s">
        <v>16575</v>
      </c>
      <c r="N4037" s="2" t="s">
        <v>16576</v>
      </c>
      <c r="S4037" s="1" t="s">
        <v>67</v>
      </c>
      <c r="T4037" s="1" t="s">
        <v>2699</v>
      </c>
      <c r="Y4037" s="1" t="s">
        <v>51</v>
      </c>
      <c r="Z4037" s="1" t="s">
        <v>9254</v>
      </c>
      <c r="AC4037" s="1">
        <v>7</v>
      </c>
      <c r="AD4037" s="1" t="s">
        <v>230</v>
      </c>
      <c r="AE4037" s="1" t="s">
        <v>11441</v>
      </c>
    </row>
    <row r="4038" spans="1:72" ht="13.5" customHeight="1">
      <c r="A4038" s="3" t="str">
        <f>HYPERLINK("http://kyu.snu.ac.kr/sdhj/index.jsp?type=hj/GK14802_00IH_0001_0055.jpg","1723_각북면_55")</f>
        <v>1723_각북면_55</v>
      </c>
      <c r="B4038" s="2">
        <v>1723</v>
      </c>
      <c r="C4038" s="2" t="s">
        <v>17086</v>
      </c>
      <c r="D4038" s="2" t="s">
        <v>17087</v>
      </c>
      <c r="E4038" s="2">
        <v>4037</v>
      </c>
      <c r="F4038" s="1">
        <v>18</v>
      </c>
      <c r="G4038" s="1" t="s">
        <v>14829</v>
      </c>
      <c r="H4038" s="1" t="s">
        <v>14830</v>
      </c>
      <c r="I4038" s="1">
        <v>13</v>
      </c>
      <c r="L4038" s="1">
        <v>5</v>
      </c>
      <c r="M4038" s="2" t="s">
        <v>16577</v>
      </c>
      <c r="N4038" s="2" t="s">
        <v>16578</v>
      </c>
      <c r="T4038" s="1" t="s">
        <v>17449</v>
      </c>
      <c r="U4038" s="1" t="s">
        <v>989</v>
      </c>
      <c r="V4038" s="1" t="s">
        <v>15001</v>
      </c>
      <c r="W4038" s="1" t="s">
        <v>552</v>
      </c>
      <c r="X4038" s="1" t="s">
        <v>9199</v>
      </c>
      <c r="Y4038" s="1" t="s">
        <v>961</v>
      </c>
      <c r="Z4038" s="1" t="s">
        <v>9654</v>
      </c>
      <c r="AC4038" s="1">
        <v>45</v>
      </c>
      <c r="AD4038" s="1" t="s">
        <v>536</v>
      </c>
      <c r="AE4038" s="1" t="s">
        <v>11475</v>
      </c>
      <c r="AJ4038" s="1" t="s">
        <v>17</v>
      </c>
      <c r="AK4038" s="1" t="s">
        <v>11643</v>
      </c>
      <c r="AL4038" s="1" t="s">
        <v>4668</v>
      </c>
      <c r="AM4038" s="1" t="s">
        <v>11569</v>
      </c>
      <c r="AT4038" s="1" t="s">
        <v>994</v>
      </c>
      <c r="AU4038" s="1" t="s">
        <v>11902</v>
      </c>
      <c r="AV4038" s="1" t="s">
        <v>644</v>
      </c>
      <c r="AW4038" s="1" t="s">
        <v>10099</v>
      </c>
      <c r="BG4038" s="1" t="s">
        <v>994</v>
      </c>
      <c r="BH4038" s="1" t="s">
        <v>11902</v>
      </c>
      <c r="BI4038" s="1" t="s">
        <v>6092</v>
      </c>
      <c r="BJ4038" s="1" t="s">
        <v>12218</v>
      </c>
      <c r="BK4038" s="1" t="s">
        <v>994</v>
      </c>
      <c r="BL4038" s="1" t="s">
        <v>11902</v>
      </c>
      <c r="BM4038" s="1" t="s">
        <v>6093</v>
      </c>
      <c r="BN4038" s="1" t="s">
        <v>13118</v>
      </c>
      <c r="BO4038" s="1" t="s">
        <v>351</v>
      </c>
      <c r="BP4038" s="1" t="s">
        <v>14998</v>
      </c>
      <c r="BQ4038" s="1" t="s">
        <v>6182</v>
      </c>
      <c r="BR4038" s="1" t="s">
        <v>15769</v>
      </c>
      <c r="BS4038" s="1" t="s">
        <v>179</v>
      </c>
      <c r="BT4038" s="1" t="s">
        <v>11548</v>
      </c>
    </row>
    <row r="4039" spans="1:72" ht="13.5" customHeight="1">
      <c r="A4039" s="3" t="str">
        <f>HYPERLINK("http://kyu.snu.ac.kr/sdhj/index.jsp?type=hj/GK14802_00IH_0001_0055.jpg","1723_각북면_55")</f>
        <v>1723_각북면_55</v>
      </c>
      <c r="B4039" s="2">
        <v>1723</v>
      </c>
      <c r="C4039" s="2" t="s">
        <v>17100</v>
      </c>
      <c r="D4039" s="2" t="s">
        <v>17101</v>
      </c>
      <c r="E4039" s="2">
        <v>4038</v>
      </c>
      <c r="F4039" s="1">
        <v>18</v>
      </c>
      <c r="G4039" s="1" t="s">
        <v>14829</v>
      </c>
      <c r="H4039" s="1" t="s">
        <v>14830</v>
      </c>
      <c r="I4039" s="1">
        <v>13</v>
      </c>
      <c r="L4039" s="1">
        <v>5</v>
      </c>
      <c r="M4039" s="2" t="s">
        <v>16577</v>
      </c>
      <c r="N4039" s="2" t="s">
        <v>16578</v>
      </c>
      <c r="S4039" s="1" t="s">
        <v>49</v>
      </c>
      <c r="T4039" s="1" t="s">
        <v>241</v>
      </c>
      <c r="U4039" s="1" t="s">
        <v>171</v>
      </c>
      <c r="V4039" s="1" t="s">
        <v>14995</v>
      </c>
      <c r="Y4039" s="1" t="s">
        <v>8254</v>
      </c>
      <c r="Z4039" s="1" t="s">
        <v>9357</v>
      </c>
      <c r="AC4039" s="1">
        <v>46</v>
      </c>
      <c r="AD4039" s="1" t="s">
        <v>129</v>
      </c>
      <c r="AE4039" s="1" t="s">
        <v>11468</v>
      </c>
      <c r="AJ4039" s="1" t="s">
        <v>17</v>
      </c>
      <c r="AK4039" s="1" t="s">
        <v>11643</v>
      </c>
      <c r="AL4039" s="1" t="s">
        <v>209</v>
      </c>
      <c r="AM4039" s="1" t="s">
        <v>11648</v>
      </c>
      <c r="AT4039" s="1" t="s">
        <v>351</v>
      </c>
      <c r="AU4039" s="1" t="s">
        <v>14998</v>
      </c>
      <c r="AV4039" s="1" t="s">
        <v>6260</v>
      </c>
      <c r="AW4039" s="1" t="s">
        <v>12194</v>
      </c>
      <c r="BG4039" s="1" t="s">
        <v>351</v>
      </c>
      <c r="BH4039" s="1" t="s">
        <v>14998</v>
      </c>
      <c r="BI4039" s="1" t="s">
        <v>6261</v>
      </c>
      <c r="BJ4039" s="1" t="s">
        <v>13100</v>
      </c>
      <c r="BK4039" s="1" t="s">
        <v>351</v>
      </c>
      <c r="BL4039" s="1" t="s">
        <v>14998</v>
      </c>
      <c r="BM4039" s="1" t="s">
        <v>334</v>
      </c>
      <c r="BN4039" s="1" t="s">
        <v>9945</v>
      </c>
      <c r="BO4039" s="1" t="s">
        <v>351</v>
      </c>
      <c r="BP4039" s="1" t="s">
        <v>14998</v>
      </c>
      <c r="BQ4039" s="1" t="s">
        <v>918</v>
      </c>
      <c r="BR4039" s="1" t="s">
        <v>10051</v>
      </c>
      <c r="BS4039" s="1" t="s">
        <v>1188</v>
      </c>
      <c r="BT4039" s="1" t="s">
        <v>11629</v>
      </c>
    </row>
    <row r="4040" spans="1:72" ht="13.5" customHeight="1">
      <c r="A4040" s="3" t="str">
        <f>HYPERLINK("http://kyu.snu.ac.kr/sdhj/index.jsp?type=hj/GK14802_00IH_0001_0055.jpg","1723_각북면_55")</f>
        <v>1723_각북면_55</v>
      </c>
      <c r="B4040" s="2">
        <v>1723</v>
      </c>
      <c r="C4040" s="2" t="s">
        <v>17136</v>
      </c>
      <c r="D4040" s="2" t="s">
        <v>17137</v>
      </c>
      <c r="E4040" s="2">
        <v>4039</v>
      </c>
      <c r="F4040" s="1">
        <v>18</v>
      </c>
      <c r="G4040" s="1" t="s">
        <v>14829</v>
      </c>
      <c r="H4040" s="1" t="s">
        <v>14830</v>
      </c>
      <c r="I4040" s="1">
        <v>13</v>
      </c>
      <c r="L4040" s="1">
        <v>5</v>
      </c>
      <c r="M4040" s="2" t="s">
        <v>16577</v>
      </c>
      <c r="N4040" s="2" t="s">
        <v>16578</v>
      </c>
      <c r="S4040" s="1" t="s">
        <v>60</v>
      </c>
      <c r="T4040" s="1" t="s">
        <v>8660</v>
      </c>
      <c r="Y4040" s="1" t="s">
        <v>1942</v>
      </c>
      <c r="Z4040" s="1" t="s">
        <v>10026</v>
      </c>
      <c r="AC4040" s="1">
        <v>23</v>
      </c>
      <c r="AD4040" s="1" t="s">
        <v>446</v>
      </c>
      <c r="AE4040" s="1" t="s">
        <v>11469</v>
      </c>
    </row>
    <row r="4041" spans="1:72" ht="13.5" customHeight="1">
      <c r="A4041" s="3" t="str">
        <f>HYPERLINK("http://kyu.snu.ac.kr/sdhj/index.jsp?type=hj/GK14802_00IH_0001_0055.jpg","1723_각북면_55")</f>
        <v>1723_각북면_55</v>
      </c>
      <c r="B4041" s="2">
        <v>1723</v>
      </c>
      <c r="C4041" s="2" t="s">
        <v>17084</v>
      </c>
      <c r="D4041" s="2" t="s">
        <v>17085</v>
      </c>
      <c r="E4041" s="2">
        <v>4040</v>
      </c>
      <c r="F4041" s="1">
        <v>18</v>
      </c>
      <c r="G4041" s="1" t="s">
        <v>14829</v>
      </c>
      <c r="H4041" s="1" t="s">
        <v>14830</v>
      </c>
      <c r="I4041" s="1">
        <v>13</v>
      </c>
      <c r="L4041" s="1">
        <v>5</v>
      </c>
      <c r="M4041" s="2" t="s">
        <v>16577</v>
      </c>
      <c r="N4041" s="2" t="s">
        <v>16578</v>
      </c>
      <c r="S4041" s="1" t="s">
        <v>136</v>
      </c>
      <c r="T4041" s="1" t="s">
        <v>4203</v>
      </c>
      <c r="Y4041" s="1" t="s">
        <v>6262</v>
      </c>
      <c r="Z4041" s="1" t="s">
        <v>10107</v>
      </c>
      <c r="AC4041" s="1">
        <v>15</v>
      </c>
      <c r="AD4041" s="1" t="s">
        <v>336</v>
      </c>
      <c r="AE4041" s="1" t="s">
        <v>11456</v>
      </c>
    </row>
    <row r="4042" spans="1:72" ht="13.5" customHeight="1">
      <c r="A4042" s="3" t="str">
        <f>HYPERLINK("http://kyu.snu.ac.kr/sdhj/index.jsp?type=hj/GK14802_00IH_0001_0055.jpg","1723_각북면_55")</f>
        <v>1723_각북면_55</v>
      </c>
      <c r="B4042" s="2">
        <v>1723</v>
      </c>
      <c r="C4042" s="2" t="s">
        <v>17084</v>
      </c>
      <c r="D4042" s="2" t="s">
        <v>17085</v>
      </c>
      <c r="E4042" s="2">
        <v>4041</v>
      </c>
      <c r="F4042" s="1">
        <v>18</v>
      </c>
      <c r="G4042" s="1" t="s">
        <v>14829</v>
      </c>
      <c r="H4042" s="1" t="s">
        <v>14830</v>
      </c>
      <c r="I4042" s="1">
        <v>13</v>
      </c>
      <c r="L4042" s="1">
        <v>5</v>
      </c>
      <c r="M4042" s="2" t="s">
        <v>16577</v>
      </c>
      <c r="N4042" s="2" t="s">
        <v>16578</v>
      </c>
      <c r="S4042" s="1" t="s">
        <v>67</v>
      </c>
      <c r="T4042" s="1" t="s">
        <v>2699</v>
      </c>
      <c r="Y4042" s="1" t="s">
        <v>3788</v>
      </c>
      <c r="Z4042" s="1" t="s">
        <v>10106</v>
      </c>
      <c r="AC4042" s="1">
        <v>10</v>
      </c>
      <c r="AD4042" s="1" t="s">
        <v>65</v>
      </c>
      <c r="AE4042" s="1" t="s">
        <v>11462</v>
      </c>
    </row>
    <row r="4043" spans="1:72" ht="13.5" customHeight="1">
      <c r="A4043" s="3" t="str">
        <f>HYPERLINK("http://kyu.snu.ac.kr/sdhj/index.jsp?type=hj/GK14802_00IH_0001_0055.jpg","1723_각북면_55")</f>
        <v>1723_각북면_55</v>
      </c>
      <c r="B4043" s="2">
        <v>1723</v>
      </c>
      <c r="C4043" s="2" t="s">
        <v>17084</v>
      </c>
      <c r="D4043" s="2" t="s">
        <v>17085</v>
      </c>
      <c r="E4043" s="2">
        <v>4042</v>
      </c>
      <c r="F4043" s="1">
        <v>18</v>
      </c>
      <c r="G4043" s="1" t="s">
        <v>14829</v>
      </c>
      <c r="H4043" s="1" t="s">
        <v>14830</v>
      </c>
      <c r="I4043" s="1">
        <v>14</v>
      </c>
      <c r="J4043" s="1" t="s">
        <v>962</v>
      </c>
      <c r="K4043" s="1" t="s">
        <v>8517</v>
      </c>
      <c r="L4043" s="1">
        <v>1</v>
      </c>
      <c r="M4043" s="2" t="s">
        <v>962</v>
      </c>
      <c r="N4043" s="2" t="s">
        <v>8517</v>
      </c>
      <c r="T4043" s="1" t="s">
        <v>17449</v>
      </c>
      <c r="U4043" s="1" t="s">
        <v>6263</v>
      </c>
      <c r="V4043" s="1" t="s">
        <v>15038</v>
      </c>
      <c r="Y4043" s="1" t="s">
        <v>962</v>
      </c>
      <c r="Z4043" s="1" t="s">
        <v>8517</v>
      </c>
      <c r="AC4043" s="1">
        <v>46</v>
      </c>
      <c r="AD4043" s="1" t="s">
        <v>129</v>
      </c>
      <c r="AE4043" s="1" t="s">
        <v>11468</v>
      </c>
      <c r="AJ4043" s="1" t="s">
        <v>17</v>
      </c>
      <c r="AK4043" s="1" t="s">
        <v>11643</v>
      </c>
      <c r="AL4043" s="1" t="s">
        <v>42</v>
      </c>
      <c r="AM4043" s="1" t="s">
        <v>15289</v>
      </c>
      <c r="AT4043" s="1" t="s">
        <v>277</v>
      </c>
      <c r="AU4043" s="1" t="s">
        <v>14894</v>
      </c>
      <c r="AV4043" s="1" t="s">
        <v>952</v>
      </c>
      <c r="AW4043" s="1" t="s">
        <v>9870</v>
      </c>
      <c r="BB4043" s="1" t="s">
        <v>478</v>
      </c>
      <c r="BC4043" s="1" t="s">
        <v>18680</v>
      </c>
      <c r="BD4043" s="1" t="s">
        <v>5541</v>
      </c>
      <c r="BE4043" s="1" t="s">
        <v>10323</v>
      </c>
      <c r="BG4043" s="1" t="s">
        <v>815</v>
      </c>
      <c r="BH4043" s="1" t="s">
        <v>18681</v>
      </c>
      <c r="BI4043" s="1" t="s">
        <v>8379</v>
      </c>
      <c r="BJ4043" s="1" t="s">
        <v>12230</v>
      </c>
      <c r="BK4043" s="1" t="s">
        <v>108</v>
      </c>
      <c r="BL4043" s="1" t="s">
        <v>8814</v>
      </c>
      <c r="BM4043" s="1" t="s">
        <v>1927</v>
      </c>
      <c r="BN4043" s="1" t="s">
        <v>10631</v>
      </c>
      <c r="BO4043" s="1" t="s">
        <v>360</v>
      </c>
      <c r="BP4043" s="1" t="s">
        <v>8763</v>
      </c>
      <c r="BQ4043" s="1" t="s">
        <v>4249</v>
      </c>
      <c r="BR4043" s="1" t="s">
        <v>15472</v>
      </c>
      <c r="BS4043" s="1" t="s">
        <v>179</v>
      </c>
      <c r="BT4043" s="1" t="s">
        <v>11548</v>
      </c>
    </row>
    <row r="4044" spans="1:72" ht="13.5" customHeight="1">
      <c r="A4044" s="3" t="str">
        <f>HYPERLINK("http://kyu.snu.ac.kr/sdhj/index.jsp?type=hj/GK14802_00IH_0001_0055.jpg","1723_각북면_55")</f>
        <v>1723_각북면_55</v>
      </c>
      <c r="B4044" s="2">
        <v>1723</v>
      </c>
      <c r="C4044" s="2" t="s">
        <v>17084</v>
      </c>
      <c r="D4044" s="2" t="s">
        <v>17085</v>
      </c>
      <c r="E4044" s="2">
        <v>4043</v>
      </c>
      <c r="F4044" s="1">
        <v>18</v>
      </c>
      <c r="G4044" s="1" t="s">
        <v>14829</v>
      </c>
      <c r="H4044" s="1" t="s">
        <v>14830</v>
      </c>
      <c r="I4044" s="1">
        <v>14</v>
      </c>
      <c r="L4044" s="1">
        <v>1</v>
      </c>
      <c r="M4044" s="2" t="s">
        <v>962</v>
      </c>
      <c r="N4044" s="2" t="s">
        <v>8517</v>
      </c>
      <c r="S4044" s="1" t="s">
        <v>49</v>
      </c>
      <c r="T4044" s="1" t="s">
        <v>241</v>
      </c>
      <c r="U4044" s="1" t="s">
        <v>176</v>
      </c>
      <c r="V4044" s="1" t="s">
        <v>8762</v>
      </c>
      <c r="Y4044" s="1" t="s">
        <v>6224</v>
      </c>
      <c r="Z4044" s="1" t="s">
        <v>10105</v>
      </c>
      <c r="AC4044" s="1">
        <v>33</v>
      </c>
      <c r="AD4044" s="1" t="s">
        <v>83</v>
      </c>
      <c r="AE4044" s="1" t="s">
        <v>11479</v>
      </c>
      <c r="AJ4044" s="1" t="s">
        <v>17</v>
      </c>
      <c r="AK4044" s="1" t="s">
        <v>11643</v>
      </c>
      <c r="AL4044" s="1" t="s">
        <v>42</v>
      </c>
      <c r="AM4044" s="1" t="s">
        <v>15289</v>
      </c>
      <c r="AN4044" s="1" t="s">
        <v>258</v>
      </c>
      <c r="AO4044" s="1" t="s">
        <v>1975</v>
      </c>
      <c r="AP4044" s="1" t="s">
        <v>101</v>
      </c>
      <c r="AQ4044" s="1" t="s">
        <v>8800</v>
      </c>
      <c r="AR4044" s="1" t="s">
        <v>6124</v>
      </c>
      <c r="AS4044" s="1" t="s">
        <v>11782</v>
      </c>
      <c r="AT4044" s="1" t="s">
        <v>108</v>
      </c>
      <c r="AU4044" s="1" t="s">
        <v>8814</v>
      </c>
      <c r="AV4044" s="1" t="s">
        <v>6225</v>
      </c>
      <c r="AW4044" s="1" t="s">
        <v>11934</v>
      </c>
      <c r="BB4044" s="1" t="s">
        <v>110</v>
      </c>
      <c r="BC4044" s="1" t="s">
        <v>8789</v>
      </c>
      <c r="BD4044" s="1" t="s">
        <v>2359</v>
      </c>
      <c r="BE4044" s="1" t="s">
        <v>9505</v>
      </c>
      <c r="BG4044" s="1" t="s">
        <v>108</v>
      </c>
      <c r="BH4044" s="1" t="s">
        <v>8814</v>
      </c>
      <c r="BI4044" s="1" t="s">
        <v>6264</v>
      </c>
      <c r="BJ4044" s="1" t="s">
        <v>13099</v>
      </c>
      <c r="BK4044" s="1" t="s">
        <v>108</v>
      </c>
      <c r="BL4044" s="1" t="s">
        <v>8814</v>
      </c>
      <c r="BM4044" s="1" t="s">
        <v>193</v>
      </c>
      <c r="BN4044" s="1" t="s">
        <v>9234</v>
      </c>
      <c r="BO4044" s="1" t="s">
        <v>108</v>
      </c>
      <c r="BP4044" s="1" t="s">
        <v>8814</v>
      </c>
      <c r="BQ4044" s="1" t="s">
        <v>6265</v>
      </c>
      <c r="BR4044" s="1" t="s">
        <v>14177</v>
      </c>
      <c r="BS4044" s="1" t="s">
        <v>42</v>
      </c>
      <c r="BT4044" s="1" t="s">
        <v>15289</v>
      </c>
    </row>
    <row r="4045" spans="1:72" ht="13.5" customHeight="1">
      <c r="A4045" s="3" t="str">
        <f>HYPERLINK("http://kyu.snu.ac.kr/sdhj/index.jsp?type=hj/GK14802_00IH_0001_0055.jpg","1723_각북면_55")</f>
        <v>1723_각북면_55</v>
      </c>
      <c r="B4045" s="2">
        <v>1723</v>
      </c>
      <c r="C4045" s="2" t="s">
        <v>17057</v>
      </c>
      <c r="D4045" s="2" t="s">
        <v>17058</v>
      </c>
      <c r="E4045" s="2">
        <v>4044</v>
      </c>
      <c r="F4045" s="1">
        <v>18</v>
      </c>
      <c r="G4045" s="1" t="s">
        <v>14829</v>
      </c>
      <c r="H4045" s="1" t="s">
        <v>14830</v>
      </c>
      <c r="I4045" s="1">
        <v>14</v>
      </c>
      <c r="L4045" s="1">
        <v>1</v>
      </c>
      <c r="M4045" s="2" t="s">
        <v>962</v>
      </c>
      <c r="N4045" s="2" t="s">
        <v>8517</v>
      </c>
      <c r="S4045" s="1" t="s">
        <v>60</v>
      </c>
      <c r="T4045" s="1" t="s">
        <v>8660</v>
      </c>
      <c r="U4045" s="1" t="s">
        <v>6266</v>
      </c>
      <c r="V4045" s="1" t="s">
        <v>18682</v>
      </c>
      <c r="Y4045" s="1" t="s">
        <v>3777</v>
      </c>
      <c r="Z4045" s="1" t="s">
        <v>10104</v>
      </c>
      <c r="AC4045" s="1">
        <v>20</v>
      </c>
      <c r="AD4045" s="1" t="s">
        <v>620</v>
      </c>
      <c r="AE4045" s="1" t="s">
        <v>11473</v>
      </c>
      <c r="AF4045" s="1" t="s">
        <v>89</v>
      </c>
      <c r="AG4045" s="1" t="s">
        <v>11488</v>
      </c>
    </row>
    <row r="4046" spans="1:72" ht="13.5" customHeight="1">
      <c r="A4046" s="3" t="str">
        <f>HYPERLINK("http://kyu.snu.ac.kr/sdhj/index.jsp?type=hj/GK14802_00IH_0001_0055.jpg","1723_각북면_55")</f>
        <v>1723_각북면_55</v>
      </c>
      <c r="B4046" s="2">
        <v>1723</v>
      </c>
      <c r="C4046" s="2" t="s">
        <v>17057</v>
      </c>
      <c r="D4046" s="2" t="s">
        <v>17058</v>
      </c>
      <c r="E4046" s="2">
        <v>4045</v>
      </c>
      <c r="F4046" s="1">
        <v>18</v>
      </c>
      <c r="G4046" s="1" t="s">
        <v>14829</v>
      </c>
      <c r="H4046" s="1" t="s">
        <v>14830</v>
      </c>
      <c r="I4046" s="1">
        <v>14</v>
      </c>
      <c r="L4046" s="1">
        <v>2</v>
      </c>
      <c r="M4046" s="2" t="s">
        <v>16579</v>
      </c>
      <c r="N4046" s="2" t="s">
        <v>16580</v>
      </c>
      <c r="T4046" s="1" t="s">
        <v>17083</v>
      </c>
      <c r="U4046" s="1" t="s">
        <v>6267</v>
      </c>
      <c r="V4046" s="1" t="s">
        <v>8813</v>
      </c>
      <c r="W4046" s="1" t="s">
        <v>990</v>
      </c>
      <c r="X4046" s="1" t="s">
        <v>9209</v>
      </c>
      <c r="Y4046" s="1" t="s">
        <v>4940</v>
      </c>
      <c r="Z4046" s="1" t="s">
        <v>10103</v>
      </c>
      <c r="AC4046" s="1">
        <v>49</v>
      </c>
      <c r="AD4046" s="1" t="s">
        <v>107</v>
      </c>
      <c r="AE4046" s="1" t="s">
        <v>11483</v>
      </c>
      <c r="AJ4046" s="1" t="s">
        <v>17</v>
      </c>
      <c r="AK4046" s="1" t="s">
        <v>11643</v>
      </c>
      <c r="AL4046" s="1" t="s">
        <v>377</v>
      </c>
      <c r="AM4046" s="1" t="s">
        <v>11620</v>
      </c>
      <c r="AT4046" s="1" t="s">
        <v>351</v>
      </c>
      <c r="AU4046" s="1" t="s">
        <v>14998</v>
      </c>
      <c r="AV4046" s="1" t="s">
        <v>6268</v>
      </c>
      <c r="AW4046" s="1" t="s">
        <v>12193</v>
      </c>
      <c r="BG4046" s="1" t="s">
        <v>351</v>
      </c>
      <c r="BH4046" s="1" t="s">
        <v>14998</v>
      </c>
      <c r="BI4046" s="1" t="s">
        <v>4079</v>
      </c>
      <c r="BJ4046" s="1" t="s">
        <v>10709</v>
      </c>
      <c r="BK4046" s="1" t="s">
        <v>351</v>
      </c>
      <c r="BL4046" s="1" t="s">
        <v>14998</v>
      </c>
      <c r="BM4046" s="1" t="s">
        <v>2327</v>
      </c>
      <c r="BN4046" s="1" t="s">
        <v>10757</v>
      </c>
      <c r="BQ4046" s="1" t="s">
        <v>6269</v>
      </c>
      <c r="BR4046" s="1" t="s">
        <v>15483</v>
      </c>
      <c r="BS4046" s="1" t="s">
        <v>42</v>
      </c>
      <c r="BT4046" s="1" t="s">
        <v>15289</v>
      </c>
    </row>
    <row r="4047" spans="1:72" ht="13.5" customHeight="1">
      <c r="A4047" s="3" t="str">
        <f>HYPERLINK("http://kyu.snu.ac.kr/sdhj/index.jsp?type=hj/GK14802_00IH_0001_0055.jpg","1723_각북면_55")</f>
        <v>1723_각북면_55</v>
      </c>
      <c r="B4047" s="2">
        <v>1723</v>
      </c>
      <c r="C4047" s="2" t="s">
        <v>17071</v>
      </c>
      <c r="D4047" s="2" t="s">
        <v>17072</v>
      </c>
      <c r="E4047" s="2">
        <v>4046</v>
      </c>
      <c r="F4047" s="1">
        <v>18</v>
      </c>
      <c r="G4047" s="1" t="s">
        <v>14829</v>
      </c>
      <c r="H4047" s="1" t="s">
        <v>14830</v>
      </c>
      <c r="I4047" s="1">
        <v>14</v>
      </c>
      <c r="L4047" s="1">
        <v>2</v>
      </c>
      <c r="M4047" s="2" t="s">
        <v>16579</v>
      </c>
      <c r="N4047" s="2" t="s">
        <v>16580</v>
      </c>
      <c r="S4047" s="1" t="s">
        <v>49</v>
      </c>
      <c r="T4047" s="1" t="s">
        <v>241</v>
      </c>
      <c r="U4047" s="1" t="s">
        <v>171</v>
      </c>
      <c r="V4047" s="1" t="s">
        <v>14995</v>
      </c>
      <c r="W4047" s="1" t="s">
        <v>72</v>
      </c>
      <c r="X4047" s="1" t="s">
        <v>9205</v>
      </c>
      <c r="Y4047" s="1" t="s">
        <v>51</v>
      </c>
      <c r="Z4047" s="1" t="s">
        <v>9254</v>
      </c>
      <c r="AC4047" s="1">
        <v>42</v>
      </c>
      <c r="AD4047" s="1" t="s">
        <v>399</v>
      </c>
      <c r="AE4047" s="1" t="s">
        <v>8465</v>
      </c>
      <c r="AJ4047" s="1" t="s">
        <v>17</v>
      </c>
      <c r="AK4047" s="1" t="s">
        <v>11643</v>
      </c>
      <c r="AL4047" s="1" t="s">
        <v>75</v>
      </c>
      <c r="AM4047" s="1" t="s">
        <v>11565</v>
      </c>
      <c r="AT4047" s="1" t="s">
        <v>351</v>
      </c>
      <c r="AU4047" s="1" t="s">
        <v>14998</v>
      </c>
      <c r="AV4047" s="1" t="s">
        <v>6270</v>
      </c>
      <c r="AW4047" s="1" t="s">
        <v>9584</v>
      </c>
      <c r="BG4047" s="1" t="s">
        <v>351</v>
      </c>
      <c r="BH4047" s="1" t="s">
        <v>14998</v>
      </c>
      <c r="BI4047" s="1" t="s">
        <v>6271</v>
      </c>
      <c r="BJ4047" s="1" t="s">
        <v>13098</v>
      </c>
      <c r="BK4047" s="1" t="s">
        <v>76</v>
      </c>
      <c r="BL4047" s="1" t="s">
        <v>8908</v>
      </c>
      <c r="BM4047" s="1" t="s">
        <v>6272</v>
      </c>
      <c r="BN4047" s="1" t="s">
        <v>9952</v>
      </c>
      <c r="BQ4047" s="1" t="s">
        <v>6273</v>
      </c>
      <c r="BR4047" s="1" t="s">
        <v>15542</v>
      </c>
      <c r="BS4047" s="1" t="s">
        <v>42</v>
      </c>
      <c r="BT4047" s="1" t="s">
        <v>15289</v>
      </c>
    </row>
    <row r="4048" spans="1:72" ht="13.5" customHeight="1">
      <c r="A4048" s="3" t="str">
        <f>HYPERLINK("http://kyu.snu.ac.kr/sdhj/index.jsp?type=hj/GK14802_00IH_0001_0055.jpg","1723_각북면_55")</f>
        <v>1723_각북면_55</v>
      </c>
      <c r="B4048" s="2">
        <v>1723</v>
      </c>
      <c r="C4048" s="2" t="s">
        <v>17470</v>
      </c>
      <c r="D4048" s="2" t="s">
        <v>17471</v>
      </c>
      <c r="E4048" s="2">
        <v>4047</v>
      </c>
      <c r="F4048" s="1">
        <v>18</v>
      </c>
      <c r="G4048" s="1" t="s">
        <v>14829</v>
      </c>
      <c r="H4048" s="1" t="s">
        <v>14830</v>
      </c>
      <c r="I4048" s="1">
        <v>14</v>
      </c>
      <c r="L4048" s="1">
        <v>2</v>
      </c>
      <c r="M4048" s="2" t="s">
        <v>16579</v>
      </c>
      <c r="N4048" s="2" t="s">
        <v>16580</v>
      </c>
      <c r="S4048" s="1" t="s">
        <v>217</v>
      </c>
      <c r="T4048" s="1" t="s">
        <v>8665</v>
      </c>
      <c r="W4048" s="1" t="s">
        <v>82</v>
      </c>
      <c r="X4048" s="1" t="s">
        <v>17297</v>
      </c>
      <c r="Y4048" s="1" t="s">
        <v>51</v>
      </c>
      <c r="Z4048" s="1" t="s">
        <v>9254</v>
      </c>
      <c r="AC4048" s="1">
        <v>78</v>
      </c>
      <c r="AD4048" s="1" t="s">
        <v>149</v>
      </c>
      <c r="AE4048" s="1" t="s">
        <v>9619</v>
      </c>
    </row>
    <row r="4049" spans="1:72" ht="13.5" customHeight="1">
      <c r="A4049" s="3" t="str">
        <f>HYPERLINK("http://kyu.snu.ac.kr/sdhj/index.jsp?type=hj/GK14802_00IH_0001_0055.jpg","1723_각북면_55")</f>
        <v>1723_각북면_55</v>
      </c>
      <c r="B4049" s="2">
        <v>1723</v>
      </c>
      <c r="C4049" s="2" t="s">
        <v>17086</v>
      </c>
      <c r="D4049" s="2" t="s">
        <v>17087</v>
      </c>
      <c r="E4049" s="2">
        <v>4048</v>
      </c>
      <c r="F4049" s="1">
        <v>18</v>
      </c>
      <c r="G4049" s="1" t="s">
        <v>14829</v>
      </c>
      <c r="H4049" s="1" t="s">
        <v>14830</v>
      </c>
      <c r="I4049" s="1">
        <v>14</v>
      </c>
      <c r="L4049" s="1">
        <v>3</v>
      </c>
      <c r="M4049" s="2" t="s">
        <v>1926</v>
      </c>
      <c r="N4049" s="2" t="s">
        <v>9512</v>
      </c>
      <c r="T4049" s="1" t="s">
        <v>17083</v>
      </c>
      <c r="U4049" s="1" t="s">
        <v>108</v>
      </c>
      <c r="V4049" s="1" t="s">
        <v>8814</v>
      </c>
      <c r="Y4049" s="1" t="s">
        <v>1926</v>
      </c>
      <c r="Z4049" s="1" t="s">
        <v>9512</v>
      </c>
      <c r="AC4049" s="1">
        <v>86</v>
      </c>
      <c r="AD4049" s="1" t="s">
        <v>727</v>
      </c>
      <c r="AE4049" s="1" t="s">
        <v>11485</v>
      </c>
      <c r="AJ4049" s="1" t="s">
        <v>17</v>
      </c>
      <c r="AK4049" s="1" t="s">
        <v>11643</v>
      </c>
      <c r="AL4049" s="1" t="s">
        <v>2382</v>
      </c>
      <c r="AM4049" s="1" t="s">
        <v>11682</v>
      </c>
      <c r="AN4049" s="1" t="s">
        <v>329</v>
      </c>
      <c r="AO4049" s="1" t="s">
        <v>11551</v>
      </c>
      <c r="AR4049" s="1" t="s">
        <v>6274</v>
      </c>
      <c r="AS4049" s="1" t="s">
        <v>11781</v>
      </c>
      <c r="AT4049" s="1" t="s">
        <v>108</v>
      </c>
      <c r="AU4049" s="1" t="s">
        <v>8814</v>
      </c>
      <c r="AV4049" s="1" t="s">
        <v>918</v>
      </c>
      <c r="AW4049" s="1" t="s">
        <v>10051</v>
      </c>
      <c r="BB4049" s="1" t="s">
        <v>110</v>
      </c>
      <c r="BC4049" s="1" t="s">
        <v>8789</v>
      </c>
      <c r="BD4049" s="1" t="s">
        <v>19230</v>
      </c>
      <c r="BE4049" s="1" t="s">
        <v>18683</v>
      </c>
      <c r="BG4049" s="1" t="s">
        <v>108</v>
      </c>
      <c r="BH4049" s="1" t="s">
        <v>8814</v>
      </c>
      <c r="BI4049" s="1" t="s">
        <v>6275</v>
      </c>
      <c r="BJ4049" s="1" t="s">
        <v>13097</v>
      </c>
      <c r="BK4049" s="1" t="s">
        <v>108</v>
      </c>
      <c r="BL4049" s="1" t="s">
        <v>8814</v>
      </c>
      <c r="BM4049" s="1" t="s">
        <v>6276</v>
      </c>
      <c r="BN4049" s="1" t="s">
        <v>13615</v>
      </c>
      <c r="BO4049" s="1" t="s">
        <v>108</v>
      </c>
      <c r="BP4049" s="1" t="s">
        <v>8814</v>
      </c>
      <c r="BQ4049" s="1" t="s">
        <v>5637</v>
      </c>
      <c r="BR4049" s="1" t="s">
        <v>9604</v>
      </c>
      <c r="BS4049" s="1" t="s">
        <v>42</v>
      </c>
      <c r="BT4049" s="1" t="s">
        <v>15289</v>
      </c>
    </row>
    <row r="4050" spans="1:72" ht="13.5" customHeight="1">
      <c r="A4050" s="3" t="str">
        <f>HYPERLINK("http://kyu.snu.ac.kr/sdhj/index.jsp?type=hj/GK14802_00IH_0001_0055.jpg","1723_각북면_55")</f>
        <v>1723_각북면_55</v>
      </c>
      <c r="B4050" s="2">
        <v>1723</v>
      </c>
      <c r="C4050" s="2" t="s">
        <v>17222</v>
      </c>
      <c r="D4050" s="2" t="s">
        <v>17223</v>
      </c>
      <c r="E4050" s="2">
        <v>4049</v>
      </c>
      <c r="F4050" s="1">
        <v>18</v>
      </c>
      <c r="G4050" s="1" t="s">
        <v>14829</v>
      </c>
      <c r="H4050" s="1" t="s">
        <v>14830</v>
      </c>
      <c r="I4050" s="1">
        <v>14</v>
      </c>
      <c r="L4050" s="1">
        <v>3</v>
      </c>
      <c r="M4050" s="2" t="s">
        <v>1926</v>
      </c>
      <c r="N4050" s="2" t="s">
        <v>9512</v>
      </c>
      <c r="S4050" s="1" t="s">
        <v>49</v>
      </c>
      <c r="T4050" s="1" t="s">
        <v>241</v>
      </c>
      <c r="U4050" s="1" t="s">
        <v>171</v>
      </c>
      <c r="V4050" s="1" t="s">
        <v>14995</v>
      </c>
      <c r="W4050" s="1" t="s">
        <v>782</v>
      </c>
      <c r="X4050" s="1" t="s">
        <v>8722</v>
      </c>
      <c r="Y4050" s="1" t="s">
        <v>51</v>
      </c>
      <c r="Z4050" s="1" t="s">
        <v>9254</v>
      </c>
      <c r="AC4050" s="1">
        <v>80</v>
      </c>
      <c r="AD4050" s="1" t="s">
        <v>620</v>
      </c>
      <c r="AE4050" s="1" t="s">
        <v>11473</v>
      </c>
      <c r="AJ4050" s="1" t="s">
        <v>17</v>
      </c>
      <c r="AK4050" s="1" t="s">
        <v>11643</v>
      </c>
      <c r="AL4050" s="1" t="s">
        <v>75</v>
      </c>
      <c r="AM4050" s="1" t="s">
        <v>11565</v>
      </c>
      <c r="AT4050" s="1" t="s">
        <v>76</v>
      </c>
      <c r="AU4050" s="1" t="s">
        <v>8908</v>
      </c>
      <c r="AV4050" s="1" t="s">
        <v>5553</v>
      </c>
      <c r="AW4050" s="1" t="s">
        <v>12192</v>
      </c>
      <c r="BG4050" s="1" t="s">
        <v>38</v>
      </c>
      <c r="BH4050" s="1" t="s">
        <v>8841</v>
      </c>
      <c r="BI4050" s="1" t="s">
        <v>6277</v>
      </c>
      <c r="BJ4050" s="1" t="s">
        <v>13096</v>
      </c>
      <c r="BK4050" s="1" t="s">
        <v>76</v>
      </c>
      <c r="BL4050" s="1" t="s">
        <v>8908</v>
      </c>
      <c r="BM4050" s="1" t="s">
        <v>6278</v>
      </c>
      <c r="BN4050" s="1" t="s">
        <v>12970</v>
      </c>
      <c r="BO4050" s="1" t="s">
        <v>76</v>
      </c>
      <c r="BP4050" s="1" t="s">
        <v>8908</v>
      </c>
      <c r="BQ4050" s="1" t="s">
        <v>6279</v>
      </c>
      <c r="BR4050" s="1" t="s">
        <v>14176</v>
      </c>
      <c r="BS4050" s="1" t="s">
        <v>75</v>
      </c>
      <c r="BT4050" s="1" t="s">
        <v>11565</v>
      </c>
    </row>
    <row r="4051" spans="1:72" ht="13.5" customHeight="1">
      <c r="A4051" s="3" t="str">
        <f>HYPERLINK("http://kyu.snu.ac.kr/sdhj/index.jsp?type=hj/GK14802_00IH_0001_0055.jpg","1723_각북면_55")</f>
        <v>1723_각북면_55</v>
      </c>
      <c r="B4051" s="2">
        <v>1723</v>
      </c>
      <c r="C4051" s="2" t="s">
        <v>17033</v>
      </c>
      <c r="D4051" s="2" t="s">
        <v>17034</v>
      </c>
      <c r="E4051" s="2">
        <v>4050</v>
      </c>
      <c r="F4051" s="1">
        <v>18</v>
      </c>
      <c r="G4051" s="1" t="s">
        <v>14829</v>
      </c>
      <c r="H4051" s="1" t="s">
        <v>14830</v>
      </c>
      <c r="I4051" s="1">
        <v>14</v>
      </c>
      <c r="L4051" s="1">
        <v>3</v>
      </c>
      <c r="M4051" s="2" t="s">
        <v>1926</v>
      </c>
      <c r="N4051" s="2" t="s">
        <v>9512</v>
      </c>
      <c r="S4051" s="1" t="s">
        <v>60</v>
      </c>
      <c r="T4051" s="1" t="s">
        <v>8660</v>
      </c>
      <c r="U4051" s="1" t="s">
        <v>856</v>
      </c>
      <c r="V4051" s="1" t="s">
        <v>8821</v>
      </c>
      <c r="Y4051" s="1" t="s">
        <v>6280</v>
      </c>
      <c r="Z4051" s="1" t="s">
        <v>10102</v>
      </c>
      <c r="AC4051" s="1">
        <v>45</v>
      </c>
      <c r="AD4051" s="1" t="s">
        <v>536</v>
      </c>
      <c r="AE4051" s="1" t="s">
        <v>11475</v>
      </c>
    </row>
    <row r="4052" spans="1:72" ht="13.5" customHeight="1">
      <c r="A4052" s="3" t="str">
        <f>HYPERLINK("http://kyu.snu.ac.kr/sdhj/index.jsp?type=hj/GK14802_00IH_0001_0055.jpg","1723_각북면_55")</f>
        <v>1723_각북면_55</v>
      </c>
      <c r="B4052" s="2">
        <v>1723</v>
      </c>
      <c r="C4052" s="2" t="s">
        <v>17092</v>
      </c>
      <c r="D4052" s="2" t="s">
        <v>17093</v>
      </c>
      <c r="E4052" s="2">
        <v>4051</v>
      </c>
      <c r="F4052" s="1">
        <v>18</v>
      </c>
      <c r="G4052" s="1" t="s">
        <v>14829</v>
      </c>
      <c r="H4052" s="1" t="s">
        <v>14830</v>
      </c>
      <c r="I4052" s="1">
        <v>14</v>
      </c>
      <c r="L4052" s="1">
        <v>3</v>
      </c>
      <c r="M4052" s="2" t="s">
        <v>1926</v>
      </c>
      <c r="N4052" s="2" t="s">
        <v>9512</v>
      </c>
      <c r="S4052" s="1" t="s">
        <v>616</v>
      </c>
      <c r="T4052" s="1" t="s">
        <v>1975</v>
      </c>
      <c r="Y4052" s="1" t="s">
        <v>5131</v>
      </c>
      <c r="Z4052" s="1" t="s">
        <v>10101</v>
      </c>
      <c r="AC4052" s="1">
        <v>43</v>
      </c>
      <c r="AD4052" s="1" t="s">
        <v>242</v>
      </c>
      <c r="AE4052" s="1" t="s">
        <v>11472</v>
      </c>
      <c r="AF4052" s="1" t="s">
        <v>89</v>
      </c>
      <c r="AG4052" s="1" t="s">
        <v>11488</v>
      </c>
      <c r="AN4052" s="1" t="s">
        <v>258</v>
      </c>
      <c r="AO4052" s="1" t="s">
        <v>1975</v>
      </c>
      <c r="AP4052" s="1" t="s">
        <v>101</v>
      </c>
      <c r="AQ4052" s="1" t="s">
        <v>8800</v>
      </c>
      <c r="AR4052" s="1" t="s">
        <v>6281</v>
      </c>
      <c r="AS4052" s="1" t="s">
        <v>11780</v>
      </c>
    </row>
    <row r="4053" spans="1:72" ht="13.5" customHeight="1">
      <c r="A4053" s="3" t="str">
        <f>HYPERLINK("http://kyu.snu.ac.kr/sdhj/index.jsp?type=hj/GK14802_00IH_0001_0055.jpg","1723_각북면_55")</f>
        <v>1723_각북면_55</v>
      </c>
      <c r="B4053" s="2">
        <v>1723</v>
      </c>
      <c r="C4053" s="2" t="s">
        <v>17252</v>
      </c>
      <c r="D4053" s="2" t="s">
        <v>17253</v>
      </c>
      <c r="E4053" s="2">
        <v>4052</v>
      </c>
      <c r="F4053" s="1">
        <v>18</v>
      </c>
      <c r="G4053" s="1" t="s">
        <v>14829</v>
      </c>
      <c r="H4053" s="1" t="s">
        <v>14830</v>
      </c>
      <c r="I4053" s="1">
        <v>14</v>
      </c>
      <c r="L4053" s="1">
        <v>4</v>
      </c>
      <c r="M4053" s="2" t="s">
        <v>3853</v>
      </c>
      <c r="N4053" s="2" t="s">
        <v>10100</v>
      </c>
      <c r="T4053" s="1" t="s">
        <v>17530</v>
      </c>
      <c r="U4053" s="1" t="s">
        <v>6282</v>
      </c>
      <c r="V4053" s="1" t="s">
        <v>8932</v>
      </c>
      <c r="Y4053" s="1" t="s">
        <v>3853</v>
      </c>
      <c r="Z4053" s="1" t="s">
        <v>10100</v>
      </c>
      <c r="AC4053" s="1">
        <v>59</v>
      </c>
      <c r="AD4053" s="1" t="s">
        <v>349</v>
      </c>
      <c r="AE4053" s="1" t="s">
        <v>11477</v>
      </c>
      <c r="AJ4053" s="1" t="s">
        <v>17</v>
      </c>
      <c r="AK4053" s="1" t="s">
        <v>11643</v>
      </c>
      <c r="AL4053" s="1" t="s">
        <v>4668</v>
      </c>
      <c r="AM4053" s="1" t="s">
        <v>11569</v>
      </c>
      <c r="AN4053" s="1" t="s">
        <v>213</v>
      </c>
      <c r="AO4053" s="1" t="s">
        <v>11661</v>
      </c>
      <c r="AR4053" s="1" t="s">
        <v>6283</v>
      </c>
      <c r="AS4053" s="1" t="s">
        <v>11779</v>
      </c>
      <c r="AT4053" s="1" t="s">
        <v>108</v>
      </c>
      <c r="AU4053" s="1" t="s">
        <v>8814</v>
      </c>
      <c r="AV4053" s="1" t="s">
        <v>6284</v>
      </c>
      <c r="AW4053" s="1" t="s">
        <v>12191</v>
      </c>
      <c r="BB4053" s="1" t="s">
        <v>176</v>
      </c>
      <c r="BC4053" s="1" t="s">
        <v>8762</v>
      </c>
      <c r="BD4053" s="1" t="s">
        <v>6285</v>
      </c>
      <c r="BE4053" s="1" t="s">
        <v>12762</v>
      </c>
      <c r="BG4053" s="1" t="s">
        <v>76</v>
      </c>
      <c r="BH4053" s="1" t="s">
        <v>8908</v>
      </c>
      <c r="BI4053" s="1" t="s">
        <v>374</v>
      </c>
      <c r="BJ4053" s="1" t="s">
        <v>12237</v>
      </c>
      <c r="BK4053" s="1" t="s">
        <v>76</v>
      </c>
      <c r="BL4053" s="1" t="s">
        <v>8908</v>
      </c>
      <c r="BM4053" s="1" t="s">
        <v>6286</v>
      </c>
      <c r="BN4053" s="1" t="s">
        <v>9413</v>
      </c>
      <c r="BO4053" s="1" t="s">
        <v>76</v>
      </c>
      <c r="BP4053" s="1" t="s">
        <v>8908</v>
      </c>
      <c r="BQ4053" s="1" t="s">
        <v>6287</v>
      </c>
      <c r="BR4053" s="1" t="s">
        <v>14175</v>
      </c>
      <c r="BS4053" s="1" t="s">
        <v>213</v>
      </c>
      <c r="BT4053" s="1" t="s">
        <v>11661</v>
      </c>
    </row>
    <row r="4054" spans="1:72" ht="13.5" customHeight="1">
      <c r="A4054" s="3" t="str">
        <f>HYPERLINK("http://kyu.snu.ac.kr/sdhj/index.jsp?type=hj/GK14802_00IH_0001_0055.jpg","1723_각북면_55")</f>
        <v>1723_각북면_55</v>
      </c>
      <c r="B4054" s="2">
        <v>1723</v>
      </c>
      <c r="C4054" s="2" t="s">
        <v>17064</v>
      </c>
      <c r="D4054" s="2" t="s">
        <v>17065</v>
      </c>
      <c r="E4054" s="2">
        <v>4053</v>
      </c>
      <c r="F4054" s="1">
        <v>18</v>
      </c>
      <c r="G4054" s="1" t="s">
        <v>14829</v>
      </c>
      <c r="H4054" s="1" t="s">
        <v>14830</v>
      </c>
      <c r="I4054" s="1">
        <v>14</v>
      </c>
      <c r="L4054" s="1">
        <v>4</v>
      </c>
      <c r="M4054" s="2" t="s">
        <v>3853</v>
      </c>
      <c r="N4054" s="2" t="s">
        <v>10100</v>
      </c>
      <c r="S4054" s="1" t="s">
        <v>49</v>
      </c>
      <c r="T4054" s="1" t="s">
        <v>241</v>
      </c>
      <c r="U4054" s="1" t="s">
        <v>176</v>
      </c>
      <c r="V4054" s="1" t="s">
        <v>8762</v>
      </c>
      <c r="Y4054" s="1" t="s">
        <v>2169</v>
      </c>
      <c r="Z4054" s="1" t="s">
        <v>9385</v>
      </c>
      <c r="AC4054" s="1">
        <v>56</v>
      </c>
      <c r="AD4054" s="1" t="s">
        <v>451</v>
      </c>
      <c r="AE4054" s="1" t="s">
        <v>11478</v>
      </c>
      <c r="AJ4054" s="1" t="s">
        <v>17</v>
      </c>
      <c r="AK4054" s="1" t="s">
        <v>11643</v>
      </c>
      <c r="AL4054" s="1" t="s">
        <v>199</v>
      </c>
      <c r="AM4054" s="1" t="s">
        <v>11645</v>
      </c>
      <c r="AN4054" s="1" t="s">
        <v>258</v>
      </c>
      <c r="AO4054" s="1" t="s">
        <v>1975</v>
      </c>
      <c r="AP4054" s="1" t="s">
        <v>101</v>
      </c>
      <c r="AQ4054" s="1" t="s">
        <v>8800</v>
      </c>
      <c r="AR4054" s="1" t="s">
        <v>6288</v>
      </c>
      <c r="AS4054" s="1" t="s">
        <v>11778</v>
      </c>
      <c r="AT4054" s="1" t="s">
        <v>108</v>
      </c>
      <c r="AU4054" s="1" t="s">
        <v>8814</v>
      </c>
      <c r="AV4054" s="1" t="s">
        <v>4634</v>
      </c>
      <c r="AW4054" s="1" t="s">
        <v>12190</v>
      </c>
      <c r="BB4054" s="1" t="s">
        <v>176</v>
      </c>
      <c r="BC4054" s="1" t="s">
        <v>8762</v>
      </c>
      <c r="BD4054" s="1" t="s">
        <v>6199</v>
      </c>
      <c r="BE4054" s="1" t="s">
        <v>12761</v>
      </c>
      <c r="BG4054" s="1" t="s">
        <v>108</v>
      </c>
      <c r="BH4054" s="1" t="s">
        <v>8814</v>
      </c>
      <c r="BI4054" s="1" t="s">
        <v>739</v>
      </c>
      <c r="BJ4054" s="1" t="s">
        <v>9417</v>
      </c>
      <c r="BK4054" s="1" t="s">
        <v>45</v>
      </c>
      <c r="BL4054" s="1" t="s">
        <v>13032</v>
      </c>
      <c r="BM4054" s="1" t="s">
        <v>678</v>
      </c>
      <c r="BN4054" s="1" t="s">
        <v>9889</v>
      </c>
      <c r="BO4054" s="1" t="s">
        <v>108</v>
      </c>
      <c r="BP4054" s="1" t="s">
        <v>8814</v>
      </c>
      <c r="BQ4054" s="1" t="s">
        <v>6289</v>
      </c>
      <c r="BR4054" s="1" t="s">
        <v>10072</v>
      </c>
      <c r="BS4054" s="1" t="s">
        <v>4668</v>
      </c>
      <c r="BT4054" s="1" t="s">
        <v>11569</v>
      </c>
    </row>
    <row r="4055" spans="1:72" ht="13.5" customHeight="1">
      <c r="A4055" s="3" t="str">
        <f>HYPERLINK("http://kyu.snu.ac.kr/sdhj/index.jsp?type=hj/GK14802_00IH_0001_0055.jpg","1723_각북면_55")</f>
        <v>1723_각북면_55</v>
      </c>
      <c r="B4055" s="2">
        <v>1723</v>
      </c>
      <c r="C4055" s="2" t="s">
        <v>17313</v>
      </c>
      <c r="D4055" s="2" t="s">
        <v>17314</v>
      </c>
      <c r="E4055" s="2">
        <v>4054</v>
      </c>
      <c r="F4055" s="1">
        <v>18</v>
      </c>
      <c r="G4055" s="1" t="s">
        <v>14829</v>
      </c>
      <c r="H4055" s="1" t="s">
        <v>14830</v>
      </c>
      <c r="I4055" s="1">
        <v>14</v>
      </c>
      <c r="L4055" s="1">
        <v>4</v>
      </c>
      <c r="M4055" s="2" t="s">
        <v>3853</v>
      </c>
      <c r="N4055" s="2" t="s">
        <v>10100</v>
      </c>
      <c r="S4055" s="1" t="s">
        <v>60</v>
      </c>
      <c r="T4055" s="1" t="s">
        <v>8660</v>
      </c>
      <c r="U4055" s="1" t="s">
        <v>6290</v>
      </c>
      <c r="V4055" s="1" t="s">
        <v>8931</v>
      </c>
      <c r="Y4055" s="1" t="s">
        <v>5568</v>
      </c>
      <c r="Z4055" s="1" t="s">
        <v>9494</v>
      </c>
      <c r="AC4055" s="1">
        <v>20</v>
      </c>
      <c r="AD4055" s="1" t="s">
        <v>620</v>
      </c>
      <c r="AE4055" s="1" t="s">
        <v>11473</v>
      </c>
      <c r="AN4055" s="1" t="s">
        <v>258</v>
      </c>
      <c r="AO4055" s="1" t="s">
        <v>1975</v>
      </c>
      <c r="AP4055" s="1" t="s">
        <v>101</v>
      </c>
      <c r="AQ4055" s="1" t="s">
        <v>8800</v>
      </c>
      <c r="AR4055" s="1" t="s">
        <v>6291</v>
      </c>
      <c r="AS4055" s="1" t="s">
        <v>11772</v>
      </c>
    </row>
    <row r="4056" spans="1:72" ht="13.5" customHeight="1">
      <c r="A4056" s="3" t="str">
        <f>HYPERLINK("http://kyu.snu.ac.kr/sdhj/index.jsp?type=hj/GK14802_00IH_0001_0055.jpg","1723_각북면_55")</f>
        <v>1723_각북면_55</v>
      </c>
      <c r="B4056" s="2">
        <v>1723</v>
      </c>
      <c r="C4056" s="2" t="s">
        <v>18684</v>
      </c>
      <c r="D4056" s="2" t="s">
        <v>18685</v>
      </c>
      <c r="E4056" s="2">
        <v>4055</v>
      </c>
      <c r="F4056" s="1">
        <v>18</v>
      </c>
      <c r="G4056" s="1" t="s">
        <v>14829</v>
      </c>
      <c r="H4056" s="1" t="s">
        <v>14830</v>
      </c>
      <c r="I4056" s="1">
        <v>14</v>
      </c>
      <c r="L4056" s="1">
        <v>4</v>
      </c>
      <c r="M4056" s="2" t="s">
        <v>3853</v>
      </c>
      <c r="N4056" s="2" t="s">
        <v>10100</v>
      </c>
      <c r="S4056" s="1" t="s">
        <v>136</v>
      </c>
      <c r="T4056" s="1" t="s">
        <v>4203</v>
      </c>
      <c r="U4056" s="1" t="s">
        <v>6290</v>
      </c>
      <c r="V4056" s="1" t="s">
        <v>8931</v>
      </c>
      <c r="Y4056" s="1" t="s">
        <v>644</v>
      </c>
      <c r="Z4056" s="1" t="s">
        <v>10099</v>
      </c>
      <c r="AC4056" s="1">
        <v>7</v>
      </c>
      <c r="AD4056" s="1" t="s">
        <v>230</v>
      </c>
      <c r="AE4056" s="1" t="s">
        <v>11441</v>
      </c>
    </row>
    <row r="4057" spans="1:72" ht="13.5" customHeight="1">
      <c r="A4057" s="3" t="str">
        <f>HYPERLINK("http://kyu.snu.ac.kr/sdhj/index.jsp?type=hj/GK14802_00IH_0001_0055.jpg","1723_각북면_55")</f>
        <v>1723_각북면_55</v>
      </c>
      <c r="B4057" s="2">
        <v>1723</v>
      </c>
      <c r="C4057" s="2" t="s">
        <v>18684</v>
      </c>
      <c r="D4057" s="2" t="s">
        <v>18685</v>
      </c>
      <c r="E4057" s="2">
        <v>4056</v>
      </c>
      <c r="F4057" s="1">
        <v>18</v>
      </c>
      <c r="G4057" s="1" t="s">
        <v>14829</v>
      </c>
      <c r="H4057" s="1" t="s">
        <v>14830</v>
      </c>
      <c r="I4057" s="1">
        <v>14</v>
      </c>
      <c r="L4057" s="1">
        <v>4</v>
      </c>
      <c r="M4057" s="2" t="s">
        <v>3853</v>
      </c>
      <c r="N4057" s="2" t="s">
        <v>10100</v>
      </c>
      <c r="S4057" s="1" t="s">
        <v>136</v>
      </c>
      <c r="T4057" s="1" t="s">
        <v>4203</v>
      </c>
      <c r="Y4057" s="1" t="s">
        <v>2238</v>
      </c>
      <c r="Z4057" s="1" t="s">
        <v>10098</v>
      </c>
      <c r="AC4057" s="1">
        <v>3</v>
      </c>
      <c r="AD4057" s="1" t="s">
        <v>41</v>
      </c>
      <c r="AE4057" s="1" t="s">
        <v>11447</v>
      </c>
      <c r="AF4057" s="1" t="s">
        <v>89</v>
      </c>
      <c r="AG4057" s="1" t="s">
        <v>11488</v>
      </c>
    </row>
    <row r="4058" spans="1:72" ht="13.5" customHeight="1">
      <c r="A4058" s="3" t="str">
        <f>HYPERLINK("http://kyu.snu.ac.kr/sdhj/index.jsp?type=hj/GK14802_00IH_0001_0055.jpg","1723_각북면_55")</f>
        <v>1723_각북면_55</v>
      </c>
      <c r="B4058" s="2">
        <v>1723</v>
      </c>
      <c r="C4058" s="2" t="s">
        <v>18684</v>
      </c>
      <c r="D4058" s="2" t="s">
        <v>18685</v>
      </c>
      <c r="E4058" s="2">
        <v>4057</v>
      </c>
      <c r="F4058" s="1">
        <v>18</v>
      </c>
      <c r="G4058" s="1" t="s">
        <v>14829</v>
      </c>
      <c r="H4058" s="1" t="s">
        <v>14830</v>
      </c>
      <c r="I4058" s="1">
        <v>14</v>
      </c>
      <c r="L4058" s="1">
        <v>5</v>
      </c>
      <c r="M4058" s="2" t="s">
        <v>16581</v>
      </c>
      <c r="N4058" s="2" t="s">
        <v>16582</v>
      </c>
      <c r="T4058" s="1" t="s">
        <v>17388</v>
      </c>
      <c r="U4058" s="1" t="s">
        <v>6166</v>
      </c>
      <c r="V4058" s="1" t="s">
        <v>8930</v>
      </c>
      <c r="W4058" s="1" t="s">
        <v>3066</v>
      </c>
      <c r="X4058" s="1" t="s">
        <v>9210</v>
      </c>
      <c r="Y4058" s="1" t="s">
        <v>6292</v>
      </c>
      <c r="Z4058" s="1" t="s">
        <v>10097</v>
      </c>
      <c r="AC4058" s="1">
        <v>49</v>
      </c>
      <c r="AD4058" s="1" t="s">
        <v>107</v>
      </c>
      <c r="AE4058" s="1" t="s">
        <v>11483</v>
      </c>
      <c r="AJ4058" s="1" t="s">
        <v>17</v>
      </c>
      <c r="AK4058" s="1" t="s">
        <v>11643</v>
      </c>
      <c r="AL4058" s="1" t="s">
        <v>400</v>
      </c>
      <c r="AM4058" s="1" t="s">
        <v>11653</v>
      </c>
      <c r="AT4058" s="1" t="s">
        <v>360</v>
      </c>
      <c r="AU4058" s="1" t="s">
        <v>8763</v>
      </c>
      <c r="AV4058" s="1" t="s">
        <v>6235</v>
      </c>
      <c r="AW4058" s="1" t="s">
        <v>10114</v>
      </c>
      <c r="BG4058" s="1" t="s">
        <v>360</v>
      </c>
      <c r="BH4058" s="1" t="s">
        <v>8763</v>
      </c>
      <c r="BI4058" s="1" t="s">
        <v>2327</v>
      </c>
      <c r="BJ4058" s="1" t="s">
        <v>10757</v>
      </c>
      <c r="BK4058" s="1" t="s">
        <v>360</v>
      </c>
      <c r="BL4058" s="1" t="s">
        <v>8763</v>
      </c>
      <c r="BM4058" s="1" t="s">
        <v>976</v>
      </c>
      <c r="BN4058" s="1" t="s">
        <v>13385</v>
      </c>
      <c r="BO4058" s="1" t="s">
        <v>76</v>
      </c>
      <c r="BP4058" s="1" t="s">
        <v>8908</v>
      </c>
      <c r="BQ4058" s="1" t="s">
        <v>6293</v>
      </c>
      <c r="BR4058" s="1" t="s">
        <v>14174</v>
      </c>
      <c r="BS4058" s="1" t="s">
        <v>377</v>
      </c>
      <c r="BT4058" s="1" t="s">
        <v>11620</v>
      </c>
    </row>
    <row r="4059" spans="1:72" ht="13.5" customHeight="1">
      <c r="A4059" s="3" t="str">
        <f>HYPERLINK("http://kyu.snu.ac.kr/sdhj/index.jsp?type=hj/GK14802_00IH_0001_0055.jpg","1723_각북면_55")</f>
        <v>1723_각북면_55</v>
      </c>
      <c r="B4059" s="2">
        <v>1723</v>
      </c>
      <c r="C4059" s="2" t="s">
        <v>17250</v>
      </c>
      <c r="D4059" s="2" t="s">
        <v>17251</v>
      </c>
      <c r="E4059" s="2">
        <v>4058</v>
      </c>
      <c r="F4059" s="1">
        <v>18</v>
      </c>
      <c r="G4059" s="1" t="s">
        <v>14829</v>
      </c>
      <c r="H4059" s="1" t="s">
        <v>14830</v>
      </c>
      <c r="I4059" s="1">
        <v>14</v>
      </c>
      <c r="L4059" s="1">
        <v>5</v>
      </c>
      <c r="M4059" s="2" t="s">
        <v>16581</v>
      </c>
      <c r="N4059" s="2" t="s">
        <v>16582</v>
      </c>
      <c r="S4059" s="1" t="s">
        <v>49</v>
      </c>
      <c r="T4059" s="1" t="s">
        <v>241</v>
      </c>
      <c r="U4059" s="1" t="s">
        <v>176</v>
      </c>
      <c r="V4059" s="1" t="s">
        <v>8762</v>
      </c>
      <c r="Y4059" s="1" t="s">
        <v>6294</v>
      </c>
      <c r="Z4059" s="1" t="s">
        <v>10096</v>
      </c>
      <c r="AC4059" s="1">
        <v>44</v>
      </c>
      <c r="AD4059" s="1" t="s">
        <v>74</v>
      </c>
      <c r="AE4059" s="1" t="s">
        <v>11463</v>
      </c>
      <c r="AJ4059" s="1" t="s">
        <v>17</v>
      </c>
      <c r="AK4059" s="1" t="s">
        <v>11643</v>
      </c>
      <c r="AL4059" s="1" t="s">
        <v>224</v>
      </c>
      <c r="AM4059" s="1" t="s">
        <v>11564</v>
      </c>
      <c r="AN4059" s="1" t="s">
        <v>42</v>
      </c>
      <c r="AO4059" s="1" t="s">
        <v>15289</v>
      </c>
      <c r="AP4059" s="1" t="s">
        <v>101</v>
      </c>
      <c r="AQ4059" s="1" t="s">
        <v>8800</v>
      </c>
      <c r="AR4059" s="1" t="s">
        <v>6295</v>
      </c>
      <c r="AS4059" s="1" t="s">
        <v>11777</v>
      </c>
      <c r="AT4059" s="1" t="s">
        <v>76</v>
      </c>
      <c r="AU4059" s="1" t="s">
        <v>8908</v>
      </c>
      <c r="AV4059" s="1" t="s">
        <v>709</v>
      </c>
      <c r="AW4059" s="1" t="s">
        <v>10083</v>
      </c>
      <c r="BG4059" s="1" t="s">
        <v>76</v>
      </c>
      <c r="BH4059" s="1" t="s">
        <v>8908</v>
      </c>
      <c r="BI4059" s="1" t="s">
        <v>2468</v>
      </c>
      <c r="BJ4059" s="1" t="s">
        <v>9703</v>
      </c>
      <c r="BK4059" s="1" t="s">
        <v>76</v>
      </c>
      <c r="BL4059" s="1" t="s">
        <v>8908</v>
      </c>
      <c r="BM4059" s="1" t="s">
        <v>8380</v>
      </c>
      <c r="BN4059" s="1" t="s">
        <v>13614</v>
      </c>
      <c r="BO4059" s="1" t="s">
        <v>108</v>
      </c>
      <c r="BP4059" s="1" t="s">
        <v>8814</v>
      </c>
      <c r="BQ4059" s="1" t="s">
        <v>1926</v>
      </c>
      <c r="BR4059" s="1" t="s">
        <v>9512</v>
      </c>
      <c r="BS4059" s="1" t="s">
        <v>224</v>
      </c>
      <c r="BT4059" s="1" t="s">
        <v>11564</v>
      </c>
    </row>
    <row r="4060" spans="1:72" ht="13.5" customHeight="1">
      <c r="A4060" s="3" t="str">
        <f>HYPERLINK("http://kyu.snu.ac.kr/sdhj/index.jsp?type=hj/GK14802_00IH_0001_0055.jpg","1723_각북면_55")</f>
        <v>1723_각북면_55</v>
      </c>
      <c r="B4060" s="2">
        <v>1723</v>
      </c>
      <c r="C4060" s="2" t="s">
        <v>17309</v>
      </c>
      <c r="D4060" s="2" t="s">
        <v>17310</v>
      </c>
      <c r="E4060" s="2">
        <v>4059</v>
      </c>
      <c r="F4060" s="1">
        <v>18</v>
      </c>
      <c r="G4060" s="1" t="s">
        <v>14829</v>
      </c>
      <c r="H4060" s="1" t="s">
        <v>14830</v>
      </c>
      <c r="I4060" s="1">
        <v>14</v>
      </c>
      <c r="L4060" s="1">
        <v>5</v>
      </c>
      <c r="M4060" s="2" t="s">
        <v>16581</v>
      </c>
      <c r="N4060" s="2" t="s">
        <v>16582</v>
      </c>
      <c r="S4060" s="1" t="s">
        <v>60</v>
      </c>
      <c r="T4060" s="1" t="s">
        <v>8660</v>
      </c>
      <c r="Y4060" s="1" t="s">
        <v>6296</v>
      </c>
      <c r="Z4060" s="1" t="s">
        <v>15067</v>
      </c>
      <c r="AC4060" s="1">
        <v>17</v>
      </c>
      <c r="AD4060" s="1" t="s">
        <v>448</v>
      </c>
      <c r="AE4060" s="1" t="s">
        <v>11466</v>
      </c>
    </row>
    <row r="4061" spans="1:72" ht="13.5" customHeight="1">
      <c r="A4061" s="3" t="str">
        <f>HYPERLINK("http://kyu.snu.ac.kr/sdhj/index.jsp?type=hj/GK14802_00IH_0001_0055.jpg","1723_각북면_55")</f>
        <v>1723_각북면_55</v>
      </c>
      <c r="B4061" s="2">
        <v>1723</v>
      </c>
      <c r="C4061" s="2" t="s">
        <v>17052</v>
      </c>
      <c r="D4061" s="2" t="s">
        <v>17053</v>
      </c>
      <c r="E4061" s="2">
        <v>4060</v>
      </c>
      <c r="F4061" s="1">
        <v>18</v>
      </c>
      <c r="G4061" s="1" t="s">
        <v>14829</v>
      </c>
      <c r="H4061" s="1" t="s">
        <v>14830</v>
      </c>
      <c r="I4061" s="1">
        <v>14</v>
      </c>
      <c r="L4061" s="1">
        <v>5</v>
      </c>
      <c r="M4061" s="2" t="s">
        <v>16581</v>
      </c>
      <c r="N4061" s="2" t="s">
        <v>16582</v>
      </c>
      <c r="S4061" s="1" t="s">
        <v>67</v>
      </c>
      <c r="T4061" s="1" t="s">
        <v>2699</v>
      </c>
      <c r="Y4061" s="1" t="s">
        <v>6297</v>
      </c>
      <c r="Z4061" s="1" t="s">
        <v>15069</v>
      </c>
      <c r="AC4061" s="1">
        <v>12</v>
      </c>
      <c r="AD4061" s="1" t="s">
        <v>501</v>
      </c>
      <c r="AE4061" s="1" t="s">
        <v>11446</v>
      </c>
    </row>
    <row r="4062" spans="1:72" ht="13.5" customHeight="1">
      <c r="A4062" s="3" t="str">
        <f>HYPERLINK("http://kyu.snu.ac.kr/sdhj/index.jsp?type=hj/GK14802_00IH_0001_0055.jpg","1723_각북면_55")</f>
        <v>1723_각북면_55</v>
      </c>
      <c r="B4062" s="2">
        <v>1723</v>
      </c>
      <c r="C4062" s="2" t="s">
        <v>17052</v>
      </c>
      <c r="D4062" s="2" t="s">
        <v>17053</v>
      </c>
      <c r="E4062" s="2">
        <v>4061</v>
      </c>
      <c r="F4062" s="1">
        <v>18</v>
      </c>
      <c r="G4062" s="1" t="s">
        <v>14829</v>
      </c>
      <c r="H4062" s="1" t="s">
        <v>14830</v>
      </c>
      <c r="I4062" s="1">
        <v>14</v>
      </c>
      <c r="L4062" s="1">
        <v>5</v>
      </c>
      <c r="M4062" s="2" t="s">
        <v>16581</v>
      </c>
      <c r="N4062" s="2" t="s">
        <v>16582</v>
      </c>
      <c r="S4062" s="1" t="s">
        <v>67</v>
      </c>
      <c r="T4062" s="1" t="s">
        <v>2699</v>
      </c>
      <c r="Y4062" s="1" t="s">
        <v>2402</v>
      </c>
      <c r="Z4062" s="1" t="s">
        <v>15063</v>
      </c>
      <c r="AC4062" s="1">
        <v>11</v>
      </c>
      <c r="AD4062" s="1" t="s">
        <v>153</v>
      </c>
      <c r="AE4062" s="1" t="s">
        <v>11465</v>
      </c>
    </row>
    <row r="4063" spans="1:72" ht="13.5" customHeight="1">
      <c r="A4063" s="3" t="str">
        <f>HYPERLINK("http://kyu.snu.ac.kr/sdhj/index.jsp?type=hj/GK14802_00IH_0001_0055.jpg","1723_각북면_55")</f>
        <v>1723_각북면_55</v>
      </c>
      <c r="B4063" s="2">
        <v>1723</v>
      </c>
      <c r="C4063" s="2" t="s">
        <v>17052</v>
      </c>
      <c r="D4063" s="2" t="s">
        <v>17053</v>
      </c>
      <c r="E4063" s="2">
        <v>4062</v>
      </c>
      <c r="F4063" s="1">
        <v>18</v>
      </c>
      <c r="G4063" s="1" t="s">
        <v>14829</v>
      </c>
      <c r="H4063" s="1" t="s">
        <v>14830</v>
      </c>
      <c r="I4063" s="1">
        <v>15</v>
      </c>
      <c r="J4063" s="1" t="s">
        <v>2871</v>
      </c>
      <c r="K4063" s="1" t="s">
        <v>8516</v>
      </c>
      <c r="L4063" s="1">
        <v>1</v>
      </c>
      <c r="M4063" s="2" t="s">
        <v>16583</v>
      </c>
      <c r="N4063" s="2" t="s">
        <v>16584</v>
      </c>
      <c r="T4063" s="1" t="s">
        <v>17639</v>
      </c>
      <c r="U4063" s="1" t="s">
        <v>440</v>
      </c>
      <c r="V4063" s="1" t="s">
        <v>8820</v>
      </c>
      <c r="W4063" s="1" t="s">
        <v>2366</v>
      </c>
      <c r="X4063" s="1" t="s">
        <v>18276</v>
      </c>
      <c r="Y4063" s="1" t="s">
        <v>2871</v>
      </c>
      <c r="Z4063" s="1" t="s">
        <v>8516</v>
      </c>
      <c r="AC4063" s="1">
        <v>38</v>
      </c>
      <c r="AD4063" s="1" t="s">
        <v>414</v>
      </c>
      <c r="AE4063" s="1" t="s">
        <v>8756</v>
      </c>
      <c r="AJ4063" s="1" t="s">
        <v>17</v>
      </c>
      <c r="AK4063" s="1" t="s">
        <v>11643</v>
      </c>
      <c r="AL4063" s="1" t="s">
        <v>75</v>
      </c>
      <c r="AM4063" s="1" t="s">
        <v>11565</v>
      </c>
      <c r="AT4063" s="1" t="s">
        <v>201</v>
      </c>
      <c r="AU4063" s="1" t="s">
        <v>8779</v>
      </c>
      <c r="AV4063" s="1" t="s">
        <v>1468</v>
      </c>
      <c r="AW4063" s="1" t="s">
        <v>10802</v>
      </c>
      <c r="BG4063" s="1" t="s">
        <v>38</v>
      </c>
      <c r="BH4063" s="1" t="s">
        <v>8841</v>
      </c>
      <c r="BI4063" s="1" t="s">
        <v>1370</v>
      </c>
      <c r="BJ4063" s="1" t="s">
        <v>10252</v>
      </c>
      <c r="BK4063" s="1" t="s">
        <v>76</v>
      </c>
      <c r="BL4063" s="1" t="s">
        <v>8908</v>
      </c>
      <c r="BM4063" s="1" t="s">
        <v>1922</v>
      </c>
      <c r="BN4063" s="1" t="s">
        <v>10996</v>
      </c>
      <c r="BO4063" s="1" t="s">
        <v>76</v>
      </c>
      <c r="BP4063" s="1" t="s">
        <v>8908</v>
      </c>
      <c r="BQ4063" s="1" t="s">
        <v>6298</v>
      </c>
      <c r="BR4063" s="1" t="s">
        <v>14173</v>
      </c>
      <c r="BS4063" s="1" t="s">
        <v>4668</v>
      </c>
      <c r="BT4063" s="1" t="s">
        <v>11569</v>
      </c>
    </row>
    <row r="4064" spans="1:72" ht="13.5" customHeight="1">
      <c r="A4064" s="3" t="str">
        <f>HYPERLINK("http://kyu.snu.ac.kr/sdhj/index.jsp?type=hj/GK14802_00IH_0001_0055.jpg","1723_각북면_55")</f>
        <v>1723_각북면_55</v>
      </c>
      <c r="B4064" s="2">
        <v>1723</v>
      </c>
      <c r="C4064" s="2" t="s">
        <v>17444</v>
      </c>
      <c r="D4064" s="2" t="s">
        <v>17445</v>
      </c>
      <c r="E4064" s="2">
        <v>4063</v>
      </c>
      <c r="F4064" s="1">
        <v>18</v>
      </c>
      <c r="G4064" s="1" t="s">
        <v>14829</v>
      </c>
      <c r="H4064" s="1" t="s">
        <v>14830</v>
      </c>
      <c r="I4064" s="1">
        <v>15</v>
      </c>
      <c r="L4064" s="1">
        <v>1</v>
      </c>
      <c r="M4064" s="2" t="s">
        <v>16583</v>
      </c>
      <c r="N4064" s="2" t="s">
        <v>16584</v>
      </c>
      <c r="S4064" s="1" t="s">
        <v>49</v>
      </c>
      <c r="T4064" s="1" t="s">
        <v>241</v>
      </c>
      <c r="W4064" s="1" t="s">
        <v>197</v>
      </c>
      <c r="X4064" s="1" t="s">
        <v>17643</v>
      </c>
      <c r="Y4064" s="1" t="s">
        <v>51</v>
      </c>
      <c r="Z4064" s="1" t="s">
        <v>9254</v>
      </c>
      <c r="AC4064" s="1">
        <v>38</v>
      </c>
      <c r="AD4064" s="1" t="s">
        <v>414</v>
      </c>
      <c r="AE4064" s="1" t="s">
        <v>8756</v>
      </c>
      <c r="AJ4064" s="1" t="s">
        <v>17</v>
      </c>
      <c r="AK4064" s="1" t="s">
        <v>11643</v>
      </c>
      <c r="AL4064" s="1" t="s">
        <v>199</v>
      </c>
      <c r="AM4064" s="1" t="s">
        <v>11645</v>
      </c>
      <c r="AT4064" s="1" t="s">
        <v>38</v>
      </c>
      <c r="AU4064" s="1" t="s">
        <v>8841</v>
      </c>
      <c r="AV4064" s="1" t="s">
        <v>734</v>
      </c>
      <c r="AW4064" s="1" t="s">
        <v>12189</v>
      </c>
      <c r="BG4064" s="1" t="s">
        <v>38</v>
      </c>
      <c r="BH4064" s="1" t="s">
        <v>8841</v>
      </c>
      <c r="BI4064" s="1" t="s">
        <v>1008</v>
      </c>
      <c r="BJ4064" s="1" t="s">
        <v>10135</v>
      </c>
      <c r="BK4064" s="1" t="s">
        <v>312</v>
      </c>
      <c r="BL4064" s="1" t="s">
        <v>8915</v>
      </c>
      <c r="BM4064" s="1" t="s">
        <v>6299</v>
      </c>
      <c r="BN4064" s="1" t="s">
        <v>13613</v>
      </c>
      <c r="BO4064" s="1" t="s">
        <v>202</v>
      </c>
      <c r="BP4064" s="1" t="s">
        <v>8811</v>
      </c>
      <c r="BQ4064" s="1" t="s">
        <v>6300</v>
      </c>
      <c r="BR4064" s="1" t="s">
        <v>14172</v>
      </c>
      <c r="BS4064" s="1" t="s">
        <v>75</v>
      </c>
      <c r="BT4064" s="1" t="s">
        <v>11565</v>
      </c>
    </row>
    <row r="4065" spans="1:72" ht="13.5" customHeight="1">
      <c r="A4065" s="3" t="str">
        <f>HYPERLINK("http://kyu.snu.ac.kr/sdhj/index.jsp?type=hj/GK14802_00IH_0001_0055.jpg","1723_각북면_55")</f>
        <v>1723_각북면_55</v>
      </c>
      <c r="B4065" s="2">
        <v>1723</v>
      </c>
      <c r="C4065" s="2" t="s">
        <v>17057</v>
      </c>
      <c r="D4065" s="2" t="s">
        <v>17058</v>
      </c>
      <c r="E4065" s="2">
        <v>4064</v>
      </c>
      <c r="F4065" s="1">
        <v>18</v>
      </c>
      <c r="G4065" s="1" t="s">
        <v>14829</v>
      </c>
      <c r="H4065" s="1" t="s">
        <v>14830</v>
      </c>
      <c r="I4065" s="1">
        <v>15</v>
      </c>
      <c r="L4065" s="1">
        <v>1</v>
      </c>
      <c r="M4065" s="2" t="s">
        <v>16583</v>
      </c>
      <c r="N4065" s="2" t="s">
        <v>16584</v>
      </c>
      <c r="S4065" s="1" t="s">
        <v>216</v>
      </c>
      <c r="T4065" s="1" t="s">
        <v>8655</v>
      </c>
      <c r="Y4065" s="1" t="s">
        <v>51</v>
      </c>
      <c r="Z4065" s="1" t="s">
        <v>9254</v>
      </c>
      <c r="AC4065" s="1">
        <v>9</v>
      </c>
      <c r="AD4065" s="1" t="s">
        <v>62</v>
      </c>
      <c r="AE4065" s="1" t="s">
        <v>11464</v>
      </c>
    </row>
    <row r="4066" spans="1:72" ht="13.5" customHeight="1">
      <c r="A4066" s="3" t="str">
        <f>HYPERLINK("http://kyu.snu.ac.kr/sdhj/index.jsp?type=hj/GK14802_00IH_0001_0055.jpg","1723_각북면_55")</f>
        <v>1723_각북면_55</v>
      </c>
      <c r="B4066" s="2">
        <v>1723</v>
      </c>
      <c r="C4066" s="2" t="s">
        <v>17444</v>
      </c>
      <c r="D4066" s="2" t="s">
        <v>17445</v>
      </c>
      <c r="E4066" s="2">
        <v>4065</v>
      </c>
      <c r="F4066" s="1">
        <v>18</v>
      </c>
      <c r="G4066" s="1" t="s">
        <v>14829</v>
      </c>
      <c r="H4066" s="1" t="s">
        <v>14830</v>
      </c>
      <c r="I4066" s="1">
        <v>15</v>
      </c>
      <c r="L4066" s="1">
        <v>1</v>
      </c>
      <c r="M4066" s="2" t="s">
        <v>16583</v>
      </c>
      <c r="N4066" s="2" t="s">
        <v>16584</v>
      </c>
      <c r="S4066" s="1" t="s">
        <v>136</v>
      </c>
      <c r="T4066" s="1" t="s">
        <v>4203</v>
      </c>
      <c r="Y4066" s="1" t="s">
        <v>6301</v>
      </c>
      <c r="Z4066" s="1" t="s">
        <v>10095</v>
      </c>
      <c r="AC4066" s="1">
        <v>4</v>
      </c>
      <c r="AD4066" s="1" t="s">
        <v>68</v>
      </c>
      <c r="AE4066" s="1" t="s">
        <v>11438</v>
      </c>
    </row>
    <row r="4067" spans="1:72" ht="13.5" customHeight="1">
      <c r="A4067" s="3" t="str">
        <f>HYPERLINK("http://kyu.snu.ac.kr/sdhj/index.jsp?type=hj/GK14802_00IH_0001_0055.jpg","1723_각북면_55")</f>
        <v>1723_각북면_55</v>
      </c>
      <c r="B4067" s="2">
        <v>1723</v>
      </c>
      <c r="C4067" s="2" t="s">
        <v>17444</v>
      </c>
      <c r="D4067" s="2" t="s">
        <v>17445</v>
      </c>
      <c r="E4067" s="2">
        <v>4066</v>
      </c>
      <c r="F4067" s="1">
        <v>18</v>
      </c>
      <c r="G4067" s="1" t="s">
        <v>14829</v>
      </c>
      <c r="H4067" s="1" t="s">
        <v>14830</v>
      </c>
      <c r="I4067" s="1">
        <v>15</v>
      </c>
      <c r="L4067" s="1">
        <v>2</v>
      </c>
      <c r="M4067" s="2" t="s">
        <v>16585</v>
      </c>
      <c r="N4067" s="2" t="s">
        <v>16586</v>
      </c>
      <c r="T4067" s="1" t="s">
        <v>17639</v>
      </c>
      <c r="U4067" s="1" t="s">
        <v>544</v>
      </c>
      <c r="V4067" s="1" t="s">
        <v>8757</v>
      </c>
      <c r="W4067" s="1" t="s">
        <v>82</v>
      </c>
      <c r="X4067" s="1" t="s">
        <v>17467</v>
      </c>
      <c r="Y4067" s="1" t="s">
        <v>548</v>
      </c>
      <c r="Z4067" s="1" t="s">
        <v>10094</v>
      </c>
      <c r="AC4067" s="1">
        <v>48</v>
      </c>
      <c r="AD4067" s="1" t="s">
        <v>708</v>
      </c>
      <c r="AE4067" s="1" t="s">
        <v>11449</v>
      </c>
      <c r="AJ4067" s="1" t="s">
        <v>17</v>
      </c>
      <c r="AK4067" s="1" t="s">
        <v>11643</v>
      </c>
      <c r="AL4067" s="1" t="s">
        <v>42</v>
      </c>
      <c r="AM4067" s="1" t="s">
        <v>15289</v>
      </c>
      <c r="AT4067" s="1" t="s">
        <v>202</v>
      </c>
      <c r="AU4067" s="1" t="s">
        <v>8811</v>
      </c>
      <c r="AV4067" s="1" t="s">
        <v>6302</v>
      </c>
      <c r="AW4067" s="1" t="s">
        <v>9760</v>
      </c>
      <c r="BG4067" s="1" t="s">
        <v>76</v>
      </c>
      <c r="BH4067" s="1" t="s">
        <v>8908</v>
      </c>
      <c r="BI4067" s="1" t="s">
        <v>4420</v>
      </c>
      <c r="BJ4067" s="1" t="s">
        <v>12275</v>
      </c>
      <c r="BK4067" s="1" t="s">
        <v>76</v>
      </c>
      <c r="BL4067" s="1" t="s">
        <v>8908</v>
      </c>
      <c r="BM4067" s="1" t="s">
        <v>50</v>
      </c>
      <c r="BN4067" s="1" t="s">
        <v>9236</v>
      </c>
      <c r="BO4067" s="1" t="s">
        <v>202</v>
      </c>
      <c r="BP4067" s="1" t="s">
        <v>8811</v>
      </c>
      <c r="BQ4067" s="1" t="s">
        <v>6303</v>
      </c>
      <c r="BR4067" s="1" t="s">
        <v>15808</v>
      </c>
      <c r="BS4067" s="1" t="s">
        <v>945</v>
      </c>
      <c r="BT4067" s="1" t="s">
        <v>11660</v>
      </c>
    </row>
    <row r="4068" spans="1:72" ht="13.5" customHeight="1">
      <c r="A4068" s="3" t="str">
        <f>HYPERLINK("http://kyu.snu.ac.kr/sdhj/index.jsp?type=hj/GK14802_00IH_0001_0055.jpg","1723_각북면_55")</f>
        <v>1723_각북면_55</v>
      </c>
      <c r="B4068" s="2">
        <v>1723</v>
      </c>
      <c r="C4068" s="2" t="s">
        <v>17100</v>
      </c>
      <c r="D4068" s="2" t="s">
        <v>17101</v>
      </c>
      <c r="E4068" s="2">
        <v>4067</v>
      </c>
      <c r="F4068" s="1">
        <v>18</v>
      </c>
      <c r="G4068" s="1" t="s">
        <v>14829</v>
      </c>
      <c r="H4068" s="1" t="s">
        <v>14830</v>
      </c>
      <c r="I4068" s="1">
        <v>15</v>
      </c>
      <c r="L4068" s="1">
        <v>2</v>
      </c>
      <c r="M4068" s="2" t="s">
        <v>16585</v>
      </c>
      <c r="N4068" s="2" t="s">
        <v>16586</v>
      </c>
      <c r="S4068" s="1" t="s">
        <v>49</v>
      </c>
      <c r="T4068" s="1" t="s">
        <v>241</v>
      </c>
      <c r="W4068" s="1" t="s">
        <v>102</v>
      </c>
      <c r="X4068" s="1" t="s">
        <v>9211</v>
      </c>
      <c r="Y4068" s="1" t="s">
        <v>51</v>
      </c>
      <c r="Z4068" s="1" t="s">
        <v>9254</v>
      </c>
      <c r="AC4068" s="1">
        <v>49</v>
      </c>
      <c r="AD4068" s="1" t="s">
        <v>107</v>
      </c>
      <c r="AE4068" s="1" t="s">
        <v>11483</v>
      </c>
      <c r="AJ4068" s="1" t="s">
        <v>17</v>
      </c>
      <c r="AK4068" s="1" t="s">
        <v>11643</v>
      </c>
      <c r="AL4068" s="1" t="s">
        <v>518</v>
      </c>
      <c r="AM4068" s="1" t="s">
        <v>11637</v>
      </c>
      <c r="AT4068" s="1" t="s">
        <v>76</v>
      </c>
      <c r="AU4068" s="1" t="s">
        <v>8908</v>
      </c>
      <c r="AV4068" s="1" t="s">
        <v>5544</v>
      </c>
      <c r="AW4068" s="1" t="s">
        <v>12188</v>
      </c>
      <c r="BG4068" s="1" t="s">
        <v>76</v>
      </c>
      <c r="BH4068" s="1" t="s">
        <v>8908</v>
      </c>
      <c r="BI4068" s="1" t="s">
        <v>5249</v>
      </c>
      <c r="BJ4068" s="1" t="s">
        <v>12304</v>
      </c>
      <c r="BK4068" s="1" t="s">
        <v>76</v>
      </c>
      <c r="BL4068" s="1" t="s">
        <v>8908</v>
      </c>
      <c r="BM4068" s="1" t="s">
        <v>5545</v>
      </c>
      <c r="BN4068" s="1" t="s">
        <v>13545</v>
      </c>
      <c r="BO4068" s="1" t="s">
        <v>76</v>
      </c>
      <c r="BP4068" s="1" t="s">
        <v>8908</v>
      </c>
      <c r="BQ4068" s="1" t="s">
        <v>5546</v>
      </c>
      <c r="BR4068" s="1" t="s">
        <v>14171</v>
      </c>
      <c r="BS4068" s="1" t="s">
        <v>42</v>
      </c>
      <c r="BT4068" s="1" t="s">
        <v>15289</v>
      </c>
    </row>
    <row r="4069" spans="1:72" ht="13.5" customHeight="1">
      <c r="A4069" s="3" t="str">
        <f>HYPERLINK("http://kyu.snu.ac.kr/sdhj/index.jsp?type=hj/GK14802_00IH_0001_0056.jpg","1723_각북면_56")</f>
        <v>1723_각북면_56</v>
      </c>
      <c r="B4069" s="2">
        <v>1723</v>
      </c>
      <c r="C4069" s="2" t="s">
        <v>17351</v>
      </c>
      <c r="D4069" s="2" t="s">
        <v>17352</v>
      </c>
      <c r="E4069" s="2">
        <v>4068</v>
      </c>
      <c r="F4069" s="1">
        <v>18</v>
      </c>
      <c r="G4069" s="1" t="s">
        <v>14829</v>
      </c>
      <c r="H4069" s="1" t="s">
        <v>14830</v>
      </c>
      <c r="I4069" s="1">
        <v>15</v>
      </c>
      <c r="L4069" s="1">
        <v>2</v>
      </c>
      <c r="M4069" s="2" t="s">
        <v>16585</v>
      </c>
      <c r="N4069" s="2" t="s">
        <v>16586</v>
      </c>
      <c r="S4069" s="1" t="s">
        <v>67</v>
      </c>
      <c r="T4069" s="1" t="s">
        <v>2699</v>
      </c>
      <c r="Y4069" s="1" t="s">
        <v>51</v>
      </c>
      <c r="Z4069" s="1" t="s">
        <v>9254</v>
      </c>
      <c r="AF4069" s="1" t="s">
        <v>164</v>
      </c>
      <c r="AG4069" s="1" t="s">
        <v>9220</v>
      </c>
    </row>
    <row r="4070" spans="1:72" ht="13.5" customHeight="1">
      <c r="A4070" s="3" t="str">
        <f>HYPERLINK("http://kyu.snu.ac.kr/sdhj/index.jsp?type=hj/GK14802_00IH_0001_0056.jpg","1723_각북면_56")</f>
        <v>1723_각북면_56</v>
      </c>
      <c r="B4070" s="2">
        <v>1723</v>
      </c>
      <c r="C4070" s="2" t="s">
        <v>17351</v>
      </c>
      <c r="D4070" s="2" t="s">
        <v>17352</v>
      </c>
      <c r="E4070" s="2">
        <v>4069</v>
      </c>
      <c r="F4070" s="1">
        <v>18</v>
      </c>
      <c r="G4070" s="1" t="s">
        <v>14829</v>
      </c>
      <c r="H4070" s="1" t="s">
        <v>14830</v>
      </c>
      <c r="I4070" s="1">
        <v>15</v>
      </c>
      <c r="L4070" s="1">
        <v>2</v>
      </c>
      <c r="M4070" s="2" t="s">
        <v>16585</v>
      </c>
      <c r="N4070" s="2" t="s">
        <v>16586</v>
      </c>
      <c r="S4070" s="1" t="s">
        <v>67</v>
      </c>
      <c r="T4070" s="1" t="s">
        <v>2699</v>
      </c>
      <c r="Y4070" s="1" t="s">
        <v>51</v>
      </c>
      <c r="Z4070" s="1" t="s">
        <v>9254</v>
      </c>
      <c r="AG4070" s="1" t="s">
        <v>9220</v>
      </c>
    </row>
    <row r="4071" spans="1:72" ht="13.5" customHeight="1">
      <c r="A4071" s="3" t="str">
        <f>HYPERLINK("http://kyu.snu.ac.kr/sdhj/index.jsp?type=hj/GK14802_00IH_0001_0056.jpg","1723_각북면_56")</f>
        <v>1723_각북면_56</v>
      </c>
      <c r="B4071" s="2">
        <v>1723</v>
      </c>
      <c r="C4071" s="2" t="s">
        <v>17351</v>
      </c>
      <c r="D4071" s="2" t="s">
        <v>17352</v>
      </c>
      <c r="E4071" s="2">
        <v>4070</v>
      </c>
      <c r="F4071" s="1">
        <v>18</v>
      </c>
      <c r="G4071" s="1" t="s">
        <v>14829</v>
      </c>
      <c r="H4071" s="1" t="s">
        <v>14830</v>
      </c>
      <c r="I4071" s="1">
        <v>15</v>
      </c>
      <c r="L4071" s="1">
        <v>2</v>
      </c>
      <c r="M4071" s="2" t="s">
        <v>16585</v>
      </c>
      <c r="N4071" s="2" t="s">
        <v>16586</v>
      </c>
      <c r="T4071" s="1" t="s">
        <v>18686</v>
      </c>
      <c r="Y4071" s="1" t="s">
        <v>6304</v>
      </c>
      <c r="Z4071" s="1" t="s">
        <v>10093</v>
      </c>
      <c r="AF4071" s="1" t="s">
        <v>15173</v>
      </c>
      <c r="AG4071" s="1" t="s">
        <v>15262</v>
      </c>
    </row>
    <row r="4072" spans="1:72" ht="13.5" customHeight="1">
      <c r="A4072" s="3" t="str">
        <f>HYPERLINK("http://kyu.snu.ac.kr/sdhj/index.jsp?type=hj/GK14802_00IH_0001_0056.jpg","1723_각북면_56")</f>
        <v>1723_각북면_56</v>
      </c>
      <c r="B4072" s="2">
        <v>1723</v>
      </c>
      <c r="C4072" s="2" t="s">
        <v>17351</v>
      </c>
      <c r="D4072" s="2" t="s">
        <v>17352</v>
      </c>
      <c r="E4072" s="2">
        <v>4071</v>
      </c>
      <c r="F4072" s="1">
        <v>18</v>
      </c>
      <c r="G4072" s="1" t="s">
        <v>14829</v>
      </c>
      <c r="H4072" s="1" t="s">
        <v>14830</v>
      </c>
      <c r="I4072" s="1">
        <v>15</v>
      </c>
      <c r="L4072" s="1">
        <v>3</v>
      </c>
      <c r="M4072" s="2" t="s">
        <v>16587</v>
      </c>
      <c r="N4072" s="2" t="s">
        <v>16588</v>
      </c>
      <c r="T4072" s="1" t="s">
        <v>17290</v>
      </c>
      <c r="U4072" s="1" t="s">
        <v>6305</v>
      </c>
      <c r="V4072" s="1" t="s">
        <v>14901</v>
      </c>
      <c r="W4072" s="1" t="s">
        <v>197</v>
      </c>
      <c r="X4072" s="1" t="s">
        <v>17650</v>
      </c>
      <c r="Y4072" s="1" t="s">
        <v>1063</v>
      </c>
      <c r="Z4072" s="1" t="s">
        <v>10092</v>
      </c>
      <c r="AC4072" s="1">
        <v>69</v>
      </c>
      <c r="AD4072" s="1" t="s">
        <v>62</v>
      </c>
      <c r="AE4072" s="1" t="s">
        <v>11464</v>
      </c>
      <c r="AJ4072" s="1" t="s">
        <v>17</v>
      </c>
      <c r="AK4072" s="1" t="s">
        <v>11643</v>
      </c>
      <c r="AL4072" s="1" t="s">
        <v>199</v>
      </c>
      <c r="AM4072" s="1" t="s">
        <v>11645</v>
      </c>
      <c r="AN4072" s="1" t="s">
        <v>1281</v>
      </c>
      <c r="AO4072" s="1" t="s">
        <v>14652</v>
      </c>
      <c r="AR4072" s="1" t="s">
        <v>6306</v>
      </c>
      <c r="AS4072" s="1" t="s">
        <v>11776</v>
      </c>
      <c r="AT4072" s="1" t="s">
        <v>76</v>
      </c>
      <c r="AU4072" s="1" t="s">
        <v>8908</v>
      </c>
      <c r="AV4072" s="1" t="s">
        <v>873</v>
      </c>
      <c r="AW4072" s="1" t="s">
        <v>15413</v>
      </c>
      <c r="BB4072" s="1" t="s">
        <v>110</v>
      </c>
      <c r="BC4072" s="1" t="s">
        <v>8789</v>
      </c>
      <c r="BD4072" s="1" t="s">
        <v>4521</v>
      </c>
      <c r="BE4072" s="1" t="s">
        <v>9577</v>
      </c>
      <c r="BG4072" s="1" t="s">
        <v>38</v>
      </c>
      <c r="BH4072" s="1" t="s">
        <v>8841</v>
      </c>
      <c r="BI4072" s="1" t="s">
        <v>734</v>
      </c>
      <c r="BJ4072" s="1" t="s">
        <v>12189</v>
      </c>
      <c r="BK4072" s="1" t="s">
        <v>38</v>
      </c>
      <c r="BL4072" s="1" t="s">
        <v>8841</v>
      </c>
      <c r="BM4072" s="1" t="s">
        <v>1008</v>
      </c>
      <c r="BN4072" s="1" t="s">
        <v>10135</v>
      </c>
      <c r="BO4072" s="1" t="s">
        <v>108</v>
      </c>
      <c r="BP4072" s="1" t="s">
        <v>8814</v>
      </c>
      <c r="BQ4072" s="1" t="s">
        <v>8381</v>
      </c>
      <c r="BR4072" s="1" t="s">
        <v>14170</v>
      </c>
      <c r="BS4072" s="1" t="s">
        <v>179</v>
      </c>
      <c r="BT4072" s="1" t="s">
        <v>11548</v>
      </c>
    </row>
    <row r="4073" spans="1:72" ht="13.5" customHeight="1">
      <c r="A4073" s="3" t="str">
        <f>HYPERLINK("http://kyu.snu.ac.kr/sdhj/index.jsp?type=hj/GK14802_00IH_0001_0056.jpg","1723_각북면_56")</f>
        <v>1723_각북면_56</v>
      </c>
      <c r="B4073" s="2">
        <v>1723</v>
      </c>
      <c r="C4073" s="2" t="s">
        <v>17734</v>
      </c>
      <c r="D4073" s="2" t="s">
        <v>17735</v>
      </c>
      <c r="E4073" s="2">
        <v>4072</v>
      </c>
      <c r="F4073" s="1">
        <v>18</v>
      </c>
      <c r="G4073" s="1" t="s">
        <v>14829</v>
      </c>
      <c r="H4073" s="1" t="s">
        <v>14830</v>
      </c>
      <c r="I4073" s="1">
        <v>15</v>
      </c>
      <c r="L4073" s="1">
        <v>3</v>
      </c>
      <c r="M4073" s="2" t="s">
        <v>16587</v>
      </c>
      <c r="N4073" s="2" t="s">
        <v>16588</v>
      </c>
      <c r="S4073" s="1" t="s">
        <v>49</v>
      </c>
      <c r="T4073" s="1" t="s">
        <v>241</v>
      </c>
      <c r="U4073" s="1" t="s">
        <v>176</v>
      </c>
      <c r="V4073" s="1" t="s">
        <v>8762</v>
      </c>
      <c r="Y4073" s="1" t="s">
        <v>6307</v>
      </c>
      <c r="Z4073" s="1" t="s">
        <v>10091</v>
      </c>
      <c r="AC4073" s="1">
        <v>64</v>
      </c>
      <c r="AD4073" s="1" t="s">
        <v>68</v>
      </c>
      <c r="AE4073" s="1" t="s">
        <v>11438</v>
      </c>
      <c r="AJ4073" s="1" t="s">
        <v>17</v>
      </c>
      <c r="AK4073" s="1" t="s">
        <v>11643</v>
      </c>
      <c r="AL4073" s="1" t="s">
        <v>1364</v>
      </c>
      <c r="AM4073" s="1" t="s">
        <v>11654</v>
      </c>
      <c r="AT4073" s="1" t="s">
        <v>108</v>
      </c>
      <c r="AU4073" s="1" t="s">
        <v>8814</v>
      </c>
      <c r="AV4073" s="1" t="s">
        <v>6308</v>
      </c>
      <c r="AW4073" s="1" t="s">
        <v>12187</v>
      </c>
      <c r="BB4073" s="1" t="s">
        <v>176</v>
      </c>
      <c r="BC4073" s="1" t="s">
        <v>8762</v>
      </c>
      <c r="BD4073" s="1" t="s">
        <v>6309</v>
      </c>
      <c r="BE4073" s="1" t="s">
        <v>18687</v>
      </c>
      <c r="BG4073" s="1" t="s">
        <v>108</v>
      </c>
      <c r="BH4073" s="1" t="s">
        <v>8814</v>
      </c>
      <c r="BI4073" s="1" t="s">
        <v>6310</v>
      </c>
      <c r="BJ4073" s="1" t="s">
        <v>9769</v>
      </c>
      <c r="BK4073" s="1" t="s">
        <v>108</v>
      </c>
      <c r="BL4073" s="1" t="s">
        <v>8814</v>
      </c>
      <c r="BM4073" s="1" t="s">
        <v>5812</v>
      </c>
      <c r="BN4073" s="1" t="s">
        <v>12220</v>
      </c>
      <c r="BO4073" s="1" t="s">
        <v>76</v>
      </c>
      <c r="BP4073" s="1" t="s">
        <v>8908</v>
      </c>
      <c r="BQ4073" s="1" t="s">
        <v>3872</v>
      </c>
      <c r="BR4073" s="1" t="s">
        <v>14169</v>
      </c>
      <c r="BS4073" s="1" t="s">
        <v>75</v>
      </c>
      <c r="BT4073" s="1" t="s">
        <v>11565</v>
      </c>
    </row>
    <row r="4074" spans="1:72" ht="13.5" customHeight="1">
      <c r="A4074" s="3" t="str">
        <f>HYPERLINK("http://kyu.snu.ac.kr/sdhj/index.jsp?type=hj/GK14802_00IH_0001_0056.jpg","1723_각북면_56")</f>
        <v>1723_각북면_56</v>
      </c>
      <c r="B4074" s="2">
        <v>1723</v>
      </c>
      <c r="C4074" s="2" t="s">
        <v>17294</v>
      </c>
      <c r="D4074" s="2" t="s">
        <v>17295</v>
      </c>
      <c r="E4074" s="2">
        <v>4073</v>
      </c>
      <c r="F4074" s="1">
        <v>18</v>
      </c>
      <c r="G4074" s="1" t="s">
        <v>14829</v>
      </c>
      <c r="H4074" s="1" t="s">
        <v>14830</v>
      </c>
      <c r="I4074" s="1">
        <v>15</v>
      </c>
      <c r="L4074" s="1">
        <v>3</v>
      </c>
      <c r="M4074" s="2" t="s">
        <v>16587</v>
      </c>
      <c r="N4074" s="2" t="s">
        <v>16588</v>
      </c>
      <c r="S4074" s="1" t="s">
        <v>216</v>
      </c>
      <c r="T4074" s="1" t="s">
        <v>8655</v>
      </c>
      <c r="Y4074" s="1" t="s">
        <v>2904</v>
      </c>
      <c r="Z4074" s="1" t="s">
        <v>9382</v>
      </c>
      <c r="AC4074" s="1">
        <v>11</v>
      </c>
      <c r="AD4074" s="1" t="s">
        <v>153</v>
      </c>
      <c r="AE4074" s="1" t="s">
        <v>11465</v>
      </c>
    </row>
    <row r="4075" spans="1:72" ht="13.5" customHeight="1">
      <c r="A4075" s="3" t="str">
        <f>HYPERLINK("http://kyu.snu.ac.kr/sdhj/index.jsp?type=hj/GK14802_00IH_0001_0056.jpg","1723_각북면_56")</f>
        <v>1723_각북면_56</v>
      </c>
      <c r="B4075" s="2">
        <v>1723</v>
      </c>
      <c r="C4075" s="2" t="s">
        <v>17294</v>
      </c>
      <c r="D4075" s="2" t="s">
        <v>17295</v>
      </c>
      <c r="E4075" s="2">
        <v>4074</v>
      </c>
      <c r="F4075" s="1">
        <v>18</v>
      </c>
      <c r="G4075" s="1" t="s">
        <v>14829</v>
      </c>
      <c r="H4075" s="1" t="s">
        <v>14830</v>
      </c>
      <c r="I4075" s="1">
        <v>15</v>
      </c>
      <c r="L4075" s="1">
        <v>3</v>
      </c>
      <c r="M4075" s="2" t="s">
        <v>16587</v>
      </c>
      <c r="N4075" s="2" t="s">
        <v>16588</v>
      </c>
      <c r="S4075" s="1" t="s">
        <v>136</v>
      </c>
      <c r="T4075" s="1" t="s">
        <v>4203</v>
      </c>
      <c r="Y4075" s="1" t="s">
        <v>3518</v>
      </c>
      <c r="Z4075" s="1" t="s">
        <v>10090</v>
      </c>
      <c r="AF4075" s="1" t="s">
        <v>6311</v>
      </c>
      <c r="AG4075" s="1" t="s">
        <v>11506</v>
      </c>
    </row>
    <row r="4076" spans="1:72" ht="13.5" customHeight="1">
      <c r="A4076" s="3" t="str">
        <f>HYPERLINK("http://kyu.snu.ac.kr/sdhj/index.jsp?type=hj/GK14802_00IH_0001_0056.jpg","1723_각북면_56")</f>
        <v>1723_각북면_56</v>
      </c>
      <c r="B4076" s="2">
        <v>1723</v>
      </c>
      <c r="C4076" s="2" t="s">
        <v>17668</v>
      </c>
      <c r="D4076" s="2" t="s">
        <v>17669</v>
      </c>
      <c r="E4076" s="2">
        <v>4075</v>
      </c>
      <c r="F4076" s="1">
        <v>18</v>
      </c>
      <c r="G4076" s="1" t="s">
        <v>14829</v>
      </c>
      <c r="H4076" s="1" t="s">
        <v>14830</v>
      </c>
      <c r="I4076" s="1">
        <v>15</v>
      </c>
      <c r="L4076" s="1">
        <v>4</v>
      </c>
      <c r="M4076" s="2" t="s">
        <v>16589</v>
      </c>
      <c r="N4076" s="2" t="s">
        <v>16590</v>
      </c>
      <c r="T4076" s="1" t="s">
        <v>17083</v>
      </c>
      <c r="U4076" s="1" t="s">
        <v>829</v>
      </c>
      <c r="V4076" s="1" t="s">
        <v>8797</v>
      </c>
      <c r="W4076" s="1" t="s">
        <v>523</v>
      </c>
      <c r="X4076" s="1" t="s">
        <v>9198</v>
      </c>
      <c r="Y4076" s="1" t="s">
        <v>6312</v>
      </c>
      <c r="Z4076" s="1" t="s">
        <v>18688</v>
      </c>
      <c r="AC4076" s="1">
        <v>37</v>
      </c>
      <c r="AD4076" s="1" t="s">
        <v>476</v>
      </c>
      <c r="AE4076" s="1" t="s">
        <v>11482</v>
      </c>
      <c r="AJ4076" s="1" t="s">
        <v>17</v>
      </c>
      <c r="AK4076" s="1" t="s">
        <v>11643</v>
      </c>
      <c r="AL4076" s="1" t="s">
        <v>293</v>
      </c>
      <c r="AM4076" s="1" t="s">
        <v>11558</v>
      </c>
      <c r="AT4076" s="1" t="s">
        <v>301</v>
      </c>
      <c r="AU4076" s="1" t="s">
        <v>8760</v>
      </c>
      <c r="AV4076" s="1" t="s">
        <v>2287</v>
      </c>
      <c r="AW4076" s="1" t="s">
        <v>10191</v>
      </c>
      <c r="BG4076" s="1" t="s">
        <v>202</v>
      </c>
      <c r="BH4076" s="1" t="s">
        <v>8811</v>
      </c>
      <c r="BI4076" s="1" t="s">
        <v>2629</v>
      </c>
      <c r="BJ4076" s="1" t="s">
        <v>10855</v>
      </c>
      <c r="BK4076" s="1" t="s">
        <v>38</v>
      </c>
      <c r="BL4076" s="1" t="s">
        <v>8841</v>
      </c>
      <c r="BM4076" s="1" t="s">
        <v>4834</v>
      </c>
      <c r="BN4076" s="1" t="s">
        <v>1975</v>
      </c>
      <c r="BO4076" s="1" t="s">
        <v>202</v>
      </c>
      <c r="BP4076" s="1" t="s">
        <v>8811</v>
      </c>
      <c r="BQ4076" s="1" t="s">
        <v>6313</v>
      </c>
      <c r="BR4076" s="1" t="s">
        <v>15794</v>
      </c>
      <c r="BS4076" s="1" t="s">
        <v>196</v>
      </c>
      <c r="BT4076" s="1" t="s">
        <v>11624</v>
      </c>
    </row>
    <row r="4077" spans="1:72" ht="13.5" customHeight="1">
      <c r="A4077" s="3" t="str">
        <f>HYPERLINK("http://kyu.snu.ac.kr/sdhj/index.jsp?type=hj/GK14802_00IH_0001_0056.jpg","1723_각북면_56")</f>
        <v>1723_각북면_56</v>
      </c>
      <c r="B4077" s="2">
        <v>1723</v>
      </c>
      <c r="C4077" s="2" t="s">
        <v>17440</v>
      </c>
      <c r="D4077" s="2" t="s">
        <v>17441</v>
      </c>
      <c r="E4077" s="2">
        <v>4076</v>
      </c>
      <c r="F4077" s="1">
        <v>18</v>
      </c>
      <c r="G4077" s="1" t="s">
        <v>14829</v>
      </c>
      <c r="H4077" s="1" t="s">
        <v>14830</v>
      </c>
      <c r="I4077" s="1">
        <v>15</v>
      </c>
      <c r="L4077" s="1">
        <v>4</v>
      </c>
      <c r="M4077" s="2" t="s">
        <v>16589</v>
      </c>
      <c r="N4077" s="2" t="s">
        <v>16590</v>
      </c>
      <c r="S4077" s="1" t="s">
        <v>49</v>
      </c>
      <c r="T4077" s="1" t="s">
        <v>241</v>
      </c>
      <c r="W4077" s="1" t="s">
        <v>782</v>
      </c>
      <c r="X4077" s="1" t="s">
        <v>8722</v>
      </c>
      <c r="Y4077" s="1" t="s">
        <v>51</v>
      </c>
      <c r="Z4077" s="1" t="s">
        <v>9254</v>
      </c>
      <c r="AC4077" s="1">
        <v>44</v>
      </c>
      <c r="AD4077" s="1" t="s">
        <v>74</v>
      </c>
      <c r="AE4077" s="1" t="s">
        <v>11463</v>
      </c>
      <c r="AJ4077" s="1" t="s">
        <v>17</v>
      </c>
      <c r="AK4077" s="1" t="s">
        <v>11643</v>
      </c>
      <c r="AL4077" s="1" t="s">
        <v>1880</v>
      </c>
      <c r="AM4077" s="1" t="s">
        <v>11670</v>
      </c>
      <c r="AT4077" s="1" t="s">
        <v>76</v>
      </c>
      <c r="AU4077" s="1" t="s">
        <v>8908</v>
      </c>
      <c r="AV4077" s="1" t="s">
        <v>2608</v>
      </c>
      <c r="AW4077" s="1" t="s">
        <v>9665</v>
      </c>
      <c r="BG4077" s="1" t="s">
        <v>76</v>
      </c>
      <c r="BH4077" s="1" t="s">
        <v>8908</v>
      </c>
      <c r="BI4077" s="1" t="s">
        <v>6314</v>
      </c>
      <c r="BJ4077" s="1" t="s">
        <v>12287</v>
      </c>
      <c r="BK4077" s="1" t="s">
        <v>76</v>
      </c>
      <c r="BL4077" s="1" t="s">
        <v>8908</v>
      </c>
      <c r="BM4077" s="1" t="s">
        <v>6315</v>
      </c>
      <c r="BN4077" s="1" t="s">
        <v>11283</v>
      </c>
      <c r="BO4077" s="1" t="s">
        <v>76</v>
      </c>
      <c r="BP4077" s="1" t="s">
        <v>8908</v>
      </c>
      <c r="BQ4077" s="1" t="s">
        <v>412</v>
      </c>
      <c r="BR4077" s="1" t="s">
        <v>15614</v>
      </c>
      <c r="BS4077" s="1" t="s">
        <v>42</v>
      </c>
      <c r="BT4077" s="1" t="s">
        <v>15289</v>
      </c>
    </row>
    <row r="4078" spans="1:72" ht="13.5" customHeight="1">
      <c r="A4078" s="3" t="str">
        <f>HYPERLINK("http://kyu.snu.ac.kr/sdhj/index.jsp?type=hj/GK14802_00IH_0001_0056.jpg","1723_각북면_56")</f>
        <v>1723_각북면_56</v>
      </c>
      <c r="B4078" s="2">
        <v>1723</v>
      </c>
      <c r="C4078" s="2" t="s">
        <v>17086</v>
      </c>
      <c r="D4078" s="2" t="s">
        <v>17087</v>
      </c>
      <c r="E4078" s="2">
        <v>4077</v>
      </c>
      <c r="F4078" s="1">
        <v>18</v>
      </c>
      <c r="G4078" s="1" t="s">
        <v>14829</v>
      </c>
      <c r="H4078" s="1" t="s">
        <v>14830</v>
      </c>
      <c r="I4078" s="1">
        <v>15</v>
      </c>
      <c r="L4078" s="1">
        <v>4</v>
      </c>
      <c r="M4078" s="2" t="s">
        <v>16589</v>
      </c>
      <c r="N4078" s="2" t="s">
        <v>16590</v>
      </c>
      <c r="S4078" s="1" t="s">
        <v>60</v>
      </c>
      <c r="T4078" s="1" t="s">
        <v>8660</v>
      </c>
      <c r="U4078" s="1" t="s">
        <v>485</v>
      </c>
      <c r="V4078" s="1" t="s">
        <v>8781</v>
      </c>
      <c r="Y4078" s="1" t="s">
        <v>6316</v>
      </c>
      <c r="Z4078" s="1" t="s">
        <v>10089</v>
      </c>
      <c r="AC4078" s="1">
        <v>21</v>
      </c>
      <c r="AD4078" s="1" t="s">
        <v>104</v>
      </c>
      <c r="AE4078" s="1" t="s">
        <v>11476</v>
      </c>
    </row>
    <row r="4079" spans="1:72" ht="13.5" customHeight="1">
      <c r="A4079" s="3" t="str">
        <f>HYPERLINK("http://kyu.snu.ac.kr/sdhj/index.jsp?type=hj/GK14802_00IH_0001_0056.jpg","1723_각북면_56")</f>
        <v>1723_각북면_56</v>
      </c>
      <c r="B4079" s="2">
        <v>1723</v>
      </c>
      <c r="C4079" s="2" t="s">
        <v>17027</v>
      </c>
      <c r="D4079" s="2" t="s">
        <v>17028</v>
      </c>
      <c r="E4079" s="2">
        <v>4078</v>
      </c>
      <c r="F4079" s="1">
        <v>18</v>
      </c>
      <c r="G4079" s="1" t="s">
        <v>14829</v>
      </c>
      <c r="H4079" s="1" t="s">
        <v>14830</v>
      </c>
      <c r="I4079" s="1">
        <v>15</v>
      </c>
      <c r="L4079" s="1">
        <v>4</v>
      </c>
      <c r="M4079" s="2" t="s">
        <v>16589</v>
      </c>
      <c r="N4079" s="2" t="s">
        <v>16590</v>
      </c>
      <c r="S4079" s="1" t="s">
        <v>136</v>
      </c>
      <c r="T4079" s="1" t="s">
        <v>4203</v>
      </c>
      <c r="U4079" s="1" t="s">
        <v>485</v>
      </c>
      <c r="V4079" s="1" t="s">
        <v>8781</v>
      </c>
      <c r="Y4079" s="1" t="s">
        <v>2255</v>
      </c>
      <c r="Z4079" s="1" t="s">
        <v>10030</v>
      </c>
      <c r="AC4079" s="1">
        <v>10</v>
      </c>
      <c r="AD4079" s="1" t="s">
        <v>65</v>
      </c>
      <c r="AE4079" s="1" t="s">
        <v>11462</v>
      </c>
    </row>
    <row r="4080" spans="1:72" ht="13.5" customHeight="1">
      <c r="A4080" s="3" t="str">
        <f>HYPERLINK("http://kyu.snu.ac.kr/sdhj/index.jsp?type=hj/GK14802_00IH_0001_0056.jpg","1723_각북면_56")</f>
        <v>1723_각북면_56</v>
      </c>
      <c r="B4080" s="2">
        <v>1723</v>
      </c>
      <c r="C4080" s="2" t="s">
        <v>17027</v>
      </c>
      <c r="D4080" s="2" t="s">
        <v>17028</v>
      </c>
      <c r="E4080" s="2">
        <v>4079</v>
      </c>
      <c r="F4080" s="1">
        <v>18</v>
      </c>
      <c r="G4080" s="1" t="s">
        <v>14829</v>
      </c>
      <c r="H4080" s="1" t="s">
        <v>14830</v>
      </c>
      <c r="I4080" s="1">
        <v>15</v>
      </c>
      <c r="L4080" s="1">
        <v>4</v>
      </c>
      <c r="M4080" s="2" t="s">
        <v>16589</v>
      </c>
      <c r="N4080" s="2" t="s">
        <v>16590</v>
      </c>
      <c r="S4080" s="1" t="s">
        <v>67</v>
      </c>
      <c r="T4080" s="1" t="s">
        <v>2699</v>
      </c>
      <c r="Y4080" s="1" t="s">
        <v>51</v>
      </c>
      <c r="Z4080" s="1" t="s">
        <v>9254</v>
      </c>
      <c r="AC4080" s="1">
        <v>2</v>
      </c>
      <c r="AD4080" s="1" t="s">
        <v>120</v>
      </c>
      <c r="AE4080" s="1" t="s">
        <v>11461</v>
      </c>
      <c r="AF4080" s="1" t="s">
        <v>89</v>
      </c>
      <c r="AG4080" s="1" t="s">
        <v>11488</v>
      </c>
    </row>
    <row r="4081" spans="1:73" ht="13.5" customHeight="1">
      <c r="A4081" s="3" t="str">
        <f>HYPERLINK("http://kyu.snu.ac.kr/sdhj/index.jsp?type=hj/GK14802_00IH_0001_0056.jpg","1723_각북면_56")</f>
        <v>1723_각북면_56</v>
      </c>
      <c r="B4081" s="2">
        <v>1723</v>
      </c>
      <c r="C4081" s="2" t="s">
        <v>17086</v>
      </c>
      <c r="D4081" s="2" t="s">
        <v>17087</v>
      </c>
      <c r="E4081" s="2">
        <v>4080</v>
      </c>
      <c r="F4081" s="1">
        <v>18</v>
      </c>
      <c r="G4081" s="1" t="s">
        <v>14829</v>
      </c>
      <c r="H4081" s="1" t="s">
        <v>14830</v>
      </c>
      <c r="I4081" s="1">
        <v>15</v>
      </c>
      <c r="L4081" s="1">
        <v>5</v>
      </c>
      <c r="M4081" s="2" t="s">
        <v>16591</v>
      </c>
      <c r="N4081" s="2" t="s">
        <v>14286</v>
      </c>
      <c r="T4081" s="1" t="s">
        <v>17083</v>
      </c>
      <c r="U4081" s="1" t="s">
        <v>6317</v>
      </c>
      <c r="V4081" s="1" t="s">
        <v>8929</v>
      </c>
      <c r="W4081" s="1" t="s">
        <v>782</v>
      </c>
      <c r="X4081" s="1" t="s">
        <v>8722</v>
      </c>
      <c r="Y4081" s="1" t="s">
        <v>50</v>
      </c>
      <c r="Z4081" s="1" t="s">
        <v>9236</v>
      </c>
      <c r="AC4081" s="1">
        <v>42</v>
      </c>
      <c r="AD4081" s="1" t="s">
        <v>399</v>
      </c>
      <c r="AE4081" s="1" t="s">
        <v>8465</v>
      </c>
      <c r="AJ4081" s="1" t="s">
        <v>17</v>
      </c>
      <c r="AK4081" s="1" t="s">
        <v>11643</v>
      </c>
      <c r="AL4081" s="1" t="s">
        <v>75</v>
      </c>
      <c r="AM4081" s="1" t="s">
        <v>11565</v>
      </c>
      <c r="AT4081" s="1" t="s">
        <v>76</v>
      </c>
      <c r="AU4081" s="1" t="s">
        <v>8908</v>
      </c>
      <c r="AV4081" s="1" t="s">
        <v>6318</v>
      </c>
      <c r="AW4081" s="1" t="s">
        <v>12186</v>
      </c>
      <c r="BG4081" s="1" t="s">
        <v>76</v>
      </c>
      <c r="BH4081" s="1" t="s">
        <v>8908</v>
      </c>
      <c r="BI4081" s="1" t="s">
        <v>5576</v>
      </c>
      <c r="BJ4081" s="1" t="s">
        <v>13095</v>
      </c>
      <c r="BK4081" s="1" t="s">
        <v>76</v>
      </c>
      <c r="BL4081" s="1" t="s">
        <v>8908</v>
      </c>
      <c r="BM4081" s="1" t="s">
        <v>6319</v>
      </c>
      <c r="BN4081" s="1" t="s">
        <v>13612</v>
      </c>
      <c r="BO4081" s="1" t="s">
        <v>76</v>
      </c>
      <c r="BP4081" s="1" t="s">
        <v>8908</v>
      </c>
      <c r="BQ4081" s="1" t="s">
        <v>6320</v>
      </c>
      <c r="BR4081" s="1" t="s">
        <v>14168</v>
      </c>
      <c r="BS4081" s="1" t="s">
        <v>93</v>
      </c>
      <c r="BT4081" s="1" t="s">
        <v>11615</v>
      </c>
    </row>
    <row r="4082" spans="1:73" ht="13.5" customHeight="1">
      <c r="A4082" s="3" t="str">
        <f>HYPERLINK("http://kyu.snu.ac.kr/sdhj/index.jsp?type=hj/GK14802_00IH_0001_0056.jpg","1723_각북면_56")</f>
        <v>1723_각북면_56</v>
      </c>
      <c r="B4082" s="2">
        <v>1723</v>
      </c>
      <c r="C4082" s="2" t="s">
        <v>17069</v>
      </c>
      <c r="D4082" s="2" t="s">
        <v>17070</v>
      </c>
      <c r="E4082" s="2">
        <v>4081</v>
      </c>
      <c r="F4082" s="1">
        <v>18</v>
      </c>
      <c r="G4082" s="1" t="s">
        <v>14829</v>
      </c>
      <c r="H4082" s="1" t="s">
        <v>14830</v>
      </c>
      <c r="I4082" s="1">
        <v>15</v>
      </c>
      <c r="L4082" s="1">
        <v>5</v>
      </c>
      <c r="M4082" s="2" t="s">
        <v>16591</v>
      </c>
      <c r="N4082" s="2" t="s">
        <v>14286</v>
      </c>
      <c r="S4082" s="1" t="s">
        <v>49</v>
      </c>
      <c r="T4082" s="1" t="s">
        <v>241</v>
      </c>
      <c r="W4082" s="1" t="s">
        <v>413</v>
      </c>
      <c r="X4082" s="1" t="s">
        <v>9224</v>
      </c>
      <c r="Y4082" s="1" t="s">
        <v>51</v>
      </c>
      <c r="Z4082" s="1" t="s">
        <v>9254</v>
      </c>
      <c r="AC4082" s="1">
        <v>36</v>
      </c>
      <c r="AD4082" s="1" t="s">
        <v>950</v>
      </c>
      <c r="AE4082" s="1" t="s">
        <v>9523</v>
      </c>
      <c r="AJ4082" s="1" t="s">
        <v>17</v>
      </c>
      <c r="AK4082" s="1" t="s">
        <v>11643</v>
      </c>
      <c r="AL4082" s="1" t="s">
        <v>196</v>
      </c>
      <c r="AM4082" s="1" t="s">
        <v>11624</v>
      </c>
      <c r="AT4082" s="1" t="s">
        <v>76</v>
      </c>
      <c r="AU4082" s="1" t="s">
        <v>8908</v>
      </c>
      <c r="AV4082" s="1" t="s">
        <v>3805</v>
      </c>
      <c r="AW4082" s="1" t="s">
        <v>9280</v>
      </c>
      <c r="BG4082" s="1" t="s">
        <v>38</v>
      </c>
      <c r="BH4082" s="1" t="s">
        <v>8841</v>
      </c>
      <c r="BI4082" s="1" t="s">
        <v>6211</v>
      </c>
      <c r="BJ4082" s="1" t="s">
        <v>13093</v>
      </c>
      <c r="BK4082" s="1" t="s">
        <v>38</v>
      </c>
      <c r="BL4082" s="1" t="s">
        <v>8841</v>
      </c>
      <c r="BM4082" s="1" t="s">
        <v>971</v>
      </c>
      <c r="BN4082" s="1" t="s">
        <v>10344</v>
      </c>
      <c r="BO4082" s="1" t="s">
        <v>360</v>
      </c>
      <c r="BP4082" s="1" t="s">
        <v>8763</v>
      </c>
      <c r="BQ4082" s="1" t="s">
        <v>5924</v>
      </c>
      <c r="BR4082" s="1" t="s">
        <v>12235</v>
      </c>
      <c r="BS4082" s="1" t="s">
        <v>75</v>
      </c>
      <c r="BT4082" s="1" t="s">
        <v>11565</v>
      </c>
    </row>
    <row r="4083" spans="1:73" ht="13.5" customHeight="1">
      <c r="A4083" s="3" t="str">
        <f>HYPERLINK("http://kyu.snu.ac.kr/sdhj/index.jsp?type=hj/GK14802_00IH_0001_0056.jpg","1723_각북면_56")</f>
        <v>1723_각북면_56</v>
      </c>
      <c r="B4083" s="2">
        <v>1723</v>
      </c>
      <c r="C4083" s="2" t="s">
        <v>18240</v>
      </c>
      <c r="D4083" s="2" t="s">
        <v>18241</v>
      </c>
      <c r="E4083" s="2">
        <v>4082</v>
      </c>
      <c r="F4083" s="1">
        <v>18</v>
      </c>
      <c r="G4083" s="1" t="s">
        <v>14829</v>
      </c>
      <c r="H4083" s="1" t="s">
        <v>14830</v>
      </c>
      <c r="I4083" s="1">
        <v>15</v>
      </c>
      <c r="L4083" s="1">
        <v>5</v>
      </c>
      <c r="M4083" s="2" t="s">
        <v>16591</v>
      </c>
      <c r="N4083" s="2" t="s">
        <v>14286</v>
      </c>
      <c r="S4083" s="1" t="s">
        <v>67</v>
      </c>
      <c r="T4083" s="1" t="s">
        <v>2699</v>
      </c>
      <c r="Y4083" s="1" t="s">
        <v>51</v>
      </c>
      <c r="Z4083" s="1" t="s">
        <v>9254</v>
      </c>
      <c r="AC4083" s="1">
        <v>4</v>
      </c>
      <c r="AD4083" s="1" t="s">
        <v>68</v>
      </c>
      <c r="AE4083" s="1" t="s">
        <v>11438</v>
      </c>
      <c r="AF4083" s="1" t="s">
        <v>89</v>
      </c>
      <c r="AG4083" s="1" t="s">
        <v>11488</v>
      </c>
    </row>
    <row r="4084" spans="1:73" ht="13.5" customHeight="1">
      <c r="A4084" s="3" t="str">
        <f>HYPERLINK("http://kyu.snu.ac.kr/sdhj/index.jsp?type=hj/GK14802_00IH_0001_0056.jpg","1723_각북면_56")</f>
        <v>1723_각북면_56</v>
      </c>
      <c r="B4084" s="2">
        <v>1723</v>
      </c>
      <c r="C4084" s="2" t="s">
        <v>18240</v>
      </c>
      <c r="D4084" s="2" t="s">
        <v>18241</v>
      </c>
      <c r="E4084" s="2">
        <v>4083</v>
      </c>
      <c r="F4084" s="1">
        <v>18</v>
      </c>
      <c r="G4084" s="1" t="s">
        <v>14829</v>
      </c>
      <c r="H4084" s="1" t="s">
        <v>14830</v>
      </c>
      <c r="I4084" s="1">
        <v>15</v>
      </c>
      <c r="L4084" s="1">
        <v>5</v>
      </c>
      <c r="M4084" s="2" t="s">
        <v>16591</v>
      </c>
      <c r="N4084" s="2" t="s">
        <v>14286</v>
      </c>
      <c r="S4084" s="1" t="s">
        <v>136</v>
      </c>
      <c r="T4084" s="1" t="s">
        <v>4203</v>
      </c>
      <c r="Y4084" s="1" t="s">
        <v>3595</v>
      </c>
      <c r="Z4084" s="1" t="s">
        <v>9368</v>
      </c>
      <c r="AC4084" s="1">
        <v>1</v>
      </c>
      <c r="AD4084" s="1" t="s">
        <v>88</v>
      </c>
      <c r="AE4084" s="1" t="s">
        <v>11437</v>
      </c>
      <c r="AF4084" s="1" t="s">
        <v>89</v>
      </c>
      <c r="AG4084" s="1" t="s">
        <v>11488</v>
      </c>
    </row>
    <row r="4085" spans="1:73" ht="13.5" customHeight="1">
      <c r="A4085" s="3" t="str">
        <f>HYPERLINK("http://kyu.snu.ac.kr/sdhj/index.jsp?type=hj/GK14802_00IH_0001_0056.jpg","1723_각북면_56")</f>
        <v>1723_각북면_56</v>
      </c>
      <c r="B4085" s="2">
        <v>1723</v>
      </c>
      <c r="C4085" s="2" t="s">
        <v>18240</v>
      </c>
      <c r="D4085" s="2" t="s">
        <v>18241</v>
      </c>
      <c r="E4085" s="2">
        <v>4084</v>
      </c>
      <c r="F4085" s="1">
        <v>18</v>
      </c>
      <c r="G4085" s="1" t="s">
        <v>14829</v>
      </c>
      <c r="H4085" s="1" t="s">
        <v>14830</v>
      </c>
      <c r="I4085" s="1">
        <v>16</v>
      </c>
      <c r="J4085" s="1" t="s">
        <v>6321</v>
      </c>
      <c r="K4085" s="1" t="s">
        <v>8515</v>
      </c>
      <c r="L4085" s="1">
        <v>1</v>
      </c>
      <c r="M4085" s="2" t="s">
        <v>6321</v>
      </c>
      <c r="N4085" s="2" t="s">
        <v>8515</v>
      </c>
      <c r="T4085" s="1" t="s">
        <v>17372</v>
      </c>
      <c r="U4085" s="1" t="s">
        <v>57</v>
      </c>
      <c r="V4085" s="1" t="s">
        <v>8812</v>
      </c>
      <c r="W4085" s="1" t="s">
        <v>523</v>
      </c>
      <c r="X4085" s="1" t="s">
        <v>9198</v>
      </c>
      <c r="Y4085" s="1" t="s">
        <v>6322</v>
      </c>
      <c r="Z4085" s="1" t="s">
        <v>10088</v>
      </c>
      <c r="AC4085" s="1">
        <v>28</v>
      </c>
      <c r="AD4085" s="1" t="s">
        <v>972</v>
      </c>
      <c r="AE4085" s="1" t="s">
        <v>11452</v>
      </c>
      <c r="AJ4085" s="1" t="s">
        <v>17</v>
      </c>
      <c r="AK4085" s="1" t="s">
        <v>11643</v>
      </c>
      <c r="AL4085" s="1" t="s">
        <v>329</v>
      </c>
      <c r="AM4085" s="1" t="s">
        <v>11551</v>
      </c>
      <c r="AT4085" s="1" t="s">
        <v>38</v>
      </c>
      <c r="AU4085" s="1" t="s">
        <v>8841</v>
      </c>
      <c r="AV4085" s="1" t="s">
        <v>6323</v>
      </c>
      <c r="AW4085" s="1" t="s">
        <v>12185</v>
      </c>
      <c r="BG4085" s="1" t="s">
        <v>202</v>
      </c>
      <c r="BH4085" s="1" t="s">
        <v>8811</v>
      </c>
      <c r="BI4085" s="1" t="s">
        <v>6324</v>
      </c>
      <c r="BJ4085" s="1" t="s">
        <v>12223</v>
      </c>
      <c r="BK4085" s="1" t="s">
        <v>201</v>
      </c>
      <c r="BL4085" s="1" t="s">
        <v>8779</v>
      </c>
      <c r="BM4085" s="1" t="s">
        <v>6325</v>
      </c>
      <c r="BN4085" s="1" t="s">
        <v>13611</v>
      </c>
      <c r="BO4085" s="1" t="s">
        <v>98</v>
      </c>
      <c r="BP4085" s="1" t="s">
        <v>11883</v>
      </c>
      <c r="BQ4085" s="1" t="s">
        <v>6326</v>
      </c>
      <c r="BR4085" s="1" t="s">
        <v>14167</v>
      </c>
      <c r="BS4085" s="1" t="s">
        <v>81</v>
      </c>
      <c r="BT4085" s="1" t="s">
        <v>11611</v>
      </c>
    </row>
    <row r="4086" spans="1:73" ht="13.5" customHeight="1">
      <c r="A4086" s="3" t="str">
        <f>HYPERLINK("http://kyu.snu.ac.kr/sdhj/index.jsp?type=hj/GK14802_00IH_0001_0056.jpg","1723_각북면_56")</f>
        <v>1723_각북면_56</v>
      </c>
      <c r="B4086" s="2">
        <v>1723</v>
      </c>
      <c r="C4086" s="2" t="s">
        <v>17389</v>
      </c>
      <c r="D4086" s="2" t="s">
        <v>17390</v>
      </c>
      <c r="E4086" s="2">
        <v>4085</v>
      </c>
      <c r="F4086" s="1">
        <v>18</v>
      </c>
      <c r="G4086" s="1" t="s">
        <v>14829</v>
      </c>
      <c r="H4086" s="1" t="s">
        <v>14830</v>
      </c>
      <c r="I4086" s="1">
        <v>16</v>
      </c>
      <c r="L4086" s="1">
        <v>1</v>
      </c>
      <c r="M4086" s="2" t="s">
        <v>6321</v>
      </c>
      <c r="N4086" s="2" t="s">
        <v>8515</v>
      </c>
      <c r="S4086" s="1" t="s">
        <v>49</v>
      </c>
      <c r="T4086" s="1" t="s">
        <v>241</v>
      </c>
      <c r="W4086" s="1" t="s">
        <v>1393</v>
      </c>
      <c r="X4086" s="1" t="s">
        <v>9220</v>
      </c>
      <c r="Y4086" s="1" t="s">
        <v>51</v>
      </c>
      <c r="Z4086" s="1" t="s">
        <v>9254</v>
      </c>
      <c r="AF4086" s="1" t="s">
        <v>164</v>
      </c>
      <c r="AG4086" s="1" t="s">
        <v>9220</v>
      </c>
    </row>
    <row r="4087" spans="1:73" ht="13.5" customHeight="1">
      <c r="A4087" s="3" t="str">
        <f>HYPERLINK("http://kyu.snu.ac.kr/sdhj/index.jsp?type=hj/GK14802_00IH_0001_0056.jpg","1723_각북면_56")</f>
        <v>1723_각북면_56</v>
      </c>
      <c r="B4087" s="2">
        <v>1723</v>
      </c>
      <c r="C4087" s="2" t="s">
        <v>17383</v>
      </c>
      <c r="D4087" s="2" t="s">
        <v>17384</v>
      </c>
      <c r="E4087" s="2">
        <v>4086</v>
      </c>
      <c r="F4087" s="1">
        <v>18</v>
      </c>
      <c r="G4087" s="1" t="s">
        <v>14829</v>
      </c>
      <c r="H4087" s="1" t="s">
        <v>14830</v>
      </c>
      <c r="I4087" s="1">
        <v>16</v>
      </c>
      <c r="L4087" s="1">
        <v>1</v>
      </c>
      <c r="M4087" s="2" t="s">
        <v>6321</v>
      </c>
      <c r="N4087" s="2" t="s">
        <v>8515</v>
      </c>
      <c r="S4087" s="1" t="s">
        <v>1760</v>
      </c>
      <c r="T4087" s="1" t="s">
        <v>8667</v>
      </c>
      <c r="W4087" s="1" t="s">
        <v>255</v>
      </c>
      <c r="X4087" s="1" t="s">
        <v>18689</v>
      </c>
      <c r="Y4087" s="1" t="s">
        <v>51</v>
      </c>
      <c r="Z4087" s="1" t="s">
        <v>9254</v>
      </c>
      <c r="AC4087" s="1">
        <v>30</v>
      </c>
      <c r="AD4087" s="1" t="s">
        <v>198</v>
      </c>
      <c r="AE4087" s="1" t="s">
        <v>11454</v>
      </c>
      <c r="AJ4087" s="1" t="s">
        <v>17</v>
      </c>
      <c r="AK4087" s="1" t="s">
        <v>11643</v>
      </c>
      <c r="AL4087" s="1" t="s">
        <v>6327</v>
      </c>
      <c r="AM4087" s="1" t="s">
        <v>11681</v>
      </c>
      <c r="AT4087" s="1" t="s">
        <v>98</v>
      </c>
      <c r="AU4087" s="1" t="s">
        <v>11883</v>
      </c>
      <c r="AV4087" s="1" t="s">
        <v>6328</v>
      </c>
      <c r="AW4087" s="1" t="s">
        <v>12184</v>
      </c>
      <c r="BG4087" s="1" t="s">
        <v>98</v>
      </c>
      <c r="BH4087" s="1" t="s">
        <v>11883</v>
      </c>
      <c r="BI4087" s="1" t="s">
        <v>132</v>
      </c>
      <c r="BJ4087" s="1" t="s">
        <v>11270</v>
      </c>
      <c r="BK4087" s="1" t="s">
        <v>98</v>
      </c>
      <c r="BL4087" s="1" t="s">
        <v>11883</v>
      </c>
      <c r="BM4087" s="1" t="s">
        <v>6329</v>
      </c>
      <c r="BN4087" s="1" t="s">
        <v>10021</v>
      </c>
      <c r="BO4087" s="1" t="s">
        <v>98</v>
      </c>
      <c r="BP4087" s="1" t="s">
        <v>11883</v>
      </c>
      <c r="BQ4087" s="1" t="s">
        <v>6330</v>
      </c>
      <c r="BR4087" s="1" t="s">
        <v>14166</v>
      </c>
      <c r="BS4087" s="1" t="s">
        <v>130</v>
      </c>
      <c r="BT4087" s="1" t="s">
        <v>11651</v>
      </c>
    </row>
    <row r="4088" spans="1:73" ht="13.5" customHeight="1">
      <c r="A4088" s="3" t="str">
        <f>HYPERLINK("http://kyu.snu.ac.kr/sdhj/index.jsp?type=hj/GK14802_00IH_0001_0056.jpg","1723_각북면_56")</f>
        <v>1723_각북면_56</v>
      </c>
      <c r="B4088" s="2">
        <v>1723</v>
      </c>
      <c r="C4088" s="2" t="s">
        <v>17482</v>
      </c>
      <c r="D4088" s="2" t="s">
        <v>17483</v>
      </c>
      <c r="E4088" s="2">
        <v>4087</v>
      </c>
      <c r="F4088" s="1">
        <v>18</v>
      </c>
      <c r="G4088" s="1" t="s">
        <v>14829</v>
      </c>
      <c r="H4088" s="1" t="s">
        <v>14830</v>
      </c>
      <c r="I4088" s="1">
        <v>16</v>
      </c>
      <c r="L4088" s="1">
        <v>1</v>
      </c>
      <c r="M4088" s="2" t="s">
        <v>6321</v>
      </c>
      <c r="N4088" s="2" t="s">
        <v>8515</v>
      </c>
      <c r="S4088" s="1" t="s">
        <v>136</v>
      </c>
      <c r="T4088" s="1" t="s">
        <v>4203</v>
      </c>
      <c r="Y4088" s="1" t="s">
        <v>6331</v>
      </c>
      <c r="Z4088" s="1" t="s">
        <v>9840</v>
      </c>
      <c r="AC4088" s="1">
        <v>6</v>
      </c>
      <c r="AD4088" s="1" t="s">
        <v>165</v>
      </c>
      <c r="AE4088" s="1" t="s">
        <v>10958</v>
      </c>
    </row>
    <row r="4089" spans="1:73" ht="13.5" customHeight="1">
      <c r="A4089" s="3" t="str">
        <f>HYPERLINK("http://kyu.snu.ac.kr/sdhj/index.jsp?type=hj/GK14802_00IH_0001_0056.jpg","1723_각북면_56")</f>
        <v>1723_각북면_56</v>
      </c>
      <c r="B4089" s="2">
        <v>1723</v>
      </c>
      <c r="C4089" s="2" t="s">
        <v>17383</v>
      </c>
      <c r="D4089" s="2" t="s">
        <v>17384</v>
      </c>
      <c r="E4089" s="2">
        <v>4088</v>
      </c>
      <c r="F4089" s="1">
        <v>18</v>
      </c>
      <c r="G4089" s="1" t="s">
        <v>14829</v>
      </c>
      <c r="H4089" s="1" t="s">
        <v>14830</v>
      </c>
      <c r="I4089" s="1">
        <v>16</v>
      </c>
      <c r="L4089" s="1">
        <v>2</v>
      </c>
      <c r="M4089" s="2" t="s">
        <v>16592</v>
      </c>
      <c r="N4089" s="2" t="s">
        <v>16593</v>
      </c>
      <c r="T4089" s="1" t="s">
        <v>17202</v>
      </c>
      <c r="U4089" s="1" t="s">
        <v>101</v>
      </c>
      <c r="V4089" s="1" t="s">
        <v>8800</v>
      </c>
      <c r="W4089" s="1" t="s">
        <v>1393</v>
      </c>
      <c r="X4089" s="1" t="s">
        <v>9220</v>
      </c>
      <c r="Y4089" s="1" t="s">
        <v>5626</v>
      </c>
      <c r="Z4089" s="1" t="s">
        <v>10087</v>
      </c>
      <c r="AC4089" s="1">
        <v>42</v>
      </c>
      <c r="AD4089" s="1" t="s">
        <v>399</v>
      </c>
      <c r="AE4089" s="1" t="s">
        <v>8465</v>
      </c>
      <c r="AJ4089" s="1" t="s">
        <v>17</v>
      </c>
      <c r="AK4089" s="1" t="s">
        <v>11643</v>
      </c>
      <c r="AL4089" s="1" t="s">
        <v>945</v>
      </c>
      <c r="AM4089" s="1" t="s">
        <v>11660</v>
      </c>
      <c r="AT4089" s="1" t="s">
        <v>98</v>
      </c>
      <c r="AU4089" s="1" t="s">
        <v>11883</v>
      </c>
      <c r="AV4089" s="1" t="s">
        <v>5308</v>
      </c>
      <c r="AW4089" s="1" t="s">
        <v>11202</v>
      </c>
      <c r="BG4089" s="1" t="s">
        <v>98</v>
      </c>
      <c r="BH4089" s="1" t="s">
        <v>11883</v>
      </c>
      <c r="BI4089" s="1" t="s">
        <v>5309</v>
      </c>
      <c r="BJ4089" s="1" t="s">
        <v>13091</v>
      </c>
      <c r="BK4089" s="1" t="s">
        <v>2528</v>
      </c>
      <c r="BL4089" s="1" t="s">
        <v>14903</v>
      </c>
      <c r="BM4089" s="1" t="s">
        <v>5172</v>
      </c>
      <c r="BN4089" s="1" t="s">
        <v>12198</v>
      </c>
      <c r="BO4089" s="1" t="s">
        <v>98</v>
      </c>
      <c r="BP4089" s="1" t="s">
        <v>11883</v>
      </c>
      <c r="BQ4089" s="1" t="s">
        <v>6332</v>
      </c>
      <c r="BR4089" s="1" t="s">
        <v>14165</v>
      </c>
      <c r="BS4089" s="1" t="s">
        <v>93</v>
      </c>
      <c r="BT4089" s="1" t="s">
        <v>11615</v>
      </c>
    </row>
    <row r="4090" spans="1:73" ht="13.5" customHeight="1">
      <c r="A4090" s="3" t="str">
        <f>HYPERLINK("http://kyu.snu.ac.kr/sdhj/index.jsp?type=hj/GK14802_00IH_0001_0056.jpg","1723_각북면_56")</f>
        <v>1723_각북면_56</v>
      </c>
      <c r="B4090" s="2">
        <v>1723</v>
      </c>
      <c r="C4090" s="2" t="s">
        <v>17045</v>
      </c>
      <c r="D4090" s="2" t="s">
        <v>17046</v>
      </c>
      <c r="E4090" s="2">
        <v>4089</v>
      </c>
      <c r="F4090" s="1">
        <v>18</v>
      </c>
      <c r="G4090" s="1" t="s">
        <v>14829</v>
      </c>
      <c r="H4090" s="1" t="s">
        <v>14830</v>
      </c>
      <c r="I4090" s="1">
        <v>16</v>
      </c>
      <c r="L4090" s="1">
        <v>2</v>
      </c>
      <c r="M4090" s="2" t="s">
        <v>16592</v>
      </c>
      <c r="N4090" s="2" t="s">
        <v>16593</v>
      </c>
      <c r="S4090" s="1" t="s">
        <v>49</v>
      </c>
      <c r="T4090" s="1" t="s">
        <v>241</v>
      </c>
      <c r="W4090" s="1" t="s">
        <v>72</v>
      </c>
      <c r="X4090" s="1" t="s">
        <v>9205</v>
      </c>
      <c r="Y4090" s="1" t="s">
        <v>91</v>
      </c>
      <c r="Z4090" s="1" t="s">
        <v>9400</v>
      </c>
      <c r="AC4090" s="1">
        <v>37</v>
      </c>
      <c r="AD4090" s="1" t="s">
        <v>476</v>
      </c>
      <c r="AE4090" s="1" t="s">
        <v>11482</v>
      </c>
      <c r="AJ4090" s="1" t="s">
        <v>92</v>
      </c>
      <c r="AK4090" s="1" t="s">
        <v>11644</v>
      </c>
      <c r="AL4090" s="1" t="s">
        <v>75</v>
      </c>
      <c r="AM4090" s="1" t="s">
        <v>11565</v>
      </c>
      <c r="AT4090" s="1" t="s">
        <v>101</v>
      </c>
      <c r="AU4090" s="1" t="s">
        <v>8800</v>
      </c>
      <c r="AV4090" s="1" t="s">
        <v>3148</v>
      </c>
      <c r="AW4090" s="1" t="s">
        <v>10984</v>
      </c>
      <c r="BG4090" s="1" t="s">
        <v>98</v>
      </c>
      <c r="BH4090" s="1" t="s">
        <v>11883</v>
      </c>
      <c r="BI4090" s="1" t="s">
        <v>3149</v>
      </c>
      <c r="BJ4090" s="1" t="s">
        <v>12520</v>
      </c>
      <c r="BK4090" s="1" t="s">
        <v>3150</v>
      </c>
      <c r="BL4090" s="1" t="s">
        <v>14952</v>
      </c>
      <c r="BM4090" s="1" t="s">
        <v>3151</v>
      </c>
      <c r="BN4090" s="1" t="s">
        <v>13279</v>
      </c>
      <c r="BO4090" s="1" t="s">
        <v>98</v>
      </c>
      <c r="BP4090" s="1" t="s">
        <v>11883</v>
      </c>
      <c r="BQ4090" s="1" t="s">
        <v>6333</v>
      </c>
      <c r="BR4090" s="1" t="s">
        <v>14164</v>
      </c>
      <c r="BS4090" s="1" t="s">
        <v>426</v>
      </c>
      <c r="BT4090" s="1" t="s">
        <v>10652</v>
      </c>
    </row>
    <row r="4091" spans="1:73" ht="13.5" customHeight="1">
      <c r="A4091" s="3" t="str">
        <f>HYPERLINK("http://kyu.snu.ac.kr/sdhj/index.jsp?type=hj/GK14802_00IH_0001_0056.jpg","1723_각북면_56")</f>
        <v>1723_각북면_56</v>
      </c>
      <c r="B4091" s="2">
        <v>1723</v>
      </c>
      <c r="C4091" s="2" t="s">
        <v>17236</v>
      </c>
      <c r="D4091" s="2" t="s">
        <v>17237</v>
      </c>
      <c r="E4091" s="2">
        <v>4090</v>
      </c>
      <c r="F4091" s="1">
        <v>18</v>
      </c>
      <c r="G4091" s="1" t="s">
        <v>14829</v>
      </c>
      <c r="H4091" s="1" t="s">
        <v>14830</v>
      </c>
      <c r="I4091" s="1">
        <v>16</v>
      </c>
      <c r="L4091" s="1">
        <v>2</v>
      </c>
      <c r="M4091" s="2" t="s">
        <v>16592</v>
      </c>
      <c r="N4091" s="2" t="s">
        <v>16593</v>
      </c>
      <c r="S4091" s="1" t="s">
        <v>216</v>
      </c>
      <c r="T4091" s="1" t="s">
        <v>8655</v>
      </c>
      <c r="AC4091" s="1">
        <v>9</v>
      </c>
      <c r="AD4091" s="1" t="s">
        <v>62</v>
      </c>
      <c r="AE4091" s="1" t="s">
        <v>11464</v>
      </c>
    </row>
    <row r="4092" spans="1:73" ht="13.5" customHeight="1">
      <c r="A4092" s="3" t="str">
        <f>HYPERLINK("http://kyu.snu.ac.kr/sdhj/index.jsp?type=hj/GK14802_00IH_0001_0056.jpg","1723_각북면_56")</f>
        <v>1723_각북면_56</v>
      </c>
      <c r="B4092" s="2">
        <v>1723</v>
      </c>
      <c r="C4092" s="2" t="s">
        <v>17136</v>
      </c>
      <c r="D4092" s="2" t="s">
        <v>17137</v>
      </c>
      <c r="E4092" s="2">
        <v>4091</v>
      </c>
      <c r="F4092" s="1">
        <v>18</v>
      </c>
      <c r="G4092" s="1" t="s">
        <v>14829</v>
      </c>
      <c r="H4092" s="1" t="s">
        <v>14830</v>
      </c>
      <c r="I4092" s="1">
        <v>16</v>
      </c>
      <c r="L4092" s="1">
        <v>2</v>
      </c>
      <c r="M4092" s="2" t="s">
        <v>16592</v>
      </c>
      <c r="N4092" s="2" t="s">
        <v>16593</v>
      </c>
      <c r="S4092" s="1" t="s">
        <v>4914</v>
      </c>
      <c r="T4092" s="1" t="s">
        <v>8686</v>
      </c>
      <c r="AC4092" s="1">
        <v>7</v>
      </c>
      <c r="AD4092" s="1" t="s">
        <v>230</v>
      </c>
      <c r="AE4092" s="1" t="s">
        <v>11441</v>
      </c>
    </row>
    <row r="4093" spans="1:73" ht="13.5" customHeight="1">
      <c r="A4093" s="3" t="str">
        <f>HYPERLINK("http://kyu.snu.ac.kr/sdhj/index.jsp?type=hj/GK14802_00IH_0001_0056.jpg","1723_각북면_56")</f>
        <v>1723_각북면_56</v>
      </c>
      <c r="B4093" s="2">
        <v>1723</v>
      </c>
      <c r="C4093" s="2" t="s">
        <v>17136</v>
      </c>
      <c r="D4093" s="2" t="s">
        <v>17137</v>
      </c>
      <c r="E4093" s="2">
        <v>4092</v>
      </c>
      <c r="F4093" s="1">
        <v>18</v>
      </c>
      <c r="G4093" s="1" t="s">
        <v>14829</v>
      </c>
      <c r="H4093" s="1" t="s">
        <v>14830</v>
      </c>
      <c r="I4093" s="1">
        <v>16</v>
      </c>
      <c r="L4093" s="1">
        <v>2</v>
      </c>
      <c r="M4093" s="2" t="s">
        <v>16592</v>
      </c>
      <c r="N4093" s="2" t="s">
        <v>16593</v>
      </c>
      <c r="T4093" s="1" t="s">
        <v>17395</v>
      </c>
      <c r="U4093" s="1" t="s">
        <v>105</v>
      </c>
      <c r="V4093" s="1" t="s">
        <v>8758</v>
      </c>
      <c r="Y4093" s="1" t="s">
        <v>4521</v>
      </c>
      <c r="Z4093" s="1" t="s">
        <v>9577</v>
      </c>
      <c r="AC4093" s="1">
        <v>16</v>
      </c>
      <c r="AF4093" s="1" t="s">
        <v>89</v>
      </c>
      <c r="AG4093" s="1" t="s">
        <v>11488</v>
      </c>
    </row>
    <row r="4094" spans="1:73" ht="13.5" customHeight="1">
      <c r="A4094" s="3" t="str">
        <f>HYPERLINK("http://kyu.snu.ac.kr/sdhj/index.jsp?type=hj/GK14802_00IH_0001_0056.jpg","1723_각북면_56")</f>
        <v>1723_각북면_56</v>
      </c>
      <c r="B4094" s="2">
        <v>1723</v>
      </c>
      <c r="C4094" s="2" t="s">
        <v>17734</v>
      </c>
      <c r="D4094" s="2" t="s">
        <v>17735</v>
      </c>
      <c r="E4094" s="2">
        <v>4093</v>
      </c>
      <c r="F4094" s="1">
        <v>18</v>
      </c>
      <c r="G4094" s="1" t="s">
        <v>14829</v>
      </c>
      <c r="H4094" s="1" t="s">
        <v>14830</v>
      </c>
      <c r="I4094" s="1">
        <v>16</v>
      </c>
      <c r="L4094" s="1">
        <v>3</v>
      </c>
      <c r="M4094" s="2" t="s">
        <v>16594</v>
      </c>
      <c r="N4094" s="2" t="s">
        <v>16595</v>
      </c>
      <c r="T4094" s="1" t="s">
        <v>18666</v>
      </c>
      <c r="U4094" s="1" t="s">
        <v>6334</v>
      </c>
      <c r="V4094" s="1" t="s">
        <v>8928</v>
      </c>
      <c r="W4094" s="1" t="s">
        <v>523</v>
      </c>
      <c r="X4094" s="1" t="s">
        <v>9198</v>
      </c>
      <c r="Y4094" s="1" t="s">
        <v>6335</v>
      </c>
      <c r="Z4094" s="1" t="s">
        <v>10086</v>
      </c>
      <c r="AC4094" s="1">
        <v>31</v>
      </c>
      <c r="AD4094" s="1" t="s">
        <v>178</v>
      </c>
      <c r="AE4094" s="1" t="s">
        <v>11453</v>
      </c>
      <c r="AJ4094" s="1" t="s">
        <v>17</v>
      </c>
      <c r="AK4094" s="1" t="s">
        <v>11643</v>
      </c>
      <c r="AL4094" s="1" t="s">
        <v>293</v>
      </c>
      <c r="AM4094" s="1" t="s">
        <v>11558</v>
      </c>
      <c r="AT4094" s="1" t="s">
        <v>201</v>
      </c>
      <c r="AU4094" s="1" t="s">
        <v>8779</v>
      </c>
      <c r="AV4094" s="1" t="s">
        <v>6336</v>
      </c>
      <c r="AW4094" s="1" t="s">
        <v>10046</v>
      </c>
      <c r="BG4094" s="1" t="s">
        <v>202</v>
      </c>
      <c r="BH4094" s="1" t="s">
        <v>8811</v>
      </c>
      <c r="BI4094" s="1" t="s">
        <v>5812</v>
      </c>
      <c r="BJ4094" s="1" t="s">
        <v>12220</v>
      </c>
      <c r="BK4094" s="1" t="s">
        <v>201</v>
      </c>
      <c r="BL4094" s="1" t="s">
        <v>8779</v>
      </c>
      <c r="BM4094" s="1" t="s">
        <v>5813</v>
      </c>
      <c r="BN4094" s="1" t="s">
        <v>1975</v>
      </c>
      <c r="BO4094" s="1" t="s">
        <v>202</v>
      </c>
      <c r="BP4094" s="1" t="s">
        <v>8811</v>
      </c>
      <c r="BQ4094" s="1" t="s">
        <v>5814</v>
      </c>
      <c r="BR4094" s="1" t="s">
        <v>15640</v>
      </c>
      <c r="BS4094" s="1" t="s">
        <v>75</v>
      </c>
      <c r="BT4094" s="1" t="s">
        <v>11565</v>
      </c>
      <c r="BU4094" s="1" t="s">
        <v>6337</v>
      </c>
    </row>
    <row r="4095" spans="1:73" ht="13.5" customHeight="1">
      <c r="A4095" s="3" t="str">
        <f>HYPERLINK("http://kyu.snu.ac.kr/sdhj/index.jsp?type=hj/GK14802_00IH_0001_0056.jpg","1723_각북면_56")</f>
        <v>1723_각북면_56</v>
      </c>
      <c r="B4095" s="2">
        <v>1723</v>
      </c>
      <c r="C4095" s="2" t="s">
        <v>17069</v>
      </c>
      <c r="D4095" s="2" t="s">
        <v>17070</v>
      </c>
      <c r="E4095" s="2">
        <v>4094</v>
      </c>
      <c r="F4095" s="1">
        <v>18</v>
      </c>
      <c r="G4095" s="1" t="s">
        <v>14829</v>
      </c>
      <c r="H4095" s="1" t="s">
        <v>14830</v>
      </c>
      <c r="I4095" s="1">
        <v>16</v>
      </c>
      <c r="L4095" s="1">
        <v>3</v>
      </c>
      <c r="M4095" s="2" t="s">
        <v>16594</v>
      </c>
      <c r="N4095" s="2" t="s">
        <v>16595</v>
      </c>
      <c r="S4095" s="1" t="s">
        <v>49</v>
      </c>
      <c r="T4095" s="1" t="s">
        <v>241</v>
      </c>
      <c r="W4095" s="1" t="s">
        <v>990</v>
      </c>
      <c r="X4095" s="1" t="s">
        <v>9209</v>
      </c>
      <c r="Y4095" s="1" t="s">
        <v>51</v>
      </c>
      <c r="Z4095" s="1" t="s">
        <v>9254</v>
      </c>
      <c r="AC4095" s="1">
        <v>32</v>
      </c>
      <c r="AD4095" s="1" t="s">
        <v>139</v>
      </c>
      <c r="AE4095" s="1" t="s">
        <v>11480</v>
      </c>
      <c r="AJ4095" s="1" t="s">
        <v>17</v>
      </c>
      <c r="AK4095" s="1" t="s">
        <v>11643</v>
      </c>
      <c r="AL4095" s="1" t="s">
        <v>377</v>
      </c>
      <c r="AM4095" s="1" t="s">
        <v>11620</v>
      </c>
      <c r="AT4095" s="1" t="s">
        <v>395</v>
      </c>
      <c r="AU4095" s="1" t="s">
        <v>8870</v>
      </c>
      <c r="AV4095" s="1" t="s">
        <v>2912</v>
      </c>
      <c r="AW4095" s="1" t="s">
        <v>10562</v>
      </c>
      <c r="BG4095" s="1" t="s">
        <v>76</v>
      </c>
      <c r="BH4095" s="1" t="s">
        <v>8908</v>
      </c>
      <c r="BI4095" s="1" t="s">
        <v>6338</v>
      </c>
      <c r="BJ4095" s="1" t="s">
        <v>13094</v>
      </c>
      <c r="BK4095" s="1" t="s">
        <v>76</v>
      </c>
      <c r="BL4095" s="1" t="s">
        <v>8908</v>
      </c>
      <c r="BM4095" s="1" t="s">
        <v>8382</v>
      </c>
      <c r="BN4095" s="1" t="s">
        <v>12397</v>
      </c>
      <c r="BO4095" s="1" t="s">
        <v>76</v>
      </c>
      <c r="BP4095" s="1" t="s">
        <v>8908</v>
      </c>
      <c r="BQ4095" s="1" t="s">
        <v>6339</v>
      </c>
      <c r="BR4095" s="1" t="s">
        <v>18690</v>
      </c>
      <c r="BS4095" s="1" t="s">
        <v>42</v>
      </c>
      <c r="BT4095" s="1" t="s">
        <v>15289</v>
      </c>
    </row>
    <row r="4096" spans="1:73" ht="13.5" customHeight="1">
      <c r="A4096" s="3" t="str">
        <f>HYPERLINK("http://kyu.snu.ac.kr/sdhj/index.jsp?type=hj/GK14802_00IH_0001_0056.jpg","1723_각북면_56")</f>
        <v>1723_각북면_56</v>
      </c>
      <c r="B4096" s="2">
        <v>1723</v>
      </c>
      <c r="C4096" s="2" t="s">
        <v>18691</v>
      </c>
      <c r="D4096" s="2" t="s">
        <v>18692</v>
      </c>
      <c r="E4096" s="2">
        <v>4095</v>
      </c>
      <c r="F4096" s="1">
        <v>18</v>
      </c>
      <c r="G4096" s="1" t="s">
        <v>14829</v>
      </c>
      <c r="H4096" s="1" t="s">
        <v>14830</v>
      </c>
      <c r="I4096" s="1">
        <v>16</v>
      </c>
      <c r="L4096" s="1">
        <v>3</v>
      </c>
      <c r="M4096" s="2" t="s">
        <v>16594</v>
      </c>
      <c r="N4096" s="2" t="s">
        <v>16595</v>
      </c>
      <c r="S4096" s="1" t="s">
        <v>216</v>
      </c>
      <c r="T4096" s="1" t="s">
        <v>8655</v>
      </c>
      <c r="Y4096" s="1" t="s">
        <v>51</v>
      </c>
      <c r="Z4096" s="1" t="s">
        <v>9254</v>
      </c>
      <c r="AC4096" s="1">
        <v>1</v>
      </c>
      <c r="AD4096" s="1" t="s">
        <v>88</v>
      </c>
      <c r="AE4096" s="1" t="s">
        <v>11437</v>
      </c>
      <c r="AF4096" s="1" t="s">
        <v>89</v>
      </c>
      <c r="AG4096" s="1" t="s">
        <v>11488</v>
      </c>
    </row>
    <row r="4097" spans="1:72" ht="13.5" customHeight="1">
      <c r="A4097" s="3" t="str">
        <f>HYPERLINK("http://kyu.snu.ac.kr/sdhj/index.jsp?type=hj/GK14802_00IH_0001_0056.jpg","1723_각북면_56")</f>
        <v>1723_각북면_56</v>
      </c>
      <c r="B4097" s="2">
        <v>1723</v>
      </c>
      <c r="C4097" s="2" t="s">
        <v>18691</v>
      </c>
      <c r="D4097" s="2" t="s">
        <v>18692</v>
      </c>
      <c r="E4097" s="2">
        <v>4096</v>
      </c>
      <c r="F4097" s="1">
        <v>18</v>
      </c>
      <c r="G4097" s="1" t="s">
        <v>14829</v>
      </c>
      <c r="H4097" s="1" t="s">
        <v>14830</v>
      </c>
      <c r="I4097" s="1">
        <v>16</v>
      </c>
      <c r="L4097" s="1">
        <v>3</v>
      </c>
      <c r="M4097" s="2" t="s">
        <v>16594</v>
      </c>
      <c r="N4097" s="2" t="s">
        <v>16595</v>
      </c>
      <c r="S4097" s="1" t="s">
        <v>216</v>
      </c>
      <c r="T4097" s="1" t="s">
        <v>8655</v>
      </c>
      <c r="Y4097" s="1" t="s">
        <v>51</v>
      </c>
      <c r="Z4097" s="1" t="s">
        <v>9254</v>
      </c>
      <c r="AF4097" s="1" t="s">
        <v>164</v>
      </c>
      <c r="AG4097" s="1" t="s">
        <v>9220</v>
      </c>
    </row>
    <row r="4098" spans="1:72" ht="13.5" customHeight="1">
      <c r="A4098" s="3" t="str">
        <f>HYPERLINK("http://kyu.snu.ac.kr/sdhj/index.jsp?type=hj/GK14802_00IH_0001_0056.jpg","1723_각북면_56")</f>
        <v>1723_각북면_56</v>
      </c>
      <c r="B4098" s="2">
        <v>1723</v>
      </c>
      <c r="C4098" s="2" t="s">
        <v>18691</v>
      </c>
      <c r="D4098" s="2" t="s">
        <v>18692</v>
      </c>
      <c r="E4098" s="2">
        <v>4097</v>
      </c>
      <c r="F4098" s="1">
        <v>18</v>
      </c>
      <c r="G4098" s="1" t="s">
        <v>14829</v>
      </c>
      <c r="H4098" s="1" t="s">
        <v>14830</v>
      </c>
      <c r="I4098" s="1">
        <v>16</v>
      </c>
      <c r="L4098" s="1">
        <v>3</v>
      </c>
      <c r="M4098" s="2" t="s">
        <v>16594</v>
      </c>
      <c r="N4098" s="2" t="s">
        <v>16595</v>
      </c>
      <c r="T4098" s="1" t="s">
        <v>18693</v>
      </c>
      <c r="U4098" s="1" t="s">
        <v>112</v>
      </c>
      <c r="V4098" s="1" t="s">
        <v>8759</v>
      </c>
      <c r="Y4098" s="1" t="s">
        <v>8383</v>
      </c>
      <c r="Z4098" s="1" t="s">
        <v>10085</v>
      </c>
      <c r="AC4098" s="1">
        <v>14</v>
      </c>
      <c r="AD4098" s="1" t="s">
        <v>580</v>
      </c>
      <c r="AE4098" s="1" t="s">
        <v>11457</v>
      </c>
      <c r="BB4098" s="1" t="s">
        <v>176</v>
      </c>
      <c r="BC4098" s="1" t="s">
        <v>8762</v>
      </c>
      <c r="BD4098" s="1" t="s">
        <v>6340</v>
      </c>
      <c r="BE4098" s="1" t="s">
        <v>12760</v>
      </c>
    </row>
    <row r="4099" spans="1:72" ht="13.5" customHeight="1">
      <c r="A4099" s="3" t="str">
        <f>HYPERLINK("http://kyu.snu.ac.kr/sdhj/index.jsp?type=hj/GK14802_00IH_0001_0056.jpg","1723_각북면_56")</f>
        <v>1723_각북면_56</v>
      </c>
      <c r="B4099" s="2">
        <v>1723</v>
      </c>
      <c r="C4099" s="2" t="s">
        <v>18691</v>
      </c>
      <c r="D4099" s="2" t="s">
        <v>18692</v>
      </c>
      <c r="E4099" s="2">
        <v>4098</v>
      </c>
      <c r="F4099" s="1">
        <v>18</v>
      </c>
      <c r="G4099" s="1" t="s">
        <v>14829</v>
      </c>
      <c r="H4099" s="1" t="s">
        <v>14830</v>
      </c>
      <c r="I4099" s="1">
        <v>16</v>
      </c>
      <c r="L4099" s="1">
        <v>4</v>
      </c>
      <c r="M4099" s="2" t="s">
        <v>16596</v>
      </c>
      <c r="N4099" s="2" t="s">
        <v>13951</v>
      </c>
      <c r="Q4099" s="1" t="s">
        <v>6341</v>
      </c>
      <c r="R4099" s="1" t="s">
        <v>18694</v>
      </c>
      <c r="T4099" s="1" t="s">
        <v>17048</v>
      </c>
      <c r="U4099" s="1" t="s">
        <v>6342</v>
      </c>
      <c r="V4099" s="1" t="s">
        <v>8764</v>
      </c>
      <c r="W4099" s="1" t="s">
        <v>72</v>
      </c>
      <c r="X4099" s="1" t="s">
        <v>9205</v>
      </c>
      <c r="Y4099" s="1" t="s">
        <v>1641</v>
      </c>
      <c r="Z4099" s="1" t="s">
        <v>10084</v>
      </c>
      <c r="AC4099" s="1">
        <v>56</v>
      </c>
      <c r="AD4099" s="1" t="s">
        <v>451</v>
      </c>
      <c r="AE4099" s="1" t="s">
        <v>11478</v>
      </c>
      <c r="AF4099" s="1" t="s">
        <v>89</v>
      </c>
      <c r="AG4099" s="1" t="s">
        <v>11488</v>
      </c>
      <c r="AJ4099" s="1" t="s">
        <v>17</v>
      </c>
      <c r="AK4099" s="1" t="s">
        <v>11643</v>
      </c>
      <c r="AL4099" s="1" t="s">
        <v>75</v>
      </c>
      <c r="AM4099" s="1" t="s">
        <v>11565</v>
      </c>
      <c r="AT4099" s="1" t="s">
        <v>360</v>
      </c>
      <c r="AU4099" s="1" t="s">
        <v>8763</v>
      </c>
      <c r="AV4099" s="1" t="s">
        <v>2253</v>
      </c>
      <c r="AW4099" s="1" t="s">
        <v>12043</v>
      </c>
      <c r="BG4099" s="1" t="s">
        <v>38</v>
      </c>
      <c r="BH4099" s="1" t="s">
        <v>8841</v>
      </c>
      <c r="BI4099" s="1" t="s">
        <v>3881</v>
      </c>
      <c r="BJ4099" s="1" t="s">
        <v>10368</v>
      </c>
      <c r="BK4099" s="1" t="s">
        <v>360</v>
      </c>
      <c r="BL4099" s="1" t="s">
        <v>8763</v>
      </c>
      <c r="BM4099" s="1" t="s">
        <v>5944</v>
      </c>
      <c r="BN4099" s="1" t="s">
        <v>13606</v>
      </c>
      <c r="BO4099" s="1" t="s">
        <v>360</v>
      </c>
      <c r="BP4099" s="1" t="s">
        <v>8763</v>
      </c>
      <c r="BQ4099" s="1" t="s">
        <v>6343</v>
      </c>
      <c r="BR4099" s="1" t="s">
        <v>14163</v>
      </c>
      <c r="BS4099" s="1" t="s">
        <v>518</v>
      </c>
      <c r="BT4099" s="1" t="s">
        <v>11637</v>
      </c>
    </row>
    <row r="4100" spans="1:72" ht="13.5" customHeight="1">
      <c r="A4100" s="3" t="str">
        <f>HYPERLINK("http://kyu.snu.ac.kr/sdhj/index.jsp?type=hj/GK14802_00IH_0001_0056.jpg","1723_각북면_56")</f>
        <v>1723_각북면_56</v>
      </c>
      <c r="B4100" s="2">
        <v>1723</v>
      </c>
      <c r="C4100" s="2" t="s">
        <v>18695</v>
      </c>
      <c r="D4100" s="2" t="s">
        <v>18696</v>
      </c>
      <c r="E4100" s="2">
        <v>4099</v>
      </c>
      <c r="F4100" s="1">
        <v>18</v>
      </c>
      <c r="G4100" s="1" t="s">
        <v>14829</v>
      </c>
      <c r="H4100" s="1" t="s">
        <v>14830</v>
      </c>
      <c r="I4100" s="1">
        <v>16</v>
      </c>
      <c r="L4100" s="1">
        <v>4</v>
      </c>
      <c r="M4100" s="2" t="s">
        <v>16596</v>
      </c>
      <c r="N4100" s="2" t="s">
        <v>13951</v>
      </c>
      <c r="S4100" s="1" t="s">
        <v>49</v>
      </c>
      <c r="T4100" s="1" t="s">
        <v>241</v>
      </c>
      <c r="W4100" s="1" t="s">
        <v>82</v>
      </c>
      <c r="X4100" s="1" t="s">
        <v>17051</v>
      </c>
      <c r="Y4100" s="1" t="s">
        <v>51</v>
      </c>
      <c r="Z4100" s="1" t="s">
        <v>9254</v>
      </c>
      <c r="AC4100" s="1">
        <v>60</v>
      </c>
      <c r="AD4100" s="1" t="s">
        <v>465</v>
      </c>
      <c r="AE4100" s="1" t="s">
        <v>11239</v>
      </c>
      <c r="AJ4100" s="1" t="s">
        <v>17</v>
      </c>
      <c r="AK4100" s="1" t="s">
        <v>11643</v>
      </c>
      <c r="AL4100" s="1" t="s">
        <v>42</v>
      </c>
      <c r="AM4100" s="1" t="s">
        <v>15289</v>
      </c>
      <c r="AT4100" s="1" t="s">
        <v>76</v>
      </c>
      <c r="AU4100" s="1" t="s">
        <v>8908</v>
      </c>
      <c r="AV4100" s="1" t="s">
        <v>1228</v>
      </c>
      <c r="AW4100" s="1" t="s">
        <v>9586</v>
      </c>
      <c r="BG4100" s="1" t="s">
        <v>76</v>
      </c>
      <c r="BH4100" s="1" t="s">
        <v>8908</v>
      </c>
      <c r="BI4100" s="1" t="s">
        <v>985</v>
      </c>
      <c r="BJ4100" s="1" t="s">
        <v>9260</v>
      </c>
      <c r="BK4100" s="1" t="s">
        <v>76</v>
      </c>
      <c r="BL4100" s="1" t="s">
        <v>8908</v>
      </c>
      <c r="BM4100" s="1" t="s">
        <v>6344</v>
      </c>
      <c r="BN4100" s="1" t="s">
        <v>13610</v>
      </c>
      <c r="BO4100" s="1" t="s">
        <v>76</v>
      </c>
      <c r="BP4100" s="1" t="s">
        <v>8908</v>
      </c>
      <c r="BQ4100" s="1" t="s">
        <v>6345</v>
      </c>
      <c r="BR4100" s="1" t="s">
        <v>14162</v>
      </c>
      <c r="BS4100" s="1" t="s">
        <v>377</v>
      </c>
      <c r="BT4100" s="1" t="s">
        <v>11620</v>
      </c>
    </row>
    <row r="4101" spans="1:72" ht="13.5" customHeight="1">
      <c r="A4101" s="3" t="str">
        <f>HYPERLINK("http://kyu.snu.ac.kr/sdhj/index.jsp?type=hj/GK14802_00IH_0001_0056.jpg","1723_각북면_56")</f>
        <v>1723_각북면_56</v>
      </c>
      <c r="B4101" s="2">
        <v>1723</v>
      </c>
      <c r="C4101" s="2" t="s">
        <v>17389</v>
      </c>
      <c r="D4101" s="2" t="s">
        <v>17390</v>
      </c>
      <c r="E4101" s="2">
        <v>4100</v>
      </c>
      <c r="F4101" s="1">
        <v>18</v>
      </c>
      <c r="G4101" s="1" t="s">
        <v>14829</v>
      </c>
      <c r="H4101" s="1" t="s">
        <v>14830</v>
      </c>
      <c r="I4101" s="1">
        <v>16</v>
      </c>
      <c r="L4101" s="1">
        <v>4</v>
      </c>
      <c r="M4101" s="2" t="s">
        <v>16596</v>
      </c>
      <c r="N4101" s="2" t="s">
        <v>13951</v>
      </c>
      <c r="S4101" s="1" t="s">
        <v>6346</v>
      </c>
      <c r="T4101" s="1" t="s">
        <v>8701</v>
      </c>
      <c r="Y4101" s="1" t="s">
        <v>709</v>
      </c>
      <c r="Z4101" s="1" t="s">
        <v>10083</v>
      </c>
      <c r="AC4101" s="1">
        <v>14</v>
      </c>
      <c r="AD4101" s="1" t="s">
        <v>580</v>
      </c>
      <c r="AE4101" s="1" t="s">
        <v>11457</v>
      </c>
    </row>
    <row r="4102" spans="1:72" ht="13.5" customHeight="1">
      <c r="A4102" s="3" t="str">
        <f>HYPERLINK("http://kyu.snu.ac.kr/sdhj/index.jsp?type=hj/GK14802_00IH_0001_0056.jpg","1723_각북면_56")</f>
        <v>1723_각북면_56</v>
      </c>
      <c r="B4102" s="2">
        <v>1723</v>
      </c>
      <c r="C4102" s="2" t="s">
        <v>17693</v>
      </c>
      <c r="D4102" s="2" t="s">
        <v>17694</v>
      </c>
      <c r="E4102" s="2">
        <v>4101</v>
      </c>
      <c r="F4102" s="1">
        <v>18</v>
      </c>
      <c r="G4102" s="1" t="s">
        <v>14829</v>
      </c>
      <c r="H4102" s="1" t="s">
        <v>14830</v>
      </c>
      <c r="I4102" s="1">
        <v>16</v>
      </c>
      <c r="L4102" s="1">
        <v>4</v>
      </c>
      <c r="M4102" s="2" t="s">
        <v>16596</v>
      </c>
      <c r="N4102" s="2" t="s">
        <v>13951</v>
      </c>
      <c r="S4102" s="1" t="s">
        <v>6347</v>
      </c>
      <c r="T4102" s="1" t="s">
        <v>8656</v>
      </c>
      <c r="Y4102" s="1" t="s">
        <v>6348</v>
      </c>
      <c r="Z4102" s="1" t="s">
        <v>9309</v>
      </c>
      <c r="AC4102" s="1">
        <v>8</v>
      </c>
      <c r="AD4102" s="1" t="s">
        <v>593</v>
      </c>
      <c r="AE4102" s="1" t="s">
        <v>11448</v>
      </c>
    </row>
    <row r="4103" spans="1:72" ht="13.5" customHeight="1">
      <c r="A4103" s="3" t="str">
        <f>HYPERLINK("http://kyu.snu.ac.kr/sdhj/index.jsp?type=hj/GK14802_00IH_0001_0056.jpg","1723_각북면_56")</f>
        <v>1723_각북면_56</v>
      </c>
      <c r="B4103" s="2">
        <v>1723</v>
      </c>
      <c r="C4103" s="2" t="s">
        <v>17049</v>
      </c>
      <c r="D4103" s="2" t="s">
        <v>17050</v>
      </c>
      <c r="E4103" s="2">
        <v>4102</v>
      </c>
      <c r="F4103" s="1">
        <v>18</v>
      </c>
      <c r="G4103" s="1" t="s">
        <v>14829</v>
      </c>
      <c r="H4103" s="1" t="s">
        <v>14830</v>
      </c>
      <c r="I4103" s="1">
        <v>16</v>
      </c>
      <c r="L4103" s="1">
        <v>5</v>
      </c>
      <c r="M4103" s="2" t="s">
        <v>16597</v>
      </c>
      <c r="N4103" s="2" t="s">
        <v>16598</v>
      </c>
      <c r="T4103" s="1" t="s">
        <v>17347</v>
      </c>
      <c r="U4103" s="1" t="s">
        <v>6349</v>
      </c>
      <c r="V4103" s="1" t="s">
        <v>8927</v>
      </c>
      <c r="W4103" s="1" t="s">
        <v>72</v>
      </c>
      <c r="X4103" s="1" t="s">
        <v>9205</v>
      </c>
      <c r="Y4103" s="1" t="s">
        <v>6350</v>
      </c>
      <c r="Z4103" s="1" t="s">
        <v>10082</v>
      </c>
      <c r="AC4103" s="1">
        <v>62</v>
      </c>
      <c r="AD4103" s="1" t="s">
        <v>120</v>
      </c>
      <c r="AE4103" s="1" t="s">
        <v>11461</v>
      </c>
      <c r="AJ4103" s="1" t="s">
        <v>17</v>
      </c>
      <c r="AK4103" s="1" t="s">
        <v>11643</v>
      </c>
      <c r="AL4103" s="1" t="s">
        <v>75</v>
      </c>
      <c r="AM4103" s="1" t="s">
        <v>11565</v>
      </c>
      <c r="AT4103" s="1" t="s">
        <v>202</v>
      </c>
      <c r="AU4103" s="1" t="s">
        <v>8811</v>
      </c>
      <c r="AV4103" s="1" t="s">
        <v>1521</v>
      </c>
      <c r="AW4103" s="1" t="s">
        <v>10173</v>
      </c>
      <c r="BG4103" s="1" t="s">
        <v>76</v>
      </c>
      <c r="BH4103" s="1" t="s">
        <v>8908</v>
      </c>
      <c r="BI4103" s="1" t="s">
        <v>1868</v>
      </c>
      <c r="BJ4103" s="1" t="s">
        <v>13021</v>
      </c>
      <c r="BK4103" s="1" t="s">
        <v>76</v>
      </c>
      <c r="BL4103" s="1" t="s">
        <v>8908</v>
      </c>
      <c r="BM4103" s="1" t="s">
        <v>6351</v>
      </c>
      <c r="BN4103" s="1" t="s">
        <v>13609</v>
      </c>
      <c r="BO4103" s="1" t="s">
        <v>202</v>
      </c>
      <c r="BP4103" s="1" t="s">
        <v>8811</v>
      </c>
      <c r="BQ4103" s="1" t="s">
        <v>6352</v>
      </c>
      <c r="BR4103" s="1" t="s">
        <v>15872</v>
      </c>
      <c r="BS4103" s="1" t="s">
        <v>130</v>
      </c>
      <c r="BT4103" s="1" t="s">
        <v>11651</v>
      </c>
    </row>
    <row r="4104" spans="1:72" ht="13.5" customHeight="1">
      <c r="A4104" s="3" t="str">
        <f>HYPERLINK("http://kyu.snu.ac.kr/sdhj/index.jsp?type=hj/GK14802_00IH_0001_0056.jpg","1723_각북면_56")</f>
        <v>1723_각북면_56</v>
      </c>
      <c r="B4104" s="2">
        <v>1723</v>
      </c>
      <c r="C4104" s="2" t="s">
        <v>17459</v>
      </c>
      <c r="D4104" s="2" t="s">
        <v>17460</v>
      </c>
      <c r="E4104" s="2">
        <v>4103</v>
      </c>
      <c r="F4104" s="1">
        <v>18</v>
      </c>
      <c r="G4104" s="1" t="s">
        <v>14829</v>
      </c>
      <c r="H4104" s="1" t="s">
        <v>14830</v>
      </c>
      <c r="I4104" s="1">
        <v>16</v>
      </c>
      <c r="L4104" s="1">
        <v>5</v>
      </c>
      <c r="M4104" s="2" t="s">
        <v>16597</v>
      </c>
      <c r="N4104" s="2" t="s">
        <v>16598</v>
      </c>
      <c r="S4104" s="1" t="s">
        <v>49</v>
      </c>
      <c r="T4104" s="1" t="s">
        <v>241</v>
      </c>
      <c r="W4104" s="1" t="s">
        <v>72</v>
      </c>
      <c r="X4104" s="1" t="s">
        <v>9205</v>
      </c>
      <c r="Y4104" s="1" t="s">
        <v>51</v>
      </c>
      <c r="Z4104" s="1" t="s">
        <v>9254</v>
      </c>
      <c r="AC4104" s="1">
        <v>56</v>
      </c>
      <c r="AD4104" s="1" t="s">
        <v>451</v>
      </c>
      <c r="AE4104" s="1" t="s">
        <v>11478</v>
      </c>
      <c r="AJ4104" s="1" t="s">
        <v>17</v>
      </c>
      <c r="AK4104" s="1" t="s">
        <v>11643</v>
      </c>
      <c r="AL4104" s="1" t="s">
        <v>2111</v>
      </c>
      <c r="AM4104" s="1" t="s">
        <v>11630</v>
      </c>
      <c r="AT4104" s="1" t="s">
        <v>202</v>
      </c>
      <c r="AU4104" s="1" t="s">
        <v>8811</v>
      </c>
      <c r="AV4104" s="1" t="s">
        <v>6328</v>
      </c>
      <c r="AW4104" s="1" t="s">
        <v>12184</v>
      </c>
      <c r="BG4104" s="1" t="s">
        <v>38</v>
      </c>
      <c r="BH4104" s="1" t="s">
        <v>8841</v>
      </c>
      <c r="BI4104" s="1" t="s">
        <v>5355</v>
      </c>
      <c r="BJ4104" s="1" t="s">
        <v>11255</v>
      </c>
      <c r="BK4104" s="1" t="s">
        <v>76</v>
      </c>
      <c r="BL4104" s="1" t="s">
        <v>8908</v>
      </c>
      <c r="BM4104" s="1" t="s">
        <v>6353</v>
      </c>
      <c r="BN4104" s="1" t="s">
        <v>9511</v>
      </c>
      <c r="BO4104" s="1" t="s">
        <v>76</v>
      </c>
      <c r="BP4104" s="1" t="s">
        <v>8908</v>
      </c>
      <c r="BQ4104" s="1" t="s">
        <v>6354</v>
      </c>
      <c r="BR4104" s="1" t="s">
        <v>15772</v>
      </c>
      <c r="BS4104" s="1" t="s">
        <v>293</v>
      </c>
      <c r="BT4104" s="1" t="s">
        <v>11558</v>
      </c>
    </row>
    <row r="4105" spans="1:72" ht="13.5" customHeight="1">
      <c r="A4105" s="3" t="str">
        <f>HYPERLINK("http://kyu.snu.ac.kr/sdhj/index.jsp?type=hj/GK14802_00IH_0001_0056.jpg","1723_각북면_56")</f>
        <v>1723_각북면_56</v>
      </c>
      <c r="B4105" s="2">
        <v>1723</v>
      </c>
      <c r="C4105" s="2" t="s">
        <v>17100</v>
      </c>
      <c r="D4105" s="2" t="s">
        <v>17101</v>
      </c>
      <c r="E4105" s="2">
        <v>4104</v>
      </c>
      <c r="F4105" s="1">
        <v>18</v>
      </c>
      <c r="G4105" s="1" t="s">
        <v>14829</v>
      </c>
      <c r="H4105" s="1" t="s">
        <v>14830</v>
      </c>
      <c r="I4105" s="1">
        <v>16</v>
      </c>
      <c r="L4105" s="1">
        <v>5</v>
      </c>
      <c r="M4105" s="2" t="s">
        <v>16597</v>
      </c>
      <c r="N4105" s="2" t="s">
        <v>16598</v>
      </c>
      <c r="S4105" s="1" t="s">
        <v>60</v>
      </c>
      <c r="T4105" s="1" t="s">
        <v>8660</v>
      </c>
      <c r="U4105" s="1" t="s">
        <v>3662</v>
      </c>
      <c r="V4105" s="1" t="s">
        <v>8840</v>
      </c>
      <c r="Y4105" s="1" t="s">
        <v>6355</v>
      </c>
      <c r="Z4105" s="1" t="s">
        <v>10081</v>
      </c>
      <c r="AC4105" s="1">
        <v>40</v>
      </c>
      <c r="AD4105" s="1" t="s">
        <v>266</v>
      </c>
      <c r="AE4105" s="1" t="s">
        <v>11440</v>
      </c>
    </row>
    <row r="4106" spans="1:72" ht="13.5" customHeight="1">
      <c r="A4106" s="3" t="str">
        <f>HYPERLINK("http://kyu.snu.ac.kr/sdhj/index.jsp?type=hj/GK14802_00IH_0001_0056.jpg","1723_각북면_56")</f>
        <v>1723_각북면_56</v>
      </c>
      <c r="B4106" s="2">
        <v>1723</v>
      </c>
      <c r="C4106" s="2" t="s">
        <v>17027</v>
      </c>
      <c r="D4106" s="2" t="s">
        <v>17028</v>
      </c>
      <c r="E4106" s="2">
        <v>4105</v>
      </c>
      <c r="F4106" s="1">
        <v>18</v>
      </c>
      <c r="G4106" s="1" t="s">
        <v>14829</v>
      </c>
      <c r="H4106" s="1" t="s">
        <v>14830</v>
      </c>
      <c r="I4106" s="1">
        <v>16</v>
      </c>
      <c r="L4106" s="1">
        <v>5</v>
      </c>
      <c r="M4106" s="2" t="s">
        <v>16597</v>
      </c>
      <c r="N4106" s="2" t="s">
        <v>16598</v>
      </c>
      <c r="S4106" s="1" t="s">
        <v>616</v>
      </c>
      <c r="T4106" s="1" t="s">
        <v>1975</v>
      </c>
      <c r="W4106" s="1" t="s">
        <v>197</v>
      </c>
      <c r="X4106" s="1" t="s">
        <v>17349</v>
      </c>
      <c r="Y4106" s="1" t="s">
        <v>51</v>
      </c>
      <c r="Z4106" s="1" t="s">
        <v>9254</v>
      </c>
      <c r="AC4106" s="1">
        <v>39</v>
      </c>
      <c r="AD4106" s="1" t="s">
        <v>52</v>
      </c>
      <c r="AE4106" s="1" t="s">
        <v>11470</v>
      </c>
      <c r="AF4106" s="1" t="s">
        <v>89</v>
      </c>
      <c r="AG4106" s="1" t="s">
        <v>11488</v>
      </c>
    </row>
    <row r="4107" spans="1:72" ht="13.5" customHeight="1">
      <c r="A4107" s="3" t="str">
        <f>HYPERLINK("http://kyu.snu.ac.kr/sdhj/index.jsp?type=hj/GK14802_00IH_0001_0056.jpg","1723_각북면_56")</f>
        <v>1723_각북면_56</v>
      </c>
      <c r="B4107" s="2">
        <v>1723</v>
      </c>
      <c r="C4107" s="2" t="s">
        <v>17351</v>
      </c>
      <c r="D4107" s="2" t="s">
        <v>17352</v>
      </c>
      <c r="E4107" s="2">
        <v>4106</v>
      </c>
      <c r="F4107" s="1">
        <v>18</v>
      </c>
      <c r="G4107" s="1" t="s">
        <v>14829</v>
      </c>
      <c r="H4107" s="1" t="s">
        <v>14830</v>
      </c>
      <c r="I4107" s="1">
        <v>17</v>
      </c>
      <c r="J4107" s="1" t="s">
        <v>6055</v>
      </c>
      <c r="K4107" s="1" t="s">
        <v>18697</v>
      </c>
      <c r="L4107" s="1">
        <v>1</v>
      </c>
      <c r="M4107" s="2" t="s">
        <v>6055</v>
      </c>
      <c r="N4107" s="2" t="s">
        <v>14923</v>
      </c>
      <c r="Q4107" s="1" t="s">
        <v>6356</v>
      </c>
      <c r="R4107" s="1" t="s">
        <v>8631</v>
      </c>
      <c r="T4107" s="1" t="s">
        <v>17347</v>
      </c>
      <c r="U4107" s="1" t="s">
        <v>5119</v>
      </c>
      <c r="V4107" s="1" t="s">
        <v>8857</v>
      </c>
      <c r="Y4107" s="1" t="s">
        <v>6055</v>
      </c>
      <c r="Z4107" s="1" t="s">
        <v>14923</v>
      </c>
      <c r="AC4107" s="1">
        <v>22</v>
      </c>
      <c r="AD4107" s="1" t="s">
        <v>143</v>
      </c>
      <c r="AE4107" s="1" t="s">
        <v>11451</v>
      </c>
      <c r="AJ4107" s="1" t="s">
        <v>17</v>
      </c>
      <c r="AK4107" s="1" t="s">
        <v>11643</v>
      </c>
      <c r="AL4107" s="1" t="s">
        <v>196</v>
      </c>
      <c r="AM4107" s="1" t="s">
        <v>11624</v>
      </c>
      <c r="AT4107" s="1" t="s">
        <v>108</v>
      </c>
      <c r="AU4107" s="1" t="s">
        <v>8814</v>
      </c>
      <c r="AV4107" s="1" t="s">
        <v>6357</v>
      </c>
      <c r="AW4107" s="1" t="s">
        <v>15379</v>
      </c>
      <c r="BB4107" s="1" t="s">
        <v>176</v>
      </c>
      <c r="BC4107" s="1" t="s">
        <v>8762</v>
      </c>
      <c r="BD4107" s="1" t="s">
        <v>2229</v>
      </c>
      <c r="BE4107" s="1" t="s">
        <v>9404</v>
      </c>
      <c r="BG4107" s="1" t="s">
        <v>38</v>
      </c>
      <c r="BH4107" s="1" t="s">
        <v>8841</v>
      </c>
      <c r="BI4107" s="1" t="s">
        <v>6211</v>
      </c>
      <c r="BJ4107" s="1" t="s">
        <v>13093</v>
      </c>
      <c r="BK4107" s="1" t="s">
        <v>38</v>
      </c>
      <c r="BL4107" s="1" t="s">
        <v>8841</v>
      </c>
      <c r="BM4107" s="1" t="s">
        <v>971</v>
      </c>
      <c r="BN4107" s="1" t="s">
        <v>10344</v>
      </c>
      <c r="BO4107" s="1" t="s">
        <v>108</v>
      </c>
      <c r="BP4107" s="1" t="s">
        <v>8814</v>
      </c>
      <c r="BQ4107" s="1" t="s">
        <v>6358</v>
      </c>
      <c r="BR4107" s="1" t="s">
        <v>14161</v>
      </c>
      <c r="BS4107" s="1" t="s">
        <v>42</v>
      </c>
      <c r="BT4107" s="1" t="s">
        <v>15289</v>
      </c>
    </row>
    <row r="4108" spans="1:72" ht="13.5" customHeight="1">
      <c r="A4108" s="3" t="str">
        <f>HYPERLINK("http://kyu.snu.ac.kr/sdhj/index.jsp?type=hj/GK14802_00IH_0001_0056.jpg","1723_각북면_56")</f>
        <v>1723_각북면_56</v>
      </c>
      <c r="B4108" s="2">
        <v>1723</v>
      </c>
      <c r="C4108" s="2" t="s">
        <v>17351</v>
      </c>
      <c r="D4108" s="2" t="s">
        <v>17352</v>
      </c>
      <c r="E4108" s="2">
        <v>4107</v>
      </c>
      <c r="F4108" s="1">
        <v>18</v>
      </c>
      <c r="G4108" s="1" t="s">
        <v>14829</v>
      </c>
      <c r="H4108" s="1" t="s">
        <v>14830</v>
      </c>
      <c r="I4108" s="1">
        <v>17</v>
      </c>
      <c r="L4108" s="1">
        <v>1</v>
      </c>
      <c r="M4108" s="2" t="s">
        <v>6055</v>
      </c>
      <c r="N4108" s="2" t="s">
        <v>14923</v>
      </c>
      <c r="S4108" s="1" t="s">
        <v>207</v>
      </c>
      <c r="T4108" s="1" t="s">
        <v>8657</v>
      </c>
      <c r="U4108" s="1" t="s">
        <v>176</v>
      </c>
      <c r="V4108" s="1" t="s">
        <v>8762</v>
      </c>
      <c r="Y4108" s="1" t="s">
        <v>2229</v>
      </c>
      <c r="Z4108" s="1" t="s">
        <v>9404</v>
      </c>
      <c r="AC4108" s="1">
        <v>50</v>
      </c>
      <c r="AD4108" s="1" t="s">
        <v>168</v>
      </c>
      <c r="AE4108" s="1" t="s">
        <v>11458</v>
      </c>
      <c r="AN4108" s="1" t="s">
        <v>330</v>
      </c>
      <c r="AO4108" s="1" t="s">
        <v>9854</v>
      </c>
      <c r="AR4108" s="1" t="s">
        <v>6359</v>
      </c>
      <c r="AS4108" s="1" t="s">
        <v>18698</v>
      </c>
    </row>
    <row r="4109" spans="1:72" ht="13.5" customHeight="1">
      <c r="A4109" s="3" t="str">
        <f>HYPERLINK("http://kyu.snu.ac.kr/sdhj/index.jsp?type=hj/GK14802_00IH_0001_0056.jpg","1723_각북면_56")</f>
        <v>1723_각북면_56</v>
      </c>
      <c r="B4109" s="2">
        <v>1723</v>
      </c>
      <c r="C4109" s="2" t="s">
        <v>18699</v>
      </c>
      <c r="D4109" s="2" t="s">
        <v>18700</v>
      </c>
      <c r="E4109" s="2">
        <v>4108</v>
      </c>
      <c r="F4109" s="1">
        <v>18</v>
      </c>
      <c r="G4109" s="1" t="s">
        <v>14829</v>
      </c>
      <c r="H4109" s="1" t="s">
        <v>14830</v>
      </c>
      <c r="I4109" s="1">
        <v>17</v>
      </c>
      <c r="L4109" s="1">
        <v>1</v>
      </c>
      <c r="M4109" s="2" t="s">
        <v>6055</v>
      </c>
      <c r="N4109" s="2" t="s">
        <v>14923</v>
      </c>
      <c r="S4109" s="1" t="s">
        <v>49</v>
      </c>
      <c r="T4109" s="1" t="s">
        <v>241</v>
      </c>
      <c r="U4109" s="1" t="s">
        <v>6360</v>
      </c>
      <c r="V4109" s="1" t="s">
        <v>8926</v>
      </c>
      <c r="Y4109" s="1" t="s">
        <v>51</v>
      </c>
      <c r="Z4109" s="1" t="s">
        <v>9254</v>
      </c>
      <c r="AC4109" s="1">
        <v>22</v>
      </c>
      <c r="AD4109" s="1" t="s">
        <v>143</v>
      </c>
      <c r="AE4109" s="1" t="s">
        <v>11451</v>
      </c>
      <c r="AF4109" s="1" t="s">
        <v>89</v>
      </c>
      <c r="AG4109" s="1" t="s">
        <v>11488</v>
      </c>
      <c r="AJ4109" s="1" t="s">
        <v>17</v>
      </c>
      <c r="AK4109" s="1" t="s">
        <v>11643</v>
      </c>
      <c r="AL4109" s="1" t="s">
        <v>293</v>
      </c>
      <c r="AM4109" s="1" t="s">
        <v>11558</v>
      </c>
      <c r="AT4109" s="1" t="s">
        <v>6361</v>
      </c>
      <c r="AU4109" s="1" t="s">
        <v>8920</v>
      </c>
      <c r="AV4109" s="1" t="s">
        <v>6362</v>
      </c>
      <c r="AW4109" s="1" t="s">
        <v>11995</v>
      </c>
      <c r="BG4109" s="1" t="s">
        <v>76</v>
      </c>
      <c r="BH4109" s="1" t="s">
        <v>8908</v>
      </c>
      <c r="BI4109" s="1" t="s">
        <v>6363</v>
      </c>
      <c r="BJ4109" s="1" t="s">
        <v>13092</v>
      </c>
      <c r="BK4109" s="1" t="s">
        <v>38</v>
      </c>
      <c r="BL4109" s="1" t="s">
        <v>8841</v>
      </c>
      <c r="BM4109" s="1" t="s">
        <v>2713</v>
      </c>
      <c r="BN4109" s="1" t="s">
        <v>12555</v>
      </c>
      <c r="BO4109" s="1" t="s">
        <v>6361</v>
      </c>
      <c r="BP4109" s="1" t="s">
        <v>8920</v>
      </c>
      <c r="BQ4109" s="1" t="s">
        <v>4898</v>
      </c>
      <c r="BR4109" s="1" t="s">
        <v>9355</v>
      </c>
      <c r="BS4109" s="1" t="s">
        <v>130</v>
      </c>
      <c r="BT4109" s="1" t="s">
        <v>11651</v>
      </c>
    </row>
    <row r="4110" spans="1:72" ht="13.5" customHeight="1">
      <c r="A4110" s="3" t="str">
        <f>HYPERLINK("http://kyu.snu.ac.kr/sdhj/index.jsp?type=hj/GK14802_00IH_0001_0056.jpg","1723_각북면_56")</f>
        <v>1723_각북면_56</v>
      </c>
      <c r="B4110" s="2">
        <v>1723</v>
      </c>
      <c r="C4110" s="2" t="s">
        <v>17064</v>
      </c>
      <c r="D4110" s="2" t="s">
        <v>17065</v>
      </c>
      <c r="E4110" s="2">
        <v>4109</v>
      </c>
      <c r="F4110" s="1">
        <v>18</v>
      </c>
      <c r="G4110" s="1" t="s">
        <v>14829</v>
      </c>
      <c r="H4110" s="1" t="s">
        <v>14830</v>
      </c>
      <c r="I4110" s="1">
        <v>17</v>
      </c>
      <c r="L4110" s="1">
        <v>2</v>
      </c>
      <c r="M4110" s="2" t="s">
        <v>16599</v>
      </c>
      <c r="N4110" s="2" t="s">
        <v>16600</v>
      </c>
      <c r="T4110" s="1" t="s">
        <v>17541</v>
      </c>
      <c r="U4110" s="1" t="s">
        <v>989</v>
      </c>
      <c r="V4110" s="1" t="s">
        <v>15001</v>
      </c>
      <c r="W4110" s="1" t="s">
        <v>552</v>
      </c>
      <c r="X4110" s="1" t="s">
        <v>9199</v>
      </c>
      <c r="Y4110" s="1" t="s">
        <v>3448</v>
      </c>
      <c r="Z4110" s="1" t="s">
        <v>10080</v>
      </c>
      <c r="AC4110" s="1">
        <v>40</v>
      </c>
      <c r="AD4110" s="1" t="s">
        <v>266</v>
      </c>
      <c r="AE4110" s="1" t="s">
        <v>11440</v>
      </c>
      <c r="AJ4110" s="1" t="s">
        <v>17</v>
      </c>
      <c r="AK4110" s="1" t="s">
        <v>11643</v>
      </c>
      <c r="AL4110" s="1" t="s">
        <v>893</v>
      </c>
      <c r="AM4110" s="1" t="s">
        <v>11617</v>
      </c>
      <c r="AT4110" s="1" t="s">
        <v>994</v>
      </c>
      <c r="AU4110" s="1" t="s">
        <v>11902</v>
      </c>
      <c r="AV4110" s="1" t="s">
        <v>6364</v>
      </c>
      <c r="AW4110" s="1" t="s">
        <v>12183</v>
      </c>
      <c r="BG4110" s="1" t="s">
        <v>994</v>
      </c>
      <c r="BH4110" s="1" t="s">
        <v>11902</v>
      </c>
      <c r="BI4110" s="1" t="s">
        <v>14801</v>
      </c>
      <c r="BJ4110" s="1" t="s">
        <v>15045</v>
      </c>
      <c r="BK4110" s="1" t="s">
        <v>994</v>
      </c>
      <c r="BL4110" s="1" t="s">
        <v>11902</v>
      </c>
      <c r="BM4110" s="1" t="s">
        <v>6093</v>
      </c>
      <c r="BN4110" s="1" t="s">
        <v>13118</v>
      </c>
      <c r="BO4110" s="1" t="s">
        <v>994</v>
      </c>
      <c r="BP4110" s="1" t="s">
        <v>11902</v>
      </c>
      <c r="BQ4110" s="1" t="s">
        <v>6182</v>
      </c>
      <c r="BR4110" s="1" t="s">
        <v>15769</v>
      </c>
      <c r="BS4110" s="1" t="s">
        <v>179</v>
      </c>
      <c r="BT4110" s="1" t="s">
        <v>11548</v>
      </c>
    </row>
    <row r="4111" spans="1:72" ht="13.5" customHeight="1">
      <c r="A4111" s="3" t="str">
        <f>HYPERLINK("http://kyu.snu.ac.kr/sdhj/index.jsp?type=hj/GK14802_00IH_0001_0056.jpg","1723_각북면_56")</f>
        <v>1723_각북면_56</v>
      </c>
      <c r="B4111" s="2">
        <v>1723</v>
      </c>
      <c r="C4111" s="2" t="s">
        <v>17100</v>
      </c>
      <c r="D4111" s="2" t="s">
        <v>17101</v>
      </c>
      <c r="E4111" s="2">
        <v>4110</v>
      </c>
      <c r="F4111" s="1">
        <v>18</v>
      </c>
      <c r="G4111" s="1" t="s">
        <v>14829</v>
      </c>
      <c r="H4111" s="1" t="s">
        <v>14830</v>
      </c>
      <c r="I4111" s="1">
        <v>17</v>
      </c>
      <c r="L4111" s="1">
        <v>2</v>
      </c>
      <c r="M4111" s="2" t="s">
        <v>16599</v>
      </c>
      <c r="N4111" s="2" t="s">
        <v>16600</v>
      </c>
      <c r="S4111" s="1" t="s">
        <v>49</v>
      </c>
      <c r="T4111" s="1" t="s">
        <v>241</v>
      </c>
      <c r="W4111" s="1" t="s">
        <v>552</v>
      </c>
      <c r="X4111" s="1" t="s">
        <v>9199</v>
      </c>
      <c r="Y4111" s="1" t="s">
        <v>1883</v>
      </c>
      <c r="Z4111" s="1" t="s">
        <v>9335</v>
      </c>
      <c r="AC4111" s="1">
        <v>43</v>
      </c>
      <c r="AD4111" s="1" t="s">
        <v>242</v>
      </c>
      <c r="AE4111" s="1" t="s">
        <v>11472</v>
      </c>
      <c r="AJ4111" s="1" t="s">
        <v>17</v>
      </c>
      <c r="AK4111" s="1" t="s">
        <v>11643</v>
      </c>
      <c r="AL4111" s="1" t="s">
        <v>93</v>
      </c>
      <c r="AM4111" s="1" t="s">
        <v>11615</v>
      </c>
      <c r="AT4111" s="1" t="s">
        <v>994</v>
      </c>
      <c r="AU4111" s="1" t="s">
        <v>11902</v>
      </c>
      <c r="AV4111" s="1" t="s">
        <v>6365</v>
      </c>
      <c r="AW4111" s="1" t="s">
        <v>12182</v>
      </c>
      <c r="BG4111" s="1" t="s">
        <v>994</v>
      </c>
      <c r="BH4111" s="1" t="s">
        <v>11902</v>
      </c>
      <c r="BI4111" s="1" t="s">
        <v>1368</v>
      </c>
      <c r="BJ4111" s="1" t="s">
        <v>9356</v>
      </c>
      <c r="BK4111" s="1" t="s">
        <v>994</v>
      </c>
      <c r="BL4111" s="1" t="s">
        <v>11902</v>
      </c>
      <c r="BM4111" s="1" t="s">
        <v>6366</v>
      </c>
      <c r="BN4111" s="1" t="s">
        <v>13608</v>
      </c>
      <c r="BO4111" s="1" t="s">
        <v>994</v>
      </c>
      <c r="BP4111" s="1" t="s">
        <v>11902</v>
      </c>
      <c r="BQ4111" s="1" t="s">
        <v>6367</v>
      </c>
      <c r="BR4111" s="1" t="s">
        <v>14160</v>
      </c>
      <c r="BS4111" s="1" t="s">
        <v>196</v>
      </c>
      <c r="BT4111" s="1" t="s">
        <v>11624</v>
      </c>
    </row>
    <row r="4112" spans="1:72" ht="13.5" customHeight="1">
      <c r="A4112" s="3" t="str">
        <f>HYPERLINK("http://kyu.snu.ac.kr/sdhj/index.jsp?type=hj/GK14802_00IH_0001_0056.jpg","1723_각북면_56")</f>
        <v>1723_각북면_56</v>
      </c>
      <c r="B4112" s="2">
        <v>1723</v>
      </c>
      <c r="C4112" s="2" t="s">
        <v>17100</v>
      </c>
      <c r="D4112" s="2" t="s">
        <v>17101</v>
      </c>
      <c r="E4112" s="2">
        <v>4111</v>
      </c>
      <c r="F4112" s="1">
        <v>18</v>
      </c>
      <c r="G4112" s="1" t="s">
        <v>14829</v>
      </c>
      <c r="H4112" s="1" t="s">
        <v>14830</v>
      </c>
      <c r="I4112" s="1">
        <v>17</v>
      </c>
      <c r="L4112" s="1">
        <v>2</v>
      </c>
      <c r="M4112" s="2" t="s">
        <v>16599</v>
      </c>
      <c r="N4112" s="2" t="s">
        <v>16600</v>
      </c>
      <c r="S4112" s="1" t="s">
        <v>60</v>
      </c>
      <c r="T4112" s="1" t="s">
        <v>8660</v>
      </c>
      <c r="Y4112" s="1" t="s">
        <v>2516</v>
      </c>
      <c r="Z4112" s="1" t="s">
        <v>9333</v>
      </c>
      <c r="AC4112" s="1">
        <v>18</v>
      </c>
      <c r="AD4112" s="1" t="s">
        <v>149</v>
      </c>
      <c r="AE4112" s="1" t="s">
        <v>9619</v>
      </c>
    </row>
    <row r="4113" spans="1:72" ht="13.5" customHeight="1">
      <c r="A4113" s="3" t="str">
        <f>HYPERLINK("http://kyu.snu.ac.kr/sdhj/index.jsp?type=hj/GK14802_00IH_0001_0056.jpg","1723_각북면_56")</f>
        <v>1723_각북면_56</v>
      </c>
      <c r="B4113" s="2">
        <v>1723</v>
      </c>
      <c r="C4113" s="2" t="s">
        <v>17100</v>
      </c>
      <c r="D4113" s="2" t="s">
        <v>17101</v>
      </c>
      <c r="E4113" s="2">
        <v>4112</v>
      </c>
      <c r="F4113" s="1">
        <v>18</v>
      </c>
      <c r="G4113" s="1" t="s">
        <v>14829</v>
      </c>
      <c r="H4113" s="1" t="s">
        <v>14830</v>
      </c>
      <c r="I4113" s="1">
        <v>17</v>
      </c>
      <c r="L4113" s="1">
        <v>2</v>
      </c>
      <c r="M4113" s="2" t="s">
        <v>16599</v>
      </c>
      <c r="N4113" s="2" t="s">
        <v>16600</v>
      </c>
      <c r="S4113" s="1" t="s">
        <v>67</v>
      </c>
      <c r="T4113" s="1" t="s">
        <v>2699</v>
      </c>
      <c r="Y4113" s="1" t="s">
        <v>6368</v>
      </c>
      <c r="Z4113" s="1" t="s">
        <v>10079</v>
      </c>
      <c r="AF4113" s="1" t="s">
        <v>164</v>
      </c>
      <c r="AG4113" s="1" t="s">
        <v>9220</v>
      </c>
    </row>
    <row r="4114" spans="1:72" ht="13.5" customHeight="1">
      <c r="A4114" s="3" t="str">
        <f>HYPERLINK("http://kyu.snu.ac.kr/sdhj/index.jsp?type=hj/GK14802_00IH_0001_0056.jpg","1723_각북면_56")</f>
        <v>1723_각북면_56</v>
      </c>
      <c r="B4114" s="2">
        <v>1723</v>
      </c>
      <c r="C4114" s="2" t="s">
        <v>17100</v>
      </c>
      <c r="D4114" s="2" t="s">
        <v>17101</v>
      </c>
      <c r="E4114" s="2">
        <v>4113</v>
      </c>
      <c r="F4114" s="1">
        <v>18</v>
      </c>
      <c r="G4114" s="1" t="s">
        <v>14829</v>
      </c>
      <c r="H4114" s="1" t="s">
        <v>14830</v>
      </c>
      <c r="I4114" s="1">
        <v>17</v>
      </c>
      <c r="L4114" s="1">
        <v>2</v>
      </c>
      <c r="M4114" s="2" t="s">
        <v>16599</v>
      </c>
      <c r="N4114" s="2" t="s">
        <v>16600</v>
      </c>
      <c r="S4114" s="1" t="s">
        <v>67</v>
      </c>
      <c r="T4114" s="1" t="s">
        <v>2699</v>
      </c>
      <c r="Y4114" s="1" t="s">
        <v>51</v>
      </c>
      <c r="Z4114" s="1" t="s">
        <v>9254</v>
      </c>
      <c r="AC4114" s="1">
        <v>2</v>
      </c>
      <c r="AD4114" s="1" t="s">
        <v>120</v>
      </c>
      <c r="AE4114" s="1" t="s">
        <v>11461</v>
      </c>
      <c r="AG4114" s="1" t="s">
        <v>18701</v>
      </c>
    </row>
    <row r="4115" spans="1:72" ht="13.5" customHeight="1">
      <c r="A4115" s="3" t="str">
        <f>HYPERLINK("http://kyu.snu.ac.kr/sdhj/index.jsp?type=hj/GK14802_00IH_0001_0056.jpg","1723_각북면_56")</f>
        <v>1723_각북면_56</v>
      </c>
      <c r="B4115" s="2">
        <v>1723</v>
      </c>
      <c r="C4115" s="2" t="s">
        <v>17100</v>
      </c>
      <c r="D4115" s="2" t="s">
        <v>17101</v>
      </c>
      <c r="E4115" s="2">
        <v>4114</v>
      </c>
      <c r="F4115" s="1">
        <v>18</v>
      </c>
      <c r="G4115" s="1" t="s">
        <v>14829</v>
      </c>
      <c r="H4115" s="1" t="s">
        <v>14830</v>
      </c>
      <c r="I4115" s="1">
        <v>17</v>
      </c>
      <c r="L4115" s="1">
        <v>2</v>
      </c>
      <c r="M4115" s="2" t="s">
        <v>16599</v>
      </c>
      <c r="N4115" s="2" t="s">
        <v>16600</v>
      </c>
      <c r="S4115" s="1" t="s">
        <v>136</v>
      </c>
      <c r="T4115" s="1" t="s">
        <v>4203</v>
      </c>
      <c r="Y4115" s="1" t="s">
        <v>6369</v>
      </c>
      <c r="Z4115" s="1" t="s">
        <v>9431</v>
      </c>
      <c r="AC4115" s="1">
        <v>1</v>
      </c>
      <c r="AD4115" s="1" t="s">
        <v>88</v>
      </c>
      <c r="AE4115" s="1" t="s">
        <v>11437</v>
      </c>
      <c r="AF4115" s="1" t="s">
        <v>15164</v>
      </c>
      <c r="AG4115" s="1" t="s">
        <v>15254</v>
      </c>
    </row>
    <row r="4116" spans="1:72" ht="13.5" customHeight="1">
      <c r="A4116" s="3" t="str">
        <f>HYPERLINK("http://kyu.snu.ac.kr/sdhj/index.jsp?type=hj/GK14802_00IH_0001_0056.jpg","1723_각북면_56")</f>
        <v>1723_각북면_56</v>
      </c>
      <c r="B4116" s="2">
        <v>1723</v>
      </c>
      <c r="C4116" s="2" t="s">
        <v>17100</v>
      </c>
      <c r="D4116" s="2" t="s">
        <v>17101</v>
      </c>
      <c r="E4116" s="2">
        <v>4115</v>
      </c>
      <c r="F4116" s="1">
        <v>18</v>
      </c>
      <c r="G4116" s="1" t="s">
        <v>14829</v>
      </c>
      <c r="H4116" s="1" t="s">
        <v>14830</v>
      </c>
      <c r="I4116" s="1">
        <v>17</v>
      </c>
      <c r="L4116" s="1">
        <v>3</v>
      </c>
      <c r="M4116" s="2" t="s">
        <v>16601</v>
      </c>
      <c r="N4116" s="2" t="s">
        <v>16602</v>
      </c>
      <c r="T4116" s="1" t="s">
        <v>18279</v>
      </c>
      <c r="U4116" s="1" t="s">
        <v>675</v>
      </c>
      <c r="V4116" s="1" t="s">
        <v>8816</v>
      </c>
      <c r="W4116" s="1" t="s">
        <v>82</v>
      </c>
      <c r="X4116" s="1" t="s">
        <v>18702</v>
      </c>
      <c r="Y4116" s="1" t="s">
        <v>6370</v>
      </c>
      <c r="Z4116" s="1" t="s">
        <v>10078</v>
      </c>
      <c r="AC4116" s="1">
        <v>35</v>
      </c>
      <c r="AD4116" s="1" t="s">
        <v>546</v>
      </c>
      <c r="AE4116" s="1" t="s">
        <v>11460</v>
      </c>
      <c r="AJ4116" s="1" t="s">
        <v>17</v>
      </c>
      <c r="AK4116" s="1" t="s">
        <v>11643</v>
      </c>
      <c r="AL4116" s="1" t="s">
        <v>42</v>
      </c>
      <c r="AM4116" s="1" t="s">
        <v>15289</v>
      </c>
      <c r="AT4116" s="1" t="s">
        <v>646</v>
      </c>
      <c r="AU4116" s="1" t="s">
        <v>8919</v>
      </c>
      <c r="AV4116" s="1" t="s">
        <v>6371</v>
      </c>
      <c r="AW4116" s="1" t="s">
        <v>12181</v>
      </c>
      <c r="BG4116" s="1" t="s">
        <v>440</v>
      </c>
      <c r="BH4116" s="1" t="s">
        <v>8820</v>
      </c>
      <c r="BI4116" s="1" t="s">
        <v>2599</v>
      </c>
      <c r="BJ4116" s="1" t="s">
        <v>11090</v>
      </c>
      <c r="BK4116" s="1" t="s">
        <v>1826</v>
      </c>
      <c r="BL4116" s="1" t="s">
        <v>9138</v>
      </c>
      <c r="BM4116" s="1" t="s">
        <v>2043</v>
      </c>
      <c r="BN4116" s="1" t="s">
        <v>10319</v>
      </c>
      <c r="BO4116" s="1" t="s">
        <v>76</v>
      </c>
      <c r="BP4116" s="1" t="s">
        <v>8908</v>
      </c>
      <c r="BQ4116" s="1" t="s">
        <v>6372</v>
      </c>
      <c r="BR4116" s="1" t="s">
        <v>14159</v>
      </c>
      <c r="BS4116" s="1" t="s">
        <v>1071</v>
      </c>
      <c r="BT4116" s="1" t="s">
        <v>15298</v>
      </c>
    </row>
    <row r="4117" spans="1:72" ht="13.5" customHeight="1">
      <c r="A4117" s="3" t="str">
        <f>HYPERLINK("http://kyu.snu.ac.kr/sdhj/index.jsp?type=hj/GK14802_00IH_0001_0056.jpg","1723_각북면_56")</f>
        <v>1723_각북면_56</v>
      </c>
      <c r="B4117" s="2">
        <v>1723</v>
      </c>
      <c r="C4117" s="2" t="s">
        <v>17052</v>
      </c>
      <c r="D4117" s="2" t="s">
        <v>17053</v>
      </c>
      <c r="E4117" s="2">
        <v>4116</v>
      </c>
      <c r="F4117" s="1">
        <v>18</v>
      </c>
      <c r="G4117" s="1" t="s">
        <v>14829</v>
      </c>
      <c r="H4117" s="1" t="s">
        <v>14830</v>
      </c>
      <c r="I4117" s="1">
        <v>17</v>
      </c>
      <c r="L4117" s="1">
        <v>3</v>
      </c>
      <c r="M4117" s="2" t="s">
        <v>16601</v>
      </c>
      <c r="N4117" s="2" t="s">
        <v>16602</v>
      </c>
      <c r="S4117" s="1" t="s">
        <v>49</v>
      </c>
      <c r="T4117" s="1" t="s">
        <v>241</v>
      </c>
      <c r="U4117" s="1" t="s">
        <v>176</v>
      </c>
      <c r="V4117" s="1" t="s">
        <v>8762</v>
      </c>
      <c r="Y4117" s="1" t="s">
        <v>6373</v>
      </c>
      <c r="Z4117" s="1" t="s">
        <v>9475</v>
      </c>
      <c r="AC4117" s="1">
        <v>35</v>
      </c>
      <c r="AD4117" s="1" t="s">
        <v>546</v>
      </c>
      <c r="AE4117" s="1" t="s">
        <v>11460</v>
      </c>
      <c r="AJ4117" s="1" t="s">
        <v>17</v>
      </c>
      <c r="AK4117" s="1" t="s">
        <v>11643</v>
      </c>
      <c r="AL4117" s="1" t="s">
        <v>93</v>
      </c>
      <c r="AM4117" s="1" t="s">
        <v>11615</v>
      </c>
      <c r="AN4117" s="1" t="s">
        <v>258</v>
      </c>
      <c r="AO4117" s="1" t="s">
        <v>1975</v>
      </c>
      <c r="AR4117" s="1" t="s">
        <v>6374</v>
      </c>
      <c r="AS4117" s="1" t="s">
        <v>11775</v>
      </c>
      <c r="AT4117" s="1" t="s">
        <v>76</v>
      </c>
      <c r="AU4117" s="1" t="s">
        <v>8908</v>
      </c>
      <c r="AV4117" s="1" t="s">
        <v>3334</v>
      </c>
      <c r="AW4117" s="1" t="s">
        <v>8567</v>
      </c>
      <c r="BB4117" s="1" t="s">
        <v>176</v>
      </c>
      <c r="BC4117" s="1" t="s">
        <v>8762</v>
      </c>
      <c r="BD4117" s="1" t="s">
        <v>455</v>
      </c>
      <c r="BE4117" s="1" t="s">
        <v>9464</v>
      </c>
      <c r="BG4117" s="1" t="s">
        <v>76</v>
      </c>
      <c r="BH4117" s="1" t="s">
        <v>8908</v>
      </c>
      <c r="BI4117" s="1" t="s">
        <v>1189</v>
      </c>
      <c r="BJ4117" s="1" t="s">
        <v>9376</v>
      </c>
      <c r="BM4117" s="1" t="s">
        <v>872</v>
      </c>
      <c r="BN4117" s="1" t="s">
        <v>10933</v>
      </c>
      <c r="BO4117" s="1" t="s">
        <v>108</v>
      </c>
      <c r="BP4117" s="1" t="s">
        <v>8814</v>
      </c>
      <c r="BQ4117" s="1" t="s">
        <v>6375</v>
      </c>
      <c r="BR4117" s="1" t="s">
        <v>15789</v>
      </c>
      <c r="BS4117" s="1" t="s">
        <v>1071</v>
      </c>
      <c r="BT4117" s="1" t="s">
        <v>15298</v>
      </c>
    </row>
    <row r="4118" spans="1:72" ht="13.5" customHeight="1">
      <c r="A4118" s="3" t="str">
        <f>HYPERLINK("http://kyu.snu.ac.kr/sdhj/index.jsp?type=hj/GK14802_00IH_0001_0056.jpg","1723_각북면_56")</f>
        <v>1723_각북면_56</v>
      </c>
      <c r="B4118" s="2">
        <v>1723</v>
      </c>
      <c r="C4118" s="2" t="s">
        <v>17084</v>
      </c>
      <c r="D4118" s="2" t="s">
        <v>17085</v>
      </c>
      <c r="E4118" s="2">
        <v>4117</v>
      </c>
      <c r="F4118" s="1">
        <v>18</v>
      </c>
      <c r="G4118" s="1" t="s">
        <v>14829</v>
      </c>
      <c r="H4118" s="1" t="s">
        <v>14830</v>
      </c>
      <c r="I4118" s="1">
        <v>17</v>
      </c>
      <c r="L4118" s="1">
        <v>3</v>
      </c>
      <c r="M4118" s="2" t="s">
        <v>16601</v>
      </c>
      <c r="N4118" s="2" t="s">
        <v>16602</v>
      </c>
      <c r="S4118" s="1" t="s">
        <v>216</v>
      </c>
      <c r="T4118" s="1" t="s">
        <v>8655</v>
      </c>
      <c r="Y4118" s="1" t="s">
        <v>6376</v>
      </c>
      <c r="Z4118" s="1" t="s">
        <v>15066</v>
      </c>
      <c r="AC4118" s="1">
        <v>12</v>
      </c>
      <c r="AD4118" s="1" t="s">
        <v>501</v>
      </c>
      <c r="AE4118" s="1" t="s">
        <v>11446</v>
      </c>
    </row>
    <row r="4119" spans="1:72" ht="13.5" customHeight="1">
      <c r="A4119" s="3" t="str">
        <f>HYPERLINK("http://kyu.snu.ac.kr/sdhj/index.jsp?type=hj/GK14802_00IH_0001_0056.jpg","1723_각북면_56")</f>
        <v>1723_각북면_56</v>
      </c>
      <c r="B4119" s="2">
        <v>1723</v>
      </c>
      <c r="C4119" s="2" t="s">
        <v>18280</v>
      </c>
      <c r="D4119" s="2" t="s">
        <v>18281</v>
      </c>
      <c r="E4119" s="2">
        <v>4118</v>
      </c>
      <c r="F4119" s="1">
        <v>18</v>
      </c>
      <c r="G4119" s="1" t="s">
        <v>14829</v>
      </c>
      <c r="H4119" s="1" t="s">
        <v>14830</v>
      </c>
      <c r="I4119" s="1">
        <v>17</v>
      </c>
      <c r="L4119" s="1">
        <v>3</v>
      </c>
      <c r="M4119" s="2" t="s">
        <v>16601</v>
      </c>
      <c r="N4119" s="2" t="s">
        <v>16602</v>
      </c>
      <c r="S4119" s="1" t="s">
        <v>6377</v>
      </c>
      <c r="T4119" s="1" t="s">
        <v>8700</v>
      </c>
      <c r="U4119" s="1" t="s">
        <v>646</v>
      </c>
      <c r="V4119" s="1" t="s">
        <v>8919</v>
      </c>
      <c r="W4119" s="1" t="s">
        <v>82</v>
      </c>
      <c r="X4119" s="1" t="s">
        <v>17467</v>
      </c>
      <c r="Y4119" s="1" t="s">
        <v>6378</v>
      </c>
      <c r="Z4119" s="1" t="s">
        <v>9780</v>
      </c>
      <c r="AC4119" s="1">
        <v>31</v>
      </c>
      <c r="AD4119" s="1" t="s">
        <v>178</v>
      </c>
      <c r="AE4119" s="1" t="s">
        <v>11453</v>
      </c>
      <c r="AF4119" s="1" t="s">
        <v>89</v>
      </c>
      <c r="AG4119" s="1" t="s">
        <v>11488</v>
      </c>
    </row>
    <row r="4120" spans="1:72" ht="13.5" customHeight="1">
      <c r="A4120" s="3" t="str">
        <f>HYPERLINK("http://kyu.snu.ac.kr/sdhj/index.jsp?type=hj/GK14802_00IH_0001_0056.jpg","1723_각북면_56")</f>
        <v>1723_각북면_56</v>
      </c>
      <c r="B4120" s="2">
        <v>1723</v>
      </c>
      <c r="C4120" s="2" t="s">
        <v>17440</v>
      </c>
      <c r="D4120" s="2" t="s">
        <v>17441</v>
      </c>
      <c r="E4120" s="2">
        <v>4119</v>
      </c>
      <c r="F4120" s="1">
        <v>18</v>
      </c>
      <c r="G4120" s="1" t="s">
        <v>14829</v>
      </c>
      <c r="H4120" s="1" t="s">
        <v>14830</v>
      </c>
      <c r="I4120" s="1">
        <v>17</v>
      </c>
      <c r="L4120" s="1">
        <v>4</v>
      </c>
      <c r="M4120" s="2" t="s">
        <v>16603</v>
      </c>
      <c r="N4120" s="2" t="s">
        <v>16604</v>
      </c>
      <c r="T4120" s="1" t="s">
        <v>17300</v>
      </c>
      <c r="U4120" s="1" t="s">
        <v>6379</v>
      </c>
      <c r="V4120" s="1" t="s">
        <v>8925</v>
      </c>
      <c r="W4120" s="1" t="s">
        <v>413</v>
      </c>
      <c r="X4120" s="1" t="s">
        <v>9224</v>
      </c>
      <c r="Y4120" s="1" t="s">
        <v>6380</v>
      </c>
      <c r="Z4120" s="1" t="s">
        <v>10077</v>
      </c>
      <c r="AC4120" s="1">
        <v>42</v>
      </c>
      <c r="AD4120" s="1" t="s">
        <v>399</v>
      </c>
      <c r="AE4120" s="1" t="s">
        <v>8465</v>
      </c>
      <c r="AJ4120" s="1" t="s">
        <v>17</v>
      </c>
      <c r="AK4120" s="1" t="s">
        <v>11643</v>
      </c>
      <c r="AL4120" s="1" t="s">
        <v>196</v>
      </c>
      <c r="AM4120" s="1" t="s">
        <v>11624</v>
      </c>
      <c r="AT4120" s="1" t="s">
        <v>38</v>
      </c>
      <c r="AU4120" s="1" t="s">
        <v>8841</v>
      </c>
      <c r="AV4120" s="1" t="s">
        <v>8384</v>
      </c>
      <c r="AW4120" s="1" t="s">
        <v>12180</v>
      </c>
      <c r="BG4120" s="1" t="s">
        <v>38</v>
      </c>
      <c r="BH4120" s="1" t="s">
        <v>8841</v>
      </c>
      <c r="BI4120" s="1" t="s">
        <v>971</v>
      </c>
      <c r="BJ4120" s="1" t="s">
        <v>10344</v>
      </c>
      <c r="BK4120" s="1" t="s">
        <v>1489</v>
      </c>
      <c r="BL4120" s="1" t="s">
        <v>8979</v>
      </c>
      <c r="BM4120" s="1" t="s">
        <v>782</v>
      </c>
      <c r="BN4120" s="1" t="s">
        <v>8722</v>
      </c>
      <c r="BO4120" s="1" t="s">
        <v>57</v>
      </c>
      <c r="BP4120" s="1" t="s">
        <v>8812</v>
      </c>
      <c r="BQ4120" s="1" t="s">
        <v>6381</v>
      </c>
      <c r="BR4120" s="1" t="s">
        <v>14158</v>
      </c>
      <c r="BS4120" s="1" t="s">
        <v>93</v>
      </c>
      <c r="BT4120" s="1" t="s">
        <v>11615</v>
      </c>
    </row>
    <row r="4121" spans="1:72" ht="13.5" customHeight="1">
      <c r="A4121" s="3" t="str">
        <f>HYPERLINK("http://kyu.snu.ac.kr/sdhj/index.jsp?type=hj/GK14802_00IH_0001_0056.jpg","1723_각북면_56")</f>
        <v>1723_각북면_56</v>
      </c>
      <c r="B4121" s="2">
        <v>1723</v>
      </c>
      <c r="C4121" s="2" t="s">
        <v>17066</v>
      </c>
      <c r="D4121" s="2" t="s">
        <v>17067</v>
      </c>
      <c r="E4121" s="2">
        <v>4120</v>
      </c>
      <c r="F4121" s="1">
        <v>18</v>
      </c>
      <c r="G4121" s="1" t="s">
        <v>14829</v>
      </c>
      <c r="H4121" s="1" t="s">
        <v>14830</v>
      </c>
      <c r="I4121" s="1">
        <v>17</v>
      </c>
      <c r="L4121" s="1">
        <v>4</v>
      </c>
      <c r="M4121" s="2" t="s">
        <v>16603</v>
      </c>
      <c r="N4121" s="2" t="s">
        <v>16604</v>
      </c>
      <c r="S4121" s="1" t="s">
        <v>49</v>
      </c>
      <c r="T4121" s="1" t="s">
        <v>241</v>
      </c>
      <c r="W4121" s="1" t="s">
        <v>2088</v>
      </c>
      <c r="X4121" s="1" t="s">
        <v>9226</v>
      </c>
      <c r="Y4121" s="1" t="s">
        <v>51</v>
      </c>
      <c r="Z4121" s="1" t="s">
        <v>9254</v>
      </c>
      <c r="AC4121" s="1">
        <v>40</v>
      </c>
      <c r="AD4121" s="1" t="s">
        <v>266</v>
      </c>
      <c r="AE4121" s="1" t="s">
        <v>11440</v>
      </c>
      <c r="AJ4121" s="1" t="s">
        <v>17</v>
      </c>
      <c r="AK4121" s="1" t="s">
        <v>11643</v>
      </c>
      <c r="AL4121" s="1" t="s">
        <v>2090</v>
      </c>
      <c r="AM4121" s="1" t="s">
        <v>11672</v>
      </c>
      <c r="AT4121" s="1" t="s">
        <v>38</v>
      </c>
      <c r="AU4121" s="1" t="s">
        <v>8841</v>
      </c>
      <c r="AV4121" s="1" t="s">
        <v>4992</v>
      </c>
      <c r="AW4121" s="1" t="s">
        <v>12179</v>
      </c>
      <c r="BG4121" s="1" t="s">
        <v>38</v>
      </c>
      <c r="BH4121" s="1" t="s">
        <v>8841</v>
      </c>
      <c r="BI4121" s="1" t="s">
        <v>5851</v>
      </c>
      <c r="BJ4121" s="1" t="s">
        <v>9823</v>
      </c>
      <c r="BK4121" s="1" t="s">
        <v>76</v>
      </c>
      <c r="BL4121" s="1" t="s">
        <v>8908</v>
      </c>
      <c r="BM4121" s="1" t="s">
        <v>6382</v>
      </c>
      <c r="BN4121" s="1" t="s">
        <v>13528</v>
      </c>
      <c r="BO4121" s="1" t="s">
        <v>202</v>
      </c>
      <c r="BP4121" s="1" t="s">
        <v>8811</v>
      </c>
      <c r="BQ4121" s="1" t="s">
        <v>6383</v>
      </c>
      <c r="BR4121" s="1" t="s">
        <v>15770</v>
      </c>
      <c r="BS4121" s="1" t="s">
        <v>93</v>
      </c>
      <c r="BT4121" s="1" t="s">
        <v>11615</v>
      </c>
    </row>
    <row r="4122" spans="1:72" ht="13.5" customHeight="1">
      <c r="A4122" s="3" t="str">
        <f>HYPERLINK("http://kyu.snu.ac.kr/sdhj/index.jsp?type=hj/GK14802_00IH_0001_0056.jpg","1723_각북면_56")</f>
        <v>1723_각북면_56</v>
      </c>
      <c r="B4122" s="2">
        <v>1723</v>
      </c>
      <c r="C4122" s="2" t="s">
        <v>17136</v>
      </c>
      <c r="D4122" s="2" t="s">
        <v>17137</v>
      </c>
      <c r="E4122" s="2">
        <v>4121</v>
      </c>
      <c r="F4122" s="1">
        <v>18</v>
      </c>
      <c r="G4122" s="1" t="s">
        <v>14829</v>
      </c>
      <c r="H4122" s="1" t="s">
        <v>14830</v>
      </c>
      <c r="I4122" s="1">
        <v>17</v>
      </c>
      <c r="L4122" s="1">
        <v>4</v>
      </c>
      <c r="M4122" s="2" t="s">
        <v>16603</v>
      </c>
      <c r="N4122" s="2" t="s">
        <v>16604</v>
      </c>
      <c r="S4122" s="1" t="s">
        <v>697</v>
      </c>
      <c r="T4122" s="1" t="s">
        <v>8693</v>
      </c>
      <c r="U4122" s="1" t="s">
        <v>2572</v>
      </c>
      <c r="V4122" s="1" t="s">
        <v>8818</v>
      </c>
      <c r="Y4122" s="1" t="s">
        <v>598</v>
      </c>
      <c r="Z4122" s="1" t="s">
        <v>10076</v>
      </c>
      <c r="AC4122" s="1">
        <v>24</v>
      </c>
      <c r="AD4122" s="1" t="s">
        <v>256</v>
      </c>
      <c r="AE4122" s="1" t="s">
        <v>11459</v>
      </c>
    </row>
    <row r="4123" spans="1:72" ht="13.5" customHeight="1">
      <c r="A4123" s="3" t="str">
        <f>HYPERLINK("http://kyu.snu.ac.kr/sdhj/index.jsp?type=hj/GK14802_00IH_0001_0056.jpg","1723_각북면_56")</f>
        <v>1723_각북면_56</v>
      </c>
      <c r="B4123" s="2">
        <v>1723</v>
      </c>
      <c r="C4123" s="2" t="s">
        <v>17243</v>
      </c>
      <c r="D4123" s="2" t="s">
        <v>17244</v>
      </c>
      <c r="E4123" s="2">
        <v>4122</v>
      </c>
      <c r="F4123" s="1">
        <v>18</v>
      </c>
      <c r="G4123" s="1" t="s">
        <v>14829</v>
      </c>
      <c r="H4123" s="1" t="s">
        <v>14830</v>
      </c>
      <c r="I4123" s="1">
        <v>17</v>
      </c>
      <c r="L4123" s="1">
        <v>4</v>
      </c>
      <c r="M4123" s="2" t="s">
        <v>16603</v>
      </c>
      <c r="N4123" s="2" t="s">
        <v>16604</v>
      </c>
      <c r="S4123" s="1" t="s">
        <v>67</v>
      </c>
      <c r="T4123" s="1" t="s">
        <v>2699</v>
      </c>
      <c r="Y4123" s="1" t="s">
        <v>455</v>
      </c>
      <c r="Z4123" s="1" t="s">
        <v>9464</v>
      </c>
      <c r="AF4123" s="1" t="s">
        <v>164</v>
      </c>
      <c r="AG4123" s="1" t="s">
        <v>9220</v>
      </c>
    </row>
    <row r="4124" spans="1:72" ht="13.5" customHeight="1">
      <c r="A4124" s="3" t="str">
        <f>HYPERLINK("http://kyu.snu.ac.kr/sdhj/index.jsp?type=hj/GK14802_00IH_0001_0056.jpg","1723_각북면_56")</f>
        <v>1723_각북면_56</v>
      </c>
      <c r="B4124" s="2">
        <v>1723</v>
      </c>
      <c r="C4124" s="2" t="s">
        <v>17302</v>
      </c>
      <c r="D4124" s="2" t="s">
        <v>17303</v>
      </c>
      <c r="E4124" s="2">
        <v>4123</v>
      </c>
      <c r="F4124" s="1">
        <v>18</v>
      </c>
      <c r="G4124" s="1" t="s">
        <v>14829</v>
      </c>
      <c r="H4124" s="1" t="s">
        <v>14830</v>
      </c>
      <c r="I4124" s="1">
        <v>17</v>
      </c>
      <c r="L4124" s="1">
        <v>4</v>
      </c>
      <c r="M4124" s="2" t="s">
        <v>16603</v>
      </c>
      <c r="N4124" s="2" t="s">
        <v>16604</v>
      </c>
      <c r="S4124" s="1" t="s">
        <v>67</v>
      </c>
      <c r="T4124" s="1" t="s">
        <v>2699</v>
      </c>
      <c r="Y4124" s="1" t="s">
        <v>19266</v>
      </c>
      <c r="Z4124" s="1" t="s">
        <v>15090</v>
      </c>
      <c r="AC4124" s="1">
        <v>4</v>
      </c>
      <c r="AD4124" s="1" t="s">
        <v>68</v>
      </c>
      <c r="AE4124" s="1" t="s">
        <v>11438</v>
      </c>
    </row>
    <row r="4125" spans="1:72" ht="13.5" customHeight="1">
      <c r="A4125" s="3" t="str">
        <f>HYPERLINK("http://kyu.snu.ac.kr/sdhj/index.jsp?type=hj/GK14802_00IH_0001_0056.jpg","1723_각북면_56")</f>
        <v>1723_각북면_56</v>
      </c>
      <c r="B4125" s="2">
        <v>1723</v>
      </c>
      <c r="C4125" s="2" t="s">
        <v>17302</v>
      </c>
      <c r="D4125" s="2" t="s">
        <v>17303</v>
      </c>
      <c r="E4125" s="2">
        <v>4124</v>
      </c>
      <c r="F4125" s="1">
        <v>18</v>
      </c>
      <c r="G4125" s="1" t="s">
        <v>14829</v>
      </c>
      <c r="H4125" s="1" t="s">
        <v>14830</v>
      </c>
      <c r="I4125" s="1">
        <v>17</v>
      </c>
      <c r="L4125" s="1">
        <v>4</v>
      </c>
      <c r="M4125" s="2" t="s">
        <v>16603</v>
      </c>
      <c r="N4125" s="2" t="s">
        <v>16604</v>
      </c>
      <c r="S4125" s="1" t="s">
        <v>136</v>
      </c>
      <c r="T4125" s="1" t="s">
        <v>4203</v>
      </c>
      <c r="Y4125" s="1" t="s">
        <v>3238</v>
      </c>
      <c r="Z4125" s="1" t="s">
        <v>10075</v>
      </c>
      <c r="AC4125" s="1">
        <v>1</v>
      </c>
      <c r="AD4125" s="1" t="s">
        <v>88</v>
      </c>
      <c r="AE4125" s="1" t="s">
        <v>11437</v>
      </c>
      <c r="AF4125" s="1" t="s">
        <v>89</v>
      </c>
      <c r="AG4125" s="1" t="s">
        <v>11488</v>
      </c>
    </row>
    <row r="4126" spans="1:72" ht="13.5" customHeight="1">
      <c r="A4126" s="3" t="str">
        <f>HYPERLINK("http://kyu.snu.ac.kr/sdhj/index.jsp?type=hj/GK14802_00IH_0001_0056.jpg","1723_각북면_56")</f>
        <v>1723_각북면_56</v>
      </c>
      <c r="B4126" s="2">
        <v>1723</v>
      </c>
      <c r="C4126" s="2" t="s">
        <v>17302</v>
      </c>
      <c r="D4126" s="2" t="s">
        <v>17303</v>
      </c>
      <c r="E4126" s="2">
        <v>4125</v>
      </c>
      <c r="F4126" s="1">
        <v>18</v>
      </c>
      <c r="G4126" s="1" t="s">
        <v>14829</v>
      </c>
      <c r="H4126" s="1" t="s">
        <v>14830</v>
      </c>
      <c r="I4126" s="1">
        <v>17</v>
      </c>
      <c r="L4126" s="1">
        <v>4</v>
      </c>
      <c r="M4126" s="2" t="s">
        <v>16603</v>
      </c>
      <c r="N4126" s="2" t="s">
        <v>16604</v>
      </c>
      <c r="T4126" s="1" t="s">
        <v>18703</v>
      </c>
      <c r="U4126" s="1" t="s">
        <v>105</v>
      </c>
      <c r="V4126" s="1" t="s">
        <v>8758</v>
      </c>
      <c r="Y4126" s="1" t="s">
        <v>1902</v>
      </c>
      <c r="Z4126" s="1" t="s">
        <v>10074</v>
      </c>
      <c r="AF4126" s="1" t="s">
        <v>5805</v>
      </c>
      <c r="AG4126" s="1" t="s">
        <v>11504</v>
      </c>
      <c r="AH4126" s="1" t="s">
        <v>6384</v>
      </c>
      <c r="AI4126" s="1" t="s">
        <v>11571</v>
      </c>
    </row>
    <row r="4127" spans="1:72" ht="13.5" customHeight="1">
      <c r="A4127" s="3" t="str">
        <f>HYPERLINK("http://kyu.snu.ac.kr/sdhj/index.jsp?type=hj/GK14802_00IH_0001_0056.jpg","1723_각북면_56")</f>
        <v>1723_각북면_56</v>
      </c>
      <c r="B4127" s="2">
        <v>1723</v>
      </c>
      <c r="C4127" s="2" t="s">
        <v>17302</v>
      </c>
      <c r="D4127" s="2" t="s">
        <v>17303</v>
      </c>
      <c r="E4127" s="2">
        <v>4126</v>
      </c>
      <c r="F4127" s="1">
        <v>18</v>
      </c>
      <c r="G4127" s="1" t="s">
        <v>14829</v>
      </c>
      <c r="H4127" s="1" t="s">
        <v>14830</v>
      </c>
      <c r="I4127" s="1">
        <v>17</v>
      </c>
      <c r="L4127" s="1">
        <v>5</v>
      </c>
      <c r="M4127" s="2" t="s">
        <v>16605</v>
      </c>
      <c r="N4127" s="2" t="s">
        <v>16606</v>
      </c>
      <c r="T4127" s="1" t="s">
        <v>17132</v>
      </c>
      <c r="U4127" s="1" t="s">
        <v>6385</v>
      </c>
      <c r="V4127" s="1" t="s">
        <v>8924</v>
      </c>
      <c r="W4127" s="1" t="s">
        <v>82</v>
      </c>
      <c r="X4127" s="1" t="s">
        <v>17133</v>
      </c>
      <c r="Y4127" s="1" t="s">
        <v>6386</v>
      </c>
      <c r="Z4127" s="1" t="s">
        <v>10073</v>
      </c>
      <c r="AC4127" s="1">
        <v>41</v>
      </c>
      <c r="AD4127" s="1" t="s">
        <v>238</v>
      </c>
      <c r="AE4127" s="1" t="s">
        <v>11444</v>
      </c>
      <c r="AJ4127" s="1" t="s">
        <v>17</v>
      </c>
      <c r="AK4127" s="1" t="s">
        <v>11643</v>
      </c>
      <c r="AL4127" s="1" t="s">
        <v>75</v>
      </c>
      <c r="AM4127" s="1" t="s">
        <v>11565</v>
      </c>
      <c r="AN4127" s="1" t="s">
        <v>258</v>
      </c>
      <c r="AO4127" s="1" t="s">
        <v>1975</v>
      </c>
      <c r="AR4127" s="1" t="s">
        <v>5877</v>
      </c>
      <c r="AS4127" s="1" t="s">
        <v>11774</v>
      </c>
      <c r="AT4127" s="1" t="s">
        <v>108</v>
      </c>
      <c r="AU4127" s="1" t="s">
        <v>8814</v>
      </c>
      <c r="AV4127" s="1" t="s">
        <v>6289</v>
      </c>
      <c r="AW4127" s="1" t="s">
        <v>10072</v>
      </c>
      <c r="BB4127" s="1" t="s">
        <v>171</v>
      </c>
      <c r="BC4127" s="1" t="s">
        <v>14995</v>
      </c>
      <c r="BD4127" s="1" t="s">
        <v>5948</v>
      </c>
      <c r="BE4127" s="1" t="s">
        <v>12759</v>
      </c>
      <c r="BG4127" s="1" t="s">
        <v>108</v>
      </c>
      <c r="BH4127" s="1" t="s">
        <v>8814</v>
      </c>
      <c r="BI4127" s="1" t="s">
        <v>4053</v>
      </c>
      <c r="BJ4127" s="1" t="s">
        <v>12048</v>
      </c>
      <c r="BK4127" s="1" t="s">
        <v>108</v>
      </c>
      <c r="BL4127" s="1" t="s">
        <v>8814</v>
      </c>
      <c r="BM4127" s="1" t="s">
        <v>649</v>
      </c>
      <c r="BN4127" s="1" t="s">
        <v>10731</v>
      </c>
      <c r="BO4127" s="1" t="s">
        <v>76</v>
      </c>
      <c r="BP4127" s="1" t="s">
        <v>8908</v>
      </c>
      <c r="BQ4127" s="1" t="s">
        <v>5949</v>
      </c>
      <c r="BR4127" s="1" t="s">
        <v>14157</v>
      </c>
      <c r="BS4127" s="1" t="s">
        <v>81</v>
      </c>
      <c r="BT4127" s="1" t="s">
        <v>11611</v>
      </c>
    </row>
    <row r="4128" spans="1:72" ht="13.5" customHeight="1">
      <c r="A4128" s="3" t="str">
        <f>HYPERLINK("http://kyu.snu.ac.kr/sdhj/index.jsp?type=hj/GK14802_00IH_0001_0056.jpg","1723_각북면_56")</f>
        <v>1723_각북면_56</v>
      </c>
      <c r="B4128" s="2">
        <v>1723</v>
      </c>
      <c r="C4128" s="2" t="s">
        <v>17033</v>
      </c>
      <c r="D4128" s="2" t="s">
        <v>17034</v>
      </c>
      <c r="E4128" s="2">
        <v>4127</v>
      </c>
      <c r="F4128" s="1">
        <v>18</v>
      </c>
      <c r="G4128" s="1" t="s">
        <v>14829</v>
      </c>
      <c r="H4128" s="1" t="s">
        <v>14830</v>
      </c>
      <c r="I4128" s="1">
        <v>17</v>
      </c>
      <c r="L4128" s="1">
        <v>5</v>
      </c>
      <c r="M4128" s="2" t="s">
        <v>16605</v>
      </c>
      <c r="N4128" s="2" t="s">
        <v>16606</v>
      </c>
      <c r="S4128" s="1" t="s">
        <v>206</v>
      </c>
      <c r="T4128" s="1" t="s">
        <v>18704</v>
      </c>
      <c r="U4128" s="1" t="s">
        <v>277</v>
      </c>
      <c r="V4128" s="1" t="s">
        <v>14894</v>
      </c>
      <c r="Y4128" s="1" t="s">
        <v>6289</v>
      </c>
      <c r="Z4128" s="1" t="s">
        <v>10072</v>
      </c>
      <c r="AC4128" s="1">
        <v>84</v>
      </c>
      <c r="AD4128" s="1" t="s">
        <v>256</v>
      </c>
      <c r="AE4128" s="1" t="s">
        <v>11459</v>
      </c>
      <c r="AF4128" s="1" t="s">
        <v>89</v>
      </c>
      <c r="AG4128" s="1" t="s">
        <v>11488</v>
      </c>
    </row>
    <row r="4129" spans="1:72" ht="13.5" customHeight="1">
      <c r="A4129" s="3" t="str">
        <f>HYPERLINK("http://kyu.snu.ac.kr/sdhj/index.jsp?type=hj/GK14802_00IH_0001_0056.jpg","1723_각북면_56")</f>
        <v>1723_각북면_56</v>
      </c>
      <c r="B4129" s="2">
        <v>1723</v>
      </c>
      <c r="C4129" s="2" t="s">
        <v>17134</v>
      </c>
      <c r="D4129" s="2" t="s">
        <v>17135</v>
      </c>
      <c r="E4129" s="2">
        <v>4128</v>
      </c>
      <c r="F4129" s="1">
        <v>18</v>
      </c>
      <c r="G4129" s="1" t="s">
        <v>14829</v>
      </c>
      <c r="H4129" s="1" t="s">
        <v>14830</v>
      </c>
      <c r="I4129" s="1">
        <v>18</v>
      </c>
      <c r="J4129" s="1" t="s">
        <v>6387</v>
      </c>
      <c r="K4129" s="1" t="s">
        <v>8514</v>
      </c>
      <c r="L4129" s="1">
        <v>1</v>
      </c>
      <c r="M4129" s="2" t="s">
        <v>6387</v>
      </c>
      <c r="N4129" s="2" t="s">
        <v>8514</v>
      </c>
      <c r="O4129" s="1" t="s">
        <v>274</v>
      </c>
      <c r="P4129" s="1" t="s">
        <v>14924</v>
      </c>
      <c r="T4129" s="1" t="s">
        <v>17111</v>
      </c>
      <c r="U4129" s="1" t="s">
        <v>6388</v>
      </c>
      <c r="V4129" s="1" t="s">
        <v>8923</v>
      </c>
      <c r="W4129" s="1" t="s">
        <v>3066</v>
      </c>
      <c r="X4129" s="1" t="s">
        <v>9210</v>
      </c>
      <c r="Y4129" s="1" t="s">
        <v>4500</v>
      </c>
      <c r="Z4129" s="1" t="s">
        <v>9272</v>
      </c>
      <c r="AC4129" s="1">
        <v>40</v>
      </c>
      <c r="AD4129" s="1" t="s">
        <v>266</v>
      </c>
      <c r="AE4129" s="1" t="s">
        <v>11440</v>
      </c>
      <c r="AJ4129" s="1" t="s">
        <v>17</v>
      </c>
      <c r="AK4129" s="1" t="s">
        <v>11643</v>
      </c>
      <c r="AL4129" s="1" t="s">
        <v>400</v>
      </c>
      <c r="AM4129" s="1" t="s">
        <v>11653</v>
      </c>
      <c r="AT4129" s="1" t="s">
        <v>38</v>
      </c>
      <c r="AU4129" s="1" t="s">
        <v>8841</v>
      </c>
      <c r="AV4129" s="1" t="s">
        <v>6389</v>
      </c>
      <c r="AW4129" s="1" t="s">
        <v>12178</v>
      </c>
      <c r="BG4129" s="1" t="s">
        <v>360</v>
      </c>
      <c r="BH4129" s="1" t="s">
        <v>8763</v>
      </c>
      <c r="BI4129" s="1" t="s">
        <v>2327</v>
      </c>
      <c r="BJ4129" s="1" t="s">
        <v>10757</v>
      </c>
      <c r="BK4129" s="1" t="s">
        <v>76</v>
      </c>
      <c r="BL4129" s="1" t="s">
        <v>8908</v>
      </c>
      <c r="BM4129" s="1" t="s">
        <v>976</v>
      </c>
      <c r="BN4129" s="1" t="s">
        <v>13385</v>
      </c>
      <c r="BO4129" s="1" t="s">
        <v>76</v>
      </c>
      <c r="BP4129" s="1" t="s">
        <v>8908</v>
      </c>
      <c r="BQ4129" s="1" t="s">
        <v>6390</v>
      </c>
      <c r="BR4129" s="1" t="s">
        <v>15677</v>
      </c>
      <c r="BS4129" s="1" t="s">
        <v>42</v>
      </c>
      <c r="BT4129" s="1" t="s">
        <v>15289</v>
      </c>
    </row>
    <row r="4130" spans="1:72" ht="13.5" customHeight="1">
      <c r="A4130" s="3" t="str">
        <f>HYPERLINK("http://kyu.snu.ac.kr/sdhj/index.jsp?type=hj/GK14802_00IH_0001_0056.jpg","1723_각북면_56")</f>
        <v>1723_각북면_56</v>
      </c>
      <c r="B4130" s="2">
        <v>1723</v>
      </c>
      <c r="C4130" s="2" t="s">
        <v>17069</v>
      </c>
      <c r="D4130" s="2" t="s">
        <v>17070</v>
      </c>
      <c r="E4130" s="2">
        <v>4129</v>
      </c>
      <c r="F4130" s="1">
        <v>18</v>
      </c>
      <c r="G4130" s="1" t="s">
        <v>14829</v>
      </c>
      <c r="H4130" s="1" t="s">
        <v>14830</v>
      </c>
      <c r="I4130" s="1">
        <v>18</v>
      </c>
      <c r="L4130" s="1">
        <v>1</v>
      </c>
      <c r="M4130" s="2" t="s">
        <v>6387</v>
      </c>
      <c r="N4130" s="2" t="s">
        <v>8514</v>
      </c>
      <c r="S4130" s="1" t="s">
        <v>49</v>
      </c>
      <c r="T4130" s="1" t="s">
        <v>241</v>
      </c>
      <c r="W4130" s="1" t="s">
        <v>1011</v>
      </c>
      <c r="X4130" s="1" t="s">
        <v>9196</v>
      </c>
      <c r="Y4130" s="1" t="s">
        <v>51</v>
      </c>
      <c r="Z4130" s="1" t="s">
        <v>9254</v>
      </c>
      <c r="AC4130" s="1">
        <v>45</v>
      </c>
      <c r="AD4130" s="1" t="s">
        <v>74</v>
      </c>
      <c r="AE4130" s="1" t="s">
        <v>11463</v>
      </c>
      <c r="AT4130" s="1" t="s">
        <v>360</v>
      </c>
      <c r="AU4130" s="1" t="s">
        <v>8763</v>
      </c>
      <c r="AV4130" s="1" t="s">
        <v>925</v>
      </c>
      <c r="AW4130" s="1" t="s">
        <v>10352</v>
      </c>
      <c r="BG4130" s="1" t="s">
        <v>1185</v>
      </c>
      <c r="BH4130" s="1" t="s">
        <v>11891</v>
      </c>
      <c r="BI4130" s="1" t="s">
        <v>19267</v>
      </c>
      <c r="BJ4130" s="1" t="s">
        <v>15387</v>
      </c>
      <c r="BK4130" s="1" t="s">
        <v>360</v>
      </c>
      <c r="BL4130" s="1" t="s">
        <v>8763</v>
      </c>
      <c r="BM4130" s="1" t="s">
        <v>5038</v>
      </c>
      <c r="BN4130" s="1" t="s">
        <v>13069</v>
      </c>
      <c r="BO4130" s="1" t="s">
        <v>76</v>
      </c>
      <c r="BP4130" s="1" t="s">
        <v>8908</v>
      </c>
      <c r="BQ4130" s="1" t="s">
        <v>5255</v>
      </c>
      <c r="BR4130" s="1" t="s">
        <v>13912</v>
      </c>
      <c r="BS4130" s="1" t="s">
        <v>377</v>
      </c>
      <c r="BT4130" s="1" t="s">
        <v>11620</v>
      </c>
    </row>
    <row r="4131" spans="1:72" ht="13.5" customHeight="1">
      <c r="A4131" s="3" t="str">
        <f>HYPERLINK("http://kyu.snu.ac.kr/sdhj/index.jsp?type=hj/GK14802_00IH_0001_0056.jpg","1723_각북면_56")</f>
        <v>1723_각북면_56</v>
      </c>
      <c r="B4131" s="2">
        <v>1723</v>
      </c>
      <c r="C4131" s="2" t="s">
        <v>17442</v>
      </c>
      <c r="D4131" s="2" t="s">
        <v>17443</v>
      </c>
      <c r="E4131" s="2">
        <v>4130</v>
      </c>
      <c r="F4131" s="1">
        <v>18</v>
      </c>
      <c r="G4131" s="1" t="s">
        <v>14829</v>
      </c>
      <c r="H4131" s="1" t="s">
        <v>14830</v>
      </c>
      <c r="I4131" s="1">
        <v>18</v>
      </c>
      <c r="L4131" s="1">
        <v>1</v>
      </c>
      <c r="M4131" s="2" t="s">
        <v>6387</v>
      </c>
      <c r="N4131" s="2" t="s">
        <v>8514</v>
      </c>
      <c r="S4131" s="1" t="s">
        <v>60</v>
      </c>
      <c r="T4131" s="1" t="s">
        <v>8660</v>
      </c>
      <c r="U4131" s="1" t="s">
        <v>360</v>
      </c>
      <c r="V4131" s="1" t="s">
        <v>8763</v>
      </c>
      <c r="Y4131" s="1" t="s">
        <v>6391</v>
      </c>
      <c r="Z4131" s="1" t="s">
        <v>10071</v>
      </c>
      <c r="AC4131" s="1">
        <v>20</v>
      </c>
      <c r="AD4131" s="1" t="s">
        <v>620</v>
      </c>
      <c r="AE4131" s="1" t="s">
        <v>11473</v>
      </c>
    </row>
    <row r="4132" spans="1:72" ht="13.5" customHeight="1">
      <c r="A4132" s="3" t="str">
        <f>HYPERLINK("http://kyu.snu.ac.kr/sdhj/index.jsp?type=hj/GK14802_00IH_0001_0056.jpg","1723_각북면_56")</f>
        <v>1723_각북면_56</v>
      </c>
      <c r="B4132" s="2">
        <v>1723</v>
      </c>
      <c r="C4132" s="2" t="s">
        <v>17256</v>
      </c>
      <c r="D4132" s="2" t="s">
        <v>17257</v>
      </c>
      <c r="E4132" s="2">
        <v>4131</v>
      </c>
      <c r="F4132" s="1">
        <v>18</v>
      </c>
      <c r="G4132" s="1" t="s">
        <v>14829</v>
      </c>
      <c r="H4132" s="1" t="s">
        <v>14830</v>
      </c>
      <c r="I4132" s="1">
        <v>18</v>
      </c>
      <c r="L4132" s="1">
        <v>1</v>
      </c>
      <c r="M4132" s="2" t="s">
        <v>6387</v>
      </c>
      <c r="N4132" s="2" t="s">
        <v>8514</v>
      </c>
      <c r="S4132" s="1" t="s">
        <v>136</v>
      </c>
      <c r="T4132" s="1" t="s">
        <v>4203</v>
      </c>
      <c r="U4132" s="1" t="s">
        <v>360</v>
      </c>
      <c r="V4132" s="1" t="s">
        <v>8763</v>
      </c>
      <c r="Y4132" s="1" t="s">
        <v>6392</v>
      </c>
      <c r="Z4132" s="1" t="s">
        <v>10070</v>
      </c>
      <c r="AC4132" s="1">
        <v>17</v>
      </c>
      <c r="AD4132" s="1" t="s">
        <v>448</v>
      </c>
      <c r="AE4132" s="1" t="s">
        <v>11466</v>
      </c>
    </row>
    <row r="4133" spans="1:72" ht="13.5" customHeight="1">
      <c r="A4133" s="3" t="str">
        <f>HYPERLINK("http://kyu.snu.ac.kr/sdhj/index.jsp?type=hj/GK14802_00IH_0001_0056.jpg","1723_각북면_56")</f>
        <v>1723_각북면_56</v>
      </c>
      <c r="B4133" s="2">
        <v>1723</v>
      </c>
      <c r="C4133" s="2" t="s">
        <v>17256</v>
      </c>
      <c r="D4133" s="2" t="s">
        <v>17257</v>
      </c>
      <c r="E4133" s="2">
        <v>4132</v>
      </c>
      <c r="F4133" s="1">
        <v>18</v>
      </c>
      <c r="G4133" s="1" t="s">
        <v>14829</v>
      </c>
      <c r="H4133" s="1" t="s">
        <v>14830</v>
      </c>
      <c r="I4133" s="1">
        <v>18</v>
      </c>
      <c r="L4133" s="1">
        <v>2</v>
      </c>
      <c r="M4133" s="2" t="s">
        <v>19268</v>
      </c>
      <c r="N4133" s="2" t="s">
        <v>10069</v>
      </c>
      <c r="O4133" s="1" t="s">
        <v>6</v>
      </c>
      <c r="P4133" s="1" t="s">
        <v>8606</v>
      </c>
      <c r="T4133" s="1" t="s">
        <v>17111</v>
      </c>
      <c r="U4133" s="1" t="s">
        <v>1583</v>
      </c>
      <c r="V4133" s="1" t="s">
        <v>8809</v>
      </c>
      <c r="Y4133" s="1" t="s">
        <v>19195</v>
      </c>
      <c r="Z4133" s="1" t="s">
        <v>10069</v>
      </c>
      <c r="AC4133" s="1">
        <v>40</v>
      </c>
      <c r="AD4133" s="1" t="s">
        <v>266</v>
      </c>
      <c r="AE4133" s="1" t="s">
        <v>11440</v>
      </c>
      <c r="AJ4133" s="1" t="s">
        <v>17</v>
      </c>
      <c r="AK4133" s="1" t="s">
        <v>11643</v>
      </c>
      <c r="AL4133" s="1" t="s">
        <v>329</v>
      </c>
      <c r="AM4133" s="1" t="s">
        <v>11551</v>
      </c>
      <c r="AN4133" s="1" t="s">
        <v>329</v>
      </c>
      <c r="AO4133" s="1" t="s">
        <v>11551</v>
      </c>
      <c r="AR4133" s="1" t="s">
        <v>6393</v>
      </c>
      <c r="AS4133" s="1" t="s">
        <v>15327</v>
      </c>
      <c r="AT4133" s="1" t="s">
        <v>108</v>
      </c>
      <c r="AU4133" s="1" t="s">
        <v>8814</v>
      </c>
      <c r="AV4133" s="1" t="s">
        <v>6394</v>
      </c>
      <c r="AW4133" s="1" t="s">
        <v>12177</v>
      </c>
      <c r="BB4133" s="1" t="s">
        <v>110</v>
      </c>
      <c r="BC4133" s="1" t="s">
        <v>8789</v>
      </c>
      <c r="BD4133" s="1" t="s">
        <v>6395</v>
      </c>
      <c r="BE4133" s="1" t="s">
        <v>12758</v>
      </c>
      <c r="BG4133" s="1" t="s">
        <v>108</v>
      </c>
      <c r="BH4133" s="1" t="s">
        <v>8814</v>
      </c>
      <c r="BI4133" s="1" t="s">
        <v>2249</v>
      </c>
      <c r="BJ4133" s="1" t="s">
        <v>12069</v>
      </c>
      <c r="BK4133" s="1" t="s">
        <v>108</v>
      </c>
      <c r="BL4133" s="1" t="s">
        <v>8814</v>
      </c>
      <c r="BM4133" s="1" t="s">
        <v>6396</v>
      </c>
      <c r="BN4133" s="1" t="s">
        <v>13607</v>
      </c>
      <c r="BO4133" s="1" t="s">
        <v>76</v>
      </c>
      <c r="BP4133" s="1" t="s">
        <v>8908</v>
      </c>
      <c r="BQ4133" s="1" t="s">
        <v>6397</v>
      </c>
      <c r="BR4133" s="1" t="s">
        <v>14156</v>
      </c>
      <c r="BS4133" s="1" t="s">
        <v>329</v>
      </c>
      <c r="BT4133" s="1" t="s">
        <v>11551</v>
      </c>
    </row>
    <row r="4134" spans="1:72" ht="13.5" customHeight="1">
      <c r="A4134" s="3" t="str">
        <f>HYPERLINK("http://kyu.snu.ac.kr/sdhj/index.jsp?type=hj/GK14802_00IH_0001_0056.jpg","1723_각북면_56")</f>
        <v>1723_각북면_56</v>
      </c>
      <c r="B4134" s="2">
        <v>1723</v>
      </c>
      <c r="C4134" s="2" t="s">
        <v>17084</v>
      </c>
      <c r="D4134" s="2" t="s">
        <v>17085</v>
      </c>
      <c r="E4134" s="2">
        <v>4133</v>
      </c>
      <c r="F4134" s="1">
        <v>18</v>
      </c>
      <c r="G4134" s="1" t="s">
        <v>14829</v>
      </c>
      <c r="H4134" s="1" t="s">
        <v>14830</v>
      </c>
      <c r="I4134" s="1">
        <v>18</v>
      </c>
      <c r="L4134" s="1">
        <v>2</v>
      </c>
      <c r="M4134" s="2" t="s">
        <v>19268</v>
      </c>
      <c r="N4134" s="2" t="s">
        <v>10069</v>
      </c>
      <c r="S4134" s="1" t="s">
        <v>60</v>
      </c>
      <c r="T4134" s="1" t="s">
        <v>8660</v>
      </c>
      <c r="U4134" s="1" t="s">
        <v>6398</v>
      </c>
      <c r="V4134" s="1" t="s">
        <v>8922</v>
      </c>
      <c r="Y4134" s="1" t="s">
        <v>86</v>
      </c>
      <c r="Z4134" s="1" t="s">
        <v>9383</v>
      </c>
      <c r="AC4134" s="1">
        <v>24</v>
      </c>
      <c r="AD4134" s="1" t="s">
        <v>256</v>
      </c>
      <c r="AE4134" s="1" t="s">
        <v>11459</v>
      </c>
    </row>
    <row r="4135" spans="1:72" ht="13.5" customHeight="1">
      <c r="A4135" s="3" t="str">
        <f>HYPERLINK("http://kyu.snu.ac.kr/sdhj/index.jsp?type=hj/GK14802_00IH_0001_0056.jpg","1723_각북면_56")</f>
        <v>1723_각북면_56</v>
      </c>
      <c r="B4135" s="2">
        <v>1723</v>
      </c>
      <c r="C4135" s="2" t="s">
        <v>17084</v>
      </c>
      <c r="D4135" s="2" t="s">
        <v>17085</v>
      </c>
      <c r="E4135" s="2">
        <v>4134</v>
      </c>
      <c r="F4135" s="1">
        <v>18</v>
      </c>
      <c r="G4135" s="1" t="s">
        <v>14829</v>
      </c>
      <c r="H4135" s="1" t="s">
        <v>14830</v>
      </c>
      <c r="I4135" s="1">
        <v>18</v>
      </c>
      <c r="L4135" s="1">
        <v>2</v>
      </c>
      <c r="M4135" s="2" t="s">
        <v>19268</v>
      </c>
      <c r="N4135" s="2" t="s">
        <v>10069</v>
      </c>
      <c r="S4135" s="1" t="s">
        <v>67</v>
      </c>
      <c r="T4135" s="1" t="s">
        <v>2699</v>
      </c>
      <c r="U4135" s="1" t="s">
        <v>176</v>
      </c>
      <c r="V4135" s="1" t="s">
        <v>8762</v>
      </c>
      <c r="Y4135" s="1" t="s">
        <v>2278</v>
      </c>
      <c r="Z4135" s="1" t="s">
        <v>9406</v>
      </c>
      <c r="AC4135" s="1">
        <v>12</v>
      </c>
      <c r="AD4135" s="1" t="s">
        <v>501</v>
      </c>
      <c r="AE4135" s="1" t="s">
        <v>11446</v>
      </c>
    </row>
    <row r="4136" spans="1:72" ht="13.5" customHeight="1">
      <c r="A4136" s="3" t="str">
        <f>HYPERLINK("http://kyu.snu.ac.kr/sdhj/index.jsp?type=hj/GK14802_00IH_0001_0056.jpg","1723_각북면_56")</f>
        <v>1723_각북면_56</v>
      </c>
      <c r="B4136" s="2">
        <v>1723</v>
      </c>
      <c r="C4136" s="2" t="s">
        <v>17084</v>
      </c>
      <c r="D4136" s="2" t="s">
        <v>17085</v>
      </c>
      <c r="E4136" s="2">
        <v>4135</v>
      </c>
      <c r="F4136" s="1">
        <v>18</v>
      </c>
      <c r="G4136" s="1" t="s">
        <v>14829</v>
      </c>
      <c r="H4136" s="1" t="s">
        <v>14830</v>
      </c>
      <c r="I4136" s="1">
        <v>18</v>
      </c>
      <c r="L4136" s="1">
        <v>3</v>
      </c>
      <c r="M4136" s="2" t="s">
        <v>16607</v>
      </c>
      <c r="N4136" s="2" t="s">
        <v>16608</v>
      </c>
      <c r="O4136" s="1" t="s">
        <v>6</v>
      </c>
      <c r="P4136" s="1" t="s">
        <v>8606</v>
      </c>
      <c r="T4136" s="1" t="s">
        <v>18246</v>
      </c>
      <c r="U4136" s="1" t="s">
        <v>3340</v>
      </c>
      <c r="V4136" s="1" t="s">
        <v>8882</v>
      </c>
      <c r="W4136" s="1" t="s">
        <v>197</v>
      </c>
      <c r="X4136" s="1" t="s">
        <v>18705</v>
      </c>
      <c r="Y4136" s="1" t="s">
        <v>6399</v>
      </c>
      <c r="Z4136" s="1" t="s">
        <v>10068</v>
      </c>
      <c r="AC4136" s="1">
        <v>28</v>
      </c>
      <c r="AD4136" s="1" t="s">
        <v>972</v>
      </c>
      <c r="AE4136" s="1" t="s">
        <v>11452</v>
      </c>
      <c r="AJ4136" s="1" t="s">
        <v>17</v>
      </c>
      <c r="AK4136" s="1" t="s">
        <v>11643</v>
      </c>
      <c r="AL4136" s="1" t="s">
        <v>199</v>
      </c>
      <c r="AM4136" s="1" t="s">
        <v>11645</v>
      </c>
      <c r="AT4136" s="1" t="s">
        <v>76</v>
      </c>
      <c r="AU4136" s="1" t="s">
        <v>8908</v>
      </c>
      <c r="AV4136" s="1" t="s">
        <v>6400</v>
      </c>
      <c r="AW4136" s="1" t="s">
        <v>10255</v>
      </c>
      <c r="BG4136" s="1" t="s">
        <v>38</v>
      </c>
      <c r="BH4136" s="1" t="s">
        <v>8841</v>
      </c>
      <c r="BI4136" s="1" t="s">
        <v>486</v>
      </c>
      <c r="BJ4136" s="1" t="s">
        <v>18706</v>
      </c>
      <c r="BK4136" s="1" t="s">
        <v>38</v>
      </c>
      <c r="BL4136" s="1" t="s">
        <v>8841</v>
      </c>
      <c r="BM4136" s="1" t="s">
        <v>734</v>
      </c>
      <c r="BN4136" s="1" t="s">
        <v>12189</v>
      </c>
      <c r="BO4136" s="1" t="s">
        <v>76</v>
      </c>
      <c r="BP4136" s="1" t="s">
        <v>8908</v>
      </c>
      <c r="BQ4136" s="1" t="s">
        <v>6401</v>
      </c>
      <c r="BR4136" s="1" t="s">
        <v>14155</v>
      </c>
      <c r="BS4136" s="1" t="s">
        <v>293</v>
      </c>
      <c r="BT4136" s="1" t="s">
        <v>11558</v>
      </c>
    </row>
    <row r="4137" spans="1:72" ht="13.5" customHeight="1">
      <c r="A4137" s="3" t="str">
        <f>HYPERLINK("http://kyu.snu.ac.kr/sdhj/index.jsp?type=hj/GK14802_00IH_0001_0056.jpg","1723_각북면_56")</f>
        <v>1723_각북면_56</v>
      </c>
      <c r="B4137" s="2">
        <v>1723</v>
      </c>
      <c r="C4137" s="2" t="s">
        <v>17470</v>
      </c>
      <c r="D4137" s="2" t="s">
        <v>17471</v>
      </c>
      <c r="E4137" s="2">
        <v>4136</v>
      </c>
      <c r="F4137" s="1">
        <v>18</v>
      </c>
      <c r="G4137" s="1" t="s">
        <v>14829</v>
      </c>
      <c r="H4137" s="1" t="s">
        <v>14830</v>
      </c>
      <c r="I4137" s="1">
        <v>18</v>
      </c>
      <c r="L4137" s="1">
        <v>4</v>
      </c>
      <c r="M4137" s="2" t="s">
        <v>16609</v>
      </c>
      <c r="N4137" s="2" t="s">
        <v>16610</v>
      </c>
      <c r="O4137" s="1" t="s">
        <v>6</v>
      </c>
      <c r="P4137" s="1" t="s">
        <v>8606</v>
      </c>
      <c r="T4137" s="1" t="s">
        <v>17388</v>
      </c>
      <c r="U4137" s="1" t="s">
        <v>6402</v>
      </c>
      <c r="V4137" s="1" t="s">
        <v>14980</v>
      </c>
      <c r="W4137" s="1" t="s">
        <v>197</v>
      </c>
      <c r="X4137" s="1" t="s">
        <v>18707</v>
      </c>
      <c r="Y4137" s="1" t="s">
        <v>6403</v>
      </c>
      <c r="Z4137" s="1" t="s">
        <v>10067</v>
      </c>
      <c r="AC4137" s="1">
        <v>38</v>
      </c>
      <c r="AD4137" s="1" t="s">
        <v>414</v>
      </c>
      <c r="AE4137" s="1" t="s">
        <v>8756</v>
      </c>
      <c r="AJ4137" s="1" t="s">
        <v>17</v>
      </c>
      <c r="AK4137" s="1" t="s">
        <v>11643</v>
      </c>
      <c r="AL4137" s="1" t="s">
        <v>93</v>
      </c>
      <c r="AM4137" s="1" t="s">
        <v>11615</v>
      </c>
      <c r="AT4137" s="1" t="s">
        <v>395</v>
      </c>
      <c r="AU4137" s="1" t="s">
        <v>8870</v>
      </c>
      <c r="AV4137" s="1" t="s">
        <v>6404</v>
      </c>
      <c r="AW4137" s="1" t="s">
        <v>10421</v>
      </c>
      <c r="BG4137" s="1" t="s">
        <v>76</v>
      </c>
      <c r="BH4137" s="1" t="s">
        <v>8908</v>
      </c>
      <c r="BI4137" s="1" t="s">
        <v>1189</v>
      </c>
      <c r="BJ4137" s="1" t="s">
        <v>9376</v>
      </c>
      <c r="BK4137" s="1" t="s">
        <v>76</v>
      </c>
      <c r="BL4137" s="1" t="s">
        <v>8908</v>
      </c>
      <c r="BM4137" s="1" t="s">
        <v>5834</v>
      </c>
      <c r="BN4137" s="1" t="s">
        <v>13137</v>
      </c>
      <c r="BO4137" s="1" t="s">
        <v>76</v>
      </c>
      <c r="BP4137" s="1" t="s">
        <v>8908</v>
      </c>
      <c r="BQ4137" s="1" t="s">
        <v>6405</v>
      </c>
      <c r="BR4137" s="1" t="s">
        <v>14154</v>
      </c>
      <c r="BS4137" s="1" t="s">
        <v>196</v>
      </c>
      <c r="BT4137" s="1" t="s">
        <v>11624</v>
      </c>
    </row>
    <row r="4138" spans="1:72" ht="13.5" customHeight="1">
      <c r="A4138" s="3" t="str">
        <f>HYPERLINK("http://kyu.snu.ac.kr/sdhj/index.jsp?type=hj/GK14802_00IH_0001_0056.jpg","1723_각북면_56")</f>
        <v>1723_각북면_56</v>
      </c>
      <c r="B4138" s="2">
        <v>1723</v>
      </c>
      <c r="C4138" s="2" t="s">
        <v>17125</v>
      </c>
      <c r="D4138" s="2" t="s">
        <v>17126</v>
      </c>
      <c r="E4138" s="2">
        <v>4137</v>
      </c>
      <c r="F4138" s="1">
        <v>18</v>
      </c>
      <c r="G4138" s="1" t="s">
        <v>14829</v>
      </c>
      <c r="H4138" s="1" t="s">
        <v>14830</v>
      </c>
      <c r="I4138" s="1">
        <v>18</v>
      </c>
      <c r="L4138" s="1">
        <v>4</v>
      </c>
      <c r="M4138" s="2" t="s">
        <v>16609</v>
      </c>
      <c r="N4138" s="2" t="s">
        <v>16610</v>
      </c>
      <c r="S4138" s="1" t="s">
        <v>49</v>
      </c>
      <c r="T4138" s="1" t="s">
        <v>241</v>
      </c>
      <c r="U4138" s="1" t="s">
        <v>176</v>
      </c>
      <c r="V4138" s="1" t="s">
        <v>8762</v>
      </c>
      <c r="Y4138" s="1" t="s">
        <v>8385</v>
      </c>
      <c r="Z4138" s="1" t="s">
        <v>10066</v>
      </c>
      <c r="AC4138" s="1">
        <v>40</v>
      </c>
      <c r="AD4138" s="1" t="s">
        <v>266</v>
      </c>
      <c r="AE4138" s="1" t="s">
        <v>11440</v>
      </c>
      <c r="AJ4138" s="1" t="s">
        <v>17</v>
      </c>
      <c r="AK4138" s="1" t="s">
        <v>11643</v>
      </c>
      <c r="AL4138" s="1" t="s">
        <v>293</v>
      </c>
      <c r="AM4138" s="1" t="s">
        <v>11558</v>
      </c>
      <c r="AN4138" s="1" t="s">
        <v>329</v>
      </c>
      <c r="AO4138" s="1" t="s">
        <v>11551</v>
      </c>
      <c r="AP4138" s="1" t="s">
        <v>101</v>
      </c>
      <c r="AQ4138" s="1" t="s">
        <v>8800</v>
      </c>
      <c r="AR4138" s="1" t="s">
        <v>6406</v>
      </c>
      <c r="AS4138" s="1" t="s">
        <v>11773</v>
      </c>
      <c r="AT4138" s="1" t="s">
        <v>108</v>
      </c>
      <c r="AU4138" s="1" t="s">
        <v>8814</v>
      </c>
      <c r="AV4138" s="1" t="s">
        <v>2710</v>
      </c>
      <c r="AW4138" s="1" t="s">
        <v>11077</v>
      </c>
      <c r="BG4138" s="1" t="s">
        <v>38</v>
      </c>
      <c r="BH4138" s="1" t="s">
        <v>8841</v>
      </c>
      <c r="BI4138" s="1" t="s">
        <v>961</v>
      </c>
      <c r="BJ4138" s="1" t="s">
        <v>9654</v>
      </c>
      <c r="BK4138" s="1" t="s">
        <v>76</v>
      </c>
      <c r="BL4138" s="1" t="s">
        <v>8908</v>
      </c>
      <c r="BM4138" s="1" t="s">
        <v>2745</v>
      </c>
      <c r="BN4138" s="1" t="s">
        <v>12354</v>
      </c>
      <c r="BO4138" s="1" t="s">
        <v>108</v>
      </c>
      <c r="BP4138" s="1" t="s">
        <v>8814</v>
      </c>
      <c r="BQ4138" s="1" t="s">
        <v>6407</v>
      </c>
      <c r="BR4138" s="1" t="s">
        <v>14153</v>
      </c>
      <c r="BS4138" s="1" t="s">
        <v>42</v>
      </c>
      <c r="BT4138" s="1" t="s">
        <v>15289</v>
      </c>
    </row>
    <row r="4139" spans="1:72" ht="13.5" customHeight="1">
      <c r="A4139" s="3" t="str">
        <f>HYPERLINK("http://kyu.snu.ac.kr/sdhj/index.jsp?type=hj/GK14802_00IH_0001_0057.jpg","1723_각북면_57")</f>
        <v>1723_각북면_57</v>
      </c>
      <c r="B4139" s="2">
        <v>1723</v>
      </c>
      <c r="C4139" s="2" t="s">
        <v>17159</v>
      </c>
      <c r="D4139" s="2" t="s">
        <v>17160</v>
      </c>
      <c r="E4139" s="2">
        <v>4138</v>
      </c>
      <c r="F4139" s="1">
        <v>18</v>
      </c>
      <c r="G4139" s="1" t="s">
        <v>14829</v>
      </c>
      <c r="H4139" s="1" t="s">
        <v>14830</v>
      </c>
      <c r="I4139" s="1">
        <v>18</v>
      </c>
      <c r="L4139" s="1">
        <v>4</v>
      </c>
      <c r="M4139" s="2" t="s">
        <v>16609</v>
      </c>
      <c r="N4139" s="2" t="s">
        <v>16610</v>
      </c>
      <c r="S4139" s="1" t="s">
        <v>216</v>
      </c>
      <c r="T4139" s="1" t="s">
        <v>8655</v>
      </c>
      <c r="Y4139" s="1" t="s">
        <v>6408</v>
      </c>
      <c r="Z4139" s="1" t="s">
        <v>9297</v>
      </c>
      <c r="AC4139" s="1">
        <v>4</v>
      </c>
      <c r="AD4139" s="1" t="s">
        <v>68</v>
      </c>
      <c r="AE4139" s="1" t="s">
        <v>11438</v>
      </c>
    </row>
    <row r="4140" spans="1:72" ht="13.5" customHeight="1">
      <c r="A4140" s="3" t="str">
        <f>HYPERLINK("http://kyu.snu.ac.kr/sdhj/index.jsp?type=hj/GK14802_00IH_0001_0057.jpg","1723_각북면_57")</f>
        <v>1723_각북면_57</v>
      </c>
      <c r="B4140" s="2">
        <v>1723</v>
      </c>
      <c r="C4140" s="2" t="s">
        <v>17052</v>
      </c>
      <c r="D4140" s="2" t="s">
        <v>17053</v>
      </c>
      <c r="E4140" s="2">
        <v>4139</v>
      </c>
      <c r="F4140" s="1">
        <v>18</v>
      </c>
      <c r="G4140" s="1" t="s">
        <v>14829</v>
      </c>
      <c r="H4140" s="1" t="s">
        <v>14830</v>
      </c>
      <c r="I4140" s="1">
        <v>18</v>
      </c>
      <c r="L4140" s="1">
        <v>5</v>
      </c>
      <c r="M4140" s="2" t="s">
        <v>16611</v>
      </c>
      <c r="N4140" s="2" t="s">
        <v>16612</v>
      </c>
      <c r="T4140" s="1" t="s">
        <v>17202</v>
      </c>
      <c r="U4140" s="1" t="s">
        <v>101</v>
      </c>
      <c r="V4140" s="1" t="s">
        <v>8800</v>
      </c>
      <c r="W4140" s="1" t="s">
        <v>1393</v>
      </c>
      <c r="X4140" s="1" t="s">
        <v>9220</v>
      </c>
      <c r="Y4140" s="1" t="s">
        <v>6409</v>
      </c>
      <c r="Z4140" s="1" t="s">
        <v>10065</v>
      </c>
      <c r="AC4140" s="1">
        <v>48</v>
      </c>
      <c r="AD4140" s="1" t="s">
        <v>708</v>
      </c>
      <c r="AE4140" s="1" t="s">
        <v>11449</v>
      </c>
      <c r="AJ4140" s="1" t="s">
        <v>17</v>
      </c>
      <c r="AK4140" s="1" t="s">
        <v>11643</v>
      </c>
      <c r="AL4140" s="1" t="s">
        <v>945</v>
      </c>
      <c r="AM4140" s="1" t="s">
        <v>11660</v>
      </c>
      <c r="AT4140" s="1" t="s">
        <v>98</v>
      </c>
      <c r="AU4140" s="1" t="s">
        <v>11883</v>
      </c>
      <c r="AV4140" s="1" t="s">
        <v>5308</v>
      </c>
      <c r="AW4140" s="1" t="s">
        <v>11202</v>
      </c>
      <c r="BG4140" s="1" t="s">
        <v>98</v>
      </c>
      <c r="BH4140" s="1" t="s">
        <v>11883</v>
      </c>
      <c r="BI4140" s="1" t="s">
        <v>5309</v>
      </c>
      <c r="BJ4140" s="1" t="s">
        <v>13091</v>
      </c>
      <c r="BK4140" s="1" t="s">
        <v>5840</v>
      </c>
      <c r="BL4140" s="1" t="s">
        <v>14908</v>
      </c>
      <c r="BM4140" s="1" t="s">
        <v>5172</v>
      </c>
      <c r="BN4140" s="1" t="s">
        <v>12198</v>
      </c>
      <c r="BO4140" s="1" t="s">
        <v>56</v>
      </c>
      <c r="BP4140" s="1" t="s">
        <v>15020</v>
      </c>
      <c r="BQ4140" s="1" t="s">
        <v>6410</v>
      </c>
      <c r="BR4140" s="1" t="s">
        <v>14152</v>
      </c>
      <c r="BS4140" s="1" t="s">
        <v>75</v>
      </c>
      <c r="BT4140" s="1" t="s">
        <v>11565</v>
      </c>
    </row>
    <row r="4141" spans="1:72" ht="13.5" customHeight="1">
      <c r="A4141" s="3" t="str">
        <f>HYPERLINK("http://kyu.snu.ac.kr/sdhj/index.jsp?type=hj/GK14802_00IH_0001_0057.jpg","1723_각북면_57")</f>
        <v>1723_각북면_57</v>
      </c>
      <c r="B4141" s="2">
        <v>1723</v>
      </c>
      <c r="C4141" s="2" t="s">
        <v>17181</v>
      </c>
      <c r="D4141" s="2" t="s">
        <v>17182</v>
      </c>
      <c r="E4141" s="2">
        <v>4140</v>
      </c>
      <c r="F4141" s="1">
        <v>18</v>
      </c>
      <c r="G4141" s="1" t="s">
        <v>14829</v>
      </c>
      <c r="H4141" s="1" t="s">
        <v>14830</v>
      </c>
      <c r="I4141" s="1">
        <v>18</v>
      </c>
      <c r="L4141" s="1">
        <v>5</v>
      </c>
      <c r="M4141" s="2" t="s">
        <v>16611</v>
      </c>
      <c r="N4141" s="2" t="s">
        <v>16612</v>
      </c>
      <c r="S4141" s="1" t="s">
        <v>49</v>
      </c>
      <c r="T4141" s="1" t="s">
        <v>241</v>
      </c>
      <c r="W4141" s="1" t="s">
        <v>222</v>
      </c>
      <c r="X4141" s="1" t="s">
        <v>9218</v>
      </c>
      <c r="Y4141" s="1" t="s">
        <v>91</v>
      </c>
      <c r="Z4141" s="1" t="s">
        <v>9400</v>
      </c>
      <c r="AC4141" s="1">
        <v>48</v>
      </c>
      <c r="AD4141" s="1" t="s">
        <v>708</v>
      </c>
      <c r="AE4141" s="1" t="s">
        <v>11449</v>
      </c>
      <c r="AJ4141" s="1" t="s">
        <v>92</v>
      </c>
      <c r="AK4141" s="1" t="s">
        <v>11644</v>
      </c>
      <c r="AL4141" s="1" t="s">
        <v>224</v>
      </c>
      <c r="AM4141" s="1" t="s">
        <v>11564</v>
      </c>
      <c r="AT4141" s="1" t="s">
        <v>57</v>
      </c>
      <c r="AU4141" s="1" t="s">
        <v>8812</v>
      </c>
      <c r="AV4141" s="1" t="s">
        <v>6411</v>
      </c>
      <c r="AW4141" s="1" t="s">
        <v>12176</v>
      </c>
      <c r="BG4141" s="1" t="s">
        <v>98</v>
      </c>
      <c r="BH4141" s="1" t="s">
        <v>11883</v>
      </c>
      <c r="BI4141" s="1" t="s">
        <v>6412</v>
      </c>
      <c r="BJ4141" s="1" t="s">
        <v>9213</v>
      </c>
      <c r="BK4141" s="1" t="s">
        <v>38</v>
      </c>
      <c r="BL4141" s="1" t="s">
        <v>8841</v>
      </c>
      <c r="BM4141" s="1" t="s">
        <v>6413</v>
      </c>
      <c r="BN4141" s="1" t="s">
        <v>9855</v>
      </c>
      <c r="BO4141" s="1" t="s">
        <v>98</v>
      </c>
      <c r="BP4141" s="1" t="s">
        <v>11883</v>
      </c>
      <c r="BQ4141" s="1" t="s">
        <v>6414</v>
      </c>
      <c r="BR4141" s="1" t="s">
        <v>14151</v>
      </c>
      <c r="BS4141" s="1" t="s">
        <v>319</v>
      </c>
      <c r="BT4141" s="1" t="s">
        <v>11623</v>
      </c>
    </row>
    <row r="4142" spans="1:72" ht="13.5" customHeight="1">
      <c r="A4142" s="3" t="str">
        <f>HYPERLINK("http://kyu.snu.ac.kr/sdhj/index.jsp?type=hj/GK14802_00IH_0001_0057.jpg","1723_각북면_57")</f>
        <v>1723_각북면_57</v>
      </c>
      <c r="B4142" s="2">
        <v>1723</v>
      </c>
      <c r="C4142" s="2" t="s">
        <v>18621</v>
      </c>
      <c r="D4142" s="2" t="s">
        <v>18622</v>
      </c>
      <c r="E4142" s="2">
        <v>4141</v>
      </c>
      <c r="F4142" s="1">
        <v>18</v>
      </c>
      <c r="G4142" s="1" t="s">
        <v>14829</v>
      </c>
      <c r="H4142" s="1" t="s">
        <v>14830</v>
      </c>
      <c r="I4142" s="1">
        <v>18</v>
      </c>
      <c r="L4142" s="1">
        <v>5</v>
      </c>
      <c r="M4142" s="2" t="s">
        <v>16611</v>
      </c>
      <c r="N4142" s="2" t="s">
        <v>16612</v>
      </c>
      <c r="T4142" s="1" t="s">
        <v>17395</v>
      </c>
      <c r="U4142" s="1" t="s">
        <v>105</v>
      </c>
      <c r="V4142" s="1" t="s">
        <v>8758</v>
      </c>
      <c r="Y4142" s="1" t="s">
        <v>3591</v>
      </c>
      <c r="Z4142" s="1" t="s">
        <v>9831</v>
      </c>
      <c r="AC4142" s="1">
        <v>21</v>
      </c>
      <c r="AD4142" s="1" t="s">
        <v>104</v>
      </c>
      <c r="AE4142" s="1" t="s">
        <v>11476</v>
      </c>
      <c r="AF4142" s="1" t="s">
        <v>89</v>
      </c>
      <c r="AG4142" s="1" t="s">
        <v>11488</v>
      </c>
      <c r="AT4142" s="1" t="s">
        <v>108</v>
      </c>
      <c r="AU4142" s="1" t="s">
        <v>8814</v>
      </c>
      <c r="AV4142" s="1" t="s">
        <v>644</v>
      </c>
      <c r="AW4142" s="1" t="s">
        <v>10099</v>
      </c>
      <c r="BB4142" s="1" t="s">
        <v>110</v>
      </c>
      <c r="BC4142" s="1" t="s">
        <v>8789</v>
      </c>
      <c r="BD4142" s="1" t="s">
        <v>3060</v>
      </c>
      <c r="BE4142" s="1" t="s">
        <v>9389</v>
      </c>
    </row>
    <row r="4143" spans="1:72" ht="13.5" customHeight="1">
      <c r="A4143" s="3" t="str">
        <f>HYPERLINK("http://kyu.snu.ac.kr/sdhj/index.jsp?type=hj/GK14802_00IH_0001_0057.jpg","1723_각북면_57")</f>
        <v>1723_각북면_57</v>
      </c>
      <c r="B4143" s="2">
        <v>1723</v>
      </c>
      <c r="C4143" s="2" t="s">
        <v>17136</v>
      </c>
      <c r="D4143" s="2" t="s">
        <v>17137</v>
      </c>
      <c r="E4143" s="2">
        <v>4142</v>
      </c>
      <c r="F4143" s="1">
        <v>18</v>
      </c>
      <c r="G4143" s="1" t="s">
        <v>14829</v>
      </c>
      <c r="H4143" s="1" t="s">
        <v>14830</v>
      </c>
      <c r="I4143" s="1">
        <v>19</v>
      </c>
      <c r="J4143" s="1" t="s">
        <v>6415</v>
      </c>
      <c r="K4143" s="1" t="s">
        <v>8513</v>
      </c>
      <c r="L4143" s="1">
        <v>1</v>
      </c>
      <c r="M4143" s="2" t="s">
        <v>6415</v>
      </c>
      <c r="N4143" s="2" t="s">
        <v>8513</v>
      </c>
      <c r="O4143" s="1" t="s">
        <v>6</v>
      </c>
      <c r="P4143" s="1" t="s">
        <v>8606</v>
      </c>
      <c r="T4143" s="1" t="s">
        <v>17083</v>
      </c>
      <c r="U4143" s="1" t="s">
        <v>646</v>
      </c>
      <c r="V4143" s="1" t="s">
        <v>8919</v>
      </c>
      <c r="W4143" s="1" t="s">
        <v>72</v>
      </c>
      <c r="X4143" s="1" t="s">
        <v>9205</v>
      </c>
      <c r="Y4143" s="1" t="s">
        <v>1875</v>
      </c>
      <c r="Z4143" s="1" t="s">
        <v>9678</v>
      </c>
      <c r="AC4143" s="1">
        <v>55</v>
      </c>
      <c r="AD4143" s="1" t="s">
        <v>599</v>
      </c>
      <c r="AE4143" s="1" t="s">
        <v>11455</v>
      </c>
      <c r="AJ4143" s="1" t="s">
        <v>17</v>
      </c>
      <c r="AK4143" s="1" t="s">
        <v>11643</v>
      </c>
      <c r="AL4143" s="1" t="s">
        <v>75</v>
      </c>
      <c r="AM4143" s="1" t="s">
        <v>11565</v>
      </c>
      <c r="AT4143" s="1" t="s">
        <v>57</v>
      </c>
      <c r="AU4143" s="1" t="s">
        <v>8812</v>
      </c>
      <c r="AV4143" s="1" t="s">
        <v>1521</v>
      </c>
      <c r="AW4143" s="1" t="s">
        <v>10173</v>
      </c>
      <c r="BG4143" s="1" t="s">
        <v>2074</v>
      </c>
      <c r="BH4143" s="1" t="s">
        <v>12899</v>
      </c>
      <c r="BI4143" s="1" t="s">
        <v>1868</v>
      </c>
      <c r="BJ4143" s="1" t="s">
        <v>13021</v>
      </c>
      <c r="BK4143" s="1" t="s">
        <v>1826</v>
      </c>
      <c r="BL4143" s="1" t="s">
        <v>9138</v>
      </c>
      <c r="BM4143" s="1" t="s">
        <v>5944</v>
      </c>
      <c r="BN4143" s="1" t="s">
        <v>13606</v>
      </c>
      <c r="BO4143" s="1" t="s">
        <v>5706</v>
      </c>
      <c r="BP4143" s="1" t="s">
        <v>8900</v>
      </c>
      <c r="BQ4143" s="1" t="s">
        <v>6416</v>
      </c>
      <c r="BR4143" s="1" t="s">
        <v>15873</v>
      </c>
      <c r="BS4143" s="1" t="s">
        <v>93</v>
      </c>
      <c r="BT4143" s="1" t="s">
        <v>11615</v>
      </c>
    </row>
    <row r="4144" spans="1:72" ht="13.5" customHeight="1">
      <c r="A4144" s="3" t="str">
        <f>HYPERLINK("http://kyu.snu.ac.kr/sdhj/index.jsp?type=hj/GK14802_00IH_0001_0057.jpg","1723_각북면_57")</f>
        <v>1723_각북면_57</v>
      </c>
      <c r="B4144" s="2">
        <v>1723</v>
      </c>
      <c r="C4144" s="2" t="s">
        <v>17459</v>
      </c>
      <c r="D4144" s="2" t="s">
        <v>17460</v>
      </c>
      <c r="E4144" s="2">
        <v>4143</v>
      </c>
      <c r="F4144" s="1">
        <v>18</v>
      </c>
      <c r="G4144" s="1" t="s">
        <v>14829</v>
      </c>
      <c r="H4144" s="1" t="s">
        <v>14830</v>
      </c>
      <c r="I4144" s="1">
        <v>19</v>
      </c>
      <c r="L4144" s="1">
        <v>1</v>
      </c>
      <c r="M4144" s="2" t="s">
        <v>6415</v>
      </c>
      <c r="N4144" s="2" t="s">
        <v>8513</v>
      </c>
      <c r="S4144" s="1" t="s">
        <v>49</v>
      </c>
      <c r="T4144" s="1" t="s">
        <v>241</v>
      </c>
      <c r="W4144" s="1" t="s">
        <v>72</v>
      </c>
      <c r="X4144" s="1" t="s">
        <v>9205</v>
      </c>
      <c r="Y4144" s="1" t="s">
        <v>51</v>
      </c>
      <c r="Z4144" s="1" t="s">
        <v>9254</v>
      </c>
      <c r="AC4144" s="1">
        <v>50</v>
      </c>
      <c r="AD4144" s="1" t="s">
        <v>168</v>
      </c>
      <c r="AE4144" s="1" t="s">
        <v>11458</v>
      </c>
      <c r="AJ4144" s="1" t="s">
        <v>17</v>
      </c>
      <c r="AK4144" s="1" t="s">
        <v>11643</v>
      </c>
      <c r="AL4144" s="1" t="s">
        <v>6417</v>
      </c>
      <c r="AM4144" s="1" t="s">
        <v>11680</v>
      </c>
      <c r="AT4144" s="1" t="s">
        <v>57</v>
      </c>
      <c r="AU4144" s="1" t="s">
        <v>8812</v>
      </c>
      <c r="AV4144" s="1" t="s">
        <v>1999</v>
      </c>
      <c r="AW4144" s="1" t="s">
        <v>10397</v>
      </c>
      <c r="BG4144" s="1" t="s">
        <v>76</v>
      </c>
      <c r="BH4144" s="1" t="s">
        <v>8908</v>
      </c>
      <c r="BI4144" s="1" t="s">
        <v>6418</v>
      </c>
      <c r="BJ4144" s="1" t="s">
        <v>13090</v>
      </c>
      <c r="BK4144" s="1" t="s">
        <v>38</v>
      </c>
      <c r="BL4144" s="1" t="s">
        <v>8841</v>
      </c>
      <c r="BM4144" s="1" t="s">
        <v>746</v>
      </c>
      <c r="BN4144" s="1" t="s">
        <v>11983</v>
      </c>
      <c r="BO4144" s="1" t="s">
        <v>76</v>
      </c>
      <c r="BP4144" s="1" t="s">
        <v>8908</v>
      </c>
      <c r="BQ4144" s="1" t="s">
        <v>6419</v>
      </c>
      <c r="BR4144" s="1" t="s">
        <v>14150</v>
      </c>
      <c r="BS4144" s="1" t="s">
        <v>75</v>
      </c>
      <c r="BT4144" s="1" t="s">
        <v>11565</v>
      </c>
    </row>
    <row r="4145" spans="1:73" ht="13.5" customHeight="1">
      <c r="A4145" s="3" t="str">
        <f>HYPERLINK("http://kyu.snu.ac.kr/sdhj/index.jsp?type=hj/GK14802_00IH_0001_0057.jpg","1723_각북면_57")</f>
        <v>1723_각북면_57</v>
      </c>
      <c r="B4145" s="2">
        <v>1723</v>
      </c>
      <c r="C4145" s="2" t="s">
        <v>17069</v>
      </c>
      <c r="D4145" s="2" t="s">
        <v>17070</v>
      </c>
      <c r="E4145" s="2">
        <v>4144</v>
      </c>
      <c r="F4145" s="1">
        <v>18</v>
      </c>
      <c r="G4145" s="1" t="s">
        <v>14829</v>
      </c>
      <c r="H4145" s="1" t="s">
        <v>14830</v>
      </c>
      <c r="I4145" s="1">
        <v>19</v>
      </c>
      <c r="L4145" s="1">
        <v>1</v>
      </c>
      <c r="M4145" s="2" t="s">
        <v>6415</v>
      </c>
      <c r="N4145" s="2" t="s">
        <v>8513</v>
      </c>
      <c r="S4145" s="1" t="s">
        <v>216</v>
      </c>
      <c r="T4145" s="1" t="s">
        <v>8655</v>
      </c>
      <c r="Y4145" s="1" t="s">
        <v>51</v>
      </c>
      <c r="Z4145" s="1" t="s">
        <v>9254</v>
      </c>
      <c r="AC4145" s="1">
        <v>17</v>
      </c>
      <c r="AD4145" s="1" t="s">
        <v>448</v>
      </c>
      <c r="AE4145" s="1" t="s">
        <v>11466</v>
      </c>
    </row>
    <row r="4146" spans="1:73" ht="13.5" customHeight="1">
      <c r="A4146" s="3" t="str">
        <f>HYPERLINK("http://kyu.snu.ac.kr/sdhj/index.jsp?type=hj/GK14802_00IH_0001_0057.jpg","1723_각북면_57")</f>
        <v>1723_각북면_57</v>
      </c>
      <c r="B4146" s="2">
        <v>1723</v>
      </c>
      <c r="C4146" s="2" t="s">
        <v>17086</v>
      </c>
      <c r="D4146" s="2" t="s">
        <v>17087</v>
      </c>
      <c r="E4146" s="2">
        <v>4145</v>
      </c>
      <c r="F4146" s="1">
        <v>18</v>
      </c>
      <c r="G4146" s="1" t="s">
        <v>14829</v>
      </c>
      <c r="H4146" s="1" t="s">
        <v>14830</v>
      </c>
      <c r="I4146" s="1">
        <v>19</v>
      </c>
      <c r="L4146" s="1">
        <v>2</v>
      </c>
      <c r="M4146" s="2" t="s">
        <v>16613</v>
      </c>
      <c r="N4146" s="2" t="s">
        <v>16614</v>
      </c>
      <c r="O4146" s="1" t="s">
        <v>6</v>
      </c>
      <c r="P4146" s="1" t="s">
        <v>8606</v>
      </c>
      <c r="T4146" s="1" t="s">
        <v>17188</v>
      </c>
      <c r="U4146" s="1" t="s">
        <v>503</v>
      </c>
      <c r="V4146" s="1" t="s">
        <v>8753</v>
      </c>
      <c r="W4146" s="1" t="s">
        <v>1011</v>
      </c>
      <c r="X4146" s="1" t="s">
        <v>9196</v>
      </c>
      <c r="Y4146" s="1" t="s">
        <v>51</v>
      </c>
      <c r="Z4146" s="1" t="s">
        <v>9254</v>
      </c>
      <c r="AC4146" s="1">
        <v>44</v>
      </c>
      <c r="AD4146" s="1" t="s">
        <v>74</v>
      </c>
      <c r="AE4146" s="1" t="s">
        <v>11463</v>
      </c>
      <c r="AJ4146" s="1" t="s">
        <v>17</v>
      </c>
      <c r="AK4146" s="1" t="s">
        <v>11643</v>
      </c>
      <c r="AL4146" s="1" t="s">
        <v>213</v>
      </c>
      <c r="AM4146" s="1" t="s">
        <v>11661</v>
      </c>
      <c r="AT4146" s="1" t="s">
        <v>360</v>
      </c>
      <c r="AU4146" s="1" t="s">
        <v>8763</v>
      </c>
      <c r="AV4146" s="1" t="s">
        <v>6420</v>
      </c>
      <c r="AW4146" s="1" t="s">
        <v>12044</v>
      </c>
      <c r="BG4146" s="1" t="s">
        <v>360</v>
      </c>
      <c r="BH4146" s="1" t="s">
        <v>8763</v>
      </c>
      <c r="BI4146" s="1" t="s">
        <v>6421</v>
      </c>
      <c r="BJ4146" s="1" t="s">
        <v>13002</v>
      </c>
      <c r="BK4146" s="1" t="s">
        <v>360</v>
      </c>
      <c r="BL4146" s="1" t="s">
        <v>8763</v>
      </c>
      <c r="BM4146" s="1" t="s">
        <v>3297</v>
      </c>
      <c r="BN4146" s="1" t="s">
        <v>12239</v>
      </c>
      <c r="BO4146" s="1" t="s">
        <v>6361</v>
      </c>
      <c r="BP4146" s="1" t="s">
        <v>8920</v>
      </c>
      <c r="BQ4146" s="1" t="s">
        <v>1868</v>
      </c>
      <c r="BR4146" s="1" t="s">
        <v>13021</v>
      </c>
      <c r="BS4146" s="1" t="s">
        <v>293</v>
      </c>
      <c r="BT4146" s="1" t="s">
        <v>11558</v>
      </c>
    </row>
    <row r="4147" spans="1:73" ht="13.5" customHeight="1">
      <c r="A4147" s="3" t="str">
        <f>HYPERLINK("http://kyu.snu.ac.kr/sdhj/index.jsp?type=hj/GK14802_00IH_0001_0057.jpg","1723_각북면_57")</f>
        <v>1723_각북면_57</v>
      </c>
      <c r="B4147" s="2">
        <v>1723</v>
      </c>
      <c r="C4147" s="2" t="s">
        <v>17189</v>
      </c>
      <c r="D4147" s="2" t="s">
        <v>17190</v>
      </c>
      <c r="E4147" s="2">
        <v>4146</v>
      </c>
      <c r="F4147" s="1">
        <v>18</v>
      </c>
      <c r="G4147" s="1" t="s">
        <v>14829</v>
      </c>
      <c r="H4147" s="1" t="s">
        <v>14830</v>
      </c>
      <c r="I4147" s="1">
        <v>19</v>
      </c>
      <c r="L4147" s="1">
        <v>2</v>
      </c>
      <c r="M4147" s="2" t="s">
        <v>16613</v>
      </c>
      <c r="N4147" s="2" t="s">
        <v>16614</v>
      </c>
      <c r="S4147" s="1" t="s">
        <v>60</v>
      </c>
      <c r="T4147" s="1" t="s">
        <v>8660</v>
      </c>
      <c r="U4147" s="1" t="s">
        <v>2572</v>
      </c>
      <c r="V4147" s="1" t="s">
        <v>8818</v>
      </c>
      <c r="Y4147" s="1" t="s">
        <v>6422</v>
      </c>
      <c r="Z4147" s="1" t="s">
        <v>10064</v>
      </c>
      <c r="AC4147" s="1">
        <v>7</v>
      </c>
      <c r="AD4147" s="1" t="s">
        <v>230</v>
      </c>
      <c r="AE4147" s="1" t="s">
        <v>11441</v>
      </c>
    </row>
    <row r="4148" spans="1:73" ht="13.5" customHeight="1">
      <c r="A4148" s="3" t="str">
        <f>HYPERLINK("http://kyu.snu.ac.kr/sdhj/index.jsp?type=hj/GK14802_00IH_0001_0057.jpg","1723_각북면_57")</f>
        <v>1723_각북면_57</v>
      </c>
      <c r="B4148" s="2">
        <v>1723</v>
      </c>
      <c r="C4148" s="2" t="s">
        <v>17189</v>
      </c>
      <c r="D4148" s="2" t="s">
        <v>17190</v>
      </c>
      <c r="E4148" s="2">
        <v>4147</v>
      </c>
      <c r="F4148" s="1">
        <v>18</v>
      </c>
      <c r="G4148" s="1" t="s">
        <v>14829</v>
      </c>
      <c r="H4148" s="1" t="s">
        <v>14830</v>
      </c>
      <c r="I4148" s="1">
        <v>19</v>
      </c>
      <c r="L4148" s="1">
        <v>3</v>
      </c>
      <c r="M4148" s="2" t="s">
        <v>1207</v>
      </c>
      <c r="N4148" s="2" t="s">
        <v>9343</v>
      </c>
      <c r="O4148" s="1" t="s">
        <v>6</v>
      </c>
      <c r="P4148" s="1" t="s">
        <v>8606</v>
      </c>
      <c r="T4148" s="1" t="s">
        <v>17188</v>
      </c>
      <c r="U4148" s="1" t="s">
        <v>6423</v>
      </c>
      <c r="V4148" s="1" t="s">
        <v>18708</v>
      </c>
      <c r="Y4148" s="1" t="s">
        <v>1207</v>
      </c>
      <c r="Z4148" s="1" t="s">
        <v>9343</v>
      </c>
      <c r="AC4148" s="1">
        <v>30</v>
      </c>
      <c r="AD4148" s="1" t="s">
        <v>198</v>
      </c>
      <c r="AE4148" s="1" t="s">
        <v>11454</v>
      </c>
      <c r="AJ4148" s="1" t="s">
        <v>17</v>
      </c>
      <c r="AK4148" s="1" t="s">
        <v>11643</v>
      </c>
      <c r="AL4148" s="1" t="s">
        <v>42</v>
      </c>
      <c r="AM4148" s="1" t="s">
        <v>15289</v>
      </c>
      <c r="AT4148" s="1" t="s">
        <v>6424</v>
      </c>
      <c r="AU4148" s="1" t="s">
        <v>11901</v>
      </c>
      <c r="AV4148" s="1" t="s">
        <v>1260</v>
      </c>
      <c r="AW4148" s="1" t="s">
        <v>10389</v>
      </c>
      <c r="BG4148" s="1" t="s">
        <v>38</v>
      </c>
      <c r="BH4148" s="1" t="s">
        <v>8841</v>
      </c>
      <c r="BI4148" s="1" t="s">
        <v>2712</v>
      </c>
      <c r="BJ4148" s="1" t="s">
        <v>11022</v>
      </c>
      <c r="BK4148" s="1" t="s">
        <v>76</v>
      </c>
      <c r="BL4148" s="1" t="s">
        <v>8908</v>
      </c>
      <c r="BM4148" s="1" t="s">
        <v>2103</v>
      </c>
      <c r="BN4148" s="1" t="s">
        <v>12601</v>
      </c>
      <c r="BO4148" s="1" t="s">
        <v>76</v>
      </c>
      <c r="BP4148" s="1" t="s">
        <v>8908</v>
      </c>
      <c r="BQ4148" s="1" t="s">
        <v>6425</v>
      </c>
      <c r="BR4148" s="1" t="s">
        <v>15754</v>
      </c>
      <c r="BS4148" s="1" t="s">
        <v>209</v>
      </c>
      <c r="BT4148" s="1" t="s">
        <v>11648</v>
      </c>
    </row>
    <row r="4149" spans="1:73" ht="13.5" customHeight="1">
      <c r="A4149" s="3" t="str">
        <f>HYPERLINK("http://kyu.snu.ac.kr/sdhj/index.jsp?type=hj/GK14802_00IH_0001_0057.jpg","1723_각북면_57")</f>
        <v>1723_각북면_57</v>
      </c>
      <c r="B4149" s="2">
        <v>1723</v>
      </c>
      <c r="C4149" s="2" t="s">
        <v>17084</v>
      </c>
      <c r="D4149" s="2" t="s">
        <v>17085</v>
      </c>
      <c r="E4149" s="2">
        <v>4148</v>
      </c>
      <c r="F4149" s="1">
        <v>18</v>
      </c>
      <c r="G4149" s="1" t="s">
        <v>14829</v>
      </c>
      <c r="H4149" s="1" t="s">
        <v>14830</v>
      </c>
      <c r="I4149" s="1">
        <v>19</v>
      </c>
      <c r="L4149" s="1">
        <v>3</v>
      </c>
      <c r="M4149" s="2" t="s">
        <v>1207</v>
      </c>
      <c r="N4149" s="2" t="s">
        <v>9343</v>
      </c>
      <c r="S4149" s="1" t="s">
        <v>49</v>
      </c>
      <c r="T4149" s="1" t="s">
        <v>241</v>
      </c>
      <c r="U4149" s="1" t="s">
        <v>176</v>
      </c>
      <c r="V4149" s="1" t="s">
        <v>8762</v>
      </c>
      <c r="Y4149" s="1" t="s">
        <v>6426</v>
      </c>
      <c r="Z4149" s="1" t="s">
        <v>10063</v>
      </c>
      <c r="AC4149" s="1">
        <v>28</v>
      </c>
      <c r="AD4149" s="1" t="s">
        <v>972</v>
      </c>
      <c r="AE4149" s="1" t="s">
        <v>11452</v>
      </c>
      <c r="AJ4149" s="1" t="s">
        <v>17</v>
      </c>
      <c r="AK4149" s="1" t="s">
        <v>11643</v>
      </c>
      <c r="AL4149" s="1" t="s">
        <v>400</v>
      </c>
      <c r="AM4149" s="1" t="s">
        <v>11653</v>
      </c>
      <c r="AN4149" s="1" t="s">
        <v>75</v>
      </c>
      <c r="AO4149" s="1" t="s">
        <v>11565</v>
      </c>
      <c r="AP4149" s="1" t="s">
        <v>101</v>
      </c>
      <c r="AQ4149" s="1" t="s">
        <v>8800</v>
      </c>
      <c r="AR4149" s="1" t="s">
        <v>6427</v>
      </c>
      <c r="AS4149" s="1" t="s">
        <v>11772</v>
      </c>
      <c r="AT4149" s="1" t="s">
        <v>108</v>
      </c>
      <c r="AU4149" s="1" t="s">
        <v>8814</v>
      </c>
      <c r="AV4149" s="1" t="s">
        <v>1359</v>
      </c>
      <c r="AW4149" s="1" t="s">
        <v>10193</v>
      </c>
      <c r="BG4149" s="1" t="s">
        <v>38</v>
      </c>
      <c r="BH4149" s="1" t="s">
        <v>8841</v>
      </c>
      <c r="BI4149" s="1" t="s">
        <v>5959</v>
      </c>
      <c r="BJ4149" s="1" t="s">
        <v>12232</v>
      </c>
      <c r="BK4149" s="1" t="s">
        <v>38</v>
      </c>
      <c r="BL4149" s="1" t="s">
        <v>8841</v>
      </c>
      <c r="BM4149" s="1" t="s">
        <v>4834</v>
      </c>
      <c r="BN4149" s="1" t="s">
        <v>1975</v>
      </c>
      <c r="BO4149" s="1" t="s">
        <v>312</v>
      </c>
      <c r="BP4149" s="1" t="s">
        <v>8915</v>
      </c>
      <c r="BQ4149" s="1" t="s">
        <v>6428</v>
      </c>
      <c r="BR4149" s="1" t="s">
        <v>18709</v>
      </c>
      <c r="BS4149" s="1" t="s">
        <v>75</v>
      </c>
      <c r="BT4149" s="1" t="s">
        <v>11565</v>
      </c>
    </row>
    <row r="4150" spans="1:73" ht="13.5" customHeight="1">
      <c r="A4150" s="3" t="str">
        <f>HYPERLINK("http://kyu.snu.ac.kr/sdhj/index.jsp?type=hj/GK14802_00IH_0001_0057.jpg","1723_각북면_57")</f>
        <v>1723_각북면_57</v>
      </c>
      <c r="B4150" s="2">
        <v>1723</v>
      </c>
      <c r="C4150" s="2" t="s">
        <v>18710</v>
      </c>
      <c r="D4150" s="2" t="s">
        <v>18711</v>
      </c>
      <c r="E4150" s="2">
        <v>4149</v>
      </c>
      <c r="F4150" s="1">
        <v>18</v>
      </c>
      <c r="G4150" s="1" t="s">
        <v>14829</v>
      </c>
      <c r="H4150" s="1" t="s">
        <v>14830</v>
      </c>
      <c r="I4150" s="1">
        <v>19</v>
      </c>
      <c r="L4150" s="1">
        <v>3</v>
      </c>
      <c r="M4150" s="2" t="s">
        <v>1207</v>
      </c>
      <c r="N4150" s="2" t="s">
        <v>9343</v>
      </c>
      <c r="S4150" s="1" t="s">
        <v>216</v>
      </c>
      <c r="T4150" s="1" t="s">
        <v>8655</v>
      </c>
      <c r="Y4150" s="1" t="s">
        <v>19144</v>
      </c>
      <c r="Z4150" s="1" t="s">
        <v>15095</v>
      </c>
      <c r="AC4150" s="1">
        <v>10</v>
      </c>
      <c r="AD4150" s="1" t="s">
        <v>65</v>
      </c>
      <c r="AE4150" s="1" t="s">
        <v>11462</v>
      </c>
    </row>
    <row r="4151" spans="1:73" ht="13.5" customHeight="1">
      <c r="A4151" s="3" t="str">
        <f>HYPERLINK("http://kyu.snu.ac.kr/sdhj/index.jsp?type=hj/GK14802_00IH_0001_0057.jpg","1723_각북면_57")</f>
        <v>1723_각북면_57</v>
      </c>
      <c r="B4151" s="2">
        <v>1723</v>
      </c>
      <c r="C4151" s="2" t="s">
        <v>18710</v>
      </c>
      <c r="D4151" s="2" t="s">
        <v>18711</v>
      </c>
      <c r="E4151" s="2">
        <v>4150</v>
      </c>
      <c r="F4151" s="1">
        <v>18</v>
      </c>
      <c r="G4151" s="1" t="s">
        <v>14829</v>
      </c>
      <c r="H4151" s="1" t="s">
        <v>14830</v>
      </c>
      <c r="I4151" s="1">
        <v>19</v>
      </c>
      <c r="L4151" s="1">
        <v>3</v>
      </c>
      <c r="M4151" s="2" t="s">
        <v>1207</v>
      </c>
      <c r="N4151" s="2" t="s">
        <v>9343</v>
      </c>
      <c r="S4151" s="1" t="s">
        <v>136</v>
      </c>
      <c r="T4151" s="1" t="s">
        <v>4203</v>
      </c>
      <c r="Y4151" s="1" t="s">
        <v>19269</v>
      </c>
      <c r="Z4151" s="1" t="s">
        <v>15088</v>
      </c>
      <c r="AC4151" s="1">
        <v>8</v>
      </c>
      <c r="AD4151" s="1" t="s">
        <v>593</v>
      </c>
      <c r="AE4151" s="1" t="s">
        <v>11448</v>
      </c>
    </row>
    <row r="4152" spans="1:73" ht="13.5" customHeight="1">
      <c r="A4152" s="3" t="str">
        <f>HYPERLINK("http://kyu.snu.ac.kr/sdhj/index.jsp?type=hj/GK14802_00IH_0001_0057.jpg","1723_각북면_57")</f>
        <v>1723_각북면_57</v>
      </c>
      <c r="B4152" s="2">
        <v>1723</v>
      </c>
      <c r="C4152" s="2" t="s">
        <v>18710</v>
      </c>
      <c r="D4152" s="2" t="s">
        <v>18711</v>
      </c>
      <c r="E4152" s="2">
        <v>4151</v>
      </c>
      <c r="F4152" s="1">
        <v>18</v>
      </c>
      <c r="G4152" s="1" t="s">
        <v>14829</v>
      </c>
      <c r="H4152" s="1" t="s">
        <v>14830</v>
      </c>
      <c r="I4152" s="1">
        <v>19</v>
      </c>
      <c r="L4152" s="1">
        <v>3</v>
      </c>
      <c r="M4152" s="2" t="s">
        <v>1207</v>
      </c>
      <c r="N4152" s="2" t="s">
        <v>9343</v>
      </c>
      <c r="T4152" s="1" t="s">
        <v>18712</v>
      </c>
      <c r="U4152" s="1" t="s">
        <v>112</v>
      </c>
      <c r="V4152" s="1" t="s">
        <v>8759</v>
      </c>
      <c r="Y4152" s="1" t="s">
        <v>5357</v>
      </c>
      <c r="Z4152" s="1" t="s">
        <v>9531</v>
      </c>
      <c r="AC4152" s="1">
        <v>14</v>
      </c>
      <c r="AD4152" s="1" t="s">
        <v>580</v>
      </c>
      <c r="AE4152" s="1" t="s">
        <v>11457</v>
      </c>
      <c r="BB4152" s="1" t="s">
        <v>105</v>
      </c>
      <c r="BC4152" s="1" t="s">
        <v>8758</v>
      </c>
      <c r="BD4152" s="1" t="s">
        <v>5143</v>
      </c>
      <c r="BE4152" s="1" t="s">
        <v>9433</v>
      </c>
      <c r="BF4152" s="1" t="s">
        <v>18713</v>
      </c>
    </row>
    <row r="4153" spans="1:73" ht="13.5" customHeight="1">
      <c r="A4153" s="3" t="str">
        <f>HYPERLINK("http://kyu.snu.ac.kr/sdhj/index.jsp?type=hj/GK14802_00IH_0001_0057.jpg","1723_각북면_57")</f>
        <v>1723_각북면_57</v>
      </c>
      <c r="B4153" s="2">
        <v>1723</v>
      </c>
      <c r="C4153" s="2" t="s">
        <v>18710</v>
      </c>
      <c r="D4153" s="2" t="s">
        <v>18711</v>
      </c>
      <c r="E4153" s="2">
        <v>4152</v>
      </c>
      <c r="F4153" s="1">
        <v>18</v>
      </c>
      <c r="G4153" s="1" t="s">
        <v>14829</v>
      </c>
      <c r="H4153" s="1" t="s">
        <v>14830</v>
      </c>
      <c r="I4153" s="1">
        <v>19</v>
      </c>
      <c r="L4153" s="1">
        <v>4</v>
      </c>
      <c r="M4153" s="2" t="s">
        <v>16298</v>
      </c>
      <c r="N4153" s="2" t="s">
        <v>16299</v>
      </c>
      <c r="O4153" s="1" t="s">
        <v>6</v>
      </c>
      <c r="P4153" s="1" t="s">
        <v>8606</v>
      </c>
      <c r="T4153" s="1" t="s">
        <v>17188</v>
      </c>
      <c r="U4153" s="1" t="s">
        <v>503</v>
      </c>
      <c r="V4153" s="1" t="s">
        <v>8753</v>
      </c>
      <c r="W4153" s="1" t="s">
        <v>102</v>
      </c>
      <c r="X4153" s="1" t="s">
        <v>9211</v>
      </c>
      <c r="Y4153" s="1" t="s">
        <v>51</v>
      </c>
      <c r="Z4153" s="1" t="s">
        <v>9254</v>
      </c>
      <c r="AC4153" s="1">
        <v>65</v>
      </c>
      <c r="AD4153" s="1" t="s">
        <v>358</v>
      </c>
      <c r="AE4153" s="1" t="s">
        <v>10404</v>
      </c>
      <c r="AF4153" s="1" t="s">
        <v>957</v>
      </c>
      <c r="AG4153" s="1" t="s">
        <v>11491</v>
      </c>
      <c r="AH4153" s="1" t="s">
        <v>18714</v>
      </c>
      <c r="AI4153" s="1" t="s">
        <v>11570</v>
      </c>
      <c r="AJ4153" s="1" t="s">
        <v>17</v>
      </c>
      <c r="AK4153" s="1" t="s">
        <v>11643</v>
      </c>
      <c r="AL4153" s="1" t="s">
        <v>518</v>
      </c>
      <c r="AM4153" s="1" t="s">
        <v>11637</v>
      </c>
      <c r="AT4153" s="1" t="s">
        <v>76</v>
      </c>
      <c r="AU4153" s="1" t="s">
        <v>8908</v>
      </c>
      <c r="AV4153" s="1" t="s">
        <v>2720</v>
      </c>
      <c r="AW4153" s="1" t="s">
        <v>12175</v>
      </c>
      <c r="BG4153" s="1" t="s">
        <v>1068</v>
      </c>
      <c r="BH4153" s="1" t="s">
        <v>11908</v>
      </c>
      <c r="BI4153" s="1" t="s">
        <v>6429</v>
      </c>
      <c r="BJ4153" s="1" t="s">
        <v>13089</v>
      </c>
      <c r="BK4153" s="1" t="s">
        <v>76</v>
      </c>
      <c r="BL4153" s="1" t="s">
        <v>8908</v>
      </c>
      <c r="BM4153" s="1" t="s">
        <v>1748</v>
      </c>
      <c r="BN4153" s="1" t="s">
        <v>10883</v>
      </c>
      <c r="BO4153" s="1" t="s">
        <v>76</v>
      </c>
      <c r="BP4153" s="1" t="s">
        <v>8908</v>
      </c>
      <c r="BQ4153" s="1" t="s">
        <v>4249</v>
      </c>
      <c r="BR4153" s="1" t="s">
        <v>15472</v>
      </c>
      <c r="BS4153" s="1" t="s">
        <v>42</v>
      </c>
      <c r="BT4153" s="1" t="s">
        <v>15289</v>
      </c>
      <c r="BU4153" s="1" t="s">
        <v>18715</v>
      </c>
    </row>
    <row r="4154" spans="1:73" ht="13.5" customHeight="1">
      <c r="A4154" s="3" t="str">
        <f>HYPERLINK("http://kyu.snu.ac.kr/sdhj/index.jsp?type=hj/GK14802_00IH_0001_0057.jpg","1723_각북면_57")</f>
        <v>1723_각북면_57</v>
      </c>
      <c r="B4154" s="2">
        <v>1723</v>
      </c>
      <c r="C4154" s="2" t="s">
        <v>17084</v>
      </c>
      <c r="D4154" s="2" t="s">
        <v>17085</v>
      </c>
      <c r="E4154" s="2">
        <v>4153</v>
      </c>
      <c r="F4154" s="1">
        <v>18</v>
      </c>
      <c r="G4154" s="1" t="s">
        <v>14829</v>
      </c>
      <c r="H4154" s="1" t="s">
        <v>14830</v>
      </c>
      <c r="I4154" s="1">
        <v>19</v>
      </c>
      <c r="L4154" s="1">
        <v>4</v>
      </c>
      <c r="M4154" s="2" t="s">
        <v>16298</v>
      </c>
      <c r="N4154" s="2" t="s">
        <v>16299</v>
      </c>
      <c r="S4154" s="1" t="s">
        <v>216</v>
      </c>
      <c r="T4154" s="1" t="s">
        <v>8655</v>
      </c>
      <c r="Y4154" s="1" t="s">
        <v>2502</v>
      </c>
      <c r="Z4154" s="1" t="s">
        <v>9487</v>
      </c>
      <c r="AC4154" s="1">
        <v>18</v>
      </c>
      <c r="AD4154" s="1" t="s">
        <v>149</v>
      </c>
      <c r="AE4154" s="1" t="s">
        <v>9619</v>
      </c>
    </row>
    <row r="4155" spans="1:73" ht="13.5" customHeight="1">
      <c r="A4155" s="3" t="str">
        <f>HYPERLINK("http://kyu.snu.ac.kr/sdhj/index.jsp?type=hj/GK14802_00IH_0001_0057.jpg","1723_각북면_57")</f>
        <v>1723_각북면_57</v>
      </c>
      <c r="B4155" s="2">
        <v>1723</v>
      </c>
      <c r="C4155" s="2" t="s">
        <v>17189</v>
      </c>
      <c r="D4155" s="2" t="s">
        <v>17190</v>
      </c>
      <c r="E4155" s="2">
        <v>4154</v>
      </c>
      <c r="F4155" s="1">
        <v>18</v>
      </c>
      <c r="G4155" s="1" t="s">
        <v>14829</v>
      </c>
      <c r="H4155" s="1" t="s">
        <v>14830</v>
      </c>
      <c r="I4155" s="1">
        <v>19</v>
      </c>
      <c r="L4155" s="1">
        <v>5</v>
      </c>
      <c r="M4155" s="2" t="s">
        <v>16615</v>
      </c>
      <c r="N4155" s="2" t="s">
        <v>16616</v>
      </c>
      <c r="O4155" s="1" t="s">
        <v>6</v>
      </c>
      <c r="P4155" s="1" t="s">
        <v>8606</v>
      </c>
      <c r="T4155" s="1" t="s">
        <v>17163</v>
      </c>
      <c r="U4155" s="1" t="s">
        <v>6430</v>
      </c>
      <c r="V4155" s="1" t="s">
        <v>8921</v>
      </c>
      <c r="W4155" s="1" t="s">
        <v>1393</v>
      </c>
      <c r="X4155" s="1" t="s">
        <v>9220</v>
      </c>
      <c r="Y4155" s="1" t="s">
        <v>3895</v>
      </c>
      <c r="Z4155" s="1" t="s">
        <v>10062</v>
      </c>
      <c r="AC4155" s="1">
        <v>75</v>
      </c>
      <c r="AD4155" s="1" t="s">
        <v>336</v>
      </c>
      <c r="AE4155" s="1" t="s">
        <v>11456</v>
      </c>
      <c r="AJ4155" s="1" t="s">
        <v>17</v>
      </c>
      <c r="AK4155" s="1" t="s">
        <v>11643</v>
      </c>
      <c r="AL4155" s="1" t="s">
        <v>945</v>
      </c>
      <c r="AM4155" s="1" t="s">
        <v>11660</v>
      </c>
      <c r="AT4155" s="1" t="s">
        <v>98</v>
      </c>
      <c r="AU4155" s="1" t="s">
        <v>11883</v>
      </c>
      <c r="AV4155" s="1" t="s">
        <v>4163</v>
      </c>
      <c r="AW4155" s="1" t="s">
        <v>12174</v>
      </c>
      <c r="BG4155" s="1" t="s">
        <v>5840</v>
      </c>
      <c r="BH4155" s="1" t="s">
        <v>14908</v>
      </c>
      <c r="BI4155" s="1" t="s">
        <v>5172</v>
      </c>
      <c r="BJ4155" s="1" t="s">
        <v>12198</v>
      </c>
      <c r="BK4155" s="1" t="s">
        <v>56</v>
      </c>
      <c r="BL4155" s="1" t="s">
        <v>15020</v>
      </c>
      <c r="BM4155" s="1" t="s">
        <v>6431</v>
      </c>
      <c r="BN4155" s="1" t="s">
        <v>13105</v>
      </c>
      <c r="BO4155" s="1" t="s">
        <v>100</v>
      </c>
      <c r="BP4155" s="1" t="s">
        <v>8893</v>
      </c>
      <c r="BQ4155" s="1" t="s">
        <v>8371</v>
      </c>
      <c r="BR4155" s="1" t="s">
        <v>14149</v>
      </c>
      <c r="BS4155" s="1" t="s">
        <v>1056</v>
      </c>
      <c r="BT4155" s="1" t="s">
        <v>11676</v>
      </c>
    </row>
    <row r="4156" spans="1:73" ht="13.5" customHeight="1">
      <c r="A4156" s="3" t="str">
        <f>HYPERLINK("http://kyu.snu.ac.kr/sdhj/index.jsp?type=hj/GK14802_00IH_0001_0057.jpg","1723_각북면_57")</f>
        <v>1723_각북면_57</v>
      </c>
      <c r="B4156" s="2">
        <v>1723</v>
      </c>
      <c r="C4156" s="2" t="s">
        <v>17172</v>
      </c>
      <c r="D4156" s="2" t="s">
        <v>17173</v>
      </c>
      <c r="E4156" s="2">
        <v>4155</v>
      </c>
      <c r="F4156" s="1">
        <v>18</v>
      </c>
      <c r="G4156" s="1" t="s">
        <v>14829</v>
      </c>
      <c r="H4156" s="1" t="s">
        <v>14830</v>
      </c>
      <c r="I4156" s="1">
        <v>19</v>
      </c>
      <c r="L4156" s="1">
        <v>5</v>
      </c>
      <c r="M4156" s="2" t="s">
        <v>16615</v>
      </c>
      <c r="N4156" s="2" t="s">
        <v>16616</v>
      </c>
      <c r="T4156" s="1" t="s">
        <v>17167</v>
      </c>
      <c r="U4156" s="1" t="s">
        <v>3382</v>
      </c>
      <c r="V4156" s="1" t="s">
        <v>8765</v>
      </c>
      <c r="Y4156" s="1" t="s">
        <v>2347</v>
      </c>
      <c r="Z4156" s="1" t="s">
        <v>9765</v>
      </c>
      <c r="AC4156" s="1">
        <v>10</v>
      </c>
      <c r="AD4156" s="1" t="s">
        <v>65</v>
      </c>
      <c r="AE4156" s="1" t="s">
        <v>11462</v>
      </c>
      <c r="AT4156" s="1" t="s">
        <v>108</v>
      </c>
      <c r="AU4156" s="1" t="s">
        <v>8814</v>
      </c>
      <c r="AV4156" s="1" t="s">
        <v>1368</v>
      </c>
      <c r="AW4156" s="1" t="s">
        <v>9356</v>
      </c>
      <c r="BB4156" s="1" t="s">
        <v>110</v>
      </c>
      <c r="BC4156" s="1" t="s">
        <v>8789</v>
      </c>
      <c r="BD4156" s="1" t="s">
        <v>6432</v>
      </c>
      <c r="BE4156" s="1" t="s">
        <v>11042</v>
      </c>
    </row>
    <row r="4157" spans="1:73" ht="13.5" customHeight="1">
      <c r="A4157" s="3" t="str">
        <f>HYPERLINK("http://kyu.snu.ac.kr/sdhj/index.jsp?type=hj/GK14802_00IH_0001_0057.jpg","1723_각북면_57")</f>
        <v>1723_각북면_57</v>
      </c>
      <c r="B4157" s="2">
        <v>1723</v>
      </c>
      <c r="C4157" s="2" t="s">
        <v>17172</v>
      </c>
      <c r="D4157" s="2" t="s">
        <v>17173</v>
      </c>
      <c r="E4157" s="2">
        <v>4156</v>
      </c>
      <c r="F4157" s="1">
        <v>18</v>
      </c>
      <c r="G4157" s="1" t="s">
        <v>14829</v>
      </c>
      <c r="H4157" s="1" t="s">
        <v>14830</v>
      </c>
      <c r="I4157" s="1">
        <v>19</v>
      </c>
      <c r="L4157" s="1">
        <v>6</v>
      </c>
      <c r="M4157" s="2" t="s">
        <v>16617</v>
      </c>
      <c r="N4157" s="2" t="s">
        <v>16618</v>
      </c>
      <c r="O4157" s="1" t="s">
        <v>274</v>
      </c>
      <c r="P4157" s="1" t="s">
        <v>14924</v>
      </c>
      <c r="T4157" s="1" t="s">
        <v>17747</v>
      </c>
      <c r="U4157" s="1" t="s">
        <v>101</v>
      </c>
      <c r="V4157" s="1" t="s">
        <v>8800</v>
      </c>
      <c r="W4157" s="1" t="s">
        <v>1393</v>
      </c>
      <c r="X4157" s="1" t="s">
        <v>9220</v>
      </c>
      <c r="Y4157" s="1" t="s">
        <v>6153</v>
      </c>
      <c r="Z4157" s="1" t="s">
        <v>10061</v>
      </c>
      <c r="AC4157" s="1">
        <v>28</v>
      </c>
      <c r="AD4157" s="1" t="s">
        <v>972</v>
      </c>
      <c r="AE4157" s="1" t="s">
        <v>11452</v>
      </c>
      <c r="AJ4157" s="1" t="s">
        <v>17</v>
      </c>
      <c r="AK4157" s="1" t="s">
        <v>11643</v>
      </c>
      <c r="AL4157" s="1" t="s">
        <v>945</v>
      </c>
      <c r="AM4157" s="1" t="s">
        <v>11660</v>
      </c>
      <c r="AT4157" s="1" t="s">
        <v>101</v>
      </c>
      <c r="AU4157" s="1" t="s">
        <v>8800</v>
      </c>
      <c r="AV4157" s="1" t="s">
        <v>6148</v>
      </c>
      <c r="AW4157" s="1" t="s">
        <v>10146</v>
      </c>
      <c r="BG4157" s="1" t="s">
        <v>98</v>
      </c>
      <c r="BH4157" s="1" t="s">
        <v>11883</v>
      </c>
      <c r="BI4157" s="1" t="s">
        <v>6433</v>
      </c>
      <c r="BJ4157" s="1" t="s">
        <v>12208</v>
      </c>
      <c r="BK4157" s="1" t="s">
        <v>5840</v>
      </c>
      <c r="BL4157" s="1" t="s">
        <v>14908</v>
      </c>
      <c r="BM4157" s="1" t="s">
        <v>5172</v>
      </c>
      <c r="BN4157" s="1" t="s">
        <v>12198</v>
      </c>
      <c r="BO4157" s="1" t="s">
        <v>6149</v>
      </c>
      <c r="BP4157" s="1" t="s">
        <v>11886</v>
      </c>
      <c r="BQ4157" s="1" t="s">
        <v>6434</v>
      </c>
      <c r="BR4157" s="1" t="s">
        <v>14148</v>
      </c>
      <c r="BS4157" s="1" t="s">
        <v>4668</v>
      </c>
      <c r="BT4157" s="1" t="s">
        <v>11569</v>
      </c>
    </row>
    <row r="4158" spans="1:73" ht="13.5" customHeight="1">
      <c r="A4158" s="3" t="str">
        <f>HYPERLINK("http://kyu.snu.ac.kr/sdhj/index.jsp?type=hj/GK14802_00IH_0001_0057.jpg","1723_각북면_57")</f>
        <v>1723_각북면_57</v>
      </c>
      <c r="B4158" s="2">
        <v>1723</v>
      </c>
      <c r="C4158" s="2" t="s">
        <v>17250</v>
      </c>
      <c r="D4158" s="2" t="s">
        <v>17251</v>
      </c>
      <c r="E4158" s="2">
        <v>4157</v>
      </c>
      <c r="F4158" s="1">
        <v>18</v>
      </c>
      <c r="G4158" s="1" t="s">
        <v>14829</v>
      </c>
      <c r="H4158" s="1" t="s">
        <v>14830</v>
      </c>
      <c r="I4158" s="1">
        <v>19</v>
      </c>
      <c r="L4158" s="1">
        <v>6</v>
      </c>
      <c r="M4158" s="2" t="s">
        <v>16617</v>
      </c>
      <c r="N4158" s="2" t="s">
        <v>16618</v>
      </c>
      <c r="S4158" s="1" t="s">
        <v>49</v>
      </c>
      <c r="T4158" s="1" t="s">
        <v>241</v>
      </c>
      <c r="W4158" s="1" t="s">
        <v>1211</v>
      </c>
      <c r="X4158" s="1" t="s">
        <v>9197</v>
      </c>
      <c r="Y4158" s="1" t="s">
        <v>91</v>
      </c>
      <c r="Z4158" s="1" t="s">
        <v>9400</v>
      </c>
      <c r="AC4158" s="1">
        <v>26</v>
      </c>
      <c r="AD4158" s="1" t="s">
        <v>727</v>
      </c>
      <c r="AE4158" s="1" t="s">
        <v>11485</v>
      </c>
      <c r="AJ4158" s="1" t="s">
        <v>92</v>
      </c>
      <c r="AK4158" s="1" t="s">
        <v>11644</v>
      </c>
      <c r="AL4158" s="1" t="s">
        <v>160</v>
      </c>
      <c r="AM4158" s="1" t="s">
        <v>11619</v>
      </c>
      <c r="AT4158" s="1" t="s">
        <v>98</v>
      </c>
      <c r="AU4158" s="1" t="s">
        <v>11883</v>
      </c>
      <c r="AV4158" s="1" t="s">
        <v>6435</v>
      </c>
      <c r="AW4158" s="1" t="s">
        <v>10311</v>
      </c>
      <c r="BG4158" s="1" t="s">
        <v>6436</v>
      </c>
      <c r="BH4158" s="1" t="s">
        <v>12898</v>
      </c>
      <c r="BI4158" s="1" t="s">
        <v>547</v>
      </c>
      <c r="BJ4158" s="1" t="s">
        <v>9993</v>
      </c>
      <c r="BK4158" s="1" t="s">
        <v>98</v>
      </c>
      <c r="BL4158" s="1" t="s">
        <v>11883</v>
      </c>
      <c r="BM4158" s="1" t="s">
        <v>8259</v>
      </c>
      <c r="BN4158" s="1" t="s">
        <v>11063</v>
      </c>
      <c r="BO4158" s="1" t="s">
        <v>607</v>
      </c>
      <c r="BP4158" s="1" t="s">
        <v>8948</v>
      </c>
      <c r="BQ4158" s="1" t="s">
        <v>6437</v>
      </c>
      <c r="BR4158" s="1" t="s">
        <v>18716</v>
      </c>
      <c r="BS4158" s="1" t="s">
        <v>93</v>
      </c>
      <c r="BT4158" s="1" t="s">
        <v>11615</v>
      </c>
    </row>
    <row r="4159" spans="1:73" ht="13.5" customHeight="1">
      <c r="A4159" s="3" t="str">
        <f>HYPERLINK("http://kyu.snu.ac.kr/sdhj/index.jsp?type=hj/GK14802_00IH_0001_0057.jpg","1723_각북면_57")</f>
        <v>1723_각북면_57</v>
      </c>
      <c r="B4159" s="2">
        <v>1723</v>
      </c>
      <c r="C4159" s="2" t="s">
        <v>17103</v>
      </c>
      <c r="D4159" s="2" t="s">
        <v>17104</v>
      </c>
      <c r="E4159" s="2">
        <v>4158</v>
      </c>
      <c r="F4159" s="1">
        <v>18</v>
      </c>
      <c r="G4159" s="1" t="s">
        <v>14829</v>
      </c>
      <c r="H4159" s="1" t="s">
        <v>14830</v>
      </c>
      <c r="I4159" s="1">
        <v>19</v>
      </c>
      <c r="L4159" s="1">
        <v>6</v>
      </c>
      <c r="M4159" s="2" t="s">
        <v>16617</v>
      </c>
      <c r="N4159" s="2" t="s">
        <v>16618</v>
      </c>
      <c r="T4159" s="1" t="s">
        <v>17752</v>
      </c>
      <c r="U4159" s="1" t="s">
        <v>3382</v>
      </c>
      <c r="V4159" s="1" t="s">
        <v>8765</v>
      </c>
      <c r="Y4159" s="1" t="s">
        <v>633</v>
      </c>
      <c r="Z4159" s="1" t="s">
        <v>10060</v>
      </c>
      <c r="AC4159" s="1">
        <v>20</v>
      </c>
      <c r="AD4159" s="1" t="s">
        <v>620</v>
      </c>
      <c r="AE4159" s="1" t="s">
        <v>11473</v>
      </c>
      <c r="AT4159" s="1" t="s">
        <v>108</v>
      </c>
      <c r="AU4159" s="1" t="s">
        <v>8814</v>
      </c>
      <c r="AV4159" s="1" t="s">
        <v>1504</v>
      </c>
      <c r="AW4159" s="1" t="s">
        <v>9956</v>
      </c>
      <c r="BB4159" s="1" t="s">
        <v>110</v>
      </c>
      <c r="BC4159" s="1" t="s">
        <v>8789</v>
      </c>
      <c r="BD4159" s="1" t="s">
        <v>6438</v>
      </c>
      <c r="BE4159" s="1" t="s">
        <v>9362</v>
      </c>
    </row>
    <row r="4160" spans="1:73" ht="13.5" customHeight="1">
      <c r="A4160" s="3" t="str">
        <f>HYPERLINK("http://kyu.snu.ac.kr/sdhj/index.jsp?type=hj/GK14802_00IH_0001_0057.jpg","1723_각북면_57")</f>
        <v>1723_각북면_57</v>
      </c>
      <c r="B4160" s="2">
        <v>1723</v>
      </c>
      <c r="C4160" s="2" t="s">
        <v>17710</v>
      </c>
      <c r="D4160" s="2" t="s">
        <v>17711</v>
      </c>
      <c r="E4160" s="2">
        <v>4159</v>
      </c>
      <c r="F4160" s="1">
        <v>19</v>
      </c>
      <c r="G4160" s="1" t="s">
        <v>6439</v>
      </c>
      <c r="H4160" s="1" t="s">
        <v>8446</v>
      </c>
      <c r="I4160" s="1">
        <v>1</v>
      </c>
      <c r="J4160" s="1" t="s">
        <v>6440</v>
      </c>
      <c r="K4160" s="1" t="s">
        <v>8512</v>
      </c>
      <c r="L4160" s="1">
        <v>1</v>
      </c>
      <c r="M4160" s="2" t="s">
        <v>2199</v>
      </c>
      <c r="N4160" s="2" t="s">
        <v>10059</v>
      </c>
      <c r="T4160" s="1" t="s">
        <v>17158</v>
      </c>
      <c r="U4160" s="1" t="s">
        <v>6361</v>
      </c>
      <c r="V4160" s="1" t="s">
        <v>8920</v>
      </c>
      <c r="Y4160" s="1" t="s">
        <v>2199</v>
      </c>
      <c r="Z4160" s="1" t="s">
        <v>10059</v>
      </c>
      <c r="AC4160" s="1">
        <v>48</v>
      </c>
      <c r="AD4160" s="1" t="s">
        <v>708</v>
      </c>
      <c r="AE4160" s="1" t="s">
        <v>11449</v>
      </c>
      <c r="AJ4160" s="1" t="s">
        <v>17</v>
      </c>
      <c r="AK4160" s="1" t="s">
        <v>11643</v>
      </c>
      <c r="AL4160" s="1" t="s">
        <v>75</v>
      </c>
      <c r="AM4160" s="1" t="s">
        <v>11565</v>
      </c>
      <c r="AT4160" s="1" t="s">
        <v>360</v>
      </c>
      <c r="AU4160" s="1" t="s">
        <v>8763</v>
      </c>
      <c r="AV4160" s="1" t="s">
        <v>1278</v>
      </c>
      <c r="AW4160" s="1" t="s">
        <v>9315</v>
      </c>
      <c r="BG4160" s="1" t="s">
        <v>360</v>
      </c>
      <c r="BH4160" s="1" t="s">
        <v>8763</v>
      </c>
      <c r="BI4160" s="1" t="s">
        <v>2396</v>
      </c>
      <c r="BJ4160" s="1" t="s">
        <v>13088</v>
      </c>
      <c r="BK4160" s="1" t="s">
        <v>360</v>
      </c>
      <c r="BL4160" s="1" t="s">
        <v>8763</v>
      </c>
      <c r="BM4160" s="1" t="s">
        <v>6441</v>
      </c>
      <c r="BN4160" s="1" t="s">
        <v>12993</v>
      </c>
      <c r="BO4160" s="1" t="s">
        <v>108</v>
      </c>
      <c r="BP4160" s="1" t="s">
        <v>8814</v>
      </c>
      <c r="BQ4160" s="1" t="s">
        <v>6442</v>
      </c>
      <c r="BR4160" s="1" t="s">
        <v>13056</v>
      </c>
      <c r="BS4160" s="1" t="s">
        <v>329</v>
      </c>
      <c r="BT4160" s="1" t="s">
        <v>11551</v>
      </c>
    </row>
    <row r="4161" spans="1:72" ht="13.5" customHeight="1">
      <c r="A4161" s="3" t="str">
        <f>HYPERLINK("http://kyu.snu.ac.kr/sdhj/index.jsp?type=hj/GK14802_00IH_0001_0057.jpg","1723_각북면_57")</f>
        <v>1723_각북면_57</v>
      </c>
      <c r="B4161" s="2">
        <v>1723</v>
      </c>
      <c r="C4161" s="2" t="s">
        <v>17551</v>
      </c>
      <c r="D4161" s="2" t="s">
        <v>17552</v>
      </c>
      <c r="E4161" s="2">
        <v>4160</v>
      </c>
      <c r="F4161" s="1">
        <v>19</v>
      </c>
      <c r="G4161" s="1" t="s">
        <v>6439</v>
      </c>
      <c r="H4161" s="1" t="s">
        <v>8446</v>
      </c>
      <c r="I4161" s="1">
        <v>1</v>
      </c>
      <c r="L4161" s="1">
        <v>1</v>
      </c>
      <c r="M4161" s="2" t="s">
        <v>2199</v>
      </c>
      <c r="N4161" s="2" t="s">
        <v>10059</v>
      </c>
      <c r="S4161" s="1" t="s">
        <v>49</v>
      </c>
      <c r="T4161" s="1" t="s">
        <v>241</v>
      </c>
      <c r="U4161" s="1" t="s">
        <v>176</v>
      </c>
      <c r="V4161" s="1" t="s">
        <v>8762</v>
      </c>
      <c r="Y4161" s="1" t="s">
        <v>749</v>
      </c>
      <c r="Z4161" s="1" t="s">
        <v>9486</v>
      </c>
      <c r="AC4161" s="1">
        <v>51</v>
      </c>
      <c r="AD4161" s="1" t="s">
        <v>421</v>
      </c>
      <c r="AE4161" s="1" t="s">
        <v>9672</v>
      </c>
      <c r="AJ4161" s="1" t="s">
        <v>17</v>
      </c>
      <c r="AK4161" s="1" t="s">
        <v>11643</v>
      </c>
      <c r="AL4161" s="1" t="s">
        <v>93</v>
      </c>
      <c r="AM4161" s="1" t="s">
        <v>11615</v>
      </c>
      <c r="AN4161" s="1" t="s">
        <v>258</v>
      </c>
      <c r="AO4161" s="1" t="s">
        <v>1975</v>
      </c>
      <c r="AR4161" s="1" t="s">
        <v>6443</v>
      </c>
      <c r="AS4161" s="1" t="s">
        <v>15311</v>
      </c>
      <c r="AT4161" s="1" t="s">
        <v>108</v>
      </c>
      <c r="AU4161" s="1" t="s">
        <v>8814</v>
      </c>
      <c r="AV4161" s="1" t="s">
        <v>6444</v>
      </c>
      <c r="AW4161" s="1" t="s">
        <v>12173</v>
      </c>
      <c r="BG4161" s="1" t="s">
        <v>108</v>
      </c>
      <c r="BH4161" s="1" t="s">
        <v>8814</v>
      </c>
      <c r="BI4161" s="1" t="s">
        <v>2312</v>
      </c>
      <c r="BJ4161" s="1" t="s">
        <v>10673</v>
      </c>
      <c r="BK4161" s="1" t="s">
        <v>108</v>
      </c>
      <c r="BL4161" s="1" t="s">
        <v>8814</v>
      </c>
      <c r="BM4161" s="1" t="s">
        <v>3618</v>
      </c>
      <c r="BN4161" s="1" t="s">
        <v>10858</v>
      </c>
      <c r="BO4161" s="1" t="s">
        <v>76</v>
      </c>
      <c r="BP4161" s="1" t="s">
        <v>8908</v>
      </c>
      <c r="BQ4161" s="1" t="s">
        <v>6445</v>
      </c>
      <c r="BR4161" s="1" t="s">
        <v>15466</v>
      </c>
      <c r="BS4161" s="1" t="s">
        <v>42</v>
      </c>
      <c r="BT4161" s="1" t="s">
        <v>15289</v>
      </c>
    </row>
    <row r="4162" spans="1:72" ht="13.5" customHeight="1">
      <c r="A4162" s="3" t="str">
        <f>HYPERLINK("http://kyu.snu.ac.kr/sdhj/index.jsp?type=hj/GK14802_00IH_0001_0057.jpg","1723_각북면_57")</f>
        <v>1723_각북면_57</v>
      </c>
      <c r="B4162" s="2">
        <v>1723</v>
      </c>
      <c r="C4162" s="2" t="s">
        <v>17699</v>
      </c>
      <c r="D4162" s="2" t="s">
        <v>17700</v>
      </c>
      <c r="E4162" s="2">
        <v>4161</v>
      </c>
      <c r="F4162" s="1">
        <v>19</v>
      </c>
      <c r="G4162" s="1" t="s">
        <v>6439</v>
      </c>
      <c r="H4162" s="1" t="s">
        <v>8446</v>
      </c>
      <c r="I4162" s="1">
        <v>1</v>
      </c>
      <c r="L4162" s="1">
        <v>1</v>
      </c>
      <c r="M4162" s="2" t="s">
        <v>2199</v>
      </c>
      <c r="N4162" s="2" t="s">
        <v>10059</v>
      </c>
      <c r="S4162" s="1" t="s">
        <v>60</v>
      </c>
      <c r="T4162" s="1" t="s">
        <v>8660</v>
      </c>
      <c r="U4162" s="1" t="s">
        <v>6361</v>
      </c>
      <c r="V4162" s="1" t="s">
        <v>8920</v>
      </c>
      <c r="Y4162" s="1" t="s">
        <v>6446</v>
      </c>
      <c r="Z4162" s="1" t="s">
        <v>9904</v>
      </c>
      <c r="AC4162" s="1">
        <v>8</v>
      </c>
      <c r="AD4162" s="1" t="s">
        <v>593</v>
      </c>
      <c r="AE4162" s="1" t="s">
        <v>11448</v>
      </c>
    </row>
    <row r="4163" spans="1:72" ht="13.5" customHeight="1">
      <c r="A4163" s="3" t="str">
        <f>HYPERLINK("http://kyu.snu.ac.kr/sdhj/index.jsp?type=hj/GK14802_00IH_0001_0057.jpg","1723_각북면_57")</f>
        <v>1723_각북면_57</v>
      </c>
      <c r="B4163" s="2">
        <v>1723</v>
      </c>
      <c r="C4163" s="2" t="s">
        <v>17183</v>
      </c>
      <c r="D4163" s="2" t="s">
        <v>17184</v>
      </c>
      <c r="E4163" s="2">
        <v>4162</v>
      </c>
      <c r="F4163" s="1">
        <v>19</v>
      </c>
      <c r="G4163" s="1" t="s">
        <v>6439</v>
      </c>
      <c r="H4163" s="1" t="s">
        <v>8446</v>
      </c>
      <c r="I4163" s="1">
        <v>1</v>
      </c>
      <c r="L4163" s="1">
        <v>1</v>
      </c>
      <c r="M4163" s="2" t="s">
        <v>2199</v>
      </c>
      <c r="N4163" s="2" t="s">
        <v>10059</v>
      </c>
      <c r="S4163" s="1" t="s">
        <v>67</v>
      </c>
      <c r="T4163" s="1" t="s">
        <v>2699</v>
      </c>
      <c r="U4163" s="1" t="s">
        <v>6447</v>
      </c>
      <c r="V4163" s="1" t="s">
        <v>8867</v>
      </c>
      <c r="Y4163" s="1" t="s">
        <v>3076</v>
      </c>
      <c r="Z4163" s="1" t="s">
        <v>10058</v>
      </c>
      <c r="AC4163" s="1">
        <v>5</v>
      </c>
      <c r="AD4163" s="1" t="s">
        <v>358</v>
      </c>
      <c r="AE4163" s="1" t="s">
        <v>10404</v>
      </c>
    </row>
    <row r="4164" spans="1:72" ht="13.5" customHeight="1">
      <c r="A4164" s="3" t="str">
        <f>HYPERLINK("http://kyu.snu.ac.kr/sdhj/index.jsp?type=hj/GK14802_00IH_0001_0057.jpg","1723_각북면_57")</f>
        <v>1723_각북면_57</v>
      </c>
      <c r="B4164" s="2">
        <v>1723</v>
      </c>
      <c r="C4164" s="2" t="s">
        <v>17183</v>
      </c>
      <c r="D4164" s="2" t="s">
        <v>17184</v>
      </c>
      <c r="E4164" s="2">
        <v>4163</v>
      </c>
      <c r="F4164" s="1">
        <v>19</v>
      </c>
      <c r="G4164" s="1" t="s">
        <v>6439</v>
      </c>
      <c r="H4164" s="1" t="s">
        <v>8446</v>
      </c>
      <c r="I4164" s="1">
        <v>1</v>
      </c>
      <c r="L4164" s="1">
        <v>2</v>
      </c>
      <c r="M4164" s="2" t="s">
        <v>19270</v>
      </c>
      <c r="N4164" s="2" t="s">
        <v>14086</v>
      </c>
      <c r="T4164" s="1" t="s">
        <v>17541</v>
      </c>
      <c r="U4164" s="1" t="s">
        <v>301</v>
      </c>
      <c r="V4164" s="1" t="s">
        <v>8760</v>
      </c>
      <c r="W4164" s="1" t="s">
        <v>72</v>
      </c>
      <c r="X4164" s="1" t="s">
        <v>9205</v>
      </c>
      <c r="Y4164" s="1" t="s">
        <v>8244</v>
      </c>
      <c r="Z4164" s="1" t="s">
        <v>10057</v>
      </c>
      <c r="AC4164" s="1">
        <v>60</v>
      </c>
      <c r="AD4164" s="1" t="s">
        <v>465</v>
      </c>
      <c r="AE4164" s="1" t="s">
        <v>11239</v>
      </c>
      <c r="AJ4164" s="1" t="s">
        <v>17</v>
      </c>
      <c r="AK4164" s="1" t="s">
        <v>11643</v>
      </c>
      <c r="AL4164" s="1" t="s">
        <v>59</v>
      </c>
      <c r="AM4164" s="1" t="s">
        <v>11671</v>
      </c>
      <c r="AT4164" s="1" t="s">
        <v>76</v>
      </c>
      <c r="AU4164" s="1" t="s">
        <v>8908</v>
      </c>
      <c r="AV4164" s="1" t="s">
        <v>6448</v>
      </c>
      <c r="AW4164" s="1" t="s">
        <v>12139</v>
      </c>
      <c r="BG4164" s="1" t="s">
        <v>76</v>
      </c>
      <c r="BH4164" s="1" t="s">
        <v>8908</v>
      </c>
      <c r="BI4164" s="1" t="s">
        <v>6449</v>
      </c>
      <c r="BJ4164" s="1" t="s">
        <v>13087</v>
      </c>
      <c r="BK4164" s="1" t="s">
        <v>76</v>
      </c>
      <c r="BL4164" s="1" t="s">
        <v>8908</v>
      </c>
      <c r="BM4164" s="1" t="s">
        <v>14801</v>
      </c>
      <c r="BN4164" s="1" t="s">
        <v>15045</v>
      </c>
      <c r="BO4164" s="1" t="s">
        <v>76</v>
      </c>
      <c r="BP4164" s="1" t="s">
        <v>8908</v>
      </c>
      <c r="BQ4164" s="1" t="s">
        <v>6450</v>
      </c>
      <c r="BR4164" s="1" t="s">
        <v>14147</v>
      </c>
      <c r="BS4164" s="1" t="s">
        <v>75</v>
      </c>
      <c r="BT4164" s="1" t="s">
        <v>11565</v>
      </c>
    </row>
    <row r="4165" spans="1:72" ht="13.5" customHeight="1">
      <c r="A4165" s="3" t="str">
        <f>HYPERLINK("http://kyu.snu.ac.kr/sdhj/index.jsp?type=hj/GK14802_00IH_0001_0057.jpg","1723_각북면_57")</f>
        <v>1723_각북면_57</v>
      </c>
      <c r="B4165" s="2">
        <v>1723</v>
      </c>
      <c r="C4165" s="2" t="s">
        <v>17033</v>
      </c>
      <c r="D4165" s="2" t="s">
        <v>17034</v>
      </c>
      <c r="E4165" s="2">
        <v>4164</v>
      </c>
      <c r="F4165" s="1">
        <v>19</v>
      </c>
      <c r="G4165" s="1" t="s">
        <v>6439</v>
      </c>
      <c r="H4165" s="1" t="s">
        <v>8446</v>
      </c>
      <c r="I4165" s="1">
        <v>1</v>
      </c>
      <c r="L4165" s="1">
        <v>2</v>
      </c>
      <c r="M4165" s="2" t="s">
        <v>19270</v>
      </c>
      <c r="N4165" s="2" t="s">
        <v>14086</v>
      </c>
      <c r="S4165" s="1" t="s">
        <v>49</v>
      </c>
      <c r="T4165" s="1" t="s">
        <v>241</v>
      </c>
      <c r="W4165" s="1" t="s">
        <v>197</v>
      </c>
      <c r="X4165" s="1" t="s">
        <v>18559</v>
      </c>
      <c r="Y4165" s="1" t="s">
        <v>51</v>
      </c>
      <c r="Z4165" s="1" t="s">
        <v>9254</v>
      </c>
      <c r="AC4165" s="1">
        <v>57</v>
      </c>
      <c r="AD4165" s="1" t="s">
        <v>748</v>
      </c>
      <c r="AE4165" s="1" t="s">
        <v>11467</v>
      </c>
      <c r="AJ4165" s="1" t="s">
        <v>17</v>
      </c>
      <c r="AK4165" s="1" t="s">
        <v>11643</v>
      </c>
      <c r="AL4165" s="1" t="s">
        <v>209</v>
      </c>
      <c r="AM4165" s="1" t="s">
        <v>11648</v>
      </c>
      <c r="AT4165" s="1" t="s">
        <v>76</v>
      </c>
      <c r="AU4165" s="1" t="s">
        <v>8908</v>
      </c>
      <c r="AV4165" s="1" t="s">
        <v>1462</v>
      </c>
      <c r="AW4165" s="1" t="s">
        <v>12172</v>
      </c>
      <c r="BG4165" s="1" t="s">
        <v>76</v>
      </c>
      <c r="BH4165" s="1" t="s">
        <v>8908</v>
      </c>
      <c r="BI4165" s="1" t="s">
        <v>1521</v>
      </c>
      <c r="BJ4165" s="1" t="s">
        <v>10173</v>
      </c>
      <c r="BK4165" s="1" t="s">
        <v>76</v>
      </c>
      <c r="BL4165" s="1" t="s">
        <v>8908</v>
      </c>
      <c r="BM4165" s="1" t="s">
        <v>6451</v>
      </c>
      <c r="BN4165" s="1" t="s">
        <v>18717</v>
      </c>
      <c r="BO4165" s="1" t="s">
        <v>76</v>
      </c>
      <c r="BP4165" s="1" t="s">
        <v>8908</v>
      </c>
      <c r="BQ4165" s="1" t="s">
        <v>6452</v>
      </c>
      <c r="BR4165" s="1" t="s">
        <v>15673</v>
      </c>
      <c r="BS4165" s="1" t="s">
        <v>42</v>
      </c>
      <c r="BT4165" s="1" t="s">
        <v>15289</v>
      </c>
    </row>
    <row r="4166" spans="1:72" ht="13.5" customHeight="1">
      <c r="A4166" s="3" t="str">
        <f>HYPERLINK("http://kyu.snu.ac.kr/sdhj/index.jsp?type=hj/GK14802_00IH_0001_0057.jpg","1723_각북면_57")</f>
        <v>1723_각북면_57</v>
      </c>
      <c r="B4166" s="2">
        <v>1723</v>
      </c>
      <c r="C4166" s="2" t="s">
        <v>17699</v>
      </c>
      <c r="D4166" s="2" t="s">
        <v>17700</v>
      </c>
      <c r="E4166" s="2">
        <v>4165</v>
      </c>
      <c r="F4166" s="1">
        <v>19</v>
      </c>
      <c r="G4166" s="1" t="s">
        <v>6439</v>
      </c>
      <c r="H4166" s="1" t="s">
        <v>8446</v>
      </c>
      <c r="I4166" s="1">
        <v>1</v>
      </c>
      <c r="L4166" s="1">
        <v>2</v>
      </c>
      <c r="M4166" s="2" t="s">
        <v>19270</v>
      </c>
      <c r="N4166" s="2" t="s">
        <v>14086</v>
      </c>
      <c r="S4166" s="1" t="s">
        <v>216</v>
      </c>
      <c r="T4166" s="1" t="s">
        <v>8655</v>
      </c>
      <c r="Y4166" s="1" t="s">
        <v>51</v>
      </c>
      <c r="Z4166" s="1" t="s">
        <v>9254</v>
      </c>
      <c r="AF4166" s="1" t="s">
        <v>164</v>
      </c>
      <c r="AG4166" s="1" t="s">
        <v>9220</v>
      </c>
    </row>
    <row r="4167" spans="1:72" ht="13.5" customHeight="1">
      <c r="A4167" s="3" t="str">
        <f>HYPERLINK("http://kyu.snu.ac.kr/sdhj/index.jsp?type=hj/GK14802_00IH_0001_0057.jpg","1723_각북면_57")</f>
        <v>1723_각북면_57</v>
      </c>
      <c r="B4167" s="2">
        <v>1723</v>
      </c>
      <c r="C4167" s="2" t="s">
        <v>17064</v>
      </c>
      <c r="D4167" s="2" t="s">
        <v>17065</v>
      </c>
      <c r="E4167" s="2">
        <v>4166</v>
      </c>
      <c r="F4167" s="1">
        <v>19</v>
      </c>
      <c r="G4167" s="1" t="s">
        <v>6439</v>
      </c>
      <c r="H4167" s="1" t="s">
        <v>8446</v>
      </c>
      <c r="I4167" s="1">
        <v>1</v>
      </c>
      <c r="L4167" s="1">
        <v>2</v>
      </c>
      <c r="M4167" s="2" t="s">
        <v>19270</v>
      </c>
      <c r="N4167" s="2" t="s">
        <v>14086</v>
      </c>
      <c r="S4167" s="1" t="s">
        <v>136</v>
      </c>
      <c r="T4167" s="1" t="s">
        <v>4203</v>
      </c>
      <c r="U4167" s="1" t="s">
        <v>2572</v>
      </c>
      <c r="V4167" s="1" t="s">
        <v>8818</v>
      </c>
      <c r="Y4167" s="1" t="s">
        <v>6453</v>
      </c>
      <c r="Z4167" s="1" t="s">
        <v>10056</v>
      </c>
      <c r="AC4167" s="1">
        <v>22</v>
      </c>
      <c r="AD4167" s="1" t="s">
        <v>143</v>
      </c>
      <c r="AE4167" s="1" t="s">
        <v>11451</v>
      </c>
    </row>
    <row r="4168" spans="1:72" ht="13.5" customHeight="1">
      <c r="A4168" s="3" t="str">
        <f>HYPERLINK("http://kyu.snu.ac.kr/sdhj/index.jsp?type=hj/GK14802_00IH_0001_0057.jpg","1723_각북면_57")</f>
        <v>1723_각북면_57</v>
      </c>
      <c r="B4168" s="2">
        <v>1723</v>
      </c>
      <c r="C4168" s="2" t="s">
        <v>17064</v>
      </c>
      <c r="D4168" s="2" t="s">
        <v>17065</v>
      </c>
      <c r="E4168" s="2">
        <v>4167</v>
      </c>
      <c r="F4168" s="1">
        <v>19</v>
      </c>
      <c r="G4168" s="1" t="s">
        <v>6439</v>
      </c>
      <c r="H4168" s="1" t="s">
        <v>8446</v>
      </c>
      <c r="I4168" s="1">
        <v>1</v>
      </c>
      <c r="L4168" s="1">
        <v>3</v>
      </c>
      <c r="M4168" s="2" t="s">
        <v>16619</v>
      </c>
      <c r="N4168" s="2" t="s">
        <v>16620</v>
      </c>
      <c r="T4168" s="1" t="s">
        <v>17055</v>
      </c>
      <c r="U4168" s="1" t="s">
        <v>360</v>
      </c>
      <c r="V4168" s="1" t="s">
        <v>8763</v>
      </c>
      <c r="W4168" s="1" t="s">
        <v>990</v>
      </c>
      <c r="X4168" s="1" t="s">
        <v>9209</v>
      </c>
      <c r="Y4168" s="1" t="s">
        <v>1620</v>
      </c>
      <c r="Z4168" s="1" t="s">
        <v>10055</v>
      </c>
      <c r="AC4168" s="1">
        <v>59</v>
      </c>
      <c r="AD4168" s="1" t="s">
        <v>349</v>
      </c>
      <c r="AE4168" s="1" t="s">
        <v>11477</v>
      </c>
      <c r="AJ4168" s="1" t="s">
        <v>17</v>
      </c>
      <c r="AK4168" s="1" t="s">
        <v>11643</v>
      </c>
      <c r="AL4168" s="1" t="s">
        <v>377</v>
      </c>
      <c r="AM4168" s="1" t="s">
        <v>11620</v>
      </c>
      <c r="AT4168" s="1" t="s">
        <v>360</v>
      </c>
      <c r="AU4168" s="1" t="s">
        <v>8763</v>
      </c>
      <c r="AV4168" s="1" t="s">
        <v>993</v>
      </c>
      <c r="AW4168" s="1" t="s">
        <v>9816</v>
      </c>
      <c r="BG4168" s="1" t="s">
        <v>360</v>
      </c>
      <c r="BH4168" s="1" t="s">
        <v>8763</v>
      </c>
      <c r="BI4168" s="1" t="s">
        <v>1358</v>
      </c>
      <c r="BJ4168" s="1" t="s">
        <v>10670</v>
      </c>
      <c r="BK4168" s="1" t="s">
        <v>360</v>
      </c>
      <c r="BL4168" s="1" t="s">
        <v>8763</v>
      </c>
      <c r="BM4168" s="1" t="s">
        <v>19271</v>
      </c>
      <c r="BN4168" s="1" t="s">
        <v>13605</v>
      </c>
      <c r="BO4168" s="1" t="s">
        <v>76</v>
      </c>
      <c r="BP4168" s="1" t="s">
        <v>8908</v>
      </c>
      <c r="BQ4168" s="1" t="s">
        <v>6454</v>
      </c>
      <c r="BR4168" s="1" t="s">
        <v>15875</v>
      </c>
      <c r="BS4168" s="1" t="s">
        <v>75</v>
      </c>
      <c r="BT4168" s="1" t="s">
        <v>11565</v>
      </c>
    </row>
    <row r="4169" spans="1:72" ht="13.5" customHeight="1">
      <c r="A4169" s="3" t="str">
        <f>HYPERLINK("http://kyu.snu.ac.kr/sdhj/index.jsp?type=hj/GK14802_00IH_0001_0057.jpg","1723_각북면_57")</f>
        <v>1723_각북면_57</v>
      </c>
      <c r="B4169" s="2">
        <v>1723</v>
      </c>
      <c r="C4169" s="2" t="s">
        <v>17057</v>
      </c>
      <c r="D4169" s="2" t="s">
        <v>17058</v>
      </c>
      <c r="E4169" s="2">
        <v>4168</v>
      </c>
      <c r="F4169" s="1">
        <v>19</v>
      </c>
      <c r="G4169" s="1" t="s">
        <v>6439</v>
      </c>
      <c r="H4169" s="1" t="s">
        <v>8446</v>
      </c>
      <c r="I4169" s="1">
        <v>1</v>
      </c>
      <c r="L4169" s="1">
        <v>3</v>
      </c>
      <c r="M4169" s="2" t="s">
        <v>16619</v>
      </c>
      <c r="N4169" s="2" t="s">
        <v>16620</v>
      </c>
      <c r="S4169" s="1" t="s">
        <v>49</v>
      </c>
      <c r="T4169" s="1" t="s">
        <v>241</v>
      </c>
      <c r="U4169" s="1" t="s">
        <v>176</v>
      </c>
      <c r="V4169" s="1" t="s">
        <v>8762</v>
      </c>
      <c r="Y4169" s="1" t="s">
        <v>447</v>
      </c>
      <c r="Z4169" s="1" t="s">
        <v>9589</v>
      </c>
      <c r="AC4169" s="1">
        <v>43</v>
      </c>
      <c r="AD4169" s="1" t="s">
        <v>242</v>
      </c>
      <c r="AE4169" s="1" t="s">
        <v>11472</v>
      </c>
      <c r="AJ4169" s="1" t="s">
        <v>17</v>
      </c>
      <c r="AK4169" s="1" t="s">
        <v>11643</v>
      </c>
      <c r="AL4169" s="1" t="s">
        <v>75</v>
      </c>
      <c r="AM4169" s="1" t="s">
        <v>11565</v>
      </c>
      <c r="AN4169" s="1" t="s">
        <v>4750</v>
      </c>
      <c r="AO4169" s="1" t="s">
        <v>11718</v>
      </c>
      <c r="AR4169" s="1" t="s">
        <v>6455</v>
      </c>
      <c r="AS4169" s="1" t="s">
        <v>11771</v>
      </c>
      <c r="AT4169" s="1" t="s">
        <v>108</v>
      </c>
      <c r="AU4169" s="1" t="s">
        <v>8814</v>
      </c>
      <c r="AV4169" s="1" t="s">
        <v>644</v>
      </c>
      <c r="AW4169" s="1" t="s">
        <v>10099</v>
      </c>
      <c r="BB4169" s="1" t="s">
        <v>110</v>
      </c>
      <c r="BC4169" s="1" t="s">
        <v>8789</v>
      </c>
      <c r="BD4169" s="1" t="s">
        <v>8254</v>
      </c>
      <c r="BE4169" s="1" t="s">
        <v>9357</v>
      </c>
      <c r="BG4169" s="1" t="s">
        <v>76</v>
      </c>
      <c r="BH4169" s="1" t="s">
        <v>8908</v>
      </c>
      <c r="BI4169" s="1" t="s">
        <v>6456</v>
      </c>
      <c r="BJ4169" s="1" t="s">
        <v>13086</v>
      </c>
      <c r="BK4169" s="1" t="s">
        <v>76</v>
      </c>
      <c r="BL4169" s="1" t="s">
        <v>8908</v>
      </c>
      <c r="BM4169" s="1" t="s">
        <v>5926</v>
      </c>
      <c r="BN4169" s="1" t="s">
        <v>10997</v>
      </c>
      <c r="BO4169" s="1" t="s">
        <v>108</v>
      </c>
      <c r="BP4169" s="1" t="s">
        <v>8814</v>
      </c>
      <c r="BQ4169" s="1" t="s">
        <v>8386</v>
      </c>
      <c r="BR4169" s="1" t="s">
        <v>14146</v>
      </c>
      <c r="BS4169" s="1" t="s">
        <v>81</v>
      </c>
      <c r="BT4169" s="1" t="s">
        <v>11611</v>
      </c>
    </row>
    <row r="4170" spans="1:72" ht="13.5" customHeight="1">
      <c r="A4170" s="3" t="str">
        <f>HYPERLINK("http://kyu.snu.ac.kr/sdhj/index.jsp?type=hj/GK14802_00IH_0001_0057.jpg","1723_각북면_57")</f>
        <v>1723_각북면_57</v>
      </c>
      <c r="B4170" s="2">
        <v>1723</v>
      </c>
      <c r="C4170" s="2" t="s">
        <v>17294</v>
      </c>
      <c r="D4170" s="2" t="s">
        <v>17295</v>
      </c>
      <c r="E4170" s="2">
        <v>4169</v>
      </c>
      <c r="F4170" s="1">
        <v>19</v>
      </c>
      <c r="G4170" s="1" t="s">
        <v>6439</v>
      </c>
      <c r="H4170" s="1" t="s">
        <v>8446</v>
      </c>
      <c r="I4170" s="1">
        <v>1</v>
      </c>
      <c r="L4170" s="1">
        <v>3</v>
      </c>
      <c r="M4170" s="2" t="s">
        <v>16619</v>
      </c>
      <c r="N4170" s="2" t="s">
        <v>16620</v>
      </c>
      <c r="S4170" s="1" t="s">
        <v>60</v>
      </c>
      <c r="T4170" s="1" t="s">
        <v>8660</v>
      </c>
      <c r="U4170" s="1" t="s">
        <v>360</v>
      </c>
      <c r="V4170" s="1" t="s">
        <v>8763</v>
      </c>
      <c r="Y4170" s="1" t="s">
        <v>3175</v>
      </c>
      <c r="Z4170" s="1" t="s">
        <v>15119</v>
      </c>
      <c r="AC4170" s="1">
        <v>20</v>
      </c>
      <c r="AD4170" s="1" t="s">
        <v>446</v>
      </c>
      <c r="AE4170" s="1" t="s">
        <v>11469</v>
      </c>
    </row>
    <row r="4171" spans="1:72" ht="13.5" customHeight="1">
      <c r="A4171" s="3" t="str">
        <f>HYPERLINK("http://kyu.snu.ac.kr/sdhj/index.jsp?type=hj/GK14802_00IH_0001_0057.jpg","1723_각북면_57")</f>
        <v>1723_각북면_57</v>
      </c>
      <c r="B4171" s="2">
        <v>1723</v>
      </c>
      <c r="C4171" s="2" t="s">
        <v>17057</v>
      </c>
      <c r="D4171" s="2" t="s">
        <v>17058</v>
      </c>
      <c r="E4171" s="2">
        <v>4170</v>
      </c>
      <c r="F4171" s="1">
        <v>19</v>
      </c>
      <c r="G4171" s="1" t="s">
        <v>6439</v>
      </c>
      <c r="H4171" s="1" t="s">
        <v>8446</v>
      </c>
      <c r="I4171" s="1">
        <v>1</v>
      </c>
      <c r="L4171" s="1">
        <v>3</v>
      </c>
      <c r="M4171" s="2" t="s">
        <v>16619</v>
      </c>
      <c r="N4171" s="2" t="s">
        <v>16620</v>
      </c>
      <c r="S4171" s="1" t="s">
        <v>60</v>
      </c>
      <c r="T4171" s="1" t="s">
        <v>8660</v>
      </c>
      <c r="U4171" s="1" t="s">
        <v>360</v>
      </c>
      <c r="V4171" s="1" t="s">
        <v>8763</v>
      </c>
      <c r="Y4171" s="1" t="s">
        <v>4670</v>
      </c>
      <c r="Z4171" s="1" t="s">
        <v>10054</v>
      </c>
      <c r="AC4171" s="1">
        <v>8</v>
      </c>
      <c r="AD4171" s="1" t="s">
        <v>593</v>
      </c>
      <c r="AE4171" s="1" t="s">
        <v>11448</v>
      </c>
    </row>
    <row r="4172" spans="1:72" ht="13.5" customHeight="1">
      <c r="A4172" s="3" t="str">
        <f>HYPERLINK("http://kyu.snu.ac.kr/sdhj/index.jsp?type=hj/GK14802_00IH_0001_0057.jpg","1723_각북면_57")</f>
        <v>1723_각북면_57</v>
      </c>
      <c r="B4172" s="2">
        <v>1723</v>
      </c>
      <c r="C4172" s="2" t="s">
        <v>17057</v>
      </c>
      <c r="D4172" s="2" t="s">
        <v>17058</v>
      </c>
      <c r="E4172" s="2">
        <v>4171</v>
      </c>
      <c r="F4172" s="1">
        <v>19</v>
      </c>
      <c r="G4172" s="1" t="s">
        <v>6439</v>
      </c>
      <c r="H4172" s="1" t="s">
        <v>8446</v>
      </c>
      <c r="I4172" s="1">
        <v>1</v>
      </c>
      <c r="L4172" s="1">
        <v>4</v>
      </c>
      <c r="M4172" s="2" t="s">
        <v>16621</v>
      </c>
      <c r="N4172" s="2" t="s">
        <v>16622</v>
      </c>
      <c r="T4172" s="1" t="s">
        <v>17232</v>
      </c>
      <c r="U4172" s="1" t="s">
        <v>646</v>
      </c>
      <c r="V4172" s="1" t="s">
        <v>8919</v>
      </c>
      <c r="W4172" s="1" t="s">
        <v>72</v>
      </c>
      <c r="X4172" s="1" t="s">
        <v>9205</v>
      </c>
      <c r="Y4172" s="1" t="s">
        <v>2833</v>
      </c>
      <c r="Z4172" s="1" t="s">
        <v>10053</v>
      </c>
      <c r="AC4172" s="1">
        <v>50</v>
      </c>
      <c r="AD4172" s="1" t="s">
        <v>168</v>
      </c>
      <c r="AE4172" s="1" t="s">
        <v>11458</v>
      </c>
      <c r="AJ4172" s="1" t="s">
        <v>17</v>
      </c>
      <c r="AK4172" s="1" t="s">
        <v>11643</v>
      </c>
      <c r="AL4172" s="1" t="s">
        <v>75</v>
      </c>
      <c r="AM4172" s="1" t="s">
        <v>11565</v>
      </c>
      <c r="AT4172" s="1" t="s">
        <v>76</v>
      </c>
      <c r="AU4172" s="1" t="s">
        <v>8908</v>
      </c>
      <c r="AV4172" s="1" t="s">
        <v>918</v>
      </c>
      <c r="AW4172" s="1" t="s">
        <v>10051</v>
      </c>
      <c r="BG4172" s="1" t="s">
        <v>76</v>
      </c>
      <c r="BH4172" s="1" t="s">
        <v>8908</v>
      </c>
      <c r="BI4172" s="1" t="s">
        <v>279</v>
      </c>
      <c r="BJ4172" s="1" t="s">
        <v>12635</v>
      </c>
      <c r="BK4172" s="1" t="s">
        <v>76</v>
      </c>
      <c r="BL4172" s="1" t="s">
        <v>8908</v>
      </c>
      <c r="BM4172" s="1" t="s">
        <v>6049</v>
      </c>
      <c r="BN4172" s="1" t="s">
        <v>12225</v>
      </c>
      <c r="BO4172" s="1" t="s">
        <v>76</v>
      </c>
      <c r="BP4172" s="1" t="s">
        <v>8908</v>
      </c>
      <c r="BQ4172" s="1" t="s">
        <v>6457</v>
      </c>
      <c r="BR4172" s="1" t="s">
        <v>11926</v>
      </c>
      <c r="BS4172" s="1" t="s">
        <v>75</v>
      </c>
      <c r="BT4172" s="1" t="s">
        <v>11565</v>
      </c>
    </row>
    <row r="4173" spans="1:72" ht="13.5" customHeight="1">
      <c r="A4173" s="3" t="str">
        <f>HYPERLINK("http://kyu.snu.ac.kr/sdhj/index.jsp?type=hj/GK14802_00IH_0001_0057.jpg","1723_각북면_57")</f>
        <v>1723_각북면_57</v>
      </c>
      <c r="B4173" s="2">
        <v>1723</v>
      </c>
      <c r="C4173" s="2" t="s">
        <v>17440</v>
      </c>
      <c r="D4173" s="2" t="s">
        <v>17441</v>
      </c>
      <c r="E4173" s="2">
        <v>4172</v>
      </c>
      <c r="F4173" s="1">
        <v>19</v>
      </c>
      <c r="G4173" s="1" t="s">
        <v>6439</v>
      </c>
      <c r="H4173" s="1" t="s">
        <v>8446</v>
      </c>
      <c r="I4173" s="1">
        <v>1</v>
      </c>
      <c r="L4173" s="1">
        <v>4</v>
      </c>
      <c r="M4173" s="2" t="s">
        <v>16621</v>
      </c>
      <c r="N4173" s="2" t="s">
        <v>16622</v>
      </c>
      <c r="S4173" s="1" t="s">
        <v>49</v>
      </c>
      <c r="T4173" s="1" t="s">
        <v>241</v>
      </c>
      <c r="W4173" s="1" t="s">
        <v>255</v>
      </c>
      <c r="X4173" s="1" t="s">
        <v>18278</v>
      </c>
      <c r="Y4173" s="1" t="s">
        <v>51</v>
      </c>
      <c r="Z4173" s="1" t="s">
        <v>9254</v>
      </c>
      <c r="AC4173" s="1">
        <v>43</v>
      </c>
      <c r="AD4173" s="1" t="s">
        <v>242</v>
      </c>
      <c r="AE4173" s="1" t="s">
        <v>11472</v>
      </c>
      <c r="AJ4173" s="1" t="s">
        <v>17</v>
      </c>
      <c r="AK4173" s="1" t="s">
        <v>11643</v>
      </c>
      <c r="AL4173" s="1" t="s">
        <v>42</v>
      </c>
      <c r="AM4173" s="1" t="s">
        <v>15289</v>
      </c>
      <c r="AT4173" s="1" t="s">
        <v>550</v>
      </c>
      <c r="AU4173" s="1" t="s">
        <v>11888</v>
      </c>
      <c r="AV4173" s="1" t="s">
        <v>1067</v>
      </c>
      <c r="AW4173" s="1" t="s">
        <v>10636</v>
      </c>
      <c r="BG4173" s="1" t="s">
        <v>1985</v>
      </c>
      <c r="BH4173" s="1" t="s">
        <v>11900</v>
      </c>
      <c r="BI4173" s="1" t="s">
        <v>2953</v>
      </c>
      <c r="BJ4173" s="1" t="s">
        <v>9315</v>
      </c>
      <c r="BK4173" s="1" t="s">
        <v>550</v>
      </c>
      <c r="BL4173" s="1" t="s">
        <v>11888</v>
      </c>
      <c r="BM4173" s="1" t="s">
        <v>6458</v>
      </c>
      <c r="BN4173" s="1" t="s">
        <v>12554</v>
      </c>
      <c r="BO4173" s="1" t="s">
        <v>76</v>
      </c>
      <c r="BP4173" s="1" t="s">
        <v>8908</v>
      </c>
      <c r="BQ4173" s="1" t="s">
        <v>4916</v>
      </c>
      <c r="BR4173" s="1" t="s">
        <v>14083</v>
      </c>
      <c r="BS4173" s="1" t="s">
        <v>75</v>
      </c>
      <c r="BT4173" s="1" t="s">
        <v>11565</v>
      </c>
    </row>
    <row r="4174" spans="1:72" ht="13.5" customHeight="1">
      <c r="A4174" s="3" t="str">
        <f>HYPERLINK("http://kyu.snu.ac.kr/sdhj/index.jsp?type=hj/GK14802_00IH_0001_0057.jpg","1723_각북면_57")</f>
        <v>1723_각북면_57</v>
      </c>
      <c r="B4174" s="2">
        <v>1723</v>
      </c>
      <c r="C4174" s="2" t="s">
        <v>17100</v>
      </c>
      <c r="D4174" s="2" t="s">
        <v>17101</v>
      </c>
      <c r="E4174" s="2">
        <v>4173</v>
      </c>
      <c r="F4174" s="1">
        <v>19</v>
      </c>
      <c r="G4174" s="1" t="s">
        <v>6439</v>
      </c>
      <c r="H4174" s="1" t="s">
        <v>8446</v>
      </c>
      <c r="I4174" s="1">
        <v>1</v>
      </c>
      <c r="L4174" s="1">
        <v>4</v>
      </c>
      <c r="M4174" s="2" t="s">
        <v>16621</v>
      </c>
      <c r="N4174" s="2" t="s">
        <v>16622</v>
      </c>
      <c r="S4174" s="1" t="s">
        <v>60</v>
      </c>
      <c r="T4174" s="1" t="s">
        <v>8660</v>
      </c>
      <c r="Y4174" s="1" t="s">
        <v>6459</v>
      </c>
      <c r="Z4174" s="1" t="s">
        <v>10052</v>
      </c>
      <c r="AC4174" s="1">
        <v>26</v>
      </c>
      <c r="AD4174" s="1" t="s">
        <v>727</v>
      </c>
      <c r="AE4174" s="1" t="s">
        <v>11485</v>
      </c>
    </row>
    <row r="4175" spans="1:72" ht="13.5" customHeight="1">
      <c r="A4175" s="3" t="str">
        <f>HYPERLINK("http://kyu.snu.ac.kr/sdhj/index.jsp?type=hj/GK14802_00IH_0001_0057.jpg","1723_각북면_57")</f>
        <v>1723_각북면_57</v>
      </c>
      <c r="B4175" s="2">
        <v>1723</v>
      </c>
      <c r="C4175" s="2" t="s">
        <v>17233</v>
      </c>
      <c r="D4175" s="2" t="s">
        <v>17234</v>
      </c>
      <c r="E4175" s="2">
        <v>4174</v>
      </c>
      <c r="F4175" s="1">
        <v>19</v>
      </c>
      <c r="G4175" s="1" t="s">
        <v>6439</v>
      </c>
      <c r="H4175" s="1" t="s">
        <v>8446</v>
      </c>
      <c r="I4175" s="1">
        <v>1</v>
      </c>
      <c r="L4175" s="1">
        <v>4</v>
      </c>
      <c r="M4175" s="2" t="s">
        <v>16621</v>
      </c>
      <c r="N4175" s="2" t="s">
        <v>16622</v>
      </c>
      <c r="S4175" s="1" t="s">
        <v>1081</v>
      </c>
      <c r="T4175" s="1" t="s">
        <v>1081</v>
      </c>
      <c r="Y4175" s="1" t="s">
        <v>918</v>
      </c>
      <c r="Z4175" s="1" t="s">
        <v>10051</v>
      </c>
      <c r="AF4175" s="1" t="s">
        <v>164</v>
      </c>
      <c r="AG4175" s="1" t="s">
        <v>9220</v>
      </c>
    </row>
    <row r="4176" spans="1:72" ht="13.5" customHeight="1">
      <c r="A4176" s="3" t="str">
        <f>HYPERLINK("http://kyu.snu.ac.kr/sdhj/index.jsp?type=hj/GK14802_00IH_0001_0057.jpg","1723_각북면_57")</f>
        <v>1723_각북면_57</v>
      </c>
      <c r="B4176" s="2">
        <v>1723</v>
      </c>
      <c r="C4176" s="2" t="s">
        <v>17233</v>
      </c>
      <c r="D4176" s="2" t="s">
        <v>17234</v>
      </c>
      <c r="E4176" s="2">
        <v>4175</v>
      </c>
      <c r="F4176" s="1">
        <v>19</v>
      </c>
      <c r="G4176" s="1" t="s">
        <v>6439</v>
      </c>
      <c r="H4176" s="1" t="s">
        <v>8446</v>
      </c>
      <c r="I4176" s="1">
        <v>1</v>
      </c>
      <c r="L4176" s="1">
        <v>4</v>
      </c>
      <c r="M4176" s="2" t="s">
        <v>16621</v>
      </c>
      <c r="N4176" s="2" t="s">
        <v>16622</v>
      </c>
      <c r="S4176" s="1" t="s">
        <v>616</v>
      </c>
      <c r="T4176" s="1" t="s">
        <v>1975</v>
      </c>
      <c r="W4176" s="1" t="s">
        <v>1263</v>
      </c>
      <c r="X4176" s="1" t="s">
        <v>9217</v>
      </c>
      <c r="Y4176" s="1" t="s">
        <v>51</v>
      </c>
      <c r="Z4176" s="1" t="s">
        <v>9254</v>
      </c>
      <c r="AC4176" s="1">
        <v>27</v>
      </c>
      <c r="AD4176" s="1" t="s">
        <v>295</v>
      </c>
      <c r="AE4176" s="1" t="s">
        <v>11471</v>
      </c>
    </row>
    <row r="4177" spans="1:72" ht="13.5" customHeight="1">
      <c r="A4177" s="3" t="str">
        <f>HYPERLINK("http://kyu.snu.ac.kr/sdhj/index.jsp?type=hj/GK14802_00IH_0001_0057.jpg","1723_각북면_57")</f>
        <v>1723_각북면_57</v>
      </c>
      <c r="B4177" s="2">
        <v>1723</v>
      </c>
      <c r="C4177" s="2" t="s">
        <v>17233</v>
      </c>
      <c r="D4177" s="2" t="s">
        <v>17234</v>
      </c>
      <c r="E4177" s="2">
        <v>4176</v>
      </c>
      <c r="F4177" s="1">
        <v>19</v>
      </c>
      <c r="G4177" s="1" t="s">
        <v>6439</v>
      </c>
      <c r="H4177" s="1" t="s">
        <v>8446</v>
      </c>
      <c r="I4177" s="1">
        <v>1</v>
      </c>
      <c r="L4177" s="1">
        <v>5</v>
      </c>
      <c r="M4177" s="2" t="s">
        <v>16623</v>
      </c>
      <c r="N4177" s="2" t="s">
        <v>16624</v>
      </c>
      <c r="T4177" s="1" t="s">
        <v>17114</v>
      </c>
      <c r="U4177" s="1" t="s">
        <v>360</v>
      </c>
      <c r="V4177" s="1" t="s">
        <v>8763</v>
      </c>
      <c r="W4177" s="1" t="s">
        <v>82</v>
      </c>
      <c r="X4177" s="1" t="s">
        <v>17117</v>
      </c>
      <c r="Y4177" s="1" t="s">
        <v>6460</v>
      </c>
      <c r="Z4177" s="1" t="s">
        <v>10050</v>
      </c>
      <c r="AC4177" s="1">
        <v>33</v>
      </c>
      <c r="AD4177" s="1" t="s">
        <v>83</v>
      </c>
      <c r="AE4177" s="1" t="s">
        <v>11479</v>
      </c>
      <c r="AJ4177" s="1" t="s">
        <v>17</v>
      </c>
      <c r="AK4177" s="1" t="s">
        <v>11643</v>
      </c>
      <c r="AL4177" s="1" t="s">
        <v>42</v>
      </c>
      <c r="AM4177" s="1" t="s">
        <v>15289</v>
      </c>
      <c r="AT4177" s="1" t="s">
        <v>360</v>
      </c>
      <c r="AU4177" s="1" t="s">
        <v>8763</v>
      </c>
      <c r="AV4177" s="1" t="s">
        <v>6461</v>
      </c>
      <c r="AW4177" s="1" t="s">
        <v>12170</v>
      </c>
      <c r="BG4177" s="1" t="s">
        <v>38</v>
      </c>
      <c r="BH4177" s="1" t="s">
        <v>8841</v>
      </c>
      <c r="BI4177" s="1" t="s">
        <v>5640</v>
      </c>
      <c r="BJ4177" s="1" t="s">
        <v>10298</v>
      </c>
      <c r="BK4177" s="1" t="s">
        <v>1185</v>
      </c>
      <c r="BL4177" s="1" t="s">
        <v>11891</v>
      </c>
      <c r="BM4177" s="1" t="s">
        <v>4434</v>
      </c>
      <c r="BN4177" s="1" t="s">
        <v>18718</v>
      </c>
      <c r="BO4177" s="1" t="s">
        <v>76</v>
      </c>
      <c r="BP4177" s="1" t="s">
        <v>8908</v>
      </c>
      <c r="BQ4177" s="1" t="s">
        <v>4363</v>
      </c>
      <c r="BR4177" s="1" t="s">
        <v>15525</v>
      </c>
      <c r="BS4177" s="1" t="s">
        <v>179</v>
      </c>
      <c r="BT4177" s="1" t="s">
        <v>11548</v>
      </c>
    </row>
    <row r="4178" spans="1:72" ht="13.5" customHeight="1">
      <c r="A4178" s="3" t="str">
        <f>HYPERLINK("http://kyu.snu.ac.kr/sdhj/index.jsp?type=hj/GK14802_00IH_0001_0057.jpg","1723_각북면_57")</f>
        <v>1723_각북면_57</v>
      </c>
      <c r="B4178" s="2">
        <v>1723</v>
      </c>
      <c r="C4178" s="2" t="s">
        <v>17236</v>
      </c>
      <c r="D4178" s="2" t="s">
        <v>17237</v>
      </c>
      <c r="E4178" s="2">
        <v>4177</v>
      </c>
      <c r="F4178" s="1">
        <v>19</v>
      </c>
      <c r="G4178" s="1" t="s">
        <v>6439</v>
      </c>
      <c r="H4178" s="1" t="s">
        <v>8446</v>
      </c>
      <c r="I4178" s="1">
        <v>1</v>
      </c>
      <c r="L4178" s="1">
        <v>5</v>
      </c>
      <c r="M4178" s="2" t="s">
        <v>16623</v>
      </c>
      <c r="N4178" s="2" t="s">
        <v>16624</v>
      </c>
      <c r="S4178" s="1" t="s">
        <v>49</v>
      </c>
      <c r="T4178" s="1" t="s">
        <v>241</v>
      </c>
      <c r="W4178" s="1" t="s">
        <v>255</v>
      </c>
      <c r="X4178" s="1" t="s">
        <v>18719</v>
      </c>
      <c r="Y4178" s="1" t="s">
        <v>51</v>
      </c>
      <c r="Z4178" s="1" t="s">
        <v>9254</v>
      </c>
      <c r="AC4178" s="1">
        <v>34</v>
      </c>
      <c r="AD4178" s="1" t="s">
        <v>115</v>
      </c>
      <c r="AE4178" s="1" t="s">
        <v>11474</v>
      </c>
      <c r="AJ4178" s="1" t="s">
        <v>17</v>
      </c>
      <c r="AK4178" s="1" t="s">
        <v>11643</v>
      </c>
      <c r="AL4178" s="1" t="s">
        <v>1597</v>
      </c>
      <c r="AM4178" s="1" t="s">
        <v>11679</v>
      </c>
      <c r="AT4178" s="1" t="s">
        <v>360</v>
      </c>
      <c r="AU4178" s="1" t="s">
        <v>8763</v>
      </c>
      <c r="AV4178" s="1" t="s">
        <v>6462</v>
      </c>
      <c r="AW4178" s="1" t="s">
        <v>12171</v>
      </c>
      <c r="BG4178" s="1" t="s">
        <v>360</v>
      </c>
      <c r="BH4178" s="1" t="s">
        <v>8763</v>
      </c>
      <c r="BI4178" s="1" t="s">
        <v>6463</v>
      </c>
      <c r="BJ4178" s="1" t="s">
        <v>13085</v>
      </c>
      <c r="BK4178" s="1" t="s">
        <v>360</v>
      </c>
      <c r="BL4178" s="1" t="s">
        <v>8763</v>
      </c>
      <c r="BM4178" s="1" t="s">
        <v>6464</v>
      </c>
      <c r="BN4178" s="1" t="s">
        <v>9232</v>
      </c>
      <c r="BO4178" s="1" t="s">
        <v>360</v>
      </c>
      <c r="BP4178" s="1" t="s">
        <v>8763</v>
      </c>
      <c r="BQ4178" s="1" t="s">
        <v>6465</v>
      </c>
      <c r="BR4178" s="1" t="s">
        <v>14145</v>
      </c>
      <c r="BS4178" s="1" t="s">
        <v>518</v>
      </c>
      <c r="BT4178" s="1" t="s">
        <v>11637</v>
      </c>
    </row>
    <row r="4179" spans="1:72" ht="13.5" customHeight="1">
      <c r="A4179" s="3" t="str">
        <f>HYPERLINK("http://kyu.snu.ac.kr/sdhj/index.jsp?type=hj/GK14802_00IH_0001_0057.jpg","1723_각북면_57")</f>
        <v>1723_각북면_57</v>
      </c>
      <c r="B4179" s="2">
        <v>1723</v>
      </c>
      <c r="C4179" s="2" t="s">
        <v>17033</v>
      </c>
      <c r="D4179" s="2" t="s">
        <v>17034</v>
      </c>
      <c r="E4179" s="2">
        <v>4178</v>
      </c>
      <c r="F4179" s="1">
        <v>19</v>
      </c>
      <c r="G4179" s="1" t="s">
        <v>6439</v>
      </c>
      <c r="H4179" s="1" t="s">
        <v>8446</v>
      </c>
      <c r="I4179" s="1">
        <v>1</v>
      </c>
      <c r="L4179" s="1">
        <v>5</v>
      </c>
      <c r="M4179" s="2" t="s">
        <v>16623</v>
      </c>
      <c r="N4179" s="2" t="s">
        <v>16624</v>
      </c>
      <c r="S4179" s="1" t="s">
        <v>136</v>
      </c>
      <c r="T4179" s="1" t="s">
        <v>4203</v>
      </c>
      <c r="U4179" s="1" t="s">
        <v>360</v>
      </c>
      <c r="V4179" s="1" t="s">
        <v>8763</v>
      </c>
      <c r="Y4179" s="1" t="s">
        <v>6466</v>
      </c>
      <c r="Z4179" s="1" t="s">
        <v>10049</v>
      </c>
      <c r="AC4179" s="1">
        <v>10</v>
      </c>
      <c r="AD4179" s="1" t="s">
        <v>65</v>
      </c>
      <c r="AE4179" s="1" t="s">
        <v>11462</v>
      </c>
    </row>
    <row r="4180" spans="1:72" ht="13.5" customHeight="1">
      <c r="A4180" s="3" t="str">
        <f>HYPERLINK("http://kyu.snu.ac.kr/sdhj/index.jsp?type=hj/GK14802_00IH_0001_0057.jpg","1723_각북면_57")</f>
        <v>1723_각북면_57</v>
      </c>
      <c r="B4180" s="2">
        <v>1723</v>
      </c>
      <c r="C4180" s="2" t="s">
        <v>17236</v>
      </c>
      <c r="D4180" s="2" t="s">
        <v>17237</v>
      </c>
      <c r="E4180" s="2">
        <v>4179</v>
      </c>
      <c r="F4180" s="1">
        <v>19</v>
      </c>
      <c r="G4180" s="1" t="s">
        <v>6439</v>
      </c>
      <c r="H4180" s="1" t="s">
        <v>8446</v>
      </c>
      <c r="I4180" s="1">
        <v>1</v>
      </c>
      <c r="L4180" s="1">
        <v>5</v>
      </c>
      <c r="M4180" s="2" t="s">
        <v>16623</v>
      </c>
      <c r="N4180" s="2" t="s">
        <v>16624</v>
      </c>
      <c r="S4180" s="1" t="s">
        <v>67</v>
      </c>
      <c r="T4180" s="1" t="s">
        <v>2699</v>
      </c>
      <c r="Y4180" s="1" t="s">
        <v>51</v>
      </c>
      <c r="Z4180" s="1" t="s">
        <v>9254</v>
      </c>
      <c r="AC4180" s="1">
        <v>8</v>
      </c>
      <c r="AD4180" s="1" t="s">
        <v>593</v>
      </c>
      <c r="AE4180" s="1" t="s">
        <v>11448</v>
      </c>
    </row>
    <row r="4181" spans="1:72" ht="13.5" customHeight="1">
      <c r="A4181" s="3" t="str">
        <f>HYPERLINK("http://kyu.snu.ac.kr/sdhj/index.jsp?type=hj/GK14802_00IH_0001_0057.jpg","1723_각북면_57")</f>
        <v>1723_각북면_57</v>
      </c>
      <c r="B4181" s="2">
        <v>1723</v>
      </c>
      <c r="C4181" s="2" t="s">
        <v>17236</v>
      </c>
      <c r="D4181" s="2" t="s">
        <v>17237</v>
      </c>
      <c r="E4181" s="2">
        <v>4180</v>
      </c>
      <c r="F4181" s="1">
        <v>19</v>
      </c>
      <c r="G4181" s="1" t="s">
        <v>6439</v>
      </c>
      <c r="H4181" s="1" t="s">
        <v>8446</v>
      </c>
      <c r="I4181" s="1">
        <v>1</v>
      </c>
      <c r="L4181" s="1">
        <v>5</v>
      </c>
      <c r="M4181" s="2" t="s">
        <v>16623</v>
      </c>
      <c r="N4181" s="2" t="s">
        <v>16624</v>
      </c>
      <c r="S4181" s="1" t="s">
        <v>67</v>
      </c>
      <c r="T4181" s="1" t="s">
        <v>2699</v>
      </c>
      <c r="Y4181" s="1" t="s">
        <v>51</v>
      </c>
      <c r="Z4181" s="1" t="s">
        <v>9254</v>
      </c>
      <c r="AC4181" s="1">
        <v>5</v>
      </c>
      <c r="AD4181" s="1" t="s">
        <v>358</v>
      </c>
      <c r="AE4181" s="1" t="s">
        <v>10404</v>
      </c>
    </row>
    <row r="4182" spans="1:72" ht="13.5" customHeight="1">
      <c r="A4182" s="3" t="str">
        <f>HYPERLINK("http://kyu.snu.ac.kr/sdhj/index.jsp?type=hj/GK14802_00IH_0001_0057.jpg","1723_각북면_57")</f>
        <v>1723_각북면_57</v>
      </c>
      <c r="B4182" s="2">
        <v>1723</v>
      </c>
      <c r="C4182" s="2" t="s">
        <v>17236</v>
      </c>
      <c r="D4182" s="2" t="s">
        <v>17237</v>
      </c>
      <c r="E4182" s="2">
        <v>4181</v>
      </c>
      <c r="F4182" s="1">
        <v>19</v>
      </c>
      <c r="G4182" s="1" t="s">
        <v>6439</v>
      </c>
      <c r="H4182" s="1" t="s">
        <v>8446</v>
      </c>
      <c r="I4182" s="1">
        <v>1</v>
      </c>
      <c r="L4182" s="1">
        <v>5</v>
      </c>
      <c r="M4182" s="2" t="s">
        <v>16623</v>
      </c>
      <c r="N4182" s="2" t="s">
        <v>16624</v>
      </c>
      <c r="S4182" s="1" t="s">
        <v>207</v>
      </c>
      <c r="T4182" s="1" t="s">
        <v>8657</v>
      </c>
      <c r="W4182" s="1" t="s">
        <v>82</v>
      </c>
      <c r="X4182" s="1" t="s">
        <v>17117</v>
      </c>
      <c r="Y4182" s="1" t="s">
        <v>51</v>
      </c>
      <c r="Z4182" s="1" t="s">
        <v>9254</v>
      </c>
      <c r="AC4182" s="1">
        <v>70</v>
      </c>
      <c r="AD4182" s="1" t="s">
        <v>65</v>
      </c>
      <c r="AE4182" s="1" t="s">
        <v>11462</v>
      </c>
    </row>
    <row r="4183" spans="1:72" ht="13.5" customHeight="1">
      <c r="A4183" s="3" t="str">
        <f>HYPERLINK("http://kyu.snu.ac.kr/sdhj/index.jsp?type=hj/GK14802_00IH_0001_0057.jpg","1723_각북면_57")</f>
        <v>1723_각북면_57</v>
      </c>
      <c r="B4183" s="2">
        <v>1723</v>
      </c>
      <c r="C4183" s="2" t="s">
        <v>17236</v>
      </c>
      <c r="D4183" s="2" t="s">
        <v>17237</v>
      </c>
      <c r="E4183" s="2">
        <v>4182</v>
      </c>
      <c r="F4183" s="1">
        <v>19</v>
      </c>
      <c r="G4183" s="1" t="s">
        <v>6439</v>
      </c>
      <c r="H4183" s="1" t="s">
        <v>8446</v>
      </c>
      <c r="I4183" s="1">
        <v>2</v>
      </c>
      <c r="J4183" s="1" t="s">
        <v>6467</v>
      </c>
      <c r="K4183" s="1" t="s">
        <v>8511</v>
      </c>
      <c r="L4183" s="1">
        <v>1</v>
      </c>
      <c r="M4183" s="2" t="s">
        <v>6467</v>
      </c>
      <c r="N4183" s="2" t="s">
        <v>8511</v>
      </c>
      <c r="T4183" s="1" t="s">
        <v>17083</v>
      </c>
      <c r="U4183" s="1" t="s">
        <v>395</v>
      </c>
      <c r="V4183" s="1" t="s">
        <v>8870</v>
      </c>
      <c r="W4183" s="1" t="s">
        <v>72</v>
      </c>
      <c r="X4183" s="1" t="s">
        <v>9205</v>
      </c>
      <c r="Y4183" s="1" t="s">
        <v>322</v>
      </c>
      <c r="Z4183" s="1" t="s">
        <v>10048</v>
      </c>
      <c r="AC4183" s="1">
        <v>64</v>
      </c>
      <c r="AD4183" s="1" t="s">
        <v>68</v>
      </c>
      <c r="AE4183" s="1" t="s">
        <v>11438</v>
      </c>
      <c r="AJ4183" s="1" t="s">
        <v>17</v>
      </c>
      <c r="AK4183" s="1" t="s">
        <v>11643</v>
      </c>
      <c r="AL4183" s="1" t="s">
        <v>75</v>
      </c>
      <c r="AM4183" s="1" t="s">
        <v>11565</v>
      </c>
      <c r="AT4183" s="1" t="s">
        <v>76</v>
      </c>
      <c r="AU4183" s="1" t="s">
        <v>8908</v>
      </c>
      <c r="AV4183" s="1" t="s">
        <v>918</v>
      </c>
      <c r="AW4183" s="1" t="s">
        <v>10051</v>
      </c>
      <c r="BG4183" s="1" t="s">
        <v>76</v>
      </c>
      <c r="BH4183" s="1" t="s">
        <v>8908</v>
      </c>
      <c r="BI4183" s="1" t="s">
        <v>279</v>
      </c>
      <c r="BJ4183" s="1" t="s">
        <v>12635</v>
      </c>
      <c r="BK4183" s="1" t="s">
        <v>76</v>
      </c>
      <c r="BL4183" s="1" t="s">
        <v>8908</v>
      </c>
      <c r="BM4183" s="1" t="s">
        <v>6049</v>
      </c>
      <c r="BN4183" s="1" t="s">
        <v>12225</v>
      </c>
      <c r="BO4183" s="1" t="s">
        <v>76</v>
      </c>
      <c r="BP4183" s="1" t="s">
        <v>8908</v>
      </c>
      <c r="BQ4183" s="1" t="s">
        <v>6457</v>
      </c>
      <c r="BR4183" s="1" t="s">
        <v>11926</v>
      </c>
      <c r="BS4183" s="1" t="s">
        <v>75</v>
      </c>
      <c r="BT4183" s="1" t="s">
        <v>11565</v>
      </c>
    </row>
    <row r="4184" spans="1:72" ht="13.5" customHeight="1">
      <c r="A4184" s="3" t="str">
        <f>HYPERLINK("http://kyu.snu.ac.kr/sdhj/index.jsp?type=hj/GK14802_00IH_0001_0057.jpg","1723_각북면_57")</f>
        <v>1723_각북면_57</v>
      </c>
      <c r="B4184" s="2">
        <v>1723</v>
      </c>
      <c r="C4184" s="2" t="s">
        <v>17086</v>
      </c>
      <c r="D4184" s="2" t="s">
        <v>17087</v>
      </c>
      <c r="E4184" s="2">
        <v>4183</v>
      </c>
      <c r="F4184" s="1">
        <v>19</v>
      </c>
      <c r="G4184" s="1" t="s">
        <v>6439</v>
      </c>
      <c r="H4184" s="1" t="s">
        <v>8446</v>
      </c>
      <c r="I4184" s="1">
        <v>2</v>
      </c>
      <c r="L4184" s="1">
        <v>1</v>
      </c>
      <c r="M4184" s="2" t="s">
        <v>6467</v>
      </c>
      <c r="N4184" s="2" t="s">
        <v>8511</v>
      </c>
      <c r="S4184" s="1" t="s">
        <v>49</v>
      </c>
      <c r="T4184" s="1" t="s">
        <v>241</v>
      </c>
      <c r="W4184" s="1" t="s">
        <v>102</v>
      </c>
      <c r="X4184" s="1" t="s">
        <v>9211</v>
      </c>
      <c r="Y4184" s="1" t="s">
        <v>51</v>
      </c>
      <c r="Z4184" s="1" t="s">
        <v>9254</v>
      </c>
      <c r="AC4184" s="1">
        <v>51</v>
      </c>
      <c r="AD4184" s="1" t="s">
        <v>421</v>
      </c>
      <c r="AE4184" s="1" t="s">
        <v>9672</v>
      </c>
      <c r="AJ4184" s="1" t="s">
        <v>17</v>
      </c>
      <c r="AK4184" s="1" t="s">
        <v>11643</v>
      </c>
      <c r="AL4184" s="1" t="s">
        <v>81</v>
      </c>
      <c r="AM4184" s="1" t="s">
        <v>11611</v>
      </c>
      <c r="AT4184" s="1" t="s">
        <v>360</v>
      </c>
      <c r="AU4184" s="1" t="s">
        <v>8763</v>
      </c>
      <c r="AV4184" s="1" t="s">
        <v>1487</v>
      </c>
      <c r="AW4184" s="1" t="s">
        <v>11255</v>
      </c>
      <c r="BG4184" s="1" t="s">
        <v>360</v>
      </c>
      <c r="BH4184" s="1" t="s">
        <v>8763</v>
      </c>
      <c r="BI4184" s="1" t="s">
        <v>6468</v>
      </c>
      <c r="BJ4184" s="1" t="s">
        <v>13056</v>
      </c>
      <c r="BK4184" s="1" t="s">
        <v>360</v>
      </c>
      <c r="BL4184" s="1" t="s">
        <v>8763</v>
      </c>
      <c r="BM4184" s="1" t="s">
        <v>6469</v>
      </c>
      <c r="BN4184" s="1" t="s">
        <v>13578</v>
      </c>
      <c r="BO4184" s="1" t="s">
        <v>933</v>
      </c>
      <c r="BP4184" s="1" t="s">
        <v>14902</v>
      </c>
      <c r="BQ4184" s="1" t="s">
        <v>6470</v>
      </c>
      <c r="BR4184" s="1" t="s">
        <v>18720</v>
      </c>
      <c r="BS4184" s="1" t="s">
        <v>75</v>
      </c>
      <c r="BT4184" s="1" t="s">
        <v>11565</v>
      </c>
    </row>
    <row r="4185" spans="1:72" ht="13.5" customHeight="1">
      <c r="A4185" s="3" t="str">
        <f>HYPERLINK("http://kyu.snu.ac.kr/sdhj/index.jsp?type=hj/GK14802_00IH_0001_0057.jpg","1723_각북면_57")</f>
        <v>1723_각북면_57</v>
      </c>
      <c r="B4185" s="2">
        <v>1723</v>
      </c>
      <c r="C4185" s="2" t="s">
        <v>18721</v>
      </c>
      <c r="D4185" s="2" t="s">
        <v>18722</v>
      </c>
      <c r="E4185" s="2">
        <v>4184</v>
      </c>
      <c r="F4185" s="1">
        <v>19</v>
      </c>
      <c r="G4185" s="1" t="s">
        <v>6439</v>
      </c>
      <c r="H4185" s="1" t="s">
        <v>8446</v>
      </c>
      <c r="I4185" s="1">
        <v>2</v>
      </c>
      <c r="L4185" s="1">
        <v>1</v>
      </c>
      <c r="M4185" s="2" t="s">
        <v>6467</v>
      </c>
      <c r="N4185" s="2" t="s">
        <v>8511</v>
      </c>
      <c r="S4185" s="1" t="s">
        <v>60</v>
      </c>
      <c r="T4185" s="1" t="s">
        <v>8660</v>
      </c>
      <c r="U4185" s="1" t="s">
        <v>395</v>
      </c>
      <c r="V4185" s="1" t="s">
        <v>8870</v>
      </c>
      <c r="Y4185" s="1" t="s">
        <v>6471</v>
      </c>
      <c r="Z4185" s="1" t="s">
        <v>10047</v>
      </c>
      <c r="AC4185" s="1">
        <v>31</v>
      </c>
      <c r="AD4185" s="1" t="s">
        <v>178</v>
      </c>
      <c r="AE4185" s="1" t="s">
        <v>11453</v>
      </c>
    </row>
    <row r="4186" spans="1:72" ht="13.5" customHeight="1">
      <c r="A4186" s="3" t="str">
        <f>HYPERLINK("http://kyu.snu.ac.kr/sdhj/index.jsp?type=hj/GK14802_00IH_0001_0057.jpg","1723_각북면_57")</f>
        <v>1723_각북면_57</v>
      </c>
      <c r="B4186" s="2">
        <v>1723</v>
      </c>
      <c r="C4186" s="2" t="s">
        <v>17086</v>
      </c>
      <c r="D4186" s="2" t="s">
        <v>17087</v>
      </c>
      <c r="E4186" s="2">
        <v>4185</v>
      </c>
      <c r="F4186" s="1">
        <v>19</v>
      </c>
      <c r="G4186" s="1" t="s">
        <v>6439</v>
      </c>
      <c r="H4186" s="1" t="s">
        <v>8446</v>
      </c>
      <c r="I4186" s="1">
        <v>2</v>
      </c>
      <c r="L4186" s="1">
        <v>1</v>
      </c>
      <c r="M4186" s="2" t="s">
        <v>6467</v>
      </c>
      <c r="N4186" s="2" t="s">
        <v>8511</v>
      </c>
      <c r="S4186" s="1" t="s">
        <v>616</v>
      </c>
      <c r="T4186" s="1" t="s">
        <v>1975</v>
      </c>
      <c r="W4186" s="1" t="s">
        <v>747</v>
      </c>
      <c r="X4186" s="1" t="s">
        <v>9197</v>
      </c>
      <c r="Y4186" s="1" t="s">
        <v>51</v>
      </c>
      <c r="Z4186" s="1" t="s">
        <v>9254</v>
      </c>
      <c r="AC4186" s="1">
        <v>30</v>
      </c>
      <c r="AD4186" s="1" t="s">
        <v>198</v>
      </c>
      <c r="AE4186" s="1" t="s">
        <v>11454</v>
      </c>
      <c r="AF4186" s="1" t="s">
        <v>89</v>
      </c>
      <c r="AG4186" s="1" t="s">
        <v>11488</v>
      </c>
    </row>
    <row r="4187" spans="1:72" ht="13.5" customHeight="1">
      <c r="A4187" s="3" t="str">
        <f>HYPERLINK("http://kyu.snu.ac.kr/sdhj/index.jsp?type=hj/GK14802_00IH_0001_0057.jpg","1723_각북면_57")</f>
        <v>1723_각북면_57</v>
      </c>
      <c r="B4187" s="2">
        <v>1723</v>
      </c>
      <c r="C4187" s="2" t="s">
        <v>17086</v>
      </c>
      <c r="D4187" s="2" t="s">
        <v>17087</v>
      </c>
      <c r="E4187" s="2">
        <v>4186</v>
      </c>
      <c r="F4187" s="1">
        <v>19</v>
      </c>
      <c r="G4187" s="1" t="s">
        <v>6439</v>
      </c>
      <c r="H4187" s="1" t="s">
        <v>8446</v>
      </c>
      <c r="I4187" s="1">
        <v>2</v>
      </c>
      <c r="L4187" s="1">
        <v>1</v>
      </c>
      <c r="M4187" s="2" t="s">
        <v>6467</v>
      </c>
      <c r="N4187" s="2" t="s">
        <v>8511</v>
      </c>
      <c r="S4187" s="1" t="s">
        <v>216</v>
      </c>
      <c r="T4187" s="1" t="s">
        <v>8655</v>
      </c>
      <c r="Y4187" s="1" t="s">
        <v>51</v>
      </c>
      <c r="Z4187" s="1" t="s">
        <v>9254</v>
      </c>
      <c r="AC4187" s="1">
        <v>16</v>
      </c>
      <c r="AD4187" s="1" t="s">
        <v>318</v>
      </c>
      <c r="AE4187" s="1" t="s">
        <v>11436</v>
      </c>
    </row>
    <row r="4188" spans="1:72" ht="13.5" customHeight="1">
      <c r="A4188" s="3" t="str">
        <f>HYPERLINK("http://kyu.snu.ac.kr/sdhj/index.jsp?type=hj/GK14802_00IH_0001_0057.jpg","1723_각북면_57")</f>
        <v>1723_각북면_57</v>
      </c>
      <c r="B4188" s="2">
        <v>1723</v>
      </c>
      <c r="C4188" s="2" t="s">
        <v>17086</v>
      </c>
      <c r="D4188" s="2" t="s">
        <v>17087</v>
      </c>
      <c r="E4188" s="2">
        <v>4187</v>
      </c>
      <c r="F4188" s="1">
        <v>19</v>
      </c>
      <c r="G4188" s="1" t="s">
        <v>6439</v>
      </c>
      <c r="H4188" s="1" t="s">
        <v>8446</v>
      </c>
      <c r="I4188" s="1">
        <v>2</v>
      </c>
      <c r="L4188" s="1">
        <v>2</v>
      </c>
      <c r="M4188" s="2" t="s">
        <v>16625</v>
      </c>
      <c r="N4188" s="2" t="s">
        <v>16325</v>
      </c>
      <c r="T4188" s="1" t="s">
        <v>17132</v>
      </c>
      <c r="U4188" s="1" t="s">
        <v>360</v>
      </c>
      <c r="V4188" s="1" t="s">
        <v>8763</v>
      </c>
      <c r="W4188" s="1" t="s">
        <v>82</v>
      </c>
      <c r="X4188" s="1" t="s">
        <v>17133</v>
      </c>
      <c r="Y4188" s="1" t="s">
        <v>6078</v>
      </c>
      <c r="Z4188" s="1" t="s">
        <v>10046</v>
      </c>
      <c r="AC4188" s="1">
        <v>42</v>
      </c>
      <c r="AD4188" s="1" t="s">
        <v>399</v>
      </c>
      <c r="AE4188" s="1" t="s">
        <v>8465</v>
      </c>
      <c r="AJ4188" s="1" t="s">
        <v>17</v>
      </c>
      <c r="AK4188" s="1" t="s">
        <v>11643</v>
      </c>
      <c r="AL4188" s="1" t="s">
        <v>42</v>
      </c>
      <c r="AM4188" s="1" t="s">
        <v>15289</v>
      </c>
      <c r="AT4188" s="1" t="s">
        <v>360</v>
      </c>
      <c r="AU4188" s="1" t="s">
        <v>8763</v>
      </c>
      <c r="AV4188" s="1" t="s">
        <v>6461</v>
      </c>
      <c r="AW4188" s="1" t="s">
        <v>12170</v>
      </c>
      <c r="BG4188" s="1" t="s">
        <v>38</v>
      </c>
      <c r="BH4188" s="1" t="s">
        <v>8841</v>
      </c>
      <c r="BI4188" s="1" t="s">
        <v>5640</v>
      </c>
      <c r="BJ4188" s="1" t="s">
        <v>10298</v>
      </c>
      <c r="BK4188" s="1" t="s">
        <v>1185</v>
      </c>
      <c r="BL4188" s="1" t="s">
        <v>11891</v>
      </c>
      <c r="BM4188" s="1" t="s">
        <v>6472</v>
      </c>
      <c r="BN4188" s="1" t="s">
        <v>18723</v>
      </c>
      <c r="BO4188" s="1" t="s">
        <v>76</v>
      </c>
      <c r="BP4188" s="1" t="s">
        <v>8908</v>
      </c>
      <c r="BQ4188" s="1" t="s">
        <v>4363</v>
      </c>
      <c r="BR4188" s="1" t="s">
        <v>15525</v>
      </c>
      <c r="BS4188" s="1" t="s">
        <v>179</v>
      </c>
      <c r="BT4188" s="1" t="s">
        <v>11548</v>
      </c>
    </row>
    <row r="4189" spans="1:72" ht="13.5" customHeight="1">
      <c r="A4189" s="3" t="str">
        <f>HYPERLINK("http://kyu.snu.ac.kr/sdhj/index.jsp?type=hj/GK14802_00IH_0001_0057.jpg","1723_각북면_57")</f>
        <v>1723_각북면_57</v>
      </c>
      <c r="B4189" s="2">
        <v>1723</v>
      </c>
      <c r="C4189" s="2" t="s">
        <v>17134</v>
      </c>
      <c r="D4189" s="2" t="s">
        <v>17135</v>
      </c>
      <c r="E4189" s="2">
        <v>4188</v>
      </c>
      <c r="F4189" s="1">
        <v>19</v>
      </c>
      <c r="G4189" s="1" t="s">
        <v>6439</v>
      </c>
      <c r="H4189" s="1" t="s">
        <v>8446</v>
      </c>
      <c r="I4189" s="1">
        <v>2</v>
      </c>
      <c r="L4189" s="1">
        <v>2</v>
      </c>
      <c r="M4189" s="2" t="s">
        <v>16625</v>
      </c>
      <c r="N4189" s="2" t="s">
        <v>16325</v>
      </c>
      <c r="S4189" s="1" t="s">
        <v>49</v>
      </c>
      <c r="T4189" s="1" t="s">
        <v>241</v>
      </c>
      <c r="W4189" s="1" t="s">
        <v>552</v>
      </c>
      <c r="X4189" s="1" t="s">
        <v>9199</v>
      </c>
      <c r="Y4189" s="1" t="s">
        <v>51</v>
      </c>
      <c r="Z4189" s="1" t="s">
        <v>9254</v>
      </c>
      <c r="AC4189" s="1">
        <v>51</v>
      </c>
      <c r="AD4189" s="1" t="s">
        <v>421</v>
      </c>
      <c r="AE4189" s="1" t="s">
        <v>9672</v>
      </c>
      <c r="AJ4189" s="1" t="s">
        <v>17</v>
      </c>
      <c r="AK4189" s="1" t="s">
        <v>11643</v>
      </c>
      <c r="AL4189" s="1" t="s">
        <v>209</v>
      </c>
      <c r="AM4189" s="1" t="s">
        <v>11648</v>
      </c>
      <c r="AT4189" s="1" t="s">
        <v>360</v>
      </c>
      <c r="AU4189" s="1" t="s">
        <v>8763</v>
      </c>
      <c r="AV4189" s="1" t="s">
        <v>6473</v>
      </c>
      <c r="AW4189" s="1" t="s">
        <v>12169</v>
      </c>
      <c r="BG4189" s="1" t="s">
        <v>395</v>
      </c>
      <c r="BH4189" s="1" t="s">
        <v>8870</v>
      </c>
      <c r="BI4189" s="1" t="s">
        <v>6474</v>
      </c>
      <c r="BJ4189" s="1" t="s">
        <v>13084</v>
      </c>
      <c r="BK4189" s="1" t="s">
        <v>76</v>
      </c>
      <c r="BL4189" s="1" t="s">
        <v>8908</v>
      </c>
      <c r="BM4189" s="1" t="s">
        <v>6475</v>
      </c>
      <c r="BN4189" s="1" t="s">
        <v>10663</v>
      </c>
      <c r="BO4189" s="1" t="s">
        <v>1799</v>
      </c>
      <c r="BP4189" s="1" t="s">
        <v>13453</v>
      </c>
      <c r="BQ4189" s="1" t="s">
        <v>6476</v>
      </c>
      <c r="BR4189" s="1" t="s">
        <v>15608</v>
      </c>
      <c r="BS4189" s="1" t="s">
        <v>42</v>
      </c>
      <c r="BT4189" s="1" t="s">
        <v>15289</v>
      </c>
    </row>
    <row r="4190" spans="1:72" ht="13.5" customHeight="1">
      <c r="A4190" s="3" t="str">
        <f>HYPERLINK("http://kyu.snu.ac.kr/sdhj/index.jsp?type=hj/GK14802_00IH_0001_0057.jpg","1723_각북면_57")</f>
        <v>1723_각북면_57</v>
      </c>
      <c r="B4190" s="2">
        <v>1723</v>
      </c>
      <c r="C4190" s="2" t="s">
        <v>17849</v>
      </c>
      <c r="D4190" s="2" t="s">
        <v>17850</v>
      </c>
      <c r="E4190" s="2">
        <v>4189</v>
      </c>
      <c r="F4190" s="1">
        <v>19</v>
      </c>
      <c r="G4190" s="1" t="s">
        <v>6439</v>
      </c>
      <c r="H4190" s="1" t="s">
        <v>8446</v>
      </c>
      <c r="I4190" s="1">
        <v>2</v>
      </c>
      <c r="L4190" s="1">
        <v>2</v>
      </c>
      <c r="M4190" s="2" t="s">
        <v>16625</v>
      </c>
      <c r="N4190" s="2" t="s">
        <v>16325</v>
      </c>
      <c r="S4190" s="1" t="s">
        <v>4872</v>
      </c>
      <c r="T4190" s="1" t="s">
        <v>8691</v>
      </c>
      <c r="Y4190" s="1" t="s">
        <v>51</v>
      </c>
      <c r="Z4190" s="1" t="s">
        <v>9254</v>
      </c>
      <c r="AF4190" s="1" t="s">
        <v>164</v>
      </c>
      <c r="AG4190" s="1" t="s">
        <v>9220</v>
      </c>
    </row>
    <row r="4191" spans="1:72" ht="13.5" customHeight="1">
      <c r="A4191" s="3" t="str">
        <f>HYPERLINK("http://kyu.snu.ac.kr/sdhj/index.jsp?type=hj/GK14802_00IH_0001_0057.jpg","1723_각북면_57")</f>
        <v>1723_각북면_57</v>
      </c>
      <c r="B4191" s="2">
        <v>1723</v>
      </c>
      <c r="C4191" s="2" t="s">
        <v>17134</v>
      </c>
      <c r="D4191" s="2" t="s">
        <v>17135</v>
      </c>
      <c r="E4191" s="2">
        <v>4190</v>
      </c>
      <c r="F4191" s="1">
        <v>19</v>
      </c>
      <c r="G4191" s="1" t="s">
        <v>6439</v>
      </c>
      <c r="H4191" s="1" t="s">
        <v>8446</v>
      </c>
      <c r="I4191" s="1">
        <v>2</v>
      </c>
      <c r="L4191" s="1">
        <v>2</v>
      </c>
      <c r="M4191" s="2" t="s">
        <v>16625</v>
      </c>
      <c r="N4191" s="2" t="s">
        <v>16325</v>
      </c>
      <c r="S4191" s="1" t="s">
        <v>60</v>
      </c>
      <c r="T4191" s="1" t="s">
        <v>8660</v>
      </c>
      <c r="U4191" s="1" t="s">
        <v>360</v>
      </c>
      <c r="V4191" s="1" t="s">
        <v>8763</v>
      </c>
      <c r="Y4191" s="1" t="s">
        <v>6477</v>
      </c>
      <c r="Z4191" s="1" t="s">
        <v>10045</v>
      </c>
      <c r="AC4191" s="1">
        <v>20</v>
      </c>
      <c r="AD4191" s="1" t="s">
        <v>620</v>
      </c>
      <c r="AE4191" s="1" t="s">
        <v>11473</v>
      </c>
    </row>
    <row r="4192" spans="1:72" ht="13.5" customHeight="1">
      <c r="A4192" s="3" t="str">
        <f>HYPERLINK("http://kyu.snu.ac.kr/sdhj/index.jsp?type=hj/GK14802_00IH_0001_0057.jpg","1723_각북면_57")</f>
        <v>1723_각북면_57</v>
      </c>
      <c r="B4192" s="2">
        <v>1723</v>
      </c>
      <c r="C4192" s="2" t="s">
        <v>17134</v>
      </c>
      <c r="D4192" s="2" t="s">
        <v>17135</v>
      </c>
      <c r="E4192" s="2">
        <v>4191</v>
      </c>
      <c r="F4192" s="1">
        <v>19</v>
      </c>
      <c r="G4192" s="1" t="s">
        <v>6439</v>
      </c>
      <c r="H4192" s="1" t="s">
        <v>8446</v>
      </c>
      <c r="I4192" s="1">
        <v>2</v>
      </c>
      <c r="L4192" s="1">
        <v>2</v>
      </c>
      <c r="M4192" s="2" t="s">
        <v>16625</v>
      </c>
      <c r="N4192" s="2" t="s">
        <v>16325</v>
      </c>
      <c r="S4192" s="1" t="s">
        <v>60</v>
      </c>
      <c r="T4192" s="1" t="s">
        <v>8660</v>
      </c>
      <c r="U4192" s="1" t="s">
        <v>360</v>
      </c>
      <c r="V4192" s="1" t="s">
        <v>8763</v>
      </c>
      <c r="Y4192" s="1" t="s">
        <v>6478</v>
      </c>
      <c r="Z4192" s="1" t="s">
        <v>10044</v>
      </c>
      <c r="AC4192" s="1">
        <v>17</v>
      </c>
      <c r="AD4192" s="1" t="s">
        <v>448</v>
      </c>
      <c r="AE4192" s="1" t="s">
        <v>11466</v>
      </c>
    </row>
    <row r="4193" spans="1:73" ht="13.5" customHeight="1">
      <c r="A4193" s="3" t="str">
        <f>HYPERLINK("http://kyu.snu.ac.kr/sdhj/index.jsp?type=hj/GK14802_00IH_0001_0057.jpg","1723_각북면_57")</f>
        <v>1723_각북면_57</v>
      </c>
      <c r="B4193" s="2">
        <v>1723</v>
      </c>
      <c r="C4193" s="2" t="s">
        <v>17134</v>
      </c>
      <c r="D4193" s="2" t="s">
        <v>17135</v>
      </c>
      <c r="E4193" s="2">
        <v>4192</v>
      </c>
      <c r="F4193" s="1">
        <v>19</v>
      </c>
      <c r="G4193" s="1" t="s">
        <v>6439</v>
      </c>
      <c r="H4193" s="1" t="s">
        <v>8446</v>
      </c>
      <c r="I4193" s="1">
        <v>2</v>
      </c>
      <c r="L4193" s="1">
        <v>2</v>
      </c>
      <c r="M4193" s="2" t="s">
        <v>16625</v>
      </c>
      <c r="N4193" s="2" t="s">
        <v>16325</v>
      </c>
      <c r="S4193" s="1" t="s">
        <v>60</v>
      </c>
      <c r="T4193" s="1" t="s">
        <v>8660</v>
      </c>
      <c r="U4193" s="1" t="s">
        <v>360</v>
      </c>
      <c r="V4193" s="1" t="s">
        <v>8763</v>
      </c>
      <c r="Y4193" s="1" t="s">
        <v>4095</v>
      </c>
      <c r="Z4193" s="1" t="s">
        <v>10043</v>
      </c>
      <c r="AC4193" s="1">
        <v>14</v>
      </c>
      <c r="AD4193" s="1" t="s">
        <v>580</v>
      </c>
      <c r="AE4193" s="1" t="s">
        <v>11457</v>
      </c>
    </row>
    <row r="4194" spans="1:73" ht="13.5" customHeight="1">
      <c r="A4194" s="3" t="str">
        <f>HYPERLINK("http://kyu.snu.ac.kr/sdhj/index.jsp?type=hj/GK14802_00IH_0001_0057.jpg","1723_각북면_57")</f>
        <v>1723_각북면_57</v>
      </c>
      <c r="B4194" s="2">
        <v>1723</v>
      </c>
      <c r="C4194" s="2" t="s">
        <v>17134</v>
      </c>
      <c r="D4194" s="2" t="s">
        <v>17135</v>
      </c>
      <c r="E4194" s="2">
        <v>4193</v>
      </c>
      <c r="F4194" s="1">
        <v>19</v>
      </c>
      <c r="G4194" s="1" t="s">
        <v>6439</v>
      </c>
      <c r="H4194" s="1" t="s">
        <v>8446</v>
      </c>
      <c r="I4194" s="1">
        <v>2</v>
      </c>
      <c r="L4194" s="1">
        <v>2</v>
      </c>
      <c r="M4194" s="2" t="s">
        <v>16625</v>
      </c>
      <c r="N4194" s="2" t="s">
        <v>16325</v>
      </c>
      <c r="S4194" s="1" t="s">
        <v>216</v>
      </c>
      <c r="T4194" s="1" t="s">
        <v>8655</v>
      </c>
      <c r="Y4194" s="1" t="s">
        <v>51</v>
      </c>
      <c r="Z4194" s="1" t="s">
        <v>9254</v>
      </c>
      <c r="AF4194" s="1" t="s">
        <v>164</v>
      </c>
      <c r="AG4194" s="1" t="s">
        <v>9220</v>
      </c>
    </row>
    <row r="4195" spans="1:73" ht="13.5" customHeight="1">
      <c r="A4195" s="3" t="str">
        <f>HYPERLINK("http://kyu.snu.ac.kr/sdhj/index.jsp?type=hj/GK14802_00IH_0001_0057.jpg","1723_각북면_57")</f>
        <v>1723_각북면_57</v>
      </c>
      <c r="B4195" s="2">
        <v>1723</v>
      </c>
      <c r="C4195" s="2" t="s">
        <v>17134</v>
      </c>
      <c r="D4195" s="2" t="s">
        <v>17135</v>
      </c>
      <c r="E4195" s="2">
        <v>4194</v>
      </c>
      <c r="F4195" s="1">
        <v>19</v>
      </c>
      <c r="G4195" s="1" t="s">
        <v>6439</v>
      </c>
      <c r="H4195" s="1" t="s">
        <v>8446</v>
      </c>
      <c r="I4195" s="1">
        <v>2</v>
      </c>
      <c r="L4195" s="1">
        <v>2</v>
      </c>
      <c r="M4195" s="2" t="s">
        <v>16625</v>
      </c>
      <c r="N4195" s="2" t="s">
        <v>16325</v>
      </c>
      <c r="S4195" s="1" t="s">
        <v>60</v>
      </c>
      <c r="T4195" s="1" t="s">
        <v>8660</v>
      </c>
      <c r="U4195" s="1" t="s">
        <v>360</v>
      </c>
      <c r="V4195" s="1" t="s">
        <v>8763</v>
      </c>
      <c r="Y4195" s="1" t="s">
        <v>6479</v>
      </c>
      <c r="Z4195" s="1" t="s">
        <v>10042</v>
      </c>
      <c r="AC4195" s="1">
        <v>4</v>
      </c>
      <c r="AD4195" s="1" t="s">
        <v>68</v>
      </c>
      <c r="AE4195" s="1" t="s">
        <v>11438</v>
      </c>
      <c r="AF4195" s="1" t="s">
        <v>89</v>
      </c>
      <c r="AG4195" s="1" t="s">
        <v>11488</v>
      </c>
    </row>
    <row r="4196" spans="1:73" ht="13.5" customHeight="1">
      <c r="A4196" s="3" t="str">
        <f>HYPERLINK("http://kyu.snu.ac.kr/sdhj/index.jsp?type=hj/GK14802_00IH_0001_0057.jpg","1723_각북면_57")</f>
        <v>1723_각북면_57</v>
      </c>
      <c r="B4196" s="2">
        <v>1723</v>
      </c>
      <c r="C4196" s="2" t="s">
        <v>17134</v>
      </c>
      <c r="D4196" s="2" t="s">
        <v>17135</v>
      </c>
      <c r="E4196" s="2">
        <v>4195</v>
      </c>
      <c r="F4196" s="1">
        <v>19</v>
      </c>
      <c r="G4196" s="1" t="s">
        <v>6439</v>
      </c>
      <c r="H4196" s="1" t="s">
        <v>8446</v>
      </c>
      <c r="I4196" s="1">
        <v>2</v>
      </c>
      <c r="L4196" s="1">
        <v>2</v>
      </c>
      <c r="M4196" s="2" t="s">
        <v>16625</v>
      </c>
      <c r="N4196" s="2" t="s">
        <v>16325</v>
      </c>
      <c r="S4196" s="1" t="s">
        <v>136</v>
      </c>
      <c r="T4196" s="1" t="s">
        <v>4203</v>
      </c>
      <c r="Y4196" s="1" t="s">
        <v>6480</v>
      </c>
      <c r="Z4196" s="1" t="s">
        <v>9299</v>
      </c>
      <c r="AC4196" s="1">
        <v>2</v>
      </c>
      <c r="AD4196" s="1" t="s">
        <v>120</v>
      </c>
      <c r="AE4196" s="1" t="s">
        <v>11461</v>
      </c>
      <c r="AF4196" s="1" t="s">
        <v>89</v>
      </c>
      <c r="AG4196" s="1" t="s">
        <v>11488</v>
      </c>
    </row>
    <row r="4197" spans="1:73" ht="13.5" customHeight="1">
      <c r="A4197" s="3" t="str">
        <f>HYPERLINK("http://kyu.snu.ac.kr/sdhj/index.jsp?type=hj/GK14802_00IH_0001_0057.jpg","1723_각북면_57")</f>
        <v>1723_각북면_57</v>
      </c>
      <c r="B4197" s="2">
        <v>1723</v>
      </c>
      <c r="C4197" s="2" t="s">
        <v>17134</v>
      </c>
      <c r="D4197" s="2" t="s">
        <v>17135</v>
      </c>
      <c r="E4197" s="2">
        <v>4196</v>
      </c>
      <c r="F4197" s="1">
        <v>19</v>
      </c>
      <c r="G4197" s="1" t="s">
        <v>6439</v>
      </c>
      <c r="H4197" s="1" t="s">
        <v>8446</v>
      </c>
      <c r="I4197" s="1">
        <v>2</v>
      </c>
      <c r="L4197" s="1">
        <v>3</v>
      </c>
      <c r="M4197" s="2" t="s">
        <v>16626</v>
      </c>
      <c r="N4197" s="2" t="s">
        <v>16627</v>
      </c>
      <c r="T4197" s="1" t="s">
        <v>17406</v>
      </c>
      <c r="U4197" s="1" t="s">
        <v>360</v>
      </c>
      <c r="V4197" s="1" t="s">
        <v>8763</v>
      </c>
      <c r="W4197" s="1" t="s">
        <v>1011</v>
      </c>
      <c r="X4197" s="1" t="s">
        <v>9196</v>
      </c>
      <c r="Y4197" s="1" t="s">
        <v>2521</v>
      </c>
      <c r="Z4197" s="1" t="s">
        <v>10041</v>
      </c>
      <c r="AC4197" s="1">
        <v>30</v>
      </c>
      <c r="AD4197" s="1" t="s">
        <v>198</v>
      </c>
      <c r="AE4197" s="1" t="s">
        <v>11454</v>
      </c>
      <c r="AJ4197" s="1" t="s">
        <v>17</v>
      </c>
      <c r="AK4197" s="1" t="s">
        <v>11643</v>
      </c>
      <c r="AL4197" s="1" t="s">
        <v>75</v>
      </c>
      <c r="AM4197" s="1" t="s">
        <v>11565</v>
      </c>
      <c r="AT4197" s="1" t="s">
        <v>360</v>
      </c>
      <c r="AU4197" s="1" t="s">
        <v>8763</v>
      </c>
      <c r="AV4197" s="1" t="s">
        <v>3971</v>
      </c>
      <c r="AW4197" s="1" t="s">
        <v>10839</v>
      </c>
      <c r="BG4197" s="1" t="s">
        <v>360</v>
      </c>
      <c r="BH4197" s="1" t="s">
        <v>8763</v>
      </c>
      <c r="BI4197" s="1" t="s">
        <v>5038</v>
      </c>
      <c r="BJ4197" s="1" t="s">
        <v>13069</v>
      </c>
      <c r="BK4197" s="1" t="s">
        <v>933</v>
      </c>
      <c r="BL4197" s="1" t="s">
        <v>14902</v>
      </c>
      <c r="BM4197" s="1" t="s">
        <v>5965</v>
      </c>
      <c r="BN4197" s="1" t="s">
        <v>13036</v>
      </c>
      <c r="BO4197" s="1" t="s">
        <v>76</v>
      </c>
      <c r="BP4197" s="1" t="s">
        <v>8908</v>
      </c>
      <c r="BQ4197" s="1" t="s">
        <v>6481</v>
      </c>
      <c r="BR4197" s="1" t="s">
        <v>15867</v>
      </c>
      <c r="BS4197" s="1" t="s">
        <v>3013</v>
      </c>
      <c r="BT4197" s="1" t="s">
        <v>11677</v>
      </c>
    </row>
    <row r="4198" spans="1:73" ht="13.5" customHeight="1">
      <c r="A4198" s="3" t="str">
        <f>HYPERLINK("http://kyu.snu.ac.kr/sdhj/index.jsp?type=hj/GK14802_00IH_0001_0057.jpg","1723_각북면_57")</f>
        <v>1723_각북면_57</v>
      </c>
      <c r="B4198" s="2">
        <v>1723</v>
      </c>
      <c r="C4198" s="2" t="s">
        <v>17071</v>
      </c>
      <c r="D4198" s="2" t="s">
        <v>17072</v>
      </c>
      <c r="E4198" s="2">
        <v>4197</v>
      </c>
      <c r="F4198" s="1">
        <v>19</v>
      </c>
      <c r="G4198" s="1" t="s">
        <v>6439</v>
      </c>
      <c r="H4198" s="1" t="s">
        <v>8446</v>
      </c>
      <c r="I4198" s="1">
        <v>2</v>
      </c>
      <c r="L4198" s="1">
        <v>3</v>
      </c>
      <c r="M4198" s="2" t="s">
        <v>16626</v>
      </c>
      <c r="N4198" s="2" t="s">
        <v>16627</v>
      </c>
      <c r="S4198" s="1" t="s">
        <v>49</v>
      </c>
      <c r="T4198" s="1" t="s">
        <v>241</v>
      </c>
      <c r="W4198" s="1" t="s">
        <v>6482</v>
      </c>
      <c r="X4198" s="1" t="s">
        <v>9235</v>
      </c>
      <c r="Y4198" s="1" t="s">
        <v>51</v>
      </c>
      <c r="Z4198" s="1" t="s">
        <v>9254</v>
      </c>
      <c r="AC4198" s="1">
        <v>34</v>
      </c>
      <c r="AD4198" s="1" t="s">
        <v>115</v>
      </c>
      <c r="AE4198" s="1" t="s">
        <v>11474</v>
      </c>
      <c r="AJ4198" s="1" t="s">
        <v>17</v>
      </c>
      <c r="AK4198" s="1" t="s">
        <v>11643</v>
      </c>
      <c r="AL4198" s="1" t="s">
        <v>75</v>
      </c>
      <c r="AM4198" s="1" t="s">
        <v>11565</v>
      </c>
      <c r="AT4198" s="1" t="s">
        <v>76</v>
      </c>
      <c r="AU4198" s="1" t="s">
        <v>8908</v>
      </c>
      <c r="AV4198" s="1" t="s">
        <v>6483</v>
      </c>
      <c r="AW4198" s="1" t="s">
        <v>12168</v>
      </c>
      <c r="BG4198" s="1" t="s">
        <v>76</v>
      </c>
      <c r="BH4198" s="1" t="s">
        <v>8908</v>
      </c>
      <c r="BI4198" s="1" t="s">
        <v>304</v>
      </c>
      <c r="BJ4198" s="1" t="s">
        <v>11070</v>
      </c>
      <c r="BK4198" s="1" t="s">
        <v>76</v>
      </c>
      <c r="BL4198" s="1" t="s">
        <v>8908</v>
      </c>
      <c r="BM4198" s="1" t="s">
        <v>6484</v>
      </c>
      <c r="BN4198" s="1" t="s">
        <v>13604</v>
      </c>
      <c r="BO4198" s="1" t="s">
        <v>202</v>
      </c>
      <c r="BP4198" s="1" t="s">
        <v>8811</v>
      </c>
      <c r="BQ4198" s="1" t="s">
        <v>6485</v>
      </c>
      <c r="BR4198" s="1" t="s">
        <v>15675</v>
      </c>
      <c r="BS4198" s="1" t="s">
        <v>42</v>
      </c>
      <c r="BT4198" s="1" t="s">
        <v>15289</v>
      </c>
    </row>
    <row r="4199" spans="1:73" ht="13.5" customHeight="1">
      <c r="A4199" s="3" t="str">
        <f>HYPERLINK("http://kyu.snu.ac.kr/sdhj/index.jsp?type=hj/GK14802_00IH_0001_0057.jpg","1723_각북면_57")</f>
        <v>1723_각북면_57</v>
      </c>
      <c r="B4199" s="2">
        <v>1723</v>
      </c>
      <c r="C4199" s="2" t="s">
        <v>17256</v>
      </c>
      <c r="D4199" s="2" t="s">
        <v>17257</v>
      </c>
      <c r="E4199" s="2">
        <v>4198</v>
      </c>
      <c r="F4199" s="1">
        <v>19</v>
      </c>
      <c r="G4199" s="1" t="s">
        <v>6439</v>
      </c>
      <c r="H4199" s="1" t="s">
        <v>8446</v>
      </c>
      <c r="I4199" s="1">
        <v>2</v>
      </c>
      <c r="L4199" s="1">
        <v>3</v>
      </c>
      <c r="M4199" s="2" t="s">
        <v>16626</v>
      </c>
      <c r="N4199" s="2" t="s">
        <v>16627</v>
      </c>
      <c r="S4199" s="1" t="s">
        <v>217</v>
      </c>
      <c r="T4199" s="1" t="s">
        <v>8665</v>
      </c>
      <c r="W4199" s="1" t="s">
        <v>197</v>
      </c>
      <c r="X4199" s="1" t="s">
        <v>18015</v>
      </c>
      <c r="Y4199" s="1" t="s">
        <v>51</v>
      </c>
      <c r="Z4199" s="1" t="s">
        <v>9254</v>
      </c>
      <c r="AF4199" s="1" t="s">
        <v>164</v>
      </c>
      <c r="AG4199" s="1" t="s">
        <v>9220</v>
      </c>
    </row>
    <row r="4200" spans="1:73" ht="13.5" customHeight="1">
      <c r="A4200" s="3" t="str">
        <f>HYPERLINK("http://kyu.snu.ac.kr/sdhj/index.jsp?type=hj/GK14802_00IH_0001_0057.jpg","1723_각북면_57")</f>
        <v>1723_각북면_57</v>
      </c>
      <c r="B4200" s="2">
        <v>1723</v>
      </c>
      <c r="C4200" s="2" t="s">
        <v>17408</v>
      </c>
      <c r="D4200" s="2" t="s">
        <v>17409</v>
      </c>
      <c r="E4200" s="2">
        <v>4199</v>
      </c>
      <c r="F4200" s="1">
        <v>19</v>
      </c>
      <c r="G4200" s="1" t="s">
        <v>6439</v>
      </c>
      <c r="H4200" s="1" t="s">
        <v>8446</v>
      </c>
      <c r="I4200" s="1">
        <v>2</v>
      </c>
      <c r="L4200" s="1">
        <v>3</v>
      </c>
      <c r="M4200" s="2" t="s">
        <v>16626</v>
      </c>
      <c r="N4200" s="2" t="s">
        <v>16627</v>
      </c>
      <c r="S4200" s="1" t="s">
        <v>67</v>
      </c>
      <c r="T4200" s="1" t="s">
        <v>2699</v>
      </c>
      <c r="Y4200" s="1" t="s">
        <v>51</v>
      </c>
      <c r="Z4200" s="1" t="s">
        <v>9254</v>
      </c>
      <c r="AC4200" s="1">
        <v>5</v>
      </c>
      <c r="AD4200" s="1" t="s">
        <v>358</v>
      </c>
      <c r="AE4200" s="1" t="s">
        <v>10404</v>
      </c>
    </row>
    <row r="4201" spans="1:73" ht="13.5" customHeight="1">
      <c r="A4201" s="3" t="str">
        <f>HYPERLINK("http://kyu.snu.ac.kr/sdhj/index.jsp?type=hj/GK14802_00IH_0001_0057.jpg","1723_각북면_57")</f>
        <v>1723_각북면_57</v>
      </c>
      <c r="B4201" s="2">
        <v>1723</v>
      </c>
      <c r="C4201" s="2" t="s">
        <v>17408</v>
      </c>
      <c r="D4201" s="2" t="s">
        <v>17409</v>
      </c>
      <c r="E4201" s="2">
        <v>4200</v>
      </c>
      <c r="F4201" s="1">
        <v>19</v>
      </c>
      <c r="G4201" s="1" t="s">
        <v>6439</v>
      </c>
      <c r="H4201" s="1" t="s">
        <v>8446</v>
      </c>
      <c r="I4201" s="1">
        <v>2</v>
      </c>
      <c r="L4201" s="1">
        <v>4</v>
      </c>
      <c r="M4201" s="2" t="s">
        <v>16628</v>
      </c>
      <c r="N4201" s="2" t="s">
        <v>16629</v>
      </c>
      <c r="T4201" s="1" t="s">
        <v>17132</v>
      </c>
      <c r="U4201" s="1" t="s">
        <v>360</v>
      </c>
      <c r="V4201" s="1" t="s">
        <v>8763</v>
      </c>
      <c r="W4201" s="1" t="s">
        <v>1011</v>
      </c>
      <c r="X4201" s="1" t="s">
        <v>9196</v>
      </c>
      <c r="Y4201" s="1" t="s">
        <v>6486</v>
      </c>
      <c r="Z4201" s="1" t="s">
        <v>18724</v>
      </c>
      <c r="AC4201" s="1">
        <v>65</v>
      </c>
      <c r="AD4201" s="1" t="s">
        <v>358</v>
      </c>
      <c r="AE4201" s="1" t="s">
        <v>10404</v>
      </c>
      <c r="AJ4201" s="1" t="s">
        <v>17</v>
      </c>
      <c r="AK4201" s="1" t="s">
        <v>11643</v>
      </c>
      <c r="AL4201" s="1" t="s">
        <v>75</v>
      </c>
      <c r="AM4201" s="1" t="s">
        <v>11565</v>
      </c>
      <c r="AT4201" s="1" t="s">
        <v>312</v>
      </c>
      <c r="AU4201" s="1" t="s">
        <v>8915</v>
      </c>
      <c r="AV4201" s="1" t="s">
        <v>1511</v>
      </c>
      <c r="AW4201" s="1" t="s">
        <v>10198</v>
      </c>
      <c r="BG4201" s="1" t="s">
        <v>360</v>
      </c>
      <c r="BH4201" s="1" t="s">
        <v>8763</v>
      </c>
      <c r="BI4201" s="1" t="s">
        <v>5964</v>
      </c>
      <c r="BJ4201" s="1" t="s">
        <v>13069</v>
      </c>
      <c r="BK4201" s="1" t="s">
        <v>933</v>
      </c>
      <c r="BL4201" s="1" t="s">
        <v>14902</v>
      </c>
      <c r="BM4201" s="1" t="s">
        <v>5965</v>
      </c>
      <c r="BN4201" s="1" t="s">
        <v>13036</v>
      </c>
      <c r="BO4201" s="1" t="s">
        <v>76</v>
      </c>
      <c r="BP4201" s="1" t="s">
        <v>8908</v>
      </c>
      <c r="BQ4201" s="1" t="s">
        <v>6487</v>
      </c>
      <c r="BR4201" s="1" t="s">
        <v>14116</v>
      </c>
      <c r="BS4201" s="1" t="s">
        <v>93</v>
      </c>
      <c r="BT4201" s="1" t="s">
        <v>11615</v>
      </c>
      <c r="BU4201" s="1" t="s">
        <v>6488</v>
      </c>
    </row>
    <row r="4202" spans="1:73" ht="13.5" customHeight="1">
      <c r="A4202" s="3" t="str">
        <f>HYPERLINK("http://kyu.snu.ac.kr/sdhj/index.jsp?type=hj/GK14802_00IH_0001_0057.jpg","1723_각북면_57")</f>
        <v>1723_각북면_57</v>
      </c>
      <c r="B4202" s="2">
        <v>1723</v>
      </c>
      <c r="C4202" s="2" t="s">
        <v>18725</v>
      </c>
      <c r="D4202" s="2" t="s">
        <v>18726</v>
      </c>
      <c r="E4202" s="2">
        <v>4201</v>
      </c>
      <c r="F4202" s="1">
        <v>19</v>
      </c>
      <c r="G4202" s="1" t="s">
        <v>6439</v>
      </c>
      <c r="H4202" s="1" t="s">
        <v>8446</v>
      </c>
      <c r="I4202" s="1">
        <v>2</v>
      </c>
      <c r="L4202" s="1">
        <v>4</v>
      </c>
      <c r="M4202" s="2" t="s">
        <v>16628</v>
      </c>
      <c r="N4202" s="2" t="s">
        <v>16629</v>
      </c>
      <c r="S4202" s="1" t="s">
        <v>49</v>
      </c>
      <c r="T4202" s="1" t="s">
        <v>241</v>
      </c>
      <c r="W4202" s="1" t="s">
        <v>990</v>
      </c>
      <c r="X4202" s="1" t="s">
        <v>9209</v>
      </c>
      <c r="Y4202" s="1" t="s">
        <v>51</v>
      </c>
      <c r="Z4202" s="1" t="s">
        <v>9254</v>
      </c>
      <c r="AC4202" s="1">
        <v>48</v>
      </c>
      <c r="AD4202" s="1" t="s">
        <v>708</v>
      </c>
      <c r="AE4202" s="1" t="s">
        <v>11449</v>
      </c>
      <c r="AJ4202" s="1" t="s">
        <v>17</v>
      </c>
      <c r="AK4202" s="1" t="s">
        <v>11643</v>
      </c>
      <c r="AL4202" s="1" t="s">
        <v>377</v>
      </c>
      <c r="AM4202" s="1" t="s">
        <v>11620</v>
      </c>
      <c r="AT4202" s="1" t="s">
        <v>76</v>
      </c>
      <c r="AU4202" s="1" t="s">
        <v>8908</v>
      </c>
      <c r="AV4202" s="1" t="s">
        <v>1374</v>
      </c>
      <c r="AW4202" s="1" t="s">
        <v>9807</v>
      </c>
      <c r="BG4202" s="1" t="s">
        <v>76</v>
      </c>
      <c r="BH4202" s="1" t="s">
        <v>8908</v>
      </c>
      <c r="BI4202" s="1" t="s">
        <v>6489</v>
      </c>
      <c r="BJ4202" s="1" t="s">
        <v>13083</v>
      </c>
      <c r="BK4202" s="1" t="s">
        <v>76</v>
      </c>
      <c r="BL4202" s="1" t="s">
        <v>8908</v>
      </c>
      <c r="BM4202" s="1" t="s">
        <v>8382</v>
      </c>
      <c r="BN4202" s="1" t="s">
        <v>12397</v>
      </c>
      <c r="BO4202" s="1" t="s">
        <v>38</v>
      </c>
      <c r="BP4202" s="1" t="s">
        <v>8841</v>
      </c>
      <c r="BQ4202" s="1" t="s">
        <v>6490</v>
      </c>
      <c r="BR4202" s="1" t="s">
        <v>14144</v>
      </c>
      <c r="BS4202" s="1" t="s">
        <v>75</v>
      </c>
      <c r="BT4202" s="1" t="s">
        <v>11565</v>
      </c>
    </row>
    <row r="4203" spans="1:73" ht="13.5" customHeight="1">
      <c r="A4203" s="3" t="str">
        <f>HYPERLINK("http://kyu.snu.ac.kr/sdhj/index.jsp?type=hj/GK14802_00IH_0001_0057.jpg","1723_각북면_57")</f>
        <v>1723_각북면_57</v>
      </c>
      <c r="B4203" s="2">
        <v>1723</v>
      </c>
      <c r="C4203" s="2" t="s">
        <v>17125</v>
      </c>
      <c r="D4203" s="2" t="s">
        <v>17126</v>
      </c>
      <c r="E4203" s="2">
        <v>4202</v>
      </c>
      <c r="F4203" s="1">
        <v>19</v>
      </c>
      <c r="G4203" s="1" t="s">
        <v>6439</v>
      </c>
      <c r="H4203" s="1" t="s">
        <v>8446</v>
      </c>
      <c r="I4203" s="1">
        <v>2</v>
      </c>
      <c r="L4203" s="1">
        <v>4</v>
      </c>
      <c r="M4203" s="2" t="s">
        <v>16628</v>
      </c>
      <c r="N4203" s="2" t="s">
        <v>16629</v>
      </c>
      <c r="S4203" s="1" t="s">
        <v>216</v>
      </c>
      <c r="T4203" s="1" t="s">
        <v>8655</v>
      </c>
      <c r="Y4203" s="1" t="s">
        <v>51</v>
      </c>
      <c r="Z4203" s="1" t="s">
        <v>9254</v>
      </c>
      <c r="AC4203" s="1">
        <v>4</v>
      </c>
      <c r="AD4203" s="1" t="s">
        <v>580</v>
      </c>
      <c r="AE4203" s="1" t="s">
        <v>11457</v>
      </c>
    </row>
    <row r="4204" spans="1:73" ht="13.5" customHeight="1">
      <c r="A4204" s="3" t="str">
        <f>HYPERLINK("http://kyu.snu.ac.kr/sdhj/index.jsp?type=hj/GK14802_00IH_0001_0057.jpg","1723_각북면_57")</f>
        <v>1723_각북면_57</v>
      </c>
      <c r="B4204" s="2">
        <v>1723</v>
      </c>
      <c r="C4204" s="2" t="s">
        <v>17134</v>
      </c>
      <c r="D4204" s="2" t="s">
        <v>17135</v>
      </c>
      <c r="E4204" s="2">
        <v>4203</v>
      </c>
      <c r="F4204" s="1">
        <v>19</v>
      </c>
      <c r="G4204" s="1" t="s">
        <v>6439</v>
      </c>
      <c r="H4204" s="1" t="s">
        <v>8446</v>
      </c>
      <c r="I4204" s="1">
        <v>2</v>
      </c>
      <c r="L4204" s="1">
        <v>4</v>
      </c>
      <c r="M4204" s="2" t="s">
        <v>16628</v>
      </c>
      <c r="N4204" s="2" t="s">
        <v>16629</v>
      </c>
      <c r="S4204" s="1" t="s">
        <v>67</v>
      </c>
      <c r="T4204" s="1" t="s">
        <v>2699</v>
      </c>
      <c r="Y4204" s="1" t="s">
        <v>51</v>
      </c>
      <c r="Z4204" s="1" t="s">
        <v>9254</v>
      </c>
      <c r="AG4204" s="1" t="s">
        <v>18727</v>
      </c>
    </row>
    <row r="4205" spans="1:73" ht="13.5" customHeight="1">
      <c r="A4205" s="3" t="str">
        <f>HYPERLINK("http://kyu.snu.ac.kr/sdhj/index.jsp?type=hj/GK14802_00IH_0001_0057.jpg","1723_각북면_57")</f>
        <v>1723_각북면_57</v>
      </c>
      <c r="B4205" s="2">
        <v>1723</v>
      </c>
      <c r="C4205" s="2" t="s">
        <v>17134</v>
      </c>
      <c r="D4205" s="2" t="s">
        <v>17135</v>
      </c>
      <c r="E4205" s="2">
        <v>4204</v>
      </c>
      <c r="F4205" s="1">
        <v>19</v>
      </c>
      <c r="G4205" s="1" t="s">
        <v>6439</v>
      </c>
      <c r="H4205" s="1" t="s">
        <v>8446</v>
      </c>
      <c r="I4205" s="1">
        <v>2</v>
      </c>
      <c r="L4205" s="1">
        <v>4</v>
      </c>
      <c r="M4205" s="2" t="s">
        <v>16628</v>
      </c>
      <c r="N4205" s="2" t="s">
        <v>16629</v>
      </c>
      <c r="S4205" s="1" t="s">
        <v>67</v>
      </c>
      <c r="T4205" s="1" t="s">
        <v>2699</v>
      </c>
      <c r="Y4205" s="1" t="s">
        <v>51</v>
      </c>
      <c r="Z4205" s="1" t="s">
        <v>9254</v>
      </c>
      <c r="AF4205" s="1" t="s">
        <v>15173</v>
      </c>
      <c r="AG4205" s="1" t="s">
        <v>15262</v>
      </c>
    </row>
    <row r="4206" spans="1:73" ht="13.5" customHeight="1">
      <c r="A4206" s="3" t="str">
        <f>HYPERLINK("http://kyu.snu.ac.kr/sdhj/index.jsp?type=hj/GK14802_00IH_0001_0057.jpg","1723_각북면_57")</f>
        <v>1723_각북면_57</v>
      </c>
      <c r="B4206" s="2">
        <v>1723</v>
      </c>
      <c r="C4206" s="2" t="s">
        <v>17134</v>
      </c>
      <c r="D4206" s="2" t="s">
        <v>17135</v>
      </c>
      <c r="E4206" s="2">
        <v>4205</v>
      </c>
      <c r="F4206" s="1">
        <v>19</v>
      </c>
      <c r="G4206" s="1" t="s">
        <v>6439</v>
      </c>
      <c r="H4206" s="1" t="s">
        <v>8446</v>
      </c>
      <c r="I4206" s="1">
        <v>2</v>
      </c>
      <c r="L4206" s="1">
        <v>4</v>
      </c>
      <c r="M4206" s="2" t="s">
        <v>16628</v>
      </c>
      <c r="N4206" s="2" t="s">
        <v>16629</v>
      </c>
      <c r="S4206" s="1" t="s">
        <v>67</v>
      </c>
      <c r="T4206" s="1" t="s">
        <v>2699</v>
      </c>
      <c r="Y4206" s="1" t="s">
        <v>51</v>
      </c>
      <c r="Z4206" s="1" t="s">
        <v>9254</v>
      </c>
      <c r="AC4206" s="1">
        <v>6</v>
      </c>
      <c r="AD4206" s="1" t="s">
        <v>165</v>
      </c>
      <c r="AE4206" s="1" t="s">
        <v>10958</v>
      </c>
    </row>
    <row r="4207" spans="1:73" ht="13.5" customHeight="1">
      <c r="A4207" s="3" t="str">
        <f>HYPERLINK("http://kyu.snu.ac.kr/sdhj/index.jsp?type=hj/GK14802_00IH_0001_0058.jpg","1723_각북면_58")</f>
        <v>1723_각북면_58</v>
      </c>
      <c r="B4207" s="2">
        <v>1723</v>
      </c>
      <c r="C4207" s="2" t="s">
        <v>17134</v>
      </c>
      <c r="D4207" s="2" t="s">
        <v>17135</v>
      </c>
      <c r="E4207" s="2">
        <v>4206</v>
      </c>
      <c r="F4207" s="1">
        <v>19</v>
      </c>
      <c r="G4207" s="1" t="s">
        <v>6439</v>
      </c>
      <c r="H4207" s="1" t="s">
        <v>8446</v>
      </c>
      <c r="I4207" s="1">
        <v>2</v>
      </c>
      <c r="L4207" s="1">
        <v>5</v>
      </c>
      <c r="M4207" s="2" t="s">
        <v>16630</v>
      </c>
      <c r="N4207" s="2" t="s">
        <v>16631</v>
      </c>
      <c r="T4207" s="1" t="s">
        <v>18728</v>
      </c>
      <c r="U4207" s="1" t="s">
        <v>360</v>
      </c>
      <c r="V4207" s="1" t="s">
        <v>8763</v>
      </c>
      <c r="W4207" s="1" t="s">
        <v>82</v>
      </c>
      <c r="X4207" s="1" t="s">
        <v>18729</v>
      </c>
      <c r="Y4207" s="1" t="s">
        <v>6491</v>
      </c>
      <c r="Z4207" s="1" t="s">
        <v>10040</v>
      </c>
      <c r="AC4207" s="1">
        <v>24</v>
      </c>
      <c r="AD4207" s="1" t="s">
        <v>256</v>
      </c>
      <c r="AE4207" s="1" t="s">
        <v>11459</v>
      </c>
      <c r="AJ4207" s="1" t="s">
        <v>17</v>
      </c>
      <c r="AK4207" s="1" t="s">
        <v>11643</v>
      </c>
      <c r="AL4207" s="1" t="s">
        <v>42</v>
      </c>
      <c r="AM4207" s="1" t="s">
        <v>15289</v>
      </c>
      <c r="AT4207" s="1" t="s">
        <v>360</v>
      </c>
      <c r="AU4207" s="1" t="s">
        <v>8763</v>
      </c>
      <c r="AV4207" s="1" t="s">
        <v>6492</v>
      </c>
      <c r="AW4207" s="1" t="s">
        <v>12125</v>
      </c>
      <c r="BG4207" s="1" t="s">
        <v>360</v>
      </c>
      <c r="BH4207" s="1" t="s">
        <v>8763</v>
      </c>
      <c r="BI4207" s="1" t="s">
        <v>1568</v>
      </c>
      <c r="BJ4207" s="1" t="s">
        <v>10752</v>
      </c>
      <c r="BK4207" s="1" t="s">
        <v>1185</v>
      </c>
      <c r="BL4207" s="1" t="s">
        <v>11891</v>
      </c>
      <c r="BM4207" s="1" t="s">
        <v>4434</v>
      </c>
      <c r="BN4207" s="1" t="s">
        <v>18730</v>
      </c>
      <c r="BO4207" s="1" t="s">
        <v>201</v>
      </c>
      <c r="BP4207" s="1" t="s">
        <v>8779</v>
      </c>
      <c r="BQ4207" s="1" t="s">
        <v>6493</v>
      </c>
      <c r="BR4207" s="1" t="s">
        <v>15493</v>
      </c>
      <c r="BS4207" s="1" t="s">
        <v>179</v>
      </c>
      <c r="BT4207" s="1" t="s">
        <v>11548</v>
      </c>
    </row>
    <row r="4208" spans="1:73" ht="13.5" customHeight="1">
      <c r="A4208" s="3" t="str">
        <f>HYPERLINK("http://kyu.snu.ac.kr/sdhj/index.jsp?type=hj/GK14802_00IH_0001_0058.jpg","1723_각북면_58")</f>
        <v>1723_각북면_58</v>
      </c>
      <c r="B4208" s="2">
        <v>1723</v>
      </c>
      <c r="C4208" s="2" t="s">
        <v>17071</v>
      </c>
      <c r="D4208" s="2" t="s">
        <v>17072</v>
      </c>
      <c r="E4208" s="2">
        <v>4207</v>
      </c>
      <c r="F4208" s="1">
        <v>19</v>
      </c>
      <c r="G4208" s="1" t="s">
        <v>6439</v>
      </c>
      <c r="H4208" s="1" t="s">
        <v>8446</v>
      </c>
      <c r="I4208" s="1">
        <v>2</v>
      </c>
      <c r="L4208" s="1">
        <v>5</v>
      </c>
      <c r="M4208" s="2" t="s">
        <v>16630</v>
      </c>
      <c r="N4208" s="2" t="s">
        <v>16631</v>
      </c>
      <c r="S4208" s="1" t="s">
        <v>49</v>
      </c>
      <c r="T4208" s="1" t="s">
        <v>241</v>
      </c>
      <c r="W4208" s="1" t="s">
        <v>72</v>
      </c>
      <c r="X4208" s="1" t="s">
        <v>9205</v>
      </c>
      <c r="Y4208" s="1" t="s">
        <v>51</v>
      </c>
      <c r="Z4208" s="1" t="s">
        <v>9254</v>
      </c>
      <c r="AC4208" s="1">
        <v>23</v>
      </c>
      <c r="AD4208" s="1" t="s">
        <v>446</v>
      </c>
      <c r="AE4208" s="1" t="s">
        <v>11469</v>
      </c>
      <c r="AJ4208" s="1" t="s">
        <v>17</v>
      </c>
      <c r="AK4208" s="1" t="s">
        <v>11643</v>
      </c>
      <c r="AL4208" s="1" t="s">
        <v>75</v>
      </c>
      <c r="AM4208" s="1" t="s">
        <v>11565</v>
      </c>
      <c r="AT4208" s="1" t="s">
        <v>76</v>
      </c>
      <c r="AU4208" s="1" t="s">
        <v>8908</v>
      </c>
      <c r="AV4208" s="1" t="s">
        <v>6494</v>
      </c>
      <c r="AW4208" s="1" t="s">
        <v>9546</v>
      </c>
      <c r="BG4208" s="1" t="s">
        <v>76</v>
      </c>
      <c r="BH4208" s="1" t="s">
        <v>8908</v>
      </c>
      <c r="BI4208" s="1" t="s">
        <v>6495</v>
      </c>
      <c r="BJ4208" s="1" t="s">
        <v>9811</v>
      </c>
      <c r="BK4208" s="1" t="s">
        <v>76</v>
      </c>
      <c r="BL4208" s="1" t="s">
        <v>8908</v>
      </c>
      <c r="BM4208" s="1" t="s">
        <v>6496</v>
      </c>
      <c r="BN4208" s="1" t="s">
        <v>13020</v>
      </c>
      <c r="BO4208" s="1" t="s">
        <v>849</v>
      </c>
      <c r="BP4208" s="1" t="s">
        <v>11893</v>
      </c>
      <c r="BQ4208" s="1" t="s">
        <v>6497</v>
      </c>
      <c r="BR4208" s="1" t="s">
        <v>15689</v>
      </c>
      <c r="BS4208" s="1" t="s">
        <v>42</v>
      </c>
      <c r="BT4208" s="1" t="s">
        <v>15289</v>
      </c>
    </row>
    <row r="4209" spans="1:72" ht="13.5" customHeight="1">
      <c r="A4209" s="3" t="str">
        <f>HYPERLINK("http://kyu.snu.ac.kr/sdhj/index.jsp?type=hj/GK14802_00IH_0001_0058.jpg","1723_각북면_58")</f>
        <v>1723_각북면_58</v>
      </c>
      <c r="B4209" s="2">
        <v>1723</v>
      </c>
      <c r="C4209" s="2" t="s">
        <v>17115</v>
      </c>
      <c r="D4209" s="2" t="s">
        <v>17116</v>
      </c>
      <c r="E4209" s="2">
        <v>4208</v>
      </c>
      <c r="F4209" s="1">
        <v>19</v>
      </c>
      <c r="G4209" s="1" t="s">
        <v>6439</v>
      </c>
      <c r="H4209" s="1" t="s">
        <v>8446</v>
      </c>
      <c r="I4209" s="1">
        <v>2</v>
      </c>
      <c r="L4209" s="1">
        <v>5</v>
      </c>
      <c r="M4209" s="2" t="s">
        <v>16630</v>
      </c>
      <c r="N4209" s="2" t="s">
        <v>16631</v>
      </c>
      <c r="S4209" s="1" t="s">
        <v>217</v>
      </c>
      <c r="T4209" s="1" t="s">
        <v>8665</v>
      </c>
      <c r="W4209" s="1" t="s">
        <v>756</v>
      </c>
      <c r="X4209" s="1" t="s">
        <v>9207</v>
      </c>
      <c r="Y4209" s="1" t="s">
        <v>51</v>
      </c>
      <c r="Z4209" s="1" t="s">
        <v>9254</v>
      </c>
      <c r="AC4209" s="1">
        <v>59</v>
      </c>
      <c r="AD4209" s="1" t="s">
        <v>349</v>
      </c>
      <c r="AE4209" s="1" t="s">
        <v>11477</v>
      </c>
    </row>
    <row r="4210" spans="1:72" ht="13.5" customHeight="1">
      <c r="A4210" s="3" t="str">
        <f>HYPERLINK("http://kyu.snu.ac.kr/sdhj/index.jsp?type=hj/GK14802_00IH_0001_0058.jpg","1723_각북면_58")</f>
        <v>1723_각북면_58</v>
      </c>
      <c r="B4210" s="2">
        <v>1723</v>
      </c>
      <c r="C4210" s="2" t="s">
        <v>18731</v>
      </c>
      <c r="D4210" s="2" t="s">
        <v>18732</v>
      </c>
      <c r="E4210" s="2">
        <v>4209</v>
      </c>
      <c r="F4210" s="1">
        <v>19</v>
      </c>
      <c r="G4210" s="1" t="s">
        <v>6439</v>
      </c>
      <c r="H4210" s="1" t="s">
        <v>8446</v>
      </c>
      <c r="I4210" s="1">
        <v>2</v>
      </c>
      <c r="L4210" s="1">
        <v>5</v>
      </c>
      <c r="M4210" s="2" t="s">
        <v>16630</v>
      </c>
      <c r="N4210" s="2" t="s">
        <v>16631</v>
      </c>
      <c r="T4210" s="1" t="s">
        <v>18733</v>
      </c>
      <c r="U4210" s="1" t="s">
        <v>105</v>
      </c>
      <c r="V4210" s="1" t="s">
        <v>8758</v>
      </c>
      <c r="Y4210" s="1" t="s">
        <v>6498</v>
      </c>
      <c r="Z4210" s="1" t="s">
        <v>10039</v>
      </c>
      <c r="AG4210" s="1" t="s">
        <v>18734</v>
      </c>
      <c r="AI4210" s="1" t="s">
        <v>11548</v>
      </c>
    </row>
    <row r="4211" spans="1:72" ht="13.5" customHeight="1">
      <c r="A4211" s="3" t="str">
        <f>HYPERLINK("http://kyu.snu.ac.kr/sdhj/index.jsp?type=hj/GK14802_00IH_0001_0058.jpg","1723_각북면_58")</f>
        <v>1723_각북면_58</v>
      </c>
      <c r="B4211" s="2">
        <v>1723</v>
      </c>
      <c r="C4211" s="2" t="s">
        <v>18731</v>
      </c>
      <c r="D4211" s="2" t="s">
        <v>18732</v>
      </c>
      <c r="E4211" s="2">
        <v>4210</v>
      </c>
      <c r="F4211" s="1">
        <v>19</v>
      </c>
      <c r="G4211" s="1" t="s">
        <v>6439</v>
      </c>
      <c r="H4211" s="1" t="s">
        <v>8446</v>
      </c>
      <c r="I4211" s="1">
        <v>2</v>
      </c>
      <c r="L4211" s="1">
        <v>5</v>
      </c>
      <c r="M4211" s="2" t="s">
        <v>16630</v>
      </c>
      <c r="N4211" s="2" t="s">
        <v>16631</v>
      </c>
      <c r="T4211" s="1" t="s">
        <v>18733</v>
      </c>
      <c r="U4211" s="1" t="s">
        <v>105</v>
      </c>
      <c r="V4211" s="1" t="s">
        <v>8758</v>
      </c>
      <c r="Y4211" s="1" t="s">
        <v>6499</v>
      </c>
      <c r="Z4211" s="1" t="s">
        <v>10038</v>
      </c>
      <c r="AG4211" s="1" t="s">
        <v>18734</v>
      </c>
      <c r="AI4211" s="1" t="s">
        <v>11548</v>
      </c>
    </row>
    <row r="4212" spans="1:72" ht="13.5" customHeight="1">
      <c r="A4212" s="3" t="str">
        <f>HYPERLINK("http://kyu.snu.ac.kr/sdhj/index.jsp?type=hj/GK14802_00IH_0001_0058.jpg","1723_각북면_58")</f>
        <v>1723_각북면_58</v>
      </c>
      <c r="B4212" s="2">
        <v>1723</v>
      </c>
      <c r="C4212" s="2" t="s">
        <v>18731</v>
      </c>
      <c r="D4212" s="2" t="s">
        <v>18732</v>
      </c>
      <c r="E4212" s="2">
        <v>4211</v>
      </c>
      <c r="F4212" s="1">
        <v>19</v>
      </c>
      <c r="G4212" s="1" t="s">
        <v>6439</v>
      </c>
      <c r="H4212" s="1" t="s">
        <v>8446</v>
      </c>
      <c r="I4212" s="1">
        <v>2</v>
      </c>
      <c r="L4212" s="1">
        <v>5</v>
      </c>
      <c r="M4212" s="2" t="s">
        <v>16630</v>
      </c>
      <c r="N4212" s="2" t="s">
        <v>16631</v>
      </c>
      <c r="T4212" s="1" t="s">
        <v>18733</v>
      </c>
      <c r="U4212" s="1" t="s">
        <v>105</v>
      </c>
      <c r="V4212" s="1" t="s">
        <v>8758</v>
      </c>
      <c r="Y4212" s="1" t="s">
        <v>6500</v>
      </c>
      <c r="Z4212" s="1" t="s">
        <v>10037</v>
      </c>
      <c r="AG4212" s="1" t="s">
        <v>18734</v>
      </c>
      <c r="AI4212" s="1" t="s">
        <v>11548</v>
      </c>
    </row>
    <row r="4213" spans="1:72" ht="13.5" customHeight="1">
      <c r="A4213" s="3" t="str">
        <f>HYPERLINK("http://kyu.snu.ac.kr/sdhj/index.jsp?type=hj/GK14802_00IH_0001_0058.jpg","1723_각북면_58")</f>
        <v>1723_각북면_58</v>
      </c>
      <c r="B4213" s="2">
        <v>1723</v>
      </c>
      <c r="C4213" s="2" t="s">
        <v>18731</v>
      </c>
      <c r="D4213" s="2" t="s">
        <v>18732</v>
      </c>
      <c r="E4213" s="2">
        <v>4212</v>
      </c>
      <c r="F4213" s="1">
        <v>19</v>
      </c>
      <c r="G4213" s="1" t="s">
        <v>6439</v>
      </c>
      <c r="H4213" s="1" t="s">
        <v>8446</v>
      </c>
      <c r="I4213" s="1">
        <v>2</v>
      </c>
      <c r="L4213" s="1">
        <v>5</v>
      </c>
      <c r="M4213" s="2" t="s">
        <v>16630</v>
      </c>
      <c r="N4213" s="2" t="s">
        <v>16631</v>
      </c>
      <c r="T4213" s="1" t="s">
        <v>18733</v>
      </c>
      <c r="U4213" s="1" t="s">
        <v>112</v>
      </c>
      <c r="V4213" s="1" t="s">
        <v>8759</v>
      </c>
      <c r="Y4213" s="1" t="s">
        <v>6501</v>
      </c>
      <c r="Z4213" s="1" t="s">
        <v>10036</v>
      </c>
      <c r="AF4213" s="1" t="s">
        <v>15141</v>
      </c>
      <c r="AG4213" s="1" t="s">
        <v>15233</v>
      </c>
      <c r="AH4213" s="1" t="s">
        <v>179</v>
      </c>
      <c r="AI4213" s="1" t="s">
        <v>11548</v>
      </c>
    </row>
    <row r="4214" spans="1:72" ht="13.5" customHeight="1">
      <c r="A4214" s="3" t="str">
        <f>HYPERLINK("http://kyu.snu.ac.kr/sdhj/index.jsp?type=hj/GK14802_00IH_0001_0058.jpg","1723_각북면_58")</f>
        <v>1723_각북면_58</v>
      </c>
      <c r="B4214" s="2">
        <v>1723</v>
      </c>
      <c r="C4214" s="2" t="s">
        <v>18731</v>
      </c>
      <c r="D4214" s="2" t="s">
        <v>18732</v>
      </c>
      <c r="E4214" s="2">
        <v>4213</v>
      </c>
      <c r="F4214" s="1">
        <v>19</v>
      </c>
      <c r="G4214" s="1" t="s">
        <v>6439</v>
      </c>
      <c r="H4214" s="1" t="s">
        <v>8446</v>
      </c>
      <c r="I4214" s="1">
        <v>3</v>
      </c>
      <c r="J4214" s="1" t="s">
        <v>6502</v>
      </c>
      <c r="K4214" s="1" t="s">
        <v>8510</v>
      </c>
      <c r="L4214" s="1">
        <v>1</v>
      </c>
      <c r="M4214" s="2" t="s">
        <v>6502</v>
      </c>
      <c r="N4214" s="2" t="s">
        <v>8510</v>
      </c>
      <c r="T4214" s="1" t="s">
        <v>17111</v>
      </c>
      <c r="U4214" s="1" t="s">
        <v>360</v>
      </c>
      <c r="V4214" s="1" t="s">
        <v>8763</v>
      </c>
      <c r="W4214" s="1" t="s">
        <v>1011</v>
      </c>
      <c r="X4214" s="1" t="s">
        <v>9196</v>
      </c>
      <c r="Y4214" s="1" t="s">
        <v>6503</v>
      </c>
      <c r="Z4214" s="1" t="s">
        <v>10035</v>
      </c>
      <c r="AC4214" s="1">
        <v>34</v>
      </c>
      <c r="AD4214" s="1" t="s">
        <v>115</v>
      </c>
      <c r="AE4214" s="1" t="s">
        <v>11474</v>
      </c>
      <c r="AJ4214" s="1" t="s">
        <v>17</v>
      </c>
      <c r="AK4214" s="1" t="s">
        <v>11643</v>
      </c>
      <c r="AL4214" s="1" t="s">
        <v>75</v>
      </c>
      <c r="AM4214" s="1" t="s">
        <v>11565</v>
      </c>
      <c r="AT4214" s="1" t="s">
        <v>360</v>
      </c>
      <c r="AU4214" s="1" t="s">
        <v>8763</v>
      </c>
      <c r="AV4214" s="1" t="s">
        <v>6504</v>
      </c>
      <c r="AW4214" s="1" t="s">
        <v>12141</v>
      </c>
      <c r="BG4214" s="1" t="s">
        <v>360</v>
      </c>
      <c r="BH4214" s="1" t="s">
        <v>8763</v>
      </c>
      <c r="BI4214" s="1" t="s">
        <v>6505</v>
      </c>
      <c r="BJ4214" s="1" t="s">
        <v>15427</v>
      </c>
      <c r="BK4214" s="1" t="s">
        <v>933</v>
      </c>
      <c r="BL4214" s="1" t="s">
        <v>14902</v>
      </c>
      <c r="BM4214" s="1" t="s">
        <v>5965</v>
      </c>
      <c r="BN4214" s="1" t="s">
        <v>13036</v>
      </c>
      <c r="BO4214" s="1" t="s">
        <v>360</v>
      </c>
      <c r="BP4214" s="1" t="s">
        <v>8763</v>
      </c>
      <c r="BQ4214" s="1" t="s">
        <v>6506</v>
      </c>
      <c r="BR4214" s="1" t="s">
        <v>15785</v>
      </c>
      <c r="BS4214" s="1" t="s">
        <v>93</v>
      </c>
      <c r="BT4214" s="1" t="s">
        <v>11615</v>
      </c>
    </row>
    <row r="4215" spans="1:72" ht="13.5" customHeight="1">
      <c r="A4215" s="3" t="str">
        <f>HYPERLINK("http://kyu.snu.ac.kr/sdhj/index.jsp?type=hj/GK14802_00IH_0001_0058.jpg","1723_각북면_58")</f>
        <v>1723_각북면_58</v>
      </c>
      <c r="B4215" s="2">
        <v>1723</v>
      </c>
      <c r="C4215" s="2" t="s">
        <v>17069</v>
      </c>
      <c r="D4215" s="2" t="s">
        <v>17070</v>
      </c>
      <c r="E4215" s="2">
        <v>4214</v>
      </c>
      <c r="F4215" s="1">
        <v>19</v>
      </c>
      <c r="G4215" s="1" t="s">
        <v>6439</v>
      </c>
      <c r="H4215" s="1" t="s">
        <v>8446</v>
      </c>
      <c r="I4215" s="1">
        <v>3</v>
      </c>
      <c r="L4215" s="1">
        <v>1</v>
      </c>
      <c r="M4215" s="2" t="s">
        <v>6502</v>
      </c>
      <c r="N4215" s="2" t="s">
        <v>8510</v>
      </c>
      <c r="S4215" s="1" t="s">
        <v>49</v>
      </c>
      <c r="T4215" s="1" t="s">
        <v>241</v>
      </c>
      <c r="W4215" s="1" t="s">
        <v>191</v>
      </c>
      <c r="X4215" s="1" t="s">
        <v>8710</v>
      </c>
      <c r="Y4215" s="1" t="s">
        <v>51</v>
      </c>
      <c r="Z4215" s="1" t="s">
        <v>9254</v>
      </c>
      <c r="AC4215" s="1">
        <v>38</v>
      </c>
      <c r="AD4215" s="1" t="s">
        <v>414</v>
      </c>
      <c r="AE4215" s="1" t="s">
        <v>8756</v>
      </c>
      <c r="AJ4215" s="1" t="s">
        <v>17</v>
      </c>
      <c r="AK4215" s="1" t="s">
        <v>11643</v>
      </c>
      <c r="AL4215" s="1" t="s">
        <v>130</v>
      </c>
      <c r="AM4215" s="1" t="s">
        <v>11651</v>
      </c>
      <c r="AT4215" s="1" t="s">
        <v>76</v>
      </c>
      <c r="AU4215" s="1" t="s">
        <v>8908</v>
      </c>
      <c r="AV4215" s="1" t="s">
        <v>1230</v>
      </c>
      <c r="AW4215" s="1" t="s">
        <v>10658</v>
      </c>
      <c r="BG4215" s="1" t="s">
        <v>76</v>
      </c>
      <c r="BH4215" s="1" t="s">
        <v>8908</v>
      </c>
      <c r="BI4215" s="1" t="s">
        <v>1523</v>
      </c>
      <c r="BJ4215" s="1" t="s">
        <v>10268</v>
      </c>
      <c r="BK4215" s="1" t="s">
        <v>76</v>
      </c>
      <c r="BL4215" s="1" t="s">
        <v>8908</v>
      </c>
      <c r="BM4215" s="1" t="s">
        <v>2661</v>
      </c>
      <c r="BN4215" s="1" t="s">
        <v>12224</v>
      </c>
      <c r="BO4215" s="1" t="s">
        <v>76</v>
      </c>
      <c r="BP4215" s="1" t="s">
        <v>8908</v>
      </c>
      <c r="BQ4215" s="1" t="s">
        <v>6507</v>
      </c>
      <c r="BR4215" s="1" t="s">
        <v>15685</v>
      </c>
      <c r="BS4215" s="1" t="s">
        <v>42</v>
      </c>
      <c r="BT4215" s="1" t="s">
        <v>15289</v>
      </c>
    </row>
    <row r="4216" spans="1:72" ht="13.5" customHeight="1">
      <c r="A4216" s="3" t="str">
        <f>HYPERLINK("http://kyu.snu.ac.kr/sdhj/index.jsp?type=hj/GK14802_00IH_0001_0058.jpg","1723_각북면_58")</f>
        <v>1723_각북면_58</v>
      </c>
      <c r="B4216" s="2">
        <v>1723</v>
      </c>
      <c r="C4216" s="2" t="s">
        <v>17256</v>
      </c>
      <c r="D4216" s="2" t="s">
        <v>17257</v>
      </c>
      <c r="E4216" s="2">
        <v>4215</v>
      </c>
      <c r="F4216" s="1">
        <v>19</v>
      </c>
      <c r="G4216" s="1" t="s">
        <v>6439</v>
      </c>
      <c r="H4216" s="1" t="s">
        <v>8446</v>
      </c>
      <c r="I4216" s="1">
        <v>3</v>
      </c>
      <c r="L4216" s="1">
        <v>1</v>
      </c>
      <c r="M4216" s="2" t="s">
        <v>6502</v>
      </c>
      <c r="N4216" s="2" t="s">
        <v>8510</v>
      </c>
      <c r="S4216" s="1" t="s">
        <v>217</v>
      </c>
      <c r="T4216" s="1" t="s">
        <v>8665</v>
      </c>
      <c r="W4216" s="1" t="s">
        <v>197</v>
      </c>
      <c r="X4216" s="1" t="s">
        <v>17805</v>
      </c>
      <c r="Y4216" s="1" t="s">
        <v>51</v>
      </c>
      <c r="Z4216" s="1" t="s">
        <v>9254</v>
      </c>
      <c r="AC4216" s="1">
        <v>67</v>
      </c>
      <c r="AD4216" s="1" t="s">
        <v>230</v>
      </c>
      <c r="AE4216" s="1" t="s">
        <v>11441</v>
      </c>
    </row>
    <row r="4217" spans="1:72" ht="13.5" customHeight="1">
      <c r="A4217" s="3" t="str">
        <f>HYPERLINK("http://kyu.snu.ac.kr/sdhj/index.jsp?type=hj/GK14802_00IH_0001_0058.jpg","1723_각북면_58")</f>
        <v>1723_각북면_58</v>
      </c>
      <c r="B4217" s="2">
        <v>1723</v>
      </c>
      <c r="C4217" s="2" t="s">
        <v>17256</v>
      </c>
      <c r="D4217" s="2" t="s">
        <v>17257</v>
      </c>
      <c r="E4217" s="2">
        <v>4216</v>
      </c>
      <c r="F4217" s="1">
        <v>19</v>
      </c>
      <c r="G4217" s="1" t="s">
        <v>6439</v>
      </c>
      <c r="H4217" s="1" t="s">
        <v>8446</v>
      </c>
      <c r="I4217" s="1">
        <v>3</v>
      </c>
      <c r="L4217" s="1">
        <v>1</v>
      </c>
      <c r="M4217" s="2" t="s">
        <v>6502</v>
      </c>
      <c r="N4217" s="2" t="s">
        <v>8510</v>
      </c>
      <c r="S4217" s="1" t="s">
        <v>67</v>
      </c>
      <c r="T4217" s="1" t="s">
        <v>2699</v>
      </c>
      <c r="Y4217" s="1" t="s">
        <v>51</v>
      </c>
      <c r="Z4217" s="1" t="s">
        <v>9254</v>
      </c>
      <c r="AC4217" s="1">
        <v>5</v>
      </c>
      <c r="AD4217" s="1" t="s">
        <v>358</v>
      </c>
      <c r="AE4217" s="1" t="s">
        <v>10404</v>
      </c>
    </row>
    <row r="4218" spans="1:72" ht="13.5" customHeight="1">
      <c r="A4218" s="3" t="str">
        <f>HYPERLINK("http://kyu.snu.ac.kr/sdhj/index.jsp?type=hj/GK14802_00IH_0001_0058.jpg","1723_각북면_58")</f>
        <v>1723_각북면_58</v>
      </c>
      <c r="B4218" s="2">
        <v>1723</v>
      </c>
      <c r="C4218" s="2" t="s">
        <v>17256</v>
      </c>
      <c r="D4218" s="2" t="s">
        <v>17257</v>
      </c>
      <c r="E4218" s="2">
        <v>4217</v>
      </c>
      <c r="F4218" s="1">
        <v>19</v>
      </c>
      <c r="G4218" s="1" t="s">
        <v>6439</v>
      </c>
      <c r="H4218" s="1" t="s">
        <v>8446</v>
      </c>
      <c r="I4218" s="1">
        <v>3</v>
      </c>
      <c r="L4218" s="1">
        <v>2</v>
      </c>
      <c r="M4218" s="2" t="s">
        <v>16632</v>
      </c>
      <c r="N4218" s="2" t="s">
        <v>16633</v>
      </c>
      <c r="T4218" s="1" t="s">
        <v>17083</v>
      </c>
      <c r="U4218" s="1" t="s">
        <v>6508</v>
      </c>
      <c r="V4218" s="1" t="s">
        <v>8918</v>
      </c>
      <c r="W4218" s="1" t="s">
        <v>72</v>
      </c>
      <c r="X4218" s="1" t="s">
        <v>9205</v>
      </c>
      <c r="Y4218" s="1" t="s">
        <v>3506</v>
      </c>
      <c r="Z4218" s="1" t="s">
        <v>9257</v>
      </c>
      <c r="AC4218" s="1">
        <v>68</v>
      </c>
      <c r="AD4218" s="1" t="s">
        <v>593</v>
      </c>
      <c r="AE4218" s="1" t="s">
        <v>11448</v>
      </c>
      <c r="AJ4218" s="1" t="s">
        <v>17</v>
      </c>
      <c r="AK4218" s="1" t="s">
        <v>11643</v>
      </c>
      <c r="AL4218" s="1" t="s">
        <v>75</v>
      </c>
      <c r="AM4218" s="1" t="s">
        <v>11565</v>
      </c>
      <c r="AT4218" s="1" t="s">
        <v>76</v>
      </c>
      <c r="AU4218" s="1" t="s">
        <v>8908</v>
      </c>
      <c r="AV4218" s="1" t="s">
        <v>1230</v>
      </c>
      <c r="AW4218" s="1" t="s">
        <v>10658</v>
      </c>
      <c r="BG4218" s="1" t="s">
        <v>76</v>
      </c>
      <c r="BH4218" s="1" t="s">
        <v>8908</v>
      </c>
      <c r="BI4218" s="1" t="s">
        <v>1619</v>
      </c>
      <c r="BJ4218" s="1" t="s">
        <v>10663</v>
      </c>
      <c r="BK4218" s="1" t="s">
        <v>76</v>
      </c>
      <c r="BL4218" s="1" t="s">
        <v>8908</v>
      </c>
      <c r="BM4218" s="1" t="s">
        <v>6509</v>
      </c>
      <c r="BN4218" s="1" t="s">
        <v>13603</v>
      </c>
      <c r="BO4218" s="1" t="s">
        <v>76</v>
      </c>
      <c r="BP4218" s="1" t="s">
        <v>8908</v>
      </c>
      <c r="BQ4218" s="1" t="s">
        <v>6510</v>
      </c>
      <c r="BR4218" s="1" t="s">
        <v>15823</v>
      </c>
      <c r="BS4218" s="1" t="s">
        <v>93</v>
      </c>
      <c r="BT4218" s="1" t="s">
        <v>11615</v>
      </c>
    </row>
    <row r="4219" spans="1:72" ht="13.5" customHeight="1">
      <c r="A4219" s="3" t="str">
        <f>HYPERLINK("http://kyu.snu.ac.kr/sdhj/index.jsp?type=hj/GK14802_00IH_0001_0058.jpg","1723_각북면_58")</f>
        <v>1723_각북면_58</v>
      </c>
      <c r="B4219" s="2">
        <v>1723</v>
      </c>
      <c r="C4219" s="2" t="s">
        <v>17961</v>
      </c>
      <c r="D4219" s="2" t="s">
        <v>17962</v>
      </c>
      <c r="E4219" s="2">
        <v>4218</v>
      </c>
      <c r="F4219" s="1">
        <v>19</v>
      </c>
      <c r="G4219" s="1" t="s">
        <v>6439</v>
      </c>
      <c r="H4219" s="1" t="s">
        <v>8446</v>
      </c>
      <c r="I4219" s="1">
        <v>3</v>
      </c>
      <c r="L4219" s="1">
        <v>2</v>
      </c>
      <c r="M4219" s="2" t="s">
        <v>16632</v>
      </c>
      <c r="N4219" s="2" t="s">
        <v>16633</v>
      </c>
      <c r="S4219" s="1" t="s">
        <v>49</v>
      </c>
      <c r="T4219" s="1" t="s">
        <v>241</v>
      </c>
      <c r="U4219" s="1" t="s">
        <v>176</v>
      </c>
      <c r="V4219" s="1" t="s">
        <v>8762</v>
      </c>
      <c r="Y4219" s="1" t="s">
        <v>3605</v>
      </c>
      <c r="Z4219" s="1" t="s">
        <v>10034</v>
      </c>
      <c r="AC4219" s="1">
        <v>59</v>
      </c>
      <c r="AD4219" s="1" t="s">
        <v>349</v>
      </c>
      <c r="AE4219" s="1" t="s">
        <v>11477</v>
      </c>
      <c r="AJ4219" s="1" t="s">
        <v>17</v>
      </c>
      <c r="AK4219" s="1" t="s">
        <v>11643</v>
      </c>
      <c r="AL4219" s="1" t="s">
        <v>42</v>
      </c>
      <c r="AM4219" s="1" t="s">
        <v>15289</v>
      </c>
      <c r="AN4219" s="1" t="s">
        <v>258</v>
      </c>
      <c r="AO4219" s="1" t="s">
        <v>1975</v>
      </c>
      <c r="AP4219" s="1" t="s">
        <v>185</v>
      </c>
      <c r="AQ4219" s="1" t="s">
        <v>11727</v>
      </c>
      <c r="AR4219" s="1" t="s">
        <v>6511</v>
      </c>
      <c r="AS4219" s="1" t="s">
        <v>11770</v>
      </c>
      <c r="AT4219" s="1" t="s">
        <v>108</v>
      </c>
      <c r="AU4219" s="1" t="s">
        <v>8814</v>
      </c>
      <c r="AV4219" s="1" t="s">
        <v>1504</v>
      </c>
      <c r="AW4219" s="1" t="s">
        <v>9956</v>
      </c>
      <c r="BB4219" s="1" t="s">
        <v>110</v>
      </c>
      <c r="BC4219" s="1" t="s">
        <v>8789</v>
      </c>
      <c r="BD4219" s="1" t="s">
        <v>904</v>
      </c>
      <c r="BE4219" s="1" t="s">
        <v>11327</v>
      </c>
      <c r="BG4219" s="1" t="s">
        <v>108</v>
      </c>
      <c r="BH4219" s="1" t="s">
        <v>8814</v>
      </c>
      <c r="BI4219" s="1" t="s">
        <v>82</v>
      </c>
      <c r="BJ4219" s="1" t="s">
        <v>9201</v>
      </c>
      <c r="BK4219" s="1" t="s">
        <v>108</v>
      </c>
      <c r="BL4219" s="1" t="s">
        <v>8814</v>
      </c>
      <c r="BM4219" s="1" t="s">
        <v>1008</v>
      </c>
      <c r="BN4219" s="1" t="s">
        <v>10135</v>
      </c>
      <c r="BO4219" s="1" t="s">
        <v>108</v>
      </c>
      <c r="BP4219" s="1" t="s">
        <v>8814</v>
      </c>
      <c r="BQ4219" s="1" t="s">
        <v>235</v>
      </c>
      <c r="BR4219" s="1" t="s">
        <v>9304</v>
      </c>
      <c r="BS4219" s="1" t="s">
        <v>75</v>
      </c>
      <c r="BT4219" s="1" t="s">
        <v>11565</v>
      </c>
    </row>
    <row r="4220" spans="1:72" ht="13.5" customHeight="1">
      <c r="A4220" s="3" t="str">
        <f>HYPERLINK("http://kyu.snu.ac.kr/sdhj/index.jsp?type=hj/GK14802_00IH_0001_0058.jpg","1723_각북면_58")</f>
        <v>1723_각북면_58</v>
      </c>
      <c r="B4220" s="2">
        <v>1723</v>
      </c>
      <c r="C4220" s="2" t="s">
        <v>17845</v>
      </c>
      <c r="D4220" s="2" t="s">
        <v>17846</v>
      </c>
      <c r="E4220" s="2">
        <v>4219</v>
      </c>
      <c r="F4220" s="1">
        <v>19</v>
      </c>
      <c r="G4220" s="1" t="s">
        <v>6439</v>
      </c>
      <c r="H4220" s="1" t="s">
        <v>8446</v>
      </c>
      <c r="I4220" s="1">
        <v>3</v>
      </c>
      <c r="L4220" s="1">
        <v>2</v>
      </c>
      <c r="M4220" s="2" t="s">
        <v>16632</v>
      </c>
      <c r="N4220" s="2" t="s">
        <v>16633</v>
      </c>
      <c r="S4220" s="1" t="s">
        <v>5905</v>
      </c>
      <c r="T4220" s="1" t="s">
        <v>8699</v>
      </c>
      <c r="Y4220" s="1" t="s">
        <v>6512</v>
      </c>
      <c r="Z4220" s="1" t="s">
        <v>9825</v>
      </c>
      <c r="AF4220" s="1" t="s">
        <v>274</v>
      </c>
      <c r="AG4220" s="1" t="s">
        <v>14924</v>
      </c>
    </row>
    <row r="4221" spans="1:72" ht="13.5" customHeight="1">
      <c r="A4221" s="3" t="str">
        <f>HYPERLINK("http://kyu.snu.ac.kr/sdhj/index.jsp?type=hj/GK14802_00IH_0001_0058.jpg","1723_각북면_58")</f>
        <v>1723_각북면_58</v>
      </c>
      <c r="B4221" s="2">
        <v>1723</v>
      </c>
      <c r="C4221" s="2" t="s">
        <v>17086</v>
      </c>
      <c r="D4221" s="2" t="s">
        <v>17087</v>
      </c>
      <c r="E4221" s="2">
        <v>4220</v>
      </c>
      <c r="F4221" s="1">
        <v>19</v>
      </c>
      <c r="G4221" s="1" t="s">
        <v>6439</v>
      </c>
      <c r="H4221" s="1" t="s">
        <v>8446</v>
      </c>
      <c r="I4221" s="1">
        <v>3</v>
      </c>
      <c r="L4221" s="1">
        <v>2</v>
      </c>
      <c r="M4221" s="2" t="s">
        <v>16632</v>
      </c>
      <c r="N4221" s="2" t="s">
        <v>16633</v>
      </c>
      <c r="S4221" s="1" t="s">
        <v>67</v>
      </c>
      <c r="T4221" s="1" t="s">
        <v>2699</v>
      </c>
      <c r="Y4221" s="1" t="s">
        <v>51</v>
      </c>
      <c r="Z4221" s="1" t="s">
        <v>9254</v>
      </c>
      <c r="AC4221" s="1">
        <v>20</v>
      </c>
      <c r="AD4221" s="1" t="s">
        <v>620</v>
      </c>
      <c r="AE4221" s="1" t="s">
        <v>11473</v>
      </c>
    </row>
    <row r="4222" spans="1:72" ht="13.5" customHeight="1">
      <c r="A4222" s="3" t="str">
        <f>HYPERLINK("http://kyu.snu.ac.kr/sdhj/index.jsp?type=hj/GK14802_00IH_0001_0058.jpg","1723_각북면_58")</f>
        <v>1723_각북면_58</v>
      </c>
      <c r="B4222" s="2">
        <v>1723</v>
      </c>
      <c r="C4222" s="2" t="s">
        <v>17086</v>
      </c>
      <c r="D4222" s="2" t="s">
        <v>17087</v>
      </c>
      <c r="E4222" s="2">
        <v>4221</v>
      </c>
      <c r="F4222" s="1">
        <v>19</v>
      </c>
      <c r="G4222" s="1" t="s">
        <v>6439</v>
      </c>
      <c r="H4222" s="1" t="s">
        <v>8446</v>
      </c>
      <c r="I4222" s="1">
        <v>3</v>
      </c>
      <c r="L4222" s="1">
        <v>2</v>
      </c>
      <c r="M4222" s="2" t="s">
        <v>16632</v>
      </c>
      <c r="N4222" s="2" t="s">
        <v>16633</v>
      </c>
      <c r="S4222" s="1" t="s">
        <v>67</v>
      </c>
      <c r="T4222" s="1" t="s">
        <v>2699</v>
      </c>
      <c r="Y4222" s="1" t="s">
        <v>51</v>
      </c>
      <c r="Z4222" s="1" t="s">
        <v>9254</v>
      </c>
      <c r="AC4222" s="1">
        <v>11</v>
      </c>
      <c r="AD4222" s="1" t="s">
        <v>153</v>
      </c>
      <c r="AE4222" s="1" t="s">
        <v>11465</v>
      </c>
    </row>
    <row r="4223" spans="1:72" ht="13.5" customHeight="1">
      <c r="A4223" s="3" t="str">
        <f>HYPERLINK("http://kyu.snu.ac.kr/sdhj/index.jsp?type=hj/GK14802_00IH_0001_0058.jpg","1723_각북면_58")</f>
        <v>1723_각북면_58</v>
      </c>
      <c r="B4223" s="2">
        <v>1723</v>
      </c>
      <c r="C4223" s="2" t="s">
        <v>17086</v>
      </c>
      <c r="D4223" s="2" t="s">
        <v>17087</v>
      </c>
      <c r="E4223" s="2">
        <v>4222</v>
      </c>
      <c r="F4223" s="1">
        <v>19</v>
      </c>
      <c r="G4223" s="1" t="s">
        <v>6439</v>
      </c>
      <c r="H4223" s="1" t="s">
        <v>8446</v>
      </c>
      <c r="I4223" s="1">
        <v>3</v>
      </c>
      <c r="L4223" s="1">
        <v>3</v>
      </c>
      <c r="M4223" s="2" t="s">
        <v>16634</v>
      </c>
      <c r="N4223" s="2" t="s">
        <v>16635</v>
      </c>
      <c r="T4223" s="1" t="s">
        <v>17111</v>
      </c>
      <c r="U4223" s="1" t="s">
        <v>360</v>
      </c>
      <c r="V4223" s="1" t="s">
        <v>8763</v>
      </c>
      <c r="W4223" s="1" t="s">
        <v>1011</v>
      </c>
      <c r="X4223" s="1" t="s">
        <v>9196</v>
      </c>
      <c r="Y4223" s="1" t="s">
        <v>1539</v>
      </c>
      <c r="Z4223" s="1" t="s">
        <v>9709</v>
      </c>
      <c r="AC4223" s="1">
        <v>51</v>
      </c>
      <c r="AD4223" s="1" t="s">
        <v>421</v>
      </c>
      <c r="AE4223" s="1" t="s">
        <v>9672</v>
      </c>
      <c r="AJ4223" s="1" t="s">
        <v>17</v>
      </c>
      <c r="AK4223" s="1" t="s">
        <v>11643</v>
      </c>
      <c r="AL4223" s="1" t="s">
        <v>75</v>
      </c>
      <c r="AM4223" s="1" t="s">
        <v>11565</v>
      </c>
      <c r="AT4223" s="1" t="s">
        <v>360</v>
      </c>
      <c r="AU4223" s="1" t="s">
        <v>8763</v>
      </c>
      <c r="AV4223" s="1" t="s">
        <v>86</v>
      </c>
      <c r="AW4223" s="1" t="s">
        <v>9383</v>
      </c>
      <c r="BG4223" s="1" t="s">
        <v>360</v>
      </c>
      <c r="BH4223" s="1" t="s">
        <v>8763</v>
      </c>
      <c r="BI4223" s="1" t="s">
        <v>6513</v>
      </c>
      <c r="BJ4223" s="1" t="s">
        <v>8653</v>
      </c>
      <c r="BK4223" s="1" t="s">
        <v>1039</v>
      </c>
      <c r="BL4223" s="1" t="s">
        <v>11894</v>
      </c>
      <c r="BM4223" s="1" t="s">
        <v>6514</v>
      </c>
      <c r="BN4223" s="1" t="s">
        <v>10389</v>
      </c>
      <c r="BO4223" s="1" t="s">
        <v>360</v>
      </c>
      <c r="BP4223" s="1" t="s">
        <v>8763</v>
      </c>
      <c r="BQ4223" s="1" t="s">
        <v>8387</v>
      </c>
      <c r="BR4223" s="1" t="s">
        <v>15779</v>
      </c>
      <c r="BS4223" s="1" t="s">
        <v>93</v>
      </c>
      <c r="BT4223" s="1" t="s">
        <v>11615</v>
      </c>
    </row>
    <row r="4224" spans="1:72" ht="13.5" customHeight="1">
      <c r="A4224" s="3" t="str">
        <f>HYPERLINK("http://kyu.snu.ac.kr/sdhj/index.jsp?type=hj/GK14802_00IH_0001_0058.jpg","1723_각북면_58")</f>
        <v>1723_각북면_58</v>
      </c>
      <c r="B4224" s="2">
        <v>1723</v>
      </c>
      <c r="C4224" s="2" t="s">
        <v>17064</v>
      </c>
      <c r="D4224" s="2" t="s">
        <v>17065</v>
      </c>
      <c r="E4224" s="2">
        <v>4223</v>
      </c>
      <c r="F4224" s="1">
        <v>19</v>
      </c>
      <c r="G4224" s="1" t="s">
        <v>6439</v>
      </c>
      <c r="H4224" s="1" t="s">
        <v>8446</v>
      </c>
      <c r="I4224" s="1">
        <v>3</v>
      </c>
      <c r="L4224" s="1">
        <v>3</v>
      </c>
      <c r="M4224" s="2" t="s">
        <v>16634</v>
      </c>
      <c r="N4224" s="2" t="s">
        <v>16635</v>
      </c>
      <c r="S4224" s="1" t="s">
        <v>49</v>
      </c>
      <c r="T4224" s="1" t="s">
        <v>241</v>
      </c>
      <c r="W4224" s="1" t="s">
        <v>82</v>
      </c>
      <c r="X4224" s="1" t="s">
        <v>17446</v>
      </c>
      <c r="Y4224" s="1" t="s">
        <v>51</v>
      </c>
      <c r="Z4224" s="1" t="s">
        <v>9254</v>
      </c>
      <c r="AC4224" s="1">
        <v>62</v>
      </c>
      <c r="AD4224" s="1" t="s">
        <v>120</v>
      </c>
      <c r="AE4224" s="1" t="s">
        <v>11461</v>
      </c>
      <c r="AJ4224" s="1" t="s">
        <v>17</v>
      </c>
      <c r="AK4224" s="1" t="s">
        <v>11643</v>
      </c>
      <c r="AL4224" s="1" t="s">
        <v>42</v>
      </c>
      <c r="AM4224" s="1" t="s">
        <v>15289</v>
      </c>
      <c r="AT4224" s="1" t="s">
        <v>360</v>
      </c>
      <c r="AU4224" s="1" t="s">
        <v>8763</v>
      </c>
      <c r="AV4224" s="1" t="s">
        <v>6515</v>
      </c>
      <c r="AW4224" s="1" t="s">
        <v>12167</v>
      </c>
      <c r="BG4224" s="1" t="s">
        <v>38</v>
      </c>
      <c r="BH4224" s="1" t="s">
        <v>8841</v>
      </c>
      <c r="BI4224" s="1" t="s">
        <v>6516</v>
      </c>
      <c r="BJ4224" s="1" t="s">
        <v>13082</v>
      </c>
      <c r="BK4224" s="1" t="s">
        <v>360</v>
      </c>
      <c r="BL4224" s="1" t="s">
        <v>8763</v>
      </c>
      <c r="BM4224" s="1" t="s">
        <v>6517</v>
      </c>
      <c r="BN4224" s="1" t="s">
        <v>13602</v>
      </c>
      <c r="BO4224" s="1" t="s">
        <v>360</v>
      </c>
      <c r="BP4224" s="1" t="s">
        <v>8763</v>
      </c>
      <c r="BQ4224" s="1" t="s">
        <v>6518</v>
      </c>
      <c r="BR4224" s="1" t="s">
        <v>14143</v>
      </c>
      <c r="BS4224" s="1" t="s">
        <v>160</v>
      </c>
      <c r="BT4224" s="1" t="s">
        <v>11619</v>
      </c>
    </row>
    <row r="4225" spans="1:73" ht="13.5" customHeight="1">
      <c r="A4225" s="3" t="str">
        <f>HYPERLINK("http://kyu.snu.ac.kr/sdhj/index.jsp?type=hj/GK14802_00IH_0001_0058.jpg","1723_각북면_58")</f>
        <v>1723_각북면_58</v>
      </c>
      <c r="B4225" s="2">
        <v>1723</v>
      </c>
      <c r="C4225" s="2" t="s">
        <v>17108</v>
      </c>
      <c r="D4225" s="2" t="s">
        <v>17109</v>
      </c>
      <c r="E4225" s="2">
        <v>4224</v>
      </c>
      <c r="F4225" s="1">
        <v>19</v>
      </c>
      <c r="G4225" s="1" t="s">
        <v>6439</v>
      </c>
      <c r="H4225" s="1" t="s">
        <v>8446</v>
      </c>
      <c r="I4225" s="1">
        <v>3</v>
      </c>
      <c r="L4225" s="1">
        <v>3</v>
      </c>
      <c r="M4225" s="2" t="s">
        <v>16634</v>
      </c>
      <c r="N4225" s="2" t="s">
        <v>16635</v>
      </c>
      <c r="S4225" s="1" t="s">
        <v>60</v>
      </c>
      <c r="T4225" s="1" t="s">
        <v>8660</v>
      </c>
      <c r="U4225" s="1" t="s">
        <v>360</v>
      </c>
      <c r="V4225" s="1" t="s">
        <v>8763</v>
      </c>
      <c r="Y4225" s="1" t="s">
        <v>6519</v>
      </c>
      <c r="Z4225" s="1" t="s">
        <v>10033</v>
      </c>
      <c r="AA4225" s="1" t="s">
        <v>6520</v>
      </c>
      <c r="AB4225" s="1" t="s">
        <v>11405</v>
      </c>
      <c r="AC4225" s="1">
        <v>16</v>
      </c>
      <c r="AD4225" s="1" t="s">
        <v>318</v>
      </c>
      <c r="AE4225" s="1" t="s">
        <v>11436</v>
      </c>
    </row>
    <row r="4226" spans="1:73" ht="13.5" customHeight="1">
      <c r="A4226" s="3" t="str">
        <f>HYPERLINK("http://kyu.snu.ac.kr/sdhj/index.jsp?type=hj/GK14802_00IH_0001_0058.jpg","1723_각북면_58")</f>
        <v>1723_각북면_58</v>
      </c>
      <c r="B4226" s="2">
        <v>1723</v>
      </c>
      <c r="C4226" s="2" t="s">
        <v>17256</v>
      </c>
      <c r="D4226" s="2" t="s">
        <v>17257</v>
      </c>
      <c r="E4226" s="2">
        <v>4225</v>
      </c>
      <c r="F4226" s="1">
        <v>19</v>
      </c>
      <c r="G4226" s="1" t="s">
        <v>6439</v>
      </c>
      <c r="H4226" s="1" t="s">
        <v>8446</v>
      </c>
      <c r="I4226" s="1">
        <v>3</v>
      </c>
      <c r="L4226" s="1">
        <v>3</v>
      </c>
      <c r="M4226" s="2" t="s">
        <v>16634</v>
      </c>
      <c r="N4226" s="2" t="s">
        <v>16635</v>
      </c>
      <c r="S4226" s="1" t="s">
        <v>207</v>
      </c>
      <c r="T4226" s="1" t="s">
        <v>8657</v>
      </c>
      <c r="W4226" s="1" t="s">
        <v>197</v>
      </c>
      <c r="X4226" s="1" t="s">
        <v>17805</v>
      </c>
      <c r="Y4226" s="1" t="s">
        <v>51</v>
      </c>
      <c r="Z4226" s="1" t="s">
        <v>9254</v>
      </c>
      <c r="AC4226" s="1">
        <v>76</v>
      </c>
      <c r="AD4226" s="1" t="s">
        <v>318</v>
      </c>
      <c r="AE4226" s="1" t="s">
        <v>11436</v>
      </c>
    </row>
    <row r="4227" spans="1:73" ht="13.5" customHeight="1">
      <c r="A4227" s="3" t="str">
        <f>HYPERLINK("http://kyu.snu.ac.kr/sdhj/index.jsp?type=hj/GK14802_00IH_0001_0058.jpg","1723_각북면_58")</f>
        <v>1723_각북면_58</v>
      </c>
      <c r="B4227" s="2">
        <v>1723</v>
      </c>
      <c r="C4227" s="2" t="s">
        <v>17256</v>
      </c>
      <c r="D4227" s="2" t="s">
        <v>17257</v>
      </c>
      <c r="E4227" s="2">
        <v>4226</v>
      </c>
      <c r="F4227" s="1">
        <v>19</v>
      </c>
      <c r="G4227" s="1" t="s">
        <v>6439</v>
      </c>
      <c r="H4227" s="1" t="s">
        <v>8446</v>
      </c>
      <c r="I4227" s="1">
        <v>3</v>
      </c>
      <c r="L4227" s="1">
        <v>3</v>
      </c>
      <c r="M4227" s="2" t="s">
        <v>16634</v>
      </c>
      <c r="N4227" s="2" t="s">
        <v>16635</v>
      </c>
      <c r="S4227" s="1" t="s">
        <v>67</v>
      </c>
      <c r="T4227" s="1" t="s">
        <v>2699</v>
      </c>
      <c r="Y4227" s="1" t="s">
        <v>51</v>
      </c>
      <c r="Z4227" s="1" t="s">
        <v>9254</v>
      </c>
      <c r="AC4227" s="1">
        <v>13</v>
      </c>
      <c r="AD4227" s="1" t="s">
        <v>187</v>
      </c>
      <c r="AE4227" s="1" t="s">
        <v>11443</v>
      </c>
    </row>
    <row r="4228" spans="1:73" ht="13.5" customHeight="1">
      <c r="A4228" s="3" t="str">
        <f>HYPERLINK("http://kyu.snu.ac.kr/sdhj/index.jsp?type=hj/GK14802_00IH_0001_0058.jpg","1723_각북면_58")</f>
        <v>1723_각북면_58</v>
      </c>
      <c r="B4228" s="2">
        <v>1723</v>
      </c>
      <c r="C4228" s="2" t="s">
        <v>17256</v>
      </c>
      <c r="D4228" s="2" t="s">
        <v>17257</v>
      </c>
      <c r="E4228" s="2">
        <v>4227</v>
      </c>
      <c r="F4228" s="1">
        <v>19</v>
      </c>
      <c r="G4228" s="1" t="s">
        <v>6439</v>
      </c>
      <c r="H4228" s="1" t="s">
        <v>8446</v>
      </c>
      <c r="I4228" s="1">
        <v>3</v>
      </c>
      <c r="L4228" s="1">
        <v>3</v>
      </c>
      <c r="M4228" s="2" t="s">
        <v>16634</v>
      </c>
      <c r="N4228" s="2" t="s">
        <v>16635</v>
      </c>
      <c r="S4228" s="1" t="s">
        <v>147</v>
      </c>
      <c r="T4228" s="1" t="s">
        <v>8669</v>
      </c>
      <c r="U4228" s="1" t="s">
        <v>360</v>
      </c>
      <c r="V4228" s="1" t="s">
        <v>8763</v>
      </c>
      <c r="W4228" s="1" t="s">
        <v>72</v>
      </c>
      <c r="X4228" s="1" t="s">
        <v>9205</v>
      </c>
      <c r="Y4228" s="1" t="s">
        <v>2368</v>
      </c>
      <c r="Z4228" s="1" t="s">
        <v>9412</v>
      </c>
      <c r="AC4228" s="1">
        <v>36</v>
      </c>
      <c r="AD4228" s="1" t="s">
        <v>950</v>
      </c>
      <c r="AE4228" s="1" t="s">
        <v>9523</v>
      </c>
    </row>
    <row r="4229" spans="1:73" ht="13.5" customHeight="1">
      <c r="A4229" s="3" t="str">
        <f>HYPERLINK("http://kyu.snu.ac.kr/sdhj/index.jsp?type=hj/GK14802_00IH_0001_0058.jpg","1723_각북면_58")</f>
        <v>1723_각북면_58</v>
      </c>
      <c r="B4229" s="2">
        <v>1723</v>
      </c>
      <c r="C4229" s="2" t="s">
        <v>17256</v>
      </c>
      <c r="D4229" s="2" t="s">
        <v>17257</v>
      </c>
      <c r="E4229" s="2">
        <v>4228</v>
      </c>
      <c r="F4229" s="1">
        <v>19</v>
      </c>
      <c r="G4229" s="1" t="s">
        <v>6439</v>
      </c>
      <c r="H4229" s="1" t="s">
        <v>8446</v>
      </c>
      <c r="I4229" s="1">
        <v>3</v>
      </c>
      <c r="L4229" s="1">
        <v>4</v>
      </c>
      <c r="M4229" s="2" t="s">
        <v>16636</v>
      </c>
      <c r="N4229" s="2" t="s">
        <v>16637</v>
      </c>
      <c r="T4229" s="1" t="s">
        <v>17247</v>
      </c>
      <c r="U4229" s="1" t="s">
        <v>360</v>
      </c>
      <c r="V4229" s="1" t="s">
        <v>8763</v>
      </c>
      <c r="W4229" s="1" t="s">
        <v>82</v>
      </c>
      <c r="X4229" s="1" t="s">
        <v>18735</v>
      </c>
      <c r="Y4229" s="1" t="s">
        <v>6521</v>
      </c>
      <c r="Z4229" s="1" t="s">
        <v>10032</v>
      </c>
      <c r="AC4229" s="1">
        <v>57</v>
      </c>
      <c r="AD4229" s="1" t="s">
        <v>748</v>
      </c>
      <c r="AE4229" s="1" t="s">
        <v>11467</v>
      </c>
      <c r="AJ4229" s="1" t="s">
        <v>17</v>
      </c>
      <c r="AK4229" s="1" t="s">
        <v>11643</v>
      </c>
      <c r="AL4229" s="1" t="s">
        <v>42</v>
      </c>
      <c r="AM4229" s="1" t="s">
        <v>15289</v>
      </c>
      <c r="AT4229" s="1" t="s">
        <v>360</v>
      </c>
      <c r="AU4229" s="1" t="s">
        <v>8763</v>
      </c>
      <c r="AV4229" s="1" t="s">
        <v>5473</v>
      </c>
      <c r="AW4229" s="1" t="s">
        <v>9469</v>
      </c>
      <c r="BG4229" s="1" t="s">
        <v>360</v>
      </c>
      <c r="BH4229" s="1" t="s">
        <v>8763</v>
      </c>
      <c r="BI4229" s="1" t="s">
        <v>1568</v>
      </c>
      <c r="BJ4229" s="1" t="s">
        <v>10752</v>
      </c>
      <c r="BK4229" s="1" t="s">
        <v>1185</v>
      </c>
      <c r="BL4229" s="1" t="s">
        <v>11891</v>
      </c>
      <c r="BM4229" s="1" t="s">
        <v>4434</v>
      </c>
      <c r="BN4229" s="1" t="s">
        <v>18736</v>
      </c>
      <c r="BO4229" s="1" t="s">
        <v>440</v>
      </c>
      <c r="BP4229" s="1" t="s">
        <v>8820</v>
      </c>
      <c r="BQ4229" s="1" t="s">
        <v>4339</v>
      </c>
      <c r="BR4229" s="1" t="s">
        <v>14071</v>
      </c>
      <c r="BS4229" s="1" t="s">
        <v>75</v>
      </c>
      <c r="BT4229" s="1" t="s">
        <v>11565</v>
      </c>
    </row>
    <row r="4230" spans="1:73" ht="13.5" customHeight="1">
      <c r="A4230" s="3" t="str">
        <f>HYPERLINK("http://kyu.snu.ac.kr/sdhj/index.jsp?type=hj/GK14802_00IH_0001_0058.jpg","1723_각북면_58")</f>
        <v>1723_각북면_58</v>
      </c>
      <c r="B4230" s="2">
        <v>1723</v>
      </c>
      <c r="C4230" s="2" t="s">
        <v>17100</v>
      </c>
      <c r="D4230" s="2" t="s">
        <v>17101</v>
      </c>
      <c r="E4230" s="2">
        <v>4229</v>
      </c>
      <c r="F4230" s="1">
        <v>19</v>
      </c>
      <c r="G4230" s="1" t="s">
        <v>6439</v>
      </c>
      <c r="H4230" s="1" t="s">
        <v>8446</v>
      </c>
      <c r="I4230" s="1">
        <v>3</v>
      </c>
      <c r="L4230" s="1">
        <v>4</v>
      </c>
      <c r="M4230" s="2" t="s">
        <v>16636</v>
      </c>
      <c r="N4230" s="2" t="s">
        <v>16637</v>
      </c>
      <c r="S4230" s="1" t="s">
        <v>49</v>
      </c>
      <c r="T4230" s="1" t="s">
        <v>241</v>
      </c>
      <c r="W4230" s="1" t="s">
        <v>72</v>
      </c>
      <c r="X4230" s="1" t="s">
        <v>9205</v>
      </c>
      <c r="Y4230" s="1" t="s">
        <v>51</v>
      </c>
      <c r="Z4230" s="1" t="s">
        <v>9254</v>
      </c>
      <c r="AC4230" s="1">
        <v>49</v>
      </c>
      <c r="AD4230" s="1" t="s">
        <v>107</v>
      </c>
      <c r="AE4230" s="1" t="s">
        <v>11483</v>
      </c>
      <c r="AJ4230" s="1" t="s">
        <v>17</v>
      </c>
      <c r="AK4230" s="1" t="s">
        <v>11643</v>
      </c>
      <c r="AL4230" s="1" t="s">
        <v>75</v>
      </c>
      <c r="AM4230" s="1" t="s">
        <v>11565</v>
      </c>
      <c r="AT4230" s="1" t="s">
        <v>76</v>
      </c>
      <c r="AU4230" s="1" t="s">
        <v>8908</v>
      </c>
      <c r="AV4230" s="1" t="s">
        <v>6522</v>
      </c>
      <c r="AW4230" s="1" t="s">
        <v>12166</v>
      </c>
      <c r="BG4230" s="1" t="s">
        <v>76</v>
      </c>
      <c r="BH4230" s="1" t="s">
        <v>8908</v>
      </c>
      <c r="BI4230" s="1" t="s">
        <v>6523</v>
      </c>
      <c r="BJ4230" s="1" t="s">
        <v>10313</v>
      </c>
      <c r="BK4230" s="1" t="s">
        <v>76</v>
      </c>
      <c r="BL4230" s="1" t="s">
        <v>8908</v>
      </c>
      <c r="BM4230" s="1" t="s">
        <v>2888</v>
      </c>
      <c r="BN4230" s="1" t="s">
        <v>11051</v>
      </c>
      <c r="BO4230" s="1" t="s">
        <v>849</v>
      </c>
      <c r="BP4230" s="1" t="s">
        <v>11893</v>
      </c>
      <c r="BQ4230" s="1" t="s">
        <v>6524</v>
      </c>
      <c r="BR4230" s="1" t="s">
        <v>15682</v>
      </c>
      <c r="BS4230" s="1" t="s">
        <v>42</v>
      </c>
      <c r="BT4230" s="1" t="s">
        <v>15289</v>
      </c>
    </row>
    <row r="4231" spans="1:73" ht="13.5" customHeight="1">
      <c r="A4231" s="3" t="str">
        <f>HYPERLINK("http://kyu.snu.ac.kr/sdhj/index.jsp?type=hj/GK14802_00IH_0001_0058.jpg","1723_각북면_58")</f>
        <v>1723_각북면_58</v>
      </c>
      <c r="B4231" s="2">
        <v>1723</v>
      </c>
      <c r="C4231" s="2" t="s">
        <v>17161</v>
      </c>
      <c r="D4231" s="2" t="s">
        <v>17162</v>
      </c>
      <c r="E4231" s="2">
        <v>4230</v>
      </c>
      <c r="F4231" s="1">
        <v>19</v>
      </c>
      <c r="G4231" s="1" t="s">
        <v>6439</v>
      </c>
      <c r="H4231" s="1" t="s">
        <v>8446</v>
      </c>
      <c r="I4231" s="1">
        <v>3</v>
      </c>
      <c r="L4231" s="1">
        <v>4</v>
      </c>
      <c r="M4231" s="2" t="s">
        <v>16636</v>
      </c>
      <c r="N4231" s="2" t="s">
        <v>16637</v>
      </c>
      <c r="S4231" s="1" t="s">
        <v>60</v>
      </c>
      <c r="T4231" s="1" t="s">
        <v>8660</v>
      </c>
      <c r="U4231" s="1" t="s">
        <v>360</v>
      </c>
      <c r="V4231" s="1" t="s">
        <v>8763</v>
      </c>
      <c r="Y4231" s="1" t="s">
        <v>2781</v>
      </c>
      <c r="Z4231" s="1" t="s">
        <v>10031</v>
      </c>
      <c r="AC4231" s="1">
        <v>24</v>
      </c>
      <c r="AD4231" s="1" t="s">
        <v>256</v>
      </c>
      <c r="AE4231" s="1" t="s">
        <v>11459</v>
      </c>
    </row>
    <row r="4232" spans="1:73" ht="13.5" customHeight="1">
      <c r="A4232" s="3" t="str">
        <f>HYPERLINK("http://kyu.snu.ac.kr/sdhj/index.jsp?type=hj/GK14802_00IH_0001_0058.jpg","1723_각북면_58")</f>
        <v>1723_각북면_58</v>
      </c>
      <c r="B4232" s="2">
        <v>1723</v>
      </c>
      <c r="C4232" s="2" t="s">
        <v>17250</v>
      </c>
      <c r="D4232" s="2" t="s">
        <v>17251</v>
      </c>
      <c r="E4232" s="2">
        <v>4231</v>
      </c>
      <c r="F4232" s="1">
        <v>19</v>
      </c>
      <c r="G4232" s="1" t="s">
        <v>6439</v>
      </c>
      <c r="H4232" s="1" t="s">
        <v>8446</v>
      </c>
      <c r="I4232" s="1">
        <v>3</v>
      </c>
      <c r="L4232" s="1">
        <v>4</v>
      </c>
      <c r="M4232" s="2" t="s">
        <v>16636</v>
      </c>
      <c r="N4232" s="2" t="s">
        <v>16637</v>
      </c>
      <c r="S4232" s="1" t="s">
        <v>136</v>
      </c>
      <c r="T4232" s="1" t="s">
        <v>4203</v>
      </c>
      <c r="U4232" s="1" t="s">
        <v>360</v>
      </c>
      <c r="V4232" s="1" t="s">
        <v>8763</v>
      </c>
      <c r="Y4232" s="1" t="s">
        <v>2255</v>
      </c>
      <c r="Z4232" s="1" t="s">
        <v>10030</v>
      </c>
      <c r="AC4232" s="1">
        <v>18</v>
      </c>
      <c r="AD4232" s="1" t="s">
        <v>149</v>
      </c>
      <c r="AE4232" s="1" t="s">
        <v>9619</v>
      </c>
    </row>
    <row r="4233" spans="1:73" ht="13.5" customHeight="1">
      <c r="A4233" s="3" t="str">
        <f>HYPERLINK("http://kyu.snu.ac.kr/sdhj/index.jsp?type=hj/GK14802_00IH_0001_0058.jpg","1723_각북면_58")</f>
        <v>1723_각북면_58</v>
      </c>
      <c r="B4233" s="2">
        <v>1723</v>
      </c>
      <c r="C4233" s="2" t="s">
        <v>17250</v>
      </c>
      <c r="D4233" s="2" t="s">
        <v>17251</v>
      </c>
      <c r="E4233" s="2">
        <v>4232</v>
      </c>
      <c r="F4233" s="1">
        <v>19</v>
      </c>
      <c r="G4233" s="1" t="s">
        <v>6439</v>
      </c>
      <c r="H4233" s="1" t="s">
        <v>8446</v>
      </c>
      <c r="I4233" s="1">
        <v>3</v>
      </c>
      <c r="L4233" s="1">
        <v>4</v>
      </c>
      <c r="M4233" s="2" t="s">
        <v>16636</v>
      </c>
      <c r="N4233" s="2" t="s">
        <v>16637</v>
      </c>
      <c r="S4233" s="1" t="s">
        <v>147</v>
      </c>
      <c r="T4233" s="1" t="s">
        <v>8669</v>
      </c>
      <c r="U4233" s="1" t="s">
        <v>2572</v>
      </c>
      <c r="V4233" s="1" t="s">
        <v>8818</v>
      </c>
      <c r="W4233" s="1" t="s">
        <v>1011</v>
      </c>
      <c r="X4233" s="1" t="s">
        <v>9196</v>
      </c>
      <c r="Y4233" s="1" t="s">
        <v>6525</v>
      </c>
      <c r="Z4233" s="1" t="s">
        <v>9881</v>
      </c>
      <c r="AF4233" s="1" t="s">
        <v>274</v>
      </c>
      <c r="AG4233" s="1" t="s">
        <v>14924</v>
      </c>
    </row>
    <row r="4234" spans="1:73" ht="13.5" customHeight="1">
      <c r="A4234" s="3" t="str">
        <f>HYPERLINK("http://kyu.snu.ac.kr/sdhj/index.jsp?type=hj/GK14802_00IH_0001_0058.jpg","1723_각북면_58")</f>
        <v>1723_각북면_58</v>
      </c>
      <c r="B4234" s="2">
        <v>1723</v>
      </c>
      <c r="C4234" s="2" t="s">
        <v>17250</v>
      </c>
      <c r="D4234" s="2" t="s">
        <v>17251</v>
      </c>
      <c r="E4234" s="2">
        <v>4233</v>
      </c>
      <c r="F4234" s="1">
        <v>19</v>
      </c>
      <c r="G4234" s="1" t="s">
        <v>6439</v>
      </c>
      <c r="H4234" s="1" t="s">
        <v>8446</v>
      </c>
      <c r="I4234" s="1">
        <v>3</v>
      </c>
      <c r="L4234" s="1">
        <v>5</v>
      </c>
      <c r="M4234" s="2" t="s">
        <v>16638</v>
      </c>
      <c r="N4234" s="2" t="s">
        <v>16639</v>
      </c>
      <c r="T4234" s="1" t="s">
        <v>17684</v>
      </c>
      <c r="U4234" s="1" t="s">
        <v>360</v>
      </c>
      <c r="V4234" s="1" t="s">
        <v>8763</v>
      </c>
      <c r="W4234" s="1" t="s">
        <v>1011</v>
      </c>
      <c r="X4234" s="1" t="s">
        <v>9196</v>
      </c>
      <c r="Y4234" s="1" t="s">
        <v>6526</v>
      </c>
      <c r="Z4234" s="1" t="s">
        <v>10029</v>
      </c>
      <c r="AC4234" s="1">
        <v>41</v>
      </c>
      <c r="AD4234" s="1" t="s">
        <v>238</v>
      </c>
      <c r="AE4234" s="1" t="s">
        <v>11444</v>
      </c>
      <c r="AJ4234" s="1" t="s">
        <v>17</v>
      </c>
      <c r="AK4234" s="1" t="s">
        <v>11643</v>
      </c>
      <c r="AL4234" s="1" t="s">
        <v>75</v>
      </c>
      <c r="AM4234" s="1" t="s">
        <v>11565</v>
      </c>
      <c r="AT4234" s="1" t="s">
        <v>201</v>
      </c>
      <c r="AU4234" s="1" t="s">
        <v>8779</v>
      </c>
      <c r="AV4234" s="1" t="s">
        <v>6527</v>
      </c>
      <c r="AW4234" s="1" t="s">
        <v>15072</v>
      </c>
      <c r="BG4234" s="1" t="s">
        <v>1185</v>
      </c>
      <c r="BH4234" s="1" t="s">
        <v>11891</v>
      </c>
      <c r="BI4234" s="1" t="s">
        <v>6514</v>
      </c>
      <c r="BJ4234" s="1" t="s">
        <v>10389</v>
      </c>
      <c r="BK4234" s="1" t="s">
        <v>933</v>
      </c>
      <c r="BL4234" s="1" t="s">
        <v>14902</v>
      </c>
      <c r="BM4234" s="1" t="s">
        <v>5965</v>
      </c>
      <c r="BN4234" s="1" t="s">
        <v>13036</v>
      </c>
      <c r="BO4234" s="1" t="s">
        <v>76</v>
      </c>
      <c r="BP4234" s="1" t="s">
        <v>8908</v>
      </c>
      <c r="BQ4234" s="1" t="s">
        <v>6528</v>
      </c>
      <c r="BR4234" s="1" t="s">
        <v>13950</v>
      </c>
      <c r="BS4234" s="1" t="s">
        <v>160</v>
      </c>
      <c r="BT4234" s="1" t="s">
        <v>11619</v>
      </c>
    </row>
    <row r="4235" spans="1:73" ht="13.5" customHeight="1">
      <c r="A4235" s="3" t="str">
        <f>HYPERLINK("http://kyu.snu.ac.kr/sdhj/index.jsp?type=hj/GK14802_00IH_0001_0058.jpg","1723_각북면_58")</f>
        <v>1723_각북면_58</v>
      </c>
      <c r="B4235" s="2">
        <v>1723</v>
      </c>
      <c r="C4235" s="2" t="s">
        <v>17069</v>
      </c>
      <c r="D4235" s="2" t="s">
        <v>17070</v>
      </c>
      <c r="E4235" s="2">
        <v>4234</v>
      </c>
      <c r="F4235" s="1">
        <v>19</v>
      </c>
      <c r="G4235" s="1" t="s">
        <v>6439</v>
      </c>
      <c r="H4235" s="1" t="s">
        <v>8446</v>
      </c>
      <c r="I4235" s="1">
        <v>3</v>
      </c>
      <c r="L4235" s="1">
        <v>5</v>
      </c>
      <c r="M4235" s="2" t="s">
        <v>16638</v>
      </c>
      <c r="N4235" s="2" t="s">
        <v>16639</v>
      </c>
      <c r="S4235" s="1" t="s">
        <v>49</v>
      </c>
      <c r="T4235" s="1" t="s">
        <v>241</v>
      </c>
      <c r="W4235" s="1" t="s">
        <v>82</v>
      </c>
      <c r="X4235" s="1" t="s">
        <v>18737</v>
      </c>
      <c r="Y4235" s="1" t="s">
        <v>51</v>
      </c>
      <c r="Z4235" s="1" t="s">
        <v>9254</v>
      </c>
      <c r="AC4235" s="1">
        <v>42</v>
      </c>
      <c r="AD4235" s="1" t="s">
        <v>399</v>
      </c>
      <c r="AE4235" s="1" t="s">
        <v>8465</v>
      </c>
      <c r="AJ4235" s="1" t="s">
        <v>17</v>
      </c>
      <c r="AK4235" s="1" t="s">
        <v>11643</v>
      </c>
      <c r="AL4235" s="1" t="s">
        <v>42</v>
      </c>
      <c r="AM4235" s="1" t="s">
        <v>15289</v>
      </c>
      <c r="AT4235" s="1" t="s">
        <v>360</v>
      </c>
      <c r="AU4235" s="1" t="s">
        <v>8763</v>
      </c>
      <c r="AV4235" s="1" t="s">
        <v>6529</v>
      </c>
      <c r="AW4235" s="1" t="s">
        <v>12165</v>
      </c>
      <c r="BG4235" s="1" t="s">
        <v>1028</v>
      </c>
      <c r="BH4235" s="1" t="s">
        <v>15028</v>
      </c>
      <c r="BI4235" s="1" t="s">
        <v>6530</v>
      </c>
      <c r="BJ4235" s="1" t="s">
        <v>18738</v>
      </c>
      <c r="BK4235" s="1" t="s">
        <v>360</v>
      </c>
      <c r="BL4235" s="1" t="s">
        <v>8763</v>
      </c>
      <c r="BM4235" s="1" t="s">
        <v>6531</v>
      </c>
      <c r="BN4235" s="1" t="s">
        <v>13072</v>
      </c>
      <c r="BO4235" s="1" t="s">
        <v>360</v>
      </c>
      <c r="BP4235" s="1" t="s">
        <v>8763</v>
      </c>
      <c r="BQ4235" s="1" t="s">
        <v>6532</v>
      </c>
      <c r="BR4235" s="1" t="s">
        <v>14142</v>
      </c>
      <c r="BS4235" s="1" t="s">
        <v>59</v>
      </c>
      <c r="BT4235" s="1" t="s">
        <v>11671</v>
      </c>
    </row>
    <row r="4236" spans="1:73" ht="13.5" customHeight="1">
      <c r="A4236" s="3" t="str">
        <f>HYPERLINK("http://kyu.snu.ac.kr/sdhj/index.jsp?type=hj/GK14802_00IH_0001_0058.jpg","1723_각북면_58")</f>
        <v>1723_각북면_58</v>
      </c>
      <c r="B4236" s="2">
        <v>1723</v>
      </c>
      <c r="C4236" s="2" t="s">
        <v>17302</v>
      </c>
      <c r="D4236" s="2" t="s">
        <v>17303</v>
      </c>
      <c r="E4236" s="2">
        <v>4235</v>
      </c>
      <c r="F4236" s="1">
        <v>19</v>
      </c>
      <c r="G4236" s="1" t="s">
        <v>6439</v>
      </c>
      <c r="H4236" s="1" t="s">
        <v>8446</v>
      </c>
      <c r="I4236" s="1">
        <v>3</v>
      </c>
      <c r="L4236" s="1">
        <v>5</v>
      </c>
      <c r="M4236" s="2" t="s">
        <v>16638</v>
      </c>
      <c r="N4236" s="2" t="s">
        <v>16639</v>
      </c>
      <c r="S4236" s="1" t="s">
        <v>206</v>
      </c>
      <c r="T4236" s="1" t="s">
        <v>18739</v>
      </c>
      <c r="Y4236" s="1" t="s">
        <v>6527</v>
      </c>
      <c r="Z4236" s="1" t="s">
        <v>15072</v>
      </c>
      <c r="AF4236" s="1" t="s">
        <v>164</v>
      </c>
      <c r="AG4236" s="1" t="s">
        <v>9220</v>
      </c>
    </row>
    <row r="4237" spans="1:73" ht="13.5" customHeight="1">
      <c r="A4237" s="3" t="str">
        <f>HYPERLINK("http://kyu.snu.ac.kr/sdhj/index.jsp?type=hj/GK14802_00IH_0001_0058.jpg","1723_각북면_58")</f>
        <v>1723_각북면_58</v>
      </c>
      <c r="B4237" s="2">
        <v>1723</v>
      </c>
      <c r="C4237" s="2" t="s">
        <v>17482</v>
      </c>
      <c r="D4237" s="2" t="s">
        <v>17483</v>
      </c>
      <c r="E4237" s="2">
        <v>4236</v>
      </c>
      <c r="F4237" s="1">
        <v>19</v>
      </c>
      <c r="G4237" s="1" t="s">
        <v>6439</v>
      </c>
      <c r="H4237" s="1" t="s">
        <v>8446</v>
      </c>
      <c r="I4237" s="1">
        <v>3</v>
      </c>
      <c r="L4237" s="1">
        <v>5</v>
      </c>
      <c r="M4237" s="2" t="s">
        <v>16638</v>
      </c>
      <c r="N4237" s="2" t="s">
        <v>16639</v>
      </c>
      <c r="S4237" s="1" t="s">
        <v>217</v>
      </c>
      <c r="T4237" s="1" t="s">
        <v>8665</v>
      </c>
      <c r="W4237" s="1" t="s">
        <v>1211</v>
      </c>
      <c r="X4237" s="1" t="s">
        <v>9197</v>
      </c>
      <c r="Y4237" s="1" t="s">
        <v>51</v>
      </c>
      <c r="Z4237" s="1" t="s">
        <v>9254</v>
      </c>
      <c r="AC4237" s="1">
        <v>70</v>
      </c>
      <c r="AD4237" s="1" t="s">
        <v>65</v>
      </c>
      <c r="AE4237" s="1" t="s">
        <v>11462</v>
      </c>
    </row>
    <row r="4238" spans="1:73" ht="13.5" customHeight="1">
      <c r="A4238" s="3" t="str">
        <f>HYPERLINK("http://kyu.snu.ac.kr/sdhj/index.jsp?type=hj/GK14802_00IH_0001_0058.jpg","1723_각북면_58")</f>
        <v>1723_각북면_58</v>
      </c>
      <c r="B4238" s="2">
        <v>1723</v>
      </c>
      <c r="C4238" s="2" t="s">
        <v>17482</v>
      </c>
      <c r="D4238" s="2" t="s">
        <v>17483</v>
      </c>
      <c r="E4238" s="2">
        <v>4237</v>
      </c>
      <c r="F4238" s="1">
        <v>19</v>
      </c>
      <c r="G4238" s="1" t="s">
        <v>6439</v>
      </c>
      <c r="H4238" s="1" t="s">
        <v>8446</v>
      </c>
      <c r="I4238" s="1">
        <v>3</v>
      </c>
      <c r="L4238" s="1">
        <v>5</v>
      </c>
      <c r="M4238" s="2" t="s">
        <v>16638</v>
      </c>
      <c r="N4238" s="2" t="s">
        <v>16639</v>
      </c>
      <c r="S4238" s="1" t="s">
        <v>136</v>
      </c>
      <c r="T4238" s="1" t="s">
        <v>4203</v>
      </c>
      <c r="U4238" s="1" t="s">
        <v>360</v>
      </c>
      <c r="V4238" s="1" t="s">
        <v>8763</v>
      </c>
      <c r="Y4238" s="1" t="s">
        <v>6533</v>
      </c>
      <c r="Z4238" s="1" t="s">
        <v>9828</v>
      </c>
      <c r="AF4238" s="1" t="s">
        <v>274</v>
      </c>
      <c r="AG4238" s="1" t="s">
        <v>14924</v>
      </c>
      <c r="BU4238" s="1" t="s">
        <v>6534</v>
      </c>
    </row>
    <row r="4239" spans="1:73" ht="13.5" customHeight="1">
      <c r="A4239" s="3" t="str">
        <f>HYPERLINK("http://kyu.snu.ac.kr/sdhj/index.jsp?type=hj/GK14802_00IH_0001_0058.jpg","1723_각북면_58")</f>
        <v>1723_각북면_58</v>
      </c>
      <c r="B4239" s="2">
        <v>1723</v>
      </c>
      <c r="C4239" s="2" t="s">
        <v>17482</v>
      </c>
      <c r="D4239" s="2" t="s">
        <v>17483</v>
      </c>
      <c r="E4239" s="2">
        <v>4238</v>
      </c>
      <c r="F4239" s="1">
        <v>19</v>
      </c>
      <c r="G4239" s="1" t="s">
        <v>6439</v>
      </c>
      <c r="H4239" s="1" t="s">
        <v>8446</v>
      </c>
      <c r="I4239" s="1">
        <v>3</v>
      </c>
      <c r="L4239" s="1">
        <v>5</v>
      </c>
      <c r="M4239" s="2" t="s">
        <v>16638</v>
      </c>
      <c r="N4239" s="2" t="s">
        <v>16639</v>
      </c>
      <c r="S4239" s="1" t="s">
        <v>136</v>
      </c>
      <c r="T4239" s="1" t="s">
        <v>4203</v>
      </c>
      <c r="U4239" s="1" t="s">
        <v>360</v>
      </c>
      <c r="V4239" s="1" t="s">
        <v>8763</v>
      </c>
      <c r="Y4239" s="1" t="s">
        <v>6535</v>
      </c>
      <c r="Z4239" s="1" t="s">
        <v>10028</v>
      </c>
      <c r="AC4239" s="1">
        <v>10</v>
      </c>
      <c r="AD4239" s="1" t="s">
        <v>65</v>
      </c>
      <c r="AE4239" s="1" t="s">
        <v>11462</v>
      </c>
      <c r="BU4239" s="1" t="s">
        <v>6536</v>
      </c>
    </row>
    <row r="4240" spans="1:73" ht="13.5" customHeight="1">
      <c r="A4240" s="3" t="str">
        <f>HYPERLINK("http://kyu.snu.ac.kr/sdhj/index.jsp?type=hj/GK14802_00IH_0001_0058.jpg","1723_각북면_58")</f>
        <v>1723_각북면_58</v>
      </c>
      <c r="B4240" s="2">
        <v>1723</v>
      </c>
      <c r="C4240" s="2" t="s">
        <v>17482</v>
      </c>
      <c r="D4240" s="2" t="s">
        <v>17483</v>
      </c>
      <c r="E4240" s="2">
        <v>4239</v>
      </c>
      <c r="F4240" s="1">
        <v>19</v>
      </c>
      <c r="G4240" s="1" t="s">
        <v>6439</v>
      </c>
      <c r="H4240" s="1" t="s">
        <v>8446</v>
      </c>
      <c r="I4240" s="1">
        <v>3</v>
      </c>
      <c r="L4240" s="1">
        <v>5</v>
      </c>
      <c r="M4240" s="2" t="s">
        <v>16638</v>
      </c>
      <c r="N4240" s="2" t="s">
        <v>16639</v>
      </c>
      <c r="S4240" s="1" t="s">
        <v>216</v>
      </c>
      <c r="T4240" s="1" t="s">
        <v>8655</v>
      </c>
      <c r="Y4240" s="1" t="s">
        <v>51</v>
      </c>
      <c r="Z4240" s="1" t="s">
        <v>9254</v>
      </c>
      <c r="AF4240" s="1" t="s">
        <v>164</v>
      </c>
      <c r="AG4240" s="1" t="s">
        <v>9220</v>
      </c>
    </row>
    <row r="4241" spans="1:72" ht="13.5" customHeight="1">
      <c r="A4241" s="3" t="str">
        <f>HYPERLINK("http://kyu.snu.ac.kr/sdhj/index.jsp?type=hj/GK14802_00IH_0001_0058.jpg","1723_각북면_58")</f>
        <v>1723_각북면_58</v>
      </c>
      <c r="B4241" s="2">
        <v>1723</v>
      </c>
      <c r="C4241" s="2" t="s">
        <v>17482</v>
      </c>
      <c r="D4241" s="2" t="s">
        <v>17483</v>
      </c>
      <c r="E4241" s="2">
        <v>4240</v>
      </c>
      <c r="F4241" s="1">
        <v>19</v>
      </c>
      <c r="G4241" s="1" t="s">
        <v>6439</v>
      </c>
      <c r="H4241" s="1" t="s">
        <v>8446</v>
      </c>
      <c r="I4241" s="1">
        <v>3</v>
      </c>
      <c r="L4241" s="1">
        <v>5</v>
      </c>
      <c r="M4241" s="2" t="s">
        <v>16638</v>
      </c>
      <c r="N4241" s="2" t="s">
        <v>16639</v>
      </c>
      <c r="S4241" s="1" t="s">
        <v>969</v>
      </c>
      <c r="T4241" s="1" t="s">
        <v>8694</v>
      </c>
      <c r="U4241" s="1" t="s">
        <v>2572</v>
      </c>
      <c r="V4241" s="1" t="s">
        <v>8818</v>
      </c>
      <c r="W4241" s="1" t="s">
        <v>197</v>
      </c>
      <c r="X4241" s="1" t="s">
        <v>18740</v>
      </c>
      <c r="Y4241" s="1" t="s">
        <v>1967</v>
      </c>
      <c r="Z4241" s="1" t="s">
        <v>10027</v>
      </c>
      <c r="AF4241" s="1" t="s">
        <v>164</v>
      </c>
      <c r="AG4241" s="1" t="s">
        <v>9220</v>
      </c>
    </row>
    <row r="4242" spans="1:72" ht="13.5" customHeight="1">
      <c r="A4242" s="3" t="str">
        <f>HYPERLINK("http://kyu.snu.ac.kr/sdhj/index.jsp?type=hj/GK14802_00IH_0001_0058.jpg","1723_각북면_58")</f>
        <v>1723_각북면_58</v>
      </c>
      <c r="B4242" s="2">
        <v>1723</v>
      </c>
      <c r="C4242" s="2" t="s">
        <v>17341</v>
      </c>
      <c r="D4242" s="2" t="s">
        <v>17342</v>
      </c>
      <c r="E4242" s="2">
        <v>4241</v>
      </c>
      <c r="F4242" s="1">
        <v>19</v>
      </c>
      <c r="G4242" s="1" t="s">
        <v>6439</v>
      </c>
      <c r="H4242" s="1" t="s">
        <v>8446</v>
      </c>
      <c r="I4242" s="1">
        <v>3</v>
      </c>
      <c r="L4242" s="1">
        <v>5</v>
      </c>
      <c r="M4242" s="2" t="s">
        <v>16638</v>
      </c>
      <c r="N4242" s="2" t="s">
        <v>16639</v>
      </c>
      <c r="S4242" s="1" t="s">
        <v>3947</v>
      </c>
      <c r="T4242" s="1" t="s">
        <v>8688</v>
      </c>
      <c r="U4242" s="1" t="s">
        <v>360</v>
      </c>
      <c r="V4242" s="1" t="s">
        <v>8763</v>
      </c>
      <c r="W4242" s="1" t="s">
        <v>197</v>
      </c>
      <c r="X4242" s="1" t="s">
        <v>18741</v>
      </c>
      <c r="Y4242" s="1" t="s">
        <v>1942</v>
      </c>
      <c r="Z4242" s="1" t="s">
        <v>10026</v>
      </c>
      <c r="AC4242" s="1">
        <v>30</v>
      </c>
      <c r="AD4242" s="1" t="s">
        <v>198</v>
      </c>
      <c r="AE4242" s="1" t="s">
        <v>11454</v>
      </c>
      <c r="AF4242" s="1" t="s">
        <v>89</v>
      </c>
      <c r="AG4242" s="1" t="s">
        <v>11488</v>
      </c>
    </row>
    <row r="4243" spans="1:72" ht="13.5" customHeight="1">
      <c r="A4243" s="3" t="str">
        <f>HYPERLINK("http://kyu.snu.ac.kr/sdhj/index.jsp?type=hj/GK14802_00IH_0001_0058.jpg","1723_각북면_58")</f>
        <v>1723_각북면_58</v>
      </c>
      <c r="B4243" s="2">
        <v>1723</v>
      </c>
      <c r="C4243" s="2" t="s">
        <v>17482</v>
      </c>
      <c r="D4243" s="2" t="s">
        <v>17483</v>
      </c>
      <c r="E4243" s="2">
        <v>4242</v>
      </c>
      <c r="F4243" s="1">
        <v>19</v>
      </c>
      <c r="G4243" s="1" t="s">
        <v>6439</v>
      </c>
      <c r="H4243" s="1" t="s">
        <v>8446</v>
      </c>
      <c r="I4243" s="1">
        <v>4</v>
      </c>
      <c r="J4243" s="1" t="s">
        <v>6537</v>
      </c>
      <c r="K4243" s="1" t="s">
        <v>8509</v>
      </c>
      <c r="L4243" s="1">
        <v>1</v>
      </c>
      <c r="M4243" s="2" t="s">
        <v>6537</v>
      </c>
      <c r="N4243" s="2" t="s">
        <v>8509</v>
      </c>
      <c r="T4243" s="1" t="s">
        <v>17078</v>
      </c>
      <c r="U4243" s="1" t="s">
        <v>360</v>
      </c>
      <c r="V4243" s="1" t="s">
        <v>8763</v>
      </c>
      <c r="W4243" s="1" t="s">
        <v>1011</v>
      </c>
      <c r="X4243" s="1" t="s">
        <v>9196</v>
      </c>
      <c r="Y4243" s="1" t="s">
        <v>6538</v>
      </c>
      <c r="Z4243" s="1" t="s">
        <v>10025</v>
      </c>
      <c r="AC4243" s="1">
        <v>28</v>
      </c>
      <c r="AD4243" s="1" t="s">
        <v>972</v>
      </c>
      <c r="AE4243" s="1" t="s">
        <v>11452</v>
      </c>
      <c r="AJ4243" s="1" t="s">
        <v>17</v>
      </c>
      <c r="AK4243" s="1" t="s">
        <v>11643</v>
      </c>
      <c r="AL4243" s="1" t="s">
        <v>75</v>
      </c>
      <c r="AM4243" s="1" t="s">
        <v>11565</v>
      </c>
      <c r="AT4243" s="1" t="s">
        <v>360</v>
      </c>
      <c r="AU4243" s="1" t="s">
        <v>8763</v>
      </c>
      <c r="AV4243" s="1" t="s">
        <v>6539</v>
      </c>
      <c r="AW4243" s="1" t="s">
        <v>15376</v>
      </c>
      <c r="BG4243" s="1" t="s">
        <v>360</v>
      </c>
      <c r="BH4243" s="1" t="s">
        <v>8763</v>
      </c>
      <c r="BI4243" s="1" t="s">
        <v>6540</v>
      </c>
      <c r="BJ4243" s="1" t="s">
        <v>12152</v>
      </c>
      <c r="BK4243" s="1" t="s">
        <v>201</v>
      </c>
      <c r="BL4243" s="1" t="s">
        <v>8779</v>
      </c>
      <c r="BM4243" s="1" t="s">
        <v>6514</v>
      </c>
      <c r="BN4243" s="1" t="s">
        <v>10389</v>
      </c>
      <c r="BO4243" s="1" t="s">
        <v>360</v>
      </c>
      <c r="BP4243" s="1" t="s">
        <v>8763</v>
      </c>
      <c r="BQ4243" s="1" t="s">
        <v>6541</v>
      </c>
      <c r="BR4243" s="1" t="s">
        <v>15878</v>
      </c>
      <c r="BS4243" s="1" t="s">
        <v>93</v>
      </c>
      <c r="BT4243" s="1" t="s">
        <v>11615</v>
      </c>
    </row>
    <row r="4244" spans="1:72" ht="13.5" customHeight="1">
      <c r="A4244" s="3" t="str">
        <f>HYPERLINK("http://kyu.snu.ac.kr/sdhj/index.jsp?type=hj/GK14802_00IH_0001_0058.jpg","1723_각북면_58")</f>
        <v>1723_각북면_58</v>
      </c>
      <c r="B4244" s="2">
        <v>1723</v>
      </c>
      <c r="C4244" s="2" t="s">
        <v>17100</v>
      </c>
      <c r="D4244" s="2" t="s">
        <v>17101</v>
      </c>
      <c r="E4244" s="2">
        <v>4243</v>
      </c>
      <c r="F4244" s="1">
        <v>19</v>
      </c>
      <c r="G4244" s="1" t="s">
        <v>6439</v>
      </c>
      <c r="H4244" s="1" t="s">
        <v>8446</v>
      </c>
      <c r="I4244" s="1">
        <v>4</v>
      </c>
      <c r="L4244" s="1">
        <v>1</v>
      </c>
      <c r="M4244" s="2" t="s">
        <v>6537</v>
      </c>
      <c r="N4244" s="2" t="s">
        <v>8509</v>
      </c>
      <c r="S4244" s="1" t="s">
        <v>49</v>
      </c>
      <c r="T4244" s="1" t="s">
        <v>241</v>
      </c>
      <c r="W4244" s="1" t="s">
        <v>4829</v>
      </c>
      <c r="X4244" s="1" t="s">
        <v>18742</v>
      </c>
      <c r="Y4244" s="1" t="s">
        <v>51</v>
      </c>
      <c r="Z4244" s="1" t="s">
        <v>9254</v>
      </c>
      <c r="AC4244" s="1">
        <v>32</v>
      </c>
      <c r="AD4244" s="1" t="s">
        <v>139</v>
      </c>
      <c r="AE4244" s="1" t="s">
        <v>11480</v>
      </c>
      <c r="AJ4244" s="1" t="s">
        <v>17</v>
      </c>
      <c r="AK4244" s="1" t="s">
        <v>11643</v>
      </c>
      <c r="AL4244" s="1" t="s">
        <v>3434</v>
      </c>
      <c r="AM4244" s="1" t="s">
        <v>11567</v>
      </c>
      <c r="AT4244" s="1" t="s">
        <v>57</v>
      </c>
      <c r="AU4244" s="1" t="s">
        <v>8812</v>
      </c>
      <c r="AV4244" s="1" t="s">
        <v>4500</v>
      </c>
      <c r="AW4244" s="1" t="s">
        <v>9272</v>
      </c>
      <c r="BG4244" s="1" t="s">
        <v>201</v>
      </c>
      <c r="BH4244" s="1" t="s">
        <v>8779</v>
      </c>
      <c r="BI4244" s="1" t="s">
        <v>1067</v>
      </c>
      <c r="BJ4244" s="1" t="s">
        <v>10636</v>
      </c>
      <c r="BK4244" s="1" t="s">
        <v>201</v>
      </c>
      <c r="BL4244" s="1" t="s">
        <v>8779</v>
      </c>
      <c r="BM4244" s="1" t="s">
        <v>19172</v>
      </c>
      <c r="BN4244" s="1" t="s">
        <v>15383</v>
      </c>
      <c r="BO4244" s="1" t="s">
        <v>76</v>
      </c>
      <c r="BP4244" s="1" t="s">
        <v>8908</v>
      </c>
      <c r="BQ4244" s="1" t="s">
        <v>6542</v>
      </c>
      <c r="BR4244" s="1" t="s">
        <v>14141</v>
      </c>
      <c r="BS4244" s="1" t="s">
        <v>42</v>
      </c>
      <c r="BT4244" s="1" t="s">
        <v>15289</v>
      </c>
    </row>
    <row r="4245" spans="1:72" ht="13.5" customHeight="1">
      <c r="A4245" s="3" t="str">
        <f>HYPERLINK("http://kyu.snu.ac.kr/sdhj/index.jsp?type=hj/GK14802_00IH_0001_0058.jpg","1723_각북면_58")</f>
        <v>1723_각북면_58</v>
      </c>
      <c r="B4245" s="2">
        <v>1723</v>
      </c>
      <c r="C4245" s="2" t="s">
        <v>17033</v>
      </c>
      <c r="D4245" s="2" t="s">
        <v>17034</v>
      </c>
      <c r="E4245" s="2">
        <v>4244</v>
      </c>
      <c r="F4245" s="1">
        <v>19</v>
      </c>
      <c r="G4245" s="1" t="s">
        <v>6439</v>
      </c>
      <c r="H4245" s="1" t="s">
        <v>8446</v>
      </c>
      <c r="I4245" s="1">
        <v>4</v>
      </c>
      <c r="L4245" s="1">
        <v>1</v>
      </c>
      <c r="M4245" s="2" t="s">
        <v>6537</v>
      </c>
      <c r="N4245" s="2" t="s">
        <v>8509</v>
      </c>
      <c r="S4245" s="1" t="s">
        <v>217</v>
      </c>
      <c r="T4245" s="1" t="s">
        <v>8665</v>
      </c>
      <c r="W4245" s="1" t="s">
        <v>197</v>
      </c>
      <c r="X4245" s="1" t="s">
        <v>17509</v>
      </c>
      <c r="Y4245" s="1" t="s">
        <v>51</v>
      </c>
      <c r="Z4245" s="1" t="s">
        <v>9254</v>
      </c>
      <c r="AC4245" s="1">
        <v>65</v>
      </c>
      <c r="AD4245" s="1" t="s">
        <v>358</v>
      </c>
      <c r="AE4245" s="1" t="s">
        <v>10404</v>
      </c>
    </row>
    <row r="4246" spans="1:72" ht="13.5" customHeight="1">
      <c r="A4246" s="3" t="str">
        <f>HYPERLINK("http://kyu.snu.ac.kr/sdhj/index.jsp?type=hj/GK14802_00IH_0001_0058.jpg","1723_각북면_58")</f>
        <v>1723_각북면_58</v>
      </c>
      <c r="B4246" s="2">
        <v>1723</v>
      </c>
      <c r="C4246" s="2" t="s">
        <v>17081</v>
      </c>
      <c r="D4246" s="2" t="s">
        <v>17082</v>
      </c>
      <c r="E4246" s="2">
        <v>4245</v>
      </c>
      <c r="F4246" s="1">
        <v>19</v>
      </c>
      <c r="G4246" s="1" t="s">
        <v>6439</v>
      </c>
      <c r="H4246" s="1" t="s">
        <v>8446</v>
      </c>
      <c r="I4246" s="1">
        <v>4</v>
      </c>
      <c r="L4246" s="1">
        <v>1</v>
      </c>
      <c r="M4246" s="2" t="s">
        <v>6537</v>
      </c>
      <c r="N4246" s="2" t="s">
        <v>8509</v>
      </c>
      <c r="S4246" s="1" t="s">
        <v>687</v>
      </c>
      <c r="T4246" s="1" t="s">
        <v>8672</v>
      </c>
      <c r="U4246" s="1" t="s">
        <v>360</v>
      </c>
      <c r="V4246" s="1" t="s">
        <v>8763</v>
      </c>
      <c r="Y4246" s="1" t="s">
        <v>6543</v>
      </c>
      <c r="Z4246" s="1" t="s">
        <v>10024</v>
      </c>
      <c r="AC4246" s="1">
        <v>25</v>
      </c>
      <c r="AD4246" s="1" t="s">
        <v>276</v>
      </c>
      <c r="AE4246" s="1" t="s">
        <v>11439</v>
      </c>
    </row>
    <row r="4247" spans="1:72" ht="13.5" customHeight="1">
      <c r="A4247" s="3" t="str">
        <f>HYPERLINK("http://kyu.snu.ac.kr/sdhj/index.jsp?type=hj/GK14802_00IH_0001_0058.jpg","1723_각북면_58")</f>
        <v>1723_각북면_58</v>
      </c>
      <c r="B4247" s="2">
        <v>1723</v>
      </c>
      <c r="C4247" s="2" t="s">
        <v>17081</v>
      </c>
      <c r="D4247" s="2" t="s">
        <v>17082</v>
      </c>
      <c r="E4247" s="2">
        <v>4246</v>
      </c>
      <c r="F4247" s="1">
        <v>19</v>
      </c>
      <c r="G4247" s="1" t="s">
        <v>6439</v>
      </c>
      <c r="H4247" s="1" t="s">
        <v>8446</v>
      </c>
      <c r="I4247" s="1">
        <v>4</v>
      </c>
      <c r="L4247" s="1">
        <v>1</v>
      </c>
      <c r="M4247" s="2" t="s">
        <v>6537</v>
      </c>
      <c r="N4247" s="2" t="s">
        <v>8509</v>
      </c>
      <c r="S4247" s="1" t="s">
        <v>690</v>
      </c>
      <c r="T4247" s="1" t="s">
        <v>8664</v>
      </c>
      <c r="Y4247" s="1" t="s">
        <v>51</v>
      </c>
      <c r="Z4247" s="1" t="s">
        <v>9254</v>
      </c>
      <c r="AF4247" s="1" t="s">
        <v>164</v>
      </c>
      <c r="AG4247" s="1" t="s">
        <v>9220</v>
      </c>
    </row>
    <row r="4248" spans="1:72" ht="13.5" customHeight="1">
      <c r="A4248" s="3" t="str">
        <f>HYPERLINK("http://kyu.snu.ac.kr/sdhj/index.jsp?type=hj/GK14802_00IH_0001_0058.jpg","1723_각북면_58")</f>
        <v>1723_각북면_58</v>
      </c>
      <c r="B4248" s="2">
        <v>1723</v>
      </c>
      <c r="C4248" s="2" t="s">
        <v>17081</v>
      </c>
      <c r="D4248" s="2" t="s">
        <v>17082</v>
      </c>
      <c r="E4248" s="2">
        <v>4247</v>
      </c>
      <c r="F4248" s="1">
        <v>19</v>
      </c>
      <c r="G4248" s="1" t="s">
        <v>6439</v>
      </c>
      <c r="H4248" s="1" t="s">
        <v>8446</v>
      </c>
      <c r="I4248" s="1">
        <v>4</v>
      </c>
      <c r="L4248" s="1">
        <v>1</v>
      </c>
      <c r="M4248" s="2" t="s">
        <v>6537</v>
      </c>
      <c r="N4248" s="2" t="s">
        <v>8509</v>
      </c>
      <c r="S4248" s="1" t="s">
        <v>67</v>
      </c>
      <c r="T4248" s="1" t="s">
        <v>2699</v>
      </c>
      <c r="Y4248" s="1" t="s">
        <v>51</v>
      </c>
      <c r="Z4248" s="1" t="s">
        <v>9254</v>
      </c>
      <c r="AF4248" s="1" t="s">
        <v>164</v>
      </c>
      <c r="AG4248" s="1" t="s">
        <v>9220</v>
      </c>
    </row>
    <row r="4249" spans="1:72" ht="13.5" customHeight="1">
      <c r="A4249" s="3" t="str">
        <f>HYPERLINK("http://kyu.snu.ac.kr/sdhj/index.jsp?type=hj/GK14802_00IH_0001_0058.jpg","1723_각북면_58")</f>
        <v>1723_각북면_58</v>
      </c>
      <c r="B4249" s="2">
        <v>1723</v>
      </c>
      <c r="C4249" s="2" t="s">
        <v>17081</v>
      </c>
      <c r="D4249" s="2" t="s">
        <v>17082</v>
      </c>
      <c r="E4249" s="2">
        <v>4248</v>
      </c>
      <c r="F4249" s="1">
        <v>19</v>
      </c>
      <c r="G4249" s="1" t="s">
        <v>6439</v>
      </c>
      <c r="H4249" s="1" t="s">
        <v>8446</v>
      </c>
      <c r="I4249" s="1">
        <v>4</v>
      </c>
      <c r="L4249" s="1">
        <v>2</v>
      </c>
      <c r="M4249" s="2" t="s">
        <v>16640</v>
      </c>
      <c r="N4249" s="2" t="s">
        <v>16641</v>
      </c>
      <c r="T4249" s="1" t="s">
        <v>17247</v>
      </c>
      <c r="U4249" s="1" t="s">
        <v>360</v>
      </c>
      <c r="V4249" s="1" t="s">
        <v>8763</v>
      </c>
      <c r="W4249" s="1" t="s">
        <v>1011</v>
      </c>
      <c r="X4249" s="1" t="s">
        <v>9196</v>
      </c>
      <c r="Y4249" s="1" t="s">
        <v>5158</v>
      </c>
      <c r="Z4249" s="1" t="s">
        <v>10023</v>
      </c>
      <c r="AC4249" s="1">
        <v>56</v>
      </c>
      <c r="AD4249" s="1" t="s">
        <v>451</v>
      </c>
      <c r="AE4249" s="1" t="s">
        <v>11478</v>
      </c>
      <c r="AJ4249" s="1" t="s">
        <v>17</v>
      </c>
      <c r="AK4249" s="1" t="s">
        <v>11643</v>
      </c>
      <c r="AL4249" s="1" t="s">
        <v>75</v>
      </c>
      <c r="AM4249" s="1" t="s">
        <v>11565</v>
      </c>
      <c r="AT4249" s="1" t="s">
        <v>201</v>
      </c>
      <c r="AU4249" s="1" t="s">
        <v>8779</v>
      </c>
      <c r="AV4249" s="1" t="s">
        <v>6527</v>
      </c>
      <c r="AW4249" s="1" t="s">
        <v>15072</v>
      </c>
      <c r="BG4249" s="1" t="s">
        <v>1039</v>
      </c>
      <c r="BH4249" s="1" t="s">
        <v>11894</v>
      </c>
      <c r="BI4249" s="1" t="s">
        <v>6514</v>
      </c>
      <c r="BJ4249" s="1" t="s">
        <v>10389</v>
      </c>
      <c r="BK4249" s="1" t="s">
        <v>933</v>
      </c>
      <c r="BL4249" s="1" t="s">
        <v>14902</v>
      </c>
      <c r="BM4249" s="1" t="s">
        <v>5965</v>
      </c>
      <c r="BN4249" s="1" t="s">
        <v>13036</v>
      </c>
      <c r="BO4249" s="1" t="s">
        <v>76</v>
      </c>
      <c r="BP4249" s="1" t="s">
        <v>8908</v>
      </c>
      <c r="BQ4249" s="1" t="s">
        <v>6528</v>
      </c>
      <c r="BR4249" s="1" t="s">
        <v>13950</v>
      </c>
      <c r="BS4249" s="1" t="s">
        <v>160</v>
      </c>
      <c r="BT4249" s="1" t="s">
        <v>11619</v>
      </c>
    </row>
    <row r="4250" spans="1:72" ht="13.5" customHeight="1">
      <c r="A4250" s="3" t="str">
        <f>HYPERLINK("http://kyu.snu.ac.kr/sdhj/index.jsp?type=hj/GK14802_00IH_0001_0058.jpg","1723_각북면_58")</f>
        <v>1723_각북면_58</v>
      </c>
      <c r="B4250" s="2">
        <v>1723</v>
      </c>
      <c r="C4250" s="2" t="s">
        <v>17069</v>
      </c>
      <c r="D4250" s="2" t="s">
        <v>17070</v>
      </c>
      <c r="E4250" s="2">
        <v>4249</v>
      </c>
      <c r="F4250" s="1">
        <v>19</v>
      </c>
      <c r="G4250" s="1" t="s">
        <v>6439</v>
      </c>
      <c r="H4250" s="1" t="s">
        <v>8446</v>
      </c>
      <c r="I4250" s="1">
        <v>4</v>
      </c>
      <c r="L4250" s="1">
        <v>2</v>
      </c>
      <c r="M4250" s="2" t="s">
        <v>16640</v>
      </c>
      <c r="N4250" s="2" t="s">
        <v>16641</v>
      </c>
      <c r="S4250" s="1" t="s">
        <v>49</v>
      </c>
      <c r="T4250" s="1" t="s">
        <v>241</v>
      </c>
      <c r="W4250" s="1" t="s">
        <v>82</v>
      </c>
      <c r="X4250" s="1" t="s">
        <v>18735</v>
      </c>
      <c r="Y4250" s="1" t="s">
        <v>51</v>
      </c>
      <c r="Z4250" s="1" t="s">
        <v>9254</v>
      </c>
      <c r="AC4250" s="1">
        <v>51</v>
      </c>
      <c r="AD4250" s="1" t="s">
        <v>421</v>
      </c>
      <c r="AE4250" s="1" t="s">
        <v>9672</v>
      </c>
      <c r="AJ4250" s="1" t="s">
        <v>17</v>
      </c>
      <c r="AK4250" s="1" t="s">
        <v>11643</v>
      </c>
      <c r="AL4250" s="1" t="s">
        <v>42</v>
      </c>
      <c r="AM4250" s="1" t="s">
        <v>15289</v>
      </c>
      <c r="AT4250" s="1" t="s">
        <v>360</v>
      </c>
      <c r="AU4250" s="1" t="s">
        <v>8763</v>
      </c>
      <c r="AV4250" s="1" t="s">
        <v>6544</v>
      </c>
      <c r="AW4250" s="1" t="s">
        <v>12164</v>
      </c>
      <c r="BG4250" s="1" t="s">
        <v>360</v>
      </c>
      <c r="BH4250" s="1" t="s">
        <v>8763</v>
      </c>
      <c r="BI4250" s="1" t="s">
        <v>1599</v>
      </c>
      <c r="BJ4250" s="1" t="s">
        <v>13081</v>
      </c>
      <c r="BK4250" s="1" t="s">
        <v>360</v>
      </c>
      <c r="BL4250" s="1" t="s">
        <v>8763</v>
      </c>
      <c r="BM4250" s="1" t="s">
        <v>6545</v>
      </c>
      <c r="BN4250" s="1" t="s">
        <v>13602</v>
      </c>
      <c r="BO4250" s="1" t="s">
        <v>360</v>
      </c>
      <c r="BP4250" s="1" t="s">
        <v>8763</v>
      </c>
      <c r="BQ4250" s="1" t="s">
        <v>8388</v>
      </c>
      <c r="BR4250" s="1" t="s">
        <v>14140</v>
      </c>
      <c r="BS4250" s="1" t="s">
        <v>186</v>
      </c>
      <c r="BT4250" s="1" t="s">
        <v>11652</v>
      </c>
    </row>
    <row r="4251" spans="1:72" ht="13.5" customHeight="1">
      <c r="A4251" s="3" t="str">
        <f>HYPERLINK("http://kyu.snu.ac.kr/sdhj/index.jsp?type=hj/GK14802_00IH_0001_0058.jpg","1723_각북면_58")</f>
        <v>1723_각북면_58</v>
      </c>
      <c r="B4251" s="2">
        <v>1723</v>
      </c>
      <c r="C4251" s="2" t="s">
        <v>17064</v>
      </c>
      <c r="D4251" s="2" t="s">
        <v>17065</v>
      </c>
      <c r="E4251" s="2">
        <v>4250</v>
      </c>
      <c r="F4251" s="1">
        <v>19</v>
      </c>
      <c r="G4251" s="1" t="s">
        <v>6439</v>
      </c>
      <c r="H4251" s="1" t="s">
        <v>8446</v>
      </c>
      <c r="I4251" s="1">
        <v>4</v>
      </c>
      <c r="L4251" s="1">
        <v>2</v>
      </c>
      <c r="M4251" s="2" t="s">
        <v>16640</v>
      </c>
      <c r="N4251" s="2" t="s">
        <v>16641</v>
      </c>
      <c r="S4251" s="1" t="s">
        <v>60</v>
      </c>
      <c r="T4251" s="1" t="s">
        <v>8660</v>
      </c>
      <c r="U4251" s="1" t="s">
        <v>360</v>
      </c>
      <c r="V4251" s="1" t="s">
        <v>8763</v>
      </c>
      <c r="Y4251" s="1" t="s">
        <v>1382</v>
      </c>
      <c r="Z4251" s="1" t="s">
        <v>9723</v>
      </c>
      <c r="AC4251" s="1">
        <v>18</v>
      </c>
      <c r="AD4251" s="1" t="s">
        <v>149</v>
      </c>
      <c r="AE4251" s="1" t="s">
        <v>9619</v>
      </c>
    </row>
    <row r="4252" spans="1:72" ht="13.5" customHeight="1">
      <c r="A4252" s="3" t="str">
        <f>HYPERLINK("http://kyu.snu.ac.kr/sdhj/index.jsp?type=hj/GK14802_00IH_0001_0058.jpg","1723_각북면_58")</f>
        <v>1723_각북면_58</v>
      </c>
      <c r="B4252" s="2">
        <v>1723</v>
      </c>
      <c r="C4252" s="2" t="s">
        <v>17250</v>
      </c>
      <c r="D4252" s="2" t="s">
        <v>17251</v>
      </c>
      <c r="E4252" s="2">
        <v>4251</v>
      </c>
      <c r="F4252" s="1">
        <v>19</v>
      </c>
      <c r="G4252" s="1" t="s">
        <v>6439</v>
      </c>
      <c r="H4252" s="1" t="s">
        <v>8446</v>
      </c>
      <c r="I4252" s="1">
        <v>4</v>
      </c>
      <c r="L4252" s="1">
        <v>2</v>
      </c>
      <c r="M4252" s="2" t="s">
        <v>16640</v>
      </c>
      <c r="N4252" s="2" t="s">
        <v>16641</v>
      </c>
      <c r="S4252" s="1" t="s">
        <v>216</v>
      </c>
      <c r="T4252" s="1" t="s">
        <v>8655</v>
      </c>
      <c r="Y4252" s="1" t="s">
        <v>51</v>
      </c>
      <c r="Z4252" s="1" t="s">
        <v>9254</v>
      </c>
      <c r="AC4252" s="1">
        <v>17</v>
      </c>
      <c r="AD4252" s="1" t="s">
        <v>448</v>
      </c>
      <c r="AE4252" s="1" t="s">
        <v>11466</v>
      </c>
    </row>
    <row r="4253" spans="1:72" ht="13.5" customHeight="1">
      <c r="A4253" s="3" t="str">
        <f>HYPERLINK("http://kyu.snu.ac.kr/sdhj/index.jsp?type=hj/GK14802_00IH_0001_0058.jpg","1723_각북면_58")</f>
        <v>1723_각북면_58</v>
      </c>
      <c r="B4253" s="2">
        <v>1723</v>
      </c>
      <c r="C4253" s="2" t="s">
        <v>17250</v>
      </c>
      <c r="D4253" s="2" t="s">
        <v>17251</v>
      </c>
      <c r="E4253" s="2">
        <v>4252</v>
      </c>
      <c r="F4253" s="1">
        <v>19</v>
      </c>
      <c r="G4253" s="1" t="s">
        <v>6439</v>
      </c>
      <c r="H4253" s="1" t="s">
        <v>8446</v>
      </c>
      <c r="I4253" s="1">
        <v>4</v>
      </c>
      <c r="L4253" s="1">
        <v>3</v>
      </c>
      <c r="M4253" s="2" t="s">
        <v>16642</v>
      </c>
      <c r="N4253" s="2" t="s">
        <v>16643</v>
      </c>
      <c r="T4253" s="1" t="s">
        <v>17406</v>
      </c>
      <c r="U4253" s="1" t="s">
        <v>6546</v>
      </c>
      <c r="V4253" s="1" t="s">
        <v>8917</v>
      </c>
      <c r="W4253" s="1" t="s">
        <v>990</v>
      </c>
      <c r="X4253" s="1" t="s">
        <v>9209</v>
      </c>
      <c r="Y4253" s="1" t="s">
        <v>6547</v>
      </c>
      <c r="Z4253" s="1" t="s">
        <v>10022</v>
      </c>
      <c r="AC4253" s="1">
        <v>53</v>
      </c>
      <c r="AD4253" s="1" t="s">
        <v>559</v>
      </c>
      <c r="AE4253" s="1" t="s">
        <v>11384</v>
      </c>
      <c r="AJ4253" s="1" t="s">
        <v>17</v>
      </c>
      <c r="AK4253" s="1" t="s">
        <v>11643</v>
      </c>
      <c r="AL4253" s="1" t="s">
        <v>377</v>
      </c>
      <c r="AM4253" s="1" t="s">
        <v>11620</v>
      </c>
      <c r="AT4253" s="1" t="s">
        <v>57</v>
      </c>
      <c r="AU4253" s="1" t="s">
        <v>8812</v>
      </c>
      <c r="AV4253" s="1" t="s">
        <v>2617</v>
      </c>
      <c r="AW4253" s="1" t="s">
        <v>10006</v>
      </c>
      <c r="BG4253" s="1" t="s">
        <v>76</v>
      </c>
      <c r="BH4253" s="1" t="s">
        <v>8908</v>
      </c>
      <c r="BI4253" s="1" t="s">
        <v>1375</v>
      </c>
      <c r="BJ4253" s="1" t="s">
        <v>11929</v>
      </c>
      <c r="BK4253" s="1" t="s">
        <v>76</v>
      </c>
      <c r="BL4253" s="1" t="s">
        <v>8908</v>
      </c>
      <c r="BM4253" s="1" t="s">
        <v>6548</v>
      </c>
      <c r="BN4253" s="1" t="s">
        <v>13079</v>
      </c>
      <c r="BO4253" s="1" t="s">
        <v>2051</v>
      </c>
      <c r="BP4253" s="1" t="s">
        <v>11725</v>
      </c>
      <c r="BQ4253" s="1" t="s">
        <v>6549</v>
      </c>
      <c r="BR4253" s="1" t="s">
        <v>14139</v>
      </c>
      <c r="BS4253" s="1" t="s">
        <v>81</v>
      </c>
      <c r="BT4253" s="1" t="s">
        <v>11611</v>
      </c>
    </row>
    <row r="4254" spans="1:72" ht="13.5" customHeight="1">
      <c r="A4254" s="3" t="str">
        <f>HYPERLINK("http://kyu.snu.ac.kr/sdhj/index.jsp?type=hj/GK14802_00IH_0001_0058.jpg","1723_각북면_58")</f>
        <v>1723_각북면_58</v>
      </c>
      <c r="B4254" s="2">
        <v>1723</v>
      </c>
      <c r="C4254" s="2" t="s">
        <v>17064</v>
      </c>
      <c r="D4254" s="2" t="s">
        <v>17065</v>
      </c>
      <c r="E4254" s="2">
        <v>4253</v>
      </c>
      <c r="F4254" s="1">
        <v>19</v>
      </c>
      <c r="G4254" s="1" t="s">
        <v>6439</v>
      </c>
      <c r="H4254" s="1" t="s">
        <v>8446</v>
      </c>
      <c r="I4254" s="1">
        <v>4</v>
      </c>
      <c r="L4254" s="1">
        <v>3</v>
      </c>
      <c r="M4254" s="2" t="s">
        <v>16642</v>
      </c>
      <c r="N4254" s="2" t="s">
        <v>16643</v>
      </c>
      <c r="S4254" s="1" t="s">
        <v>49</v>
      </c>
      <c r="T4254" s="1" t="s">
        <v>241</v>
      </c>
      <c r="W4254" s="1" t="s">
        <v>72</v>
      </c>
      <c r="X4254" s="1" t="s">
        <v>9205</v>
      </c>
      <c r="Y4254" s="1" t="s">
        <v>51</v>
      </c>
      <c r="Z4254" s="1" t="s">
        <v>9254</v>
      </c>
      <c r="AC4254" s="1">
        <v>34</v>
      </c>
      <c r="AD4254" s="1" t="s">
        <v>115</v>
      </c>
      <c r="AE4254" s="1" t="s">
        <v>11474</v>
      </c>
      <c r="AJ4254" s="1" t="s">
        <v>17</v>
      </c>
      <c r="AK4254" s="1" t="s">
        <v>11643</v>
      </c>
      <c r="AL4254" s="1" t="s">
        <v>75</v>
      </c>
      <c r="AM4254" s="1" t="s">
        <v>11565</v>
      </c>
      <c r="AT4254" s="1" t="s">
        <v>360</v>
      </c>
      <c r="AU4254" s="1" t="s">
        <v>8763</v>
      </c>
      <c r="AV4254" s="1" t="s">
        <v>6550</v>
      </c>
      <c r="AW4254" s="1" t="s">
        <v>12142</v>
      </c>
      <c r="BG4254" s="1" t="s">
        <v>360</v>
      </c>
      <c r="BH4254" s="1" t="s">
        <v>8763</v>
      </c>
      <c r="BI4254" s="1" t="s">
        <v>6551</v>
      </c>
      <c r="BJ4254" s="1" t="s">
        <v>13080</v>
      </c>
      <c r="BK4254" s="1" t="s">
        <v>38</v>
      </c>
      <c r="BL4254" s="1" t="s">
        <v>8841</v>
      </c>
      <c r="BM4254" s="1" t="s">
        <v>2915</v>
      </c>
      <c r="BN4254" s="1" t="s">
        <v>11038</v>
      </c>
      <c r="BO4254" s="1" t="s">
        <v>360</v>
      </c>
      <c r="BP4254" s="1" t="s">
        <v>8763</v>
      </c>
      <c r="BQ4254" s="1" t="s">
        <v>6552</v>
      </c>
      <c r="BR4254" s="1" t="s">
        <v>15670</v>
      </c>
      <c r="BS4254" s="1" t="s">
        <v>42</v>
      </c>
      <c r="BT4254" s="1" t="s">
        <v>15289</v>
      </c>
    </row>
    <row r="4255" spans="1:72" ht="13.5" customHeight="1">
      <c r="A4255" s="3" t="str">
        <f>HYPERLINK("http://kyu.snu.ac.kr/sdhj/index.jsp?type=hj/GK14802_00IH_0001_0058.jpg","1723_각북면_58")</f>
        <v>1723_각북면_58</v>
      </c>
      <c r="B4255" s="2">
        <v>1723</v>
      </c>
      <c r="C4255" s="2" t="s">
        <v>17035</v>
      </c>
      <c r="D4255" s="2" t="s">
        <v>17036</v>
      </c>
      <c r="E4255" s="2">
        <v>4254</v>
      </c>
      <c r="F4255" s="1">
        <v>19</v>
      </c>
      <c r="G4255" s="1" t="s">
        <v>6439</v>
      </c>
      <c r="H4255" s="1" t="s">
        <v>8446</v>
      </c>
      <c r="I4255" s="1">
        <v>4</v>
      </c>
      <c r="L4255" s="1">
        <v>3</v>
      </c>
      <c r="M4255" s="2" t="s">
        <v>16642</v>
      </c>
      <c r="N4255" s="2" t="s">
        <v>16643</v>
      </c>
      <c r="S4255" s="1" t="s">
        <v>60</v>
      </c>
      <c r="T4255" s="1" t="s">
        <v>8660</v>
      </c>
      <c r="U4255" s="1" t="s">
        <v>2572</v>
      </c>
      <c r="V4255" s="1" t="s">
        <v>8818</v>
      </c>
      <c r="Y4255" s="1" t="s">
        <v>1454</v>
      </c>
      <c r="Z4255" s="1" t="s">
        <v>9263</v>
      </c>
      <c r="AC4255" s="1">
        <v>19</v>
      </c>
      <c r="AD4255" s="1" t="s">
        <v>245</v>
      </c>
      <c r="AE4255" s="1" t="s">
        <v>11450</v>
      </c>
    </row>
    <row r="4256" spans="1:72" ht="13.5" customHeight="1">
      <c r="A4256" s="3" t="str">
        <f>HYPERLINK("http://kyu.snu.ac.kr/sdhj/index.jsp?type=hj/GK14802_00IH_0001_0058.jpg","1723_각북면_58")</f>
        <v>1723_각북면_58</v>
      </c>
      <c r="B4256" s="2">
        <v>1723</v>
      </c>
      <c r="C4256" s="2" t="s">
        <v>17408</v>
      </c>
      <c r="D4256" s="2" t="s">
        <v>17409</v>
      </c>
      <c r="E4256" s="2">
        <v>4255</v>
      </c>
      <c r="F4256" s="1">
        <v>19</v>
      </c>
      <c r="G4256" s="1" t="s">
        <v>6439</v>
      </c>
      <c r="H4256" s="1" t="s">
        <v>8446</v>
      </c>
      <c r="I4256" s="1">
        <v>4</v>
      </c>
      <c r="L4256" s="1">
        <v>3</v>
      </c>
      <c r="M4256" s="2" t="s">
        <v>16642</v>
      </c>
      <c r="N4256" s="2" t="s">
        <v>16643</v>
      </c>
      <c r="S4256" s="1" t="s">
        <v>67</v>
      </c>
      <c r="T4256" s="1" t="s">
        <v>2699</v>
      </c>
      <c r="Y4256" s="1" t="s">
        <v>51</v>
      </c>
      <c r="Z4256" s="1" t="s">
        <v>9254</v>
      </c>
      <c r="AC4256" s="1">
        <v>16</v>
      </c>
      <c r="AD4256" s="1" t="s">
        <v>318</v>
      </c>
      <c r="AE4256" s="1" t="s">
        <v>11436</v>
      </c>
    </row>
    <row r="4257" spans="1:72" ht="13.5" customHeight="1">
      <c r="A4257" s="3" t="str">
        <f>HYPERLINK("http://kyu.snu.ac.kr/sdhj/index.jsp?type=hj/GK14802_00IH_0001_0058.jpg","1723_각북면_58")</f>
        <v>1723_각북면_58</v>
      </c>
      <c r="B4257" s="2">
        <v>1723</v>
      </c>
      <c r="C4257" s="2" t="s">
        <v>17408</v>
      </c>
      <c r="D4257" s="2" t="s">
        <v>17409</v>
      </c>
      <c r="E4257" s="2">
        <v>4256</v>
      </c>
      <c r="F4257" s="1">
        <v>19</v>
      </c>
      <c r="G4257" s="1" t="s">
        <v>6439</v>
      </c>
      <c r="H4257" s="1" t="s">
        <v>8446</v>
      </c>
      <c r="I4257" s="1">
        <v>4</v>
      </c>
      <c r="L4257" s="1">
        <v>3</v>
      </c>
      <c r="M4257" s="2" t="s">
        <v>16642</v>
      </c>
      <c r="N4257" s="2" t="s">
        <v>16643</v>
      </c>
      <c r="S4257" s="1" t="s">
        <v>67</v>
      </c>
      <c r="T4257" s="1" t="s">
        <v>2699</v>
      </c>
      <c r="Y4257" s="1" t="s">
        <v>51</v>
      </c>
      <c r="Z4257" s="1" t="s">
        <v>9254</v>
      </c>
      <c r="AC4257" s="1">
        <v>8</v>
      </c>
      <c r="AD4257" s="1" t="s">
        <v>593</v>
      </c>
      <c r="AE4257" s="1" t="s">
        <v>11448</v>
      </c>
    </row>
    <row r="4258" spans="1:72" ht="13.5" customHeight="1">
      <c r="A4258" s="3" t="str">
        <f>HYPERLINK("http://kyu.snu.ac.kr/sdhj/index.jsp?type=hj/GK14802_00IH_0001_0058.jpg","1723_각북면_58")</f>
        <v>1723_각북면_58</v>
      </c>
      <c r="B4258" s="2">
        <v>1723</v>
      </c>
      <c r="C4258" s="2" t="s">
        <v>17408</v>
      </c>
      <c r="D4258" s="2" t="s">
        <v>17409</v>
      </c>
      <c r="E4258" s="2">
        <v>4257</v>
      </c>
      <c r="F4258" s="1">
        <v>19</v>
      </c>
      <c r="G4258" s="1" t="s">
        <v>6439</v>
      </c>
      <c r="H4258" s="1" t="s">
        <v>8446</v>
      </c>
      <c r="I4258" s="1">
        <v>4</v>
      </c>
      <c r="L4258" s="1">
        <v>3</v>
      </c>
      <c r="M4258" s="2" t="s">
        <v>16642</v>
      </c>
      <c r="N4258" s="2" t="s">
        <v>16643</v>
      </c>
      <c r="S4258" s="1" t="s">
        <v>67</v>
      </c>
      <c r="T4258" s="1" t="s">
        <v>2699</v>
      </c>
      <c r="Y4258" s="1" t="s">
        <v>51</v>
      </c>
      <c r="Z4258" s="1" t="s">
        <v>9254</v>
      </c>
      <c r="AC4258" s="1">
        <v>1</v>
      </c>
      <c r="AD4258" s="1" t="s">
        <v>88</v>
      </c>
      <c r="AE4258" s="1" t="s">
        <v>11437</v>
      </c>
      <c r="AF4258" s="1" t="s">
        <v>89</v>
      </c>
      <c r="AG4258" s="1" t="s">
        <v>11488</v>
      </c>
    </row>
    <row r="4259" spans="1:72" ht="13.5" customHeight="1">
      <c r="A4259" s="3" t="str">
        <f>HYPERLINK("http://kyu.snu.ac.kr/sdhj/index.jsp?type=hj/GK14802_00IH_0001_0058.jpg","1723_각북면_58")</f>
        <v>1723_각북면_58</v>
      </c>
      <c r="B4259" s="2">
        <v>1723</v>
      </c>
      <c r="C4259" s="2" t="s">
        <v>17408</v>
      </c>
      <c r="D4259" s="2" t="s">
        <v>17409</v>
      </c>
      <c r="E4259" s="2">
        <v>4258</v>
      </c>
      <c r="F4259" s="1">
        <v>19</v>
      </c>
      <c r="G4259" s="1" t="s">
        <v>6439</v>
      </c>
      <c r="H4259" s="1" t="s">
        <v>8446</v>
      </c>
      <c r="I4259" s="1">
        <v>4</v>
      </c>
      <c r="L4259" s="1">
        <v>4</v>
      </c>
      <c r="M4259" s="2" t="s">
        <v>16644</v>
      </c>
      <c r="N4259" s="2" t="s">
        <v>16645</v>
      </c>
      <c r="Q4259" s="1" t="s">
        <v>6553</v>
      </c>
      <c r="R4259" s="1" t="s">
        <v>8630</v>
      </c>
      <c r="T4259" s="1" t="s">
        <v>17163</v>
      </c>
      <c r="U4259" s="1" t="s">
        <v>360</v>
      </c>
      <c r="V4259" s="1" t="s">
        <v>8763</v>
      </c>
      <c r="W4259" s="1" t="s">
        <v>18743</v>
      </c>
      <c r="X4259" s="1" t="s">
        <v>18744</v>
      </c>
      <c r="Y4259" s="1" t="s">
        <v>4902</v>
      </c>
      <c r="Z4259" s="1" t="s">
        <v>10021</v>
      </c>
      <c r="AC4259" s="1">
        <v>23</v>
      </c>
      <c r="AD4259" s="1" t="s">
        <v>446</v>
      </c>
      <c r="AE4259" s="1" t="s">
        <v>11469</v>
      </c>
      <c r="AJ4259" s="1" t="s">
        <v>17</v>
      </c>
      <c r="AK4259" s="1" t="s">
        <v>11643</v>
      </c>
      <c r="AL4259" s="1" t="s">
        <v>75</v>
      </c>
      <c r="AM4259" s="1" t="s">
        <v>11565</v>
      </c>
      <c r="AT4259" s="1" t="s">
        <v>6554</v>
      </c>
      <c r="AU4259" s="1" t="s">
        <v>11896</v>
      </c>
      <c r="AV4259" s="1" t="s">
        <v>6555</v>
      </c>
      <c r="AW4259" s="1" t="s">
        <v>12106</v>
      </c>
      <c r="BG4259" s="1" t="s">
        <v>1185</v>
      </c>
      <c r="BH4259" s="1" t="s">
        <v>11891</v>
      </c>
      <c r="BI4259" s="1" t="s">
        <v>6556</v>
      </c>
      <c r="BJ4259" s="1" t="s">
        <v>11408</v>
      </c>
      <c r="BK4259" s="1" t="s">
        <v>1039</v>
      </c>
      <c r="BL4259" s="1" t="s">
        <v>11894</v>
      </c>
      <c r="BM4259" s="1" t="s">
        <v>1260</v>
      </c>
      <c r="BN4259" s="1" t="s">
        <v>10389</v>
      </c>
      <c r="BO4259" s="1" t="s">
        <v>38</v>
      </c>
      <c r="BP4259" s="1" t="s">
        <v>8841</v>
      </c>
      <c r="BQ4259" s="1" t="s">
        <v>6557</v>
      </c>
      <c r="BR4259" s="1" t="s">
        <v>15698</v>
      </c>
      <c r="BS4259" s="1" t="s">
        <v>42</v>
      </c>
      <c r="BT4259" s="1" t="s">
        <v>15289</v>
      </c>
    </row>
    <row r="4260" spans="1:72" ht="13.5" customHeight="1">
      <c r="A4260" s="3" t="str">
        <f>HYPERLINK("http://kyu.snu.ac.kr/sdhj/index.jsp?type=hj/GK14802_00IH_0001_0058.jpg","1723_각북면_58")</f>
        <v>1723_각북면_58</v>
      </c>
      <c r="B4260" s="2">
        <v>1723</v>
      </c>
      <c r="C4260" s="2" t="s">
        <v>17250</v>
      </c>
      <c r="D4260" s="2" t="s">
        <v>17251</v>
      </c>
      <c r="E4260" s="2">
        <v>4259</v>
      </c>
      <c r="F4260" s="1">
        <v>19</v>
      </c>
      <c r="G4260" s="1" t="s">
        <v>6439</v>
      </c>
      <c r="H4260" s="1" t="s">
        <v>8446</v>
      </c>
      <c r="I4260" s="1">
        <v>4</v>
      </c>
      <c r="L4260" s="1">
        <v>4</v>
      </c>
      <c r="M4260" s="2" t="s">
        <v>16644</v>
      </c>
      <c r="N4260" s="2" t="s">
        <v>16645</v>
      </c>
      <c r="S4260" s="1" t="s">
        <v>49</v>
      </c>
      <c r="T4260" s="1" t="s">
        <v>241</v>
      </c>
      <c r="W4260" s="1" t="s">
        <v>990</v>
      </c>
      <c r="X4260" s="1" t="s">
        <v>9209</v>
      </c>
      <c r="Y4260" s="1" t="s">
        <v>51</v>
      </c>
      <c r="Z4260" s="1" t="s">
        <v>9254</v>
      </c>
      <c r="AC4260" s="1">
        <v>27</v>
      </c>
      <c r="AD4260" s="1" t="s">
        <v>295</v>
      </c>
      <c r="AE4260" s="1" t="s">
        <v>11471</v>
      </c>
      <c r="AF4260" s="1" t="s">
        <v>89</v>
      </c>
      <c r="AG4260" s="1" t="s">
        <v>11488</v>
      </c>
      <c r="AJ4260" s="1" t="s">
        <v>17</v>
      </c>
      <c r="AK4260" s="1" t="s">
        <v>11643</v>
      </c>
      <c r="AL4260" s="1" t="s">
        <v>377</v>
      </c>
      <c r="AM4260" s="1" t="s">
        <v>11620</v>
      </c>
      <c r="AT4260" s="1" t="s">
        <v>38</v>
      </c>
      <c r="AU4260" s="1" t="s">
        <v>8841</v>
      </c>
      <c r="AV4260" s="1" t="s">
        <v>6558</v>
      </c>
      <c r="AW4260" s="1" t="s">
        <v>9769</v>
      </c>
      <c r="BG4260" s="1" t="s">
        <v>202</v>
      </c>
      <c r="BH4260" s="1" t="s">
        <v>8811</v>
      </c>
      <c r="BI4260" s="1" t="s">
        <v>5665</v>
      </c>
      <c r="BJ4260" s="1" t="s">
        <v>12263</v>
      </c>
      <c r="BK4260" s="1" t="s">
        <v>202</v>
      </c>
      <c r="BL4260" s="1" t="s">
        <v>8811</v>
      </c>
      <c r="BM4260" s="1" t="s">
        <v>6559</v>
      </c>
      <c r="BN4260" s="1" t="s">
        <v>13588</v>
      </c>
      <c r="BO4260" s="1" t="s">
        <v>202</v>
      </c>
      <c r="BP4260" s="1" t="s">
        <v>8811</v>
      </c>
      <c r="BQ4260" s="1" t="s">
        <v>6560</v>
      </c>
      <c r="BR4260" s="1" t="s">
        <v>15473</v>
      </c>
      <c r="BS4260" s="1" t="s">
        <v>42</v>
      </c>
      <c r="BT4260" s="1" t="s">
        <v>15289</v>
      </c>
    </row>
    <row r="4261" spans="1:72" ht="13.5" customHeight="1">
      <c r="A4261" s="3" t="str">
        <f>HYPERLINK("http://kyu.snu.ac.kr/sdhj/index.jsp?type=hj/GK14802_00IH_0001_0058.jpg","1723_각북면_58")</f>
        <v>1723_각북면_58</v>
      </c>
      <c r="B4261" s="2">
        <v>1723</v>
      </c>
      <c r="C4261" s="2" t="s">
        <v>17149</v>
      </c>
      <c r="D4261" s="2" t="s">
        <v>17150</v>
      </c>
      <c r="E4261" s="2">
        <v>4260</v>
      </c>
      <c r="F4261" s="1">
        <v>19</v>
      </c>
      <c r="G4261" s="1" t="s">
        <v>6439</v>
      </c>
      <c r="H4261" s="1" t="s">
        <v>8446</v>
      </c>
      <c r="I4261" s="1">
        <v>4</v>
      </c>
      <c r="L4261" s="1">
        <v>4</v>
      </c>
      <c r="M4261" s="2" t="s">
        <v>16644</v>
      </c>
      <c r="N4261" s="2" t="s">
        <v>16645</v>
      </c>
      <c r="S4261" s="1" t="s">
        <v>217</v>
      </c>
      <c r="T4261" s="1" t="s">
        <v>8665</v>
      </c>
      <c r="W4261" s="1" t="s">
        <v>82</v>
      </c>
      <c r="X4261" s="1" t="s">
        <v>17164</v>
      </c>
      <c r="Y4261" s="1" t="s">
        <v>91</v>
      </c>
      <c r="Z4261" s="1" t="s">
        <v>9400</v>
      </c>
      <c r="AC4261" s="1">
        <v>58</v>
      </c>
      <c r="AD4261" s="1" t="s">
        <v>623</v>
      </c>
      <c r="AE4261" s="1" t="s">
        <v>11484</v>
      </c>
    </row>
    <row r="4262" spans="1:72" ht="13.5" customHeight="1">
      <c r="A4262" s="3" t="str">
        <f>HYPERLINK("http://kyu.snu.ac.kr/sdhj/index.jsp?type=hj/GK14802_00IH_0001_0058.jpg","1723_각북면_58")</f>
        <v>1723_각북면_58</v>
      </c>
      <c r="B4262" s="2">
        <v>1723</v>
      </c>
      <c r="C4262" s="2" t="s">
        <v>17172</v>
      </c>
      <c r="D4262" s="2" t="s">
        <v>17173</v>
      </c>
      <c r="E4262" s="2">
        <v>4261</v>
      </c>
      <c r="F4262" s="1">
        <v>19</v>
      </c>
      <c r="G4262" s="1" t="s">
        <v>6439</v>
      </c>
      <c r="H4262" s="1" t="s">
        <v>8446</v>
      </c>
      <c r="I4262" s="1">
        <v>4</v>
      </c>
      <c r="L4262" s="1">
        <v>4</v>
      </c>
      <c r="M4262" s="2" t="s">
        <v>16644</v>
      </c>
      <c r="N4262" s="2" t="s">
        <v>16645</v>
      </c>
      <c r="S4262" s="1" t="s">
        <v>6561</v>
      </c>
      <c r="T4262" s="1" t="s">
        <v>8698</v>
      </c>
      <c r="Y4262" s="1" t="s">
        <v>6331</v>
      </c>
      <c r="Z4262" s="1" t="s">
        <v>9840</v>
      </c>
      <c r="AG4262" s="1" t="s">
        <v>18745</v>
      </c>
    </row>
    <row r="4263" spans="1:72" ht="13.5" customHeight="1">
      <c r="A4263" s="3" t="str">
        <f>HYPERLINK("http://kyu.snu.ac.kr/sdhj/index.jsp?type=hj/GK14802_00IH_0001_0058.jpg","1723_각북면_58")</f>
        <v>1723_각북면_58</v>
      </c>
      <c r="B4263" s="2">
        <v>1723</v>
      </c>
      <c r="C4263" s="2" t="s">
        <v>17172</v>
      </c>
      <c r="D4263" s="2" t="s">
        <v>17173</v>
      </c>
      <c r="E4263" s="2">
        <v>4262</v>
      </c>
      <c r="F4263" s="1">
        <v>19</v>
      </c>
      <c r="G4263" s="1" t="s">
        <v>6439</v>
      </c>
      <c r="H4263" s="1" t="s">
        <v>8446</v>
      </c>
      <c r="I4263" s="1">
        <v>4</v>
      </c>
      <c r="L4263" s="1">
        <v>4</v>
      </c>
      <c r="M4263" s="2" t="s">
        <v>16644</v>
      </c>
      <c r="N4263" s="2" t="s">
        <v>16645</v>
      </c>
      <c r="S4263" s="1" t="s">
        <v>6562</v>
      </c>
      <c r="T4263" s="1" t="s">
        <v>8697</v>
      </c>
      <c r="W4263" s="1" t="s">
        <v>72</v>
      </c>
      <c r="X4263" s="1" t="s">
        <v>9205</v>
      </c>
      <c r="Y4263" s="1" t="s">
        <v>91</v>
      </c>
      <c r="Z4263" s="1" t="s">
        <v>9400</v>
      </c>
      <c r="AG4263" s="1" t="s">
        <v>18745</v>
      </c>
    </row>
    <row r="4264" spans="1:72" ht="13.5" customHeight="1">
      <c r="A4264" s="3" t="str">
        <f>HYPERLINK("http://kyu.snu.ac.kr/sdhj/index.jsp?type=hj/GK14802_00IH_0001_0058.jpg","1723_각북면_58")</f>
        <v>1723_각북면_58</v>
      </c>
      <c r="B4264" s="2">
        <v>1723</v>
      </c>
      <c r="C4264" s="2" t="s">
        <v>17172</v>
      </c>
      <c r="D4264" s="2" t="s">
        <v>17173</v>
      </c>
      <c r="E4264" s="2">
        <v>4263</v>
      </c>
      <c r="F4264" s="1">
        <v>19</v>
      </c>
      <c r="G4264" s="1" t="s">
        <v>6439</v>
      </c>
      <c r="H4264" s="1" t="s">
        <v>8446</v>
      </c>
      <c r="I4264" s="1">
        <v>4</v>
      </c>
      <c r="L4264" s="1">
        <v>4</v>
      </c>
      <c r="M4264" s="2" t="s">
        <v>16644</v>
      </c>
      <c r="N4264" s="2" t="s">
        <v>16645</v>
      </c>
      <c r="S4264" s="1" t="s">
        <v>6179</v>
      </c>
      <c r="T4264" s="1" t="s">
        <v>8696</v>
      </c>
      <c r="Y4264" s="1" t="s">
        <v>6563</v>
      </c>
      <c r="Z4264" s="1" t="s">
        <v>10020</v>
      </c>
      <c r="AF4264" s="1" t="s">
        <v>15154</v>
      </c>
      <c r="AG4264" s="1" t="s">
        <v>15244</v>
      </c>
    </row>
    <row r="4265" spans="1:72" ht="13.5" customHeight="1">
      <c r="A4265" s="3" t="str">
        <f>HYPERLINK("http://kyu.snu.ac.kr/sdhj/index.jsp?type=hj/GK14802_00IH_0001_0058.jpg","1723_각북면_58")</f>
        <v>1723_각북면_58</v>
      </c>
      <c r="B4265" s="2">
        <v>1723</v>
      </c>
      <c r="C4265" s="2" t="s">
        <v>17172</v>
      </c>
      <c r="D4265" s="2" t="s">
        <v>17173</v>
      </c>
      <c r="E4265" s="2">
        <v>4264</v>
      </c>
      <c r="F4265" s="1">
        <v>19</v>
      </c>
      <c r="G4265" s="1" t="s">
        <v>6439</v>
      </c>
      <c r="H4265" s="1" t="s">
        <v>8446</v>
      </c>
      <c r="I4265" s="1">
        <v>4</v>
      </c>
      <c r="L4265" s="1">
        <v>4</v>
      </c>
      <c r="M4265" s="2" t="s">
        <v>16644</v>
      </c>
      <c r="N4265" s="2" t="s">
        <v>16645</v>
      </c>
      <c r="T4265" s="1" t="s">
        <v>17167</v>
      </c>
      <c r="U4265" s="1" t="s">
        <v>112</v>
      </c>
      <c r="V4265" s="1" t="s">
        <v>8759</v>
      </c>
      <c r="Y4265" s="1" t="s">
        <v>6564</v>
      </c>
      <c r="Z4265" s="1" t="s">
        <v>10019</v>
      </c>
      <c r="AG4265" s="1" t="s">
        <v>18006</v>
      </c>
      <c r="AI4265" s="1" t="s">
        <v>18746</v>
      </c>
    </row>
    <row r="4266" spans="1:72" ht="13.5" customHeight="1">
      <c r="A4266" s="3" t="str">
        <f>HYPERLINK("http://kyu.snu.ac.kr/sdhj/index.jsp?type=hj/GK14802_00IH_0001_0058.jpg","1723_각북면_58")</f>
        <v>1723_각북면_58</v>
      </c>
      <c r="B4266" s="2">
        <v>1723</v>
      </c>
      <c r="C4266" s="2" t="s">
        <v>17172</v>
      </c>
      <c r="D4266" s="2" t="s">
        <v>17173</v>
      </c>
      <c r="E4266" s="2">
        <v>4265</v>
      </c>
      <c r="F4266" s="1">
        <v>19</v>
      </c>
      <c r="G4266" s="1" t="s">
        <v>6439</v>
      </c>
      <c r="H4266" s="1" t="s">
        <v>8446</v>
      </c>
      <c r="I4266" s="1">
        <v>4</v>
      </c>
      <c r="L4266" s="1">
        <v>4</v>
      </c>
      <c r="M4266" s="2" t="s">
        <v>16644</v>
      </c>
      <c r="N4266" s="2" t="s">
        <v>16645</v>
      </c>
      <c r="T4266" s="1" t="s">
        <v>17167</v>
      </c>
      <c r="U4266" s="1" t="s">
        <v>105</v>
      </c>
      <c r="V4266" s="1" t="s">
        <v>8758</v>
      </c>
      <c r="Y4266" s="1" t="s">
        <v>6565</v>
      </c>
      <c r="Z4266" s="1" t="s">
        <v>10018</v>
      </c>
      <c r="AF4266" s="1" t="s">
        <v>15167</v>
      </c>
      <c r="AG4266" s="1" t="s">
        <v>15256</v>
      </c>
      <c r="AH4266" s="1" t="s">
        <v>179</v>
      </c>
      <c r="AI4266" s="1" t="s">
        <v>11548</v>
      </c>
    </row>
    <row r="4267" spans="1:72" ht="13.5" customHeight="1">
      <c r="A4267" s="3" t="str">
        <f>HYPERLINK("http://kyu.snu.ac.kr/sdhj/index.jsp?type=hj/GK14802_00IH_0001_0058.jpg","1723_각북면_58")</f>
        <v>1723_각북면_58</v>
      </c>
      <c r="B4267" s="2">
        <v>1723</v>
      </c>
      <c r="C4267" s="2" t="s">
        <v>17172</v>
      </c>
      <c r="D4267" s="2" t="s">
        <v>17173</v>
      </c>
      <c r="E4267" s="2">
        <v>4266</v>
      </c>
      <c r="F4267" s="1">
        <v>19</v>
      </c>
      <c r="G4267" s="1" t="s">
        <v>6439</v>
      </c>
      <c r="H4267" s="1" t="s">
        <v>8446</v>
      </c>
      <c r="I4267" s="1">
        <v>4</v>
      </c>
      <c r="L4267" s="1">
        <v>4</v>
      </c>
      <c r="M4267" s="2" t="s">
        <v>16644</v>
      </c>
      <c r="N4267" s="2" t="s">
        <v>16645</v>
      </c>
      <c r="T4267" s="1" t="s">
        <v>17167</v>
      </c>
      <c r="U4267" s="1" t="s">
        <v>105</v>
      </c>
      <c r="V4267" s="1" t="s">
        <v>8758</v>
      </c>
      <c r="Y4267" s="1" t="s">
        <v>6566</v>
      </c>
      <c r="Z4267" s="1" t="s">
        <v>9659</v>
      </c>
      <c r="AC4267" s="1">
        <v>27</v>
      </c>
      <c r="AD4267" s="1" t="s">
        <v>295</v>
      </c>
      <c r="AE4267" s="1" t="s">
        <v>11471</v>
      </c>
      <c r="AF4267" s="1" t="s">
        <v>379</v>
      </c>
      <c r="AG4267" s="1" t="s">
        <v>11490</v>
      </c>
      <c r="AH4267" s="1" t="s">
        <v>4668</v>
      </c>
      <c r="AI4267" s="1" t="s">
        <v>11569</v>
      </c>
      <c r="BB4267" s="1" t="s">
        <v>110</v>
      </c>
      <c r="BC4267" s="1" t="s">
        <v>8789</v>
      </c>
      <c r="BD4267" s="1" t="s">
        <v>1902</v>
      </c>
      <c r="BE4267" s="1" t="s">
        <v>10074</v>
      </c>
    </row>
    <row r="4268" spans="1:72" ht="13.5" customHeight="1">
      <c r="A4268" s="3" t="str">
        <f>HYPERLINK("http://kyu.snu.ac.kr/sdhj/index.jsp?type=hj/GK14802_00IH_0001_0058.jpg","1723_각북면_58")</f>
        <v>1723_각북면_58</v>
      </c>
      <c r="B4268" s="2">
        <v>1723</v>
      </c>
      <c r="C4268" s="2" t="s">
        <v>17172</v>
      </c>
      <c r="D4268" s="2" t="s">
        <v>17173</v>
      </c>
      <c r="E4268" s="2">
        <v>4267</v>
      </c>
      <c r="F4268" s="1">
        <v>19</v>
      </c>
      <c r="G4268" s="1" t="s">
        <v>6439</v>
      </c>
      <c r="H4268" s="1" t="s">
        <v>8446</v>
      </c>
      <c r="I4268" s="1">
        <v>4</v>
      </c>
      <c r="L4268" s="1">
        <v>4</v>
      </c>
      <c r="M4268" s="2" t="s">
        <v>16644</v>
      </c>
      <c r="N4268" s="2" t="s">
        <v>16645</v>
      </c>
      <c r="T4268" s="1" t="s">
        <v>17167</v>
      </c>
      <c r="U4268" s="1" t="s">
        <v>3787</v>
      </c>
      <c r="V4268" s="1" t="s">
        <v>8830</v>
      </c>
      <c r="Y4268" s="1" t="s">
        <v>6567</v>
      </c>
      <c r="Z4268" s="1" t="s">
        <v>18747</v>
      </c>
      <c r="AC4268" s="1">
        <v>63</v>
      </c>
      <c r="AD4268" s="1" t="s">
        <v>41</v>
      </c>
      <c r="AE4268" s="1" t="s">
        <v>11447</v>
      </c>
    </row>
    <row r="4269" spans="1:72" ht="13.5" customHeight="1">
      <c r="A4269" s="3" t="str">
        <f>HYPERLINK("http://kyu.snu.ac.kr/sdhj/index.jsp?type=hj/GK14802_00IH_0001_0058.jpg","1723_각북면_58")</f>
        <v>1723_각북면_58</v>
      </c>
      <c r="B4269" s="2">
        <v>1723</v>
      </c>
      <c r="C4269" s="2" t="s">
        <v>17172</v>
      </c>
      <c r="D4269" s="2" t="s">
        <v>17173</v>
      </c>
      <c r="E4269" s="2">
        <v>4268</v>
      </c>
      <c r="F4269" s="1">
        <v>19</v>
      </c>
      <c r="G4269" s="1" t="s">
        <v>6439</v>
      </c>
      <c r="H4269" s="1" t="s">
        <v>8446</v>
      </c>
      <c r="I4269" s="1">
        <v>4</v>
      </c>
      <c r="L4269" s="1">
        <v>5</v>
      </c>
      <c r="M4269" s="2" t="s">
        <v>16646</v>
      </c>
      <c r="N4269" s="2" t="s">
        <v>16647</v>
      </c>
      <c r="T4269" s="1" t="s">
        <v>18748</v>
      </c>
      <c r="U4269" s="1" t="s">
        <v>312</v>
      </c>
      <c r="V4269" s="1" t="s">
        <v>8915</v>
      </c>
      <c r="W4269" s="1" t="s">
        <v>1011</v>
      </c>
      <c r="X4269" s="1" t="s">
        <v>9196</v>
      </c>
      <c r="Y4269" s="1" t="s">
        <v>6568</v>
      </c>
      <c r="Z4269" s="1" t="s">
        <v>10017</v>
      </c>
      <c r="AC4269" s="1">
        <v>61</v>
      </c>
      <c r="AD4269" s="1" t="s">
        <v>88</v>
      </c>
      <c r="AE4269" s="1" t="s">
        <v>11437</v>
      </c>
      <c r="AJ4269" s="1" t="s">
        <v>17</v>
      </c>
      <c r="AK4269" s="1" t="s">
        <v>11643</v>
      </c>
      <c r="AL4269" s="1" t="s">
        <v>75</v>
      </c>
      <c r="AM4269" s="1" t="s">
        <v>11565</v>
      </c>
      <c r="AT4269" s="1" t="s">
        <v>1185</v>
      </c>
      <c r="AU4269" s="1" t="s">
        <v>11891</v>
      </c>
      <c r="AV4269" s="1" t="s">
        <v>6556</v>
      </c>
      <c r="AW4269" s="1" t="s">
        <v>11408</v>
      </c>
      <c r="BG4269" s="1" t="s">
        <v>201</v>
      </c>
      <c r="BH4269" s="1" t="s">
        <v>8779</v>
      </c>
      <c r="BI4269" s="1" t="s">
        <v>6514</v>
      </c>
      <c r="BJ4269" s="1" t="s">
        <v>10389</v>
      </c>
      <c r="BK4269" s="1" t="s">
        <v>933</v>
      </c>
      <c r="BL4269" s="1" t="s">
        <v>14902</v>
      </c>
      <c r="BM4269" s="1" t="s">
        <v>5965</v>
      </c>
      <c r="BN4269" s="1" t="s">
        <v>13036</v>
      </c>
      <c r="BO4269" s="1" t="s">
        <v>360</v>
      </c>
      <c r="BP4269" s="1" t="s">
        <v>8763</v>
      </c>
      <c r="BQ4269" s="1" t="s">
        <v>6569</v>
      </c>
      <c r="BR4269" s="1" t="s">
        <v>15779</v>
      </c>
      <c r="BS4269" s="1" t="s">
        <v>93</v>
      </c>
      <c r="BT4269" s="1" t="s">
        <v>11615</v>
      </c>
    </row>
    <row r="4270" spans="1:72" ht="13.5" customHeight="1">
      <c r="A4270" s="3" t="str">
        <f>HYPERLINK("http://kyu.snu.ac.kr/sdhj/index.jsp?type=hj/GK14802_00IH_0001_0058.jpg","1723_각북면_58")</f>
        <v>1723_각북면_58</v>
      </c>
      <c r="B4270" s="2">
        <v>1723</v>
      </c>
      <c r="C4270" s="2" t="s">
        <v>17064</v>
      </c>
      <c r="D4270" s="2" t="s">
        <v>17065</v>
      </c>
      <c r="E4270" s="2">
        <v>4269</v>
      </c>
      <c r="F4270" s="1">
        <v>19</v>
      </c>
      <c r="G4270" s="1" t="s">
        <v>6439</v>
      </c>
      <c r="H4270" s="1" t="s">
        <v>8446</v>
      </c>
      <c r="I4270" s="1">
        <v>4</v>
      </c>
      <c r="L4270" s="1">
        <v>5</v>
      </c>
      <c r="M4270" s="2" t="s">
        <v>16646</v>
      </c>
      <c r="N4270" s="2" t="s">
        <v>16647</v>
      </c>
      <c r="S4270" s="1" t="s">
        <v>49</v>
      </c>
      <c r="T4270" s="1" t="s">
        <v>241</v>
      </c>
      <c r="W4270" s="1" t="s">
        <v>197</v>
      </c>
      <c r="X4270" s="1" t="s">
        <v>18749</v>
      </c>
      <c r="Y4270" s="1" t="s">
        <v>51</v>
      </c>
      <c r="Z4270" s="1" t="s">
        <v>9254</v>
      </c>
      <c r="AC4270" s="1">
        <v>65</v>
      </c>
      <c r="AD4270" s="1" t="s">
        <v>358</v>
      </c>
      <c r="AE4270" s="1" t="s">
        <v>10404</v>
      </c>
      <c r="AJ4270" s="1" t="s">
        <v>17</v>
      </c>
      <c r="AK4270" s="1" t="s">
        <v>11643</v>
      </c>
      <c r="AL4270" s="1" t="s">
        <v>6570</v>
      </c>
      <c r="AM4270" s="1" t="s">
        <v>11675</v>
      </c>
      <c r="AT4270" s="1" t="s">
        <v>360</v>
      </c>
      <c r="AU4270" s="1" t="s">
        <v>8763</v>
      </c>
      <c r="AV4270" s="1" t="s">
        <v>6571</v>
      </c>
      <c r="AW4270" s="1" t="s">
        <v>9262</v>
      </c>
      <c r="BG4270" s="1" t="s">
        <v>360</v>
      </c>
      <c r="BH4270" s="1" t="s">
        <v>8763</v>
      </c>
      <c r="BI4270" s="1" t="s">
        <v>6572</v>
      </c>
      <c r="BJ4270" s="1" t="s">
        <v>10391</v>
      </c>
      <c r="BK4270" s="1" t="s">
        <v>1170</v>
      </c>
      <c r="BL4270" s="1" t="s">
        <v>13431</v>
      </c>
      <c r="BM4270" s="1" t="s">
        <v>132</v>
      </c>
      <c r="BN4270" s="1" t="s">
        <v>11270</v>
      </c>
      <c r="BO4270" s="1" t="s">
        <v>360</v>
      </c>
      <c r="BP4270" s="1" t="s">
        <v>8763</v>
      </c>
      <c r="BQ4270" s="1" t="s">
        <v>6573</v>
      </c>
      <c r="BR4270" s="1" t="s">
        <v>14138</v>
      </c>
      <c r="BS4270" s="1" t="s">
        <v>75</v>
      </c>
      <c r="BT4270" s="1" t="s">
        <v>11565</v>
      </c>
    </row>
    <row r="4271" spans="1:72" ht="13.5" customHeight="1">
      <c r="A4271" s="3" t="str">
        <f>HYPERLINK("http://kyu.snu.ac.kr/sdhj/index.jsp?type=hj/GK14802_00IH_0001_0058.jpg","1723_각북면_58")</f>
        <v>1723_각북면_58</v>
      </c>
      <c r="B4271" s="2">
        <v>1723</v>
      </c>
      <c r="C4271" s="2" t="s">
        <v>17252</v>
      </c>
      <c r="D4271" s="2" t="s">
        <v>17253</v>
      </c>
      <c r="E4271" s="2">
        <v>4270</v>
      </c>
      <c r="F4271" s="1">
        <v>19</v>
      </c>
      <c r="G4271" s="1" t="s">
        <v>6439</v>
      </c>
      <c r="H4271" s="1" t="s">
        <v>8446</v>
      </c>
      <c r="I4271" s="1">
        <v>4</v>
      </c>
      <c r="L4271" s="1">
        <v>5</v>
      </c>
      <c r="M4271" s="2" t="s">
        <v>16646</v>
      </c>
      <c r="N4271" s="2" t="s">
        <v>16647</v>
      </c>
      <c r="S4271" s="1" t="s">
        <v>60</v>
      </c>
      <c r="T4271" s="1" t="s">
        <v>8660</v>
      </c>
      <c r="U4271" s="1" t="s">
        <v>360</v>
      </c>
      <c r="V4271" s="1" t="s">
        <v>8763</v>
      </c>
      <c r="Y4271" s="1" t="s">
        <v>4763</v>
      </c>
      <c r="Z4271" s="1" t="s">
        <v>10016</v>
      </c>
      <c r="AC4271" s="1">
        <v>16</v>
      </c>
      <c r="AD4271" s="1" t="s">
        <v>318</v>
      </c>
      <c r="AE4271" s="1" t="s">
        <v>11436</v>
      </c>
    </row>
    <row r="4272" spans="1:72" ht="13.5" customHeight="1">
      <c r="A4272" s="3" t="str">
        <f>HYPERLINK("http://kyu.snu.ac.kr/sdhj/index.jsp?type=hj/GK14802_00IH_0001_0058.jpg","1723_각북면_58")</f>
        <v>1723_각북면_58</v>
      </c>
      <c r="B4272" s="2">
        <v>1723</v>
      </c>
      <c r="C4272" s="2" t="s">
        <v>18750</v>
      </c>
      <c r="D4272" s="2" t="s">
        <v>18751</v>
      </c>
      <c r="E4272" s="2">
        <v>4271</v>
      </c>
      <c r="F4272" s="1">
        <v>19</v>
      </c>
      <c r="G4272" s="1" t="s">
        <v>6439</v>
      </c>
      <c r="H4272" s="1" t="s">
        <v>8446</v>
      </c>
      <c r="I4272" s="1">
        <v>4</v>
      </c>
      <c r="L4272" s="1">
        <v>5</v>
      </c>
      <c r="M4272" s="2" t="s">
        <v>16646</v>
      </c>
      <c r="N4272" s="2" t="s">
        <v>16647</v>
      </c>
      <c r="S4272" s="1" t="s">
        <v>136</v>
      </c>
      <c r="T4272" s="1" t="s">
        <v>4203</v>
      </c>
      <c r="U4272" s="1" t="s">
        <v>360</v>
      </c>
      <c r="V4272" s="1" t="s">
        <v>8763</v>
      </c>
      <c r="Y4272" s="1" t="s">
        <v>19272</v>
      </c>
      <c r="Z4272" s="1" t="s">
        <v>10015</v>
      </c>
      <c r="AC4272" s="1">
        <v>11</v>
      </c>
      <c r="AD4272" s="1" t="s">
        <v>153</v>
      </c>
      <c r="AE4272" s="1" t="s">
        <v>11465</v>
      </c>
    </row>
    <row r="4273" spans="1:73" ht="13.5" customHeight="1">
      <c r="A4273" s="3" t="str">
        <f>HYPERLINK("http://kyu.snu.ac.kr/sdhj/index.jsp?type=hj/GK14802_00IH_0001_0058.jpg","1723_각북면_58")</f>
        <v>1723_각북면_58</v>
      </c>
      <c r="B4273" s="2">
        <v>1723</v>
      </c>
      <c r="C4273" s="2" t="s">
        <v>18750</v>
      </c>
      <c r="D4273" s="2" t="s">
        <v>18751</v>
      </c>
      <c r="E4273" s="2">
        <v>4272</v>
      </c>
      <c r="F4273" s="1">
        <v>19</v>
      </c>
      <c r="G4273" s="1" t="s">
        <v>6439</v>
      </c>
      <c r="H4273" s="1" t="s">
        <v>8446</v>
      </c>
      <c r="I4273" s="1">
        <v>4</v>
      </c>
      <c r="L4273" s="1">
        <v>5</v>
      </c>
      <c r="M4273" s="2" t="s">
        <v>16646</v>
      </c>
      <c r="N4273" s="2" t="s">
        <v>16647</v>
      </c>
      <c r="S4273" s="1" t="s">
        <v>1760</v>
      </c>
      <c r="T4273" s="1" t="s">
        <v>8667</v>
      </c>
      <c r="W4273" s="1" t="s">
        <v>1334</v>
      </c>
      <c r="X4273" s="1" t="s">
        <v>9234</v>
      </c>
      <c r="Y4273" s="1" t="s">
        <v>51</v>
      </c>
      <c r="Z4273" s="1" t="s">
        <v>9254</v>
      </c>
      <c r="AC4273" s="1">
        <v>47</v>
      </c>
      <c r="AD4273" s="1" t="s">
        <v>223</v>
      </c>
      <c r="AE4273" s="1" t="s">
        <v>11481</v>
      </c>
    </row>
    <row r="4274" spans="1:73" ht="13.5" customHeight="1">
      <c r="A4274" s="3" t="str">
        <f>HYPERLINK("http://kyu.snu.ac.kr/sdhj/index.jsp?type=hj/GK14802_00IH_0001_0058.jpg","1723_각북면_58")</f>
        <v>1723_각북면_58</v>
      </c>
      <c r="B4274" s="2">
        <v>1723</v>
      </c>
      <c r="C4274" s="2" t="s">
        <v>18750</v>
      </c>
      <c r="D4274" s="2" t="s">
        <v>18751</v>
      </c>
      <c r="E4274" s="2">
        <v>4273</v>
      </c>
      <c r="F4274" s="1">
        <v>19</v>
      </c>
      <c r="G4274" s="1" t="s">
        <v>6439</v>
      </c>
      <c r="H4274" s="1" t="s">
        <v>8446</v>
      </c>
      <c r="I4274" s="1">
        <v>4</v>
      </c>
      <c r="L4274" s="1">
        <v>5</v>
      </c>
      <c r="M4274" s="2" t="s">
        <v>16646</v>
      </c>
      <c r="N4274" s="2" t="s">
        <v>16647</v>
      </c>
      <c r="T4274" s="1" t="s">
        <v>18752</v>
      </c>
      <c r="U4274" s="1" t="s">
        <v>112</v>
      </c>
      <c r="V4274" s="1" t="s">
        <v>8759</v>
      </c>
      <c r="Y4274" s="1" t="s">
        <v>5407</v>
      </c>
      <c r="Z4274" s="1" t="s">
        <v>10014</v>
      </c>
      <c r="AC4274" s="1">
        <v>43</v>
      </c>
      <c r="AD4274" s="1" t="s">
        <v>242</v>
      </c>
      <c r="AE4274" s="1" t="s">
        <v>11472</v>
      </c>
      <c r="AF4274" s="1" t="s">
        <v>581</v>
      </c>
      <c r="AG4274" s="1" t="s">
        <v>11494</v>
      </c>
      <c r="AH4274" s="1" t="s">
        <v>224</v>
      </c>
      <c r="AI4274" s="1" t="s">
        <v>11564</v>
      </c>
      <c r="BB4274" s="1" t="s">
        <v>110</v>
      </c>
      <c r="BC4274" s="1" t="s">
        <v>8789</v>
      </c>
      <c r="BD4274" s="1" t="s">
        <v>6574</v>
      </c>
      <c r="BE4274" s="1" t="s">
        <v>11095</v>
      </c>
    </row>
    <row r="4275" spans="1:73" ht="13.5" customHeight="1">
      <c r="A4275" s="3" t="str">
        <f>HYPERLINK("http://kyu.snu.ac.kr/sdhj/index.jsp?type=hj/GK14802_00IH_0001_0058.jpg","1723_각북면_58")</f>
        <v>1723_각북면_58</v>
      </c>
      <c r="B4275" s="2">
        <v>1723</v>
      </c>
      <c r="C4275" s="2" t="s">
        <v>18750</v>
      </c>
      <c r="D4275" s="2" t="s">
        <v>18751</v>
      </c>
      <c r="E4275" s="2">
        <v>4274</v>
      </c>
      <c r="F4275" s="1">
        <v>19</v>
      </c>
      <c r="G4275" s="1" t="s">
        <v>6439</v>
      </c>
      <c r="H4275" s="1" t="s">
        <v>8446</v>
      </c>
      <c r="I4275" s="1">
        <v>4</v>
      </c>
      <c r="L4275" s="1">
        <v>5</v>
      </c>
      <c r="M4275" s="2" t="s">
        <v>16646</v>
      </c>
      <c r="N4275" s="2" t="s">
        <v>16647</v>
      </c>
      <c r="T4275" s="1" t="s">
        <v>18752</v>
      </c>
      <c r="U4275" s="1" t="s">
        <v>105</v>
      </c>
      <c r="V4275" s="1" t="s">
        <v>8758</v>
      </c>
      <c r="Y4275" s="1" t="s">
        <v>5628</v>
      </c>
      <c r="Z4275" s="1" t="s">
        <v>9722</v>
      </c>
      <c r="AC4275" s="1">
        <v>20</v>
      </c>
      <c r="AD4275" s="1" t="s">
        <v>620</v>
      </c>
      <c r="AE4275" s="1" t="s">
        <v>11473</v>
      </c>
      <c r="AF4275" s="1" t="s">
        <v>89</v>
      </c>
      <c r="AG4275" s="1" t="s">
        <v>11488</v>
      </c>
      <c r="AT4275" s="1" t="s">
        <v>112</v>
      </c>
      <c r="AU4275" s="1" t="s">
        <v>8759</v>
      </c>
      <c r="AV4275" s="1" t="s">
        <v>3971</v>
      </c>
      <c r="AW4275" s="1" t="s">
        <v>10839</v>
      </c>
      <c r="BB4275" s="1" t="s">
        <v>3783</v>
      </c>
      <c r="BC4275" s="1" t="s">
        <v>14991</v>
      </c>
      <c r="BF4275" s="1" t="s">
        <v>18753</v>
      </c>
    </row>
    <row r="4276" spans="1:73" ht="13.5" customHeight="1">
      <c r="A4276" s="3" t="str">
        <f>HYPERLINK("http://kyu.snu.ac.kr/sdhj/index.jsp?type=hj/GK14802_00IH_0001_0058.jpg","1723_각북면_58")</f>
        <v>1723_각북면_58</v>
      </c>
      <c r="B4276" s="2">
        <v>1723</v>
      </c>
      <c r="C4276" s="2" t="s">
        <v>18750</v>
      </c>
      <c r="D4276" s="2" t="s">
        <v>18751</v>
      </c>
      <c r="E4276" s="2">
        <v>4275</v>
      </c>
      <c r="F4276" s="1">
        <v>19</v>
      </c>
      <c r="G4276" s="1" t="s">
        <v>6439</v>
      </c>
      <c r="H4276" s="1" t="s">
        <v>8446</v>
      </c>
      <c r="I4276" s="1">
        <v>5</v>
      </c>
      <c r="J4276" s="1" t="s">
        <v>6575</v>
      </c>
      <c r="K4276" s="1" t="s">
        <v>8508</v>
      </c>
      <c r="L4276" s="1">
        <v>1</v>
      </c>
      <c r="M4276" s="2" t="s">
        <v>6575</v>
      </c>
      <c r="N4276" s="2" t="s">
        <v>8508</v>
      </c>
      <c r="T4276" s="1" t="s">
        <v>18748</v>
      </c>
      <c r="U4276" s="1" t="s">
        <v>360</v>
      </c>
      <c r="V4276" s="1" t="s">
        <v>8763</v>
      </c>
      <c r="W4276" s="1" t="s">
        <v>1011</v>
      </c>
      <c r="X4276" s="1" t="s">
        <v>9196</v>
      </c>
      <c r="Y4276" s="1" t="s">
        <v>6576</v>
      </c>
      <c r="Z4276" s="1" t="s">
        <v>10013</v>
      </c>
      <c r="AC4276" s="1">
        <v>55</v>
      </c>
      <c r="AD4276" s="1" t="s">
        <v>599</v>
      </c>
      <c r="AE4276" s="1" t="s">
        <v>11455</v>
      </c>
      <c r="AJ4276" s="1" t="s">
        <v>17</v>
      </c>
      <c r="AK4276" s="1" t="s">
        <v>11643</v>
      </c>
      <c r="AL4276" s="1" t="s">
        <v>75</v>
      </c>
      <c r="AM4276" s="1" t="s">
        <v>11565</v>
      </c>
      <c r="AT4276" s="1" t="s">
        <v>1185</v>
      </c>
      <c r="AU4276" s="1" t="s">
        <v>11891</v>
      </c>
      <c r="AV4276" s="1" t="s">
        <v>6556</v>
      </c>
      <c r="AW4276" s="1" t="s">
        <v>11408</v>
      </c>
      <c r="BG4276" s="1" t="s">
        <v>1039</v>
      </c>
      <c r="BH4276" s="1" t="s">
        <v>11894</v>
      </c>
      <c r="BI4276" s="1" t="s">
        <v>6577</v>
      </c>
      <c r="BJ4276" s="1" t="s">
        <v>10389</v>
      </c>
      <c r="BK4276" s="1" t="s">
        <v>933</v>
      </c>
      <c r="BL4276" s="1" t="s">
        <v>14902</v>
      </c>
      <c r="BM4276" s="1" t="s">
        <v>5965</v>
      </c>
      <c r="BN4276" s="1" t="s">
        <v>13036</v>
      </c>
      <c r="BO4276" s="1" t="s">
        <v>360</v>
      </c>
      <c r="BP4276" s="1" t="s">
        <v>8763</v>
      </c>
      <c r="BQ4276" s="1" t="s">
        <v>6569</v>
      </c>
      <c r="BR4276" s="1" t="s">
        <v>15779</v>
      </c>
      <c r="BS4276" s="1" t="s">
        <v>93</v>
      </c>
      <c r="BT4276" s="1" t="s">
        <v>11615</v>
      </c>
    </row>
    <row r="4277" spans="1:73" ht="13.5" customHeight="1">
      <c r="A4277" s="3" t="str">
        <f>HYPERLINK("http://kyu.snu.ac.kr/sdhj/index.jsp?type=hj/GK14802_00IH_0001_0058.jpg","1723_각북면_58")</f>
        <v>1723_각북면_58</v>
      </c>
      <c r="B4277" s="2">
        <v>1723</v>
      </c>
      <c r="C4277" s="2" t="s">
        <v>17064</v>
      </c>
      <c r="D4277" s="2" t="s">
        <v>17065</v>
      </c>
      <c r="E4277" s="2">
        <v>4276</v>
      </c>
      <c r="F4277" s="1">
        <v>19</v>
      </c>
      <c r="G4277" s="1" t="s">
        <v>6439</v>
      </c>
      <c r="H4277" s="1" t="s">
        <v>8446</v>
      </c>
      <c r="I4277" s="1">
        <v>5</v>
      </c>
      <c r="L4277" s="1">
        <v>1</v>
      </c>
      <c r="M4277" s="2" t="s">
        <v>6575</v>
      </c>
      <c r="N4277" s="2" t="s">
        <v>8508</v>
      </c>
      <c r="S4277" s="1" t="s">
        <v>49</v>
      </c>
      <c r="T4277" s="1" t="s">
        <v>241</v>
      </c>
      <c r="W4277" s="1" t="s">
        <v>72</v>
      </c>
      <c r="X4277" s="1" t="s">
        <v>9205</v>
      </c>
      <c r="Y4277" s="1" t="s">
        <v>51</v>
      </c>
      <c r="Z4277" s="1" t="s">
        <v>9254</v>
      </c>
      <c r="AC4277" s="1">
        <v>49</v>
      </c>
      <c r="AD4277" s="1" t="s">
        <v>107</v>
      </c>
      <c r="AE4277" s="1" t="s">
        <v>11483</v>
      </c>
      <c r="AJ4277" s="1" t="s">
        <v>17</v>
      </c>
      <c r="AK4277" s="1" t="s">
        <v>11643</v>
      </c>
      <c r="AL4277" s="1" t="s">
        <v>75</v>
      </c>
      <c r="AM4277" s="1" t="s">
        <v>11565</v>
      </c>
      <c r="AT4277" s="1" t="s">
        <v>1985</v>
      </c>
      <c r="AU4277" s="1" t="s">
        <v>11900</v>
      </c>
      <c r="AV4277" s="1" t="s">
        <v>2011</v>
      </c>
      <c r="AW4277" s="1" t="s">
        <v>12163</v>
      </c>
      <c r="BG4277" s="1" t="s">
        <v>2097</v>
      </c>
      <c r="BH4277" s="1" t="s">
        <v>11909</v>
      </c>
      <c r="BI4277" s="1" t="s">
        <v>947</v>
      </c>
      <c r="BJ4277" s="1" t="s">
        <v>10514</v>
      </c>
      <c r="BK4277" s="1" t="s">
        <v>6578</v>
      </c>
      <c r="BL4277" s="1" t="s">
        <v>13430</v>
      </c>
      <c r="BM4277" s="1" t="s">
        <v>6579</v>
      </c>
      <c r="BN4277" s="1" t="s">
        <v>13601</v>
      </c>
      <c r="BO4277" s="1" t="s">
        <v>38</v>
      </c>
      <c r="BP4277" s="1" t="s">
        <v>8841</v>
      </c>
      <c r="BQ4277" s="1" t="s">
        <v>6580</v>
      </c>
      <c r="BR4277" s="1" t="s">
        <v>14137</v>
      </c>
      <c r="BS4277" s="1" t="s">
        <v>93</v>
      </c>
      <c r="BT4277" s="1" t="s">
        <v>11615</v>
      </c>
    </row>
    <row r="4278" spans="1:73" ht="13.5" customHeight="1">
      <c r="A4278" s="3" t="str">
        <f>HYPERLINK("http://kyu.snu.ac.kr/sdhj/index.jsp?type=hj/GK14802_00IH_0001_0058.jpg","1723_각북면_58")</f>
        <v>1723_각북면_58</v>
      </c>
      <c r="B4278" s="2">
        <v>1723</v>
      </c>
      <c r="C4278" s="2" t="s">
        <v>17115</v>
      </c>
      <c r="D4278" s="2" t="s">
        <v>17116</v>
      </c>
      <c r="E4278" s="2">
        <v>4277</v>
      </c>
      <c r="F4278" s="1">
        <v>19</v>
      </c>
      <c r="G4278" s="1" t="s">
        <v>6439</v>
      </c>
      <c r="H4278" s="1" t="s">
        <v>8446</v>
      </c>
      <c r="I4278" s="1">
        <v>5</v>
      </c>
      <c r="L4278" s="1">
        <v>1</v>
      </c>
      <c r="M4278" s="2" t="s">
        <v>6575</v>
      </c>
      <c r="N4278" s="2" t="s">
        <v>8508</v>
      </c>
      <c r="S4278" s="1" t="s">
        <v>136</v>
      </c>
      <c r="T4278" s="1" t="s">
        <v>4203</v>
      </c>
      <c r="U4278" s="1" t="s">
        <v>360</v>
      </c>
      <c r="V4278" s="1" t="s">
        <v>8763</v>
      </c>
      <c r="Y4278" s="1" t="s">
        <v>6581</v>
      </c>
      <c r="Z4278" s="1" t="s">
        <v>10012</v>
      </c>
      <c r="AC4278" s="1">
        <v>18</v>
      </c>
      <c r="AD4278" s="1" t="s">
        <v>149</v>
      </c>
      <c r="AE4278" s="1" t="s">
        <v>9619</v>
      </c>
    </row>
    <row r="4279" spans="1:73" ht="13.5" customHeight="1">
      <c r="A4279" s="3" t="str">
        <f>HYPERLINK("http://kyu.snu.ac.kr/sdhj/index.jsp?type=hj/GK14802_00IH_0001_0058.jpg","1723_각북면_58")</f>
        <v>1723_각북면_58</v>
      </c>
      <c r="B4279" s="2">
        <v>1723</v>
      </c>
      <c r="C4279" s="2" t="s">
        <v>18750</v>
      </c>
      <c r="D4279" s="2" t="s">
        <v>18751</v>
      </c>
      <c r="E4279" s="2">
        <v>4278</v>
      </c>
      <c r="F4279" s="1">
        <v>19</v>
      </c>
      <c r="G4279" s="1" t="s">
        <v>6439</v>
      </c>
      <c r="H4279" s="1" t="s">
        <v>8446</v>
      </c>
      <c r="I4279" s="1">
        <v>5</v>
      </c>
      <c r="L4279" s="1">
        <v>1</v>
      </c>
      <c r="M4279" s="2" t="s">
        <v>6575</v>
      </c>
      <c r="N4279" s="2" t="s">
        <v>8508</v>
      </c>
      <c r="S4279" s="1" t="s">
        <v>136</v>
      </c>
      <c r="T4279" s="1" t="s">
        <v>4203</v>
      </c>
      <c r="U4279" s="1" t="s">
        <v>360</v>
      </c>
      <c r="V4279" s="1" t="s">
        <v>8763</v>
      </c>
      <c r="Y4279" s="1" t="s">
        <v>5767</v>
      </c>
      <c r="Z4279" s="1" t="s">
        <v>10011</v>
      </c>
      <c r="AC4279" s="1">
        <v>16</v>
      </c>
      <c r="AD4279" s="1" t="s">
        <v>318</v>
      </c>
      <c r="AE4279" s="1" t="s">
        <v>11436</v>
      </c>
    </row>
    <row r="4280" spans="1:73" ht="13.5" customHeight="1">
      <c r="A4280" s="3" t="str">
        <f>HYPERLINK("http://kyu.snu.ac.kr/sdhj/index.jsp?type=hj/GK14802_00IH_0001_0058.jpg","1723_각북면_58")</f>
        <v>1723_각북면_58</v>
      </c>
      <c r="B4280" s="2">
        <v>1723</v>
      </c>
      <c r="C4280" s="2" t="s">
        <v>18750</v>
      </c>
      <c r="D4280" s="2" t="s">
        <v>18751</v>
      </c>
      <c r="E4280" s="2">
        <v>4279</v>
      </c>
      <c r="F4280" s="1">
        <v>19</v>
      </c>
      <c r="G4280" s="1" t="s">
        <v>6439</v>
      </c>
      <c r="H4280" s="1" t="s">
        <v>8446</v>
      </c>
      <c r="I4280" s="1">
        <v>5</v>
      </c>
      <c r="L4280" s="1">
        <v>1</v>
      </c>
      <c r="M4280" s="2" t="s">
        <v>6575</v>
      </c>
      <c r="N4280" s="2" t="s">
        <v>8508</v>
      </c>
      <c r="S4280" s="1" t="s">
        <v>969</v>
      </c>
      <c r="T4280" s="1" t="s">
        <v>8694</v>
      </c>
      <c r="U4280" s="1" t="s">
        <v>2572</v>
      </c>
      <c r="V4280" s="1" t="s">
        <v>8818</v>
      </c>
      <c r="W4280" s="1" t="s">
        <v>364</v>
      </c>
      <c r="X4280" s="1" t="s">
        <v>9232</v>
      </c>
      <c r="Y4280" s="1" t="s">
        <v>2189</v>
      </c>
      <c r="Z4280" s="1" t="s">
        <v>10010</v>
      </c>
      <c r="AC4280" s="1">
        <v>46</v>
      </c>
      <c r="AD4280" s="1" t="s">
        <v>129</v>
      </c>
      <c r="AE4280" s="1" t="s">
        <v>11468</v>
      </c>
    </row>
    <row r="4281" spans="1:73" ht="13.5" customHeight="1">
      <c r="A4281" s="3" t="str">
        <f>HYPERLINK("http://kyu.snu.ac.kr/sdhj/index.jsp?type=hj/GK14802_00IH_0001_0058.jpg","1723_각북면_58")</f>
        <v>1723_각북면_58</v>
      </c>
      <c r="B4281" s="2">
        <v>1723</v>
      </c>
      <c r="C4281" s="2" t="s">
        <v>17341</v>
      </c>
      <c r="D4281" s="2" t="s">
        <v>17342</v>
      </c>
      <c r="E4281" s="2">
        <v>4280</v>
      </c>
      <c r="F4281" s="1">
        <v>19</v>
      </c>
      <c r="G4281" s="1" t="s">
        <v>6439</v>
      </c>
      <c r="H4281" s="1" t="s">
        <v>8446</v>
      </c>
      <c r="I4281" s="1">
        <v>5</v>
      </c>
      <c r="L4281" s="1">
        <v>1</v>
      </c>
      <c r="M4281" s="2" t="s">
        <v>6575</v>
      </c>
      <c r="N4281" s="2" t="s">
        <v>8508</v>
      </c>
      <c r="T4281" s="1" t="s">
        <v>18752</v>
      </c>
      <c r="U4281" s="1" t="s">
        <v>105</v>
      </c>
      <c r="V4281" s="1" t="s">
        <v>8758</v>
      </c>
      <c r="Y4281" s="1" t="s">
        <v>6582</v>
      </c>
      <c r="Z4281" s="1" t="s">
        <v>9434</v>
      </c>
      <c r="AC4281" s="1">
        <v>29</v>
      </c>
      <c r="AD4281" s="1" t="s">
        <v>233</v>
      </c>
      <c r="AE4281" s="1" t="s">
        <v>11435</v>
      </c>
      <c r="AT4281" s="1" t="s">
        <v>140</v>
      </c>
      <c r="AU4281" s="1" t="s">
        <v>8822</v>
      </c>
      <c r="AV4281" s="1" t="s">
        <v>3971</v>
      </c>
      <c r="AW4281" s="1" t="s">
        <v>10839</v>
      </c>
    </row>
    <row r="4282" spans="1:73" ht="13.5" customHeight="1">
      <c r="A4282" s="3" t="str">
        <f>HYPERLINK("http://kyu.snu.ac.kr/sdhj/index.jsp?type=hj/GK14802_00IH_0001_0058.jpg","1723_각북면_58")</f>
        <v>1723_각북면_58</v>
      </c>
      <c r="B4282" s="2">
        <v>1723</v>
      </c>
      <c r="C4282" s="2" t="s">
        <v>18750</v>
      </c>
      <c r="D4282" s="2" t="s">
        <v>18751</v>
      </c>
      <c r="E4282" s="2">
        <v>4281</v>
      </c>
      <c r="F4282" s="1">
        <v>19</v>
      </c>
      <c r="G4282" s="1" t="s">
        <v>6439</v>
      </c>
      <c r="H4282" s="1" t="s">
        <v>8446</v>
      </c>
      <c r="I4282" s="1">
        <v>5</v>
      </c>
      <c r="L4282" s="1">
        <v>2</v>
      </c>
      <c r="M4282" s="2" t="s">
        <v>16648</v>
      </c>
      <c r="N4282" s="2" t="s">
        <v>16649</v>
      </c>
      <c r="T4282" s="1" t="s">
        <v>17328</v>
      </c>
      <c r="U4282" s="1" t="s">
        <v>360</v>
      </c>
      <c r="V4282" s="1" t="s">
        <v>8763</v>
      </c>
      <c r="W4282" s="1" t="s">
        <v>1011</v>
      </c>
      <c r="X4282" s="1" t="s">
        <v>9196</v>
      </c>
      <c r="Y4282" s="1" t="s">
        <v>97</v>
      </c>
      <c r="Z4282" s="1" t="s">
        <v>10009</v>
      </c>
      <c r="AC4282" s="1">
        <v>39</v>
      </c>
      <c r="AD4282" s="1" t="s">
        <v>52</v>
      </c>
      <c r="AE4282" s="1" t="s">
        <v>11470</v>
      </c>
      <c r="AJ4282" s="1" t="s">
        <v>17</v>
      </c>
      <c r="AK4282" s="1" t="s">
        <v>11643</v>
      </c>
      <c r="AL4282" s="1" t="s">
        <v>75</v>
      </c>
      <c r="AM4282" s="1" t="s">
        <v>11565</v>
      </c>
      <c r="AT4282" s="1" t="s">
        <v>360</v>
      </c>
      <c r="AU4282" s="1" t="s">
        <v>8763</v>
      </c>
      <c r="AV4282" s="1" t="s">
        <v>6540</v>
      </c>
      <c r="AW4282" s="1" t="s">
        <v>12152</v>
      </c>
      <c r="BG4282" s="1" t="s">
        <v>201</v>
      </c>
      <c r="BH4282" s="1" t="s">
        <v>8779</v>
      </c>
      <c r="BI4282" s="1" t="s">
        <v>1260</v>
      </c>
      <c r="BJ4282" s="1" t="s">
        <v>10389</v>
      </c>
      <c r="BK4282" s="1" t="s">
        <v>933</v>
      </c>
      <c r="BL4282" s="1" t="s">
        <v>14902</v>
      </c>
      <c r="BM4282" s="1" t="s">
        <v>5965</v>
      </c>
      <c r="BN4282" s="1" t="s">
        <v>13036</v>
      </c>
      <c r="BO4282" s="1" t="s">
        <v>202</v>
      </c>
      <c r="BP4282" s="1" t="s">
        <v>8811</v>
      </c>
      <c r="BQ4282" s="1" t="s">
        <v>6583</v>
      </c>
      <c r="BR4282" s="1" t="s">
        <v>14117</v>
      </c>
      <c r="BS4282" s="1" t="s">
        <v>130</v>
      </c>
      <c r="BT4282" s="1" t="s">
        <v>11651</v>
      </c>
    </row>
    <row r="4283" spans="1:73" ht="13.5" customHeight="1">
      <c r="A4283" s="3" t="str">
        <f>HYPERLINK("http://kyu.snu.ac.kr/sdhj/index.jsp?type=hj/GK14802_00IH_0001_0058.jpg","1723_각북면_58")</f>
        <v>1723_각북면_58</v>
      </c>
      <c r="B4283" s="2">
        <v>1723</v>
      </c>
      <c r="C4283" s="2" t="s">
        <v>17081</v>
      </c>
      <c r="D4283" s="2" t="s">
        <v>17082</v>
      </c>
      <c r="E4283" s="2">
        <v>4282</v>
      </c>
      <c r="F4283" s="1">
        <v>19</v>
      </c>
      <c r="G4283" s="1" t="s">
        <v>6439</v>
      </c>
      <c r="H4283" s="1" t="s">
        <v>8446</v>
      </c>
      <c r="I4283" s="1">
        <v>5</v>
      </c>
      <c r="L4283" s="1">
        <v>2</v>
      </c>
      <c r="M4283" s="2" t="s">
        <v>16648</v>
      </c>
      <c r="N4283" s="2" t="s">
        <v>16649</v>
      </c>
      <c r="S4283" s="1" t="s">
        <v>49</v>
      </c>
      <c r="T4283" s="1" t="s">
        <v>241</v>
      </c>
      <c r="W4283" s="1" t="s">
        <v>102</v>
      </c>
      <c r="X4283" s="1" t="s">
        <v>9211</v>
      </c>
      <c r="Y4283" s="1" t="s">
        <v>51</v>
      </c>
      <c r="Z4283" s="1" t="s">
        <v>9254</v>
      </c>
      <c r="AC4283" s="1">
        <v>38</v>
      </c>
      <c r="AD4283" s="1" t="s">
        <v>414</v>
      </c>
      <c r="AE4283" s="1" t="s">
        <v>8756</v>
      </c>
      <c r="AJ4283" s="1" t="s">
        <v>17</v>
      </c>
      <c r="AK4283" s="1" t="s">
        <v>11643</v>
      </c>
      <c r="AL4283" s="1" t="s">
        <v>518</v>
      </c>
      <c r="AM4283" s="1" t="s">
        <v>11637</v>
      </c>
      <c r="AT4283" s="1" t="s">
        <v>360</v>
      </c>
      <c r="AU4283" s="1" t="s">
        <v>8763</v>
      </c>
      <c r="AV4283" s="1" t="s">
        <v>6584</v>
      </c>
      <c r="AW4283" s="1" t="s">
        <v>12162</v>
      </c>
      <c r="BG4283" s="1" t="s">
        <v>38</v>
      </c>
      <c r="BH4283" s="1" t="s">
        <v>8841</v>
      </c>
      <c r="BI4283" s="1" t="s">
        <v>6585</v>
      </c>
      <c r="BJ4283" s="1" t="s">
        <v>13054</v>
      </c>
      <c r="BK4283" s="1" t="s">
        <v>360</v>
      </c>
      <c r="BL4283" s="1" t="s">
        <v>8763</v>
      </c>
      <c r="BM4283" s="1" t="s">
        <v>1568</v>
      </c>
      <c r="BN4283" s="1" t="s">
        <v>10752</v>
      </c>
      <c r="BO4283" s="1" t="s">
        <v>360</v>
      </c>
      <c r="BP4283" s="1" t="s">
        <v>8763</v>
      </c>
      <c r="BQ4283" s="1" t="s">
        <v>6586</v>
      </c>
      <c r="BR4283" s="1" t="s">
        <v>15668</v>
      </c>
      <c r="BS4283" s="1" t="s">
        <v>42</v>
      </c>
      <c r="BT4283" s="1" t="s">
        <v>15289</v>
      </c>
    </row>
    <row r="4284" spans="1:73" ht="13.5" customHeight="1">
      <c r="A4284" s="3" t="str">
        <f>HYPERLINK("http://kyu.snu.ac.kr/sdhj/index.jsp?type=hj/GK14802_00IH_0001_0058.jpg","1723_각북면_58")</f>
        <v>1723_각북면_58</v>
      </c>
      <c r="B4284" s="2">
        <v>1723</v>
      </c>
      <c r="C4284" s="2" t="s">
        <v>17252</v>
      </c>
      <c r="D4284" s="2" t="s">
        <v>17253</v>
      </c>
      <c r="E4284" s="2">
        <v>4283</v>
      </c>
      <c r="F4284" s="1">
        <v>19</v>
      </c>
      <c r="G4284" s="1" t="s">
        <v>6439</v>
      </c>
      <c r="H4284" s="1" t="s">
        <v>8446</v>
      </c>
      <c r="I4284" s="1">
        <v>5</v>
      </c>
      <c r="L4284" s="1">
        <v>2</v>
      </c>
      <c r="M4284" s="2" t="s">
        <v>16648</v>
      </c>
      <c r="N4284" s="2" t="s">
        <v>16649</v>
      </c>
      <c r="S4284" s="1" t="s">
        <v>60</v>
      </c>
      <c r="T4284" s="1" t="s">
        <v>8660</v>
      </c>
      <c r="U4284" s="1" t="s">
        <v>360</v>
      </c>
      <c r="V4284" s="1" t="s">
        <v>8763</v>
      </c>
      <c r="Y4284" s="1" t="s">
        <v>6587</v>
      </c>
      <c r="Z4284" s="1" t="s">
        <v>10008</v>
      </c>
      <c r="AC4284" s="1">
        <v>17</v>
      </c>
      <c r="AD4284" s="1" t="s">
        <v>448</v>
      </c>
      <c r="AE4284" s="1" t="s">
        <v>11466</v>
      </c>
      <c r="BU4284" s="1" t="s">
        <v>6588</v>
      </c>
    </row>
    <row r="4285" spans="1:73" ht="13.5" customHeight="1">
      <c r="A4285" s="3" t="str">
        <f>HYPERLINK("http://kyu.snu.ac.kr/sdhj/index.jsp?type=hj/GK14802_00IH_0001_0058.jpg","1723_각북면_58")</f>
        <v>1723_각북면_58</v>
      </c>
      <c r="B4285" s="2">
        <v>1723</v>
      </c>
      <c r="C4285" s="2" t="s">
        <v>17330</v>
      </c>
      <c r="D4285" s="2" t="s">
        <v>17331</v>
      </c>
      <c r="E4285" s="2">
        <v>4284</v>
      </c>
      <c r="F4285" s="1">
        <v>19</v>
      </c>
      <c r="G4285" s="1" t="s">
        <v>6439</v>
      </c>
      <c r="H4285" s="1" t="s">
        <v>8446</v>
      </c>
      <c r="I4285" s="1">
        <v>5</v>
      </c>
      <c r="L4285" s="1">
        <v>2</v>
      </c>
      <c r="M4285" s="2" t="s">
        <v>16648</v>
      </c>
      <c r="N4285" s="2" t="s">
        <v>16649</v>
      </c>
      <c r="S4285" s="1" t="s">
        <v>136</v>
      </c>
      <c r="T4285" s="1" t="s">
        <v>4203</v>
      </c>
      <c r="U4285" s="1" t="s">
        <v>360</v>
      </c>
      <c r="V4285" s="1" t="s">
        <v>8763</v>
      </c>
      <c r="Y4285" s="1" t="s">
        <v>6589</v>
      </c>
      <c r="Z4285" s="1" t="s">
        <v>10007</v>
      </c>
      <c r="AC4285" s="1">
        <v>5</v>
      </c>
      <c r="AD4285" s="1" t="s">
        <v>358</v>
      </c>
      <c r="AE4285" s="1" t="s">
        <v>10404</v>
      </c>
      <c r="BU4285" s="1" t="s">
        <v>6590</v>
      </c>
    </row>
    <row r="4286" spans="1:73" ht="13.5" customHeight="1">
      <c r="A4286" s="3" t="str">
        <f>HYPERLINK("http://kyu.snu.ac.kr/sdhj/index.jsp?type=hj/GK14802_00IH_0001_0058.jpg","1723_각북면_58")</f>
        <v>1723_각북면_58</v>
      </c>
      <c r="B4286" s="2">
        <v>1723</v>
      </c>
      <c r="C4286" s="2" t="s">
        <v>17330</v>
      </c>
      <c r="D4286" s="2" t="s">
        <v>17331</v>
      </c>
      <c r="E4286" s="2">
        <v>4285</v>
      </c>
      <c r="F4286" s="1">
        <v>19</v>
      </c>
      <c r="G4286" s="1" t="s">
        <v>6439</v>
      </c>
      <c r="H4286" s="1" t="s">
        <v>8446</v>
      </c>
      <c r="I4286" s="1">
        <v>5</v>
      </c>
      <c r="L4286" s="1">
        <v>3</v>
      </c>
      <c r="M4286" s="2" t="s">
        <v>16650</v>
      </c>
      <c r="N4286" s="2" t="s">
        <v>16651</v>
      </c>
      <c r="T4286" s="1" t="s">
        <v>18026</v>
      </c>
      <c r="U4286" s="1" t="s">
        <v>76</v>
      </c>
      <c r="V4286" s="1" t="s">
        <v>8908</v>
      </c>
      <c r="W4286" s="1" t="s">
        <v>990</v>
      </c>
      <c r="X4286" s="1" t="s">
        <v>9209</v>
      </c>
      <c r="Y4286" s="1" t="s">
        <v>2617</v>
      </c>
      <c r="Z4286" s="1" t="s">
        <v>10006</v>
      </c>
      <c r="AC4286" s="1">
        <v>75</v>
      </c>
      <c r="AD4286" s="1" t="s">
        <v>336</v>
      </c>
      <c r="AE4286" s="1" t="s">
        <v>11456</v>
      </c>
      <c r="AJ4286" s="1" t="s">
        <v>17</v>
      </c>
      <c r="AK4286" s="1" t="s">
        <v>11643</v>
      </c>
      <c r="AL4286" s="1" t="s">
        <v>377</v>
      </c>
      <c r="AM4286" s="1" t="s">
        <v>11620</v>
      </c>
      <c r="AT4286" s="1" t="s">
        <v>76</v>
      </c>
      <c r="AU4286" s="1" t="s">
        <v>8908</v>
      </c>
      <c r="AV4286" s="1" t="s">
        <v>1375</v>
      </c>
      <c r="AW4286" s="1" t="s">
        <v>11929</v>
      </c>
      <c r="BG4286" s="1" t="s">
        <v>76</v>
      </c>
      <c r="BH4286" s="1" t="s">
        <v>8908</v>
      </c>
      <c r="BI4286" s="1" t="s">
        <v>8246</v>
      </c>
      <c r="BJ4286" s="1" t="s">
        <v>13079</v>
      </c>
      <c r="BK4286" s="1" t="s">
        <v>76</v>
      </c>
      <c r="BL4286" s="1" t="s">
        <v>8908</v>
      </c>
      <c r="BM4286" s="1" t="s">
        <v>6591</v>
      </c>
      <c r="BN4286" s="1" t="s">
        <v>13557</v>
      </c>
      <c r="BO4286" s="1" t="s">
        <v>76</v>
      </c>
      <c r="BP4286" s="1" t="s">
        <v>8908</v>
      </c>
      <c r="BQ4286" s="1" t="s">
        <v>6592</v>
      </c>
      <c r="BR4286" s="1" t="s">
        <v>15684</v>
      </c>
      <c r="BS4286" s="1" t="s">
        <v>42</v>
      </c>
      <c r="BT4286" s="1" t="s">
        <v>15289</v>
      </c>
    </row>
    <row r="4287" spans="1:73" ht="13.5" customHeight="1">
      <c r="A4287" s="3" t="str">
        <f>HYPERLINK("http://kyu.snu.ac.kr/sdhj/index.jsp?type=hj/GK14802_00IH_0001_0058.jpg","1723_각북면_58")</f>
        <v>1723_각북면_58</v>
      </c>
      <c r="B4287" s="2">
        <v>1723</v>
      </c>
      <c r="C4287" s="2" t="s">
        <v>17049</v>
      </c>
      <c r="D4287" s="2" t="s">
        <v>17050</v>
      </c>
      <c r="E4287" s="2">
        <v>4286</v>
      </c>
      <c r="F4287" s="1">
        <v>19</v>
      </c>
      <c r="G4287" s="1" t="s">
        <v>6439</v>
      </c>
      <c r="H4287" s="1" t="s">
        <v>8446</v>
      </c>
      <c r="I4287" s="1">
        <v>5</v>
      </c>
      <c r="L4287" s="1">
        <v>3</v>
      </c>
      <c r="M4287" s="2" t="s">
        <v>16650</v>
      </c>
      <c r="N4287" s="2" t="s">
        <v>16651</v>
      </c>
      <c r="S4287" s="1" t="s">
        <v>49</v>
      </c>
      <c r="T4287" s="1" t="s">
        <v>241</v>
      </c>
      <c r="W4287" s="1" t="s">
        <v>364</v>
      </c>
      <c r="X4287" s="1" t="s">
        <v>9232</v>
      </c>
      <c r="Y4287" s="1" t="s">
        <v>51</v>
      </c>
      <c r="Z4287" s="1" t="s">
        <v>9254</v>
      </c>
      <c r="AC4287" s="1">
        <v>66</v>
      </c>
      <c r="AD4287" s="1" t="s">
        <v>165</v>
      </c>
      <c r="AE4287" s="1" t="s">
        <v>10958</v>
      </c>
      <c r="AJ4287" s="1" t="s">
        <v>17</v>
      </c>
      <c r="AK4287" s="1" t="s">
        <v>11643</v>
      </c>
      <c r="AL4287" s="1" t="s">
        <v>81</v>
      </c>
      <c r="AM4287" s="1" t="s">
        <v>11611</v>
      </c>
      <c r="AT4287" s="1" t="s">
        <v>2051</v>
      </c>
      <c r="AU4287" s="1" t="s">
        <v>11725</v>
      </c>
      <c r="AV4287" s="1" t="s">
        <v>8323</v>
      </c>
      <c r="AW4287" s="1" t="s">
        <v>10655</v>
      </c>
      <c r="BG4287" s="1" t="s">
        <v>76</v>
      </c>
      <c r="BH4287" s="1" t="s">
        <v>8908</v>
      </c>
      <c r="BI4287" s="1" t="s">
        <v>1232</v>
      </c>
      <c r="BJ4287" s="1" t="s">
        <v>12527</v>
      </c>
      <c r="BK4287" s="1" t="s">
        <v>2051</v>
      </c>
      <c r="BL4287" s="1" t="s">
        <v>11725</v>
      </c>
      <c r="BM4287" s="1" t="s">
        <v>6593</v>
      </c>
      <c r="BN4287" s="1" t="s">
        <v>18754</v>
      </c>
      <c r="BO4287" s="1" t="s">
        <v>76</v>
      </c>
      <c r="BP4287" s="1" t="s">
        <v>8908</v>
      </c>
      <c r="BQ4287" s="1" t="s">
        <v>6594</v>
      </c>
      <c r="BR4287" s="1" t="s">
        <v>15822</v>
      </c>
      <c r="BS4287" s="1" t="s">
        <v>42</v>
      </c>
      <c r="BT4287" s="1" t="s">
        <v>15289</v>
      </c>
    </row>
    <row r="4288" spans="1:73" ht="13.5" customHeight="1">
      <c r="A4288" s="3" t="str">
        <f>HYPERLINK("http://kyu.snu.ac.kr/sdhj/index.jsp?type=hj/GK14802_00IH_0001_0058.jpg","1723_각북면_58")</f>
        <v>1723_각북면_58</v>
      </c>
      <c r="B4288" s="2">
        <v>1723</v>
      </c>
      <c r="C4288" s="2" t="s">
        <v>17033</v>
      </c>
      <c r="D4288" s="2" t="s">
        <v>17034</v>
      </c>
      <c r="E4288" s="2">
        <v>4287</v>
      </c>
      <c r="F4288" s="1">
        <v>19</v>
      </c>
      <c r="G4288" s="1" t="s">
        <v>6439</v>
      </c>
      <c r="H4288" s="1" t="s">
        <v>8446</v>
      </c>
      <c r="I4288" s="1">
        <v>5</v>
      </c>
      <c r="L4288" s="1">
        <v>3</v>
      </c>
      <c r="M4288" s="2" t="s">
        <v>16650</v>
      </c>
      <c r="N4288" s="2" t="s">
        <v>16651</v>
      </c>
      <c r="S4288" s="1" t="s">
        <v>60</v>
      </c>
      <c r="T4288" s="1" t="s">
        <v>8660</v>
      </c>
      <c r="U4288" s="1" t="s">
        <v>4771</v>
      </c>
      <c r="V4288" s="1" t="s">
        <v>8916</v>
      </c>
      <c r="Y4288" s="1" t="s">
        <v>6595</v>
      </c>
      <c r="Z4288" s="1" t="s">
        <v>9911</v>
      </c>
      <c r="AC4288" s="1">
        <v>33</v>
      </c>
      <c r="AD4288" s="1" t="s">
        <v>83</v>
      </c>
      <c r="AE4288" s="1" t="s">
        <v>11479</v>
      </c>
    </row>
    <row r="4289" spans="1:72" ht="13.5" customHeight="1">
      <c r="A4289" s="3" t="str">
        <f>HYPERLINK("http://kyu.snu.ac.kr/sdhj/index.jsp?type=hj/GK14802_00IH_0001_0058.jpg","1723_각북면_58")</f>
        <v>1723_각북면_58</v>
      </c>
      <c r="B4289" s="2">
        <v>1723</v>
      </c>
      <c r="C4289" s="2" t="s">
        <v>17128</v>
      </c>
      <c r="D4289" s="2" t="s">
        <v>17129</v>
      </c>
      <c r="E4289" s="2">
        <v>4288</v>
      </c>
      <c r="F4289" s="1">
        <v>19</v>
      </c>
      <c r="G4289" s="1" t="s">
        <v>6439</v>
      </c>
      <c r="H4289" s="1" t="s">
        <v>8446</v>
      </c>
      <c r="I4289" s="1">
        <v>5</v>
      </c>
      <c r="L4289" s="1">
        <v>3</v>
      </c>
      <c r="M4289" s="2" t="s">
        <v>16650</v>
      </c>
      <c r="N4289" s="2" t="s">
        <v>16651</v>
      </c>
      <c r="S4289" s="1" t="s">
        <v>616</v>
      </c>
      <c r="T4289" s="1" t="s">
        <v>1975</v>
      </c>
      <c r="W4289" s="1" t="s">
        <v>82</v>
      </c>
      <c r="X4289" s="1" t="s">
        <v>18755</v>
      </c>
      <c r="Y4289" s="1" t="s">
        <v>51</v>
      </c>
      <c r="Z4289" s="1" t="s">
        <v>9254</v>
      </c>
      <c r="AC4289" s="1">
        <v>36</v>
      </c>
      <c r="AD4289" s="1" t="s">
        <v>950</v>
      </c>
      <c r="AE4289" s="1" t="s">
        <v>9523</v>
      </c>
    </row>
    <row r="4290" spans="1:72" ht="13.5" customHeight="1">
      <c r="A4290" s="3" t="str">
        <f>HYPERLINK("http://kyu.snu.ac.kr/sdhj/index.jsp?type=hj/GK14802_00IH_0001_0058.jpg","1723_각북면_58")</f>
        <v>1723_각북면_58</v>
      </c>
      <c r="B4290" s="2">
        <v>1723</v>
      </c>
      <c r="C4290" s="2" t="s">
        <v>17128</v>
      </c>
      <c r="D4290" s="2" t="s">
        <v>17129</v>
      </c>
      <c r="E4290" s="2">
        <v>4289</v>
      </c>
      <c r="F4290" s="1">
        <v>19</v>
      </c>
      <c r="G4290" s="1" t="s">
        <v>6439</v>
      </c>
      <c r="H4290" s="1" t="s">
        <v>8446</v>
      </c>
      <c r="I4290" s="1">
        <v>5</v>
      </c>
      <c r="L4290" s="1">
        <v>3</v>
      </c>
      <c r="M4290" s="2" t="s">
        <v>16650</v>
      </c>
      <c r="N4290" s="2" t="s">
        <v>16651</v>
      </c>
      <c r="S4290" s="1" t="s">
        <v>67</v>
      </c>
      <c r="T4290" s="1" t="s">
        <v>2699</v>
      </c>
      <c r="Y4290" s="1" t="s">
        <v>51</v>
      </c>
      <c r="Z4290" s="1" t="s">
        <v>9254</v>
      </c>
      <c r="AF4290" s="1" t="s">
        <v>164</v>
      </c>
      <c r="AG4290" s="1" t="s">
        <v>9220</v>
      </c>
    </row>
    <row r="4291" spans="1:72" ht="13.5" customHeight="1">
      <c r="A4291" s="3" t="str">
        <f>HYPERLINK("http://kyu.snu.ac.kr/sdhj/index.jsp?type=hj/GK14802_00IH_0001_0058.jpg","1723_각북면_58")</f>
        <v>1723_각북면_58</v>
      </c>
      <c r="B4291" s="2">
        <v>1723</v>
      </c>
      <c r="C4291" s="2" t="s">
        <v>17128</v>
      </c>
      <c r="D4291" s="2" t="s">
        <v>17129</v>
      </c>
      <c r="E4291" s="2">
        <v>4290</v>
      </c>
      <c r="F4291" s="1">
        <v>19</v>
      </c>
      <c r="G4291" s="1" t="s">
        <v>6439</v>
      </c>
      <c r="H4291" s="1" t="s">
        <v>8446</v>
      </c>
      <c r="I4291" s="1">
        <v>5</v>
      </c>
      <c r="L4291" s="1">
        <v>4</v>
      </c>
      <c r="M4291" s="2" t="s">
        <v>16652</v>
      </c>
      <c r="N4291" s="2" t="s">
        <v>16653</v>
      </c>
      <c r="T4291" s="1" t="s">
        <v>17029</v>
      </c>
      <c r="U4291" s="1" t="s">
        <v>360</v>
      </c>
      <c r="V4291" s="1" t="s">
        <v>8763</v>
      </c>
      <c r="W4291" s="1" t="s">
        <v>1011</v>
      </c>
      <c r="X4291" s="1" t="s">
        <v>9196</v>
      </c>
      <c r="Y4291" s="1" t="s">
        <v>6596</v>
      </c>
      <c r="Z4291" s="1" t="s">
        <v>9275</v>
      </c>
      <c r="AC4291" s="1">
        <v>61</v>
      </c>
      <c r="AD4291" s="1" t="s">
        <v>88</v>
      </c>
      <c r="AE4291" s="1" t="s">
        <v>11437</v>
      </c>
      <c r="AJ4291" s="1" t="s">
        <v>17</v>
      </c>
      <c r="AK4291" s="1" t="s">
        <v>11643</v>
      </c>
      <c r="AL4291" s="1" t="s">
        <v>75</v>
      </c>
      <c r="AM4291" s="1" t="s">
        <v>11565</v>
      </c>
      <c r="AT4291" s="1" t="s">
        <v>360</v>
      </c>
      <c r="AU4291" s="1" t="s">
        <v>8763</v>
      </c>
      <c r="AV4291" s="1" t="s">
        <v>5891</v>
      </c>
      <c r="AW4291" s="1" t="s">
        <v>12099</v>
      </c>
      <c r="BG4291" s="1" t="s">
        <v>1039</v>
      </c>
      <c r="BH4291" s="1" t="s">
        <v>11894</v>
      </c>
      <c r="BI4291" s="1" t="s">
        <v>6597</v>
      </c>
      <c r="BJ4291" s="1" t="s">
        <v>10389</v>
      </c>
      <c r="BK4291" s="1" t="s">
        <v>933</v>
      </c>
      <c r="BL4291" s="1" t="s">
        <v>14902</v>
      </c>
      <c r="BM4291" s="1" t="s">
        <v>5965</v>
      </c>
      <c r="BN4291" s="1" t="s">
        <v>13036</v>
      </c>
      <c r="BO4291" s="1" t="s">
        <v>360</v>
      </c>
      <c r="BP4291" s="1" t="s">
        <v>8763</v>
      </c>
      <c r="BQ4291" s="1" t="s">
        <v>6598</v>
      </c>
      <c r="BR4291" s="1" t="s">
        <v>15793</v>
      </c>
      <c r="BS4291" s="1" t="s">
        <v>93</v>
      </c>
      <c r="BT4291" s="1" t="s">
        <v>11615</v>
      </c>
    </row>
    <row r="4292" spans="1:72" ht="13.5" customHeight="1">
      <c r="A4292" s="3" t="str">
        <f>HYPERLINK("http://kyu.snu.ac.kr/sdhj/index.jsp?type=hj/GK14802_00IH_0001_0058.jpg","1723_각북면_58")</f>
        <v>1723_각북면_58</v>
      </c>
      <c r="B4292" s="2">
        <v>1723</v>
      </c>
      <c r="C4292" s="2" t="s">
        <v>17069</v>
      </c>
      <c r="D4292" s="2" t="s">
        <v>17070</v>
      </c>
      <c r="E4292" s="2">
        <v>4291</v>
      </c>
      <c r="F4292" s="1">
        <v>19</v>
      </c>
      <c r="G4292" s="1" t="s">
        <v>6439</v>
      </c>
      <c r="H4292" s="1" t="s">
        <v>8446</v>
      </c>
      <c r="I4292" s="1">
        <v>5</v>
      </c>
      <c r="L4292" s="1">
        <v>4</v>
      </c>
      <c r="M4292" s="2" t="s">
        <v>16652</v>
      </c>
      <c r="N4292" s="2" t="s">
        <v>16653</v>
      </c>
      <c r="S4292" s="1" t="s">
        <v>49</v>
      </c>
      <c r="T4292" s="1" t="s">
        <v>241</v>
      </c>
      <c r="W4292" s="1" t="s">
        <v>364</v>
      </c>
      <c r="X4292" s="1" t="s">
        <v>9232</v>
      </c>
      <c r="Y4292" s="1" t="s">
        <v>51</v>
      </c>
      <c r="Z4292" s="1" t="s">
        <v>9254</v>
      </c>
      <c r="AC4292" s="1">
        <v>57</v>
      </c>
      <c r="AD4292" s="1" t="s">
        <v>748</v>
      </c>
      <c r="AE4292" s="1" t="s">
        <v>11467</v>
      </c>
      <c r="AJ4292" s="1" t="s">
        <v>17</v>
      </c>
      <c r="AK4292" s="1" t="s">
        <v>11643</v>
      </c>
      <c r="AL4292" s="1" t="s">
        <v>81</v>
      </c>
      <c r="AM4292" s="1" t="s">
        <v>11611</v>
      </c>
      <c r="AT4292" s="1" t="s">
        <v>202</v>
      </c>
      <c r="AU4292" s="1" t="s">
        <v>8811</v>
      </c>
      <c r="AV4292" s="1" t="s">
        <v>1414</v>
      </c>
      <c r="AW4292" s="1" t="s">
        <v>9795</v>
      </c>
      <c r="BG4292" s="1" t="s">
        <v>76</v>
      </c>
      <c r="BH4292" s="1" t="s">
        <v>8908</v>
      </c>
      <c r="BI4292" s="1" t="s">
        <v>848</v>
      </c>
      <c r="BJ4292" s="1" t="s">
        <v>9405</v>
      </c>
      <c r="BK4292" s="1" t="s">
        <v>76</v>
      </c>
      <c r="BL4292" s="1" t="s">
        <v>8908</v>
      </c>
      <c r="BM4292" s="1" t="s">
        <v>793</v>
      </c>
      <c r="BN4292" s="1" t="s">
        <v>9206</v>
      </c>
      <c r="BO4292" s="1" t="s">
        <v>76</v>
      </c>
      <c r="BP4292" s="1" t="s">
        <v>8908</v>
      </c>
      <c r="BQ4292" s="1" t="s">
        <v>6599</v>
      </c>
      <c r="BR4292" s="1" t="s">
        <v>14136</v>
      </c>
      <c r="BS4292" s="1" t="s">
        <v>130</v>
      </c>
      <c r="BT4292" s="1" t="s">
        <v>11651</v>
      </c>
    </row>
    <row r="4293" spans="1:72" ht="13.5" customHeight="1">
      <c r="A4293" s="3" t="str">
        <f>HYPERLINK("http://kyu.snu.ac.kr/sdhj/index.jsp?type=hj/GK14802_00IH_0001_0059.jpg","1723_각북면_59")</f>
        <v>1723_각북면_59</v>
      </c>
      <c r="B4293" s="2">
        <v>1723</v>
      </c>
      <c r="C4293" s="2" t="s">
        <v>17236</v>
      </c>
      <c r="D4293" s="2" t="s">
        <v>17237</v>
      </c>
      <c r="E4293" s="2">
        <v>4292</v>
      </c>
      <c r="F4293" s="1">
        <v>19</v>
      </c>
      <c r="G4293" s="1" t="s">
        <v>6439</v>
      </c>
      <c r="H4293" s="1" t="s">
        <v>8446</v>
      </c>
      <c r="I4293" s="1">
        <v>5</v>
      </c>
      <c r="L4293" s="1">
        <v>4</v>
      </c>
      <c r="M4293" s="2" t="s">
        <v>16652</v>
      </c>
      <c r="N4293" s="2" t="s">
        <v>16653</v>
      </c>
      <c r="S4293" s="1" t="s">
        <v>216</v>
      </c>
      <c r="T4293" s="1" t="s">
        <v>8655</v>
      </c>
      <c r="Y4293" s="1" t="s">
        <v>51</v>
      </c>
      <c r="Z4293" s="1" t="s">
        <v>9254</v>
      </c>
      <c r="AF4293" s="1" t="s">
        <v>164</v>
      </c>
      <c r="AG4293" s="1" t="s">
        <v>9220</v>
      </c>
    </row>
    <row r="4294" spans="1:72" ht="13.5" customHeight="1">
      <c r="A4294" s="3" t="str">
        <f>HYPERLINK("http://kyu.snu.ac.kr/sdhj/index.jsp?type=hj/GK14802_00IH_0001_0059.jpg","1723_각북면_59")</f>
        <v>1723_각북면_59</v>
      </c>
      <c r="B4294" s="2">
        <v>1723</v>
      </c>
      <c r="C4294" s="2" t="s">
        <v>17035</v>
      </c>
      <c r="D4294" s="2" t="s">
        <v>17036</v>
      </c>
      <c r="E4294" s="2">
        <v>4293</v>
      </c>
      <c r="F4294" s="1">
        <v>19</v>
      </c>
      <c r="G4294" s="1" t="s">
        <v>6439</v>
      </c>
      <c r="H4294" s="1" t="s">
        <v>8446</v>
      </c>
      <c r="I4294" s="1">
        <v>5</v>
      </c>
      <c r="L4294" s="1">
        <v>4</v>
      </c>
      <c r="M4294" s="2" t="s">
        <v>16652</v>
      </c>
      <c r="N4294" s="2" t="s">
        <v>16653</v>
      </c>
      <c r="S4294" s="1" t="s">
        <v>136</v>
      </c>
      <c r="T4294" s="1" t="s">
        <v>4203</v>
      </c>
      <c r="U4294" s="1" t="s">
        <v>360</v>
      </c>
      <c r="V4294" s="1" t="s">
        <v>8763</v>
      </c>
      <c r="Y4294" s="1" t="s">
        <v>6600</v>
      </c>
      <c r="Z4294" s="1" t="s">
        <v>15062</v>
      </c>
      <c r="AC4294" s="1">
        <v>10</v>
      </c>
      <c r="AD4294" s="1" t="s">
        <v>65</v>
      </c>
      <c r="AE4294" s="1" t="s">
        <v>11462</v>
      </c>
    </row>
    <row r="4295" spans="1:72" ht="13.5" customHeight="1">
      <c r="A4295" s="3" t="str">
        <f>HYPERLINK("http://kyu.snu.ac.kr/sdhj/index.jsp?type=hj/GK14802_00IH_0001_0059.jpg","1723_각북면_59")</f>
        <v>1723_각북면_59</v>
      </c>
      <c r="B4295" s="2">
        <v>1723</v>
      </c>
      <c r="C4295" s="2" t="s">
        <v>17035</v>
      </c>
      <c r="D4295" s="2" t="s">
        <v>17036</v>
      </c>
      <c r="E4295" s="2">
        <v>4294</v>
      </c>
      <c r="F4295" s="1">
        <v>19</v>
      </c>
      <c r="G4295" s="1" t="s">
        <v>6439</v>
      </c>
      <c r="H4295" s="1" t="s">
        <v>8446</v>
      </c>
      <c r="I4295" s="1">
        <v>5</v>
      </c>
      <c r="L4295" s="1">
        <v>5</v>
      </c>
      <c r="M4295" s="2" t="s">
        <v>16654</v>
      </c>
      <c r="N4295" s="2" t="s">
        <v>16655</v>
      </c>
      <c r="T4295" s="1" t="s">
        <v>17406</v>
      </c>
      <c r="U4295" s="1" t="s">
        <v>360</v>
      </c>
      <c r="V4295" s="1" t="s">
        <v>8763</v>
      </c>
      <c r="W4295" s="1" t="s">
        <v>1011</v>
      </c>
      <c r="X4295" s="1" t="s">
        <v>9196</v>
      </c>
      <c r="Y4295" s="1" t="s">
        <v>1777</v>
      </c>
      <c r="Z4295" s="1" t="s">
        <v>10005</v>
      </c>
      <c r="AC4295" s="1">
        <v>39</v>
      </c>
      <c r="AD4295" s="1" t="s">
        <v>52</v>
      </c>
      <c r="AE4295" s="1" t="s">
        <v>11470</v>
      </c>
      <c r="AJ4295" s="1" t="s">
        <v>17</v>
      </c>
      <c r="AK4295" s="1" t="s">
        <v>11643</v>
      </c>
      <c r="AL4295" s="1" t="s">
        <v>75</v>
      </c>
      <c r="AM4295" s="1" t="s">
        <v>11565</v>
      </c>
      <c r="AT4295" s="1" t="s">
        <v>360</v>
      </c>
      <c r="AU4295" s="1" t="s">
        <v>8763</v>
      </c>
      <c r="AV4295" s="1" t="s">
        <v>1067</v>
      </c>
      <c r="AW4295" s="1" t="s">
        <v>10636</v>
      </c>
      <c r="BG4295" s="1" t="s">
        <v>360</v>
      </c>
      <c r="BH4295" s="1" t="s">
        <v>8763</v>
      </c>
      <c r="BI4295" s="1" t="s">
        <v>6601</v>
      </c>
      <c r="BJ4295" s="1" t="s">
        <v>12099</v>
      </c>
      <c r="BK4295" s="1" t="s">
        <v>1039</v>
      </c>
      <c r="BL4295" s="1" t="s">
        <v>11894</v>
      </c>
      <c r="BM4295" s="1" t="s">
        <v>6514</v>
      </c>
      <c r="BN4295" s="1" t="s">
        <v>10389</v>
      </c>
      <c r="BO4295" s="1" t="s">
        <v>360</v>
      </c>
      <c r="BP4295" s="1" t="s">
        <v>8763</v>
      </c>
      <c r="BQ4295" s="1" t="s">
        <v>6602</v>
      </c>
      <c r="BR4295" s="1" t="s">
        <v>14135</v>
      </c>
      <c r="BS4295" s="1" t="s">
        <v>93</v>
      </c>
      <c r="BT4295" s="1" t="s">
        <v>11615</v>
      </c>
    </row>
    <row r="4296" spans="1:72" ht="13.5" customHeight="1">
      <c r="A4296" s="3" t="str">
        <f>HYPERLINK("http://kyu.snu.ac.kr/sdhj/index.jsp?type=hj/GK14802_00IH_0001_0059.jpg","1723_각북면_59")</f>
        <v>1723_각북면_59</v>
      </c>
      <c r="B4296" s="2">
        <v>1723</v>
      </c>
      <c r="C4296" s="2" t="s">
        <v>17125</v>
      </c>
      <c r="D4296" s="2" t="s">
        <v>17126</v>
      </c>
      <c r="E4296" s="2">
        <v>4295</v>
      </c>
      <c r="F4296" s="1">
        <v>19</v>
      </c>
      <c r="G4296" s="1" t="s">
        <v>6439</v>
      </c>
      <c r="H4296" s="1" t="s">
        <v>8446</v>
      </c>
      <c r="I4296" s="1">
        <v>5</v>
      </c>
      <c r="L4296" s="1">
        <v>5</v>
      </c>
      <c r="M4296" s="2" t="s">
        <v>16654</v>
      </c>
      <c r="N4296" s="2" t="s">
        <v>16655</v>
      </c>
      <c r="S4296" s="1" t="s">
        <v>49</v>
      </c>
      <c r="T4296" s="1" t="s">
        <v>241</v>
      </c>
      <c r="W4296" s="1" t="s">
        <v>617</v>
      </c>
      <c r="X4296" s="1" t="s">
        <v>9203</v>
      </c>
      <c r="Y4296" s="1" t="s">
        <v>51</v>
      </c>
      <c r="Z4296" s="1" t="s">
        <v>9254</v>
      </c>
      <c r="AC4296" s="1">
        <v>40</v>
      </c>
      <c r="AD4296" s="1" t="s">
        <v>266</v>
      </c>
      <c r="AE4296" s="1" t="s">
        <v>11440</v>
      </c>
      <c r="AJ4296" s="1" t="s">
        <v>17</v>
      </c>
      <c r="AK4296" s="1" t="s">
        <v>11643</v>
      </c>
      <c r="AL4296" s="1" t="s">
        <v>648</v>
      </c>
      <c r="AM4296" s="1" t="s">
        <v>11650</v>
      </c>
      <c r="AT4296" s="1" t="s">
        <v>76</v>
      </c>
      <c r="AU4296" s="1" t="s">
        <v>8908</v>
      </c>
      <c r="AV4296" s="1" t="s">
        <v>82</v>
      </c>
      <c r="AW4296" s="1" t="s">
        <v>9201</v>
      </c>
      <c r="BG4296" s="1" t="s">
        <v>76</v>
      </c>
      <c r="BH4296" s="1" t="s">
        <v>8908</v>
      </c>
      <c r="BI4296" s="1" t="s">
        <v>3064</v>
      </c>
      <c r="BJ4296" s="1" t="s">
        <v>13078</v>
      </c>
      <c r="BK4296" s="1" t="s">
        <v>76</v>
      </c>
      <c r="BL4296" s="1" t="s">
        <v>8908</v>
      </c>
      <c r="BM4296" s="1" t="s">
        <v>362</v>
      </c>
      <c r="BN4296" s="1" t="s">
        <v>13600</v>
      </c>
      <c r="BO4296" s="1" t="s">
        <v>76</v>
      </c>
      <c r="BP4296" s="1" t="s">
        <v>8908</v>
      </c>
      <c r="BQ4296" s="1" t="s">
        <v>3065</v>
      </c>
      <c r="BR4296" s="1" t="s">
        <v>14134</v>
      </c>
      <c r="BS4296" s="1" t="s">
        <v>75</v>
      </c>
      <c r="BT4296" s="1" t="s">
        <v>11565</v>
      </c>
    </row>
    <row r="4297" spans="1:72" ht="13.5" customHeight="1">
      <c r="A4297" s="3" t="str">
        <f>HYPERLINK("http://kyu.snu.ac.kr/sdhj/index.jsp?type=hj/GK14802_00IH_0001_0059.jpg","1723_각북면_59")</f>
        <v>1723_각북면_59</v>
      </c>
      <c r="B4297" s="2">
        <v>1723</v>
      </c>
      <c r="C4297" s="2" t="s">
        <v>17408</v>
      </c>
      <c r="D4297" s="2" t="s">
        <v>17409</v>
      </c>
      <c r="E4297" s="2">
        <v>4296</v>
      </c>
      <c r="F4297" s="1">
        <v>19</v>
      </c>
      <c r="G4297" s="1" t="s">
        <v>6439</v>
      </c>
      <c r="H4297" s="1" t="s">
        <v>8446</v>
      </c>
      <c r="I4297" s="1">
        <v>5</v>
      </c>
      <c r="L4297" s="1">
        <v>5</v>
      </c>
      <c r="M4297" s="2" t="s">
        <v>16654</v>
      </c>
      <c r="N4297" s="2" t="s">
        <v>16655</v>
      </c>
      <c r="S4297" s="1" t="s">
        <v>216</v>
      </c>
      <c r="T4297" s="1" t="s">
        <v>8655</v>
      </c>
      <c r="Y4297" s="1" t="s">
        <v>51</v>
      </c>
      <c r="Z4297" s="1" t="s">
        <v>9254</v>
      </c>
      <c r="AC4297" s="1">
        <v>15</v>
      </c>
      <c r="AD4297" s="1" t="s">
        <v>336</v>
      </c>
      <c r="AE4297" s="1" t="s">
        <v>11456</v>
      </c>
    </row>
    <row r="4298" spans="1:72" ht="13.5" customHeight="1">
      <c r="A4298" s="3" t="str">
        <f>HYPERLINK("http://kyu.snu.ac.kr/sdhj/index.jsp?type=hj/GK14802_00IH_0001_0059.jpg","1723_각북면_59")</f>
        <v>1723_각북면_59</v>
      </c>
      <c r="B4298" s="2">
        <v>1723</v>
      </c>
      <c r="C4298" s="2" t="s">
        <v>17408</v>
      </c>
      <c r="D4298" s="2" t="s">
        <v>17409</v>
      </c>
      <c r="E4298" s="2">
        <v>4297</v>
      </c>
      <c r="F4298" s="1">
        <v>19</v>
      </c>
      <c r="G4298" s="1" t="s">
        <v>6439</v>
      </c>
      <c r="H4298" s="1" t="s">
        <v>8446</v>
      </c>
      <c r="I4298" s="1">
        <v>5</v>
      </c>
      <c r="L4298" s="1">
        <v>5</v>
      </c>
      <c r="M4298" s="2" t="s">
        <v>16654</v>
      </c>
      <c r="N4298" s="2" t="s">
        <v>16655</v>
      </c>
      <c r="S4298" s="1" t="s">
        <v>136</v>
      </c>
      <c r="T4298" s="1" t="s">
        <v>4203</v>
      </c>
      <c r="Y4298" s="1" t="s">
        <v>2886</v>
      </c>
      <c r="Z4298" s="1" t="s">
        <v>9442</v>
      </c>
      <c r="AC4298" s="1">
        <v>1</v>
      </c>
      <c r="AD4298" s="1" t="s">
        <v>88</v>
      </c>
      <c r="AE4298" s="1" t="s">
        <v>11437</v>
      </c>
      <c r="AF4298" s="1" t="s">
        <v>89</v>
      </c>
      <c r="AG4298" s="1" t="s">
        <v>11488</v>
      </c>
    </row>
    <row r="4299" spans="1:72" ht="13.5" customHeight="1">
      <c r="A4299" s="3" t="str">
        <f>HYPERLINK("http://kyu.snu.ac.kr/sdhj/index.jsp?type=hj/GK14802_00IH_0001_0059.jpg","1723_각북면_59")</f>
        <v>1723_각북면_59</v>
      </c>
      <c r="B4299" s="2">
        <v>1723</v>
      </c>
      <c r="C4299" s="2" t="s">
        <v>17408</v>
      </c>
      <c r="D4299" s="2" t="s">
        <v>17409</v>
      </c>
      <c r="E4299" s="2">
        <v>4298</v>
      </c>
      <c r="F4299" s="1">
        <v>19</v>
      </c>
      <c r="G4299" s="1" t="s">
        <v>6439</v>
      </c>
      <c r="H4299" s="1" t="s">
        <v>8446</v>
      </c>
      <c r="I4299" s="1">
        <v>6</v>
      </c>
      <c r="J4299" s="1" t="s">
        <v>6603</v>
      </c>
      <c r="K4299" s="1" t="s">
        <v>8507</v>
      </c>
      <c r="L4299" s="1">
        <v>1</v>
      </c>
      <c r="M4299" s="2" t="s">
        <v>6603</v>
      </c>
      <c r="N4299" s="2" t="s">
        <v>8507</v>
      </c>
      <c r="T4299" s="1" t="s">
        <v>17158</v>
      </c>
      <c r="W4299" s="1" t="s">
        <v>1011</v>
      </c>
      <c r="X4299" s="1" t="s">
        <v>9196</v>
      </c>
      <c r="Y4299" s="1" t="s">
        <v>6604</v>
      </c>
      <c r="Z4299" s="1" t="s">
        <v>10004</v>
      </c>
      <c r="AC4299" s="1">
        <v>61</v>
      </c>
      <c r="AD4299" s="1" t="s">
        <v>88</v>
      </c>
      <c r="AE4299" s="1" t="s">
        <v>11437</v>
      </c>
      <c r="AJ4299" s="1" t="s">
        <v>17</v>
      </c>
      <c r="AK4299" s="1" t="s">
        <v>11643</v>
      </c>
      <c r="AL4299" s="1" t="s">
        <v>75</v>
      </c>
      <c r="AM4299" s="1" t="s">
        <v>11565</v>
      </c>
      <c r="AT4299" s="1" t="s">
        <v>1185</v>
      </c>
      <c r="AU4299" s="1" t="s">
        <v>11891</v>
      </c>
      <c r="AV4299" s="1" t="s">
        <v>5202</v>
      </c>
      <c r="AW4299" s="1" t="s">
        <v>15387</v>
      </c>
      <c r="BG4299" s="1" t="s">
        <v>360</v>
      </c>
      <c r="BH4299" s="1" t="s">
        <v>8763</v>
      </c>
      <c r="BI4299" s="1" t="s">
        <v>5038</v>
      </c>
      <c r="BJ4299" s="1" t="s">
        <v>13069</v>
      </c>
      <c r="BK4299" s="1" t="s">
        <v>933</v>
      </c>
      <c r="BL4299" s="1" t="s">
        <v>14902</v>
      </c>
      <c r="BM4299" s="1" t="s">
        <v>5965</v>
      </c>
      <c r="BN4299" s="1" t="s">
        <v>13036</v>
      </c>
      <c r="BO4299" s="1" t="s">
        <v>360</v>
      </c>
      <c r="BP4299" s="1" t="s">
        <v>8763</v>
      </c>
      <c r="BQ4299" s="1" t="s">
        <v>6605</v>
      </c>
      <c r="BR4299" s="1" t="s">
        <v>14131</v>
      </c>
      <c r="BS4299" s="1" t="s">
        <v>293</v>
      </c>
      <c r="BT4299" s="1" t="s">
        <v>11558</v>
      </c>
    </row>
    <row r="4300" spans="1:72" ht="13.5" customHeight="1">
      <c r="A4300" s="3" t="str">
        <f>HYPERLINK("http://kyu.snu.ac.kr/sdhj/index.jsp?type=hj/GK14802_00IH_0001_0059.jpg","1723_각북면_59")</f>
        <v>1723_각북면_59</v>
      </c>
      <c r="B4300" s="2">
        <v>1723</v>
      </c>
      <c r="C4300" s="2" t="s">
        <v>17128</v>
      </c>
      <c r="D4300" s="2" t="s">
        <v>17129</v>
      </c>
      <c r="E4300" s="2">
        <v>4299</v>
      </c>
      <c r="F4300" s="1">
        <v>19</v>
      </c>
      <c r="G4300" s="1" t="s">
        <v>6439</v>
      </c>
      <c r="H4300" s="1" t="s">
        <v>8446</v>
      </c>
      <c r="I4300" s="1">
        <v>6</v>
      </c>
      <c r="L4300" s="1">
        <v>1</v>
      </c>
      <c r="M4300" s="2" t="s">
        <v>6603</v>
      </c>
      <c r="N4300" s="2" t="s">
        <v>8507</v>
      </c>
      <c r="S4300" s="1" t="s">
        <v>49</v>
      </c>
      <c r="T4300" s="1" t="s">
        <v>241</v>
      </c>
      <c r="W4300" s="1" t="s">
        <v>2366</v>
      </c>
      <c r="X4300" s="1" t="s">
        <v>18756</v>
      </c>
      <c r="Y4300" s="1" t="s">
        <v>51</v>
      </c>
      <c r="Z4300" s="1" t="s">
        <v>9254</v>
      </c>
      <c r="AC4300" s="1">
        <v>56</v>
      </c>
      <c r="AD4300" s="1" t="s">
        <v>451</v>
      </c>
      <c r="AE4300" s="1" t="s">
        <v>11478</v>
      </c>
      <c r="AJ4300" s="1" t="s">
        <v>17</v>
      </c>
      <c r="AK4300" s="1" t="s">
        <v>11643</v>
      </c>
      <c r="AL4300" s="1" t="s">
        <v>75</v>
      </c>
      <c r="AM4300" s="1" t="s">
        <v>11565</v>
      </c>
      <c r="AT4300" s="1" t="s">
        <v>76</v>
      </c>
      <c r="AU4300" s="1" t="s">
        <v>8908</v>
      </c>
      <c r="AV4300" s="1" t="s">
        <v>1504</v>
      </c>
      <c r="AW4300" s="1" t="s">
        <v>9956</v>
      </c>
      <c r="BG4300" s="1" t="s">
        <v>76</v>
      </c>
      <c r="BH4300" s="1" t="s">
        <v>8908</v>
      </c>
      <c r="BI4300" s="1" t="s">
        <v>6606</v>
      </c>
      <c r="BJ4300" s="1" t="s">
        <v>12322</v>
      </c>
      <c r="BK4300" s="1" t="s">
        <v>76</v>
      </c>
      <c r="BL4300" s="1" t="s">
        <v>8908</v>
      </c>
      <c r="BM4300" s="1" t="s">
        <v>5009</v>
      </c>
      <c r="BN4300" s="1" t="s">
        <v>13180</v>
      </c>
      <c r="BO4300" s="1" t="s">
        <v>2051</v>
      </c>
      <c r="BP4300" s="1" t="s">
        <v>11725</v>
      </c>
      <c r="BQ4300" s="1" t="s">
        <v>6607</v>
      </c>
      <c r="BR4300" s="1" t="s">
        <v>14133</v>
      </c>
      <c r="BS4300" s="1" t="s">
        <v>93</v>
      </c>
      <c r="BT4300" s="1" t="s">
        <v>11615</v>
      </c>
    </row>
    <row r="4301" spans="1:72" ht="13.5" customHeight="1">
      <c r="A4301" s="3" t="str">
        <f>HYPERLINK("http://kyu.snu.ac.kr/sdhj/index.jsp?type=hj/GK14802_00IH_0001_0059.jpg","1723_각북면_59")</f>
        <v>1723_각북면_59</v>
      </c>
      <c r="B4301" s="2">
        <v>1723</v>
      </c>
      <c r="C4301" s="2" t="s">
        <v>17551</v>
      </c>
      <c r="D4301" s="2" t="s">
        <v>17552</v>
      </c>
      <c r="E4301" s="2">
        <v>4300</v>
      </c>
      <c r="F4301" s="1">
        <v>19</v>
      </c>
      <c r="G4301" s="1" t="s">
        <v>6439</v>
      </c>
      <c r="H4301" s="1" t="s">
        <v>8446</v>
      </c>
      <c r="I4301" s="1">
        <v>6</v>
      </c>
      <c r="L4301" s="1">
        <v>1</v>
      </c>
      <c r="M4301" s="2" t="s">
        <v>6603</v>
      </c>
      <c r="N4301" s="2" t="s">
        <v>8507</v>
      </c>
      <c r="S4301" s="1" t="s">
        <v>60</v>
      </c>
      <c r="T4301" s="1" t="s">
        <v>8660</v>
      </c>
      <c r="U4301" s="1" t="s">
        <v>360</v>
      </c>
      <c r="V4301" s="1" t="s">
        <v>8763</v>
      </c>
      <c r="Y4301" s="1" t="s">
        <v>6608</v>
      </c>
      <c r="Z4301" s="1" t="s">
        <v>10003</v>
      </c>
      <c r="AC4301" s="1">
        <v>22</v>
      </c>
      <c r="AD4301" s="1" t="s">
        <v>143</v>
      </c>
      <c r="AE4301" s="1" t="s">
        <v>11451</v>
      </c>
    </row>
    <row r="4302" spans="1:72" ht="13.5" customHeight="1">
      <c r="A4302" s="3" t="str">
        <f>HYPERLINK("http://kyu.snu.ac.kr/sdhj/index.jsp?type=hj/GK14802_00IH_0001_0059.jpg","1723_각북면_59")</f>
        <v>1723_각북면_59</v>
      </c>
      <c r="B4302" s="2">
        <v>1723</v>
      </c>
      <c r="C4302" s="2" t="s">
        <v>17551</v>
      </c>
      <c r="D4302" s="2" t="s">
        <v>17552</v>
      </c>
      <c r="E4302" s="2">
        <v>4301</v>
      </c>
      <c r="F4302" s="1">
        <v>19</v>
      </c>
      <c r="G4302" s="1" t="s">
        <v>6439</v>
      </c>
      <c r="H4302" s="1" t="s">
        <v>8446</v>
      </c>
      <c r="I4302" s="1">
        <v>6</v>
      </c>
      <c r="L4302" s="1">
        <v>1</v>
      </c>
      <c r="M4302" s="2" t="s">
        <v>6603</v>
      </c>
      <c r="N4302" s="2" t="s">
        <v>8507</v>
      </c>
      <c r="S4302" s="1" t="s">
        <v>60</v>
      </c>
      <c r="T4302" s="1" t="s">
        <v>8660</v>
      </c>
      <c r="U4302" s="1" t="s">
        <v>360</v>
      </c>
      <c r="V4302" s="1" t="s">
        <v>8763</v>
      </c>
      <c r="Y4302" s="1" t="s">
        <v>901</v>
      </c>
      <c r="Z4302" s="1" t="s">
        <v>10002</v>
      </c>
      <c r="AC4302" s="1">
        <v>10</v>
      </c>
      <c r="AD4302" s="1" t="s">
        <v>65</v>
      </c>
      <c r="AE4302" s="1" t="s">
        <v>11462</v>
      </c>
    </row>
    <row r="4303" spans="1:72" ht="13.5" customHeight="1">
      <c r="A4303" s="3" t="str">
        <f>HYPERLINK("http://kyu.snu.ac.kr/sdhj/index.jsp?type=hj/GK14802_00IH_0001_0059.jpg","1723_각북면_59")</f>
        <v>1723_각북면_59</v>
      </c>
      <c r="B4303" s="2">
        <v>1723</v>
      </c>
      <c r="C4303" s="2" t="s">
        <v>17551</v>
      </c>
      <c r="D4303" s="2" t="s">
        <v>17552</v>
      </c>
      <c r="E4303" s="2">
        <v>4302</v>
      </c>
      <c r="F4303" s="1">
        <v>19</v>
      </c>
      <c r="G4303" s="1" t="s">
        <v>6439</v>
      </c>
      <c r="H4303" s="1" t="s">
        <v>8446</v>
      </c>
      <c r="I4303" s="1">
        <v>6</v>
      </c>
      <c r="L4303" s="1">
        <v>1</v>
      </c>
      <c r="M4303" s="2" t="s">
        <v>6603</v>
      </c>
      <c r="N4303" s="2" t="s">
        <v>8507</v>
      </c>
      <c r="S4303" s="1" t="s">
        <v>216</v>
      </c>
      <c r="T4303" s="1" t="s">
        <v>8655</v>
      </c>
      <c r="Y4303" s="1" t="s">
        <v>51</v>
      </c>
      <c r="Z4303" s="1" t="s">
        <v>9254</v>
      </c>
      <c r="AC4303" s="1">
        <v>16</v>
      </c>
      <c r="AD4303" s="1" t="s">
        <v>318</v>
      </c>
      <c r="AE4303" s="1" t="s">
        <v>11436</v>
      </c>
    </row>
    <row r="4304" spans="1:72" ht="13.5" customHeight="1">
      <c r="A4304" s="3" t="str">
        <f>HYPERLINK("http://kyu.snu.ac.kr/sdhj/index.jsp?type=hj/GK14802_00IH_0001_0059.jpg","1723_각북면_59")</f>
        <v>1723_각북면_59</v>
      </c>
      <c r="B4304" s="2">
        <v>1723</v>
      </c>
      <c r="C4304" s="2" t="s">
        <v>17551</v>
      </c>
      <c r="D4304" s="2" t="s">
        <v>17552</v>
      </c>
      <c r="E4304" s="2">
        <v>4303</v>
      </c>
      <c r="F4304" s="1">
        <v>19</v>
      </c>
      <c r="G4304" s="1" t="s">
        <v>6439</v>
      </c>
      <c r="H4304" s="1" t="s">
        <v>8446</v>
      </c>
      <c r="I4304" s="1">
        <v>6</v>
      </c>
      <c r="L4304" s="1">
        <v>2</v>
      </c>
      <c r="M4304" s="2" t="s">
        <v>16656</v>
      </c>
      <c r="N4304" s="2" t="s">
        <v>16657</v>
      </c>
      <c r="T4304" s="1" t="s">
        <v>17078</v>
      </c>
      <c r="U4304" s="1" t="s">
        <v>312</v>
      </c>
      <c r="V4304" s="1" t="s">
        <v>8915</v>
      </c>
      <c r="W4304" s="1" t="s">
        <v>1011</v>
      </c>
      <c r="X4304" s="1" t="s">
        <v>9196</v>
      </c>
      <c r="Y4304" s="1" t="s">
        <v>6609</v>
      </c>
      <c r="Z4304" s="1" t="s">
        <v>10001</v>
      </c>
      <c r="AC4304" s="1">
        <v>59</v>
      </c>
      <c r="AD4304" s="1" t="s">
        <v>349</v>
      </c>
      <c r="AE4304" s="1" t="s">
        <v>11477</v>
      </c>
      <c r="AJ4304" s="1" t="s">
        <v>17</v>
      </c>
      <c r="AK4304" s="1" t="s">
        <v>11643</v>
      </c>
      <c r="AL4304" s="1" t="s">
        <v>75</v>
      </c>
      <c r="AM4304" s="1" t="s">
        <v>11565</v>
      </c>
      <c r="AT4304" s="1" t="s">
        <v>1185</v>
      </c>
      <c r="AU4304" s="1" t="s">
        <v>11891</v>
      </c>
      <c r="AV4304" s="1" t="s">
        <v>19259</v>
      </c>
      <c r="AW4304" s="1" t="s">
        <v>15387</v>
      </c>
      <c r="BG4304" s="1" t="s">
        <v>360</v>
      </c>
      <c r="BH4304" s="1" t="s">
        <v>8763</v>
      </c>
      <c r="BI4304" s="1" t="s">
        <v>5038</v>
      </c>
      <c r="BJ4304" s="1" t="s">
        <v>13069</v>
      </c>
      <c r="BK4304" s="1" t="s">
        <v>933</v>
      </c>
      <c r="BL4304" s="1" t="s">
        <v>14902</v>
      </c>
      <c r="BM4304" s="1" t="s">
        <v>5965</v>
      </c>
      <c r="BN4304" s="1" t="s">
        <v>13036</v>
      </c>
      <c r="BO4304" s="1" t="s">
        <v>360</v>
      </c>
      <c r="BP4304" s="1" t="s">
        <v>8763</v>
      </c>
      <c r="BQ4304" s="1" t="s">
        <v>6605</v>
      </c>
      <c r="BR4304" s="1" t="s">
        <v>14131</v>
      </c>
      <c r="BS4304" s="1" t="s">
        <v>293</v>
      </c>
      <c r="BT4304" s="1" t="s">
        <v>11558</v>
      </c>
    </row>
    <row r="4305" spans="1:72" ht="13.5" customHeight="1">
      <c r="A4305" s="3" t="str">
        <f>HYPERLINK("http://kyu.snu.ac.kr/sdhj/index.jsp?type=hj/GK14802_00IH_0001_0059.jpg","1723_각북면_59")</f>
        <v>1723_각북면_59</v>
      </c>
      <c r="B4305" s="2">
        <v>1723</v>
      </c>
      <c r="C4305" s="2" t="s">
        <v>17128</v>
      </c>
      <c r="D4305" s="2" t="s">
        <v>17129</v>
      </c>
      <c r="E4305" s="2">
        <v>4304</v>
      </c>
      <c r="F4305" s="1">
        <v>19</v>
      </c>
      <c r="G4305" s="1" t="s">
        <v>6439</v>
      </c>
      <c r="H4305" s="1" t="s">
        <v>8446</v>
      </c>
      <c r="I4305" s="1">
        <v>6</v>
      </c>
      <c r="L4305" s="1">
        <v>2</v>
      </c>
      <c r="M4305" s="2" t="s">
        <v>16656</v>
      </c>
      <c r="N4305" s="2" t="s">
        <v>16657</v>
      </c>
      <c r="S4305" s="1" t="s">
        <v>49</v>
      </c>
      <c r="T4305" s="1" t="s">
        <v>241</v>
      </c>
      <c r="W4305" s="1" t="s">
        <v>652</v>
      </c>
      <c r="X4305" s="1" t="s">
        <v>9204</v>
      </c>
      <c r="Y4305" s="1" t="s">
        <v>51</v>
      </c>
      <c r="Z4305" s="1" t="s">
        <v>9254</v>
      </c>
      <c r="AC4305" s="1">
        <v>54</v>
      </c>
      <c r="AD4305" s="1" t="s">
        <v>257</v>
      </c>
      <c r="AE4305" s="1" t="s">
        <v>11442</v>
      </c>
      <c r="AJ4305" s="1" t="s">
        <v>17</v>
      </c>
      <c r="AK4305" s="1" t="s">
        <v>11643</v>
      </c>
      <c r="AL4305" s="1" t="s">
        <v>1436</v>
      </c>
      <c r="AM4305" s="1" t="s">
        <v>11678</v>
      </c>
      <c r="AT4305" s="1" t="s">
        <v>76</v>
      </c>
      <c r="AU4305" s="1" t="s">
        <v>8908</v>
      </c>
      <c r="AV4305" s="1" t="s">
        <v>946</v>
      </c>
      <c r="AW4305" s="1" t="s">
        <v>11268</v>
      </c>
      <c r="BG4305" s="1" t="s">
        <v>76</v>
      </c>
      <c r="BH4305" s="1" t="s">
        <v>8908</v>
      </c>
      <c r="BI4305" s="1" t="s">
        <v>5595</v>
      </c>
      <c r="BJ4305" s="1" t="s">
        <v>13077</v>
      </c>
      <c r="BK4305" s="1" t="s">
        <v>76</v>
      </c>
      <c r="BL4305" s="1" t="s">
        <v>8908</v>
      </c>
      <c r="BM4305" s="1" t="s">
        <v>6610</v>
      </c>
      <c r="BN4305" s="1" t="s">
        <v>13599</v>
      </c>
      <c r="BO4305" s="1" t="s">
        <v>76</v>
      </c>
      <c r="BP4305" s="1" t="s">
        <v>8908</v>
      </c>
      <c r="BQ4305" s="1" t="s">
        <v>6611</v>
      </c>
      <c r="BR4305" s="1" t="s">
        <v>14132</v>
      </c>
      <c r="BS4305" s="1" t="s">
        <v>205</v>
      </c>
      <c r="BT4305" s="1" t="s">
        <v>11656</v>
      </c>
    </row>
    <row r="4306" spans="1:72" ht="13.5" customHeight="1">
      <c r="A4306" s="3" t="str">
        <f>HYPERLINK("http://kyu.snu.ac.kr/sdhj/index.jsp?type=hj/GK14802_00IH_0001_0059.jpg","1723_각북면_59")</f>
        <v>1723_각북면_59</v>
      </c>
      <c r="B4306" s="2">
        <v>1723</v>
      </c>
      <c r="C4306" s="2" t="s">
        <v>17081</v>
      </c>
      <c r="D4306" s="2" t="s">
        <v>17082</v>
      </c>
      <c r="E4306" s="2">
        <v>4305</v>
      </c>
      <c r="F4306" s="1">
        <v>19</v>
      </c>
      <c r="G4306" s="1" t="s">
        <v>6439</v>
      </c>
      <c r="H4306" s="1" t="s">
        <v>8446</v>
      </c>
      <c r="I4306" s="1">
        <v>6</v>
      </c>
      <c r="L4306" s="1">
        <v>2</v>
      </c>
      <c r="M4306" s="2" t="s">
        <v>16656</v>
      </c>
      <c r="N4306" s="2" t="s">
        <v>16657</v>
      </c>
      <c r="S4306" s="1" t="s">
        <v>136</v>
      </c>
      <c r="T4306" s="1" t="s">
        <v>4203</v>
      </c>
      <c r="Y4306" s="1" t="s">
        <v>2667</v>
      </c>
      <c r="Z4306" s="1" t="s">
        <v>9835</v>
      </c>
      <c r="AF4306" s="1" t="s">
        <v>274</v>
      </c>
      <c r="AG4306" s="1" t="s">
        <v>14924</v>
      </c>
    </row>
    <row r="4307" spans="1:72" ht="13.5" customHeight="1">
      <c r="A4307" s="3" t="str">
        <f>HYPERLINK("http://kyu.snu.ac.kr/sdhj/index.jsp?type=hj/GK14802_00IH_0001_0059.jpg","1723_각북면_59")</f>
        <v>1723_각북면_59</v>
      </c>
      <c r="B4307" s="2">
        <v>1723</v>
      </c>
      <c r="C4307" s="2" t="s">
        <v>17081</v>
      </c>
      <c r="D4307" s="2" t="s">
        <v>17082</v>
      </c>
      <c r="E4307" s="2">
        <v>4306</v>
      </c>
      <c r="F4307" s="1">
        <v>19</v>
      </c>
      <c r="G4307" s="1" t="s">
        <v>6439</v>
      </c>
      <c r="H4307" s="1" t="s">
        <v>8446</v>
      </c>
      <c r="I4307" s="1">
        <v>6</v>
      </c>
      <c r="L4307" s="1">
        <v>2</v>
      </c>
      <c r="M4307" s="2" t="s">
        <v>16656</v>
      </c>
      <c r="N4307" s="2" t="s">
        <v>16657</v>
      </c>
      <c r="S4307" s="1" t="s">
        <v>136</v>
      </c>
      <c r="T4307" s="1" t="s">
        <v>4203</v>
      </c>
      <c r="U4307" s="1" t="s">
        <v>360</v>
      </c>
      <c r="V4307" s="1" t="s">
        <v>8763</v>
      </c>
      <c r="Y4307" s="1" t="s">
        <v>6612</v>
      </c>
      <c r="Z4307" s="1" t="s">
        <v>10000</v>
      </c>
      <c r="AC4307" s="1">
        <v>20</v>
      </c>
      <c r="AD4307" s="1" t="s">
        <v>620</v>
      </c>
      <c r="AE4307" s="1" t="s">
        <v>11473</v>
      </c>
    </row>
    <row r="4308" spans="1:72" ht="13.5" customHeight="1">
      <c r="A4308" s="3" t="str">
        <f>HYPERLINK("http://kyu.snu.ac.kr/sdhj/index.jsp?type=hj/GK14802_00IH_0001_0059.jpg","1723_각북면_59")</f>
        <v>1723_각북면_59</v>
      </c>
      <c r="B4308" s="2">
        <v>1723</v>
      </c>
      <c r="C4308" s="2" t="s">
        <v>17081</v>
      </c>
      <c r="D4308" s="2" t="s">
        <v>17082</v>
      </c>
      <c r="E4308" s="2">
        <v>4307</v>
      </c>
      <c r="F4308" s="1">
        <v>19</v>
      </c>
      <c r="G4308" s="1" t="s">
        <v>6439</v>
      </c>
      <c r="H4308" s="1" t="s">
        <v>8446</v>
      </c>
      <c r="I4308" s="1">
        <v>6</v>
      </c>
      <c r="L4308" s="1">
        <v>2</v>
      </c>
      <c r="M4308" s="2" t="s">
        <v>16656</v>
      </c>
      <c r="N4308" s="2" t="s">
        <v>16657</v>
      </c>
      <c r="S4308" s="1" t="s">
        <v>136</v>
      </c>
      <c r="T4308" s="1" t="s">
        <v>4203</v>
      </c>
      <c r="U4308" s="1" t="s">
        <v>360</v>
      </c>
      <c r="V4308" s="1" t="s">
        <v>8763</v>
      </c>
      <c r="Y4308" s="1" t="s">
        <v>6613</v>
      </c>
      <c r="Z4308" s="1" t="s">
        <v>9999</v>
      </c>
      <c r="AC4308" s="1">
        <v>17</v>
      </c>
      <c r="AD4308" s="1" t="s">
        <v>448</v>
      </c>
      <c r="AE4308" s="1" t="s">
        <v>11466</v>
      </c>
    </row>
    <row r="4309" spans="1:72" ht="13.5" customHeight="1">
      <c r="A4309" s="3" t="str">
        <f>HYPERLINK("http://kyu.snu.ac.kr/sdhj/index.jsp?type=hj/GK14802_00IH_0001_0059.jpg","1723_각북면_59")</f>
        <v>1723_각북면_59</v>
      </c>
      <c r="B4309" s="2">
        <v>1723</v>
      </c>
      <c r="C4309" s="2" t="s">
        <v>17081</v>
      </c>
      <c r="D4309" s="2" t="s">
        <v>17082</v>
      </c>
      <c r="E4309" s="2">
        <v>4308</v>
      </c>
      <c r="F4309" s="1">
        <v>19</v>
      </c>
      <c r="G4309" s="1" t="s">
        <v>6439</v>
      </c>
      <c r="H4309" s="1" t="s">
        <v>8446</v>
      </c>
      <c r="I4309" s="1">
        <v>6</v>
      </c>
      <c r="L4309" s="1">
        <v>2</v>
      </c>
      <c r="M4309" s="2" t="s">
        <v>16656</v>
      </c>
      <c r="N4309" s="2" t="s">
        <v>16657</v>
      </c>
      <c r="T4309" s="1" t="s">
        <v>17370</v>
      </c>
      <c r="U4309" s="1" t="s">
        <v>112</v>
      </c>
      <c r="V4309" s="1" t="s">
        <v>8759</v>
      </c>
      <c r="Y4309" s="1" t="s">
        <v>1218</v>
      </c>
      <c r="Z4309" s="1" t="s">
        <v>9415</v>
      </c>
      <c r="AF4309" s="1" t="s">
        <v>379</v>
      </c>
      <c r="AG4309" s="1" t="s">
        <v>11490</v>
      </c>
      <c r="AH4309" s="1" t="s">
        <v>75</v>
      </c>
      <c r="AI4309" s="1" t="s">
        <v>11565</v>
      </c>
    </row>
    <row r="4310" spans="1:72" ht="13.5" customHeight="1">
      <c r="A4310" s="3" t="str">
        <f>HYPERLINK("http://kyu.snu.ac.kr/sdhj/index.jsp?type=hj/GK14802_00IH_0001_0059.jpg","1723_각북면_59")</f>
        <v>1723_각북면_59</v>
      </c>
      <c r="B4310" s="2">
        <v>1723</v>
      </c>
      <c r="C4310" s="2" t="s">
        <v>17081</v>
      </c>
      <c r="D4310" s="2" t="s">
        <v>17082</v>
      </c>
      <c r="E4310" s="2">
        <v>4309</v>
      </c>
      <c r="F4310" s="1">
        <v>19</v>
      </c>
      <c r="G4310" s="1" t="s">
        <v>6439</v>
      </c>
      <c r="H4310" s="1" t="s">
        <v>8446</v>
      </c>
      <c r="I4310" s="1">
        <v>6</v>
      </c>
      <c r="L4310" s="1">
        <v>2</v>
      </c>
      <c r="M4310" s="2" t="s">
        <v>16656</v>
      </c>
      <c r="N4310" s="2" t="s">
        <v>16657</v>
      </c>
      <c r="T4310" s="1" t="s">
        <v>17370</v>
      </c>
      <c r="U4310" s="1" t="s">
        <v>105</v>
      </c>
      <c r="V4310" s="1" t="s">
        <v>8758</v>
      </c>
      <c r="Y4310" s="1" t="s">
        <v>2759</v>
      </c>
      <c r="Z4310" s="1" t="s">
        <v>9452</v>
      </c>
      <c r="AF4310" s="1" t="s">
        <v>581</v>
      </c>
      <c r="AG4310" s="1" t="s">
        <v>11494</v>
      </c>
      <c r="AH4310" s="1" t="s">
        <v>6614</v>
      </c>
      <c r="AI4310" s="1" t="s">
        <v>11568</v>
      </c>
    </row>
    <row r="4311" spans="1:72" ht="13.5" customHeight="1">
      <c r="A4311" s="3" t="str">
        <f>HYPERLINK("http://kyu.snu.ac.kr/sdhj/index.jsp?type=hj/GK14802_00IH_0001_0059.jpg","1723_각북면_59")</f>
        <v>1723_각북면_59</v>
      </c>
      <c r="B4311" s="2">
        <v>1723</v>
      </c>
      <c r="C4311" s="2" t="s">
        <v>17081</v>
      </c>
      <c r="D4311" s="2" t="s">
        <v>17082</v>
      </c>
      <c r="E4311" s="2">
        <v>4310</v>
      </c>
      <c r="F4311" s="1">
        <v>19</v>
      </c>
      <c r="G4311" s="1" t="s">
        <v>6439</v>
      </c>
      <c r="H4311" s="1" t="s">
        <v>8446</v>
      </c>
      <c r="I4311" s="1">
        <v>6</v>
      </c>
      <c r="L4311" s="1">
        <v>3</v>
      </c>
      <c r="M4311" s="2" t="s">
        <v>16658</v>
      </c>
      <c r="N4311" s="2" t="s">
        <v>16659</v>
      </c>
      <c r="T4311" s="1" t="s">
        <v>17175</v>
      </c>
      <c r="U4311" s="1" t="s">
        <v>6615</v>
      </c>
      <c r="V4311" s="1" t="s">
        <v>8897</v>
      </c>
      <c r="W4311" s="1" t="s">
        <v>1011</v>
      </c>
      <c r="X4311" s="1" t="s">
        <v>9196</v>
      </c>
      <c r="Y4311" s="1" t="s">
        <v>1531</v>
      </c>
      <c r="Z4311" s="1" t="s">
        <v>9998</v>
      </c>
      <c r="AC4311" s="1">
        <v>65</v>
      </c>
      <c r="AD4311" s="1" t="s">
        <v>358</v>
      </c>
      <c r="AE4311" s="1" t="s">
        <v>10404</v>
      </c>
      <c r="AJ4311" s="1" t="s">
        <v>17</v>
      </c>
      <c r="AK4311" s="1" t="s">
        <v>11643</v>
      </c>
      <c r="AL4311" s="1" t="s">
        <v>75</v>
      </c>
      <c r="AM4311" s="1" t="s">
        <v>11565</v>
      </c>
      <c r="AT4311" s="1" t="s">
        <v>1185</v>
      </c>
      <c r="AU4311" s="1" t="s">
        <v>11891</v>
      </c>
      <c r="AV4311" s="1" t="s">
        <v>19259</v>
      </c>
      <c r="AW4311" s="1" t="s">
        <v>15387</v>
      </c>
      <c r="BG4311" s="1" t="s">
        <v>360</v>
      </c>
      <c r="BH4311" s="1" t="s">
        <v>8763</v>
      </c>
      <c r="BI4311" s="1" t="s">
        <v>5964</v>
      </c>
      <c r="BJ4311" s="1" t="s">
        <v>13069</v>
      </c>
      <c r="BK4311" s="1" t="s">
        <v>933</v>
      </c>
      <c r="BL4311" s="1" t="s">
        <v>14902</v>
      </c>
      <c r="BM4311" s="1" t="s">
        <v>5965</v>
      </c>
      <c r="BN4311" s="1" t="s">
        <v>13036</v>
      </c>
      <c r="BO4311" s="1" t="s">
        <v>360</v>
      </c>
      <c r="BP4311" s="1" t="s">
        <v>8763</v>
      </c>
      <c r="BQ4311" s="1" t="s">
        <v>6605</v>
      </c>
      <c r="BR4311" s="1" t="s">
        <v>14131</v>
      </c>
      <c r="BS4311" s="1" t="s">
        <v>293</v>
      </c>
      <c r="BT4311" s="1" t="s">
        <v>11558</v>
      </c>
    </row>
    <row r="4312" spans="1:72" ht="13.5" customHeight="1">
      <c r="A4312" s="3" t="str">
        <f>HYPERLINK("http://kyu.snu.ac.kr/sdhj/index.jsp?type=hj/GK14802_00IH_0001_0059.jpg","1723_각북면_59")</f>
        <v>1723_각북면_59</v>
      </c>
      <c r="B4312" s="2">
        <v>1723</v>
      </c>
      <c r="C4312" s="2" t="s">
        <v>17128</v>
      </c>
      <c r="D4312" s="2" t="s">
        <v>17129</v>
      </c>
      <c r="E4312" s="2">
        <v>4311</v>
      </c>
      <c r="F4312" s="1">
        <v>19</v>
      </c>
      <c r="G4312" s="1" t="s">
        <v>6439</v>
      </c>
      <c r="H4312" s="1" t="s">
        <v>8446</v>
      </c>
      <c r="I4312" s="1">
        <v>6</v>
      </c>
      <c r="L4312" s="1">
        <v>3</v>
      </c>
      <c r="M4312" s="2" t="s">
        <v>16658</v>
      </c>
      <c r="N4312" s="2" t="s">
        <v>16659</v>
      </c>
      <c r="S4312" s="1" t="s">
        <v>6616</v>
      </c>
      <c r="T4312" s="1" t="s">
        <v>8663</v>
      </c>
      <c r="U4312" s="1" t="s">
        <v>743</v>
      </c>
      <c r="V4312" s="1" t="s">
        <v>8914</v>
      </c>
      <c r="W4312" s="1" t="s">
        <v>1016</v>
      </c>
      <c r="X4312" s="1" t="s">
        <v>9222</v>
      </c>
      <c r="Y4312" s="1" t="s">
        <v>6617</v>
      </c>
      <c r="Z4312" s="1" t="s">
        <v>9997</v>
      </c>
      <c r="AC4312" s="1">
        <v>40</v>
      </c>
      <c r="AD4312" s="1" t="s">
        <v>266</v>
      </c>
      <c r="AE4312" s="1" t="s">
        <v>11440</v>
      </c>
    </row>
    <row r="4313" spans="1:72" ht="13.5" customHeight="1">
      <c r="A4313" s="3" t="str">
        <f>HYPERLINK("http://kyu.snu.ac.kr/sdhj/index.jsp?type=hj/GK14802_00IH_0001_0059.jpg","1723_각북면_59")</f>
        <v>1723_각북면_59</v>
      </c>
      <c r="B4313" s="2">
        <v>1723</v>
      </c>
      <c r="C4313" s="2" t="s">
        <v>17100</v>
      </c>
      <c r="D4313" s="2" t="s">
        <v>17101</v>
      </c>
      <c r="E4313" s="2">
        <v>4312</v>
      </c>
      <c r="F4313" s="1">
        <v>19</v>
      </c>
      <c r="G4313" s="1" t="s">
        <v>6439</v>
      </c>
      <c r="H4313" s="1" t="s">
        <v>8446</v>
      </c>
      <c r="I4313" s="1">
        <v>6</v>
      </c>
      <c r="L4313" s="1">
        <v>3</v>
      </c>
      <c r="M4313" s="2" t="s">
        <v>16658</v>
      </c>
      <c r="N4313" s="2" t="s">
        <v>16659</v>
      </c>
      <c r="S4313" s="1" t="s">
        <v>67</v>
      </c>
      <c r="T4313" s="1" t="s">
        <v>2699</v>
      </c>
      <c r="Y4313" s="1" t="s">
        <v>51</v>
      </c>
      <c r="Z4313" s="1" t="s">
        <v>9254</v>
      </c>
      <c r="AC4313" s="1">
        <v>44</v>
      </c>
      <c r="AD4313" s="1" t="s">
        <v>74</v>
      </c>
      <c r="AE4313" s="1" t="s">
        <v>11463</v>
      </c>
    </row>
    <row r="4314" spans="1:72" ht="13.5" customHeight="1">
      <c r="A4314" s="3" t="str">
        <f>HYPERLINK("http://kyu.snu.ac.kr/sdhj/index.jsp?type=hj/GK14802_00IH_0001_0059.jpg","1723_각북면_59")</f>
        <v>1723_각북면_59</v>
      </c>
      <c r="B4314" s="2">
        <v>1723</v>
      </c>
      <c r="C4314" s="2" t="s">
        <v>17100</v>
      </c>
      <c r="D4314" s="2" t="s">
        <v>17101</v>
      </c>
      <c r="E4314" s="2">
        <v>4313</v>
      </c>
      <c r="F4314" s="1">
        <v>19</v>
      </c>
      <c r="G4314" s="1" t="s">
        <v>6439</v>
      </c>
      <c r="H4314" s="1" t="s">
        <v>8446</v>
      </c>
      <c r="I4314" s="1">
        <v>6</v>
      </c>
      <c r="L4314" s="1">
        <v>3</v>
      </c>
      <c r="M4314" s="2" t="s">
        <v>16658</v>
      </c>
      <c r="N4314" s="2" t="s">
        <v>16659</v>
      </c>
      <c r="S4314" s="1" t="s">
        <v>6618</v>
      </c>
      <c r="T4314" s="1" t="s">
        <v>8695</v>
      </c>
      <c r="U4314" s="1" t="s">
        <v>360</v>
      </c>
      <c r="V4314" s="1" t="s">
        <v>8763</v>
      </c>
      <c r="Y4314" s="1" t="s">
        <v>867</v>
      </c>
      <c r="Z4314" s="1" t="s">
        <v>9996</v>
      </c>
      <c r="AC4314" s="1">
        <v>18</v>
      </c>
      <c r="AD4314" s="1" t="s">
        <v>149</v>
      </c>
      <c r="AE4314" s="1" t="s">
        <v>9619</v>
      </c>
    </row>
    <row r="4315" spans="1:72" ht="13.5" customHeight="1">
      <c r="A4315" s="3" t="str">
        <f>HYPERLINK("http://kyu.snu.ac.kr/sdhj/index.jsp?type=hj/GK14802_00IH_0001_0059.jpg","1723_각북면_59")</f>
        <v>1723_각북면_59</v>
      </c>
      <c r="B4315" s="2">
        <v>1723</v>
      </c>
      <c r="C4315" s="2" t="s">
        <v>17100</v>
      </c>
      <c r="D4315" s="2" t="s">
        <v>17101</v>
      </c>
      <c r="E4315" s="2">
        <v>4314</v>
      </c>
      <c r="F4315" s="1">
        <v>19</v>
      </c>
      <c r="G4315" s="1" t="s">
        <v>6439</v>
      </c>
      <c r="H4315" s="1" t="s">
        <v>8446</v>
      </c>
      <c r="I4315" s="1">
        <v>6</v>
      </c>
      <c r="L4315" s="1">
        <v>3</v>
      </c>
      <c r="M4315" s="2" t="s">
        <v>16658</v>
      </c>
      <c r="N4315" s="2" t="s">
        <v>16659</v>
      </c>
      <c r="S4315" s="1" t="s">
        <v>618</v>
      </c>
      <c r="T4315" s="1" t="s">
        <v>8675</v>
      </c>
      <c r="U4315" s="1" t="s">
        <v>360</v>
      </c>
      <c r="V4315" s="1" t="s">
        <v>8763</v>
      </c>
      <c r="Y4315" s="1" t="s">
        <v>1123</v>
      </c>
      <c r="Z4315" s="1" t="s">
        <v>9995</v>
      </c>
      <c r="AC4315" s="1">
        <v>10</v>
      </c>
      <c r="AD4315" s="1" t="s">
        <v>65</v>
      </c>
      <c r="AE4315" s="1" t="s">
        <v>11462</v>
      </c>
    </row>
    <row r="4316" spans="1:72" ht="13.5" customHeight="1">
      <c r="A4316" s="3" t="str">
        <f>HYPERLINK("http://kyu.snu.ac.kr/sdhj/index.jsp?type=hj/GK14802_00IH_0001_0059.jpg","1723_각북면_59")</f>
        <v>1723_각북면_59</v>
      </c>
      <c r="B4316" s="2">
        <v>1723</v>
      </c>
      <c r="C4316" s="2" t="s">
        <v>17100</v>
      </c>
      <c r="D4316" s="2" t="s">
        <v>17101</v>
      </c>
      <c r="E4316" s="2">
        <v>4315</v>
      </c>
      <c r="F4316" s="1">
        <v>19</v>
      </c>
      <c r="G4316" s="1" t="s">
        <v>6439</v>
      </c>
      <c r="H4316" s="1" t="s">
        <v>8446</v>
      </c>
      <c r="I4316" s="1">
        <v>6</v>
      </c>
      <c r="L4316" s="1">
        <v>4</v>
      </c>
      <c r="M4316" s="2" t="s">
        <v>16660</v>
      </c>
      <c r="N4316" s="2" t="s">
        <v>16661</v>
      </c>
      <c r="T4316" s="1" t="s">
        <v>17178</v>
      </c>
      <c r="U4316" s="1" t="s">
        <v>360</v>
      </c>
      <c r="V4316" s="1" t="s">
        <v>8763</v>
      </c>
      <c r="W4316" s="1" t="s">
        <v>1011</v>
      </c>
      <c r="X4316" s="1" t="s">
        <v>9196</v>
      </c>
      <c r="Y4316" s="1" t="s">
        <v>6619</v>
      </c>
      <c r="Z4316" s="1" t="s">
        <v>9994</v>
      </c>
      <c r="AC4316" s="1">
        <v>39</v>
      </c>
      <c r="AD4316" s="1" t="s">
        <v>52</v>
      </c>
      <c r="AE4316" s="1" t="s">
        <v>11470</v>
      </c>
      <c r="AJ4316" s="1" t="s">
        <v>17</v>
      </c>
      <c r="AK4316" s="1" t="s">
        <v>11643</v>
      </c>
      <c r="AL4316" s="1" t="s">
        <v>75</v>
      </c>
      <c r="AM4316" s="1" t="s">
        <v>11565</v>
      </c>
      <c r="AT4316" s="1" t="s">
        <v>360</v>
      </c>
      <c r="AU4316" s="1" t="s">
        <v>8763</v>
      </c>
      <c r="AV4316" s="1" t="s">
        <v>925</v>
      </c>
      <c r="AW4316" s="1" t="s">
        <v>10352</v>
      </c>
      <c r="BG4316" s="1" t="s">
        <v>1185</v>
      </c>
      <c r="BH4316" s="1" t="s">
        <v>11891</v>
      </c>
      <c r="BI4316" s="1" t="s">
        <v>19259</v>
      </c>
      <c r="BJ4316" s="1" t="s">
        <v>15387</v>
      </c>
      <c r="BK4316" s="1" t="s">
        <v>360</v>
      </c>
      <c r="BL4316" s="1" t="s">
        <v>8763</v>
      </c>
      <c r="BM4316" s="1" t="s">
        <v>5038</v>
      </c>
      <c r="BN4316" s="1" t="s">
        <v>13069</v>
      </c>
      <c r="BO4316" s="1" t="s">
        <v>76</v>
      </c>
      <c r="BP4316" s="1" t="s">
        <v>8908</v>
      </c>
      <c r="BQ4316" s="1" t="s">
        <v>6620</v>
      </c>
      <c r="BR4316" s="1" t="s">
        <v>14130</v>
      </c>
      <c r="BS4316" s="1" t="s">
        <v>224</v>
      </c>
      <c r="BT4316" s="1" t="s">
        <v>11564</v>
      </c>
    </row>
    <row r="4317" spans="1:72" ht="13.5" customHeight="1">
      <c r="A4317" s="3" t="str">
        <f>HYPERLINK("http://kyu.snu.ac.kr/sdhj/index.jsp?type=hj/GK14802_00IH_0001_0059.jpg","1723_각북면_59")</f>
        <v>1723_각북면_59</v>
      </c>
      <c r="B4317" s="2">
        <v>1723</v>
      </c>
      <c r="C4317" s="2" t="s">
        <v>17033</v>
      </c>
      <c r="D4317" s="2" t="s">
        <v>17034</v>
      </c>
      <c r="E4317" s="2">
        <v>4316</v>
      </c>
      <c r="F4317" s="1">
        <v>19</v>
      </c>
      <c r="G4317" s="1" t="s">
        <v>6439</v>
      </c>
      <c r="H4317" s="1" t="s">
        <v>8446</v>
      </c>
      <c r="I4317" s="1">
        <v>6</v>
      </c>
      <c r="L4317" s="1">
        <v>4</v>
      </c>
      <c r="M4317" s="2" t="s">
        <v>16660</v>
      </c>
      <c r="N4317" s="2" t="s">
        <v>16661</v>
      </c>
      <c r="S4317" s="1" t="s">
        <v>49</v>
      </c>
      <c r="T4317" s="1" t="s">
        <v>241</v>
      </c>
      <c r="W4317" s="1" t="s">
        <v>197</v>
      </c>
      <c r="X4317" s="1" t="s">
        <v>17644</v>
      </c>
      <c r="Y4317" s="1" t="s">
        <v>51</v>
      </c>
      <c r="Z4317" s="1" t="s">
        <v>9254</v>
      </c>
      <c r="AC4317" s="1">
        <v>42</v>
      </c>
      <c r="AD4317" s="1" t="s">
        <v>399</v>
      </c>
      <c r="AE4317" s="1" t="s">
        <v>8465</v>
      </c>
      <c r="AJ4317" s="1" t="s">
        <v>17</v>
      </c>
      <c r="AK4317" s="1" t="s">
        <v>11643</v>
      </c>
      <c r="AL4317" s="1" t="s">
        <v>3013</v>
      </c>
      <c r="AM4317" s="1" t="s">
        <v>11677</v>
      </c>
      <c r="AT4317" s="1" t="s">
        <v>76</v>
      </c>
      <c r="AU4317" s="1" t="s">
        <v>8908</v>
      </c>
      <c r="AV4317" s="1" t="s">
        <v>310</v>
      </c>
      <c r="AW4317" s="1" t="s">
        <v>11382</v>
      </c>
      <c r="BG4317" s="1" t="s">
        <v>76</v>
      </c>
      <c r="BH4317" s="1" t="s">
        <v>8908</v>
      </c>
      <c r="BI4317" s="1" t="s">
        <v>6621</v>
      </c>
      <c r="BJ4317" s="1" t="s">
        <v>13076</v>
      </c>
      <c r="BK4317" s="1" t="s">
        <v>76</v>
      </c>
      <c r="BL4317" s="1" t="s">
        <v>8908</v>
      </c>
      <c r="BM4317" s="1" t="s">
        <v>405</v>
      </c>
      <c r="BN4317" s="1" t="s">
        <v>12452</v>
      </c>
      <c r="BO4317" s="1" t="s">
        <v>849</v>
      </c>
      <c r="BP4317" s="1" t="s">
        <v>11893</v>
      </c>
      <c r="BQ4317" s="1" t="s">
        <v>6622</v>
      </c>
      <c r="BR4317" s="1" t="s">
        <v>14129</v>
      </c>
      <c r="BS4317" s="1" t="s">
        <v>518</v>
      </c>
      <c r="BT4317" s="1" t="s">
        <v>11637</v>
      </c>
    </row>
    <row r="4318" spans="1:72" ht="13.5" customHeight="1">
      <c r="A4318" s="3" t="str">
        <f>HYPERLINK("http://kyu.snu.ac.kr/sdhj/index.jsp?type=hj/GK14802_00IH_0001_0059.jpg","1723_각북면_59")</f>
        <v>1723_각북면_59</v>
      </c>
      <c r="B4318" s="2">
        <v>1723</v>
      </c>
      <c r="C4318" s="2" t="s">
        <v>17081</v>
      </c>
      <c r="D4318" s="2" t="s">
        <v>17082</v>
      </c>
      <c r="E4318" s="2">
        <v>4317</v>
      </c>
      <c r="F4318" s="1">
        <v>19</v>
      </c>
      <c r="G4318" s="1" t="s">
        <v>6439</v>
      </c>
      <c r="H4318" s="1" t="s">
        <v>8446</v>
      </c>
      <c r="I4318" s="1">
        <v>6</v>
      </c>
      <c r="L4318" s="1">
        <v>4</v>
      </c>
      <c r="M4318" s="2" t="s">
        <v>16660</v>
      </c>
      <c r="N4318" s="2" t="s">
        <v>16661</v>
      </c>
      <c r="S4318" s="1" t="s">
        <v>136</v>
      </c>
      <c r="T4318" s="1" t="s">
        <v>4203</v>
      </c>
      <c r="U4318" s="1" t="s">
        <v>360</v>
      </c>
      <c r="V4318" s="1" t="s">
        <v>8763</v>
      </c>
      <c r="Y4318" s="1" t="s">
        <v>547</v>
      </c>
      <c r="Z4318" s="1" t="s">
        <v>9993</v>
      </c>
      <c r="AC4318" s="1">
        <v>8</v>
      </c>
      <c r="AD4318" s="1" t="s">
        <v>593</v>
      </c>
      <c r="AE4318" s="1" t="s">
        <v>11448</v>
      </c>
    </row>
    <row r="4319" spans="1:72" ht="13.5" customHeight="1">
      <c r="A4319" s="3" t="str">
        <f>HYPERLINK("http://kyu.snu.ac.kr/sdhj/index.jsp?type=hj/GK14802_00IH_0001_0059.jpg","1723_각북면_59")</f>
        <v>1723_각북면_59</v>
      </c>
      <c r="B4319" s="2">
        <v>1723</v>
      </c>
      <c r="C4319" s="2" t="s">
        <v>17183</v>
      </c>
      <c r="D4319" s="2" t="s">
        <v>17184</v>
      </c>
      <c r="E4319" s="2">
        <v>4318</v>
      </c>
      <c r="F4319" s="1">
        <v>19</v>
      </c>
      <c r="G4319" s="1" t="s">
        <v>6439</v>
      </c>
      <c r="H4319" s="1" t="s">
        <v>8446</v>
      </c>
      <c r="I4319" s="1">
        <v>6</v>
      </c>
      <c r="L4319" s="1">
        <v>4</v>
      </c>
      <c r="M4319" s="2" t="s">
        <v>16660</v>
      </c>
      <c r="N4319" s="2" t="s">
        <v>16661</v>
      </c>
      <c r="S4319" s="1" t="s">
        <v>67</v>
      </c>
      <c r="T4319" s="1" t="s">
        <v>2699</v>
      </c>
      <c r="Y4319" s="1" t="s">
        <v>51</v>
      </c>
      <c r="Z4319" s="1" t="s">
        <v>9254</v>
      </c>
      <c r="AC4319" s="1">
        <v>6</v>
      </c>
      <c r="AD4319" s="1" t="s">
        <v>165</v>
      </c>
      <c r="AE4319" s="1" t="s">
        <v>10958</v>
      </c>
    </row>
    <row r="4320" spans="1:72" ht="13.5" customHeight="1">
      <c r="A4320" s="3" t="str">
        <f>HYPERLINK("http://kyu.snu.ac.kr/sdhj/index.jsp?type=hj/GK14802_00IH_0001_0059.jpg","1723_각북면_59")</f>
        <v>1723_각북면_59</v>
      </c>
      <c r="B4320" s="2">
        <v>1723</v>
      </c>
      <c r="C4320" s="2" t="s">
        <v>17183</v>
      </c>
      <c r="D4320" s="2" t="s">
        <v>17184</v>
      </c>
      <c r="E4320" s="2">
        <v>4319</v>
      </c>
      <c r="F4320" s="1">
        <v>19</v>
      </c>
      <c r="G4320" s="1" t="s">
        <v>6439</v>
      </c>
      <c r="H4320" s="1" t="s">
        <v>8446</v>
      </c>
      <c r="I4320" s="1">
        <v>6</v>
      </c>
      <c r="L4320" s="1">
        <v>5</v>
      </c>
      <c r="M4320" s="2" t="s">
        <v>16662</v>
      </c>
      <c r="N4320" s="2" t="s">
        <v>16663</v>
      </c>
      <c r="T4320" s="1" t="s">
        <v>17388</v>
      </c>
      <c r="U4320" s="1" t="s">
        <v>360</v>
      </c>
      <c r="V4320" s="1" t="s">
        <v>8763</v>
      </c>
      <c r="W4320" s="1" t="s">
        <v>1011</v>
      </c>
      <c r="X4320" s="1" t="s">
        <v>9196</v>
      </c>
      <c r="Y4320" s="1" t="s">
        <v>6623</v>
      </c>
      <c r="Z4320" s="1" t="s">
        <v>9992</v>
      </c>
      <c r="AC4320" s="1">
        <v>32</v>
      </c>
      <c r="AD4320" s="1" t="s">
        <v>139</v>
      </c>
      <c r="AE4320" s="1" t="s">
        <v>11480</v>
      </c>
      <c r="AJ4320" s="1" t="s">
        <v>17</v>
      </c>
      <c r="AK4320" s="1" t="s">
        <v>11643</v>
      </c>
      <c r="AL4320" s="1" t="s">
        <v>75</v>
      </c>
      <c r="AM4320" s="1" t="s">
        <v>11565</v>
      </c>
      <c r="AT4320" s="1" t="s">
        <v>360</v>
      </c>
      <c r="AU4320" s="1" t="s">
        <v>8763</v>
      </c>
      <c r="AV4320" s="1" t="s">
        <v>6624</v>
      </c>
      <c r="AW4320" s="1" t="s">
        <v>9991</v>
      </c>
      <c r="BG4320" s="1" t="s">
        <v>360</v>
      </c>
      <c r="BH4320" s="1" t="s">
        <v>8763</v>
      </c>
      <c r="BI4320" s="1" t="s">
        <v>6625</v>
      </c>
      <c r="BJ4320" s="1" t="s">
        <v>12099</v>
      </c>
      <c r="BK4320" s="1" t="s">
        <v>1039</v>
      </c>
      <c r="BL4320" s="1" t="s">
        <v>11894</v>
      </c>
      <c r="BM4320" s="1" t="s">
        <v>6514</v>
      </c>
      <c r="BN4320" s="1" t="s">
        <v>10389</v>
      </c>
      <c r="BO4320" s="1" t="s">
        <v>76</v>
      </c>
      <c r="BP4320" s="1" t="s">
        <v>8908</v>
      </c>
      <c r="BQ4320" s="1" t="s">
        <v>6626</v>
      </c>
      <c r="BR4320" s="1" t="s">
        <v>15782</v>
      </c>
      <c r="BS4320" s="1" t="s">
        <v>2343</v>
      </c>
      <c r="BT4320" s="1" t="s">
        <v>11610</v>
      </c>
    </row>
    <row r="4321" spans="1:72" ht="13.5" customHeight="1">
      <c r="A4321" s="3" t="str">
        <f>HYPERLINK("http://kyu.snu.ac.kr/sdhj/index.jsp?type=hj/GK14802_00IH_0001_0059.jpg","1723_각북면_59")</f>
        <v>1723_각북면_59</v>
      </c>
      <c r="B4321" s="2">
        <v>1723</v>
      </c>
      <c r="C4321" s="2" t="s">
        <v>17125</v>
      </c>
      <c r="D4321" s="2" t="s">
        <v>17126</v>
      </c>
      <c r="E4321" s="2">
        <v>4320</v>
      </c>
      <c r="F4321" s="1">
        <v>19</v>
      </c>
      <c r="G4321" s="1" t="s">
        <v>6439</v>
      </c>
      <c r="H4321" s="1" t="s">
        <v>8446</v>
      </c>
      <c r="I4321" s="1">
        <v>6</v>
      </c>
      <c r="L4321" s="1">
        <v>5</v>
      </c>
      <c r="M4321" s="2" t="s">
        <v>16662</v>
      </c>
      <c r="N4321" s="2" t="s">
        <v>16663</v>
      </c>
      <c r="S4321" s="1" t="s">
        <v>49</v>
      </c>
      <c r="T4321" s="1" t="s">
        <v>241</v>
      </c>
      <c r="W4321" s="1" t="s">
        <v>72</v>
      </c>
      <c r="X4321" s="1" t="s">
        <v>9205</v>
      </c>
      <c r="Y4321" s="1" t="s">
        <v>51</v>
      </c>
      <c r="Z4321" s="1" t="s">
        <v>9254</v>
      </c>
      <c r="AC4321" s="1">
        <v>40</v>
      </c>
      <c r="AD4321" s="1" t="s">
        <v>266</v>
      </c>
      <c r="AE4321" s="1" t="s">
        <v>11440</v>
      </c>
      <c r="AJ4321" s="1" t="s">
        <v>17</v>
      </c>
      <c r="AK4321" s="1" t="s">
        <v>11643</v>
      </c>
      <c r="AL4321" s="1" t="s">
        <v>75</v>
      </c>
      <c r="AM4321" s="1" t="s">
        <v>11565</v>
      </c>
      <c r="AT4321" s="1" t="s">
        <v>360</v>
      </c>
      <c r="AU4321" s="1" t="s">
        <v>8763</v>
      </c>
      <c r="AV4321" s="1" t="s">
        <v>797</v>
      </c>
      <c r="AW4321" s="1" t="s">
        <v>12161</v>
      </c>
      <c r="BG4321" s="1" t="s">
        <v>360</v>
      </c>
      <c r="BH4321" s="1" t="s">
        <v>8763</v>
      </c>
      <c r="BI4321" s="1" t="s">
        <v>911</v>
      </c>
      <c r="BJ4321" s="1" t="s">
        <v>13075</v>
      </c>
      <c r="BK4321" s="1" t="s">
        <v>76</v>
      </c>
      <c r="BL4321" s="1" t="s">
        <v>8908</v>
      </c>
      <c r="BM4321" s="1" t="s">
        <v>19256</v>
      </c>
      <c r="BN4321" s="1" t="s">
        <v>13625</v>
      </c>
      <c r="BO4321" s="1" t="s">
        <v>76</v>
      </c>
      <c r="BP4321" s="1" t="s">
        <v>8908</v>
      </c>
      <c r="BQ4321" s="1" t="s">
        <v>6627</v>
      </c>
      <c r="BR4321" s="1" t="s">
        <v>14128</v>
      </c>
      <c r="BS4321" s="1" t="s">
        <v>377</v>
      </c>
      <c r="BT4321" s="1" t="s">
        <v>11620</v>
      </c>
    </row>
    <row r="4322" spans="1:72" ht="13.5" customHeight="1">
      <c r="A4322" s="3" t="str">
        <f>HYPERLINK("http://kyu.snu.ac.kr/sdhj/index.jsp?type=hj/GK14802_00IH_0001_0059.jpg","1723_각북면_59")</f>
        <v>1723_각북면_59</v>
      </c>
      <c r="B4322" s="2">
        <v>1723</v>
      </c>
      <c r="C4322" s="2" t="s">
        <v>17100</v>
      </c>
      <c r="D4322" s="2" t="s">
        <v>17101</v>
      </c>
      <c r="E4322" s="2">
        <v>4321</v>
      </c>
      <c r="F4322" s="1">
        <v>19</v>
      </c>
      <c r="G4322" s="1" t="s">
        <v>6439</v>
      </c>
      <c r="H4322" s="1" t="s">
        <v>8446</v>
      </c>
      <c r="I4322" s="1">
        <v>6</v>
      </c>
      <c r="L4322" s="1">
        <v>5</v>
      </c>
      <c r="M4322" s="2" t="s">
        <v>16662</v>
      </c>
      <c r="N4322" s="2" t="s">
        <v>16663</v>
      </c>
      <c r="S4322" s="1" t="s">
        <v>206</v>
      </c>
      <c r="T4322" s="1" t="s">
        <v>18757</v>
      </c>
      <c r="Y4322" s="1" t="s">
        <v>6624</v>
      </c>
      <c r="Z4322" s="1" t="s">
        <v>9991</v>
      </c>
      <c r="AC4322" s="1">
        <v>65</v>
      </c>
      <c r="AD4322" s="1" t="s">
        <v>358</v>
      </c>
      <c r="AE4322" s="1" t="s">
        <v>10404</v>
      </c>
    </row>
    <row r="4323" spans="1:72" ht="13.5" customHeight="1">
      <c r="A4323" s="3" t="str">
        <f>HYPERLINK("http://kyu.snu.ac.kr/sdhj/index.jsp?type=hj/GK14802_00IH_0001_0059.jpg","1723_각북면_59")</f>
        <v>1723_각북면_59</v>
      </c>
      <c r="B4323" s="2">
        <v>1723</v>
      </c>
      <c r="C4323" s="2" t="s">
        <v>17052</v>
      </c>
      <c r="D4323" s="2" t="s">
        <v>17053</v>
      </c>
      <c r="E4323" s="2">
        <v>4322</v>
      </c>
      <c r="F4323" s="1">
        <v>19</v>
      </c>
      <c r="G4323" s="1" t="s">
        <v>6439</v>
      </c>
      <c r="H4323" s="1" t="s">
        <v>8446</v>
      </c>
      <c r="I4323" s="1">
        <v>6</v>
      </c>
      <c r="L4323" s="1">
        <v>5</v>
      </c>
      <c r="M4323" s="2" t="s">
        <v>16662</v>
      </c>
      <c r="N4323" s="2" t="s">
        <v>16663</v>
      </c>
      <c r="S4323" s="1" t="s">
        <v>217</v>
      </c>
      <c r="T4323" s="1" t="s">
        <v>8665</v>
      </c>
      <c r="W4323" s="1" t="s">
        <v>197</v>
      </c>
      <c r="X4323" s="1" t="s">
        <v>18707</v>
      </c>
      <c r="Y4323" s="1" t="s">
        <v>51</v>
      </c>
      <c r="Z4323" s="1" t="s">
        <v>9254</v>
      </c>
      <c r="AF4323" s="1" t="s">
        <v>164</v>
      </c>
      <c r="AG4323" s="1" t="s">
        <v>9220</v>
      </c>
    </row>
    <row r="4324" spans="1:72" ht="13.5" customHeight="1">
      <c r="A4324" s="3" t="str">
        <f>HYPERLINK("http://kyu.snu.ac.kr/sdhj/index.jsp?type=hj/GK14802_00IH_0001_0059.jpg","1723_각북면_59")</f>
        <v>1723_각북면_59</v>
      </c>
      <c r="B4324" s="2">
        <v>1723</v>
      </c>
      <c r="C4324" s="2" t="s">
        <v>17052</v>
      </c>
      <c r="D4324" s="2" t="s">
        <v>17053</v>
      </c>
      <c r="E4324" s="2">
        <v>4323</v>
      </c>
      <c r="F4324" s="1">
        <v>19</v>
      </c>
      <c r="G4324" s="1" t="s">
        <v>6439</v>
      </c>
      <c r="H4324" s="1" t="s">
        <v>8446</v>
      </c>
      <c r="I4324" s="1">
        <v>6</v>
      </c>
      <c r="L4324" s="1">
        <v>5</v>
      </c>
      <c r="M4324" s="2" t="s">
        <v>16662</v>
      </c>
      <c r="N4324" s="2" t="s">
        <v>16663</v>
      </c>
      <c r="S4324" s="1" t="s">
        <v>136</v>
      </c>
      <c r="T4324" s="1" t="s">
        <v>4203</v>
      </c>
      <c r="U4324" s="1" t="s">
        <v>360</v>
      </c>
      <c r="V4324" s="1" t="s">
        <v>8763</v>
      </c>
      <c r="Y4324" s="1" t="s">
        <v>6628</v>
      </c>
      <c r="Z4324" s="1" t="s">
        <v>9990</v>
      </c>
      <c r="AC4324" s="1">
        <v>15</v>
      </c>
      <c r="AD4324" s="1" t="s">
        <v>336</v>
      </c>
      <c r="AE4324" s="1" t="s">
        <v>11456</v>
      </c>
    </row>
    <row r="4325" spans="1:72" ht="13.5" customHeight="1">
      <c r="A4325" s="3" t="str">
        <f>HYPERLINK("http://kyu.snu.ac.kr/sdhj/index.jsp?type=hj/GK14802_00IH_0001_0059.jpg","1723_각북면_59")</f>
        <v>1723_각북면_59</v>
      </c>
      <c r="B4325" s="2">
        <v>1723</v>
      </c>
      <c r="C4325" s="2" t="s">
        <v>17052</v>
      </c>
      <c r="D4325" s="2" t="s">
        <v>17053</v>
      </c>
      <c r="E4325" s="2">
        <v>4324</v>
      </c>
      <c r="F4325" s="1">
        <v>19</v>
      </c>
      <c r="G4325" s="1" t="s">
        <v>6439</v>
      </c>
      <c r="H4325" s="1" t="s">
        <v>8446</v>
      </c>
      <c r="I4325" s="1">
        <v>6</v>
      </c>
      <c r="L4325" s="1">
        <v>5</v>
      </c>
      <c r="M4325" s="2" t="s">
        <v>16662</v>
      </c>
      <c r="N4325" s="2" t="s">
        <v>16663</v>
      </c>
      <c r="S4325" s="1" t="s">
        <v>136</v>
      </c>
      <c r="T4325" s="1" t="s">
        <v>4203</v>
      </c>
      <c r="Y4325" s="1" t="s">
        <v>2404</v>
      </c>
      <c r="Z4325" s="1" t="s">
        <v>9989</v>
      </c>
      <c r="AC4325" s="1">
        <v>2</v>
      </c>
      <c r="AD4325" s="1" t="s">
        <v>120</v>
      </c>
      <c r="AE4325" s="1" t="s">
        <v>11461</v>
      </c>
      <c r="AF4325" s="1" t="s">
        <v>89</v>
      </c>
      <c r="AG4325" s="1" t="s">
        <v>11488</v>
      </c>
    </row>
    <row r="4326" spans="1:72" ht="13.5" customHeight="1">
      <c r="A4326" s="3" t="str">
        <f>HYPERLINK("http://kyu.snu.ac.kr/sdhj/index.jsp?type=hj/GK14802_00IH_0001_0059.jpg","1723_각북면_59")</f>
        <v>1723_각북면_59</v>
      </c>
      <c r="B4326" s="2">
        <v>1723</v>
      </c>
      <c r="C4326" s="2" t="s">
        <v>17052</v>
      </c>
      <c r="D4326" s="2" t="s">
        <v>17053</v>
      </c>
      <c r="E4326" s="2">
        <v>4325</v>
      </c>
      <c r="F4326" s="1">
        <v>19</v>
      </c>
      <c r="G4326" s="1" t="s">
        <v>6439</v>
      </c>
      <c r="H4326" s="1" t="s">
        <v>8446</v>
      </c>
      <c r="I4326" s="1">
        <v>6</v>
      </c>
      <c r="L4326" s="1">
        <v>5</v>
      </c>
      <c r="M4326" s="2" t="s">
        <v>16662</v>
      </c>
      <c r="N4326" s="2" t="s">
        <v>16663</v>
      </c>
      <c r="S4326" s="1" t="s">
        <v>67</v>
      </c>
      <c r="T4326" s="1" t="s">
        <v>2699</v>
      </c>
      <c r="Y4326" s="1" t="s">
        <v>51</v>
      </c>
      <c r="Z4326" s="1" t="s">
        <v>9254</v>
      </c>
      <c r="AC4326" s="1">
        <v>6</v>
      </c>
      <c r="AD4326" s="1" t="s">
        <v>165</v>
      </c>
      <c r="AE4326" s="1" t="s">
        <v>10958</v>
      </c>
    </row>
    <row r="4327" spans="1:72" ht="13.5" customHeight="1">
      <c r="A4327" s="3" t="str">
        <f>HYPERLINK("http://kyu.snu.ac.kr/sdhj/index.jsp?type=hj/GK14802_00IH_0001_0059.jpg","1723_각북면_59")</f>
        <v>1723_각북면_59</v>
      </c>
      <c r="B4327" s="2">
        <v>1723</v>
      </c>
      <c r="C4327" s="2" t="s">
        <v>17052</v>
      </c>
      <c r="D4327" s="2" t="s">
        <v>17053</v>
      </c>
      <c r="E4327" s="2">
        <v>4326</v>
      </c>
      <c r="F4327" s="1">
        <v>19</v>
      </c>
      <c r="G4327" s="1" t="s">
        <v>6439</v>
      </c>
      <c r="H4327" s="1" t="s">
        <v>8446</v>
      </c>
      <c r="I4327" s="1">
        <v>7</v>
      </c>
      <c r="J4327" s="1" t="s">
        <v>6629</v>
      </c>
      <c r="K4327" s="1" t="s">
        <v>8506</v>
      </c>
      <c r="L4327" s="1">
        <v>1</v>
      </c>
      <c r="M4327" s="2" t="s">
        <v>6629</v>
      </c>
      <c r="N4327" s="2" t="s">
        <v>8506</v>
      </c>
      <c r="T4327" s="1" t="s">
        <v>18132</v>
      </c>
      <c r="U4327" s="1" t="s">
        <v>6630</v>
      </c>
      <c r="V4327" s="1" t="s">
        <v>8913</v>
      </c>
      <c r="W4327" s="1" t="s">
        <v>72</v>
      </c>
      <c r="X4327" s="1" t="s">
        <v>9205</v>
      </c>
      <c r="Y4327" s="1" t="s">
        <v>4522</v>
      </c>
      <c r="Z4327" s="1" t="s">
        <v>9988</v>
      </c>
      <c r="AC4327" s="1">
        <v>48</v>
      </c>
      <c r="AD4327" s="1" t="s">
        <v>708</v>
      </c>
      <c r="AE4327" s="1" t="s">
        <v>11449</v>
      </c>
      <c r="AJ4327" s="1" t="s">
        <v>17</v>
      </c>
      <c r="AK4327" s="1" t="s">
        <v>11643</v>
      </c>
      <c r="AL4327" s="1" t="s">
        <v>75</v>
      </c>
      <c r="AM4327" s="1" t="s">
        <v>11565</v>
      </c>
      <c r="AT4327" s="1" t="s">
        <v>360</v>
      </c>
      <c r="AU4327" s="1" t="s">
        <v>8763</v>
      </c>
      <c r="AV4327" s="1" t="s">
        <v>6631</v>
      </c>
      <c r="AW4327" s="1" t="s">
        <v>9507</v>
      </c>
      <c r="BG4327" s="1" t="s">
        <v>360</v>
      </c>
      <c r="BH4327" s="1" t="s">
        <v>8763</v>
      </c>
      <c r="BI4327" s="1" t="s">
        <v>911</v>
      </c>
      <c r="BJ4327" s="1" t="s">
        <v>13075</v>
      </c>
      <c r="BK4327" s="1" t="s">
        <v>360</v>
      </c>
      <c r="BL4327" s="1" t="s">
        <v>8763</v>
      </c>
      <c r="BM4327" s="1" t="s">
        <v>19256</v>
      </c>
      <c r="BN4327" s="1" t="s">
        <v>13625</v>
      </c>
      <c r="BO4327" s="1" t="s">
        <v>1039</v>
      </c>
      <c r="BP4327" s="1" t="s">
        <v>11894</v>
      </c>
      <c r="BQ4327" s="1" t="s">
        <v>6632</v>
      </c>
      <c r="BR4327" s="1" t="s">
        <v>14126</v>
      </c>
      <c r="BS4327" s="1" t="s">
        <v>75</v>
      </c>
      <c r="BT4327" s="1" t="s">
        <v>11565</v>
      </c>
    </row>
    <row r="4328" spans="1:72" ht="13.5" customHeight="1">
      <c r="A4328" s="3" t="str">
        <f>HYPERLINK("http://kyu.snu.ac.kr/sdhj/index.jsp?type=hj/GK14802_00IH_0001_0059.jpg","1723_각북면_59")</f>
        <v>1723_각북면_59</v>
      </c>
      <c r="B4328" s="2">
        <v>1723</v>
      </c>
      <c r="C4328" s="2" t="s">
        <v>17389</v>
      </c>
      <c r="D4328" s="2" t="s">
        <v>17390</v>
      </c>
      <c r="E4328" s="2">
        <v>4327</v>
      </c>
      <c r="F4328" s="1">
        <v>19</v>
      </c>
      <c r="G4328" s="1" t="s">
        <v>6439</v>
      </c>
      <c r="H4328" s="1" t="s">
        <v>8446</v>
      </c>
      <c r="I4328" s="1">
        <v>7</v>
      </c>
      <c r="L4328" s="1">
        <v>1</v>
      </c>
      <c r="M4328" s="2" t="s">
        <v>6629</v>
      </c>
      <c r="N4328" s="2" t="s">
        <v>8506</v>
      </c>
      <c r="S4328" s="1" t="s">
        <v>49</v>
      </c>
      <c r="T4328" s="1" t="s">
        <v>241</v>
      </c>
      <c r="W4328" s="1" t="s">
        <v>2132</v>
      </c>
      <c r="X4328" s="1" t="s">
        <v>9231</v>
      </c>
      <c r="Y4328" s="1" t="s">
        <v>51</v>
      </c>
      <c r="Z4328" s="1" t="s">
        <v>9254</v>
      </c>
      <c r="AC4328" s="1">
        <v>48</v>
      </c>
      <c r="AD4328" s="1" t="s">
        <v>708</v>
      </c>
      <c r="AE4328" s="1" t="s">
        <v>11449</v>
      </c>
      <c r="AJ4328" s="1" t="s">
        <v>17</v>
      </c>
      <c r="AK4328" s="1" t="s">
        <v>11643</v>
      </c>
      <c r="AL4328" s="1" t="s">
        <v>1056</v>
      </c>
      <c r="AM4328" s="1" t="s">
        <v>11676</v>
      </c>
      <c r="AT4328" s="1" t="s">
        <v>76</v>
      </c>
      <c r="AU4328" s="1" t="s">
        <v>8908</v>
      </c>
      <c r="AV4328" s="1" t="s">
        <v>6633</v>
      </c>
      <c r="AW4328" s="1" t="s">
        <v>11691</v>
      </c>
      <c r="BG4328" s="1" t="s">
        <v>76</v>
      </c>
      <c r="BH4328" s="1" t="s">
        <v>8908</v>
      </c>
      <c r="BI4328" s="1" t="s">
        <v>6634</v>
      </c>
      <c r="BJ4328" s="1" t="s">
        <v>9668</v>
      </c>
      <c r="BK4328" s="1" t="s">
        <v>76</v>
      </c>
      <c r="BL4328" s="1" t="s">
        <v>8908</v>
      </c>
      <c r="BM4328" s="1" t="s">
        <v>5938</v>
      </c>
      <c r="BN4328" s="1" t="s">
        <v>9876</v>
      </c>
      <c r="BO4328" s="1" t="s">
        <v>76</v>
      </c>
      <c r="BP4328" s="1" t="s">
        <v>8908</v>
      </c>
      <c r="BQ4328" s="1" t="s">
        <v>6635</v>
      </c>
      <c r="BR4328" s="1" t="s">
        <v>15693</v>
      </c>
      <c r="BS4328" s="1" t="s">
        <v>42</v>
      </c>
      <c r="BT4328" s="1" t="s">
        <v>15289</v>
      </c>
    </row>
    <row r="4329" spans="1:72" ht="13.5" customHeight="1">
      <c r="A4329" s="3" t="str">
        <f>HYPERLINK("http://kyu.snu.ac.kr/sdhj/index.jsp?type=hj/GK14802_00IH_0001_0059.jpg","1723_각북면_59")</f>
        <v>1723_각북면_59</v>
      </c>
      <c r="B4329" s="2">
        <v>1723</v>
      </c>
      <c r="C4329" s="2" t="s">
        <v>17125</v>
      </c>
      <c r="D4329" s="2" t="s">
        <v>17126</v>
      </c>
      <c r="E4329" s="2">
        <v>4328</v>
      </c>
      <c r="F4329" s="1">
        <v>19</v>
      </c>
      <c r="G4329" s="1" t="s">
        <v>6439</v>
      </c>
      <c r="H4329" s="1" t="s">
        <v>8446</v>
      </c>
      <c r="I4329" s="1">
        <v>7</v>
      </c>
      <c r="L4329" s="1">
        <v>1</v>
      </c>
      <c r="M4329" s="2" t="s">
        <v>6629</v>
      </c>
      <c r="N4329" s="2" t="s">
        <v>8506</v>
      </c>
      <c r="S4329" s="1" t="s">
        <v>67</v>
      </c>
      <c r="T4329" s="1" t="s">
        <v>2699</v>
      </c>
      <c r="Y4329" s="1" t="s">
        <v>51</v>
      </c>
      <c r="Z4329" s="1" t="s">
        <v>9254</v>
      </c>
      <c r="AC4329" s="1">
        <v>5</v>
      </c>
      <c r="AD4329" s="1" t="s">
        <v>358</v>
      </c>
      <c r="AE4329" s="1" t="s">
        <v>10404</v>
      </c>
      <c r="AF4329" s="1" t="s">
        <v>89</v>
      </c>
      <c r="AG4329" s="1" t="s">
        <v>11488</v>
      </c>
    </row>
    <row r="4330" spans="1:72" ht="13.5" customHeight="1">
      <c r="A4330" s="3" t="str">
        <f>HYPERLINK("http://kyu.snu.ac.kr/sdhj/index.jsp?type=hj/GK14802_00IH_0001_0059.jpg","1723_각북면_59")</f>
        <v>1723_각북면_59</v>
      </c>
      <c r="B4330" s="2">
        <v>1723</v>
      </c>
      <c r="C4330" s="2" t="s">
        <v>17130</v>
      </c>
      <c r="D4330" s="2" t="s">
        <v>17131</v>
      </c>
      <c r="E4330" s="2">
        <v>4329</v>
      </c>
      <c r="F4330" s="1">
        <v>19</v>
      </c>
      <c r="G4330" s="1" t="s">
        <v>6439</v>
      </c>
      <c r="H4330" s="1" t="s">
        <v>8446</v>
      </c>
      <c r="I4330" s="1">
        <v>7</v>
      </c>
      <c r="L4330" s="1">
        <v>2</v>
      </c>
      <c r="M4330" s="2" t="s">
        <v>7792</v>
      </c>
      <c r="N4330" s="2" t="s">
        <v>13986</v>
      </c>
      <c r="T4330" s="1" t="s">
        <v>17520</v>
      </c>
      <c r="U4330" s="1" t="s">
        <v>360</v>
      </c>
      <c r="V4330" s="1" t="s">
        <v>8763</v>
      </c>
      <c r="W4330" s="1" t="s">
        <v>72</v>
      </c>
      <c r="X4330" s="1" t="s">
        <v>9205</v>
      </c>
      <c r="Y4330" s="1" t="s">
        <v>848</v>
      </c>
      <c r="Z4330" s="1" t="s">
        <v>9405</v>
      </c>
      <c r="AC4330" s="1">
        <v>26</v>
      </c>
      <c r="AD4330" s="1" t="s">
        <v>727</v>
      </c>
      <c r="AE4330" s="1" t="s">
        <v>11485</v>
      </c>
      <c r="AJ4330" s="1" t="s">
        <v>17</v>
      </c>
      <c r="AK4330" s="1" t="s">
        <v>11643</v>
      </c>
      <c r="AL4330" s="1" t="s">
        <v>75</v>
      </c>
      <c r="AM4330" s="1" t="s">
        <v>11565</v>
      </c>
      <c r="AT4330" s="1" t="s">
        <v>360</v>
      </c>
      <c r="AU4330" s="1" t="s">
        <v>8763</v>
      </c>
      <c r="AV4330" s="1" t="s">
        <v>1064</v>
      </c>
      <c r="AW4330" s="1" t="s">
        <v>12115</v>
      </c>
      <c r="BG4330" s="1" t="s">
        <v>360</v>
      </c>
      <c r="BH4330" s="1" t="s">
        <v>8763</v>
      </c>
      <c r="BI4330" s="1" t="s">
        <v>2850</v>
      </c>
      <c r="BJ4330" s="1" t="s">
        <v>12542</v>
      </c>
      <c r="BK4330" s="1" t="s">
        <v>360</v>
      </c>
      <c r="BL4330" s="1" t="s">
        <v>8763</v>
      </c>
      <c r="BM4330" s="1" t="s">
        <v>911</v>
      </c>
      <c r="BN4330" s="1" t="s">
        <v>13075</v>
      </c>
      <c r="BO4330" s="1" t="s">
        <v>360</v>
      </c>
      <c r="BP4330" s="1" t="s">
        <v>8763</v>
      </c>
      <c r="BQ4330" s="1" t="s">
        <v>1595</v>
      </c>
      <c r="BR4330" s="1" t="s">
        <v>14091</v>
      </c>
      <c r="BS4330" s="1" t="s">
        <v>75</v>
      </c>
      <c r="BT4330" s="1" t="s">
        <v>11565</v>
      </c>
    </row>
    <row r="4331" spans="1:72" ht="13.5" customHeight="1">
      <c r="A4331" s="3" t="str">
        <f>HYPERLINK("http://kyu.snu.ac.kr/sdhj/index.jsp?type=hj/GK14802_00IH_0001_0059.jpg","1723_각북면_59")</f>
        <v>1723_각북면_59</v>
      </c>
      <c r="B4331" s="2">
        <v>1723</v>
      </c>
      <c r="C4331" s="2" t="s">
        <v>17130</v>
      </c>
      <c r="D4331" s="2" t="s">
        <v>17131</v>
      </c>
      <c r="E4331" s="2">
        <v>4330</v>
      </c>
      <c r="F4331" s="1">
        <v>19</v>
      </c>
      <c r="G4331" s="1" t="s">
        <v>6439</v>
      </c>
      <c r="H4331" s="1" t="s">
        <v>8446</v>
      </c>
      <c r="I4331" s="1">
        <v>7</v>
      </c>
      <c r="L4331" s="1">
        <v>2</v>
      </c>
      <c r="M4331" s="2" t="s">
        <v>7792</v>
      </c>
      <c r="N4331" s="2" t="s">
        <v>13986</v>
      </c>
      <c r="S4331" s="1" t="s">
        <v>49</v>
      </c>
      <c r="T4331" s="1" t="s">
        <v>241</v>
      </c>
      <c r="W4331" s="1" t="s">
        <v>413</v>
      </c>
      <c r="X4331" s="1" t="s">
        <v>9224</v>
      </c>
      <c r="Y4331" s="1" t="s">
        <v>51</v>
      </c>
      <c r="Z4331" s="1" t="s">
        <v>9254</v>
      </c>
      <c r="AC4331" s="1">
        <v>35</v>
      </c>
      <c r="AD4331" s="1" t="s">
        <v>546</v>
      </c>
      <c r="AE4331" s="1" t="s">
        <v>11460</v>
      </c>
      <c r="AJ4331" s="1" t="s">
        <v>17</v>
      </c>
      <c r="AK4331" s="1" t="s">
        <v>11643</v>
      </c>
      <c r="AL4331" s="1" t="s">
        <v>42</v>
      </c>
      <c r="AM4331" s="1" t="s">
        <v>15289</v>
      </c>
      <c r="AT4331" s="1" t="s">
        <v>360</v>
      </c>
      <c r="AU4331" s="1" t="s">
        <v>8763</v>
      </c>
      <c r="AV4331" s="1" t="s">
        <v>6636</v>
      </c>
      <c r="AW4331" s="1" t="s">
        <v>12160</v>
      </c>
      <c r="BG4331" s="1" t="s">
        <v>360</v>
      </c>
      <c r="BH4331" s="1" t="s">
        <v>8763</v>
      </c>
      <c r="BI4331" s="1" t="s">
        <v>6637</v>
      </c>
      <c r="BJ4331" s="1" t="s">
        <v>10445</v>
      </c>
      <c r="BK4331" s="1" t="s">
        <v>360</v>
      </c>
      <c r="BL4331" s="1" t="s">
        <v>8763</v>
      </c>
      <c r="BM4331" s="1" t="s">
        <v>19273</v>
      </c>
      <c r="BN4331" s="1" t="s">
        <v>15438</v>
      </c>
      <c r="BO4331" s="1" t="s">
        <v>201</v>
      </c>
      <c r="BP4331" s="1" t="s">
        <v>8779</v>
      </c>
      <c r="BQ4331" s="1" t="s">
        <v>6638</v>
      </c>
      <c r="BR4331" s="1" t="s">
        <v>14127</v>
      </c>
      <c r="BS4331" s="1" t="s">
        <v>81</v>
      </c>
      <c r="BT4331" s="1" t="s">
        <v>11611</v>
      </c>
    </row>
    <row r="4332" spans="1:72" ht="13.5" customHeight="1">
      <c r="A4332" s="3" t="str">
        <f>HYPERLINK("http://kyu.snu.ac.kr/sdhj/index.jsp?type=hj/GK14802_00IH_0001_0059.jpg","1723_각북면_59")</f>
        <v>1723_각북면_59</v>
      </c>
      <c r="B4332" s="2">
        <v>1723</v>
      </c>
      <c r="C4332" s="2" t="s">
        <v>17161</v>
      </c>
      <c r="D4332" s="2" t="s">
        <v>17162</v>
      </c>
      <c r="E4332" s="2">
        <v>4331</v>
      </c>
      <c r="F4332" s="1">
        <v>19</v>
      </c>
      <c r="G4332" s="1" t="s">
        <v>6439</v>
      </c>
      <c r="H4332" s="1" t="s">
        <v>8446</v>
      </c>
      <c r="I4332" s="1">
        <v>7</v>
      </c>
      <c r="L4332" s="1">
        <v>2</v>
      </c>
      <c r="M4332" s="2" t="s">
        <v>7792</v>
      </c>
      <c r="N4332" s="2" t="s">
        <v>13986</v>
      </c>
      <c r="S4332" s="1" t="s">
        <v>60</v>
      </c>
      <c r="T4332" s="1" t="s">
        <v>8660</v>
      </c>
      <c r="U4332" s="1" t="s">
        <v>360</v>
      </c>
      <c r="V4332" s="1" t="s">
        <v>8763</v>
      </c>
      <c r="Y4332" s="1" t="s">
        <v>3475</v>
      </c>
      <c r="Z4332" s="1" t="s">
        <v>9987</v>
      </c>
      <c r="AC4332" s="1">
        <v>8</v>
      </c>
      <c r="AD4332" s="1" t="s">
        <v>593</v>
      </c>
      <c r="AE4332" s="1" t="s">
        <v>11448</v>
      </c>
    </row>
    <row r="4333" spans="1:72" ht="13.5" customHeight="1">
      <c r="A4333" s="3" t="str">
        <f>HYPERLINK("http://kyu.snu.ac.kr/sdhj/index.jsp?type=hj/GK14802_00IH_0001_0059.jpg","1723_각북면_59")</f>
        <v>1723_각북면_59</v>
      </c>
      <c r="B4333" s="2">
        <v>1723</v>
      </c>
      <c r="C4333" s="2" t="s">
        <v>17125</v>
      </c>
      <c r="D4333" s="2" t="s">
        <v>17126</v>
      </c>
      <c r="E4333" s="2">
        <v>4332</v>
      </c>
      <c r="F4333" s="1">
        <v>19</v>
      </c>
      <c r="G4333" s="1" t="s">
        <v>6439</v>
      </c>
      <c r="H4333" s="1" t="s">
        <v>8446</v>
      </c>
      <c r="I4333" s="1">
        <v>7</v>
      </c>
      <c r="L4333" s="1">
        <v>2</v>
      </c>
      <c r="M4333" s="2" t="s">
        <v>7792</v>
      </c>
      <c r="N4333" s="2" t="s">
        <v>13986</v>
      </c>
      <c r="S4333" s="1" t="s">
        <v>687</v>
      </c>
      <c r="T4333" s="1" t="s">
        <v>8672</v>
      </c>
      <c r="U4333" s="1" t="s">
        <v>360</v>
      </c>
      <c r="V4333" s="1" t="s">
        <v>8763</v>
      </c>
      <c r="Y4333" s="1" t="s">
        <v>6639</v>
      </c>
      <c r="Z4333" s="1" t="s">
        <v>9986</v>
      </c>
      <c r="AC4333" s="1">
        <v>10</v>
      </c>
      <c r="AD4333" s="1" t="s">
        <v>65</v>
      </c>
      <c r="AE4333" s="1" t="s">
        <v>11462</v>
      </c>
    </row>
    <row r="4334" spans="1:72" ht="13.5" customHeight="1">
      <c r="A4334" s="3" t="str">
        <f>HYPERLINK("http://kyu.snu.ac.kr/sdhj/index.jsp?type=hj/GK14802_00IH_0001_0059.jpg","1723_각북면_59")</f>
        <v>1723_각북면_59</v>
      </c>
      <c r="B4334" s="2">
        <v>1723</v>
      </c>
      <c r="C4334" s="2" t="s">
        <v>17125</v>
      </c>
      <c r="D4334" s="2" t="s">
        <v>17126</v>
      </c>
      <c r="E4334" s="2">
        <v>4333</v>
      </c>
      <c r="F4334" s="1">
        <v>19</v>
      </c>
      <c r="G4334" s="1" t="s">
        <v>6439</v>
      </c>
      <c r="H4334" s="1" t="s">
        <v>8446</v>
      </c>
      <c r="I4334" s="1">
        <v>7</v>
      </c>
      <c r="L4334" s="1">
        <v>2</v>
      </c>
      <c r="M4334" s="2" t="s">
        <v>7792</v>
      </c>
      <c r="N4334" s="2" t="s">
        <v>13986</v>
      </c>
      <c r="S4334" s="1" t="s">
        <v>136</v>
      </c>
      <c r="T4334" s="1" t="s">
        <v>4203</v>
      </c>
      <c r="Y4334" s="1" t="s">
        <v>6640</v>
      </c>
      <c r="Z4334" s="1" t="s">
        <v>9985</v>
      </c>
      <c r="AC4334" s="1">
        <v>2</v>
      </c>
      <c r="AD4334" s="1" t="s">
        <v>120</v>
      </c>
      <c r="AE4334" s="1" t="s">
        <v>11461</v>
      </c>
    </row>
    <row r="4335" spans="1:72" ht="13.5" customHeight="1">
      <c r="A4335" s="3" t="str">
        <f>HYPERLINK("http://kyu.snu.ac.kr/sdhj/index.jsp?type=hj/GK14802_00IH_0001_0059.jpg","1723_각북면_59")</f>
        <v>1723_각북면_59</v>
      </c>
      <c r="B4335" s="2">
        <v>1723</v>
      </c>
      <c r="C4335" s="2" t="s">
        <v>17125</v>
      </c>
      <c r="D4335" s="2" t="s">
        <v>17126</v>
      </c>
      <c r="E4335" s="2">
        <v>4334</v>
      </c>
      <c r="F4335" s="1">
        <v>19</v>
      </c>
      <c r="G4335" s="1" t="s">
        <v>6439</v>
      </c>
      <c r="H4335" s="1" t="s">
        <v>8446</v>
      </c>
      <c r="I4335" s="1">
        <v>7</v>
      </c>
      <c r="L4335" s="1">
        <v>2</v>
      </c>
      <c r="M4335" s="2" t="s">
        <v>7792</v>
      </c>
      <c r="N4335" s="2" t="s">
        <v>13986</v>
      </c>
      <c r="S4335" s="1" t="s">
        <v>136</v>
      </c>
      <c r="T4335" s="1" t="s">
        <v>4203</v>
      </c>
      <c r="U4335" s="1" t="s">
        <v>360</v>
      </c>
      <c r="V4335" s="1" t="s">
        <v>8763</v>
      </c>
      <c r="Y4335" s="1" t="s">
        <v>6641</v>
      </c>
      <c r="Z4335" s="1" t="s">
        <v>9651</v>
      </c>
      <c r="AC4335" s="1">
        <v>5</v>
      </c>
      <c r="AD4335" s="1" t="s">
        <v>358</v>
      </c>
      <c r="AE4335" s="1" t="s">
        <v>10404</v>
      </c>
    </row>
    <row r="4336" spans="1:72" ht="13.5" customHeight="1">
      <c r="A4336" s="3" t="str">
        <f>HYPERLINK("http://kyu.snu.ac.kr/sdhj/index.jsp?type=hj/GK14802_00IH_0001_0059.jpg","1723_각북면_59")</f>
        <v>1723_각북면_59</v>
      </c>
      <c r="B4336" s="2">
        <v>1723</v>
      </c>
      <c r="C4336" s="2" t="s">
        <v>17125</v>
      </c>
      <c r="D4336" s="2" t="s">
        <v>17126</v>
      </c>
      <c r="E4336" s="2">
        <v>4335</v>
      </c>
      <c r="F4336" s="1">
        <v>19</v>
      </c>
      <c r="G4336" s="1" t="s">
        <v>6439</v>
      </c>
      <c r="H4336" s="1" t="s">
        <v>8446</v>
      </c>
      <c r="I4336" s="1">
        <v>7</v>
      </c>
      <c r="L4336" s="1">
        <v>3</v>
      </c>
      <c r="M4336" s="2" t="s">
        <v>16664</v>
      </c>
      <c r="N4336" s="2" t="s">
        <v>16665</v>
      </c>
      <c r="T4336" s="1" t="s">
        <v>17406</v>
      </c>
      <c r="U4336" s="1" t="s">
        <v>360</v>
      </c>
      <c r="V4336" s="1" t="s">
        <v>8763</v>
      </c>
      <c r="W4336" s="1" t="s">
        <v>72</v>
      </c>
      <c r="X4336" s="1" t="s">
        <v>9205</v>
      </c>
      <c r="Y4336" s="1" t="s">
        <v>6642</v>
      </c>
      <c r="Z4336" s="1" t="s">
        <v>9984</v>
      </c>
      <c r="AC4336" s="1">
        <v>57</v>
      </c>
      <c r="AD4336" s="1" t="s">
        <v>748</v>
      </c>
      <c r="AE4336" s="1" t="s">
        <v>11467</v>
      </c>
      <c r="AJ4336" s="1" t="s">
        <v>17</v>
      </c>
      <c r="AK4336" s="1" t="s">
        <v>11643</v>
      </c>
      <c r="AL4336" s="1" t="s">
        <v>75</v>
      </c>
      <c r="AM4336" s="1" t="s">
        <v>11565</v>
      </c>
      <c r="AT4336" s="1" t="s">
        <v>360</v>
      </c>
      <c r="AU4336" s="1" t="s">
        <v>8763</v>
      </c>
      <c r="AV4336" s="1" t="s">
        <v>6631</v>
      </c>
      <c r="AW4336" s="1" t="s">
        <v>9507</v>
      </c>
      <c r="BG4336" s="1" t="s">
        <v>360</v>
      </c>
      <c r="BH4336" s="1" t="s">
        <v>8763</v>
      </c>
      <c r="BI4336" s="1" t="s">
        <v>911</v>
      </c>
      <c r="BJ4336" s="1" t="s">
        <v>13075</v>
      </c>
      <c r="BK4336" s="1" t="s">
        <v>360</v>
      </c>
      <c r="BL4336" s="1" t="s">
        <v>8763</v>
      </c>
      <c r="BM4336" s="1" t="s">
        <v>19256</v>
      </c>
      <c r="BN4336" s="1" t="s">
        <v>13625</v>
      </c>
      <c r="BO4336" s="1" t="s">
        <v>1039</v>
      </c>
      <c r="BP4336" s="1" t="s">
        <v>11894</v>
      </c>
      <c r="BQ4336" s="1" t="s">
        <v>6643</v>
      </c>
      <c r="BR4336" s="1" t="s">
        <v>14126</v>
      </c>
      <c r="BS4336" s="1" t="s">
        <v>75</v>
      </c>
      <c r="BT4336" s="1" t="s">
        <v>11565</v>
      </c>
    </row>
    <row r="4337" spans="1:72" ht="13.5" customHeight="1">
      <c r="A4337" s="3" t="str">
        <f>HYPERLINK("http://kyu.snu.ac.kr/sdhj/index.jsp?type=hj/GK14802_00IH_0001_0059.jpg","1723_각북면_59")</f>
        <v>1723_각북면_59</v>
      </c>
      <c r="B4337" s="2">
        <v>1723</v>
      </c>
      <c r="C4337" s="2" t="s">
        <v>17389</v>
      </c>
      <c r="D4337" s="2" t="s">
        <v>17390</v>
      </c>
      <c r="E4337" s="2">
        <v>4336</v>
      </c>
      <c r="F4337" s="1">
        <v>19</v>
      </c>
      <c r="G4337" s="1" t="s">
        <v>6439</v>
      </c>
      <c r="H4337" s="1" t="s">
        <v>8446</v>
      </c>
      <c r="I4337" s="1">
        <v>7</v>
      </c>
      <c r="L4337" s="1">
        <v>3</v>
      </c>
      <c r="M4337" s="2" t="s">
        <v>16664</v>
      </c>
      <c r="N4337" s="2" t="s">
        <v>16665</v>
      </c>
      <c r="S4337" s="1" t="s">
        <v>49</v>
      </c>
      <c r="T4337" s="1" t="s">
        <v>241</v>
      </c>
      <c r="W4337" s="1" t="s">
        <v>197</v>
      </c>
      <c r="X4337" s="1" t="s">
        <v>18015</v>
      </c>
      <c r="Y4337" s="1" t="s">
        <v>51</v>
      </c>
      <c r="Z4337" s="1" t="s">
        <v>9254</v>
      </c>
      <c r="AC4337" s="1">
        <v>57</v>
      </c>
      <c r="AD4337" s="1" t="s">
        <v>748</v>
      </c>
      <c r="AE4337" s="1" t="s">
        <v>11467</v>
      </c>
      <c r="AJ4337" s="1" t="s">
        <v>17</v>
      </c>
      <c r="AK4337" s="1" t="s">
        <v>11643</v>
      </c>
      <c r="AL4337" s="1" t="s">
        <v>329</v>
      </c>
      <c r="AM4337" s="1" t="s">
        <v>11551</v>
      </c>
      <c r="AT4337" s="1" t="s">
        <v>76</v>
      </c>
      <c r="AU4337" s="1" t="s">
        <v>8908</v>
      </c>
      <c r="AV4337" s="1" t="s">
        <v>6310</v>
      </c>
      <c r="AW4337" s="1" t="s">
        <v>9769</v>
      </c>
      <c r="BG4337" s="1" t="s">
        <v>76</v>
      </c>
      <c r="BH4337" s="1" t="s">
        <v>8908</v>
      </c>
      <c r="BI4337" s="1" t="s">
        <v>296</v>
      </c>
      <c r="BJ4337" s="1" t="s">
        <v>12707</v>
      </c>
      <c r="BK4337" s="1" t="s">
        <v>76</v>
      </c>
      <c r="BL4337" s="1" t="s">
        <v>8908</v>
      </c>
      <c r="BM4337" s="1" t="s">
        <v>1008</v>
      </c>
      <c r="BN4337" s="1" t="s">
        <v>10135</v>
      </c>
      <c r="BO4337" s="1" t="s">
        <v>76</v>
      </c>
      <c r="BP4337" s="1" t="s">
        <v>8908</v>
      </c>
      <c r="BQ4337" s="1" t="s">
        <v>6644</v>
      </c>
      <c r="BR4337" s="1" t="s">
        <v>18758</v>
      </c>
      <c r="BS4337" s="1" t="s">
        <v>81</v>
      </c>
      <c r="BT4337" s="1" t="s">
        <v>11611</v>
      </c>
    </row>
    <row r="4338" spans="1:72" ht="13.5" customHeight="1">
      <c r="A4338" s="3" t="str">
        <f>HYPERLINK("http://kyu.snu.ac.kr/sdhj/index.jsp?type=hj/GK14802_00IH_0001_0059.jpg","1723_각북면_59")</f>
        <v>1723_각북면_59</v>
      </c>
      <c r="B4338" s="2">
        <v>1723</v>
      </c>
      <c r="C4338" s="2" t="s">
        <v>18759</v>
      </c>
      <c r="D4338" s="2" t="s">
        <v>18760</v>
      </c>
      <c r="E4338" s="2">
        <v>4337</v>
      </c>
      <c r="F4338" s="1">
        <v>19</v>
      </c>
      <c r="G4338" s="1" t="s">
        <v>6439</v>
      </c>
      <c r="H4338" s="1" t="s">
        <v>8446</v>
      </c>
      <c r="I4338" s="1">
        <v>7</v>
      </c>
      <c r="L4338" s="1">
        <v>3</v>
      </c>
      <c r="M4338" s="2" t="s">
        <v>16664</v>
      </c>
      <c r="N4338" s="2" t="s">
        <v>16665</v>
      </c>
      <c r="S4338" s="1" t="s">
        <v>67</v>
      </c>
      <c r="T4338" s="1" t="s">
        <v>2699</v>
      </c>
      <c r="Y4338" s="1" t="s">
        <v>51</v>
      </c>
      <c r="Z4338" s="1" t="s">
        <v>9254</v>
      </c>
      <c r="AC4338" s="1">
        <v>16</v>
      </c>
      <c r="AD4338" s="1" t="s">
        <v>318</v>
      </c>
      <c r="AE4338" s="1" t="s">
        <v>11436</v>
      </c>
    </row>
    <row r="4339" spans="1:72" ht="13.5" customHeight="1">
      <c r="A4339" s="3" t="str">
        <f>HYPERLINK("http://kyu.snu.ac.kr/sdhj/index.jsp?type=hj/GK14802_00IH_0001_0059.jpg","1723_각북면_59")</f>
        <v>1723_각북면_59</v>
      </c>
      <c r="B4339" s="2">
        <v>1723</v>
      </c>
      <c r="C4339" s="2" t="s">
        <v>17408</v>
      </c>
      <c r="D4339" s="2" t="s">
        <v>17409</v>
      </c>
      <c r="E4339" s="2">
        <v>4338</v>
      </c>
      <c r="F4339" s="1">
        <v>19</v>
      </c>
      <c r="G4339" s="1" t="s">
        <v>6439</v>
      </c>
      <c r="H4339" s="1" t="s">
        <v>8446</v>
      </c>
      <c r="I4339" s="1">
        <v>7</v>
      </c>
      <c r="L4339" s="1">
        <v>3</v>
      </c>
      <c r="M4339" s="2" t="s">
        <v>16664</v>
      </c>
      <c r="N4339" s="2" t="s">
        <v>16665</v>
      </c>
      <c r="S4339" s="1" t="s">
        <v>67</v>
      </c>
      <c r="T4339" s="1" t="s">
        <v>2699</v>
      </c>
      <c r="Y4339" s="1" t="s">
        <v>51</v>
      </c>
      <c r="Z4339" s="1" t="s">
        <v>9254</v>
      </c>
      <c r="AC4339" s="1">
        <v>11</v>
      </c>
      <c r="AD4339" s="1" t="s">
        <v>153</v>
      </c>
      <c r="AE4339" s="1" t="s">
        <v>11465</v>
      </c>
    </row>
    <row r="4340" spans="1:72" ht="13.5" customHeight="1">
      <c r="A4340" s="3" t="str">
        <f>HYPERLINK("http://kyu.snu.ac.kr/sdhj/index.jsp?type=hj/GK14802_00IH_0001_0059.jpg","1723_각북면_59")</f>
        <v>1723_각북면_59</v>
      </c>
      <c r="B4340" s="2">
        <v>1723</v>
      </c>
      <c r="C4340" s="2" t="s">
        <v>17408</v>
      </c>
      <c r="D4340" s="2" t="s">
        <v>17409</v>
      </c>
      <c r="E4340" s="2">
        <v>4339</v>
      </c>
      <c r="F4340" s="1">
        <v>19</v>
      </c>
      <c r="G4340" s="1" t="s">
        <v>6439</v>
      </c>
      <c r="H4340" s="1" t="s">
        <v>8446</v>
      </c>
      <c r="I4340" s="1">
        <v>7</v>
      </c>
      <c r="L4340" s="1">
        <v>4</v>
      </c>
      <c r="M4340" s="2" t="s">
        <v>16666</v>
      </c>
      <c r="N4340" s="2" t="s">
        <v>16667</v>
      </c>
      <c r="T4340" s="1" t="s">
        <v>17300</v>
      </c>
      <c r="U4340" s="1" t="s">
        <v>360</v>
      </c>
      <c r="V4340" s="1" t="s">
        <v>8763</v>
      </c>
      <c r="W4340" s="1" t="s">
        <v>102</v>
      </c>
      <c r="X4340" s="1" t="s">
        <v>9211</v>
      </c>
      <c r="Y4340" s="1" t="s">
        <v>5248</v>
      </c>
      <c r="Z4340" s="1" t="s">
        <v>9983</v>
      </c>
      <c r="AC4340" s="1">
        <v>31</v>
      </c>
      <c r="AD4340" s="1" t="s">
        <v>178</v>
      </c>
      <c r="AE4340" s="1" t="s">
        <v>11453</v>
      </c>
      <c r="AJ4340" s="1" t="s">
        <v>17</v>
      </c>
      <c r="AK4340" s="1" t="s">
        <v>11643</v>
      </c>
      <c r="AL4340" s="1" t="s">
        <v>81</v>
      </c>
      <c r="AM4340" s="1" t="s">
        <v>11611</v>
      </c>
      <c r="AT4340" s="1" t="s">
        <v>360</v>
      </c>
      <c r="AU4340" s="1" t="s">
        <v>8763</v>
      </c>
      <c r="AV4340" s="1" t="s">
        <v>6251</v>
      </c>
      <c r="AW4340" s="1" t="s">
        <v>9982</v>
      </c>
      <c r="BG4340" s="1" t="s">
        <v>360</v>
      </c>
      <c r="BH4340" s="1" t="s">
        <v>8763</v>
      </c>
      <c r="BI4340" s="1" t="s">
        <v>3162</v>
      </c>
      <c r="BJ4340" s="1" t="s">
        <v>10163</v>
      </c>
      <c r="BK4340" s="1" t="s">
        <v>360</v>
      </c>
      <c r="BL4340" s="1" t="s">
        <v>8763</v>
      </c>
      <c r="BM4340" s="1" t="s">
        <v>6645</v>
      </c>
      <c r="BN4340" s="1" t="s">
        <v>13053</v>
      </c>
      <c r="BO4340" s="1" t="s">
        <v>1185</v>
      </c>
      <c r="BP4340" s="1" t="s">
        <v>11891</v>
      </c>
      <c r="BQ4340" s="1" t="s">
        <v>19274</v>
      </c>
      <c r="BR4340" s="1" t="s">
        <v>18761</v>
      </c>
      <c r="BS4340" s="1" t="s">
        <v>75</v>
      </c>
      <c r="BT4340" s="1" t="s">
        <v>11565</v>
      </c>
    </row>
    <row r="4341" spans="1:72" ht="13.5" customHeight="1">
      <c r="A4341" s="3" t="str">
        <f>HYPERLINK("http://kyu.snu.ac.kr/sdhj/index.jsp?type=hj/GK14802_00IH_0001_0059.jpg","1723_각북면_59")</f>
        <v>1723_각북면_59</v>
      </c>
      <c r="B4341" s="2">
        <v>1723</v>
      </c>
      <c r="C4341" s="2" t="s">
        <v>17302</v>
      </c>
      <c r="D4341" s="2" t="s">
        <v>17303</v>
      </c>
      <c r="E4341" s="2">
        <v>4340</v>
      </c>
      <c r="F4341" s="1">
        <v>19</v>
      </c>
      <c r="G4341" s="1" t="s">
        <v>6439</v>
      </c>
      <c r="H4341" s="1" t="s">
        <v>8446</v>
      </c>
      <c r="I4341" s="1">
        <v>7</v>
      </c>
      <c r="L4341" s="1">
        <v>4</v>
      </c>
      <c r="M4341" s="2" t="s">
        <v>16666</v>
      </c>
      <c r="N4341" s="2" t="s">
        <v>16667</v>
      </c>
      <c r="S4341" s="1" t="s">
        <v>49</v>
      </c>
      <c r="T4341" s="1" t="s">
        <v>241</v>
      </c>
      <c r="W4341" s="1" t="s">
        <v>102</v>
      </c>
      <c r="X4341" s="1" t="s">
        <v>9211</v>
      </c>
      <c r="Y4341" s="1" t="s">
        <v>51</v>
      </c>
      <c r="Z4341" s="1" t="s">
        <v>9254</v>
      </c>
      <c r="AC4341" s="1">
        <v>41</v>
      </c>
      <c r="AD4341" s="1" t="s">
        <v>238</v>
      </c>
      <c r="AE4341" s="1" t="s">
        <v>11444</v>
      </c>
      <c r="AJ4341" s="1" t="s">
        <v>17</v>
      </c>
      <c r="AK4341" s="1" t="s">
        <v>11643</v>
      </c>
      <c r="AL4341" s="1" t="s">
        <v>541</v>
      </c>
      <c r="AM4341" s="1" t="s">
        <v>11664</v>
      </c>
      <c r="AT4341" s="1" t="s">
        <v>360</v>
      </c>
      <c r="AU4341" s="1" t="s">
        <v>8763</v>
      </c>
      <c r="AV4341" s="1" t="s">
        <v>6646</v>
      </c>
      <c r="AW4341" s="1" t="s">
        <v>12159</v>
      </c>
      <c r="BG4341" s="1" t="s">
        <v>360</v>
      </c>
      <c r="BH4341" s="1" t="s">
        <v>8763</v>
      </c>
      <c r="BI4341" s="1" t="s">
        <v>1512</v>
      </c>
      <c r="BJ4341" s="1" t="s">
        <v>10113</v>
      </c>
      <c r="BK4341" s="1" t="s">
        <v>360</v>
      </c>
      <c r="BL4341" s="1" t="s">
        <v>8763</v>
      </c>
      <c r="BM4341" s="1" t="s">
        <v>6647</v>
      </c>
      <c r="BN4341" s="1" t="s">
        <v>10085</v>
      </c>
      <c r="BO4341" s="1" t="s">
        <v>76</v>
      </c>
      <c r="BP4341" s="1" t="s">
        <v>8908</v>
      </c>
      <c r="BQ4341" s="1" t="s">
        <v>6648</v>
      </c>
      <c r="BR4341" s="1" t="s">
        <v>14125</v>
      </c>
      <c r="BS4341" s="1" t="s">
        <v>518</v>
      </c>
      <c r="BT4341" s="1" t="s">
        <v>11637</v>
      </c>
    </row>
    <row r="4342" spans="1:72" ht="13.5" customHeight="1">
      <c r="A4342" s="3" t="str">
        <f>HYPERLINK("http://kyu.snu.ac.kr/sdhj/index.jsp?type=hj/GK14802_00IH_0001_0059.jpg","1723_각북면_59")</f>
        <v>1723_각북면_59</v>
      </c>
      <c r="B4342" s="2">
        <v>1723</v>
      </c>
      <c r="C4342" s="2" t="s">
        <v>18280</v>
      </c>
      <c r="D4342" s="2" t="s">
        <v>18281</v>
      </c>
      <c r="E4342" s="2">
        <v>4341</v>
      </c>
      <c r="F4342" s="1">
        <v>19</v>
      </c>
      <c r="G4342" s="1" t="s">
        <v>6439</v>
      </c>
      <c r="H4342" s="1" t="s">
        <v>8446</v>
      </c>
      <c r="I4342" s="1">
        <v>7</v>
      </c>
      <c r="L4342" s="1">
        <v>4</v>
      </c>
      <c r="M4342" s="2" t="s">
        <v>16666</v>
      </c>
      <c r="N4342" s="2" t="s">
        <v>16667</v>
      </c>
      <c r="S4342" s="1" t="s">
        <v>206</v>
      </c>
      <c r="T4342" s="1" t="s">
        <v>18762</v>
      </c>
      <c r="U4342" s="1" t="s">
        <v>360</v>
      </c>
      <c r="V4342" s="1" t="s">
        <v>8763</v>
      </c>
      <c r="Y4342" s="1" t="s">
        <v>6251</v>
      </c>
      <c r="Z4342" s="1" t="s">
        <v>9982</v>
      </c>
      <c r="AC4342" s="1">
        <v>70</v>
      </c>
      <c r="AD4342" s="1" t="s">
        <v>65</v>
      </c>
      <c r="AE4342" s="1" t="s">
        <v>11462</v>
      </c>
    </row>
    <row r="4343" spans="1:72" ht="13.5" customHeight="1">
      <c r="A4343" s="3" t="str">
        <f>HYPERLINK("http://kyu.snu.ac.kr/sdhj/index.jsp?type=hj/GK14802_00IH_0001_0059.jpg","1723_각북면_59")</f>
        <v>1723_각북면_59</v>
      </c>
      <c r="B4343" s="2">
        <v>1723</v>
      </c>
      <c r="C4343" s="2" t="s">
        <v>17302</v>
      </c>
      <c r="D4343" s="2" t="s">
        <v>17303</v>
      </c>
      <c r="E4343" s="2">
        <v>4342</v>
      </c>
      <c r="F4343" s="1">
        <v>19</v>
      </c>
      <c r="G4343" s="1" t="s">
        <v>6439</v>
      </c>
      <c r="H4343" s="1" t="s">
        <v>8446</v>
      </c>
      <c r="I4343" s="1">
        <v>7</v>
      </c>
      <c r="L4343" s="1">
        <v>4</v>
      </c>
      <c r="M4343" s="2" t="s">
        <v>16666</v>
      </c>
      <c r="N4343" s="2" t="s">
        <v>16667</v>
      </c>
      <c r="S4343" s="1" t="s">
        <v>207</v>
      </c>
      <c r="T4343" s="1" t="s">
        <v>8657</v>
      </c>
      <c r="W4343" s="1" t="s">
        <v>1011</v>
      </c>
      <c r="X4343" s="1" t="s">
        <v>9196</v>
      </c>
      <c r="Y4343" s="1" t="s">
        <v>51</v>
      </c>
      <c r="Z4343" s="1" t="s">
        <v>9254</v>
      </c>
      <c r="AC4343" s="1">
        <v>61</v>
      </c>
      <c r="AD4343" s="1" t="s">
        <v>88</v>
      </c>
      <c r="AE4343" s="1" t="s">
        <v>11437</v>
      </c>
    </row>
    <row r="4344" spans="1:72" ht="13.5" customHeight="1">
      <c r="A4344" s="3" t="str">
        <f>HYPERLINK("http://kyu.snu.ac.kr/sdhj/index.jsp?type=hj/GK14802_00IH_0001_0059.jpg","1723_각북면_59")</f>
        <v>1723_각북면_59</v>
      </c>
      <c r="B4344" s="2">
        <v>1723</v>
      </c>
      <c r="C4344" s="2" t="s">
        <v>17302</v>
      </c>
      <c r="D4344" s="2" t="s">
        <v>17303</v>
      </c>
      <c r="E4344" s="2">
        <v>4343</v>
      </c>
      <c r="F4344" s="1">
        <v>19</v>
      </c>
      <c r="G4344" s="1" t="s">
        <v>6439</v>
      </c>
      <c r="H4344" s="1" t="s">
        <v>8446</v>
      </c>
      <c r="I4344" s="1">
        <v>7</v>
      </c>
      <c r="L4344" s="1">
        <v>4</v>
      </c>
      <c r="M4344" s="2" t="s">
        <v>16666</v>
      </c>
      <c r="N4344" s="2" t="s">
        <v>16667</v>
      </c>
      <c r="S4344" s="1" t="s">
        <v>67</v>
      </c>
      <c r="T4344" s="1" t="s">
        <v>2699</v>
      </c>
      <c r="Y4344" s="1" t="s">
        <v>51</v>
      </c>
      <c r="Z4344" s="1" t="s">
        <v>9254</v>
      </c>
      <c r="AC4344" s="1">
        <v>10</v>
      </c>
      <c r="AD4344" s="1" t="s">
        <v>65</v>
      </c>
      <c r="AE4344" s="1" t="s">
        <v>11462</v>
      </c>
    </row>
    <row r="4345" spans="1:72" ht="13.5" customHeight="1">
      <c r="A4345" s="3" t="str">
        <f>HYPERLINK("http://kyu.snu.ac.kr/sdhj/index.jsp?type=hj/GK14802_00IH_0001_0059.jpg","1723_각북면_59")</f>
        <v>1723_각북면_59</v>
      </c>
      <c r="B4345" s="2">
        <v>1723</v>
      </c>
      <c r="C4345" s="2" t="s">
        <v>17302</v>
      </c>
      <c r="D4345" s="2" t="s">
        <v>17303</v>
      </c>
      <c r="E4345" s="2">
        <v>4344</v>
      </c>
      <c r="F4345" s="1">
        <v>19</v>
      </c>
      <c r="G4345" s="1" t="s">
        <v>6439</v>
      </c>
      <c r="H4345" s="1" t="s">
        <v>8446</v>
      </c>
      <c r="I4345" s="1">
        <v>7</v>
      </c>
      <c r="L4345" s="1">
        <v>4</v>
      </c>
      <c r="M4345" s="2" t="s">
        <v>16666</v>
      </c>
      <c r="N4345" s="2" t="s">
        <v>16667</v>
      </c>
      <c r="S4345" s="1" t="s">
        <v>136</v>
      </c>
      <c r="T4345" s="1" t="s">
        <v>4203</v>
      </c>
      <c r="U4345" s="1" t="s">
        <v>360</v>
      </c>
      <c r="V4345" s="1" t="s">
        <v>8763</v>
      </c>
      <c r="Y4345" s="1" t="s">
        <v>6649</v>
      </c>
      <c r="Z4345" s="1" t="s">
        <v>9981</v>
      </c>
      <c r="AC4345" s="1">
        <v>6</v>
      </c>
      <c r="AD4345" s="1" t="s">
        <v>165</v>
      </c>
      <c r="AE4345" s="1" t="s">
        <v>10958</v>
      </c>
    </row>
    <row r="4346" spans="1:72" ht="13.5" customHeight="1">
      <c r="A4346" s="3" t="str">
        <f>HYPERLINK("http://kyu.snu.ac.kr/sdhj/index.jsp?type=hj/GK14802_00IH_0001_0059.jpg","1723_각북면_59")</f>
        <v>1723_각북면_59</v>
      </c>
      <c r="B4346" s="2">
        <v>1723</v>
      </c>
      <c r="C4346" s="2" t="s">
        <v>17302</v>
      </c>
      <c r="D4346" s="2" t="s">
        <v>17303</v>
      </c>
      <c r="E4346" s="2">
        <v>4345</v>
      </c>
      <c r="F4346" s="1">
        <v>19</v>
      </c>
      <c r="G4346" s="1" t="s">
        <v>6439</v>
      </c>
      <c r="H4346" s="1" t="s">
        <v>8446</v>
      </c>
      <c r="I4346" s="1">
        <v>7</v>
      </c>
      <c r="L4346" s="1">
        <v>4</v>
      </c>
      <c r="M4346" s="2" t="s">
        <v>16666</v>
      </c>
      <c r="N4346" s="2" t="s">
        <v>16667</v>
      </c>
      <c r="S4346" s="1" t="s">
        <v>136</v>
      </c>
      <c r="T4346" s="1" t="s">
        <v>4203</v>
      </c>
      <c r="U4346" s="1" t="s">
        <v>360</v>
      </c>
      <c r="V4346" s="1" t="s">
        <v>8763</v>
      </c>
      <c r="Y4346" s="1" t="s">
        <v>6650</v>
      </c>
      <c r="Z4346" s="1" t="s">
        <v>9980</v>
      </c>
      <c r="AC4346" s="1">
        <v>2</v>
      </c>
      <c r="AD4346" s="1" t="s">
        <v>120</v>
      </c>
      <c r="AE4346" s="1" t="s">
        <v>11461</v>
      </c>
      <c r="AF4346" s="1" t="s">
        <v>89</v>
      </c>
      <c r="AG4346" s="1" t="s">
        <v>11488</v>
      </c>
    </row>
    <row r="4347" spans="1:72" ht="13.5" customHeight="1">
      <c r="A4347" s="3" t="str">
        <f>HYPERLINK("http://kyu.snu.ac.kr/sdhj/index.jsp?type=hj/GK14802_00IH_0001_0059.jpg","1723_각북면_59")</f>
        <v>1723_각북면_59</v>
      </c>
      <c r="B4347" s="2">
        <v>1723</v>
      </c>
      <c r="C4347" s="2" t="s">
        <v>17302</v>
      </c>
      <c r="D4347" s="2" t="s">
        <v>17303</v>
      </c>
      <c r="E4347" s="2">
        <v>4346</v>
      </c>
      <c r="F4347" s="1">
        <v>19</v>
      </c>
      <c r="G4347" s="1" t="s">
        <v>6439</v>
      </c>
      <c r="H4347" s="1" t="s">
        <v>8446</v>
      </c>
      <c r="I4347" s="1">
        <v>7</v>
      </c>
      <c r="L4347" s="1">
        <v>5</v>
      </c>
      <c r="M4347" s="2" t="s">
        <v>16668</v>
      </c>
      <c r="N4347" s="2" t="s">
        <v>16669</v>
      </c>
      <c r="T4347" s="1" t="s">
        <v>17114</v>
      </c>
      <c r="U4347" s="1" t="s">
        <v>360</v>
      </c>
      <c r="V4347" s="1" t="s">
        <v>8763</v>
      </c>
      <c r="W4347" s="1" t="s">
        <v>1011</v>
      </c>
      <c r="X4347" s="1" t="s">
        <v>9196</v>
      </c>
      <c r="Y4347" s="1" t="s">
        <v>6651</v>
      </c>
      <c r="Z4347" s="1" t="s">
        <v>9979</v>
      </c>
      <c r="AC4347" s="1">
        <v>32</v>
      </c>
      <c r="AD4347" s="1" t="s">
        <v>139</v>
      </c>
      <c r="AE4347" s="1" t="s">
        <v>11480</v>
      </c>
      <c r="AJ4347" s="1" t="s">
        <v>17</v>
      </c>
      <c r="AK4347" s="1" t="s">
        <v>11643</v>
      </c>
      <c r="AL4347" s="1" t="s">
        <v>75</v>
      </c>
      <c r="AM4347" s="1" t="s">
        <v>11565</v>
      </c>
      <c r="AT4347" s="1" t="s">
        <v>360</v>
      </c>
      <c r="AU4347" s="1" t="s">
        <v>8763</v>
      </c>
      <c r="AV4347" s="1" t="s">
        <v>2176</v>
      </c>
      <c r="AW4347" s="1" t="s">
        <v>9303</v>
      </c>
      <c r="BG4347" s="1" t="s">
        <v>312</v>
      </c>
      <c r="BH4347" s="1" t="s">
        <v>8915</v>
      </c>
      <c r="BI4347" s="1" t="s">
        <v>1511</v>
      </c>
      <c r="BJ4347" s="1" t="s">
        <v>10198</v>
      </c>
      <c r="BK4347" s="1" t="s">
        <v>360</v>
      </c>
      <c r="BL4347" s="1" t="s">
        <v>8763</v>
      </c>
      <c r="BM4347" s="1" t="s">
        <v>5038</v>
      </c>
      <c r="BN4347" s="1" t="s">
        <v>13069</v>
      </c>
      <c r="BO4347" s="1" t="s">
        <v>76</v>
      </c>
      <c r="BP4347" s="1" t="s">
        <v>8908</v>
      </c>
      <c r="BQ4347" s="1" t="s">
        <v>6055</v>
      </c>
      <c r="BR4347" s="1" t="s">
        <v>18763</v>
      </c>
      <c r="BS4347" s="1" t="s">
        <v>518</v>
      </c>
      <c r="BT4347" s="1" t="s">
        <v>11637</v>
      </c>
    </row>
    <row r="4348" spans="1:72" ht="13.5" customHeight="1">
      <c r="A4348" s="3" t="str">
        <f>HYPERLINK("http://kyu.snu.ac.kr/sdhj/index.jsp?type=hj/GK14802_00IH_0001_0059.jpg","1723_각북면_59")</f>
        <v>1723_각북면_59</v>
      </c>
      <c r="B4348" s="2">
        <v>1723</v>
      </c>
      <c r="C4348" s="2" t="s">
        <v>17236</v>
      </c>
      <c r="D4348" s="2" t="s">
        <v>17237</v>
      </c>
      <c r="E4348" s="2">
        <v>4347</v>
      </c>
      <c r="F4348" s="1">
        <v>19</v>
      </c>
      <c r="G4348" s="1" t="s">
        <v>6439</v>
      </c>
      <c r="H4348" s="1" t="s">
        <v>8446</v>
      </c>
      <c r="I4348" s="1">
        <v>7</v>
      </c>
      <c r="L4348" s="1">
        <v>5</v>
      </c>
      <c r="M4348" s="2" t="s">
        <v>16668</v>
      </c>
      <c r="N4348" s="2" t="s">
        <v>16669</v>
      </c>
      <c r="S4348" s="1" t="s">
        <v>49</v>
      </c>
      <c r="T4348" s="1" t="s">
        <v>241</v>
      </c>
      <c r="W4348" s="1" t="s">
        <v>82</v>
      </c>
      <c r="X4348" s="1" t="s">
        <v>17117</v>
      </c>
      <c r="Y4348" s="1" t="s">
        <v>51</v>
      </c>
      <c r="Z4348" s="1" t="s">
        <v>9254</v>
      </c>
      <c r="AC4348" s="1">
        <v>36</v>
      </c>
      <c r="AD4348" s="1" t="s">
        <v>950</v>
      </c>
      <c r="AE4348" s="1" t="s">
        <v>9523</v>
      </c>
      <c r="AJ4348" s="1" t="s">
        <v>17</v>
      </c>
      <c r="AK4348" s="1" t="s">
        <v>11643</v>
      </c>
      <c r="AL4348" s="1" t="s">
        <v>42</v>
      </c>
      <c r="AM4348" s="1" t="s">
        <v>15289</v>
      </c>
      <c r="AT4348" s="1" t="s">
        <v>360</v>
      </c>
      <c r="AU4348" s="1" t="s">
        <v>8763</v>
      </c>
      <c r="AV4348" s="1" t="s">
        <v>6652</v>
      </c>
      <c r="AW4348" s="1" t="s">
        <v>12158</v>
      </c>
      <c r="BG4348" s="1" t="s">
        <v>456</v>
      </c>
      <c r="BH4348" s="1" t="s">
        <v>11889</v>
      </c>
      <c r="BI4348" s="1" t="s">
        <v>404</v>
      </c>
      <c r="BJ4348" s="1" t="s">
        <v>11031</v>
      </c>
      <c r="BK4348" s="1" t="s">
        <v>360</v>
      </c>
      <c r="BL4348" s="1" t="s">
        <v>8763</v>
      </c>
      <c r="BM4348" s="1" t="s">
        <v>3238</v>
      </c>
      <c r="BN4348" s="1" t="s">
        <v>10075</v>
      </c>
      <c r="BO4348" s="1" t="s">
        <v>76</v>
      </c>
      <c r="BP4348" s="1" t="s">
        <v>8908</v>
      </c>
      <c r="BQ4348" s="1" t="s">
        <v>6653</v>
      </c>
      <c r="BR4348" s="1" t="s">
        <v>14124</v>
      </c>
      <c r="BS4348" s="1" t="s">
        <v>209</v>
      </c>
      <c r="BT4348" s="1" t="s">
        <v>11648</v>
      </c>
    </row>
    <row r="4349" spans="1:72" ht="13.5" customHeight="1">
      <c r="A4349" s="3" t="str">
        <f>HYPERLINK("http://kyu.snu.ac.kr/sdhj/index.jsp?type=hj/GK14802_00IH_0001_0059.jpg","1723_각북면_59")</f>
        <v>1723_각북면_59</v>
      </c>
      <c r="B4349" s="2">
        <v>1723</v>
      </c>
      <c r="C4349" s="2" t="s">
        <v>17294</v>
      </c>
      <c r="D4349" s="2" t="s">
        <v>17295</v>
      </c>
      <c r="E4349" s="2">
        <v>4348</v>
      </c>
      <c r="F4349" s="1">
        <v>19</v>
      </c>
      <c r="G4349" s="1" t="s">
        <v>6439</v>
      </c>
      <c r="H4349" s="1" t="s">
        <v>8446</v>
      </c>
      <c r="I4349" s="1">
        <v>7</v>
      </c>
      <c r="L4349" s="1">
        <v>5</v>
      </c>
      <c r="M4349" s="2" t="s">
        <v>16668</v>
      </c>
      <c r="N4349" s="2" t="s">
        <v>16669</v>
      </c>
      <c r="S4349" s="1" t="s">
        <v>67</v>
      </c>
      <c r="T4349" s="1" t="s">
        <v>2699</v>
      </c>
      <c r="Y4349" s="1" t="s">
        <v>51</v>
      </c>
      <c r="Z4349" s="1" t="s">
        <v>9254</v>
      </c>
      <c r="AC4349" s="1">
        <v>11</v>
      </c>
      <c r="AD4349" s="1" t="s">
        <v>153</v>
      </c>
      <c r="AE4349" s="1" t="s">
        <v>11465</v>
      </c>
    </row>
    <row r="4350" spans="1:72" ht="13.5" customHeight="1">
      <c r="A4350" s="3" t="str">
        <f>HYPERLINK("http://kyu.snu.ac.kr/sdhj/index.jsp?type=hj/GK14802_00IH_0001_0059.jpg","1723_각북면_59")</f>
        <v>1723_각북면_59</v>
      </c>
      <c r="B4350" s="2">
        <v>1723</v>
      </c>
      <c r="C4350" s="2" t="s">
        <v>17236</v>
      </c>
      <c r="D4350" s="2" t="s">
        <v>17237</v>
      </c>
      <c r="E4350" s="2">
        <v>4349</v>
      </c>
      <c r="F4350" s="1">
        <v>19</v>
      </c>
      <c r="G4350" s="1" t="s">
        <v>6439</v>
      </c>
      <c r="H4350" s="1" t="s">
        <v>8446</v>
      </c>
      <c r="I4350" s="1">
        <v>7</v>
      </c>
      <c r="L4350" s="1">
        <v>5</v>
      </c>
      <c r="M4350" s="2" t="s">
        <v>16668</v>
      </c>
      <c r="N4350" s="2" t="s">
        <v>16669</v>
      </c>
      <c r="S4350" s="1" t="s">
        <v>67</v>
      </c>
      <c r="T4350" s="1" t="s">
        <v>2699</v>
      </c>
      <c r="Y4350" s="1" t="s">
        <v>51</v>
      </c>
      <c r="Z4350" s="1" t="s">
        <v>9254</v>
      </c>
      <c r="AC4350" s="1">
        <v>9</v>
      </c>
      <c r="AD4350" s="1" t="s">
        <v>62</v>
      </c>
      <c r="AE4350" s="1" t="s">
        <v>11464</v>
      </c>
    </row>
    <row r="4351" spans="1:72" ht="13.5" customHeight="1">
      <c r="A4351" s="3" t="str">
        <f>HYPERLINK("http://kyu.snu.ac.kr/sdhj/index.jsp?type=hj/GK14802_00IH_0001_0059.jpg","1723_각북면_59")</f>
        <v>1723_각북면_59</v>
      </c>
      <c r="B4351" s="2">
        <v>1723</v>
      </c>
      <c r="C4351" s="2" t="s">
        <v>17236</v>
      </c>
      <c r="D4351" s="2" t="s">
        <v>17237</v>
      </c>
      <c r="E4351" s="2">
        <v>4350</v>
      </c>
      <c r="F4351" s="1">
        <v>19</v>
      </c>
      <c r="G4351" s="1" t="s">
        <v>6439</v>
      </c>
      <c r="H4351" s="1" t="s">
        <v>8446</v>
      </c>
      <c r="I4351" s="1">
        <v>8</v>
      </c>
      <c r="J4351" s="1" t="s">
        <v>6654</v>
      </c>
      <c r="K4351" s="1" t="s">
        <v>8505</v>
      </c>
      <c r="L4351" s="1">
        <v>1</v>
      </c>
      <c r="M4351" s="2" t="s">
        <v>6654</v>
      </c>
      <c r="N4351" s="2" t="s">
        <v>8505</v>
      </c>
      <c r="T4351" s="1" t="s">
        <v>17178</v>
      </c>
      <c r="U4351" s="1" t="s">
        <v>2572</v>
      </c>
      <c r="V4351" s="1" t="s">
        <v>8818</v>
      </c>
      <c r="W4351" s="1" t="s">
        <v>2132</v>
      </c>
      <c r="X4351" s="1" t="s">
        <v>9231</v>
      </c>
      <c r="Y4351" s="1" t="s">
        <v>6655</v>
      </c>
      <c r="Z4351" s="1" t="s">
        <v>9832</v>
      </c>
      <c r="AC4351" s="1">
        <v>39</v>
      </c>
      <c r="AD4351" s="1" t="s">
        <v>52</v>
      </c>
      <c r="AE4351" s="1" t="s">
        <v>11470</v>
      </c>
      <c r="AJ4351" s="1" t="s">
        <v>17</v>
      </c>
      <c r="AK4351" s="1" t="s">
        <v>11643</v>
      </c>
      <c r="AL4351" s="1" t="s">
        <v>1056</v>
      </c>
      <c r="AM4351" s="1" t="s">
        <v>11676</v>
      </c>
      <c r="AT4351" s="1" t="s">
        <v>76</v>
      </c>
      <c r="AU4351" s="1" t="s">
        <v>8908</v>
      </c>
      <c r="AV4351" s="1" t="s">
        <v>214</v>
      </c>
      <c r="AW4351" s="1" t="s">
        <v>9919</v>
      </c>
      <c r="BG4351" s="1" t="s">
        <v>76</v>
      </c>
      <c r="BH4351" s="1" t="s">
        <v>8908</v>
      </c>
      <c r="BI4351" s="1" t="s">
        <v>6656</v>
      </c>
      <c r="BJ4351" s="1" t="s">
        <v>13074</v>
      </c>
      <c r="BK4351" s="1" t="s">
        <v>76</v>
      </c>
      <c r="BL4351" s="1" t="s">
        <v>8908</v>
      </c>
      <c r="BM4351" s="1" t="s">
        <v>6657</v>
      </c>
      <c r="BN4351" s="1" t="s">
        <v>9917</v>
      </c>
      <c r="BO4351" s="1" t="s">
        <v>550</v>
      </c>
      <c r="BP4351" s="1" t="s">
        <v>11888</v>
      </c>
      <c r="BQ4351" s="1" t="s">
        <v>6658</v>
      </c>
      <c r="BR4351" s="1" t="s">
        <v>15697</v>
      </c>
      <c r="BS4351" s="1" t="s">
        <v>42</v>
      </c>
      <c r="BT4351" s="1" t="s">
        <v>15289</v>
      </c>
    </row>
    <row r="4352" spans="1:72" ht="13.5" customHeight="1">
      <c r="A4352" s="3" t="str">
        <f>HYPERLINK("http://kyu.snu.ac.kr/sdhj/index.jsp?type=hj/GK14802_00IH_0001_0059.jpg","1723_각북면_59")</f>
        <v>1723_각북면_59</v>
      </c>
      <c r="B4352" s="2">
        <v>1723</v>
      </c>
      <c r="C4352" s="2" t="s">
        <v>17069</v>
      </c>
      <c r="D4352" s="2" t="s">
        <v>17070</v>
      </c>
      <c r="E4352" s="2">
        <v>4351</v>
      </c>
      <c r="F4352" s="1">
        <v>19</v>
      </c>
      <c r="G4352" s="1" t="s">
        <v>6439</v>
      </c>
      <c r="H4352" s="1" t="s">
        <v>8446</v>
      </c>
      <c r="I4352" s="1">
        <v>8</v>
      </c>
      <c r="L4352" s="1">
        <v>1</v>
      </c>
      <c r="M4352" s="2" t="s">
        <v>6654</v>
      </c>
      <c r="N4352" s="2" t="s">
        <v>8505</v>
      </c>
      <c r="S4352" s="1" t="s">
        <v>49</v>
      </c>
      <c r="T4352" s="1" t="s">
        <v>241</v>
      </c>
      <c r="W4352" s="1" t="s">
        <v>82</v>
      </c>
      <c r="X4352" s="1" t="s">
        <v>17272</v>
      </c>
      <c r="Y4352" s="1" t="s">
        <v>51</v>
      </c>
      <c r="Z4352" s="1" t="s">
        <v>9254</v>
      </c>
      <c r="AC4352" s="1">
        <v>39</v>
      </c>
      <c r="AD4352" s="1" t="s">
        <v>52</v>
      </c>
      <c r="AE4352" s="1" t="s">
        <v>11470</v>
      </c>
      <c r="AJ4352" s="1" t="s">
        <v>17</v>
      </c>
      <c r="AK4352" s="1" t="s">
        <v>11643</v>
      </c>
      <c r="AL4352" s="1" t="s">
        <v>42</v>
      </c>
      <c r="AM4352" s="1" t="s">
        <v>15289</v>
      </c>
      <c r="AT4352" s="1" t="s">
        <v>360</v>
      </c>
      <c r="AU4352" s="1" t="s">
        <v>8763</v>
      </c>
      <c r="AV4352" s="1" t="s">
        <v>6492</v>
      </c>
      <c r="AW4352" s="1" t="s">
        <v>12125</v>
      </c>
      <c r="BG4352" s="1" t="s">
        <v>360</v>
      </c>
      <c r="BH4352" s="1" t="s">
        <v>8763</v>
      </c>
      <c r="BI4352" s="1" t="s">
        <v>1568</v>
      </c>
      <c r="BJ4352" s="1" t="s">
        <v>10752</v>
      </c>
      <c r="BK4352" s="1" t="s">
        <v>1185</v>
      </c>
      <c r="BL4352" s="1" t="s">
        <v>11891</v>
      </c>
      <c r="BM4352" s="1" t="s">
        <v>4434</v>
      </c>
      <c r="BN4352" s="1" t="s">
        <v>18764</v>
      </c>
      <c r="BO4352" s="1" t="s">
        <v>201</v>
      </c>
      <c r="BP4352" s="1" t="s">
        <v>8779</v>
      </c>
      <c r="BQ4352" s="1" t="s">
        <v>6493</v>
      </c>
      <c r="BR4352" s="1" t="s">
        <v>15493</v>
      </c>
      <c r="BS4352" s="1" t="s">
        <v>42</v>
      </c>
      <c r="BT4352" s="1" t="s">
        <v>15289</v>
      </c>
    </row>
    <row r="4353" spans="1:73" ht="13.5" customHeight="1">
      <c r="A4353" s="3" t="str">
        <f>HYPERLINK("http://kyu.snu.ac.kr/sdhj/index.jsp?type=hj/GK14802_00IH_0001_0059.jpg","1723_각북면_59")</f>
        <v>1723_각북면_59</v>
      </c>
      <c r="B4353" s="2">
        <v>1723</v>
      </c>
      <c r="C4353" s="2" t="s">
        <v>17071</v>
      </c>
      <c r="D4353" s="2" t="s">
        <v>17072</v>
      </c>
      <c r="E4353" s="2">
        <v>4352</v>
      </c>
      <c r="F4353" s="1">
        <v>19</v>
      </c>
      <c r="G4353" s="1" t="s">
        <v>6439</v>
      </c>
      <c r="H4353" s="1" t="s">
        <v>8446</v>
      </c>
      <c r="I4353" s="1">
        <v>8</v>
      </c>
      <c r="L4353" s="1">
        <v>1</v>
      </c>
      <c r="M4353" s="2" t="s">
        <v>6654</v>
      </c>
      <c r="N4353" s="2" t="s">
        <v>8505</v>
      </c>
      <c r="S4353" s="1" t="s">
        <v>60</v>
      </c>
      <c r="T4353" s="1" t="s">
        <v>8660</v>
      </c>
      <c r="U4353" s="1" t="s">
        <v>6659</v>
      </c>
      <c r="V4353" s="1" t="s">
        <v>8912</v>
      </c>
      <c r="Y4353" s="1" t="s">
        <v>6660</v>
      </c>
      <c r="Z4353" s="1" t="s">
        <v>9978</v>
      </c>
      <c r="AC4353" s="1">
        <v>24</v>
      </c>
      <c r="AD4353" s="1" t="s">
        <v>256</v>
      </c>
      <c r="AE4353" s="1" t="s">
        <v>11459</v>
      </c>
    </row>
    <row r="4354" spans="1:73" ht="13.5" customHeight="1">
      <c r="A4354" s="3" t="str">
        <f>HYPERLINK("http://kyu.snu.ac.kr/sdhj/index.jsp?type=hj/GK14802_00IH_0001_0059.jpg","1723_각북면_59")</f>
        <v>1723_각북면_59</v>
      </c>
      <c r="B4354" s="2">
        <v>1723</v>
      </c>
      <c r="C4354" s="2" t="s">
        <v>17183</v>
      </c>
      <c r="D4354" s="2" t="s">
        <v>17184</v>
      </c>
      <c r="E4354" s="2">
        <v>4353</v>
      </c>
      <c r="F4354" s="1">
        <v>19</v>
      </c>
      <c r="G4354" s="1" t="s">
        <v>6439</v>
      </c>
      <c r="H4354" s="1" t="s">
        <v>8446</v>
      </c>
      <c r="I4354" s="1">
        <v>8</v>
      </c>
      <c r="L4354" s="1">
        <v>1</v>
      </c>
      <c r="M4354" s="2" t="s">
        <v>6654</v>
      </c>
      <c r="N4354" s="2" t="s">
        <v>8505</v>
      </c>
      <c r="S4354" s="1" t="s">
        <v>67</v>
      </c>
      <c r="T4354" s="1" t="s">
        <v>2699</v>
      </c>
      <c r="Y4354" s="1" t="s">
        <v>51</v>
      </c>
      <c r="Z4354" s="1" t="s">
        <v>9254</v>
      </c>
      <c r="AC4354" s="1">
        <v>7</v>
      </c>
      <c r="AD4354" s="1" t="s">
        <v>230</v>
      </c>
      <c r="AE4354" s="1" t="s">
        <v>11441</v>
      </c>
    </row>
    <row r="4355" spans="1:73" ht="13.5" customHeight="1">
      <c r="A4355" s="3" t="str">
        <f>HYPERLINK("http://kyu.snu.ac.kr/sdhj/index.jsp?type=hj/GK14802_00IH_0001_0059.jpg","1723_각북면_59")</f>
        <v>1723_각북면_59</v>
      </c>
      <c r="B4355" s="2">
        <v>1723</v>
      </c>
      <c r="C4355" s="2" t="s">
        <v>17183</v>
      </c>
      <c r="D4355" s="2" t="s">
        <v>17184</v>
      </c>
      <c r="E4355" s="2">
        <v>4354</v>
      </c>
      <c r="F4355" s="1">
        <v>19</v>
      </c>
      <c r="G4355" s="1" t="s">
        <v>6439</v>
      </c>
      <c r="H4355" s="1" t="s">
        <v>8446</v>
      </c>
      <c r="I4355" s="1">
        <v>8</v>
      </c>
      <c r="L4355" s="1">
        <v>2</v>
      </c>
      <c r="M4355" s="2" t="s">
        <v>16670</v>
      </c>
      <c r="N4355" s="2" t="s">
        <v>16671</v>
      </c>
      <c r="Q4355" s="1" t="s">
        <v>6661</v>
      </c>
      <c r="R4355" s="1" t="s">
        <v>8629</v>
      </c>
      <c r="T4355" s="1" t="s">
        <v>18765</v>
      </c>
      <c r="U4355" s="1" t="s">
        <v>101</v>
      </c>
      <c r="V4355" s="1" t="s">
        <v>8800</v>
      </c>
      <c r="W4355" s="1" t="s">
        <v>18766</v>
      </c>
      <c r="X4355" s="1" t="s">
        <v>18767</v>
      </c>
      <c r="Y4355" s="1" t="s">
        <v>6662</v>
      </c>
      <c r="Z4355" s="1" t="s">
        <v>9977</v>
      </c>
      <c r="AC4355" s="1">
        <v>32</v>
      </c>
      <c r="AD4355" s="1" t="s">
        <v>139</v>
      </c>
      <c r="AE4355" s="1" t="s">
        <v>11480</v>
      </c>
      <c r="AJ4355" s="1" t="s">
        <v>17</v>
      </c>
      <c r="AK4355" s="1" t="s">
        <v>11643</v>
      </c>
      <c r="AL4355" s="1" t="s">
        <v>81</v>
      </c>
      <c r="AM4355" s="1" t="s">
        <v>11611</v>
      </c>
      <c r="AT4355" s="1" t="s">
        <v>57</v>
      </c>
      <c r="AU4355" s="1" t="s">
        <v>8812</v>
      </c>
      <c r="AV4355" s="1" t="s">
        <v>6663</v>
      </c>
      <c r="AW4355" s="1" t="s">
        <v>10001</v>
      </c>
      <c r="BG4355" s="1" t="s">
        <v>57</v>
      </c>
      <c r="BH4355" s="1" t="s">
        <v>8812</v>
      </c>
      <c r="BI4355" s="1" t="s">
        <v>6664</v>
      </c>
      <c r="BJ4355" s="1" t="s">
        <v>13058</v>
      </c>
      <c r="BK4355" s="1" t="s">
        <v>38</v>
      </c>
      <c r="BL4355" s="1" t="s">
        <v>8841</v>
      </c>
      <c r="BM4355" s="1" t="s">
        <v>6665</v>
      </c>
      <c r="BN4355" s="1" t="s">
        <v>13582</v>
      </c>
      <c r="BO4355" s="1" t="s">
        <v>1185</v>
      </c>
      <c r="BP4355" s="1" t="s">
        <v>11891</v>
      </c>
      <c r="BQ4355" s="1" t="s">
        <v>6666</v>
      </c>
      <c r="BR4355" s="1" t="s">
        <v>14101</v>
      </c>
      <c r="BS4355" s="1" t="s">
        <v>75</v>
      </c>
      <c r="BT4355" s="1" t="s">
        <v>11565</v>
      </c>
    </row>
    <row r="4356" spans="1:73" ht="13.5" customHeight="1">
      <c r="A4356" s="3" t="str">
        <f>HYPERLINK("http://kyu.snu.ac.kr/sdhj/index.jsp?type=hj/GK14802_00IH_0001_0059.jpg","1723_각북면_59")</f>
        <v>1723_각북면_59</v>
      </c>
      <c r="B4356" s="2">
        <v>1723</v>
      </c>
      <c r="C4356" s="2" t="s">
        <v>18768</v>
      </c>
      <c r="D4356" s="2" t="s">
        <v>18769</v>
      </c>
      <c r="E4356" s="2">
        <v>4355</v>
      </c>
      <c r="F4356" s="1">
        <v>19</v>
      </c>
      <c r="G4356" s="1" t="s">
        <v>6439</v>
      </c>
      <c r="H4356" s="1" t="s">
        <v>8446</v>
      </c>
      <c r="I4356" s="1">
        <v>8</v>
      </c>
      <c r="L4356" s="1">
        <v>2</v>
      </c>
      <c r="M4356" s="2" t="s">
        <v>16670</v>
      </c>
      <c r="N4356" s="2" t="s">
        <v>16671</v>
      </c>
      <c r="S4356" s="1" t="s">
        <v>49</v>
      </c>
      <c r="T4356" s="1" t="s">
        <v>241</v>
      </c>
      <c r="W4356" s="1" t="s">
        <v>82</v>
      </c>
      <c r="X4356" s="1" t="s">
        <v>18770</v>
      </c>
      <c r="Y4356" s="1" t="s">
        <v>91</v>
      </c>
      <c r="Z4356" s="1" t="s">
        <v>9400</v>
      </c>
      <c r="AC4356" s="1">
        <v>24</v>
      </c>
      <c r="AD4356" s="1" t="s">
        <v>256</v>
      </c>
      <c r="AE4356" s="1" t="s">
        <v>11459</v>
      </c>
      <c r="AJ4356" s="1" t="s">
        <v>17</v>
      </c>
      <c r="AK4356" s="1" t="s">
        <v>11643</v>
      </c>
      <c r="AL4356" s="1" t="s">
        <v>59</v>
      </c>
      <c r="AM4356" s="1" t="s">
        <v>11671</v>
      </c>
      <c r="AT4356" s="1" t="s">
        <v>569</v>
      </c>
      <c r="AU4356" s="1" t="s">
        <v>11899</v>
      </c>
      <c r="AV4356" s="1" t="s">
        <v>6667</v>
      </c>
      <c r="AW4356" s="1" t="s">
        <v>11197</v>
      </c>
      <c r="BG4356" s="1" t="s">
        <v>201</v>
      </c>
      <c r="BH4356" s="1" t="s">
        <v>8779</v>
      </c>
      <c r="BI4356" s="1" t="s">
        <v>2954</v>
      </c>
      <c r="BJ4356" s="1" t="s">
        <v>11963</v>
      </c>
      <c r="BK4356" s="1" t="s">
        <v>98</v>
      </c>
      <c r="BL4356" s="1" t="s">
        <v>11883</v>
      </c>
      <c r="BM4356" s="1" t="s">
        <v>6668</v>
      </c>
      <c r="BN4356" s="1" t="s">
        <v>13598</v>
      </c>
      <c r="BO4356" s="1" t="s">
        <v>98</v>
      </c>
      <c r="BP4356" s="1" t="s">
        <v>11883</v>
      </c>
      <c r="BQ4356" s="1" t="s">
        <v>6669</v>
      </c>
      <c r="BR4356" s="1" t="s">
        <v>15735</v>
      </c>
      <c r="BS4356" s="1" t="s">
        <v>93</v>
      </c>
      <c r="BT4356" s="1" t="s">
        <v>11615</v>
      </c>
    </row>
    <row r="4357" spans="1:73" ht="13.5" customHeight="1">
      <c r="A4357" s="3" t="str">
        <f>HYPERLINK("http://kyu.snu.ac.kr/sdhj/index.jsp?type=hj/GK14802_00IH_0001_0059.jpg","1723_각북면_59")</f>
        <v>1723_각북면_59</v>
      </c>
      <c r="B4357" s="2">
        <v>1723</v>
      </c>
      <c r="C4357" s="2" t="s">
        <v>18771</v>
      </c>
      <c r="D4357" s="2" t="s">
        <v>18772</v>
      </c>
      <c r="E4357" s="2">
        <v>4356</v>
      </c>
      <c r="F4357" s="1">
        <v>19</v>
      </c>
      <c r="G4357" s="1" t="s">
        <v>6439</v>
      </c>
      <c r="H4357" s="1" t="s">
        <v>8446</v>
      </c>
      <c r="I4357" s="1">
        <v>8</v>
      </c>
      <c r="L4357" s="1">
        <v>2</v>
      </c>
      <c r="M4357" s="2" t="s">
        <v>16670</v>
      </c>
      <c r="N4357" s="2" t="s">
        <v>16671</v>
      </c>
      <c r="S4357" s="1" t="s">
        <v>217</v>
      </c>
      <c r="T4357" s="1" t="s">
        <v>8665</v>
      </c>
      <c r="W4357" s="1" t="s">
        <v>1011</v>
      </c>
      <c r="X4357" s="1" t="s">
        <v>9196</v>
      </c>
      <c r="Y4357" s="1" t="s">
        <v>10</v>
      </c>
      <c r="Z4357" s="1" t="s">
        <v>9221</v>
      </c>
      <c r="AC4357" s="1">
        <v>70</v>
      </c>
      <c r="AD4357" s="1" t="s">
        <v>65</v>
      </c>
      <c r="AE4357" s="1" t="s">
        <v>11462</v>
      </c>
    </row>
    <row r="4358" spans="1:73" ht="13.5" customHeight="1">
      <c r="A4358" s="3" t="str">
        <f>HYPERLINK("http://kyu.snu.ac.kr/sdhj/index.jsp?type=hj/GK14802_00IH_0001_0059.jpg","1723_각북면_59")</f>
        <v>1723_각북면_59</v>
      </c>
      <c r="B4358" s="2">
        <v>1723</v>
      </c>
      <c r="C4358" s="2" t="s">
        <v>18768</v>
      </c>
      <c r="D4358" s="2" t="s">
        <v>18769</v>
      </c>
      <c r="E4358" s="2">
        <v>4357</v>
      </c>
      <c r="F4358" s="1">
        <v>19</v>
      </c>
      <c r="G4358" s="1" t="s">
        <v>6439</v>
      </c>
      <c r="H4358" s="1" t="s">
        <v>8446</v>
      </c>
      <c r="I4358" s="1">
        <v>8</v>
      </c>
      <c r="L4358" s="1">
        <v>3</v>
      </c>
      <c r="M4358" s="2" t="s">
        <v>16672</v>
      </c>
      <c r="N4358" s="2" t="s">
        <v>16673</v>
      </c>
      <c r="T4358" s="1" t="s">
        <v>18773</v>
      </c>
      <c r="U4358" s="1" t="s">
        <v>360</v>
      </c>
      <c r="V4358" s="1" t="s">
        <v>8763</v>
      </c>
      <c r="W4358" s="1" t="s">
        <v>1011</v>
      </c>
      <c r="X4358" s="1" t="s">
        <v>9196</v>
      </c>
      <c r="Y4358" s="1" t="s">
        <v>6670</v>
      </c>
      <c r="Z4358" s="1" t="s">
        <v>15052</v>
      </c>
      <c r="AC4358" s="1">
        <v>49</v>
      </c>
      <c r="AD4358" s="1" t="s">
        <v>107</v>
      </c>
      <c r="AE4358" s="1" t="s">
        <v>11483</v>
      </c>
      <c r="AJ4358" s="1" t="s">
        <v>17</v>
      </c>
      <c r="AK4358" s="1" t="s">
        <v>11643</v>
      </c>
      <c r="AL4358" s="1" t="s">
        <v>75</v>
      </c>
      <c r="AM4358" s="1" t="s">
        <v>11565</v>
      </c>
      <c r="AT4358" s="1" t="s">
        <v>360</v>
      </c>
      <c r="AU4358" s="1" t="s">
        <v>8763</v>
      </c>
      <c r="AV4358" s="1" t="s">
        <v>6540</v>
      </c>
      <c r="AW4358" s="1" t="s">
        <v>12152</v>
      </c>
      <c r="BG4358" s="1" t="s">
        <v>1039</v>
      </c>
      <c r="BH4358" s="1" t="s">
        <v>11894</v>
      </c>
      <c r="BI4358" s="1" t="s">
        <v>6514</v>
      </c>
      <c r="BJ4358" s="1" t="s">
        <v>10389</v>
      </c>
      <c r="BK4358" s="1" t="s">
        <v>933</v>
      </c>
      <c r="BL4358" s="1" t="s">
        <v>14902</v>
      </c>
      <c r="BM4358" s="1" t="s">
        <v>5965</v>
      </c>
      <c r="BN4358" s="1" t="s">
        <v>13036</v>
      </c>
      <c r="BO4358" s="1" t="s">
        <v>76</v>
      </c>
      <c r="BP4358" s="1" t="s">
        <v>8908</v>
      </c>
      <c r="BQ4358" s="1" t="s">
        <v>6583</v>
      </c>
      <c r="BR4358" s="1" t="s">
        <v>14117</v>
      </c>
      <c r="BS4358" s="1" t="s">
        <v>130</v>
      </c>
      <c r="BT4358" s="1" t="s">
        <v>11651</v>
      </c>
    </row>
    <row r="4359" spans="1:73" ht="13.5" customHeight="1">
      <c r="A4359" s="3" t="str">
        <f>HYPERLINK("http://kyu.snu.ac.kr/sdhj/index.jsp?type=hj/GK14802_00IH_0001_0059.jpg","1723_각북면_59")</f>
        <v>1723_각북면_59</v>
      </c>
      <c r="B4359" s="2">
        <v>1723</v>
      </c>
      <c r="C4359" s="2" t="s">
        <v>17081</v>
      </c>
      <c r="D4359" s="2" t="s">
        <v>17082</v>
      </c>
      <c r="E4359" s="2">
        <v>4358</v>
      </c>
      <c r="F4359" s="1">
        <v>19</v>
      </c>
      <c r="G4359" s="1" t="s">
        <v>6439</v>
      </c>
      <c r="H4359" s="1" t="s">
        <v>8446</v>
      </c>
      <c r="I4359" s="1">
        <v>8</v>
      </c>
      <c r="L4359" s="1">
        <v>3</v>
      </c>
      <c r="M4359" s="2" t="s">
        <v>16672</v>
      </c>
      <c r="N4359" s="2" t="s">
        <v>16673</v>
      </c>
      <c r="S4359" s="1" t="s">
        <v>49</v>
      </c>
      <c r="T4359" s="1" t="s">
        <v>241</v>
      </c>
      <c r="W4359" s="1" t="s">
        <v>102</v>
      </c>
      <c r="X4359" s="1" t="s">
        <v>9211</v>
      </c>
      <c r="Y4359" s="1" t="s">
        <v>51</v>
      </c>
      <c r="Z4359" s="1" t="s">
        <v>9254</v>
      </c>
      <c r="AC4359" s="1">
        <v>55</v>
      </c>
      <c r="AD4359" s="1" t="s">
        <v>599</v>
      </c>
      <c r="AE4359" s="1" t="s">
        <v>11455</v>
      </c>
      <c r="AJ4359" s="1" t="s">
        <v>17</v>
      </c>
      <c r="AK4359" s="1" t="s">
        <v>11643</v>
      </c>
      <c r="AL4359" s="1" t="s">
        <v>518</v>
      </c>
      <c r="AM4359" s="1" t="s">
        <v>11637</v>
      </c>
      <c r="AT4359" s="1" t="s">
        <v>360</v>
      </c>
      <c r="AU4359" s="1" t="s">
        <v>8763</v>
      </c>
      <c r="AV4359" s="1" t="s">
        <v>1657</v>
      </c>
      <c r="AW4359" s="1" t="s">
        <v>12157</v>
      </c>
      <c r="BG4359" s="1" t="s">
        <v>201</v>
      </c>
      <c r="BH4359" s="1" t="s">
        <v>8779</v>
      </c>
      <c r="BI4359" s="1" t="s">
        <v>6089</v>
      </c>
      <c r="BJ4359" s="1" t="s">
        <v>12062</v>
      </c>
      <c r="BK4359" s="1" t="s">
        <v>360</v>
      </c>
      <c r="BL4359" s="1" t="s">
        <v>8763</v>
      </c>
      <c r="BM4359" s="1" t="s">
        <v>897</v>
      </c>
      <c r="BN4359" s="1" t="s">
        <v>12977</v>
      </c>
      <c r="BO4359" s="1" t="s">
        <v>360</v>
      </c>
      <c r="BP4359" s="1" t="s">
        <v>8763</v>
      </c>
      <c r="BQ4359" s="1" t="s">
        <v>6671</v>
      </c>
      <c r="BR4359" s="1" t="s">
        <v>14123</v>
      </c>
      <c r="BS4359" s="1" t="s">
        <v>196</v>
      </c>
      <c r="BT4359" s="1" t="s">
        <v>11624</v>
      </c>
    </row>
    <row r="4360" spans="1:73" ht="13.5" customHeight="1">
      <c r="A4360" s="3" t="str">
        <f>HYPERLINK("http://kyu.snu.ac.kr/sdhj/index.jsp?type=hj/GK14802_00IH_0001_0059.jpg","1723_각북면_59")</f>
        <v>1723_각북면_59</v>
      </c>
      <c r="B4360" s="2">
        <v>1723</v>
      </c>
      <c r="C4360" s="2" t="s">
        <v>17470</v>
      </c>
      <c r="D4360" s="2" t="s">
        <v>17471</v>
      </c>
      <c r="E4360" s="2">
        <v>4359</v>
      </c>
      <c r="F4360" s="1">
        <v>19</v>
      </c>
      <c r="G4360" s="1" t="s">
        <v>6439</v>
      </c>
      <c r="H4360" s="1" t="s">
        <v>8446</v>
      </c>
      <c r="I4360" s="1">
        <v>8</v>
      </c>
      <c r="L4360" s="1">
        <v>3</v>
      </c>
      <c r="M4360" s="2" t="s">
        <v>16672</v>
      </c>
      <c r="N4360" s="2" t="s">
        <v>16673</v>
      </c>
      <c r="S4360" s="1" t="s">
        <v>136</v>
      </c>
      <c r="T4360" s="1" t="s">
        <v>4203</v>
      </c>
      <c r="U4360" s="1" t="s">
        <v>360</v>
      </c>
      <c r="V4360" s="1" t="s">
        <v>8763</v>
      </c>
      <c r="Y4360" s="1" t="s">
        <v>6672</v>
      </c>
      <c r="Z4360" s="1" t="s">
        <v>9976</v>
      </c>
      <c r="AC4360" s="1">
        <v>22</v>
      </c>
      <c r="AD4360" s="1" t="s">
        <v>143</v>
      </c>
      <c r="AE4360" s="1" t="s">
        <v>11451</v>
      </c>
    </row>
    <row r="4361" spans="1:73" ht="13.5" customHeight="1">
      <c r="A4361" s="3" t="str">
        <f>HYPERLINK("http://kyu.snu.ac.kr/sdhj/index.jsp?type=hj/GK14802_00IH_0001_0059.jpg","1723_각북면_59")</f>
        <v>1723_각북면_59</v>
      </c>
      <c r="B4361" s="2">
        <v>1723</v>
      </c>
      <c r="C4361" s="2" t="s">
        <v>17723</v>
      </c>
      <c r="D4361" s="2" t="s">
        <v>17724</v>
      </c>
      <c r="E4361" s="2">
        <v>4360</v>
      </c>
      <c r="F4361" s="1">
        <v>19</v>
      </c>
      <c r="G4361" s="1" t="s">
        <v>6439</v>
      </c>
      <c r="H4361" s="1" t="s">
        <v>8446</v>
      </c>
      <c r="I4361" s="1">
        <v>8</v>
      </c>
      <c r="L4361" s="1">
        <v>3</v>
      </c>
      <c r="M4361" s="2" t="s">
        <v>16672</v>
      </c>
      <c r="N4361" s="2" t="s">
        <v>16673</v>
      </c>
      <c r="S4361" s="1" t="s">
        <v>616</v>
      </c>
      <c r="T4361" s="1" t="s">
        <v>1975</v>
      </c>
      <c r="W4361" s="1" t="s">
        <v>255</v>
      </c>
      <c r="X4361" s="1" t="s">
        <v>18774</v>
      </c>
      <c r="Y4361" s="1" t="s">
        <v>51</v>
      </c>
      <c r="Z4361" s="1" t="s">
        <v>9254</v>
      </c>
      <c r="AC4361" s="1">
        <v>22</v>
      </c>
      <c r="AD4361" s="1" t="s">
        <v>143</v>
      </c>
      <c r="AE4361" s="1" t="s">
        <v>11451</v>
      </c>
      <c r="AG4361" s="1" t="s">
        <v>18775</v>
      </c>
    </row>
    <row r="4362" spans="1:73" ht="13.5" customHeight="1">
      <c r="A4362" s="3" t="str">
        <f>HYPERLINK("http://kyu.snu.ac.kr/sdhj/index.jsp?type=hj/GK14802_00IH_0001_0059.jpg","1723_각북면_59")</f>
        <v>1723_각북면_59</v>
      </c>
      <c r="B4362" s="2">
        <v>1723</v>
      </c>
      <c r="C4362" s="2" t="s">
        <v>17723</v>
      </c>
      <c r="D4362" s="2" t="s">
        <v>17724</v>
      </c>
      <c r="E4362" s="2">
        <v>4361</v>
      </c>
      <c r="F4362" s="1">
        <v>19</v>
      </c>
      <c r="G4362" s="1" t="s">
        <v>6439</v>
      </c>
      <c r="H4362" s="1" t="s">
        <v>8446</v>
      </c>
      <c r="I4362" s="1">
        <v>8</v>
      </c>
      <c r="L4362" s="1">
        <v>3</v>
      </c>
      <c r="M4362" s="2" t="s">
        <v>16672</v>
      </c>
      <c r="N4362" s="2" t="s">
        <v>16673</v>
      </c>
      <c r="S4362" s="1" t="s">
        <v>618</v>
      </c>
      <c r="T4362" s="1" t="s">
        <v>8675</v>
      </c>
      <c r="Y4362" s="1" t="s">
        <v>6673</v>
      </c>
      <c r="Z4362" s="1" t="s">
        <v>9899</v>
      </c>
      <c r="AC4362" s="1">
        <v>2</v>
      </c>
      <c r="AD4362" s="1" t="s">
        <v>120</v>
      </c>
      <c r="AE4362" s="1" t="s">
        <v>11461</v>
      </c>
      <c r="AF4362" s="1" t="s">
        <v>15164</v>
      </c>
      <c r="AG4362" s="1" t="s">
        <v>15254</v>
      </c>
    </row>
    <row r="4363" spans="1:73" ht="13.5" customHeight="1">
      <c r="A4363" s="3" t="str">
        <f>HYPERLINK("http://kyu.snu.ac.kr/sdhj/index.jsp?type=hj/GK14802_00IH_0001_0059.jpg","1723_각북면_59")</f>
        <v>1723_각북면_59</v>
      </c>
      <c r="B4363" s="2">
        <v>1723</v>
      </c>
      <c r="C4363" s="2" t="s">
        <v>17723</v>
      </c>
      <c r="D4363" s="2" t="s">
        <v>17724</v>
      </c>
      <c r="E4363" s="2">
        <v>4362</v>
      </c>
      <c r="F4363" s="1">
        <v>19</v>
      </c>
      <c r="G4363" s="1" t="s">
        <v>6439</v>
      </c>
      <c r="H4363" s="1" t="s">
        <v>8446</v>
      </c>
      <c r="I4363" s="1">
        <v>8</v>
      </c>
      <c r="L4363" s="1">
        <v>4</v>
      </c>
      <c r="M4363" s="2" t="s">
        <v>16674</v>
      </c>
      <c r="N4363" s="2" t="s">
        <v>16675</v>
      </c>
      <c r="T4363" s="1" t="s">
        <v>17388</v>
      </c>
      <c r="U4363" s="1" t="s">
        <v>360</v>
      </c>
      <c r="V4363" s="1" t="s">
        <v>8763</v>
      </c>
      <c r="W4363" s="1" t="s">
        <v>82</v>
      </c>
      <c r="X4363" s="1" t="s">
        <v>17391</v>
      </c>
      <c r="Y4363" s="1" t="s">
        <v>6674</v>
      </c>
      <c r="Z4363" s="1" t="s">
        <v>9975</v>
      </c>
      <c r="AC4363" s="1">
        <v>31</v>
      </c>
      <c r="AD4363" s="1" t="s">
        <v>178</v>
      </c>
      <c r="AE4363" s="1" t="s">
        <v>11453</v>
      </c>
      <c r="AJ4363" s="1" t="s">
        <v>17</v>
      </c>
      <c r="AK4363" s="1" t="s">
        <v>11643</v>
      </c>
      <c r="AL4363" s="1" t="s">
        <v>42</v>
      </c>
      <c r="AM4363" s="1" t="s">
        <v>15289</v>
      </c>
      <c r="AT4363" s="1" t="s">
        <v>360</v>
      </c>
      <c r="AU4363" s="1" t="s">
        <v>8763</v>
      </c>
      <c r="AV4363" s="1" t="s">
        <v>6675</v>
      </c>
      <c r="AW4363" s="1" t="s">
        <v>12156</v>
      </c>
      <c r="BG4363" s="1" t="s">
        <v>360</v>
      </c>
      <c r="BH4363" s="1" t="s">
        <v>8763</v>
      </c>
      <c r="BI4363" s="1" t="s">
        <v>1568</v>
      </c>
      <c r="BJ4363" s="1" t="s">
        <v>10752</v>
      </c>
      <c r="BK4363" s="1" t="s">
        <v>1185</v>
      </c>
      <c r="BL4363" s="1" t="s">
        <v>11891</v>
      </c>
      <c r="BM4363" s="1" t="s">
        <v>4434</v>
      </c>
      <c r="BN4363" s="1" t="s">
        <v>18776</v>
      </c>
      <c r="BO4363" s="1" t="s">
        <v>360</v>
      </c>
      <c r="BP4363" s="1" t="s">
        <v>8763</v>
      </c>
      <c r="BQ4363" s="1" t="s">
        <v>6676</v>
      </c>
      <c r="BR4363" s="1" t="s">
        <v>14122</v>
      </c>
      <c r="BS4363" s="1" t="s">
        <v>75</v>
      </c>
      <c r="BT4363" s="1" t="s">
        <v>11565</v>
      </c>
    </row>
    <row r="4364" spans="1:73" ht="13.5" customHeight="1">
      <c r="A4364" s="3" t="str">
        <f>HYPERLINK("http://kyu.snu.ac.kr/sdhj/index.jsp?type=hj/GK14802_00IH_0001_0059.jpg","1723_각북면_59")</f>
        <v>1723_각북면_59</v>
      </c>
      <c r="B4364" s="2">
        <v>1723</v>
      </c>
      <c r="C4364" s="2" t="s">
        <v>17252</v>
      </c>
      <c r="D4364" s="2" t="s">
        <v>17253</v>
      </c>
      <c r="E4364" s="2">
        <v>4363</v>
      </c>
      <c r="F4364" s="1">
        <v>19</v>
      </c>
      <c r="G4364" s="1" t="s">
        <v>6439</v>
      </c>
      <c r="H4364" s="1" t="s">
        <v>8446</v>
      </c>
      <c r="I4364" s="1">
        <v>8</v>
      </c>
      <c r="L4364" s="1">
        <v>4</v>
      </c>
      <c r="M4364" s="2" t="s">
        <v>16674</v>
      </c>
      <c r="N4364" s="2" t="s">
        <v>16675</v>
      </c>
      <c r="S4364" s="1" t="s">
        <v>49</v>
      </c>
      <c r="T4364" s="1" t="s">
        <v>241</v>
      </c>
      <c r="W4364" s="1" t="s">
        <v>102</v>
      </c>
      <c r="X4364" s="1" t="s">
        <v>9211</v>
      </c>
      <c r="Y4364" s="1" t="s">
        <v>51</v>
      </c>
      <c r="Z4364" s="1" t="s">
        <v>9254</v>
      </c>
      <c r="AC4364" s="1">
        <v>39</v>
      </c>
      <c r="AD4364" s="1" t="s">
        <v>52</v>
      </c>
      <c r="AE4364" s="1" t="s">
        <v>11470</v>
      </c>
      <c r="AJ4364" s="1" t="s">
        <v>17</v>
      </c>
      <c r="AK4364" s="1" t="s">
        <v>11643</v>
      </c>
      <c r="AL4364" s="1" t="s">
        <v>518</v>
      </c>
      <c r="AM4364" s="1" t="s">
        <v>11637</v>
      </c>
      <c r="AT4364" s="1" t="s">
        <v>360</v>
      </c>
      <c r="AU4364" s="1" t="s">
        <v>8763</v>
      </c>
      <c r="AV4364" s="1" t="s">
        <v>1490</v>
      </c>
      <c r="AW4364" s="1" t="s">
        <v>12155</v>
      </c>
      <c r="BG4364" s="1" t="s">
        <v>360</v>
      </c>
      <c r="BH4364" s="1" t="s">
        <v>8763</v>
      </c>
      <c r="BI4364" s="1" t="s">
        <v>1491</v>
      </c>
      <c r="BJ4364" s="1" t="s">
        <v>13073</v>
      </c>
      <c r="BK4364" s="1" t="s">
        <v>360</v>
      </c>
      <c r="BL4364" s="1" t="s">
        <v>8763</v>
      </c>
      <c r="BM4364" s="1" t="s">
        <v>6677</v>
      </c>
      <c r="BN4364" s="1" t="s">
        <v>13597</v>
      </c>
      <c r="BO4364" s="1" t="s">
        <v>360</v>
      </c>
      <c r="BP4364" s="1" t="s">
        <v>8763</v>
      </c>
      <c r="BQ4364" s="1" t="s">
        <v>6678</v>
      </c>
      <c r="BR4364" s="1" t="s">
        <v>14121</v>
      </c>
      <c r="BS4364" s="1" t="s">
        <v>75</v>
      </c>
      <c r="BT4364" s="1" t="s">
        <v>11565</v>
      </c>
    </row>
    <row r="4365" spans="1:73" ht="13.5" customHeight="1">
      <c r="A4365" s="3" t="str">
        <f>HYPERLINK("http://kyu.snu.ac.kr/sdhj/index.jsp?type=hj/GK14802_00IH_0001_0059.jpg","1723_각북면_59")</f>
        <v>1723_각북면_59</v>
      </c>
      <c r="B4365" s="2">
        <v>1723</v>
      </c>
      <c r="C4365" s="2" t="s">
        <v>17069</v>
      </c>
      <c r="D4365" s="2" t="s">
        <v>17070</v>
      </c>
      <c r="E4365" s="2">
        <v>4364</v>
      </c>
      <c r="F4365" s="1">
        <v>19</v>
      </c>
      <c r="G4365" s="1" t="s">
        <v>6439</v>
      </c>
      <c r="H4365" s="1" t="s">
        <v>8446</v>
      </c>
      <c r="I4365" s="1">
        <v>8</v>
      </c>
      <c r="L4365" s="1">
        <v>4</v>
      </c>
      <c r="M4365" s="2" t="s">
        <v>16674</v>
      </c>
      <c r="N4365" s="2" t="s">
        <v>16675</v>
      </c>
      <c r="S4365" s="1" t="s">
        <v>217</v>
      </c>
      <c r="T4365" s="1" t="s">
        <v>8665</v>
      </c>
      <c r="W4365" s="1" t="s">
        <v>72</v>
      </c>
      <c r="X4365" s="1" t="s">
        <v>9205</v>
      </c>
      <c r="Y4365" s="1" t="s">
        <v>51</v>
      </c>
      <c r="Z4365" s="1" t="s">
        <v>9254</v>
      </c>
      <c r="AF4365" s="1" t="s">
        <v>164</v>
      </c>
      <c r="AG4365" s="1" t="s">
        <v>9220</v>
      </c>
    </row>
    <row r="4366" spans="1:73" ht="13.5" customHeight="1">
      <c r="A4366" s="3" t="str">
        <f>HYPERLINK("http://kyu.snu.ac.kr/sdhj/index.jsp?type=hj/GK14802_00IH_0001_0059.jpg","1723_각북면_59")</f>
        <v>1723_각북면_59</v>
      </c>
      <c r="B4366" s="2">
        <v>1723</v>
      </c>
      <c r="C4366" s="2" t="s">
        <v>17052</v>
      </c>
      <c r="D4366" s="2" t="s">
        <v>17053</v>
      </c>
      <c r="E4366" s="2">
        <v>4365</v>
      </c>
      <c r="F4366" s="1">
        <v>19</v>
      </c>
      <c r="G4366" s="1" t="s">
        <v>6439</v>
      </c>
      <c r="H4366" s="1" t="s">
        <v>8446</v>
      </c>
      <c r="I4366" s="1">
        <v>8</v>
      </c>
      <c r="L4366" s="1">
        <v>4</v>
      </c>
      <c r="M4366" s="2" t="s">
        <v>16674</v>
      </c>
      <c r="N4366" s="2" t="s">
        <v>16675</v>
      </c>
      <c r="S4366" s="1" t="s">
        <v>60</v>
      </c>
      <c r="T4366" s="1" t="s">
        <v>8660</v>
      </c>
      <c r="U4366" s="1" t="s">
        <v>360</v>
      </c>
      <c r="V4366" s="1" t="s">
        <v>8763</v>
      </c>
      <c r="Y4366" s="1" t="s">
        <v>6679</v>
      </c>
      <c r="Z4366" s="1" t="s">
        <v>9974</v>
      </c>
      <c r="AC4366" s="1">
        <v>13</v>
      </c>
      <c r="AD4366" s="1" t="s">
        <v>187</v>
      </c>
      <c r="AE4366" s="1" t="s">
        <v>11443</v>
      </c>
      <c r="BU4366" s="1" t="s">
        <v>6680</v>
      </c>
    </row>
    <row r="4367" spans="1:73" ht="13.5" customHeight="1">
      <c r="A4367" s="3" t="str">
        <f>HYPERLINK("http://kyu.snu.ac.kr/sdhj/index.jsp?type=hj/GK14802_00IH_0001_0059.jpg","1723_각북면_59")</f>
        <v>1723_각북면_59</v>
      </c>
      <c r="B4367" s="2">
        <v>1723</v>
      </c>
      <c r="C4367" s="2" t="s">
        <v>17052</v>
      </c>
      <c r="D4367" s="2" t="s">
        <v>17053</v>
      </c>
      <c r="E4367" s="2">
        <v>4366</v>
      </c>
      <c r="F4367" s="1">
        <v>19</v>
      </c>
      <c r="G4367" s="1" t="s">
        <v>6439</v>
      </c>
      <c r="H4367" s="1" t="s">
        <v>8446</v>
      </c>
      <c r="I4367" s="1">
        <v>8</v>
      </c>
      <c r="L4367" s="1">
        <v>4</v>
      </c>
      <c r="M4367" s="2" t="s">
        <v>16674</v>
      </c>
      <c r="N4367" s="2" t="s">
        <v>16675</v>
      </c>
      <c r="S4367" s="1" t="s">
        <v>136</v>
      </c>
      <c r="T4367" s="1" t="s">
        <v>4203</v>
      </c>
      <c r="U4367" s="1" t="s">
        <v>360</v>
      </c>
      <c r="V4367" s="1" t="s">
        <v>8763</v>
      </c>
      <c r="Y4367" s="1" t="s">
        <v>6681</v>
      </c>
      <c r="Z4367" s="1" t="s">
        <v>9973</v>
      </c>
      <c r="AC4367" s="1">
        <v>12</v>
      </c>
      <c r="AD4367" s="1" t="s">
        <v>501</v>
      </c>
      <c r="AE4367" s="1" t="s">
        <v>11446</v>
      </c>
    </row>
    <row r="4368" spans="1:73" ht="13.5" customHeight="1">
      <c r="A4368" s="3" t="str">
        <f>HYPERLINK("http://kyu.snu.ac.kr/sdhj/index.jsp?type=hj/GK14802_00IH_0001_0059.jpg","1723_각북면_59")</f>
        <v>1723_각북면_59</v>
      </c>
      <c r="B4368" s="2">
        <v>1723</v>
      </c>
      <c r="C4368" s="2" t="s">
        <v>17052</v>
      </c>
      <c r="D4368" s="2" t="s">
        <v>17053</v>
      </c>
      <c r="E4368" s="2">
        <v>4367</v>
      </c>
      <c r="F4368" s="1">
        <v>19</v>
      </c>
      <c r="G4368" s="1" t="s">
        <v>6439</v>
      </c>
      <c r="H4368" s="1" t="s">
        <v>8446</v>
      </c>
      <c r="I4368" s="1">
        <v>8</v>
      </c>
      <c r="L4368" s="1">
        <v>4</v>
      </c>
      <c r="M4368" s="2" t="s">
        <v>16674</v>
      </c>
      <c r="N4368" s="2" t="s">
        <v>16675</v>
      </c>
      <c r="S4368" s="1" t="s">
        <v>67</v>
      </c>
      <c r="T4368" s="1" t="s">
        <v>2699</v>
      </c>
      <c r="Y4368" s="1" t="s">
        <v>51</v>
      </c>
      <c r="Z4368" s="1" t="s">
        <v>9254</v>
      </c>
      <c r="AF4368" s="1" t="s">
        <v>164</v>
      </c>
      <c r="AG4368" s="1" t="s">
        <v>9220</v>
      </c>
    </row>
    <row r="4369" spans="1:72" ht="13.5" customHeight="1">
      <c r="A4369" s="3" t="str">
        <f>HYPERLINK("http://kyu.snu.ac.kr/sdhj/index.jsp?type=hj/GK14802_00IH_0001_0059.jpg","1723_각북면_59")</f>
        <v>1723_각북면_59</v>
      </c>
      <c r="B4369" s="2">
        <v>1723</v>
      </c>
      <c r="C4369" s="2" t="s">
        <v>17052</v>
      </c>
      <c r="D4369" s="2" t="s">
        <v>17053</v>
      </c>
      <c r="E4369" s="2">
        <v>4368</v>
      </c>
      <c r="F4369" s="1">
        <v>19</v>
      </c>
      <c r="G4369" s="1" t="s">
        <v>6439</v>
      </c>
      <c r="H4369" s="1" t="s">
        <v>8446</v>
      </c>
      <c r="I4369" s="1">
        <v>8</v>
      </c>
      <c r="L4369" s="1">
        <v>4</v>
      </c>
      <c r="M4369" s="2" t="s">
        <v>16674</v>
      </c>
      <c r="N4369" s="2" t="s">
        <v>16675</v>
      </c>
      <c r="S4369" s="1" t="s">
        <v>216</v>
      </c>
      <c r="T4369" s="1" t="s">
        <v>8655</v>
      </c>
      <c r="Y4369" s="1" t="s">
        <v>51</v>
      </c>
      <c r="Z4369" s="1" t="s">
        <v>9254</v>
      </c>
      <c r="AC4369" s="1">
        <v>5</v>
      </c>
      <c r="AD4369" s="1" t="s">
        <v>358</v>
      </c>
      <c r="AE4369" s="1" t="s">
        <v>10404</v>
      </c>
    </row>
    <row r="4370" spans="1:72" ht="13.5" customHeight="1">
      <c r="A4370" s="3" t="str">
        <f>HYPERLINK("http://kyu.snu.ac.kr/sdhj/index.jsp?type=hj/GK14802_00IH_0001_0059.jpg","1723_각북면_59")</f>
        <v>1723_각북면_59</v>
      </c>
      <c r="B4370" s="2">
        <v>1723</v>
      </c>
      <c r="C4370" s="2" t="s">
        <v>17052</v>
      </c>
      <c r="D4370" s="2" t="s">
        <v>17053</v>
      </c>
      <c r="E4370" s="2">
        <v>4369</v>
      </c>
      <c r="F4370" s="1">
        <v>19</v>
      </c>
      <c r="G4370" s="1" t="s">
        <v>6439</v>
      </c>
      <c r="H4370" s="1" t="s">
        <v>8446</v>
      </c>
      <c r="I4370" s="1">
        <v>8</v>
      </c>
      <c r="L4370" s="1">
        <v>4</v>
      </c>
      <c r="M4370" s="2" t="s">
        <v>16674</v>
      </c>
      <c r="N4370" s="2" t="s">
        <v>16675</v>
      </c>
      <c r="S4370" s="1" t="s">
        <v>136</v>
      </c>
      <c r="T4370" s="1" t="s">
        <v>4203</v>
      </c>
      <c r="U4370" s="1" t="s">
        <v>360</v>
      </c>
      <c r="V4370" s="1" t="s">
        <v>8763</v>
      </c>
      <c r="Y4370" s="1" t="s">
        <v>6682</v>
      </c>
      <c r="Z4370" s="1" t="s">
        <v>9972</v>
      </c>
      <c r="AC4370" s="1">
        <v>3</v>
      </c>
      <c r="AD4370" s="1" t="s">
        <v>41</v>
      </c>
      <c r="AE4370" s="1" t="s">
        <v>11447</v>
      </c>
      <c r="AG4370" s="1" t="s">
        <v>17468</v>
      </c>
    </row>
    <row r="4371" spans="1:72" ht="13.5" customHeight="1">
      <c r="A4371" s="3" t="str">
        <f>HYPERLINK("http://kyu.snu.ac.kr/sdhj/index.jsp?type=hj/GK14802_00IH_0001_0059.jpg","1723_각북면_59")</f>
        <v>1723_각북면_59</v>
      </c>
      <c r="B4371" s="2">
        <v>1723</v>
      </c>
      <c r="C4371" s="2" t="s">
        <v>17052</v>
      </c>
      <c r="D4371" s="2" t="s">
        <v>17053</v>
      </c>
      <c r="E4371" s="2">
        <v>4370</v>
      </c>
      <c r="F4371" s="1">
        <v>19</v>
      </c>
      <c r="G4371" s="1" t="s">
        <v>6439</v>
      </c>
      <c r="H4371" s="1" t="s">
        <v>8446</v>
      </c>
      <c r="I4371" s="1">
        <v>8</v>
      </c>
      <c r="L4371" s="1">
        <v>4</v>
      </c>
      <c r="M4371" s="2" t="s">
        <v>16674</v>
      </c>
      <c r="N4371" s="2" t="s">
        <v>16675</v>
      </c>
      <c r="S4371" s="1" t="s">
        <v>136</v>
      </c>
      <c r="T4371" s="1" t="s">
        <v>4203</v>
      </c>
      <c r="U4371" s="1" t="s">
        <v>360</v>
      </c>
      <c r="V4371" s="1" t="s">
        <v>8763</v>
      </c>
      <c r="Y4371" s="1" t="s">
        <v>6683</v>
      </c>
      <c r="Z4371" s="1" t="s">
        <v>9971</v>
      </c>
      <c r="AC4371" s="1">
        <v>1</v>
      </c>
      <c r="AD4371" s="1" t="s">
        <v>88</v>
      </c>
      <c r="AE4371" s="1" t="s">
        <v>11437</v>
      </c>
      <c r="AF4371" s="1" t="s">
        <v>15164</v>
      </c>
      <c r="AG4371" s="1" t="s">
        <v>15254</v>
      </c>
    </row>
    <row r="4372" spans="1:72" ht="13.5" customHeight="1">
      <c r="A4372" s="3" t="str">
        <f>HYPERLINK("http://kyu.snu.ac.kr/sdhj/index.jsp?type=hj/GK14802_00IH_0001_0060.jpg","1723_각북면_60")</f>
        <v>1723_각북면_60</v>
      </c>
      <c r="B4372" s="2">
        <v>1723</v>
      </c>
      <c r="C4372" s="2" t="s">
        <v>17052</v>
      </c>
      <c r="D4372" s="2" t="s">
        <v>17053</v>
      </c>
      <c r="E4372" s="2">
        <v>4371</v>
      </c>
      <c r="F4372" s="1">
        <v>19</v>
      </c>
      <c r="G4372" s="1" t="s">
        <v>6439</v>
      </c>
      <c r="H4372" s="1" t="s">
        <v>8446</v>
      </c>
      <c r="I4372" s="1">
        <v>8</v>
      </c>
      <c r="L4372" s="1">
        <v>5</v>
      </c>
      <c r="M4372" s="2" t="s">
        <v>16676</v>
      </c>
      <c r="N4372" s="2" t="s">
        <v>16677</v>
      </c>
      <c r="T4372" s="1" t="s">
        <v>18777</v>
      </c>
      <c r="U4372" s="1" t="s">
        <v>360</v>
      </c>
      <c r="V4372" s="1" t="s">
        <v>8763</v>
      </c>
      <c r="W4372" s="1" t="s">
        <v>82</v>
      </c>
      <c r="X4372" s="1" t="s">
        <v>18778</v>
      </c>
      <c r="Y4372" s="1" t="s">
        <v>6684</v>
      </c>
      <c r="Z4372" s="1" t="s">
        <v>9970</v>
      </c>
      <c r="AC4372" s="1">
        <v>61</v>
      </c>
      <c r="AD4372" s="1" t="s">
        <v>88</v>
      </c>
      <c r="AE4372" s="1" t="s">
        <v>11437</v>
      </c>
      <c r="AJ4372" s="1" t="s">
        <v>17</v>
      </c>
      <c r="AK4372" s="1" t="s">
        <v>11643</v>
      </c>
      <c r="AL4372" s="1" t="s">
        <v>42</v>
      </c>
      <c r="AM4372" s="1" t="s">
        <v>15289</v>
      </c>
      <c r="AT4372" s="1" t="s">
        <v>38</v>
      </c>
      <c r="AU4372" s="1" t="s">
        <v>8841</v>
      </c>
      <c r="AV4372" s="1" t="s">
        <v>5640</v>
      </c>
      <c r="AW4372" s="1" t="s">
        <v>10298</v>
      </c>
      <c r="BG4372" s="1" t="s">
        <v>1185</v>
      </c>
      <c r="BH4372" s="1" t="s">
        <v>11891</v>
      </c>
      <c r="BI4372" s="1" t="s">
        <v>4434</v>
      </c>
      <c r="BJ4372" s="1" t="s">
        <v>18779</v>
      </c>
      <c r="BK4372" s="1" t="s">
        <v>360</v>
      </c>
      <c r="BL4372" s="1" t="s">
        <v>8763</v>
      </c>
      <c r="BM4372" s="1" t="s">
        <v>2890</v>
      </c>
      <c r="BN4372" s="1" t="s">
        <v>9563</v>
      </c>
      <c r="BO4372" s="1" t="s">
        <v>202</v>
      </c>
      <c r="BP4372" s="1" t="s">
        <v>8811</v>
      </c>
      <c r="BQ4372" s="1" t="s">
        <v>6685</v>
      </c>
      <c r="BR4372" s="1" t="s">
        <v>14120</v>
      </c>
      <c r="BS4372" s="1" t="s">
        <v>213</v>
      </c>
      <c r="BT4372" s="1" t="s">
        <v>11661</v>
      </c>
    </row>
    <row r="4373" spans="1:72" ht="13.5" customHeight="1">
      <c r="A4373" s="3" t="str">
        <f>HYPERLINK("http://kyu.snu.ac.kr/sdhj/index.jsp?type=hj/GK14802_00IH_0001_0060.jpg","1723_각북면_60")</f>
        <v>1723_각북면_60</v>
      </c>
      <c r="B4373" s="2">
        <v>1723</v>
      </c>
      <c r="C4373" s="2" t="s">
        <v>17081</v>
      </c>
      <c r="D4373" s="2" t="s">
        <v>17082</v>
      </c>
      <c r="E4373" s="2">
        <v>4372</v>
      </c>
      <c r="F4373" s="1">
        <v>19</v>
      </c>
      <c r="G4373" s="1" t="s">
        <v>6439</v>
      </c>
      <c r="H4373" s="1" t="s">
        <v>8446</v>
      </c>
      <c r="I4373" s="1">
        <v>8</v>
      </c>
      <c r="L4373" s="1">
        <v>5</v>
      </c>
      <c r="M4373" s="2" t="s">
        <v>16676</v>
      </c>
      <c r="N4373" s="2" t="s">
        <v>16677</v>
      </c>
      <c r="S4373" s="1" t="s">
        <v>49</v>
      </c>
      <c r="T4373" s="1" t="s">
        <v>241</v>
      </c>
      <c r="W4373" s="1" t="s">
        <v>552</v>
      </c>
      <c r="X4373" s="1" t="s">
        <v>9199</v>
      </c>
      <c r="Y4373" s="1" t="s">
        <v>51</v>
      </c>
      <c r="Z4373" s="1" t="s">
        <v>9254</v>
      </c>
      <c r="AC4373" s="1">
        <v>59</v>
      </c>
      <c r="AD4373" s="1" t="s">
        <v>349</v>
      </c>
      <c r="AE4373" s="1" t="s">
        <v>11477</v>
      </c>
      <c r="AJ4373" s="1" t="s">
        <v>17</v>
      </c>
      <c r="AK4373" s="1" t="s">
        <v>11643</v>
      </c>
      <c r="AL4373" s="1" t="s">
        <v>209</v>
      </c>
      <c r="AM4373" s="1" t="s">
        <v>11648</v>
      </c>
      <c r="AT4373" s="1" t="s">
        <v>76</v>
      </c>
      <c r="AU4373" s="1" t="s">
        <v>8908</v>
      </c>
      <c r="AV4373" s="1" t="s">
        <v>6181</v>
      </c>
      <c r="AW4373" s="1" t="s">
        <v>10138</v>
      </c>
      <c r="BG4373" s="1" t="s">
        <v>38</v>
      </c>
      <c r="BH4373" s="1" t="s">
        <v>8841</v>
      </c>
      <c r="BI4373" s="1" t="s">
        <v>1124</v>
      </c>
      <c r="BJ4373" s="1" t="s">
        <v>11299</v>
      </c>
      <c r="BK4373" s="1" t="s">
        <v>6686</v>
      </c>
      <c r="BL4373" s="1" t="s">
        <v>14909</v>
      </c>
      <c r="BM4373" s="1" t="s">
        <v>6687</v>
      </c>
      <c r="BN4373" s="1" t="s">
        <v>10440</v>
      </c>
      <c r="BO4373" s="1" t="s">
        <v>6688</v>
      </c>
      <c r="BP4373" s="1" t="s">
        <v>18780</v>
      </c>
      <c r="BQ4373" s="1" t="s">
        <v>19275</v>
      </c>
      <c r="BR4373" s="1" t="s">
        <v>18781</v>
      </c>
      <c r="BS4373" s="1" t="s">
        <v>75</v>
      </c>
      <c r="BT4373" s="1" t="s">
        <v>11565</v>
      </c>
    </row>
    <row r="4374" spans="1:72" ht="13.5" customHeight="1">
      <c r="A4374" s="3" t="str">
        <f>HYPERLINK("http://kyu.snu.ac.kr/sdhj/index.jsp?type=hj/GK14802_00IH_0001_0060.jpg","1723_각북면_60")</f>
        <v>1723_각북면_60</v>
      </c>
      <c r="B4374" s="2">
        <v>1723</v>
      </c>
      <c r="C4374" s="2" t="s">
        <v>17450</v>
      </c>
      <c r="D4374" s="2" t="s">
        <v>17451</v>
      </c>
      <c r="E4374" s="2">
        <v>4373</v>
      </c>
      <c r="F4374" s="1">
        <v>19</v>
      </c>
      <c r="G4374" s="1" t="s">
        <v>6439</v>
      </c>
      <c r="H4374" s="1" t="s">
        <v>8446</v>
      </c>
      <c r="I4374" s="1">
        <v>8</v>
      </c>
      <c r="L4374" s="1">
        <v>5</v>
      </c>
      <c r="M4374" s="2" t="s">
        <v>16676</v>
      </c>
      <c r="N4374" s="2" t="s">
        <v>16677</v>
      </c>
      <c r="S4374" s="1" t="s">
        <v>60</v>
      </c>
      <c r="T4374" s="1" t="s">
        <v>8660</v>
      </c>
      <c r="U4374" s="1" t="s">
        <v>360</v>
      </c>
      <c r="V4374" s="1" t="s">
        <v>8763</v>
      </c>
      <c r="Y4374" s="1" t="s">
        <v>6689</v>
      </c>
      <c r="Z4374" s="1" t="s">
        <v>9837</v>
      </c>
      <c r="AF4374" s="1" t="s">
        <v>274</v>
      </c>
      <c r="AG4374" s="1" t="s">
        <v>14924</v>
      </c>
    </row>
    <row r="4375" spans="1:72" ht="13.5" customHeight="1">
      <c r="A4375" s="3" t="str">
        <f>HYPERLINK("http://kyu.snu.ac.kr/sdhj/index.jsp?type=hj/GK14802_00IH_0001_0060.jpg","1723_각북면_60")</f>
        <v>1723_각북면_60</v>
      </c>
      <c r="B4375" s="2">
        <v>1723</v>
      </c>
      <c r="C4375" s="2" t="s">
        <v>17450</v>
      </c>
      <c r="D4375" s="2" t="s">
        <v>17451</v>
      </c>
      <c r="E4375" s="2">
        <v>4374</v>
      </c>
      <c r="F4375" s="1">
        <v>19</v>
      </c>
      <c r="G4375" s="1" t="s">
        <v>6439</v>
      </c>
      <c r="H4375" s="1" t="s">
        <v>8446</v>
      </c>
      <c r="I4375" s="1">
        <v>8</v>
      </c>
      <c r="L4375" s="1">
        <v>5</v>
      </c>
      <c r="M4375" s="2" t="s">
        <v>16676</v>
      </c>
      <c r="N4375" s="2" t="s">
        <v>16677</v>
      </c>
      <c r="S4375" s="1" t="s">
        <v>60</v>
      </c>
      <c r="T4375" s="1" t="s">
        <v>8660</v>
      </c>
      <c r="U4375" s="1" t="s">
        <v>360</v>
      </c>
      <c r="V4375" s="1" t="s">
        <v>8763</v>
      </c>
      <c r="Y4375" s="1" t="s">
        <v>6690</v>
      </c>
      <c r="Z4375" s="1" t="s">
        <v>9969</v>
      </c>
      <c r="AC4375" s="1">
        <v>19</v>
      </c>
      <c r="AD4375" s="1" t="s">
        <v>245</v>
      </c>
      <c r="AE4375" s="1" t="s">
        <v>11450</v>
      </c>
    </row>
    <row r="4376" spans="1:72" ht="13.5" customHeight="1">
      <c r="A4376" s="3" t="str">
        <f>HYPERLINK("http://kyu.snu.ac.kr/sdhj/index.jsp?type=hj/GK14802_00IH_0001_0060.jpg","1723_각북면_60")</f>
        <v>1723_각북면_60</v>
      </c>
      <c r="B4376" s="2">
        <v>1723</v>
      </c>
      <c r="C4376" s="2" t="s">
        <v>17450</v>
      </c>
      <c r="D4376" s="2" t="s">
        <v>17451</v>
      </c>
      <c r="E4376" s="2">
        <v>4375</v>
      </c>
      <c r="F4376" s="1">
        <v>19</v>
      </c>
      <c r="G4376" s="1" t="s">
        <v>6439</v>
      </c>
      <c r="H4376" s="1" t="s">
        <v>8446</v>
      </c>
      <c r="I4376" s="1">
        <v>8</v>
      </c>
      <c r="L4376" s="1">
        <v>5</v>
      </c>
      <c r="M4376" s="2" t="s">
        <v>16676</v>
      </c>
      <c r="N4376" s="2" t="s">
        <v>16677</v>
      </c>
      <c r="S4376" s="1" t="s">
        <v>136</v>
      </c>
      <c r="T4376" s="1" t="s">
        <v>4203</v>
      </c>
      <c r="U4376" s="1" t="s">
        <v>360</v>
      </c>
      <c r="V4376" s="1" t="s">
        <v>8763</v>
      </c>
      <c r="Y4376" s="1" t="s">
        <v>6691</v>
      </c>
      <c r="Z4376" s="1" t="s">
        <v>9968</v>
      </c>
      <c r="AC4376" s="1">
        <v>16</v>
      </c>
      <c r="AD4376" s="1" t="s">
        <v>318</v>
      </c>
      <c r="AE4376" s="1" t="s">
        <v>11436</v>
      </c>
    </row>
    <row r="4377" spans="1:72" ht="13.5" customHeight="1">
      <c r="A4377" s="3" t="str">
        <f>HYPERLINK("http://kyu.snu.ac.kr/sdhj/index.jsp?type=hj/GK14802_00IH_0001_0060.jpg","1723_각북면_60")</f>
        <v>1723_각북면_60</v>
      </c>
      <c r="B4377" s="2">
        <v>1723</v>
      </c>
      <c r="C4377" s="2" t="s">
        <v>17450</v>
      </c>
      <c r="D4377" s="2" t="s">
        <v>17451</v>
      </c>
      <c r="E4377" s="2">
        <v>4376</v>
      </c>
      <c r="F4377" s="1">
        <v>19</v>
      </c>
      <c r="G4377" s="1" t="s">
        <v>6439</v>
      </c>
      <c r="H4377" s="1" t="s">
        <v>8446</v>
      </c>
      <c r="I4377" s="1">
        <v>8</v>
      </c>
      <c r="L4377" s="1">
        <v>5</v>
      </c>
      <c r="M4377" s="2" t="s">
        <v>16676</v>
      </c>
      <c r="N4377" s="2" t="s">
        <v>16677</v>
      </c>
      <c r="S4377" s="1" t="s">
        <v>67</v>
      </c>
      <c r="T4377" s="1" t="s">
        <v>2699</v>
      </c>
      <c r="Y4377" s="1" t="s">
        <v>51</v>
      </c>
      <c r="Z4377" s="1" t="s">
        <v>9254</v>
      </c>
      <c r="AF4377" s="1" t="s">
        <v>164</v>
      </c>
      <c r="AG4377" s="1" t="s">
        <v>9220</v>
      </c>
    </row>
    <row r="4378" spans="1:72" ht="13.5" customHeight="1">
      <c r="A4378" s="3" t="str">
        <f>HYPERLINK("http://kyu.snu.ac.kr/sdhj/index.jsp?type=hj/GK14802_00IH_0001_0060.jpg","1723_각북면_60")</f>
        <v>1723_각북면_60</v>
      </c>
      <c r="B4378" s="2">
        <v>1723</v>
      </c>
      <c r="C4378" s="2" t="s">
        <v>17450</v>
      </c>
      <c r="D4378" s="2" t="s">
        <v>17451</v>
      </c>
      <c r="E4378" s="2">
        <v>4377</v>
      </c>
      <c r="F4378" s="1">
        <v>19</v>
      </c>
      <c r="G4378" s="1" t="s">
        <v>6439</v>
      </c>
      <c r="H4378" s="1" t="s">
        <v>8446</v>
      </c>
      <c r="I4378" s="1">
        <v>8</v>
      </c>
      <c r="L4378" s="1">
        <v>5</v>
      </c>
      <c r="M4378" s="2" t="s">
        <v>16676</v>
      </c>
      <c r="N4378" s="2" t="s">
        <v>16677</v>
      </c>
      <c r="T4378" s="1" t="s">
        <v>18782</v>
      </c>
      <c r="U4378" s="1" t="s">
        <v>105</v>
      </c>
      <c r="V4378" s="1" t="s">
        <v>8758</v>
      </c>
      <c r="Y4378" s="1" t="s">
        <v>5850</v>
      </c>
      <c r="Z4378" s="1" t="s">
        <v>9967</v>
      </c>
      <c r="AF4378" s="1" t="s">
        <v>581</v>
      </c>
      <c r="AG4378" s="1" t="s">
        <v>11494</v>
      </c>
      <c r="AH4378" s="1" t="s">
        <v>179</v>
      </c>
      <c r="AI4378" s="1" t="s">
        <v>11548</v>
      </c>
    </row>
    <row r="4379" spans="1:72" ht="13.5" customHeight="1">
      <c r="A4379" s="3" t="str">
        <f>HYPERLINK("http://kyu.snu.ac.kr/sdhj/index.jsp?type=hj/GK14802_00IH_0001_0060.jpg","1723_각북면_60")</f>
        <v>1723_각북면_60</v>
      </c>
      <c r="B4379" s="2">
        <v>1723</v>
      </c>
      <c r="C4379" s="2" t="s">
        <v>17450</v>
      </c>
      <c r="D4379" s="2" t="s">
        <v>17451</v>
      </c>
      <c r="E4379" s="2">
        <v>4378</v>
      </c>
      <c r="F4379" s="1">
        <v>19</v>
      </c>
      <c r="G4379" s="1" t="s">
        <v>6439</v>
      </c>
      <c r="H4379" s="1" t="s">
        <v>8446</v>
      </c>
      <c r="I4379" s="1">
        <v>8</v>
      </c>
      <c r="L4379" s="1">
        <v>5</v>
      </c>
      <c r="M4379" s="2" t="s">
        <v>16676</v>
      </c>
      <c r="N4379" s="2" t="s">
        <v>16677</v>
      </c>
      <c r="S4379" s="1" t="s">
        <v>969</v>
      </c>
      <c r="T4379" s="1" t="s">
        <v>8694</v>
      </c>
      <c r="W4379" s="1" t="s">
        <v>1544</v>
      </c>
      <c r="X4379" s="1" t="s">
        <v>9208</v>
      </c>
      <c r="Y4379" s="1" t="s">
        <v>2969</v>
      </c>
      <c r="Z4379" s="1" t="s">
        <v>9832</v>
      </c>
      <c r="AF4379" s="1" t="s">
        <v>274</v>
      </c>
      <c r="AG4379" s="1" t="s">
        <v>14924</v>
      </c>
    </row>
    <row r="4380" spans="1:72" ht="13.5" customHeight="1">
      <c r="A4380" s="3" t="str">
        <f>HYPERLINK("http://kyu.snu.ac.kr/sdhj/index.jsp?type=hj/GK14802_00IH_0001_0060.jpg","1723_각북면_60")</f>
        <v>1723_각북면_60</v>
      </c>
      <c r="B4380" s="2">
        <v>1723</v>
      </c>
      <c r="C4380" s="2" t="s">
        <v>17341</v>
      </c>
      <c r="D4380" s="2" t="s">
        <v>17342</v>
      </c>
      <c r="E4380" s="2">
        <v>4379</v>
      </c>
      <c r="F4380" s="1">
        <v>19</v>
      </c>
      <c r="G4380" s="1" t="s">
        <v>6439</v>
      </c>
      <c r="H4380" s="1" t="s">
        <v>8446</v>
      </c>
      <c r="I4380" s="1">
        <v>9</v>
      </c>
      <c r="J4380" s="1" t="s">
        <v>6692</v>
      </c>
      <c r="K4380" s="1" t="s">
        <v>8504</v>
      </c>
      <c r="L4380" s="1">
        <v>1</v>
      </c>
      <c r="M4380" s="2" t="s">
        <v>6692</v>
      </c>
      <c r="N4380" s="2" t="s">
        <v>8504</v>
      </c>
      <c r="T4380" s="1" t="s">
        <v>17191</v>
      </c>
      <c r="U4380" s="1" t="s">
        <v>360</v>
      </c>
      <c r="V4380" s="1" t="s">
        <v>8763</v>
      </c>
      <c r="W4380" s="1" t="s">
        <v>1011</v>
      </c>
      <c r="X4380" s="1" t="s">
        <v>9196</v>
      </c>
      <c r="Y4380" s="1" t="s">
        <v>116</v>
      </c>
      <c r="Z4380" s="1" t="s">
        <v>9694</v>
      </c>
      <c r="AC4380" s="1">
        <v>49</v>
      </c>
      <c r="AD4380" s="1" t="s">
        <v>107</v>
      </c>
      <c r="AE4380" s="1" t="s">
        <v>11483</v>
      </c>
      <c r="AJ4380" s="1" t="s">
        <v>17</v>
      </c>
      <c r="AK4380" s="1" t="s">
        <v>11643</v>
      </c>
      <c r="AL4380" s="1" t="s">
        <v>75</v>
      </c>
      <c r="AM4380" s="1" t="s">
        <v>11565</v>
      </c>
      <c r="AT4380" s="1" t="s">
        <v>360</v>
      </c>
      <c r="AU4380" s="1" t="s">
        <v>8763</v>
      </c>
      <c r="AV4380" s="1" t="s">
        <v>6693</v>
      </c>
      <c r="AW4380" s="1" t="s">
        <v>12135</v>
      </c>
      <c r="BG4380" s="1" t="s">
        <v>933</v>
      </c>
      <c r="BH4380" s="1" t="s">
        <v>14902</v>
      </c>
      <c r="BI4380" s="1" t="s">
        <v>5965</v>
      </c>
      <c r="BJ4380" s="1" t="s">
        <v>13036</v>
      </c>
      <c r="BK4380" s="1" t="s">
        <v>360</v>
      </c>
      <c r="BL4380" s="1" t="s">
        <v>8763</v>
      </c>
      <c r="BM4380" s="1" t="s">
        <v>19276</v>
      </c>
      <c r="BN4380" s="1" t="s">
        <v>13565</v>
      </c>
      <c r="BO4380" s="1" t="s">
        <v>76</v>
      </c>
      <c r="BP4380" s="1" t="s">
        <v>8908</v>
      </c>
      <c r="BQ4380" s="1" t="s">
        <v>6694</v>
      </c>
      <c r="BR4380" s="1" t="s">
        <v>14114</v>
      </c>
      <c r="BS4380" s="1" t="s">
        <v>75</v>
      </c>
      <c r="BT4380" s="1" t="s">
        <v>11565</v>
      </c>
    </row>
    <row r="4381" spans="1:72" ht="13.5" customHeight="1">
      <c r="A4381" s="3" t="str">
        <f>HYPERLINK("http://kyu.snu.ac.kr/sdhj/index.jsp?type=hj/GK14802_00IH_0001_0060.jpg","1723_각북면_60")</f>
        <v>1723_각북면_60</v>
      </c>
      <c r="B4381" s="2">
        <v>1723</v>
      </c>
      <c r="C4381" s="2" t="s">
        <v>17020</v>
      </c>
      <c r="D4381" s="2" t="s">
        <v>17021</v>
      </c>
      <c r="E4381" s="2">
        <v>4380</v>
      </c>
      <c r="F4381" s="1">
        <v>19</v>
      </c>
      <c r="G4381" s="1" t="s">
        <v>6439</v>
      </c>
      <c r="H4381" s="1" t="s">
        <v>8446</v>
      </c>
      <c r="I4381" s="1">
        <v>9</v>
      </c>
      <c r="L4381" s="1">
        <v>1</v>
      </c>
      <c r="M4381" s="2" t="s">
        <v>6692</v>
      </c>
      <c r="N4381" s="2" t="s">
        <v>8504</v>
      </c>
      <c r="S4381" s="1" t="s">
        <v>49</v>
      </c>
      <c r="T4381" s="1" t="s">
        <v>241</v>
      </c>
      <c r="W4381" s="1" t="s">
        <v>82</v>
      </c>
      <c r="X4381" s="1" t="s">
        <v>17477</v>
      </c>
      <c r="Y4381" s="1" t="s">
        <v>51</v>
      </c>
      <c r="Z4381" s="1" t="s">
        <v>9254</v>
      </c>
      <c r="AC4381" s="1">
        <v>54</v>
      </c>
      <c r="AD4381" s="1" t="s">
        <v>257</v>
      </c>
      <c r="AE4381" s="1" t="s">
        <v>11442</v>
      </c>
      <c r="AJ4381" s="1" t="s">
        <v>17</v>
      </c>
      <c r="AK4381" s="1" t="s">
        <v>11643</v>
      </c>
      <c r="AL4381" s="1" t="s">
        <v>42</v>
      </c>
      <c r="AM4381" s="1" t="s">
        <v>15289</v>
      </c>
      <c r="AT4381" s="1" t="s">
        <v>360</v>
      </c>
      <c r="AU4381" s="1" t="s">
        <v>8763</v>
      </c>
      <c r="AV4381" s="1" t="s">
        <v>3389</v>
      </c>
      <c r="AW4381" s="1" t="s">
        <v>12091</v>
      </c>
      <c r="BG4381" s="1" t="s">
        <v>360</v>
      </c>
      <c r="BH4381" s="1" t="s">
        <v>8763</v>
      </c>
      <c r="BI4381" s="1" t="s">
        <v>6531</v>
      </c>
      <c r="BJ4381" s="1" t="s">
        <v>13072</v>
      </c>
      <c r="BK4381" s="1" t="s">
        <v>360</v>
      </c>
      <c r="BL4381" s="1" t="s">
        <v>8763</v>
      </c>
      <c r="BM4381" s="1" t="s">
        <v>6695</v>
      </c>
      <c r="BN4381" s="1" t="s">
        <v>13596</v>
      </c>
      <c r="BO4381" s="1" t="s">
        <v>360</v>
      </c>
      <c r="BP4381" s="1" t="s">
        <v>8763</v>
      </c>
      <c r="BQ4381" s="1" t="s">
        <v>6696</v>
      </c>
      <c r="BR4381" s="1" t="s">
        <v>14119</v>
      </c>
      <c r="BS4381" s="1" t="s">
        <v>2111</v>
      </c>
      <c r="BT4381" s="1" t="s">
        <v>11630</v>
      </c>
    </row>
    <row r="4382" spans="1:72" ht="13.5" customHeight="1">
      <c r="A4382" s="3" t="str">
        <f>HYPERLINK("http://kyu.snu.ac.kr/sdhj/index.jsp?type=hj/GK14802_00IH_0001_0060.jpg","1723_각북면_60")</f>
        <v>1723_각북면_60</v>
      </c>
      <c r="B4382" s="2">
        <v>1723</v>
      </c>
      <c r="C4382" s="2" t="s">
        <v>17470</v>
      </c>
      <c r="D4382" s="2" t="s">
        <v>17471</v>
      </c>
      <c r="E4382" s="2">
        <v>4381</v>
      </c>
      <c r="F4382" s="1">
        <v>19</v>
      </c>
      <c r="G4382" s="1" t="s">
        <v>6439</v>
      </c>
      <c r="H4382" s="1" t="s">
        <v>8446</v>
      </c>
      <c r="I4382" s="1">
        <v>9</v>
      </c>
      <c r="L4382" s="1">
        <v>1</v>
      </c>
      <c r="M4382" s="2" t="s">
        <v>6692</v>
      </c>
      <c r="N4382" s="2" t="s">
        <v>8504</v>
      </c>
      <c r="S4382" s="1" t="s">
        <v>136</v>
      </c>
      <c r="T4382" s="1" t="s">
        <v>4203</v>
      </c>
      <c r="U4382" s="1" t="s">
        <v>360</v>
      </c>
      <c r="V4382" s="1" t="s">
        <v>8763</v>
      </c>
      <c r="Y4382" s="1" t="s">
        <v>6697</v>
      </c>
      <c r="Z4382" s="1" t="s">
        <v>9822</v>
      </c>
      <c r="AC4382" s="1">
        <v>19</v>
      </c>
      <c r="AD4382" s="1" t="s">
        <v>245</v>
      </c>
      <c r="AE4382" s="1" t="s">
        <v>11450</v>
      </c>
    </row>
    <row r="4383" spans="1:72" ht="13.5" customHeight="1">
      <c r="A4383" s="3" t="str">
        <f>HYPERLINK("http://kyu.snu.ac.kr/sdhj/index.jsp?type=hj/GK14802_00IH_0001_0060.jpg","1723_각북면_60")</f>
        <v>1723_각북면_60</v>
      </c>
      <c r="B4383" s="2">
        <v>1723</v>
      </c>
      <c r="C4383" s="2" t="s">
        <v>17194</v>
      </c>
      <c r="D4383" s="2" t="s">
        <v>17195</v>
      </c>
      <c r="E4383" s="2">
        <v>4382</v>
      </c>
      <c r="F4383" s="1">
        <v>19</v>
      </c>
      <c r="G4383" s="1" t="s">
        <v>6439</v>
      </c>
      <c r="H4383" s="1" t="s">
        <v>8446</v>
      </c>
      <c r="I4383" s="1">
        <v>9</v>
      </c>
      <c r="L4383" s="1">
        <v>1</v>
      </c>
      <c r="M4383" s="2" t="s">
        <v>6692</v>
      </c>
      <c r="N4383" s="2" t="s">
        <v>8504</v>
      </c>
      <c r="S4383" s="1" t="s">
        <v>136</v>
      </c>
      <c r="T4383" s="1" t="s">
        <v>4203</v>
      </c>
      <c r="U4383" s="1" t="s">
        <v>360</v>
      </c>
      <c r="V4383" s="1" t="s">
        <v>8763</v>
      </c>
      <c r="Y4383" s="1" t="s">
        <v>6698</v>
      </c>
      <c r="Z4383" s="1" t="s">
        <v>9966</v>
      </c>
      <c r="AC4383" s="1">
        <v>17</v>
      </c>
      <c r="AD4383" s="1" t="s">
        <v>448</v>
      </c>
      <c r="AE4383" s="1" t="s">
        <v>11466</v>
      </c>
    </row>
    <row r="4384" spans="1:72" ht="13.5" customHeight="1">
      <c r="A4384" s="3" t="str">
        <f>HYPERLINK("http://kyu.snu.ac.kr/sdhj/index.jsp?type=hj/GK14802_00IH_0001_0060.jpg","1723_각북면_60")</f>
        <v>1723_각북면_60</v>
      </c>
      <c r="B4384" s="2">
        <v>1723</v>
      </c>
      <c r="C4384" s="2" t="s">
        <v>17194</v>
      </c>
      <c r="D4384" s="2" t="s">
        <v>17195</v>
      </c>
      <c r="E4384" s="2">
        <v>4383</v>
      </c>
      <c r="F4384" s="1">
        <v>19</v>
      </c>
      <c r="G4384" s="1" t="s">
        <v>6439</v>
      </c>
      <c r="H4384" s="1" t="s">
        <v>8446</v>
      </c>
      <c r="I4384" s="1">
        <v>9</v>
      </c>
      <c r="L4384" s="1">
        <v>1</v>
      </c>
      <c r="M4384" s="2" t="s">
        <v>6692</v>
      </c>
      <c r="N4384" s="2" t="s">
        <v>8504</v>
      </c>
      <c r="S4384" s="1" t="s">
        <v>136</v>
      </c>
      <c r="T4384" s="1" t="s">
        <v>4203</v>
      </c>
      <c r="U4384" s="1" t="s">
        <v>360</v>
      </c>
      <c r="V4384" s="1" t="s">
        <v>8763</v>
      </c>
      <c r="Y4384" s="1" t="s">
        <v>3717</v>
      </c>
      <c r="Z4384" s="1" t="s">
        <v>9965</v>
      </c>
      <c r="AC4384" s="1">
        <v>2</v>
      </c>
      <c r="AD4384" s="1" t="s">
        <v>120</v>
      </c>
      <c r="AE4384" s="1" t="s">
        <v>11461</v>
      </c>
      <c r="AF4384" s="1" t="s">
        <v>89</v>
      </c>
      <c r="AG4384" s="1" t="s">
        <v>11488</v>
      </c>
    </row>
    <row r="4385" spans="1:72" ht="13.5" customHeight="1">
      <c r="A4385" s="3" t="str">
        <f>HYPERLINK("http://kyu.snu.ac.kr/sdhj/index.jsp?type=hj/GK14802_00IH_0001_0060.jpg","1723_각북면_60")</f>
        <v>1723_각북면_60</v>
      </c>
      <c r="B4385" s="2">
        <v>1723</v>
      </c>
      <c r="C4385" s="2" t="s">
        <v>17194</v>
      </c>
      <c r="D4385" s="2" t="s">
        <v>17195</v>
      </c>
      <c r="E4385" s="2">
        <v>4384</v>
      </c>
      <c r="F4385" s="1">
        <v>19</v>
      </c>
      <c r="G4385" s="1" t="s">
        <v>6439</v>
      </c>
      <c r="H4385" s="1" t="s">
        <v>8446</v>
      </c>
      <c r="I4385" s="1">
        <v>9</v>
      </c>
      <c r="L4385" s="1">
        <v>2</v>
      </c>
      <c r="M4385" s="2" t="s">
        <v>16678</v>
      </c>
      <c r="N4385" s="2" t="s">
        <v>16679</v>
      </c>
      <c r="T4385" s="1" t="s">
        <v>17869</v>
      </c>
      <c r="U4385" s="1" t="s">
        <v>301</v>
      </c>
      <c r="V4385" s="1" t="s">
        <v>8760</v>
      </c>
      <c r="W4385" s="1" t="s">
        <v>82</v>
      </c>
      <c r="X4385" s="1" t="s">
        <v>18783</v>
      </c>
      <c r="Y4385" s="1" t="s">
        <v>6699</v>
      </c>
      <c r="Z4385" s="1" t="s">
        <v>9964</v>
      </c>
      <c r="AC4385" s="1">
        <v>48</v>
      </c>
      <c r="AD4385" s="1" t="s">
        <v>708</v>
      </c>
      <c r="AE4385" s="1" t="s">
        <v>11449</v>
      </c>
      <c r="AJ4385" s="1" t="s">
        <v>17</v>
      </c>
      <c r="AK4385" s="1" t="s">
        <v>11643</v>
      </c>
      <c r="AL4385" s="1" t="s">
        <v>42</v>
      </c>
      <c r="AM4385" s="1" t="s">
        <v>15289</v>
      </c>
      <c r="AT4385" s="1" t="s">
        <v>76</v>
      </c>
      <c r="AU4385" s="1" t="s">
        <v>8908</v>
      </c>
      <c r="AV4385" s="1" t="s">
        <v>6700</v>
      </c>
      <c r="AW4385" s="1" t="s">
        <v>12154</v>
      </c>
      <c r="BG4385" s="1" t="s">
        <v>76</v>
      </c>
      <c r="BH4385" s="1" t="s">
        <v>8908</v>
      </c>
      <c r="BI4385" s="1" t="s">
        <v>19157</v>
      </c>
      <c r="BJ4385" s="1" t="s">
        <v>15077</v>
      </c>
      <c r="BK4385" s="1" t="s">
        <v>76</v>
      </c>
      <c r="BL4385" s="1" t="s">
        <v>8908</v>
      </c>
      <c r="BM4385" s="1" t="s">
        <v>6701</v>
      </c>
      <c r="BN4385" s="1" t="s">
        <v>13595</v>
      </c>
      <c r="BO4385" s="1" t="s">
        <v>360</v>
      </c>
      <c r="BP4385" s="1" t="s">
        <v>8763</v>
      </c>
      <c r="BQ4385" s="1" t="s">
        <v>6702</v>
      </c>
      <c r="BR4385" s="1" t="s">
        <v>10516</v>
      </c>
      <c r="BS4385" s="1" t="s">
        <v>293</v>
      </c>
      <c r="BT4385" s="1" t="s">
        <v>11558</v>
      </c>
    </row>
    <row r="4386" spans="1:72" ht="13.5" customHeight="1">
      <c r="A4386" s="3" t="str">
        <f>HYPERLINK("http://kyu.snu.ac.kr/sdhj/index.jsp?type=hj/GK14802_00IH_0001_0060.jpg","1723_각북면_60")</f>
        <v>1723_각북면_60</v>
      </c>
      <c r="B4386" s="2">
        <v>1723</v>
      </c>
      <c r="C4386" s="2" t="s">
        <v>17335</v>
      </c>
      <c r="D4386" s="2" t="s">
        <v>17336</v>
      </c>
      <c r="E4386" s="2">
        <v>4385</v>
      </c>
      <c r="F4386" s="1">
        <v>19</v>
      </c>
      <c r="G4386" s="1" t="s">
        <v>6439</v>
      </c>
      <c r="H4386" s="1" t="s">
        <v>8446</v>
      </c>
      <c r="I4386" s="1">
        <v>9</v>
      </c>
      <c r="L4386" s="1">
        <v>2</v>
      </c>
      <c r="M4386" s="2" t="s">
        <v>16678</v>
      </c>
      <c r="N4386" s="2" t="s">
        <v>16679</v>
      </c>
      <c r="S4386" s="1" t="s">
        <v>49</v>
      </c>
      <c r="T4386" s="1" t="s">
        <v>241</v>
      </c>
      <c r="U4386" s="1" t="s">
        <v>176</v>
      </c>
      <c r="V4386" s="1" t="s">
        <v>8762</v>
      </c>
      <c r="Y4386" s="1" t="s">
        <v>3861</v>
      </c>
      <c r="Z4386" s="1" t="s">
        <v>9963</v>
      </c>
      <c r="AC4386" s="1">
        <v>48</v>
      </c>
      <c r="AD4386" s="1" t="s">
        <v>708</v>
      </c>
      <c r="AE4386" s="1" t="s">
        <v>11449</v>
      </c>
      <c r="AJ4386" s="1" t="s">
        <v>17</v>
      </c>
      <c r="AK4386" s="1" t="s">
        <v>11643</v>
      </c>
      <c r="AL4386" s="1" t="s">
        <v>93</v>
      </c>
      <c r="AM4386" s="1" t="s">
        <v>11615</v>
      </c>
      <c r="AN4386" s="1" t="s">
        <v>330</v>
      </c>
      <c r="AO4386" s="1" t="s">
        <v>9854</v>
      </c>
      <c r="AP4386" s="1" t="s">
        <v>101</v>
      </c>
      <c r="AQ4386" s="1" t="s">
        <v>8800</v>
      </c>
      <c r="AR4386" s="1" t="s">
        <v>6703</v>
      </c>
      <c r="AS4386" s="1" t="s">
        <v>11769</v>
      </c>
      <c r="AT4386" s="1" t="s">
        <v>76</v>
      </c>
      <c r="AU4386" s="1" t="s">
        <v>8908</v>
      </c>
      <c r="AV4386" s="1" t="s">
        <v>6704</v>
      </c>
      <c r="AW4386" s="1" t="s">
        <v>12153</v>
      </c>
      <c r="BB4386" s="1" t="s">
        <v>176</v>
      </c>
      <c r="BC4386" s="1" t="s">
        <v>8762</v>
      </c>
      <c r="BD4386" s="1" t="s">
        <v>3164</v>
      </c>
      <c r="BE4386" s="1" t="s">
        <v>10274</v>
      </c>
      <c r="BG4386" s="1" t="s">
        <v>76</v>
      </c>
      <c r="BH4386" s="1" t="s">
        <v>8908</v>
      </c>
      <c r="BI4386" s="1" t="s">
        <v>6705</v>
      </c>
      <c r="BJ4386" s="1" t="s">
        <v>13071</v>
      </c>
      <c r="BK4386" s="1" t="s">
        <v>76</v>
      </c>
      <c r="BL4386" s="1" t="s">
        <v>8908</v>
      </c>
      <c r="BM4386" s="1" t="s">
        <v>1306</v>
      </c>
      <c r="BN4386" s="1" t="s">
        <v>10304</v>
      </c>
      <c r="BO4386" s="1" t="s">
        <v>38</v>
      </c>
      <c r="BP4386" s="1" t="s">
        <v>8841</v>
      </c>
      <c r="BQ4386" s="1" t="s">
        <v>6706</v>
      </c>
      <c r="BR4386" s="1" t="s">
        <v>14118</v>
      </c>
      <c r="BS4386" s="1" t="s">
        <v>518</v>
      </c>
      <c r="BT4386" s="1" t="s">
        <v>11637</v>
      </c>
    </row>
    <row r="4387" spans="1:72" ht="13.5" customHeight="1">
      <c r="A4387" s="3" t="str">
        <f>HYPERLINK("http://kyu.snu.ac.kr/sdhj/index.jsp?type=hj/GK14802_00IH_0001_0060.jpg","1723_각북면_60")</f>
        <v>1723_각북면_60</v>
      </c>
      <c r="B4387" s="2">
        <v>1723</v>
      </c>
      <c r="C4387" s="2" t="s">
        <v>17136</v>
      </c>
      <c r="D4387" s="2" t="s">
        <v>17137</v>
      </c>
      <c r="E4387" s="2">
        <v>4386</v>
      </c>
      <c r="F4387" s="1">
        <v>19</v>
      </c>
      <c r="G4387" s="1" t="s">
        <v>6439</v>
      </c>
      <c r="H4387" s="1" t="s">
        <v>8446</v>
      </c>
      <c r="I4387" s="1">
        <v>9</v>
      </c>
      <c r="L4387" s="1">
        <v>2</v>
      </c>
      <c r="M4387" s="2" t="s">
        <v>16678</v>
      </c>
      <c r="N4387" s="2" t="s">
        <v>16679</v>
      </c>
      <c r="S4387" s="1" t="s">
        <v>67</v>
      </c>
      <c r="T4387" s="1" t="s">
        <v>2699</v>
      </c>
      <c r="Y4387" s="1" t="s">
        <v>51</v>
      </c>
      <c r="Z4387" s="1" t="s">
        <v>9254</v>
      </c>
      <c r="AC4387" s="1">
        <v>5</v>
      </c>
      <c r="AD4387" s="1" t="s">
        <v>358</v>
      </c>
      <c r="AE4387" s="1" t="s">
        <v>10404</v>
      </c>
    </row>
    <row r="4388" spans="1:72" ht="13.5" customHeight="1">
      <c r="A4388" s="3" t="str">
        <f>HYPERLINK("http://kyu.snu.ac.kr/sdhj/index.jsp?type=hj/GK14802_00IH_0001_0060.jpg","1723_각북면_60")</f>
        <v>1723_각북면_60</v>
      </c>
      <c r="B4388" s="2">
        <v>1723</v>
      </c>
      <c r="C4388" s="2" t="s">
        <v>17335</v>
      </c>
      <c r="D4388" s="2" t="s">
        <v>17336</v>
      </c>
      <c r="E4388" s="2">
        <v>4387</v>
      </c>
      <c r="F4388" s="1">
        <v>19</v>
      </c>
      <c r="G4388" s="1" t="s">
        <v>6439</v>
      </c>
      <c r="H4388" s="1" t="s">
        <v>8446</v>
      </c>
      <c r="I4388" s="1">
        <v>9</v>
      </c>
      <c r="L4388" s="1">
        <v>2</v>
      </c>
      <c r="M4388" s="2" t="s">
        <v>16678</v>
      </c>
      <c r="N4388" s="2" t="s">
        <v>16679</v>
      </c>
      <c r="S4388" s="1" t="s">
        <v>67</v>
      </c>
      <c r="T4388" s="1" t="s">
        <v>2699</v>
      </c>
      <c r="Y4388" s="1" t="s">
        <v>51</v>
      </c>
      <c r="Z4388" s="1" t="s">
        <v>9254</v>
      </c>
      <c r="AC4388" s="1">
        <v>3</v>
      </c>
      <c r="AD4388" s="1" t="s">
        <v>41</v>
      </c>
      <c r="AE4388" s="1" t="s">
        <v>11447</v>
      </c>
      <c r="AG4388" s="1" t="s">
        <v>18784</v>
      </c>
    </row>
    <row r="4389" spans="1:72" ht="13.5" customHeight="1">
      <c r="A4389" s="3" t="str">
        <f>HYPERLINK("http://kyu.snu.ac.kr/sdhj/index.jsp?type=hj/GK14802_00IH_0001_0060.jpg","1723_각북면_60")</f>
        <v>1723_각북면_60</v>
      </c>
      <c r="B4389" s="2">
        <v>1723</v>
      </c>
      <c r="C4389" s="2" t="s">
        <v>17335</v>
      </c>
      <c r="D4389" s="2" t="s">
        <v>17336</v>
      </c>
      <c r="E4389" s="2">
        <v>4388</v>
      </c>
      <c r="F4389" s="1">
        <v>19</v>
      </c>
      <c r="G4389" s="1" t="s">
        <v>6439</v>
      </c>
      <c r="H4389" s="1" t="s">
        <v>8446</v>
      </c>
      <c r="I4389" s="1">
        <v>9</v>
      </c>
      <c r="L4389" s="1">
        <v>2</v>
      </c>
      <c r="M4389" s="2" t="s">
        <v>16678</v>
      </c>
      <c r="N4389" s="2" t="s">
        <v>16679</v>
      </c>
      <c r="S4389" s="1" t="s">
        <v>67</v>
      </c>
      <c r="T4389" s="1" t="s">
        <v>2699</v>
      </c>
      <c r="Y4389" s="1" t="s">
        <v>51</v>
      </c>
      <c r="Z4389" s="1" t="s">
        <v>9254</v>
      </c>
      <c r="AC4389" s="1">
        <v>2</v>
      </c>
      <c r="AD4389" s="1" t="s">
        <v>120</v>
      </c>
      <c r="AE4389" s="1" t="s">
        <v>11461</v>
      </c>
      <c r="AF4389" s="1" t="s">
        <v>15164</v>
      </c>
      <c r="AG4389" s="1" t="s">
        <v>15254</v>
      </c>
    </row>
    <row r="4390" spans="1:72" ht="13.5" customHeight="1">
      <c r="A4390" s="3" t="str">
        <f>HYPERLINK("http://kyu.snu.ac.kr/sdhj/index.jsp?type=hj/GK14802_00IH_0001_0060.jpg","1723_각북면_60")</f>
        <v>1723_각북면_60</v>
      </c>
      <c r="B4390" s="2">
        <v>1723</v>
      </c>
      <c r="C4390" s="2" t="s">
        <v>17335</v>
      </c>
      <c r="D4390" s="2" t="s">
        <v>17336</v>
      </c>
      <c r="E4390" s="2">
        <v>4389</v>
      </c>
      <c r="F4390" s="1">
        <v>19</v>
      </c>
      <c r="G4390" s="1" t="s">
        <v>6439</v>
      </c>
      <c r="H4390" s="1" t="s">
        <v>8446</v>
      </c>
      <c r="I4390" s="1">
        <v>9</v>
      </c>
      <c r="L4390" s="1">
        <v>3</v>
      </c>
      <c r="M4390" s="2" t="s">
        <v>16680</v>
      </c>
      <c r="N4390" s="2" t="s">
        <v>16681</v>
      </c>
      <c r="T4390" s="1" t="s">
        <v>17232</v>
      </c>
      <c r="U4390" s="1" t="s">
        <v>360</v>
      </c>
      <c r="V4390" s="1" t="s">
        <v>8763</v>
      </c>
      <c r="W4390" s="1" t="s">
        <v>1011</v>
      </c>
      <c r="X4390" s="1" t="s">
        <v>9196</v>
      </c>
      <c r="Y4390" s="1" t="s">
        <v>6707</v>
      </c>
      <c r="Z4390" s="1" t="s">
        <v>13751</v>
      </c>
      <c r="AC4390" s="1">
        <v>41</v>
      </c>
      <c r="AD4390" s="1" t="s">
        <v>238</v>
      </c>
      <c r="AE4390" s="1" t="s">
        <v>11444</v>
      </c>
      <c r="AJ4390" s="1" t="s">
        <v>17</v>
      </c>
      <c r="AK4390" s="1" t="s">
        <v>11643</v>
      </c>
      <c r="AL4390" s="1" t="s">
        <v>75</v>
      </c>
      <c r="AM4390" s="1" t="s">
        <v>11565</v>
      </c>
      <c r="AT4390" s="1" t="s">
        <v>360</v>
      </c>
      <c r="AU4390" s="1" t="s">
        <v>8763</v>
      </c>
      <c r="AV4390" s="1" t="s">
        <v>6708</v>
      </c>
      <c r="AW4390" s="1" t="s">
        <v>12152</v>
      </c>
      <c r="BG4390" s="1" t="s">
        <v>1039</v>
      </c>
      <c r="BH4390" s="1" t="s">
        <v>11894</v>
      </c>
      <c r="BI4390" s="1" t="s">
        <v>6514</v>
      </c>
      <c r="BJ4390" s="1" t="s">
        <v>10389</v>
      </c>
      <c r="BK4390" s="1" t="s">
        <v>933</v>
      </c>
      <c r="BL4390" s="1" t="s">
        <v>14902</v>
      </c>
      <c r="BM4390" s="1" t="s">
        <v>5965</v>
      </c>
      <c r="BN4390" s="1" t="s">
        <v>13036</v>
      </c>
      <c r="BO4390" s="1" t="s">
        <v>76</v>
      </c>
      <c r="BP4390" s="1" t="s">
        <v>8908</v>
      </c>
      <c r="BQ4390" s="1" t="s">
        <v>6583</v>
      </c>
      <c r="BR4390" s="1" t="s">
        <v>14117</v>
      </c>
      <c r="BS4390" s="1" t="s">
        <v>130</v>
      </c>
      <c r="BT4390" s="1" t="s">
        <v>11651</v>
      </c>
    </row>
    <row r="4391" spans="1:72" ht="13.5" customHeight="1">
      <c r="A4391" s="3" t="str">
        <f>HYPERLINK("http://kyu.snu.ac.kr/sdhj/index.jsp?type=hj/GK14802_00IH_0001_0060.jpg","1723_각북면_60")</f>
        <v>1723_각북면_60</v>
      </c>
      <c r="B4391" s="2">
        <v>1723</v>
      </c>
      <c r="C4391" s="2" t="s">
        <v>17081</v>
      </c>
      <c r="D4391" s="2" t="s">
        <v>17082</v>
      </c>
      <c r="E4391" s="2">
        <v>4390</v>
      </c>
      <c r="F4391" s="1">
        <v>19</v>
      </c>
      <c r="G4391" s="1" t="s">
        <v>6439</v>
      </c>
      <c r="H4391" s="1" t="s">
        <v>8446</v>
      </c>
      <c r="I4391" s="1">
        <v>9</v>
      </c>
      <c r="L4391" s="1">
        <v>3</v>
      </c>
      <c r="M4391" s="2" t="s">
        <v>16680</v>
      </c>
      <c r="N4391" s="2" t="s">
        <v>16681</v>
      </c>
      <c r="S4391" s="1" t="s">
        <v>49</v>
      </c>
      <c r="T4391" s="1" t="s">
        <v>241</v>
      </c>
      <c r="W4391" s="1" t="s">
        <v>82</v>
      </c>
      <c r="X4391" s="1" t="s">
        <v>17583</v>
      </c>
      <c r="Y4391" s="1" t="s">
        <v>51</v>
      </c>
      <c r="Z4391" s="1" t="s">
        <v>9254</v>
      </c>
      <c r="AC4391" s="1">
        <v>42</v>
      </c>
      <c r="AD4391" s="1" t="s">
        <v>399</v>
      </c>
      <c r="AE4391" s="1" t="s">
        <v>8465</v>
      </c>
      <c r="AJ4391" s="1" t="s">
        <v>17</v>
      </c>
      <c r="AK4391" s="1" t="s">
        <v>11643</v>
      </c>
      <c r="AL4391" s="1" t="s">
        <v>42</v>
      </c>
      <c r="AM4391" s="1" t="s">
        <v>15289</v>
      </c>
      <c r="AT4391" s="1" t="s">
        <v>360</v>
      </c>
      <c r="AU4391" s="1" t="s">
        <v>8763</v>
      </c>
      <c r="AV4391" s="1" t="s">
        <v>955</v>
      </c>
      <c r="AW4391" s="1" t="s">
        <v>12151</v>
      </c>
      <c r="BG4391" s="1" t="s">
        <v>360</v>
      </c>
      <c r="BH4391" s="1" t="s">
        <v>8763</v>
      </c>
      <c r="BI4391" s="1" t="s">
        <v>6709</v>
      </c>
      <c r="BJ4391" s="1" t="s">
        <v>13070</v>
      </c>
      <c r="BK4391" s="1" t="s">
        <v>360</v>
      </c>
      <c r="BL4391" s="1" t="s">
        <v>8763</v>
      </c>
      <c r="BM4391" s="1" t="s">
        <v>6710</v>
      </c>
      <c r="BN4391" s="1" t="s">
        <v>13594</v>
      </c>
      <c r="BO4391" s="1" t="s">
        <v>360</v>
      </c>
      <c r="BP4391" s="1" t="s">
        <v>8763</v>
      </c>
      <c r="BQ4391" s="1" t="s">
        <v>5556</v>
      </c>
      <c r="BR4391" s="1" t="s">
        <v>18517</v>
      </c>
      <c r="BS4391" s="1" t="s">
        <v>209</v>
      </c>
      <c r="BT4391" s="1" t="s">
        <v>11648</v>
      </c>
    </row>
    <row r="4392" spans="1:72" ht="13.5" customHeight="1">
      <c r="A4392" s="3" t="str">
        <f>HYPERLINK("http://kyu.snu.ac.kr/sdhj/index.jsp?type=hj/GK14802_00IH_0001_0060.jpg","1723_각북면_60")</f>
        <v>1723_각북면_60</v>
      </c>
      <c r="B4392" s="2">
        <v>1723</v>
      </c>
      <c r="C4392" s="2" t="s">
        <v>17737</v>
      </c>
      <c r="D4392" s="2" t="s">
        <v>17738</v>
      </c>
      <c r="E4392" s="2">
        <v>4391</v>
      </c>
      <c r="F4392" s="1">
        <v>19</v>
      </c>
      <c r="G4392" s="1" t="s">
        <v>6439</v>
      </c>
      <c r="H4392" s="1" t="s">
        <v>8446</v>
      </c>
      <c r="I4392" s="1">
        <v>9</v>
      </c>
      <c r="L4392" s="1">
        <v>3</v>
      </c>
      <c r="M4392" s="2" t="s">
        <v>16680</v>
      </c>
      <c r="N4392" s="2" t="s">
        <v>16681</v>
      </c>
      <c r="S4392" s="1" t="s">
        <v>60</v>
      </c>
      <c r="T4392" s="1" t="s">
        <v>8660</v>
      </c>
      <c r="U4392" s="1" t="s">
        <v>360</v>
      </c>
      <c r="V4392" s="1" t="s">
        <v>8763</v>
      </c>
      <c r="Y4392" s="1" t="s">
        <v>6711</v>
      </c>
      <c r="Z4392" s="1" t="s">
        <v>9484</v>
      </c>
      <c r="AC4392" s="1">
        <v>17</v>
      </c>
      <c r="AD4392" s="1" t="s">
        <v>448</v>
      </c>
      <c r="AE4392" s="1" t="s">
        <v>11466</v>
      </c>
    </row>
    <row r="4393" spans="1:72" ht="13.5" customHeight="1">
      <c r="A4393" s="3" t="str">
        <f>HYPERLINK("http://kyu.snu.ac.kr/sdhj/index.jsp?type=hj/GK14802_00IH_0001_0060.jpg","1723_각북면_60")</f>
        <v>1723_각북면_60</v>
      </c>
      <c r="B4393" s="2">
        <v>1723</v>
      </c>
      <c r="C4393" s="2" t="s">
        <v>17233</v>
      </c>
      <c r="D4393" s="2" t="s">
        <v>17234</v>
      </c>
      <c r="E4393" s="2">
        <v>4392</v>
      </c>
      <c r="F4393" s="1">
        <v>19</v>
      </c>
      <c r="G4393" s="1" t="s">
        <v>6439</v>
      </c>
      <c r="H4393" s="1" t="s">
        <v>8446</v>
      </c>
      <c r="I4393" s="1">
        <v>9</v>
      </c>
      <c r="L4393" s="1">
        <v>3</v>
      </c>
      <c r="M4393" s="2" t="s">
        <v>16680</v>
      </c>
      <c r="N4393" s="2" t="s">
        <v>16681</v>
      </c>
      <c r="S4393" s="1" t="s">
        <v>136</v>
      </c>
      <c r="T4393" s="1" t="s">
        <v>4203</v>
      </c>
      <c r="Y4393" s="1" t="s">
        <v>6712</v>
      </c>
      <c r="Z4393" s="1" t="s">
        <v>9962</v>
      </c>
      <c r="AC4393" s="1">
        <v>1</v>
      </c>
      <c r="AD4393" s="1" t="s">
        <v>88</v>
      </c>
      <c r="AE4393" s="1" t="s">
        <v>11437</v>
      </c>
      <c r="AF4393" s="1" t="s">
        <v>89</v>
      </c>
      <c r="AG4393" s="1" t="s">
        <v>11488</v>
      </c>
    </row>
    <row r="4394" spans="1:72" ht="13.5" customHeight="1">
      <c r="A4394" s="3" t="str">
        <f>HYPERLINK("http://kyu.snu.ac.kr/sdhj/index.jsp?type=hj/GK14802_00IH_0001_0060.jpg","1723_각북면_60")</f>
        <v>1723_각북면_60</v>
      </c>
      <c r="B4394" s="2">
        <v>1723</v>
      </c>
      <c r="C4394" s="2" t="s">
        <v>17233</v>
      </c>
      <c r="D4394" s="2" t="s">
        <v>17234</v>
      </c>
      <c r="E4394" s="2">
        <v>4393</v>
      </c>
      <c r="F4394" s="1">
        <v>19</v>
      </c>
      <c r="G4394" s="1" t="s">
        <v>6439</v>
      </c>
      <c r="H4394" s="1" t="s">
        <v>8446</v>
      </c>
      <c r="I4394" s="1">
        <v>9</v>
      </c>
      <c r="L4394" s="1">
        <v>3</v>
      </c>
      <c r="M4394" s="2" t="s">
        <v>16680</v>
      </c>
      <c r="N4394" s="2" t="s">
        <v>16681</v>
      </c>
      <c r="S4394" s="1" t="s">
        <v>969</v>
      </c>
      <c r="T4394" s="1" t="s">
        <v>8694</v>
      </c>
      <c r="U4394" s="1" t="s">
        <v>360</v>
      </c>
      <c r="V4394" s="1" t="s">
        <v>8763</v>
      </c>
      <c r="W4394" s="1" t="s">
        <v>72</v>
      </c>
      <c r="X4394" s="1" t="s">
        <v>9205</v>
      </c>
      <c r="Y4394" s="1" t="s">
        <v>1361</v>
      </c>
      <c r="Z4394" s="1" t="s">
        <v>9961</v>
      </c>
      <c r="AC4394" s="1">
        <v>30</v>
      </c>
      <c r="AD4394" s="1" t="s">
        <v>198</v>
      </c>
      <c r="AE4394" s="1" t="s">
        <v>11454</v>
      </c>
    </row>
    <row r="4395" spans="1:72" ht="13.5" customHeight="1">
      <c r="A4395" s="3" t="str">
        <f>HYPERLINK("http://kyu.snu.ac.kr/sdhj/index.jsp?type=hj/GK14802_00IH_0001_0060.jpg","1723_각북면_60")</f>
        <v>1723_각북면_60</v>
      </c>
      <c r="B4395" s="2">
        <v>1723</v>
      </c>
      <c r="C4395" s="2" t="s">
        <v>17341</v>
      </c>
      <c r="D4395" s="2" t="s">
        <v>17342</v>
      </c>
      <c r="E4395" s="2">
        <v>4394</v>
      </c>
      <c r="F4395" s="1">
        <v>19</v>
      </c>
      <c r="G4395" s="1" t="s">
        <v>6439</v>
      </c>
      <c r="H4395" s="1" t="s">
        <v>8446</v>
      </c>
      <c r="I4395" s="1">
        <v>9</v>
      </c>
      <c r="L4395" s="1">
        <v>4</v>
      </c>
      <c r="M4395" s="2" t="s">
        <v>16682</v>
      </c>
      <c r="N4395" s="2" t="s">
        <v>16683</v>
      </c>
      <c r="T4395" s="1" t="s">
        <v>17247</v>
      </c>
      <c r="U4395" s="1" t="s">
        <v>6713</v>
      </c>
      <c r="V4395" s="1" t="s">
        <v>8911</v>
      </c>
      <c r="W4395" s="1" t="s">
        <v>1011</v>
      </c>
      <c r="X4395" s="1" t="s">
        <v>9196</v>
      </c>
      <c r="Y4395" s="1" t="s">
        <v>6714</v>
      </c>
      <c r="Z4395" s="1" t="s">
        <v>15068</v>
      </c>
      <c r="AC4395" s="1">
        <v>71</v>
      </c>
      <c r="AD4395" s="1" t="s">
        <v>153</v>
      </c>
      <c r="AE4395" s="1" t="s">
        <v>11465</v>
      </c>
      <c r="AJ4395" s="1" t="s">
        <v>17</v>
      </c>
      <c r="AK4395" s="1" t="s">
        <v>11643</v>
      </c>
      <c r="AL4395" s="1" t="s">
        <v>75</v>
      </c>
      <c r="AM4395" s="1" t="s">
        <v>11565</v>
      </c>
      <c r="AT4395" s="1" t="s">
        <v>312</v>
      </c>
      <c r="AU4395" s="1" t="s">
        <v>8915</v>
      </c>
      <c r="AV4395" s="1" t="s">
        <v>1511</v>
      </c>
      <c r="AW4395" s="1" t="s">
        <v>10198</v>
      </c>
      <c r="BG4395" s="1" t="s">
        <v>360</v>
      </c>
      <c r="BH4395" s="1" t="s">
        <v>8763</v>
      </c>
      <c r="BI4395" s="1" t="s">
        <v>5038</v>
      </c>
      <c r="BJ4395" s="1" t="s">
        <v>13069</v>
      </c>
      <c r="BK4395" s="1" t="s">
        <v>933</v>
      </c>
      <c r="BL4395" s="1" t="s">
        <v>14902</v>
      </c>
      <c r="BM4395" s="1" t="s">
        <v>5965</v>
      </c>
      <c r="BN4395" s="1" t="s">
        <v>13036</v>
      </c>
      <c r="BO4395" s="1" t="s">
        <v>76</v>
      </c>
      <c r="BP4395" s="1" t="s">
        <v>8908</v>
      </c>
      <c r="BQ4395" s="1" t="s">
        <v>6487</v>
      </c>
      <c r="BR4395" s="1" t="s">
        <v>14116</v>
      </c>
      <c r="BS4395" s="1" t="s">
        <v>209</v>
      </c>
      <c r="BT4395" s="1" t="s">
        <v>11648</v>
      </c>
    </row>
    <row r="4396" spans="1:72" ht="13.5" customHeight="1">
      <c r="A4396" s="3" t="str">
        <f>HYPERLINK("http://kyu.snu.ac.kr/sdhj/index.jsp?type=hj/GK14802_00IH_0001_0060.jpg","1723_각북면_60")</f>
        <v>1723_각북면_60</v>
      </c>
      <c r="B4396" s="2">
        <v>1723</v>
      </c>
      <c r="C4396" s="2" t="s">
        <v>18725</v>
      </c>
      <c r="D4396" s="2" t="s">
        <v>18726</v>
      </c>
      <c r="E4396" s="2">
        <v>4395</v>
      </c>
      <c r="F4396" s="1">
        <v>19</v>
      </c>
      <c r="G4396" s="1" t="s">
        <v>6439</v>
      </c>
      <c r="H4396" s="1" t="s">
        <v>8446</v>
      </c>
      <c r="I4396" s="1">
        <v>9</v>
      </c>
      <c r="L4396" s="1">
        <v>4</v>
      </c>
      <c r="M4396" s="2" t="s">
        <v>16682</v>
      </c>
      <c r="N4396" s="2" t="s">
        <v>16683</v>
      </c>
      <c r="S4396" s="1" t="s">
        <v>136</v>
      </c>
      <c r="T4396" s="1" t="s">
        <v>4203</v>
      </c>
      <c r="U4396" s="1" t="s">
        <v>360</v>
      </c>
      <c r="V4396" s="1" t="s">
        <v>8763</v>
      </c>
      <c r="W4396" s="1" t="s">
        <v>3066</v>
      </c>
      <c r="X4396" s="1" t="s">
        <v>9210</v>
      </c>
      <c r="Y4396" s="1" t="s">
        <v>6715</v>
      </c>
      <c r="Z4396" s="1" t="s">
        <v>9960</v>
      </c>
      <c r="AC4396" s="1">
        <v>29</v>
      </c>
      <c r="AD4396" s="1" t="s">
        <v>233</v>
      </c>
      <c r="AE4396" s="1" t="s">
        <v>11435</v>
      </c>
    </row>
    <row r="4397" spans="1:72" ht="13.5" customHeight="1">
      <c r="A4397" s="3" t="str">
        <f>HYPERLINK("http://kyu.snu.ac.kr/sdhj/index.jsp?type=hj/GK14802_00IH_0001_0060.jpg","1723_각북면_60")</f>
        <v>1723_각북면_60</v>
      </c>
      <c r="B4397" s="2">
        <v>1723</v>
      </c>
      <c r="C4397" s="2" t="s">
        <v>17250</v>
      </c>
      <c r="D4397" s="2" t="s">
        <v>17251</v>
      </c>
      <c r="E4397" s="2">
        <v>4396</v>
      </c>
      <c r="F4397" s="1">
        <v>19</v>
      </c>
      <c r="G4397" s="1" t="s">
        <v>6439</v>
      </c>
      <c r="H4397" s="1" t="s">
        <v>8446</v>
      </c>
      <c r="I4397" s="1">
        <v>9</v>
      </c>
      <c r="L4397" s="1">
        <v>5</v>
      </c>
      <c r="M4397" s="2" t="s">
        <v>16684</v>
      </c>
      <c r="N4397" s="2" t="s">
        <v>16685</v>
      </c>
      <c r="T4397" s="1" t="s">
        <v>17232</v>
      </c>
      <c r="U4397" s="1" t="s">
        <v>360</v>
      </c>
      <c r="V4397" s="1" t="s">
        <v>8763</v>
      </c>
      <c r="W4397" s="1" t="s">
        <v>1011</v>
      </c>
      <c r="X4397" s="1" t="s">
        <v>9196</v>
      </c>
      <c r="Y4397" s="1" t="s">
        <v>6716</v>
      </c>
      <c r="Z4397" s="1" t="s">
        <v>9959</v>
      </c>
      <c r="AC4397" s="1">
        <v>42</v>
      </c>
      <c r="AD4397" s="1" t="s">
        <v>399</v>
      </c>
      <c r="AE4397" s="1" t="s">
        <v>8465</v>
      </c>
      <c r="AJ4397" s="1" t="s">
        <v>17</v>
      </c>
      <c r="AK4397" s="1" t="s">
        <v>11643</v>
      </c>
      <c r="AL4397" s="1" t="s">
        <v>75</v>
      </c>
      <c r="AM4397" s="1" t="s">
        <v>11565</v>
      </c>
      <c r="AT4397" s="1" t="s">
        <v>360</v>
      </c>
      <c r="AU4397" s="1" t="s">
        <v>8763</v>
      </c>
      <c r="AV4397" s="1" t="s">
        <v>6717</v>
      </c>
      <c r="AW4397" s="1" t="s">
        <v>15377</v>
      </c>
      <c r="BG4397" s="1" t="s">
        <v>360</v>
      </c>
      <c r="BH4397" s="1" t="s">
        <v>8763</v>
      </c>
      <c r="BI4397" s="1" t="s">
        <v>6708</v>
      </c>
      <c r="BJ4397" s="1" t="s">
        <v>12152</v>
      </c>
      <c r="BK4397" s="1" t="s">
        <v>1039</v>
      </c>
      <c r="BL4397" s="1" t="s">
        <v>11894</v>
      </c>
      <c r="BM4397" s="1" t="s">
        <v>6514</v>
      </c>
      <c r="BN4397" s="1" t="s">
        <v>10389</v>
      </c>
      <c r="BO4397" s="1" t="s">
        <v>360</v>
      </c>
      <c r="BP4397" s="1" t="s">
        <v>8763</v>
      </c>
      <c r="BQ4397" s="1" t="s">
        <v>6718</v>
      </c>
      <c r="BR4397" s="1" t="s">
        <v>15878</v>
      </c>
      <c r="BS4397" s="1" t="s">
        <v>209</v>
      </c>
      <c r="BT4397" s="1" t="s">
        <v>11648</v>
      </c>
    </row>
    <row r="4398" spans="1:72" ht="13.5" customHeight="1">
      <c r="A4398" s="3" t="str">
        <f>HYPERLINK("http://kyu.snu.ac.kr/sdhj/index.jsp?type=hj/GK14802_00IH_0001_0060.jpg","1723_각북면_60")</f>
        <v>1723_각북면_60</v>
      </c>
      <c r="B4398" s="2">
        <v>1723</v>
      </c>
      <c r="C4398" s="2" t="s">
        <v>17100</v>
      </c>
      <c r="D4398" s="2" t="s">
        <v>17101</v>
      </c>
      <c r="E4398" s="2">
        <v>4397</v>
      </c>
      <c r="F4398" s="1">
        <v>19</v>
      </c>
      <c r="G4398" s="1" t="s">
        <v>6439</v>
      </c>
      <c r="H4398" s="1" t="s">
        <v>8446</v>
      </c>
      <c r="I4398" s="1">
        <v>9</v>
      </c>
      <c r="L4398" s="1">
        <v>5</v>
      </c>
      <c r="M4398" s="2" t="s">
        <v>16684</v>
      </c>
      <c r="N4398" s="2" t="s">
        <v>16685</v>
      </c>
      <c r="S4398" s="1" t="s">
        <v>49</v>
      </c>
      <c r="T4398" s="1" t="s">
        <v>241</v>
      </c>
      <c r="W4398" s="1" t="s">
        <v>552</v>
      </c>
      <c r="X4398" s="1" t="s">
        <v>9199</v>
      </c>
      <c r="Y4398" s="1" t="s">
        <v>51</v>
      </c>
      <c r="Z4398" s="1" t="s">
        <v>9254</v>
      </c>
      <c r="AC4398" s="1">
        <v>41</v>
      </c>
      <c r="AD4398" s="1" t="s">
        <v>238</v>
      </c>
      <c r="AE4398" s="1" t="s">
        <v>11444</v>
      </c>
      <c r="AJ4398" s="1" t="s">
        <v>17</v>
      </c>
      <c r="AK4398" s="1" t="s">
        <v>11643</v>
      </c>
      <c r="AL4398" s="1" t="s">
        <v>209</v>
      </c>
      <c r="AM4398" s="1" t="s">
        <v>11648</v>
      </c>
      <c r="AT4398" s="1" t="s">
        <v>333</v>
      </c>
      <c r="AU4398" s="1" t="s">
        <v>11898</v>
      </c>
      <c r="AV4398" s="1" t="s">
        <v>2687</v>
      </c>
      <c r="AW4398" s="1" t="s">
        <v>12150</v>
      </c>
      <c r="BG4398" s="1" t="s">
        <v>76</v>
      </c>
      <c r="BH4398" s="1" t="s">
        <v>8908</v>
      </c>
      <c r="BI4398" s="1" t="s">
        <v>6189</v>
      </c>
      <c r="BJ4398" s="1" t="s">
        <v>10134</v>
      </c>
      <c r="BK4398" s="1" t="s">
        <v>933</v>
      </c>
      <c r="BL4398" s="1" t="s">
        <v>14902</v>
      </c>
      <c r="BM4398" s="1" t="s">
        <v>2690</v>
      </c>
      <c r="BN4398" s="1" t="s">
        <v>12479</v>
      </c>
      <c r="BO4398" s="1" t="s">
        <v>550</v>
      </c>
      <c r="BP4398" s="1" t="s">
        <v>11888</v>
      </c>
      <c r="BQ4398" s="1" t="s">
        <v>2691</v>
      </c>
      <c r="BR4398" s="1" t="s">
        <v>14115</v>
      </c>
      <c r="BS4398" s="1" t="s">
        <v>75</v>
      </c>
      <c r="BT4398" s="1" t="s">
        <v>11565</v>
      </c>
    </row>
    <row r="4399" spans="1:72" ht="13.5" customHeight="1">
      <c r="A4399" s="3" t="str">
        <f>HYPERLINK("http://kyu.snu.ac.kr/sdhj/index.jsp?type=hj/GK14802_00IH_0001_0060.jpg","1723_각북면_60")</f>
        <v>1723_각북면_60</v>
      </c>
      <c r="B4399" s="2">
        <v>1723</v>
      </c>
      <c r="C4399" s="2" t="s">
        <v>17330</v>
      </c>
      <c r="D4399" s="2" t="s">
        <v>17331</v>
      </c>
      <c r="E4399" s="2">
        <v>4398</v>
      </c>
      <c r="F4399" s="1">
        <v>19</v>
      </c>
      <c r="G4399" s="1" t="s">
        <v>6439</v>
      </c>
      <c r="H4399" s="1" t="s">
        <v>8446</v>
      </c>
      <c r="I4399" s="1">
        <v>9</v>
      </c>
      <c r="L4399" s="1">
        <v>5</v>
      </c>
      <c r="M4399" s="2" t="s">
        <v>16684</v>
      </c>
      <c r="N4399" s="2" t="s">
        <v>16685</v>
      </c>
      <c r="S4399" s="1" t="s">
        <v>60</v>
      </c>
      <c r="T4399" s="1" t="s">
        <v>8660</v>
      </c>
      <c r="U4399" s="1" t="s">
        <v>360</v>
      </c>
      <c r="V4399" s="1" t="s">
        <v>8763</v>
      </c>
      <c r="Y4399" s="1" t="s">
        <v>6719</v>
      </c>
      <c r="Z4399" s="1" t="s">
        <v>9574</v>
      </c>
      <c r="AC4399" s="1">
        <v>21</v>
      </c>
      <c r="AD4399" s="1" t="s">
        <v>104</v>
      </c>
      <c r="AE4399" s="1" t="s">
        <v>11476</v>
      </c>
    </row>
    <row r="4400" spans="1:72" ht="13.5" customHeight="1">
      <c r="A4400" s="3" t="str">
        <f>HYPERLINK("http://kyu.snu.ac.kr/sdhj/index.jsp?type=hj/GK14802_00IH_0001_0060.jpg","1723_각북면_60")</f>
        <v>1723_각북면_60</v>
      </c>
      <c r="B4400" s="2">
        <v>1723</v>
      </c>
      <c r="C4400" s="2" t="s">
        <v>17233</v>
      </c>
      <c r="D4400" s="2" t="s">
        <v>17234</v>
      </c>
      <c r="E4400" s="2">
        <v>4399</v>
      </c>
      <c r="F4400" s="1">
        <v>19</v>
      </c>
      <c r="G4400" s="1" t="s">
        <v>6439</v>
      </c>
      <c r="H4400" s="1" t="s">
        <v>8446</v>
      </c>
      <c r="I4400" s="1">
        <v>9</v>
      </c>
      <c r="L4400" s="1">
        <v>5</v>
      </c>
      <c r="M4400" s="2" t="s">
        <v>16684</v>
      </c>
      <c r="N4400" s="2" t="s">
        <v>16685</v>
      </c>
      <c r="S4400" s="1" t="s">
        <v>136</v>
      </c>
      <c r="T4400" s="1" t="s">
        <v>4203</v>
      </c>
      <c r="U4400" s="1" t="s">
        <v>360</v>
      </c>
      <c r="V4400" s="1" t="s">
        <v>8763</v>
      </c>
      <c r="Y4400" s="1" t="s">
        <v>6720</v>
      </c>
      <c r="Z4400" s="1" t="s">
        <v>9958</v>
      </c>
      <c r="AC4400" s="1">
        <v>15</v>
      </c>
      <c r="AD4400" s="1" t="s">
        <v>336</v>
      </c>
      <c r="AE4400" s="1" t="s">
        <v>11456</v>
      </c>
    </row>
    <row r="4401" spans="1:72" ht="13.5" customHeight="1">
      <c r="A4401" s="3" t="str">
        <f>HYPERLINK("http://kyu.snu.ac.kr/sdhj/index.jsp?type=hj/GK14802_00IH_0001_0060.jpg","1723_각북면_60")</f>
        <v>1723_각북면_60</v>
      </c>
      <c r="B4401" s="2">
        <v>1723</v>
      </c>
      <c r="C4401" s="2" t="s">
        <v>17233</v>
      </c>
      <c r="D4401" s="2" t="s">
        <v>17234</v>
      </c>
      <c r="E4401" s="2">
        <v>4400</v>
      </c>
      <c r="F4401" s="1">
        <v>19</v>
      </c>
      <c r="G4401" s="1" t="s">
        <v>6439</v>
      </c>
      <c r="H4401" s="1" t="s">
        <v>8446</v>
      </c>
      <c r="I4401" s="1">
        <v>9</v>
      </c>
      <c r="L4401" s="1">
        <v>5</v>
      </c>
      <c r="M4401" s="2" t="s">
        <v>16684</v>
      </c>
      <c r="N4401" s="2" t="s">
        <v>16685</v>
      </c>
      <c r="S4401" s="1" t="s">
        <v>67</v>
      </c>
      <c r="T4401" s="1" t="s">
        <v>2699</v>
      </c>
      <c r="Y4401" s="1" t="s">
        <v>51</v>
      </c>
      <c r="Z4401" s="1" t="s">
        <v>9254</v>
      </c>
      <c r="AC4401" s="1">
        <v>10</v>
      </c>
      <c r="AD4401" s="1" t="s">
        <v>65</v>
      </c>
      <c r="AE4401" s="1" t="s">
        <v>11462</v>
      </c>
    </row>
    <row r="4402" spans="1:72" ht="13.5" customHeight="1">
      <c r="A4402" s="3" t="str">
        <f>HYPERLINK("http://kyu.snu.ac.kr/sdhj/index.jsp?type=hj/GK14802_00IH_0001_0060.jpg","1723_각북면_60")</f>
        <v>1723_각북면_60</v>
      </c>
      <c r="B4402" s="2">
        <v>1723</v>
      </c>
      <c r="C4402" s="2" t="s">
        <v>17233</v>
      </c>
      <c r="D4402" s="2" t="s">
        <v>17234</v>
      </c>
      <c r="E4402" s="2">
        <v>4401</v>
      </c>
      <c r="F4402" s="1">
        <v>19</v>
      </c>
      <c r="G4402" s="1" t="s">
        <v>6439</v>
      </c>
      <c r="H4402" s="1" t="s">
        <v>8446</v>
      </c>
      <c r="I4402" s="1">
        <v>9</v>
      </c>
      <c r="L4402" s="1">
        <v>5</v>
      </c>
      <c r="M4402" s="2" t="s">
        <v>16684</v>
      </c>
      <c r="N4402" s="2" t="s">
        <v>16685</v>
      </c>
      <c r="S4402" s="1" t="s">
        <v>136</v>
      </c>
      <c r="T4402" s="1" t="s">
        <v>4203</v>
      </c>
      <c r="Y4402" s="1" t="s">
        <v>2013</v>
      </c>
      <c r="Z4402" s="1" t="s">
        <v>9957</v>
      </c>
      <c r="AC4402" s="1">
        <v>5</v>
      </c>
      <c r="AD4402" s="1" t="s">
        <v>358</v>
      </c>
      <c r="AE4402" s="1" t="s">
        <v>10404</v>
      </c>
    </row>
    <row r="4403" spans="1:72" ht="13.5" customHeight="1">
      <c r="A4403" s="3" t="str">
        <f>HYPERLINK("http://kyu.snu.ac.kr/sdhj/index.jsp?type=hj/GK14802_00IH_0001_0060.jpg","1723_각북면_60")</f>
        <v>1723_각북면_60</v>
      </c>
      <c r="B4403" s="2">
        <v>1723</v>
      </c>
      <c r="C4403" s="2" t="s">
        <v>17233</v>
      </c>
      <c r="D4403" s="2" t="s">
        <v>17234</v>
      </c>
      <c r="E4403" s="2">
        <v>4402</v>
      </c>
      <c r="F4403" s="1">
        <v>19</v>
      </c>
      <c r="G4403" s="1" t="s">
        <v>6439</v>
      </c>
      <c r="H4403" s="1" t="s">
        <v>8446</v>
      </c>
      <c r="I4403" s="1">
        <v>9</v>
      </c>
      <c r="L4403" s="1">
        <v>5</v>
      </c>
      <c r="M4403" s="2" t="s">
        <v>16684</v>
      </c>
      <c r="N4403" s="2" t="s">
        <v>16685</v>
      </c>
      <c r="T4403" s="1" t="s">
        <v>17963</v>
      </c>
      <c r="U4403" s="1" t="s">
        <v>105</v>
      </c>
      <c r="V4403" s="1" t="s">
        <v>8758</v>
      </c>
      <c r="Y4403" s="1" t="s">
        <v>2280</v>
      </c>
      <c r="Z4403" s="1" t="s">
        <v>9504</v>
      </c>
      <c r="AC4403" s="1">
        <v>50</v>
      </c>
      <c r="AD4403" s="1" t="s">
        <v>168</v>
      </c>
      <c r="AE4403" s="1" t="s">
        <v>11458</v>
      </c>
      <c r="AG4403" s="1" t="s">
        <v>18785</v>
      </c>
      <c r="AI4403" s="1" t="s">
        <v>11548</v>
      </c>
      <c r="AT4403" s="1" t="s">
        <v>140</v>
      </c>
      <c r="AU4403" s="1" t="s">
        <v>8822</v>
      </c>
      <c r="AV4403" s="1" t="s">
        <v>6721</v>
      </c>
      <c r="AW4403" s="1" t="s">
        <v>12149</v>
      </c>
      <c r="BB4403" s="1" t="s">
        <v>171</v>
      </c>
      <c r="BC4403" s="1" t="s">
        <v>14995</v>
      </c>
      <c r="BD4403" s="1" t="s">
        <v>14767</v>
      </c>
      <c r="BE4403" s="1" t="s">
        <v>14876</v>
      </c>
    </row>
    <row r="4404" spans="1:72" ht="13.5" customHeight="1">
      <c r="A4404" s="3" t="str">
        <f>HYPERLINK("http://kyu.snu.ac.kr/sdhj/index.jsp?type=hj/GK14802_00IH_0001_0060.jpg","1723_각북면_60")</f>
        <v>1723_각북면_60</v>
      </c>
      <c r="B4404" s="2">
        <v>1723</v>
      </c>
      <c r="C4404" s="2" t="s">
        <v>18064</v>
      </c>
      <c r="D4404" s="2" t="s">
        <v>18065</v>
      </c>
      <c r="E4404" s="2">
        <v>4403</v>
      </c>
      <c r="F4404" s="1">
        <v>19</v>
      </c>
      <c r="G4404" s="1" t="s">
        <v>6439</v>
      </c>
      <c r="H4404" s="1" t="s">
        <v>8446</v>
      </c>
      <c r="I4404" s="1">
        <v>9</v>
      </c>
      <c r="L4404" s="1">
        <v>5</v>
      </c>
      <c r="M4404" s="2" t="s">
        <v>16684</v>
      </c>
      <c r="N4404" s="2" t="s">
        <v>16685</v>
      </c>
      <c r="T4404" s="1" t="s">
        <v>17963</v>
      </c>
      <c r="U4404" s="1" t="s">
        <v>112</v>
      </c>
      <c r="V4404" s="1" t="s">
        <v>8759</v>
      </c>
      <c r="Y4404" s="1" t="s">
        <v>6722</v>
      </c>
      <c r="Z4404" s="1" t="s">
        <v>9276</v>
      </c>
      <c r="AC4404" s="1">
        <v>30</v>
      </c>
      <c r="AD4404" s="1" t="s">
        <v>198</v>
      </c>
      <c r="AE4404" s="1" t="s">
        <v>11454</v>
      </c>
      <c r="AG4404" s="1" t="s">
        <v>18785</v>
      </c>
      <c r="AI4404" s="1" t="s">
        <v>11548</v>
      </c>
      <c r="BB4404" s="1" t="s">
        <v>105</v>
      </c>
      <c r="BC4404" s="1" t="s">
        <v>8758</v>
      </c>
      <c r="BF4404" s="1" t="s">
        <v>18786</v>
      </c>
    </row>
    <row r="4405" spans="1:72" ht="13.5" customHeight="1">
      <c r="A4405" s="3" t="str">
        <f>HYPERLINK("http://kyu.snu.ac.kr/sdhj/index.jsp?type=hj/GK14802_00IH_0001_0060.jpg","1723_각북면_60")</f>
        <v>1723_각북면_60</v>
      </c>
      <c r="B4405" s="2">
        <v>1723</v>
      </c>
      <c r="C4405" s="2" t="s">
        <v>17233</v>
      </c>
      <c r="D4405" s="2" t="s">
        <v>17234</v>
      </c>
      <c r="E4405" s="2">
        <v>4404</v>
      </c>
      <c r="F4405" s="1">
        <v>19</v>
      </c>
      <c r="G4405" s="1" t="s">
        <v>6439</v>
      </c>
      <c r="H4405" s="1" t="s">
        <v>8446</v>
      </c>
      <c r="I4405" s="1">
        <v>9</v>
      </c>
      <c r="L4405" s="1">
        <v>5</v>
      </c>
      <c r="M4405" s="2" t="s">
        <v>16684</v>
      </c>
      <c r="N4405" s="2" t="s">
        <v>16685</v>
      </c>
      <c r="T4405" s="1" t="s">
        <v>17963</v>
      </c>
      <c r="U4405" s="1" t="s">
        <v>112</v>
      </c>
      <c r="V4405" s="1" t="s">
        <v>8759</v>
      </c>
      <c r="Y4405" s="1" t="s">
        <v>14755</v>
      </c>
      <c r="Z4405" s="1" t="s">
        <v>14869</v>
      </c>
      <c r="AC4405" s="1">
        <v>28</v>
      </c>
      <c r="AD4405" s="1" t="s">
        <v>972</v>
      </c>
      <c r="AE4405" s="1" t="s">
        <v>11452</v>
      </c>
      <c r="AF4405" s="1" t="s">
        <v>15159</v>
      </c>
      <c r="AG4405" s="1" t="s">
        <v>15249</v>
      </c>
      <c r="AH4405" s="1" t="s">
        <v>179</v>
      </c>
      <c r="AI4405" s="1" t="s">
        <v>11548</v>
      </c>
    </row>
    <row r="4406" spans="1:72" ht="13.5" customHeight="1">
      <c r="A4406" s="3" t="str">
        <f>HYPERLINK("http://kyu.snu.ac.kr/sdhj/index.jsp?type=hj/GK14802_00IH_0001_0060.jpg","1723_각북면_60")</f>
        <v>1723_각북면_60</v>
      </c>
      <c r="B4406" s="2">
        <v>1723</v>
      </c>
      <c r="C4406" s="2" t="s">
        <v>17213</v>
      </c>
      <c r="D4406" s="2" t="s">
        <v>17214</v>
      </c>
      <c r="E4406" s="2">
        <v>4405</v>
      </c>
      <c r="F4406" s="1">
        <v>19</v>
      </c>
      <c r="G4406" s="1" t="s">
        <v>6439</v>
      </c>
      <c r="H4406" s="1" t="s">
        <v>8446</v>
      </c>
      <c r="I4406" s="1">
        <v>10</v>
      </c>
      <c r="J4406" s="1" t="s">
        <v>6723</v>
      </c>
      <c r="K4406" s="1" t="s">
        <v>18787</v>
      </c>
      <c r="L4406" s="1">
        <v>1</v>
      </c>
      <c r="M4406" s="2" t="s">
        <v>6723</v>
      </c>
      <c r="N4406" s="2" t="s">
        <v>16686</v>
      </c>
      <c r="T4406" s="1" t="s">
        <v>18788</v>
      </c>
      <c r="U4406" s="1" t="s">
        <v>360</v>
      </c>
      <c r="V4406" s="1" t="s">
        <v>8763</v>
      </c>
      <c r="W4406" s="1" t="s">
        <v>1011</v>
      </c>
      <c r="X4406" s="1" t="s">
        <v>9196</v>
      </c>
      <c r="Y4406" s="1" t="s">
        <v>6724</v>
      </c>
      <c r="Z4406" s="1" t="s">
        <v>18789</v>
      </c>
      <c r="AC4406" s="1">
        <v>38</v>
      </c>
      <c r="AD4406" s="1" t="s">
        <v>414</v>
      </c>
      <c r="AE4406" s="1" t="s">
        <v>8756</v>
      </c>
      <c r="AJ4406" s="1" t="s">
        <v>17</v>
      </c>
      <c r="AK4406" s="1" t="s">
        <v>11643</v>
      </c>
      <c r="AL4406" s="1" t="s">
        <v>75</v>
      </c>
      <c r="AM4406" s="1" t="s">
        <v>11565</v>
      </c>
      <c r="AT4406" s="1" t="s">
        <v>360</v>
      </c>
      <c r="AU4406" s="1" t="s">
        <v>8763</v>
      </c>
      <c r="AV4406" s="1" t="s">
        <v>6693</v>
      </c>
      <c r="AW4406" s="1" t="s">
        <v>12135</v>
      </c>
      <c r="BG4406" s="1" t="s">
        <v>933</v>
      </c>
      <c r="BH4406" s="1" t="s">
        <v>14902</v>
      </c>
      <c r="BI4406" s="1" t="s">
        <v>5965</v>
      </c>
      <c r="BJ4406" s="1" t="s">
        <v>13036</v>
      </c>
      <c r="BK4406" s="1" t="s">
        <v>360</v>
      </c>
      <c r="BL4406" s="1" t="s">
        <v>8763</v>
      </c>
      <c r="BM4406" s="1" t="s">
        <v>19276</v>
      </c>
      <c r="BN4406" s="1" t="s">
        <v>13565</v>
      </c>
      <c r="BO4406" s="1" t="s">
        <v>76</v>
      </c>
      <c r="BP4406" s="1" t="s">
        <v>8908</v>
      </c>
      <c r="BQ4406" s="1" t="s">
        <v>6694</v>
      </c>
      <c r="BR4406" s="1" t="s">
        <v>14114</v>
      </c>
      <c r="BS4406" s="1" t="s">
        <v>75</v>
      </c>
      <c r="BT4406" s="1" t="s">
        <v>11565</v>
      </c>
    </row>
    <row r="4407" spans="1:72" ht="13.5" customHeight="1">
      <c r="A4407" s="3" t="str">
        <f>HYPERLINK("http://kyu.snu.ac.kr/sdhj/index.jsp?type=hj/GK14802_00IH_0001_0060.jpg","1723_각북면_60")</f>
        <v>1723_각북면_60</v>
      </c>
      <c r="B4407" s="2">
        <v>1723</v>
      </c>
      <c r="C4407" s="2" t="s">
        <v>17020</v>
      </c>
      <c r="D4407" s="2" t="s">
        <v>17021</v>
      </c>
      <c r="E4407" s="2">
        <v>4406</v>
      </c>
      <c r="F4407" s="1">
        <v>19</v>
      </c>
      <c r="G4407" s="1" t="s">
        <v>6439</v>
      </c>
      <c r="H4407" s="1" t="s">
        <v>8446</v>
      </c>
      <c r="I4407" s="1">
        <v>10</v>
      </c>
      <c r="L4407" s="1">
        <v>1</v>
      </c>
      <c r="M4407" s="2" t="s">
        <v>6723</v>
      </c>
      <c r="N4407" s="2" t="s">
        <v>16686</v>
      </c>
      <c r="S4407" s="1" t="s">
        <v>49</v>
      </c>
      <c r="T4407" s="1" t="s">
        <v>241</v>
      </c>
      <c r="W4407" s="1" t="s">
        <v>72</v>
      </c>
      <c r="X4407" s="1" t="s">
        <v>9205</v>
      </c>
      <c r="Y4407" s="1" t="s">
        <v>51</v>
      </c>
      <c r="Z4407" s="1" t="s">
        <v>9254</v>
      </c>
      <c r="AC4407" s="1">
        <v>47</v>
      </c>
      <c r="AD4407" s="1" t="s">
        <v>223</v>
      </c>
      <c r="AE4407" s="1" t="s">
        <v>11481</v>
      </c>
      <c r="AJ4407" s="1" t="s">
        <v>17</v>
      </c>
      <c r="AK4407" s="1" t="s">
        <v>11643</v>
      </c>
      <c r="AL4407" s="1" t="s">
        <v>179</v>
      </c>
      <c r="AM4407" s="1" t="s">
        <v>11548</v>
      </c>
      <c r="AT4407" s="1" t="s">
        <v>360</v>
      </c>
      <c r="AU4407" s="1" t="s">
        <v>8763</v>
      </c>
      <c r="AV4407" s="1" t="s">
        <v>6725</v>
      </c>
      <c r="AW4407" s="1" t="s">
        <v>12148</v>
      </c>
      <c r="BG4407" s="1" t="s">
        <v>38</v>
      </c>
      <c r="BH4407" s="1" t="s">
        <v>8841</v>
      </c>
      <c r="BI4407" s="1" t="s">
        <v>2690</v>
      </c>
      <c r="BJ4407" s="1" t="s">
        <v>12479</v>
      </c>
      <c r="BK4407" s="1" t="s">
        <v>360</v>
      </c>
      <c r="BL4407" s="1" t="s">
        <v>8763</v>
      </c>
      <c r="BM4407" s="1" t="s">
        <v>6726</v>
      </c>
      <c r="BN4407" s="1" t="s">
        <v>12789</v>
      </c>
      <c r="BO4407" s="1" t="s">
        <v>360</v>
      </c>
      <c r="BP4407" s="1" t="s">
        <v>8763</v>
      </c>
      <c r="BQ4407" s="1" t="s">
        <v>6727</v>
      </c>
      <c r="BR4407" s="1" t="s">
        <v>15746</v>
      </c>
      <c r="BS4407" s="1" t="s">
        <v>179</v>
      </c>
      <c r="BT4407" s="1" t="s">
        <v>11548</v>
      </c>
    </row>
    <row r="4408" spans="1:72" ht="13.5" customHeight="1">
      <c r="A4408" s="3" t="str">
        <f>HYPERLINK("http://kyu.snu.ac.kr/sdhj/index.jsp?type=hj/GK14802_00IH_0001_0060.jpg","1723_각북면_60")</f>
        <v>1723_각북면_60</v>
      </c>
      <c r="B4408" s="2">
        <v>1723</v>
      </c>
      <c r="C4408" s="2" t="s">
        <v>17389</v>
      </c>
      <c r="D4408" s="2" t="s">
        <v>17390</v>
      </c>
      <c r="E4408" s="2">
        <v>4407</v>
      </c>
      <c r="F4408" s="1">
        <v>19</v>
      </c>
      <c r="G4408" s="1" t="s">
        <v>6439</v>
      </c>
      <c r="H4408" s="1" t="s">
        <v>8446</v>
      </c>
      <c r="I4408" s="1">
        <v>10</v>
      </c>
      <c r="L4408" s="1">
        <v>1</v>
      </c>
      <c r="M4408" s="2" t="s">
        <v>6723</v>
      </c>
      <c r="N4408" s="2" t="s">
        <v>16686</v>
      </c>
      <c r="S4408" s="1" t="s">
        <v>697</v>
      </c>
      <c r="T4408" s="1" t="s">
        <v>8693</v>
      </c>
      <c r="U4408" s="1" t="s">
        <v>360</v>
      </c>
      <c r="V4408" s="1" t="s">
        <v>8763</v>
      </c>
      <c r="Y4408" s="1" t="s">
        <v>1504</v>
      </c>
      <c r="Z4408" s="1" t="s">
        <v>9956</v>
      </c>
      <c r="AC4408" s="1">
        <v>12</v>
      </c>
      <c r="AD4408" s="1" t="s">
        <v>501</v>
      </c>
      <c r="AE4408" s="1" t="s">
        <v>11446</v>
      </c>
    </row>
    <row r="4409" spans="1:72" ht="13.5" customHeight="1">
      <c r="A4409" s="3" t="str">
        <f>HYPERLINK("http://kyu.snu.ac.kr/sdhj/index.jsp?type=hj/GK14802_00IH_0001_0060.jpg","1723_각북면_60")</f>
        <v>1723_각북면_60</v>
      </c>
      <c r="B4409" s="2">
        <v>1723</v>
      </c>
      <c r="C4409" s="2" t="s">
        <v>17243</v>
      </c>
      <c r="D4409" s="2" t="s">
        <v>17244</v>
      </c>
      <c r="E4409" s="2">
        <v>4408</v>
      </c>
      <c r="F4409" s="1">
        <v>19</v>
      </c>
      <c r="G4409" s="1" t="s">
        <v>6439</v>
      </c>
      <c r="H4409" s="1" t="s">
        <v>8446</v>
      </c>
      <c r="I4409" s="1">
        <v>10</v>
      </c>
      <c r="L4409" s="1">
        <v>1</v>
      </c>
      <c r="M4409" s="2" t="s">
        <v>6723</v>
      </c>
      <c r="N4409" s="2" t="s">
        <v>16686</v>
      </c>
      <c r="S4409" s="1" t="s">
        <v>147</v>
      </c>
      <c r="T4409" s="1" t="s">
        <v>8669</v>
      </c>
      <c r="U4409" s="1" t="s">
        <v>2572</v>
      </c>
      <c r="V4409" s="1" t="s">
        <v>8818</v>
      </c>
      <c r="W4409" s="1" t="s">
        <v>197</v>
      </c>
      <c r="X4409" s="1" t="s">
        <v>18790</v>
      </c>
      <c r="Y4409" s="1" t="s">
        <v>6728</v>
      </c>
      <c r="Z4409" s="1" t="s">
        <v>9955</v>
      </c>
      <c r="AF4409" s="1" t="s">
        <v>114</v>
      </c>
      <c r="AG4409" s="1" t="s">
        <v>11505</v>
      </c>
    </row>
    <row r="4410" spans="1:72" ht="13.5" customHeight="1">
      <c r="A4410" s="3" t="str">
        <f>HYPERLINK("http://kyu.snu.ac.kr/sdhj/index.jsp?type=hj/GK14802_00IH_0001_0060.jpg","1723_각북면_60")</f>
        <v>1723_각북면_60</v>
      </c>
      <c r="B4410" s="2">
        <v>1723</v>
      </c>
      <c r="C4410" s="2" t="s">
        <v>18476</v>
      </c>
      <c r="D4410" s="2" t="s">
        <v>18477</v>
      </c>
      <c r="E4410" s="2">
        <v>4409</v>
      </c>
      <c r="F4410" s="1">
        <v>19</v>
      </c>
      <c r="G4410" s="1" t="s">
        <v>6439</v>
      </c>
      <c r="H4410" s="1" t="s">
        <v>8446</v>
      </c>
      <c r="I4410" s="1">
        <v>10</v>
      </c>
      <c r="L4410" s="1">
        <v>2</v>
      </c>
      <c r="M4410" s="2" t="s">
        <v>16687</v>
      </c>
      <c r="N4410" s="2" t="s">
        <v>16688</v>
      </c>
      <c r="T4410" s="1" t="s">
        <v>17102</v>
      </c>
      <c r="U4410" s="1" t="s">
        <v>360</v>
      </c>
      <c r="V4410" s="1" t="s">
        <v>8763</v>
      </c>
      <c r="W4410" s="1" t="s">
        <v>1011</v>
      </c>
      <c r="X4410" s="1" t="s">
        <v>9196</v>
      </c>
      <c r="Y4410" s="1" t="s">
        <v>6729</v>
      </c>
      <c r="Z4410" s="1" t="s">
        <v>9954</v>
      </c>
      <c r="AC4410" s="1">
        <v>44</v>
      </c>
      <c r="AD4410" s="1" t="s">
        <v>74</v>
      </c>
      <c r="AE4410" s="1" t="s">
        <v>11463</v>
      </c>
      <c r="AJ4410" s="1" t="s">
        <v>17</v>
      </c>
      <c r="AK4410" s="1" t="s">
        <v>11643</v>
      </c>
      <c r="AL4410" s="1" t="s">
        <v>75</v>
      </c>
      <c r="AM4410" s="1" t="s">
        <v>11565</v>
      </c>
      <c r="AT4410" s="1" t="s">
        <v>360</v>
      </c>
      <c r="AU4410" s="1" t="s">
        <v>8763</v>
      </c>
      <c r="AV4410" s="1" t="s">
        <v>1952</v>
      </c>
      <c r="AW4410" s="1" t="s">
        <v>12147</v>
      </c>
      <c r="BG4410" s="1" t="s">
        <v>312</v>
      </c>
      <c r="BH4410" s="1" t="s">
        <v>8915</v>
      </c>
      <c r="BI4410" s="1" t="s">
        <v>1511</v>
      </c>
      <c r="BJ4410" s="1" t="s">
        <v>10198</v>
      </c>
      <c r="BK4410" s="1" t="s">
        <v>360</v>
      </c>
      <c r="BL4410" s="1" t="s">
        <v>8763</v>
      </c>
      <c r="BM4410" s="1" t="s">
        <v>6730</v>
      </c>
      <c r="BN4410" s="1" t="s">
        <v>13069</v>
      </c>
      <c r="BO4410" s="1" t="s">
        <v>76</v>
      </c>
      <c r="BP4410" s="1" t="s">
        <v>8908</v>
      </c>
      <c r="BQ4410" s="1" t="s">
        <v>5039</v>
      </c>
      <c r="BR4410" s="1" t="s">
        <v>18404</v>
      </c>
      <c r="BS4410" s="1" t="s">
        <v>518</v>
      </c>
      <c r="BT4410" s="1" t="s">
        <v>11637</v>
      </c>
    </row>
    <row r="4411" spans="1:72" ht="13.5" customHeight="1">
      <c r="A4411" s="3" t="str">
        <f>HYPERLINK("http://kyu.snu.ac.kr/sdhj/index.jsp?type=hj/GK14802_00IH_0001_0060.jpg","1723_각북면_60")</f>
        <v>1723_각북면_60</v>
      </c>
      <c r="B4411" s="2">
        <v>1723</v>
      </c>
      <c r="C4411" s="2" t="s">
        <v>17317</v>
      </c>
      <c r="D4411" s="2" t="s">
        <v>17318</v>
      </c>
      <c r="E4411" s="2">
        <v>4410</v>
      </c>
      <c r="F4411" s="1">
        <v>19</v>
      </c>
      <c r="G4411" s="1" t="s">
        <v>6439</v>
      </c>
      <c r="H4411" s="1" t="s">
        <v>8446</v>
      </c>
      <c r="I4411" s="1">
        <v>10</v>
      </c>
      <c r="L4411" s="1">
        <v>2</v>
      </c>
      <c r="M4411" s="2" t="s">
        <v>16687</v>
      </c>
      <c r="N4411" s="2" t="s">
        <v>16688</v>
      </c>
      <c r="S4411" s="1" t="s">
        <v>49</v>
      </c>
      <c r="T4411" s="1" t="s">
        <v>241</v>
      </c>
      <c r="W4411" s="1" t="s">
        <v>82</v>
      </c>
      <c r="X4411" s="1" t="s">
        <v>18791</v>
      </c>
      <c r="Y4411" s="1" t="s">
        <v>51</v>
      </c>
      <c r="Z4411" s="1" t="s">
        <v>9254</v>
      </c>
      <c r="AC4411" s="1">
        <v>45</v>
      </c>
      <c r="AD4411" s="1" t="s">
        <v>536</v>
      </c>
      <c r="AE4411" s="1" t="s">
        <v>11475</v>
      </c>
      <c r="AJ4411" s="1" t="s">
        <v>17</v>
      </c>
      <c r="AK4411" s="1" t="s">
        <v>11643</v>
      </c>
      <c r="AL4411" s="1" t="s">
        <v>42</v>
      </c>
      <c r="AM4411" s="1" t="s">
        <v>15289</v>
      </c>
      <c r="AT4411" s="1" t="s">
        <v>360</v>
      </c>
      <c r="AU4411" s="1" t="s">
        <v>8763</v>
      </c>
      <c r="AV4411" s="1" t="s">
        <v>6731</v>
      </c>
      <c r="AW4411" s="1" t="s">
        <v>12146</v>
      </c>
      <c r="BG4411" s="1" t="s">
        <v>360</v>
      </c>
      <c r="BH4411" s="1" t="s">
        <v>8763</v>
      </c>
      <c r="BI4411" s="1" t="s">
        <v>6732</v>
      </c>
      <c r="BJ4411" s="1" t="s">
        <v>13068</v>
      </c>
      <c r="BK4411" s="1" t="s">
        <v>360</v>
      </c>
      <c r="BL4411" s="1" t="s">
        <v>8763</v>
      </c>
      <c r="BM4411" s="1" t="s">
        <v>6733</v>
      </c>
      <c r="BN4411" s="1" t="s">
        <v>12216</v>
      </c>
      <c r="BO4411" s="1" t="s">
        <v>360</v>
      </c>
      <c r="BP4411" s="1" t="s">
        <v>8763</v>
      </c>
      <c r="BQ4411" s="1" t="s">
        <v>8389</v>
      </c>
      <c r="BR4411" s="1" t="s">
        <v>14074</v>
      </c>
      <c r="BS4411" s="1" t="s">
        <v>541</v>
      </c>
      <c r="BT4411" s="1" t="s">
        <v>11664</v>
      </c>
    </row>
    <row r="4412" spans="1:72" ht="13.5" customHeight="1">
      <c r="A4412" s="3" t="str">
        <f>HYPERLINK("http://kyu.snu.ac.kr/sdhj/index.jsp?type=hj/GK14802_00IH_0001_0060.jpg","1723_각북면_60")</f>
        <v>1723_각북면_60</v>
      </c>
      <c r="B4412" s="2">
        <v>1723</v>
      </c>
      <c r="C4412" s="2" t="s">
        <v>17064</v>
      </c>
      <c r="D4412" s="2" t="s">
        <v>17065</v>
      </c>
      <c r="E4412" s="2">
        <v>4411</v>
      </c>
      <c r="F4412" s="1">
        <v>19</v>
      </c>
      <c r="G4412" s="1" t="s">
        <v>6439</v>
      </c>
      <c r="H4412" s="1" t="s">
        <v>8446</v>
      </c>
      <c r="I4412" s="1">
        <v>10</v>
      </c>
      <c r="L4412" s="1">
        <v>2</v>
      </c>
      <c r="M4412" s="2" t="s">
        <v>16687</v>
      </c>
      <c r="N4412" s="2" t="s">
        <v>16688</v>
      </c>
      <c r="S4412" s="1" t="s">
        <v>67</v>
      </c>
      <c r="T4412" s="1" t="s">
        <v>2699</v>
      </c>
      <c r="Y4412" s="1" t="s">
        <v>51</v>
      </c>
      <c r="Z4412" s="1" t="s">
        <v>9254</v>
      </c>
      <c r="AF4412" s="1" t="s">
        <v>164</v>
      </c>
      <c r="AG4412" s="1" t="s">
        <v>9220</v>
      </c>
    </row>
    <row r="4413" spans="1:72" ht="13.5" customHeight="1">
      <c r="A4413" s="3" t="str">
        <f>HYPERLINK("http://kyu.snu.ac.kr/sdhj/index.jsp?type=hj/GK14802_00IH_0001_0060.jpg","1723_각북면_60")</f>
        <v>1723_각북면_60</v>
      </c>
      <c r="B4413" s="2">
        <v>1723</v>
      </c>
      <c r="C4413" s="2" t="s">
        <v>17106</v>
      </c>
      <c r="D4413" s="2" t="s">
        <v>17107</v>
      </c>
      <c r="E4413" s="2">
        <v>4412</v>
      </c>
      <c r="F4413" s="1">
        <v>19</v>
      </c>
      <c r="G4413" s="1" t="s">
        <v>6439</v>
      </c>
      <c r="H4413" s="1" t="s">
        <v>8446</v>
      </c>
      <c r="I4413" s="1">
        <v>10</v>
      </c>
      <c r="L4413" s="1">
        <v>2</v>
      </c>
      <c r="M4413" s="2" t="s">
        <v>16687</v>
      </c>
      <c r="N4413" s="2" t="s">
        <v>16688</v>
      </c>
      <c r="S4413" s="1" t="s">
        <v>67</v>
      </c>
      <c r="T4413" s="1" t="s">
        <v>2699</v>
      </c>
      <c r="Y4413" s="1" t="s">
        <v>51</v>
      </c>
      <c r="Z4413" s="1" t="s">
        <v>9254</v>
      </c>
      <c r="AC4413" s="1">
        <v>5</v>
      </c>
      <c r="AD4413" s="1" t="s">
        <v>358</v>
      </c>
      <c r="AE4413" s="1" t="s">
        <v>10404</v>
      </c>
    </row>
    <row r="4414" spans="1:72" ht="13.5" customHeight="1">
      <c r="A4414" s="3" t="str">
        <f>HYPERLINK("http://kyu.snu.ac.kr/sdhj/index.jsp?type=hj/GK14802_00IH_0001_0060.jpg","1723_각북면_60")</f>
        <v>1723_각북면_60</v>
      </c>
      <c r="B4414" s="2">
        <v>1723</v>
      </c>
      <c r="C4414" s="2" t="s">
        <v>17106</v>
      </c>
      <c r="D4414" s="2" t="s">
        <v>17107</v>
      </c>
      <c r="E4414" s="2">
        <v>4413</v>
      </c>
      <c r="F4414" s="1">
        <v>19</v>
      </c>
      <c r="G4414" s="1" t="s">
        <v>6439</v>
      </c>
      <c r="H4414" s="1" t="s">
        <v>8446</v>
      </c>
      <c r="I4414" s="1">
        <v>10</v>
      </c>
      <c r="L4414" s="1">
        <v>3</v>
      </c>
      <c r="M4414" s="2" t="s">
        <v>16689</v>
      </c>
      <c r="N4414" s="2" t="s">
        <v>16690</v>
      </c>
      <c r="T4414" s="1" t="s">
        <v>17469</v>
      </c>
      <c r="U4414" s="1" t="s">
        <v>360</v>
      </c>
      <c r="V4414" s="1" t="s">
        <v>8763</v>
      </c>
      <c r="W4414" s="1" t="s">
        <v>82</v>
      </c>
      <c r="X4414" s="1" t="s">
        <v>17707</v>
      </c>
      <c r="Y4414" s="1" t="s">
        <v>6734</v>
      </c>
      <c r="Z4414" s="1" t="s">
        <v>9953</v>
      </c>
      <c r="AC4414" s="1">
        <v>34</v>
      </c>
      <c r="AD4414" s="1" t="s">
        <v>115</v>
      </c>
      <c r="AE4414" s="1" t="s">
        <v>11474</v>
      </c>
      <c r="AJ4414" s="1" t="s">
        <v>17</v>
      </c>
      <c r="AK4414" s="1" t="s">
        <v>11643</v>
      </c>
      <c r="AL4414" s="1" t="s">
        <v>42</v>
      </c>
      <c r="AM4414" s="1" t="s">
        <v>15289</v>
      </c>
      <c r="AT4414" s="1" t="s">
        <v>360</v>
      </c>
      <c r="AU4414" s="1" t="s">
        <v>8763</v>
      </c>
      <c r="AV4414" s="1" t="s">
        <v>6735</v>
      </c>
      <c r="AW4414" s="1" t="s">
        <v>11956</v>
      </c>
      <c r="BG4414" s="1" t="s">
        <v>38</v>
      </c>
      <c r="BH4414" s="1" t="s">
        <v>8841</v>
      </c>
      <c r="BI4414" s="1" t="s">
        <v>5640</v>
      </c>
      <c r="BJ4414" s="1" t="s">
        <v>10298</v>
      </c>
      <c r="BK4414" s="1" t="s">
        <v>1185</v>
      </c>
      <c r="BL4414" s="1" t="s">
        <v>11891</v>
      </c>
      <c r="BM4414" s="1" t="s">
        <v>4434</v>
      </c>
      <c r="BN4414" s="1" t="s">
        <v>18792</v>
      </c>
      <c r="BO4414" s="1" t="s">
        <v>360</v>
      </c>
      <c r="BP4414" s="1" t="s">
        <v>8763</v>
      </c>
      <c r="BQ4414" s="1" t="s">
        <v>6736</v>
      </c>
      <c r="BR4414" s="1" t="s">
        <v>14113</v>
      </c>
      <c r="BS4414" s="1" t="s">
        <v>209</v>
      </c>
      <c r="BT4414" s="1" t="s">
        <v>11648</v>
      </c>
    </row>
    <row r="4415" spans="1:72" ht="13.5" customHeight="1">
      <c r="A4415" s="3" t="str">
        <f>HYPERLINK("http://kyu.snu.ac.kr/sdhj/index.jsp?type=hj/GK14802_00IH_0001_0060.jpg","1723_각북면_60")</f>
        <v>1723_각북면_60</v>
      </c>
      <c r="B4415" s="2">
        <v>1723</v>
      </c>
      <c r="C4415" s="2" t="s">
        <v>17165</v>
      </c>
      <c r="D4415" s="2" t="s">
        <v>17166</v>
      </c>
      <c r="E4415" s="2">
        <v>4414</v>
      </c>
      <c r="F4415" s="1">
        <v>19</v>
      </c>
      <c r="G4415" s="1" t="s">
        <v>6439</v>
      </c>
      <c r="H4415" s="1" t="s">
        <v>8446</v>
      </c>
      <c r="I4415" s="1">
        <v>10</v>
      </c>
      <c r="L4415" s="1">
        <v>3</v>
      </c>
      <c r="M4415" s="2" t="s">
        <v>16689</v>
      </c>
      <c r="N4415" s="2" t="s">
        <v>16690</v>
      </c>
      <c r="S4415" s="1" t="s">
        <v>49</v>
      </c>
      <c r="T4415" s="1" t="s">
        <v>241</v>
      </c>
      <c r="W4415" s="1" t="s">
        <v>102</v>
      </c>
      <c r="X4415" s="1" t="s">
        <v>9211</v>
      </c>
      <c r="Y4415" s="1" t="s">
        <v>51</v>
      </c>
      <c r="Z4415" s="1" t="s">
        <v>9254</v>
      </c>
      <c r="AC4415" s="1">
        <v>39</v>
      </c>
      <c r="AD4415" s="1" t="s">
        <v>52</v>
      </c>
      <c r="AE4415" s="1" t="s">
        <v>11470</v>
      </c>
      <c r="AJ4415" s="1" t="s">
        <v>17</v>
      </c>
      <c r="AK4415" s="1" t="s">
        <v>11643</v>
      </c>
      <c r="AL4415" s="1" t="s">
        <v>518</v>
      </c>
      <c r="AM4415" s="1" t="s">
        <v>11637</v>
      </c>
      <c r="AT4415" s="1" t="s">
        <v>360</v>
      </c>
      <c r="AU4415" s="1" t="s">
        <v>8763</v>
      </c>
      <c r="AV4415" s="1" t="s">
        <v>6737</v>
      </c>
      <c r="AW4415" s="1" t="s">
        <v>12145</v>
      </c>
      <c r="BG4415" s="1" t="s">
        <v>360</v>
      </c>
      <c r="BH4415" s="1" t="s">
        <v>8763</v>
      </c>
      <c r="BI4415" s="1" t="s">
        <v>6738</v>
      </c>
      <c r="BJ4415" s="1" t="s">
        <v>13067</v>
      </c>
      <c r="BK4415" s="1" t="s">
        <v>360</v>
      </c>
      <c r="BL4415" s="1" t="s">
        <v>8763</v>
      </c>
      <c r="BM4415" s="1" t="s">
        <v>6739</v>
      </c>
      <c r="BN4415" s="1" t="s">
        <v>13593</v>
      </c>
      <c r="BO4415" s="1" t="s">
        <v>360</v>
      </c>
      <c r="BP4415" s="1" t="s">
        <v>8763</v>
      </c>
      <c r="BQ4415" s="1" t="s">
        <v>6740</v>
      </c>
      <c r="BR4415" s="1" t="s">
        <v>14112</v>
      </c>
      <c r="BS4415" s="1" t="s">
        <v>518</v>
      </c>
      <c r="BT4415" s="1" t="s">
        <v>11637</v>
      </c>
    </row>
    <row r="4416" spans="1:72" ht="13.5" customHeight="1">
      <c r="A4416" s="3" t="str">
        <f>HYPERLINK("http://kyu.snu.ac.kr/sdhj/index.jsp?type=hj/GK14802_00IH_0001_0060.jpg","1723_각북면_60")</f>
        <v>1723_각북면_60</v>
      </c>
      <c r="B4416" s="2">
        <v>1723</v>
      </c>
      <c r="C4416" s="2" t="s">
        <v>17734</v>
      </c>
      <c r="D4416" s="2" t="s">
        <v>17735</v>
      </c>
      <c r="E4416" s="2">
        <v>4415</v>
      </c>
      <c r="F4416" s="1">
        <v>19</v>
      </c>
      <c r="G4416" s="1" t="s">
        <v>6439</v>
      </c>
      <c r="H4416" s="1" t="s">
        <v>8446</v>
      </c>
      <c r="I4416" s="1">
        <v>10</v>
      </c>
      <c r="L4416" s="1">
        <v>3</v>
      </c>
      <c r="M4416" s="2" t="s">
        <v>16689</v>
      </c>
      <c r="N4416" s="2" t="s">
        <v>16690</v>
      </c>
      <c r="S4416" s="1" t="s">
        <v>216</v>
      </c>
      <c r="T4416" s="1" t="s">
        <v>8655</v>
      </c>
      <c r="Y4416" s="1" t="s">
        <v>51</v>
      </c>
      <c r="Z4416" s="1" t="s">
        <v>9254</v>
      </c>
      <c r="AC4416" s="1">
        <v>13</v>
      </c>
      <c r="AD4416" s="1" t="s">
        <v>187</v>
      </c>
      <c r="AE4416" s="1" t="s">
        <v>11443</v>
      </c>
    </row>
    <row r="4417" spans="1:72" ht="13.5" customHeight="1">
      <c r="A4417" s="3" t="str">
        <f>HYPERLINK("http://kyu.snu.ac.kr/sdhj/index.jsp?type=hj/GK14802_00IH_0001_0060.jpg","1723_각북면_60")</f>
        <v>1723_각북면_60</v>
      </c>
      <c r="B4417" s="2">
        <v>1723</v>
      </c>
      <c r="C4417" s="2" t="s">
        <v>17161</v>
      </c>
      <c r="D4417" s="2" t="s">
        <v>17162</v>
      </c>
      <c r="E4417" s="2">
        <v>4416</v>
      </c>
      <c r="F4417" s="1">
        <v>19</v>
      </c>
      <c r="G4417" s="1" t="s">
        <v>6439</v>
      </c>
      <c r="H4417" s="1" t="s">
        <v>8446</v>
      </c>
      <c r="I4417" s="1">
        <v>10</v>
      </c>
      <c r="L4417" s="1">
        <v>3</v>
      </c>
      <c r="M4417" s="2" t="s">
        <v>16689</v>
      </c>
      <c r="N4417" s="2" t="s">
        <v>16690</v>
      </c>
      <c r="S4417" s="1" t="s">
        <v>136</v>
      </c>
      <c r="T4417" s="1" t="s">
        <v>4203</v>
      </c>
      <c r="U4417" s="1" t="s">
        <v>360</v>
      </c>
      <c r="V4417" s="1" t="s">
        <v>8763</v>
      </c>
      <c r="Y4417" s="1" t="s">
        <v>6741</v>
      </c>
      <c r="Z4417" s="1" t="s">
        <v>9657</v>
      </c>
      <c r="AC4417" s="1">
        <v>8</v>
      </c>
      <c r="AD4417" s="1" t="s">
        <v>593</v>
      </c>
      <c r="AE4417" s="1" t="s">
        <v>11448</v>
      </c>
    </row>
    <row r="4418" spans="1:72" ht="13.5" customHeight="1">
      <c r="A4418" s="3" t="str">
        <f>HYPERLINK("http://kyu.snu.ac.kr/sdhj/index.jsp?type=hj/GK14802_00IH_0001_0060.jpg","1723_각북면_60")</f>
        <v>1723_각북면_60</v>
      </c>
      <c r="B4418" s="2">
        <v>1723</v>
      </c>
      <c r="C4418" s="2" t="s">
        <v>17161</v>
      </c>
      <c r="D4418" s="2" t="s">
        <v>17162</v>
      </c>
      <c r="E4418" s="2">
        <v>4417</v>
      </c>
      <c r="F4418" s="1">
        <v>19</v>
      </c>
      <c r="G4418" s="1" t="s">
        <v>6439</v>
      </c>
      <c r="H4418" s="1" t="s">
        <v>8446</v>
      </c>
      <c r="I4418" s="1">
        <v>10</v>
      </c>
      <c r="L4418" s="1">
        <v>3</v>
      </c>
      <c r="M4418" s="2" t="s">
        <v>16689</v>
      </c>
      <c r="N4418" s="2" t="s">
        <v>16690</v>
      </c>
      <c r="S4418" s="1" t="s">
        <v>67</v>
      </c>
      <c r="T4418" s="1" t="s">
        <v>2699</v>
      </c>
      <c r="Y4418" s="1" t="s">
        <v>51</v>
      </c>
      <c r="Z4418" s="1" t="s">
        <v>9254</v>
      </c>
      <c r="AC4418" s="1">
        <v>5</v>
      </c>
      <c r="AD4418" s="1" t="s">
        <v>358</v>
      </c>
      <c r="AE4418" s="1" t="s">
        <v>10404</v>
      </c>
    </row>
    <row r="4419" spans="1:72" ht="13.5" customHeight="1">
      <c r="A4419" s="3" t="str">
        <f>HYPERLINK("http://kyu.snu.ac.kr/sdhj/index.jsp?type=hj/GK14802_00IH_0001_0060.jpg","1723_각북면_60")</f>
        <v>1723_각북면_60</v>
      </c>
      <c r="B4419" s="2">
        <v>1723</v>
      </c>
      <c r="C4419" s="2" t="s">
        <v>17161</v>
      </c>
      <c r="D4419" s="2" t="s">
        <v>17162</v>
      </c>
      <c r="E4419" s="2">
        <v>4418</v>
      </c>
      <c r="F4419" s="1">
        <v>19</v>
      </c>
      <c r="G4419" s="1" t="s">
        <v>6439</v>
      </c>
      <c r="H4419" s="1" t="s">
        <v>8446</v>
      </c>
      <c r="I4419" s="1">
        <v>10</v>
      </c>
      <c r="L4419" s="1">
        <v>3</v>
      </c>
      <c r="M4419" s="2" t="s">
        <v>16689</v>
      </c>
      <c r="N4419" s="2" t="s">
        <v>16690</v>
      </c>
      <c r="S4419" s="1" t="s">
        <v>136</v>
      </c>
      <c r="T4419" s="1" t="s">
        <v>4203</v>
      </c>
      <c r="Y4419" s="1" t="s">
        <v>6742</v>
      </c>
      <c r="Z4419" s="1" t="s">
        <v>9952</v>
      </c>
      <c r="AC4419" s="1">
        <v>2</v>
      </c>
      <c r="AD4419" s="1" t="s">
        <v>120</v>
      </c>
      <c r="AE4419" s="1" t="s">
        <v>11461</v>
      </c>
      <c r="AF4419" s="1" t="s">
        <v>89</v>
      </c>
      <c r="AG4419" s="1" t="s">
        <v>11488</v>
      </c>
    </row>
    <row r="4420" spans="1:72" ht="13.5" customHeight="1">
      <c r="A4420" s="3" t="str">
        <f>HYPERLINK("http://kyu.snu.ac.kr/sdhj/index.jsp?type=hj/GK14802_00IH_0001_0060.jpg","1723_각북면_60")</f>
        <v>1723_각북면_60</v>
      </c>
      <c r="B4420" s="2">
        <v>1723</v>
      </c>
      <c r="C4420" s="2" t="s">
        <v>17161</v>
      </c>
      <c r="D4420" s="2" t="s">
        <v>17162</v>
      </c>
      <c r="E4420" s="2">
        <v>4419</v>
      </c>
      <c r="F4420" s="1">
        <v>19</v>
      </c>
      <c r="G4420" s="1" t="s">
        <v>6439</v>
      </c>
      <c r="H4420" s="1" t="s">
        <v>8446</v>
      </c>
      <c r="I4420" s="1">
        <v>10</v>
      </c>
      <c r="L4420" s="1">
        <v>4</v>
      </c>
      <c r="M4420" s="2" t="s">
        <v>16691</v>
      </c>
      <c r="N4420" s="2" t="s">
        <v>16692</v>
      </c>
      <c r="T4420" s="1" t="s">
        <v>17132</v>
      </c>
      <c r="U4420" s="1" t="s">
        <v>360</v>
      </c>
      <c r="V4420" s="1" t="s">
        <v>8763</v>
      </c>
      <c r="W4420" s="1" t="s">
        <v>1011</v>
      </c>
      <c r="X4420" s="1" t="s">
        <v>9196</v>
      </c>
      <c r="Y4420" s="1" t="s">
        <v>6743</v>
      </c>
      <c r="Z4420" s="1" t="s">
        <v>9951</v>
      </c>
      <c r="AC4420" s="1">
        <v>32</v>
      </c>
      <c r="AD4420" s="1" t="s">
        <v>139</v>
      </c>
      <c r="AE4420" s="1" t="s">
        <v>11480</v>
      </c>
      <c r="AJ4420" s="1" t="s">
        <v>17</v>
      </c>
      <c r="AK4420" s="1" t="s">
        <v>11643</v>
      </c>
      <c r="AL4420" s="1" t="s">
        <v>75</v>
      </c>
      <c r="AM4420" s="1" t="s">
        <v>11565</v>
      </c>
      <c r="AT4420" s="1" t="s">
        <v>360</v>
      </c>
      <c r="AU4420" s="1" t="s">
        <v>8763</v>
      </c>
      <c r="AV4420" s="1" t="s">
        <v>86</v>
      </c>
      <c r="AW4420" s="1" t="s">
        <v>9383</v>
      </c>
      <c r="BG4420" s="1" t="s">
        <v>360</v>
      </c>
      <c r="BH4420" s="1" t="s">
        <v>8763</v>
      </c>
      <c r="BI4420" s="1" t="s">
        <v>6744</v>
      </c>
      <c r="BJ4420" s="1" t="s">
        <v>8653</v>
      </c>
      <c r="BK4420" s="1" t="s">
        <v>1039</v>
      </c>
      <c r="BL4420" s="1" t="s">
        <v>11894</v>
      </c>
      <c r="BM4420" s="1" t="s">
        <v>6514</v>
      </c>
      <c r="BN4420" s="1" t="s">
        <v>10389</v>
      </c>
      <c r="BO4420" s="1" t="s">
        <v>360</v>
      </c>
      <c r="BP4420" s="1" t="s">
        <v>8763</v>
      </c>
      <c r="BQ4420" s="1" t="s">
        <v>6569</v>
      </c>
      <c r="BR4420" s="1" t="s">
        <v>15779</v>
      </c>
      <c r="BS4420" s="1" t="s">
        <v>93</v>
      </c>
      <c r="BT4420" s="1" t="s">
        <v>11615</v>
      </c>
    </row>
    <row r="4421" spans="1:72" ht="13.5" customHeight="1">
      <c r="A4421" s="3" t="str">
        <f>HYPERLINK("http://kyu.snu.ac.kr/sdhj/index.jsp?type=hj/GK14802_00IH_0001_0060.jpg","1723_각북면_60")</f>
        <v>1723_각북면_60</v>
      </c>
      <c r="B4421" s="2">
        <v>1723</v>
      </c>
      <c r="C4421" s="2" t="s">
        <v>17064</v>
      </c>
      <c r="D4421" s="2" t="s">
        <v>17065</v>
      </c>
      <c r="E4421" s="2">
        <v>4420</v>
      </c>
      <c r="F4421" s="1">
        <v>19</v>
      </c>
      <c r="G4421" s="1" t="s">
        <v>6439</v>
      </c>
      <c r="H4421" s="1" t="s">
        <v>8446</v>
      </c>
      <c r="I4421" s="1">
        <v>10</v>
      </c>
      <c r="L4421" s="1">
        <v>4</v>
      </c>
      <c r="M4421" s="2" t="s">
        <v>16691</v>
      </c>
      <c r="N4421" s="2" t="s">
        <v>16692</v>
      </c>
      <c r="S4421" s="1" t="s">
        <v>49</v>
      </c>
      <c r="T4421" s="1" t="s">
        <v>241</v>
      </c>
      <c r="W4421" s="1" t="s">
        <v>72</v>
      </c>
      <c r="X4421" s="1" t="s">
        <v>9205</v>
      </c>
      <c r="Y4421" s="1" t="s">
        <v>51</v>
      </c>
      <c r="Z4421" s="1" t="s">
        <v>9254</v>
      </c>
      <c r="AC4421" s="1">
        <v>42</v>
      </c>
      <c r="AD4421" s="1" t="s">
        <v>399</v>
      </c>
      <c r="AE4421" s="1" t="s">
        <v>8465</v>
      </c>
      <c r="AJ4421" s="1" t="s">
        <v>17</v>
      </c>
      <c r="AK4421" s="1" t="s">
        <v>11643</v>
      </c>
      <c r="AL4421" s="1" t="s">
        <v>75</v>
      </c>
      <c r="AM4421" s="1" t="s">
        <v>11565</v>
      </c>
      <c r="AT4421" s="1" t="s">
        <v>360</v>
      </c>
      <c r="AU4421" s="1" t="s">
        <v>8763</v>
      </c>
      <c r="AV4421" s="1" t="s">
        <v>6745</v>
      </c>
      <c r="AW4421" s="1" t="s">
        <v>12144</v>
      </c>
      <c r="BG4421" s="1" t="s">
        <v>360</v>
      </c>
      <c r="BH4421" s="1" t="s">
        <v>8763</v>
      </c>
      <c r="BI4421" s="1" t="s">
        <v>6746</v>
      </c>
      <c r="BJ4421" s="1" t="s">
        <v>13025</v>
      </c>
      <c r="BK4421" s="1" t="s">
        <v>360</v>
      </c>
      <c r="BL4421" s="1" t="s">
        <v>8763</v>
      </c>
      <c r="BM4421" s="1" t="s">
        <v>6747</v>
      </c>
      <c r="BN4421" s="1" t="s">
        <v>9259</v>
      </c>
      <c r="BO4421" s="1" t="s">
        <v>360</v>
      </c>
      <c r="BP4421" s="1" t="s">
        <v>8763</v>
      </c>
      <c r="BQ4421" s="1" t="s">
        <v>6748</v>
      </c>
      <c r="BR4421" s="1" t="s">
        <v>18793</v>
      </c>
      <c r="BS4421" s="1" t="s">
        <v>75</v>
      </c>
      <c r="BT4421" s="1" t="s">
        <v>11565</v>
      </c>
    </row>
    <row r="4422" spans="1:72" ht="13.5" customHeight="1">
      <c r="A4422" s="3" t="str">
        <f>HYPERLINK("http://kyu.snu.ac.kr/sdhj/index.jsp?type=hj/GK14802_00IH_0001_0060.jpg","1723_각북면_60")</f>
        <v>1723_각북면_60</v>
      </c>
      <c r="B4422" s="2">
        <v>1723</v>
      </c>
      <c r="C4422" s="2" t="s">
        <v>18794</v>
      </c>
      <c r="D4422" s="2" t="s">
        <v>18795</v>
      </c>
      <c r="E4422" s="2">
        <v>4421</v>
      </c>
      <c r="F4422" s="1">
        <v>19</v>
      </c>
      <c r="G4422" s="1" t="s">
        <v>6439</v>
      </c>
      <c r="H4422" s="1" t="s">
        <v>8446</v>
      </c>
      <c r="I4422" s="1">
        <v>10</v>
      </c>
      <c r="L4422" s="1">
        <v>4</v>
      </c>
      <c r="M4422" s="2" t="s">
        <v>16691</v>
      </c>
      <c r="N4422" s="2" t="s">
        <v>16692</v>
      </c>
      <c r="S4422" s="1" t="s">
        <v>60</v>
      </c>
      <c r="T4422" s="1" t="s">
        <v>8660</v>
      </c>
      <c r="U4422" s="1" t="s">
        <v>360</v>
      </c>
      <c r="V4422" s="1" t="s">
        <v>8763</v>
      </c>
      <c r="Y4422" s="1" t="s">
        <v>420</v>
      </c>
      <c r="Z4422" s="1" t="s">
        <v>9950</v>
      </c>
      <c r="AC4422" s="1">
        <v>11</v>
      </c>
      <c r="AD4422" s="1" t="s">
        <v>153</v>
      </c>
      <c r="AE4422" s="1" t="s">
        <v>11465</v>
      </c>
    </row>
    <row r="4423" spans="1:72" ht="13.5" customHeight="1">
      <c r="A4423" s="3" t="str">
        <f>HYPERLINK("http://kyu.snu.ac.kr/sdhj/index.jsp?type=hj/GK14802_00IH_0001_0060.jpg","1723_각북면_60")</f>
        <v>1723_각북면_60</v>
      </c>
      <c r="B4423" s="2">
        <v>1723</v>
      </c>
      <c r="C4423" s="2" t="s">
        <v>17134</v>
      </c>
      <c r="D4423" s="2" t="s">
        <v>17135</v>
      </c>
      <c r="E4423" s="2">
        <v>4422</v>
      </c>
      <c r="F4423" s="1">
        <v>19</v>
      </c>
      <c r="G4423" s="1" t="s">
        <v>6439</v>
      </c>
      <c r="H4423" s="1" t="s">
        <v>8446</v>
      </c>
      <c r="I4423" s="1">
        <v>10</v>
      </c>
      <c r="L4423" s="1">
        <v>4</v>
      </c>
      <c r="M4423" s="2" t="s">
        <v>16691</v>
      </c>
      <c r="N4423" s="2" t="s">
        <v>16692</v>
      </c>
      <c r="S4423" s="1" t="s">
        <v>136</v>
      </c>
      <c r="T4423" s="1" t="s">
        <v>4203</v>
      </c>
      <c r="U4423" s="1" t="s">
        <v>360</v>
      </c>
      <c r="V4423" s="1" t="s">
        <v>8763</v>
      </c>
      <c r="Y4423" s="1" t="s">
        <v>6749</v>
      </c>
      <c r="Z4423" s="1" t="s">
        <v>9949</v>
      </c>
      <c r="AC4423" s="1">
        <v>6</v>
      </c>
      <c r="AD4423" s="1" t="s">
        <v>165</v>
      </c>
      <c r="AE4423" s="1" t="s">
        <v>10958</v>
      </c>
    </row>
    <row r="4424" spans="1:72" ht="13.5" customHeight="1">
      <c r="A4424" s="3" t="str">
        <f>HYPERLINK("http://kyu.snu.ac.kr/sdhj/index.jsp?type=hj/GK14802_00IH_0001_0060.jpg","1723_각북면_60")</f>
        <v>1723_각북면_60</v>
      </c>
      <c r="B4424" s="2">
        <v>1723</v>
      </c>
      <c r="C4424" s="2" t="s">
        <v>17134</v>
      </c>
      <c r="D4424" s="2" t="s">
        <v>17135</v>
      </c>
      <c r="E4424" s="2">
        <v>4423</v>
      </c>
      <c r="F4424" s="1">
        <v>19</v>
      </c>
      <c r="G4424" s="1" t="s">
        <v>6439</v>
      </c>
      <c r="H4424" s="1" t="s">
        <v>8446</v>
      </c>
      <c r="I4424" s="1">
        <v>10</v>
      </c>
      <c r="L4424" s="1">
        <v>5</v>
      </c>
      <c r="M4424" s="2" t="s">
        <v>16693</v>
      </c>
      <c r="N4424" s="2" t="s">
        <v>16694</v>
      </c>
      <c r="T4424" s="1" t="s">
        <v>17127</v>
      </c>
      <c r="U4424" s="1" t="s">
        <v>6750</v>
      </c>
      <c r="V4424" s="1" t="s">
        <v>8910</v>
      </c>
      <c r="W4424" s="1" t="s">
        <v>191</v>
      </c>
      <c r="X4424" s="1" t="s">
        <v>8710</v>
      </c>
      <c r="Y4424" s="1" t="s">
        <v>6751</v>
      </c>
      <c r="Z4424" s="1" t="s">
        <v>9948</v>
      </c>
      <c r="AC4424" s="1">
        <v>31</v>
      </c>
      <c r="AD4424" s="1" t="s">
        <v>178</v>
      </c>
      <c r="AE4424" s="1" t="s">
        <v>11453</v>
      </c>
      <c r="AJ4424" s="1" t="s">
        <v>17</v>
      </c>
      <c r="AK4424" s="1" t="s">
        <v>11643</v>
      </c>
      <c r="AL4424" s="1" t="s">
        <v>130</v>
      </c>
      <c r="AM4424" s="1" t="s">
        <v>11651</v>
      </c>
      <c r="AT4424" s="1" t="s">
        <v>76</v>
      </c>
      <c r="AU4424" s="1" t="s">
        <v>8908</v>
      </c>
      <c r="AV4424" s="1" t="s">
        <v>6752</v>
      </c>
      <c r="AW4424" s="1" t="s">
        <v>12143</v>
      </c>
      <c r="BG4424" s="1" t="s">
        <v>76</v>
      </c>
      <c r="BH4424" s="1" t="s">
        <v>8908</v>
      </c>
      <c r="BI4424" s="1" t="s">
        <v>6753</v>
      </c>
      <c r="BJ4424" s="1" t="s">
        <v>13066</v>
      </c>
      <c r="BK4424" s="1" t="s">
        <v>76</v>
      </c>
      <c r="BL4424" s="1" t="s">
        <v>8908</v>
      </c>
      <c r="BM4424" s="1" t="s">
        <v>6754</v>
      </c>
      <c r="BN4424" s="1" t="s">
        <v>13592</v>
      </c>
      <c r="BO4424" s="1" t="s">
        <v>76</v>
      </c>
      <c r="BP4424" s="1" t="s">
        <v>8908</v>
      </c>
      <c r="BQ4424" s="1" t="s">
        <v>6755</v>
      </c>
      <c r="BR4424" s="1" t="s">
        <v>14111</v>
      </c>
      <c r="BS4424" s="1" t="s">
        <v>224</v>
      </c>
      <c r="BT4424" s="1" t="s">
        <v>11564</v>
      </c>
    </row>
    <row r="4425" spans="1:72" ht="13.5" customHeight="1">
      <c r="A4425" s="3" t="str">
        <f>HYPERLINK("http://kyu.snu.ac.kr/sdhj/index.jsp?type=hj/GK14802_00IH_0001_0060.jpg","1723_각북면_60")</f>
        <v>1723_각북면_60</v>
      </c>
      <c r="B4425" s="2">
        <v>1723</v>
      </c>
      <c r="C4425" s="2" t="s">
        <v>17108</v>
      </c>
      <c r="D4425" s="2" t="s">
        <v>17109</v>
      </c>
      <c r="E4425" s="2">
        <v>4424</v>
      </c>
      <c r="F4425" s="1">
        <v>19</v>
      </c>
      <c r="G4425" s="1" t="s">
        <v>6439</v>
      </c>
      <c r="H4425" s="1" t="s">
        <v>8446</v>
      </c>
      <c r="I4425" s="1">
        <v>10</v>
      </c>
      <c r="L4425" s="1">
        <v>5</v>
      </c>
      <c r="M4425" s="2" t="s">
        <v>16693</v>
      </c>
      <c r="N4425" s="2" t="s">
        <v>16694</v>
      </c>
      <c r="S4425" s="1" t="s">
        <v>217</v>
      </c>
      <c r="T4425" s="1" t="s">
        <v>8665</v>
      </c>
      <c r="W4425" s="1" t="s">
        <v>222</v>
      </c>
      <c r="X4425" s="1" t="s">
        <v>9218</v>
      </c>
      <c r="Y4425" s="1" t="s">
        <v>51</v>
      </c>
      <c r="Z4425" s="1" t="s">
        <v>9254</v>
      </c>
      <c r="AC4425" s="1">
        <v>58</v>
      </c>
      <c r="AD4425" s="1" t="s">
        <v>593</v>
      </c>
      <c r="AE4425" s="1" t="s">
        <v>11448</v>
      </c>
    </row>
    <row r="4426" spans="1:72" ht="13.5" customHeight="1">
      <c r="A4426" s="3" t="str">
        <f>HYPERLINK("http://kyu.snu.ac.kr/sdhj/index.jsp?type=hj/GK14802_00IH_0001_0060.jpg","1723_각북면_60")</f>
        <v>1723_각북면_60</v>
      </c>
      <c r="B4426" s="2">
        <v>1723</v>
      </c>
      <c r="C4426" s="2" t="s">
        <v>17108</v>
      </c>
      <c r="D4426" s="2" t="s">
        <v>17109</v>
      </c>
      <c r="E4426" s="2">
        <v>4425</v>
      </c>
      <c r="F4426" s="1">
        <v>19</v>
      </c>
      <c r="G4426" s="1" t="s">
        <v>6439</v>
      </c>
      <c r="H4426" s="1" t="s">
        <v>8446</v>
      </c>
      <c r="I4426" s="1">
        <v>10</v>
      </c>
      <c r="L4426" s="1">
        <v>5</v>
      </c>
      <c r="M4426" s="2" t="s">
        <v>16693</v>
      </c>
      <c r="N4426" s="2" t="s">
        <v>16694</v>
      </c>
      <c r="S4426" s="1" t="s">
        <v>67</v>
      </c>
      <c r="T4426" s="1" t="s">
        <v>2699</v>
      </c>
      <c r="Y4426" s="1" t="s">
        <v>51</v>
      </c>
      <c r="Z4426" s="1" t="s">
        <v>9254</v>
      </c>
      <c r="AC4426" s="1">
        <v>5</v>
      </c>
      <c r="AD4426" s="1" t="s">
        <v>358</v>
      </c>
      <c r="AE4426" s="1" t="s">
        <v>10404</v>
      </c>
    </row>
    <row r="4427" spans="1:72" ht="13.5" customHeight="1">
      <c r="A4427" s="3" t="str">
        <f>HYPERLINK("http://kyu.snu.ac.kr/sdhj/index.jsp?type=hj/GK14802_00IH_0001_0060.jpg","1723_각북면_60")</f>
        <v>1723_각북면_60</v>
      </c>
      <c r="B4427" s="2">
        <v>1723</v>
      </c>
      <c r="C4427" s="2" t="s">
        <v>17108</v>
      </c>
      <c r="D4427" s="2" t="s">
        <v>17109</v>
      </c>
      <c r="E4427" s="2">
        <v>4426</v>
      </c>
      <c r="F4427" s="1">
        <v>19</v>
      </c>
      <c r="G4427" s="1" t="s">
        <v>6439</v>
      </c>
      <c r="H4427" s="1" t="s">
        <v>8446</v>
      </c>
      <c r="I4427" s="1">
        <v>11</v>
      </c>
      <c r="J4427" s="1" t="s">
        <v>6756</v>
      </c>
      <c r="K4427" s="1" t="s">
        <v>8503</v>
      </c>
      <c r="L4427" s="1">
        <v>1</v>
      </c>
      <c r="M4427" s="2" t="s">
        <v>6756</v>
      </c>
      <c r="N4427" s="2" t="s">
        <v>8503</v>
      </c>
      <c r="T4427" s="1" t="s">
        <v>17147</v>
      </c>
      <c r="U4427" s="1" t="s">
        <v>360</v>
      </c>
      <c r="V4427" s="1" t="s">
        <v>8763</v>
      </c>
      <c r="W4427" s="1" t="s">
        <v>1011</v>
      </c>
      <c r="X4427" s="1" t="s">
        <v>9196</v>
      </c>
      <c r="Y4427" s="1" t="s">
        <v>6757</v>
      </c>
      <c r="Z4427" s="1" t="s">
        <v>9947</v>
      </c>
      <c r="AC4427" s="1">
        <v>41</v>
      </c>
      <c r="AD4427" s="1" t="s">
        <v>238</v>
      </c>
      <c r="AE4427" s="1" t="s">
        <v>11444</v>
      </c>
      <c r="AJ4427" s="1" t="s">
        <v>17</v>
      </c>
      <c r="AK4427" s="1" t="s">
        <v>11643</v>
      </c>
      <c r="AL4427" s="1" t="s">
        <v>75</v>
      </c>
      <c r="AM4427" s="1" t="s">
        <v>11565</v>
      </c>
      <c r="AT4427" s="1" t="s">
        <v>360</v>
      </c>
      <c r="AU4427" s="1" t="s">
        <v>8763</v>
      </c>
      <c r="AV4427" s="1" t="s">
        <v>6758</v>
      </c>
      <c r="AW4427" s="1" t="s">
        <v>9824</v>
      </c>
      <c r="BG4427" s="1" t="s">
        <v>360</v>
      </c>
      <c r="BH4427" s="1" t="s">
        <v>8763</v>
      </c>
      <c r="BI4427" s="1" t="s">
        <v>19277</v>
      </c>
      <c r="BJ4427" s="1" t="s">
        <v>15427</v>
      </c>
      <c r="BK4427" s="1" t="s">
        <v>933</v>
      </c>
      <c r="BL4427" s="1" t="s">
        <v>14902</v>
      </c>
      <c r="BM4427" s="1" t="s">
        <v>5965</v>
      </c>
      <c r="BN4427" s="1" t="s">
        <v>13036</v>
      </c>
      <c r="BO4427" s="1" t="s">
        <v>76</v>
      </c>
      <c r="BP4427" s="1" t="s">
        <v>8908</v>
      </c>
      <c r="BQ4427" s="1" t="s">
        <v>6759</v>
      </c>
      <c r="BR4427" s="1" t="s">
        <v>14096</v>
      </c>
      <c r="BS4427" s="1" t="s">
        <v>205</v>
      </c>
      <c r="BT4427" s="1" t="s">
        <v>11656</v>
      </c>
    </row>
    <row r="4428" spans="1:72" ht="13.5" customHeight="1">
      <c r="A4428" s="3" t="str">
        <f>HYPERLINK("http://kyu.snu.ac.kr/sdhj/index.jsp?type=hj/GK14802_00IH_0001_0060.jpg","1723_각북면_60")</f>
        <v>1723_각북면_60</v>
      </c>
      <c r="B4428" s="2">
        <v>1723</v>
      </c>
      <c r="C4428" s="2" t="s">
        <v>18796</v>
      </c>
      <c r="D4428" s="2" t="s">
        <v>18797</v>
      </c>
      <c r="E4428" s="2">
        <v>4427</v>
      </c>
      <c r="F4428" s="1">
        <v>19</v>
      </c>
      <c r="G4428" s="1" t="s">
        <v>6439</v>
      </c>
      <c r="H4428" s="1" t="s">
        <v>8446</v>
      </c>
      <c r="I4428" s="1">
        <v>11</v>
      </c>
      <c r="L4428" s="1">
        <v>1</v>
      </c>
      <c r="M4428" s="2" t="s">
        <v>6756</v>
      </c>
      <c r="N4428" s="2" t="s">
        <v>8503</v>
      </c>
      <c r="S4428" s="1" t="s">
        <v>49</v>
      </c>
      <c r="T4428" s="1" t="s">
        <v>241</v>
      </c>
      <c r="W4428" s="1" t="s">
        <v>72</v>
      </c>
      <c r="X4428" s="1" t="s">
        <v>9205</v>
      </c>
      <c r="Y4428" s="1" t="s">
        <v>51</v>
      </c>
      <c r="Z4428" s="1" t="s">
        <v>9254</v>
      </c>
      <c r="AC4428" s="1">
        <v>40</v>
      </c>
      <c r="AD4428" s="1" t="s">
        <v>399</v>
      </c>
      <c r="AE4428" s="1" t="s">
        <v>8465</v>
      </c>
      <c r="AJ4428" s="1" t="s">
        <v>17</v>
      </c>
      <c r="AK4428" s="1" t="s">
        <v>11643</v>
      </c>
      <c r="AL4428" s="1" t="s">
        <v>75</v>
      </c>
      <c r="AM4428" s="1" t="s">
        <v>11565</v>
      </c>
      <c r="AT4428" s="1" t="s">
        <v>76</v>
      </c>
      <c r="AU4428" s="1" t="s">
        <v>8908</v>
      </c>
      <c r="AV4428" s="1" t="s">
        <v>5446</v>
      </c>
      <c r="AW4428" s="1" t="s">
        <v>9648</v>
      </c>
      <c r="BG4428" s="1" t="s">
        <v>76</v>
      </c>
      <c r="BH4428" s="1" t="s">
        <v>8908</v>
      </c>
      <c r="BI4428" s="1" t="s">
        <v>6760</v>
      </c>
      <c r="BJ4428" s="1" t="s">
        <v>13065</v>
      </c>
      <c r="BK4428" s="1" t="s">
        <v>76</v>
      </c>
      <c r="BL4428" s="1" t="s">
        <v>8908</v>
      </c>
      <c r="BM4428" s="1" t="s">
        <v>6761</v>
      </c>
      <c r="BN4428" s="1" t="s">
        <v>9466</v>
      </c>
      <c r="BO4428" s="1" t="s">
        <v>76</v>
      </c>
      <c r="BP4428" s="1" t="s">
        <v>8908</v>
      </c>
      <c r="BQ4428" s="1" t="s">
        <v>6762</v>
      </c>
      <c r="BR4428" s="1" t="s">
        <v>15555</v>
      </c>
      <c r="BS4428" s="1" t="s">
        <v>42</v>
      </c>
      <c r="BT4428" s="1" t="s">
        <v>15289</v>
      </c>
    </row>
    <row r="4429" spans="1:72" ht="13.5" customHeight="1">
      <c r="A4429" s="3" t="str">
        <f>HYPERLINK("http://kyu.snu.ac.kr/sdhj/index.jsp?type=hj/GK14802_00IH_0001_0060.jpg","1723_각북면_60")</f>
        <v>1723_각북면_60</v>
      </c>
      <c r="B4429" s="2">
        <v>1723</v>
      </c>
      <c r="C4429" s="2" t="s">
        <v>17057</v>
      </c>
      <c r="D4429" s="2" t="s">
        <v>17058</v>
      </c>
      <c r="E4429" s="2">
        <v>4428</v>
      </c>
      <c r="F4429" s="1">
        <v>19</v>
      </c>
      <c r="G4429" s="1" t="s">
        <v>6439</v>
      </c>
      <c r="H4429" s="1" t="s">
        <v>8446</v>
      </c>
      <c r="I4429" s="1">
        <v>11</v>
      </c>
      <c r="L4429" s="1">
        <v>1</v>
      </c>
      <c r="M4429" s="2" t="s">
        <v>6756</v>
      </c>
      <c r="N4429" s="2" t="s">
        <v>8503</v>
      </c>
      <c r="S4429" s="1" t="s">
        <v>216</v>
      </c>
      <c r="T4429" s="1" t="s">
        <v>8655</v>
      </c>
      <c r="Y4429" s="1" t="s">
        <v>51</v>
      </c>
      <c r="Z4429" s="1" t="s">
        <v>9254</v>
      </c>
      <c r="AC4429" s="1">
        <v>15</v>
      </c>
      <c r="AD4429" s="1" t="s">
        <v>336</v>
      </c>
      <c r="AE4429" s="1" t="s">
        <v>11456</v>
      </c>
    </row>
    <row r="4430" spans="1:72" ht="13.5" customHeight="1">
      <c r="A4430" s="3" t="str">
        <f>HYPERLINK("http://kyu.snu.ac.kr/sdhj/index.jsp?type=hj/GK14802_00IH_0001_0060.jpg","1723_각북면_60")</f>
        <v>1723_각북면_60</v>
      </c>
      <c r="B4430" s="2">
        <v>1723</v>
      </c>
      <c r="C4430" s="2" t="s">
        <v>17389</v>
      </c>
      <c r="D4430" s="2" t="s">
        <v>17390</v>
      </c>
      <c r="E4430" s="2">
        <v>4429</v>
      </c>
      <c r="F4430" s="1">
        <v>19</v>
      </c>
      <c r="G4430" s="1" t="s">
        <v>6439</v>
      </c>
      <c r="H4430" s="1" t="s">
        <v>8446</v>
      </c>
      <c r="I4430" s="1">
        <v>11</v>
      </c>
      <c r="L4430" s="1">
        <v>1</v>
      </c>
      <c r="M4430" s="2" t="s">
        <v>6756</v>
      </c>
      <c r="N4430" s="2" t="s">
        <v>8503</v>
      </c>
      <c r="S4430" s="1" t="s">
        <v>60</v>
      </c>
      <c r="T4430" s="1" t="s">
        <v>8660</v>
      </c>
      <c r="U4430" s="1" t="s">
        <v>360</v>
      </c>
      <c r="V4430" s="1" t="s">
        <v>8763</v>
      </c>
      <c r="Y4430" s="1" t="s">
        <v>4978</v>
      </c>
      <c r="Z4430" s="1" t="s">
        <v>9946</v>
      </c>
      <c r="AC4430" s="1">
        <v>12</v>
      </c>
      <c r="AD4430" s="1" t="s">
        <v>501</v>
      </c>
      <c r="AE4430" s="1" t="s">
        <v>11446</v>
      </c>
    </row>
    <row r="4431" spans="1:72" ht="13.5" customHeight="1">
      <c r="A4431" s="3" t="str">
        <f>HYPERLINK("http://kyu.snu.ac.kr/sdhj/index.jsp?type=hj/GK14802_00IH_0001_0060.jpg","1723_각북면_60")</f>
        <v>1723_각북면_60</v>
      </c>
      <c r="B4431" s="2">
        <v>1723</v>
      </c>
      <c r="C4431" s="2" t="s">
        <v>17389</v>
      </c>
      <c r="D4431" s="2" t="s">
        <v>17390</v>
      </c>
      <c r="E4431" s="2">
        <v>4430</v>
      </c>
      <c r="F4431" s="1">
        <v>19</v>
      </c>
      <c r="G4431" s="1" t="s">
        <v>6439</v>
      </c>
      <c r="H4431" s="1" t="s">
        <v>8446</v>
      </c>
      <c r="I4431" s="1">
        <v>11</v>
      </c>
      <c r="L4431" s="1">
        <v>1</v>
      </c>
      <c r="M4431" s="2" t="s">
        <v>6756</v>
      </c>
      <c r="N4431" s="2" t="s">
        <v>8503</v>
      </c>
      <c r="S4431" s="1" t="s">
        <v>60</v>
      </c>
      <c r="T4431" s="1" t="s">
        <v>8660</v>
      </c>
      <c r="U4431" s="1" t="s">
        <v>360</v>
      </c>
      <c r="V4431" s="1" t="s">
        <v>8763</v>
      </c>
      <c r="Y4431" s="1" t="s">
        <v>6763</v>
      </c>
      <c r="Z4431" s="1" t="s">
        <v>9855</v>
      </c>
      <c r="AC4431" s="1">
        <v>9</v>
      </c>
      <c r="AD4431" s="1" t="s">
        <v>62</v>
      </c>
      <c r="AE4431" s="1" t="s">
        <v>11464</v>
      </c>
    </row>
    <row r="4432" spans="1:72" ht="13.5" customHeight="1">
      <c r="A4432" s="3" t="str">
        <f>HYPERLINK("http://kyu.snu.ac.kr/sdhj/index.jsp?type=hj/GK14802_00IH_0001_0060.jpg","1723_각북면_60")</f>
        <v>1723_각북면_60</v>
      </c>
      <c r="B4432" s="2">
        <v>1723</v>
      </c>
      <c r="C4432" s="2" t="s">
        <v>17389</v>
      </c>
      <c r="D4432" s="2" t="s">
        <v>17390</v>
      </c>
      <c r="E4432" s="2">
        <v>4431</v>
      </c>
      <c r="F4432" s="1">
        <v>19</v>
      </c>
      <c r="G4432" s="1" t="s">
        <v>6439</v>
      </c>
      <c r="H4432" s="1" t="s">
        <v>8446</v>
      </c>
      <c r="I4432" s="1">
        <v>11</v>
      </c>
      <c r="L4432" s="1">
        <v>1</v>
      </c>
      <c r="M4432" s="2" t="s">
        <v>6756</v>
      </c>
      <c r="N4432" s="2" t="s">
        <v>8503</v>
      </c>
      <c r="S4432" s="1" t="s">
        <v>136</v>
      </c>
      <c r="T4432" s="1" t="s">
        <v>4203</v>
      </c>
      <c r="Y4432" s="1" t="s">
        <v>6764</v>
      </c>
      <c r="Z4432" s="1" t="s">
        <v>9664</v>
      </c>
      <c r="AC4432" s="1">
        <v>5</v>
      </c>
      <c r="AD4432" s="1" t="s">
        <v>358</v>
      </c>
      <c r="AE4432" s="1" t="s">
        <v>10404</v>
      </c>
    </row>
    <row r="4433" spans="1:72" ht="13.5" customHeight="1">
      <c r="A4433" s="3" t="str">
        <f>HYPERLINK("http://kyu.snu.ac.kr/sdhj/index.jsp?type=hj/GK14802_00IH_0001_0060.jpg","1723_각북면_60")</f>
        <v>1723_각북면_60</v>
      </c>
      <c r="B4433" s="2">
        <v>1723</v>
      </c>
      <c r="C4433" s="2" t="s">
        <v>17389</v>
      </c>
      <c r="D4433" s="2" t="s">
        <v>17390</v>
      </c>
      <c r="E4433" s="2">
        <v>4432</v>
      </c>
      <c r="F4433" s="1">
        <v>19</v>
      </c>
      <c r="G4433" s="1" t="s">
        <v>6439</v>
      </c>
      <c r="H4433" s="1" t="s">
        <v>8446</v>
      </c>
      <c r="I4433" s="1">
        <v>11</v>
      </c>
      <c r="L4433" s="1">
        <v>1</v>
      </c>
      <c r="M4433" s="2" t="s">
        <v>6756</v>
      </c>
      <c r="N4433" s="2" t="s">
        <v>8503</v>
      </c>
      <c r="S4433" s="1" t="s">
        <v>136</v>
      </c>
      <c r="T4433" s="1" t="s">
        <v>4203</v>
      </c>
      <c r="U4433" s="1" t="s">
        <v>360</v>
      </c>
      <c r="V4433" s="1" t="s">
        <v>8763</v>
      </c>
      <c r="Y4433" s="1" t="s">
        <v>334</v>
      </c>
      <c r="Z4433" s="1" t="s">
        <v>9945</v>
      </c>
      <c r="AC4433" s="1">
        <v>3</v>
      </c>
      <c r="AD4433" s="1" t="s">
        <v>41</v>
      </c>
      <c r="AE4433" s="1" t="s">
        <v>11447</v>
      </c>
      <c r="AF4433" s="1" t="s">
        <v>89</v>
      </c>
      <c r="AG4433" s="1" t="s">
        <v>11488</v>
      </c>
    </row>
    <row r="4434" spans="1:72" ht="13.5" customHeight="1">
      <c r="A4434" s="3" t="str">
        <f>HYPERLINK("http://kyu.snu.ac.kr/sdhj/index.jsp?type=hj/GK14802_00IH_0001_0060.jpg","1723_각북면_60")</f>
        <v>1723_각북면_60</v>
      </c>
      <c r="B4434" s="2">
        <v>1723</v>
      </c>
      <c r="C4434" s="2" t="s">
        <v>17389</v>
      </c>
      <c r="D4434" s="2" t="s">
        <v>17390</v>
      </c>
      <c r="E4434" s="2">
        <v>4433</v>
      </c>
      <c r="F4434" s="1">
        <v>19</v>
      </c>
      <c r="G4434" s="1" t="s">
        <v>6439</v>
      </c>
      <c r="H4434" s="1" t="s">
        <v>8446</v>
      </c>
      <c r="I4434" s="1">
        <v>11</v>
      </c>
      <c r="L4434" s="1">
        <v>1</v>
      </c>
      <c r="M4434" s="2" t="s">
        <v>6756</v>
      </c>
      <c r="N4434" s="2" t="s">
        <v>8503</v>
      </c>
      <c r="S4434" s="1" t="s">
        <v>136</v>
      </c>
      <c r="T4434" s="1" t="s">
        <v>4203</v>
      </c>
      <c r="U4434" s="1" t="s">
        <v>360</v>
      </c>
      <c r="V4434" s="1" t="s">
        <v>8763</v>
      </c>
      <c r="Y4434" s="1" t="s">
        <v>6765</v>
      </c>
      <c r="Z4434" s="1" t="s">
        <v>9944</v>
      </c>
      <c r="AC4434" s="1">
        <v>2</v>
      </c>
      <c r="AD4434" s="1" t="s">
        <v>120</v>
      </c>
      <c r="AE4434" s="1" t="s">
        <v>11461</v>
      </c>
      <c r="AF4434" s="1" t="s">
        <v>89</v>
      </c>
      <c r="AG4434" s="1" t="s">
        <v>11488</v>
      </c>
    </row>
    <row r="4435" spans="1:72" ht="13.5" customHeight="1">
      <c r="A4435" s="3" t="str">
        <f>HYPERLINK("http://kyu.snu.ac.kr/sdhj/index.jsp?type=hj/GK14802_00IH_0001_0060.jpg","1723_각북면_60")</f>
        <v>1723_각북면_60</v>
      </c>
      <c r="B4435" s="2">
        <v>1723</v>
      </c>
      <c r="C4435" s="2" t="s">
        <v>17389</v>
      </c>
      <c r="D4435" s="2" t="s">
        <v>17390</v>
      </c>
      <c r="E4435" s="2">
        <v>4434</v>
      </c>
      <c r="F4435" s="1">
        <v>19</v>
      </c>
      <c r="G4435" s="1" t="s">
        <v>6439</v>
      </c>
      <c r="H4435" s="1" t="s">
        <v>8446</v>
      </c>
      <c r="I4435" s="1">
        <v>11</v>
      </c>
      <c r="L4435" s="1">
        <v>2</v>
      </c>
      <c r="M4435" s="2" t="s">
        <v>16695</v>
      </c>
      <c r="N4435" s="2" t="s">
        <v>16696</v>
      </c>
      <c r="T4435" s="1" t="s">
        <v>18345</v>
      </c>
      <c r="U4435" s="1" t="s">
        <v>360</v>
      </c>
      <c r="V4435" s="1" t="s">
        <v>8763</v>
      </c>
      <c r="W4435" s="1" t="s">
        <v>1011</v>
      </c>
      <c r="X4435" s="1" t="s">
        <v>9196</v>
      </c>
      <c r="Y4435" s="1" t="s">
        <v>6766</v>
      </c>
      <c r="Z4435" s="1" t="s">
        <v>9943</v>
      </c>
      <c r="AC4435" s="1">
        <v>29</v>
      </c>
      <c r="AD4435" s="1" t="s">
        <v>233</v>
      </c>
      <c r="AE4435" s="1" t="s">
        <v>11435</v>
      </c>
      <c r="AJ4435" s="1" t="s">
        <v>17</v>
      </c>
      <c r="AK4435" s="1" t="s">
        <v>11643</v>
      </c>
      <c r="AL4435" s="1" t="s">
        <v>75</v>
      </c>
      <c r="AM4435" s="1" t="s">
        <v>11565</v>
      </c>
      <c r="AT4435" s="1" t="s">
        <v>360</v>
      </c>
      <c r="AU4435" s="1" t="s">
        <v>8763</v>
      </c>
      <c r="AV4435" s="1" t="s">
        <v>86</v>
      </c>
      <c r="AW4435" s="1" t="s">
        <v>9383</v>
      </c>
      <c r="BG4435" s="1" t="s">
        <v>360</v>
      </c>
      <c r="BH4435" s="1" t="s">
        <v>8763</v>
      </c>
      <c r="BI4435" s="1" t="s">
        <v>4584</v>
      </c>
      <c r="BJ4435" s="1" t="s">
        <v>8653</v>
      </c>
      <c r="BK4435" s="1" t="s">
        <v>1039</v>
      </c>
      <c r="BL4435" s="1" t="s">
        <v>11894</v>
      </c>
      <c r="BM4435" s="1" t="s">
        <v>6514</v>
      </c>
      <c r="BN4435" s="1" t="s">
        <v>10389</v>
      </c>
      <c r="BO4435" s="1" t="s">
        <v>360</v>
      </c>
      <c r="BP4435" s="1" t="s">
        <v>8763</v>
      </c>
      <c r="BQ4435" s="1" t="s">
        <v>6569</v>
      </c>
      <c r="BR4435" s="1" t="s">
        <v>15779</v>
      </c>
      <c r="BS4435" s="1" t="s">
        <v>93</v>
      </c>
      <c r="BT4435" s="1" t="s">
        <v>11615</v>
      </c>
    </row>
    <row r="4436" spans="1:72" ht="13.5" customHeight="1">
      <c r="A4436" s="3" t="str">
        <f>HYPERLINK("http://kyu.snu.ac.kr/sdhj/index.jsp?type=hj/GK14802_00IH_0001_0060.jpg","1723_각북면_60")</f>
        <v>1723_각북면_60</v>
      </c>
      <c r="B4436" s="2">
        <v>1723</v>
      </c>
      <c r="C4436" s="2" t="s">
        <v>17064</v>
      </c>
      <c r="D4436" s="2" t="s">
        <v>17065</v>
      </c>
      <c r="E4436" s="2">
        <v>4435</v>
      </c>
      <c r="F4436" s="1">
        <v>19</v>
      </c>
      <c r="G4436" s="1" t="s">
        <v>6439</v>
      </c>
      <c r="H4436" s="1" t="s">
        <v>8446</v>
      </c>
      <c r="I4436" s="1">
        <v>11</v>
      </c>
      <c r="L4436" s="1">
        <v>2</v>
      </c>
      <c r="M4436" s="2" t="s">
        <v>16695</v>
      </c>
      <c r="N4436" s="2" t="s">
        <v>16696</v>
      </c>
      <c r="S4436" s="1" t="s">
        <v>49</v>
      </c>
      <c r="T4436" s="1" t="s">
        <v>241</v>
      </c>
      <c r="W4436" s="1" t="s">
        <v>72</v>
      </c>
      <c r="X4436" s="1" t="s">
        <v>9205</v>
      </c>
      <c r="Y4436" s="1" t="s">
        <v>51</v>
      </c>
      <c r="Z4436" s="1" t="s">
        <v>9254</v>
      </c>
      <c r="AC4436" s="1">
        <v>34</v>
      </c>
      <c r="AD4436" s="1" t="s">
        <v>115</v>
      </c>
      <c r="AE4436" s="1" t="s">
        <v>11474</v>
      </c>
      <c r="AJ4436" s="1" t="s">
        <v>17</v>
      </c>
      <c r="AK4436" s="1" t="s">
        <v>11643</v>
      </c>
      <c r="AL4436" s="1" t="s">
        <v>75</v>
      </c>
      <c r="AM4436" s="1" t="s">
        <v>11565</v>
      </c>
      <c r="AT4436" s="1" t="s">
        <v>360</v>
      </c>
      <c r="AU4436" s="1" t="s">
        <v>8763</v>
      </c>
      <c r="AV4436" s="1" t="s">
        <v>6550</v>
      </c>
      <c r="AW4436" s="1" t="s">
        <v>12142</v>
      </c>
      <c r="BG4436" s="1" t="s">
        <v>360</v>
      </c>
      <c r="BH4436" s="1" t="s">
        <v>8763</v>
      </c>
      <c r="BI4436" s="1" t="s">
        <v>2995</v>
      </c>
      <c r="BJ4436" s="1" t="s">
        <v>11019</v>
      </c>
      <c r="BK4436" s="1" t="s">
        <v>38</v>
      </c>
      <c r="BL4436" s="1" t="s">
        <v>8841</v>
      </c>
      <c r="BM4436" s="1" t="s">
        <v>457</v>
      </c>
      <c r="BN4436" s="1" t="s">
        <v>9691</v>
      </c>
      <c r="BO4436" s="1" t="s">
        <v>360</v>
      </c>
      <c r="BP4436" s="1" t="s">
        <v>8763</v>
      </c>
      <c r="BQ4436" s="1" t="s">
        <v>6767</v>
      </c>
      <c r="BR4436" s="1" t="s">
        <v>15674</v>
      </c>
      <c r="BS4436" s="1" t="s">
        <v>42</v>
      </c>
      <c r="BT4436" s="1" t="s">
        <v>15289</v>
      </c>
    </row>
    <row r="4437" spans="1:72" ht="13.5" customHeight="1">
      <c r="A4437" s="3" t="str">
        <f>HYPERLINK("http://kyu.snu.ac.kr/sdhj/index.jsp?type=hj/GK14802_00IH_0001_0060.jpg","1723_각북면_60")</f>
        <v>1723_각북면_60</v>
      </c>
      <c r="B4437" s="2">
        <v>1723</v>
      </c>
      <c r="C4437" s="2" t="s">
        <v>17035</v>
      </c>
      <c r="D4437" s="2" t="s">
        <v>17036</v>
      </c>
      <c r="E4437" s="2">
        <v>4436</v>
      </c>
      <c r="F4437" s="1">
        <v>19</v>
      </c>
      <c r="G4437" s="1" t="s">
        <v>6439</v>
      </c>
      <c r="H4437" s="1" t="s">
        <v>8446</v>
      </c>
      <c r="I4437" s="1">
        <v>11</v>
      </c>
      <c r="L4437" s="1">
        <v>2</v>
      </c>
      <c r="M4437" s="2" t="s">
        <v>16695</v>
      </c>
      <c r="N4437" s="2" t="s">
        <v>16696</v>
      </c>
      <c r="S4437" s="1" t="s">
        <v>60</v>
      </c>
      <c r="T4437" s="1" t="s">
        <v>8660</v>
      </c>
      <c r="U4437" s="1" t="s">
        <v>360</v>
      </c>
      <c r="V4437" s="1" t="s">
        <v>8763</v>
      </c>
      <c r="Y4437" s="1" t="s">
        <v>6768</v>
      </c>
      <c r="Z4437" s="1" t="s">
        <v>9942</v>
      </c>
      <c r="AC4437" s="1">
        <v>16</v>
      </c>
      <c r="AD4437" s="1" t="s">
        <v>318</v>
      </c>
      <c r="AE4437" s="1" t="s">
        <v>11436</v>
      </c>
    </row>
    <row r="4438" spans="1:72" ht="13.5" customHeight="1">
      <c r="A4438" s="3" t="str">
        <f>HYPERLINK("http://kyu.snu.ac.kr/sdhj/index.jsp?type=hj/GK14802_00IH_0001_0060.jpg","1723_각북면_60")</f>
        <v>1723_각북면_60</v>
      </c>
      <c r="B4438" s="2">
        <v>1723</v>
      </c>
      <c r="C4438" s="2" t="s">
        <v>18346</v>
      </c>
      <c r="D4438" s="2" t="s">
        <v>18347</v>
      </c>
      <c r="E4438" s="2">
        <v>4437</v>
      </c>
      <c r="F4438" s="1">
        <v>19</v>
      </c>
      <c r="G4438" s="1" t="s">
        <v>6439</v>
      </c>
      <c r="H4438" s="1" t="s">
        <v>8446</v>
      </c>
      <c r="I4438" s="1">
        <v>11</v>
      </c>
      <c r="L4438" s="1">
        <v>2</v>
      </c>
      <c r="M4438" s="2" t="s">
        <v>16695</v>
      </c>
      <c r="N4438" s="2" t="s">
        <v>16696</v>
      </c>
      <c r="S4438" s="1" t="s">
        <v>67</v>
      </c>
      <c r="T4438" s="1" t="s">
        <v>2699</v>
      </c>
      <c r="Y4438" s="1" t="s">
        <v>51</v>
      </c>
      <c r="Z4438" s="1" t="s">
        <v>9254</v>
      </c>
      <c r="AC4438" s="1">
        <v>9</v>
      </c>
      <c r="AD4438" s="1" t="s">
        <v>62</v>
      </c>
      <c r="AE4438" s="1" t="s">
        <v>11464</v>
      </c>
    </row>
    <row r="4439" spans="1:72" ht="13.5" customHeight="1">
      <c r="A4439" s="3" t="str">
        <f>HYPERLINK("http://kyu.snu.ac.kr/sdhj/index.jsp?type=hj/GK14802_00IH_0001_0060.jpg","1723_각북면_60")</f>
        <v>1723_각북면_60</v>
      </c>
      <c r="B4439" s="2">
        <v>1723</v>
      </c>
      <c r="C4439" s="2" t="s">
        <v>18346</v>
      </c>
      <c r="D4439" s="2" t="s">
        <v>18347</v>
      </c>
      <c r="E4439" s="2">
        <v>4438</v>
      </c>
      <c r="F4439" s="1">
        <v>19</v>
      </c>
      <c r="G4439" s="1" t="s">
        <v>6439</v>
      </c>
      <c r="H4439" s="1" t="s">
        <v>8446</v>
      </c>
      <c r="I4439" s="1">
        <v>11</v>
      </c>
      <c r="L4439" s="1">
        <v>2</v>
      </c>
      <c r="M4439" s="2" t="s">
        <v>16695</v>
      </c>
      <c r="N4439" s="2" t="s">
        <v>16696</v>
      </c>
      <c r="S4439" s="1" t="s">
        <v>136</v>
      </c>
      <c r="T4439" s="1" t="s">
        <v>4203</v>
      </c>
      <c r="U4439" s="1" t="s">
        <v>360</v>
      </c>
      <c r="V4439" s="1" t="s">
        <v>8763</v>
      </c>
      <c r="Y4439" s="1" t="s">
        <v>5599</v>
      </c>
      <c r="Z4439" s="1" t="s">
        <v>9941</v>
      </c>
      <c r="AC4439" s="1">
        <v>6</v>
      </c>
      <c r="AD4439" s="1" t="s">
        <v>165</v>
      </c>
      <c r="AE4439" s="1" t="s">
        <v>10958</v>
      </c>
    </row>
    <row r="4440" spans="1:72" ht="13.5" customHeight="1">
      <c r="A4440" s="3" t="str">
        <f>HYPERLINK("http://kyu.snu.ac.kr/sdhj/index.jsp?type=hj/GK14802_00IH_0001_0060.jpg","1723_각북면_60")</f>
        <v>1723_각북면_60</v>
      </c>
      <c r="B4440" s="2">
        <v>1723</v>
      </c>
      <c r="C4440" s="2" t="s">
        <v>18346</v>
      </c>
      <c r="D4440" s="2" t="s">
        <v>18347</v>
      </c>
      <c r="E4440" s="2">
        <v>4439</v>
      </c>
      <c r="F4440" s="1">
        <v>19</v>
      </c>
      <c r="G4440" s="1" t="s">
        <v>6439</v>
      </c>
      <c r="H4440" s="1" t="s">
        <v>8446</v>
      </c>
      <c r="I4440" s="1">
        <v>11</v>
      </c>
      <c r="L4440" s="1">
        <v>3</v>
      </c>
      <c r="M4440" s="2" t="s">
        <v>16697</v>
      </c>
      <c r="N4440" s="2" t="s">
        <v>16698</v>
      </c>
      <c r="T4440" s="1" t="s">
        <v>17347</v>
      </c>
      <c r="U4440" s="1" t="s">
        <v>101</v>
      </c>
      <c r="V4440" s="1" t="s">
        <v>8800</v>
      </c>
      <c r="W4440" s="1" t="s">
        <v>364</v>
      </c>
      <c r="X4440" s="1" t="s">
        <v>9232</v>
      </c>
      <c r="Y4440" s="1" t="s">
        <v>6769</v>
      </c>
      <c r="Z4440" s="1" t="s">
        <v>9940</v>
      </c>
      <c r="AC4440" s="1">
        <v>50</v>
      </c>
      <c r="AD4440" s="1" t="s">
        <v>168</v>
      </c>
      <c r="AE4440" s="1" t="s">
        <v>11458</v>
      </c>
      <c r="AJ4440" s="1" t="s">
        <v>17</v>
      </c>
      <c r="AK4440" s="1" t="s">
        <v>11643</v>
      </c>
      <c r="AL4440" s="1" t="s">
        <v>81</v>
      </c>
      <c r="AM4440" s="1" t="s">
        <v>11611</v>
      </c>
      <c r="AT4440" s="1" t="s">
        <v>57</v>
      </c>
      <c r="AU4440" s="1" t="s">
        <v>8812</v>
      </c>
      <c r="AV4440" s="1" t="s">
        <v>6663</v>
      </c>
      <c r="AW4440" s="1" t="s">
        <v>10001</v>
      </c>
      <c r="BG4440" s="1" t="s">
        <v>98</v>
      </c>
      <c r="BH4440" s="1" t="s">
        <v>11883</v>
      </c>
      <c r="BI4440" s="1" t="s">
        <v>6664</v>
      </c>
      <c r="BJ4440" s="1" t="s">
        <v>13058</v>
      </c>
      <c r="BK4440" s="1" t="s">
        <v>38</v>
      </c>
      <c r="BL4440" s="1" t="s">
        <v>8841</v>
      </c>
      <c r="BM4440" s="1" t="s">
        <v>1202</v>
      </c>
      <c r="BN4440" s="1" t="s">
        <v>13014</v>
      </c>
      <c r="BO4440" s="1" t="s">
        <v>1185</v>
      </c>
      <c r="BP4440" s="1" t="s">
        <v>11891</v>
      </c>
      <c r="BQ4440" s="1" t="s">
        <v>6770</v>
      </c>
      <c r="BR4440" s="1" t="s">
        <v>14101</v>
      </c>
      <c r="BS4440" s="1" t="s">
        <v>75</v>
      </c>
      <c r="BT4440" s="1" t="s">
        <v>11565</v>
      </c>
    </row>
    <row r="4441" spans="1:72" ht="13.5" customHeight="1">
      <c r="A4441" s="3" t="str">
        <f>HYPERLINK("http://kyu.snu.ac.kr/sdhj/index.jsp?type=hj/GK14802_00IH_0001_0060.jpg","1723_각북면_60")</f>
        <v>1723_각북면_60</v>
      </c>
      <c r="B4441" s="2">
        <v>1723</v>
      </c>
      <c r="C4441" s="2" t="s">
        <v>17351</v>
      </c>
      <c r="D4441" s="2" t="s">
        <v>17352</v>
      </c>
      <c r="E4441" s="2">
        <v>4440</v>
      </c>
      <c r="F4441" s="1">
        <v>19</v>
      </c>
      <c r="G4441" s="1" t="s">
        <v>6439</v>
      </c>
      <c r="H4441" s="1" t="s">
        <v>8446</v>
      </c>
      <c r="I4441" s="1">
        <v>11</v>
      </c>
      <c r="L4441" s="1">
        <v>3</v>
      </c>
      <c r="M4441" s="2" t="s">
        <v>16697</v>
      </c>
      <c r="N4441" s="2" t="s">
        <v>16698</v>
      </c>
      <c r="S4441" s="1" t="s">
        <v>49</v>
      </c>
      <c r="T4441" s="1" t="s">
        <v>241</v>
      </c>
      <c r="W4441" s="1" t="s">
        <v>990</v>
      </c>
      <c r="X4441" s="1" t="s">
        <v>9209</v>
      </c>
      <c r="Y4441" s="1" t="s">
        <v>91</v>
      </c>
      <c r="Z4441" s="1" t="s">
        <v>9400</v>
      </c>
      <c r="AC4441" s="1">
        <v>49</v>
      </c>
      <c r="AD4441" s="1" t="s">
        <v>62</v>
      </c>
      <c r="AE4441" s="1" t="s">
        <v>11464</v>
      </c>
      <c r="AJ4441" s="1" t="s">
        <v>92</v>
      </c>
      <c r="AK4441" s="1" t="s">
        <v>11644</v>
      </c>
      <c r="AL4441" s="1" t="s">
        <v>377</v>
      </c>
      <c r="AM4441" s="1" t="s">
        <v>11620</v>
      </c>
      <c r="AT4441" s="1" t="s">
        <v>38</v>
      </c>
      <c r="AU4441" s="1" t="s">
        <v>8841</v>
      </c>
      <c r="AV4441" s="1" t="s">
        <v>6771</v>
      </c>
      <c r="AW4441" s="1" t="s">
        <v>9769</v>
      </c>
      <c r="BG4441" s="1" t="s">
        <v>98</v>
      </c>
      <c r="BH4441" s="1" t="s">
        <v>11883</v>
      </c>
      <c r="BI4441" s="1" t="s">
        <v>5665</v>
      </c>
      <c r="BJ4441" s="1" t="s">
        <v>12263</v>
      </c>
      <c r="BK4441" s="1" t="s">
        <v>98</v>
      </c>
      <c r="BL4441" s="1" t="s">
        <v>11883</v>
      </c>
      <c r="BM4441" s="1" t="s">
        <v>6772</v>
      </c>
      <c r="BN4441" s="1" t="s">
        <v>13588</v>
      </c>
      <c r="BO4441" s="1" t="s">
        <v>98</v>
      </c>
      <c r="BP4441" s="1" t="s">
        <v>11883</v>
      </c>
      <c r="BQ4441" s="1" t="s">
        <v>6773</v>
      </c>
      <c r="BR4441" s="1" t="s">
        <v>15473</v>
      </c>
      <c r="BS4441" s="1" t="s">
        <v>75</v>
      </c>
      <c r="BT4441" s="1" t="s">
        <v>11565</v>
      </c>
    </row>
    <row r="4442" spans="1:72" ht="13.5" customHeight="1">
      <c r="A4442" s="3" t="str">
        <f>HYPERLINK("http://kyu.snu.ac.kr/sdhj/index.jsp?type=hj/GK14802_00IH_0001_0060.jpg","1723_각북면_60")</f>
        <v>1723_각북면_60</v>
      </c>
      <c r="B4442" s="2">
        <v>1723</v>
      </c>
      <c r="C4442" s="2" t="s">
        <v>17149</v>
      </c>
      <c r="D4442" s="2" t="s">
        <v>17150</v>
      </c>
      <c r="E4442" s="2">
        <v>4441</v>
      </c>
      <c r="F4442" s="1">
        <v>19</v>
      </c>
      <c r="G4442" s="1" t="s">
        <v>6439</v>
      </c>
      <c r="H4442" s="1" t="s">
        <v>8446</v>
      </c>
      <c r="I4442" s="1">
        <v>11</v>
      </c>
      <c r="L4442" s="1">
        <v>3</v>
      </c>
      <c r="M4442" s="2" t="s">
        <v>16697</v>
      </c>
      <c r="N4442" s="2" t="s">
        <v>16698</v>
      </c>
      <c r="S4442" s="1" t="s">
        <v>216</v>
      </c>
      <c r="T4442" s="1" t="s">
        <v>8655</v>
      </c>
      <c r="Y4442" s="1" t="s">
        <v>51</v>
      </c>
      <c r="Z4442" s="1" t="s">
        <v>9254</v>
      </c>
      <c r="AC4442" s="1">
        <v>16</v>
      </c>
      <c r="AD4442" s="1" t="s">
        <v>318</v>
      </c>
      <c r="AE4442" s="1" t="s">
        <v>11436</v>
      </c>
    </row>
    <row r="4443" spans="1:72" ht="13.5" customHeight="1">
      <c r="A4443" s="3" t="str">
        <f>HYPERLINK("http://kyu.snu.ac.kr/sdhj/index.jsp?type=hj/GK14802_00IH_0001_0060.jpg","1723_각북면_60")</f>
        <v>1723_각북면_60</v>
      </c>
      <c r="B4443" s="2">
        <v>1723</v>
      </c>
      <c r="C4443" s="2" t="s">
        <v>17351</v>
      </c>
      <c r="D4443" s="2" t="s">
        <v>17352</v>
      </c>
      <c r="E4443" s="2">
        <v>4442</v>
      </c>
      <c r="F4443" s="1">
        <v>19</v>
      </c>
      <c r="G4443" s="1" t="s">
        <v>6439</v>
      </c>
      <c r="H4443" s="1" t="s">
        <v>8446</v>
      </c>
      <c r="I4443" s="1">
        <v>11</v>
      </c>
      <c r="L4443" s="1">
        <v>3</v>
      </c>
      <c r="M4443" s="2" t="s">
        <v>16697</v>
      </c>
      <c r="N4443" s="2" t="s">
        <v>16698</v>
      </c>
      <c r="S4443" s="1" t="s">
        <v>67</v>
      </c>
      <c r="T4443" s="1" t="s">
        <v>2699</v>
      </c>
      <c r="Y4443" s="1" t="s">
        <v>51</v>
      </c>
      <c r="Z4443" s="1" t="s">
        <v>9254</v>
      </c>
      <c r="AC4443" s="1">
        <v>5</v>
      </c>
      <c r="AD4443" s="1" t="s">
        <v>358</v>
      </c>
      <c r="AE4443" s="1" t="s">
        <v>10404</v>
      </c>
    </row>
    <row r="4444" spans="1:72" ht="13.5" customHeight="1">
      <c r="A4444" s="3" t="str">
        <f>HYPERLINK("http://kyu.snu.ac.kr/sdhj/index.jsp?type=hj/GK14802_00IH_0001_0060.jpg","1723_각북면_60")</f>
        <v>1723_각북면_60</v>
      </c>
      <c r="B4444" s="2">
        <v>1723</v>
      </c>
      <c r="C4444" s="2" t="s">
        <v>17351</v>
      </c>
      <c r="D4444" s="2" t="s">
        <v>17352</v>
      </c>
      <c r="E4444" s="2">
        <v>4443</v>
      </c>
      <c r="F4444" s="1">
        <v>19</v>
      </c>
      <c r="G4444" s="1" t="s">
        <v>6439</v>
      </c>
      <c r="H4444" s="1" t="s">
        <v>8446</v>
      </c>
      <c r="I4444" s="1">
        <v>11</v>
      </c>
      <c r="L4444" s="1">
        <v>4</v>
      </c>
      <c r="M4444" s="2" t="s">
        <v>16699</v>
      </c>
      <c r="N4444" s="2" t="s">
        <v>16700</v>
      </c>
      <c r="T4444" s="1" t="s">
        <v>17111</v>
      </c>
      <c r="U4444" s="1" t="s">
        <v>360</v>
      </c>
      <c r="V4444" s="1" t="s">
        <v>8763</v>
      </c>
      <c r="W4444" s="1" t="s">
        <v>1011</v>
      </c>
      <c r="X4444" s="1" t="s">
        <v>9196</v>
      </c>
      <c r="Y4444" s="1" t="s">
        <v>6774</v>
      </c>
      <c r="Z4444" s="1" t="s">
        <v>15086</v>
      </c>
      <c r="AC4444" s="1">
        <v>45</v>
      </c>
      <c r="AD4444" s="1" t="s">
        <v>536</v>
      </c>
      <c r="AE4444" s="1" t="s">
        <v>11475</v>
      </c>
      <c r="AJ4444" s="1" t="s">
        <v>17</v>
      </c>
      <c r="AK4444" s="1" t="s">
        <v>11643</v>
      </c>
      <c r="AL4444" s="1" t="s">
        <v>75</v>
      </c>
      <c r="AM4444" s="1" t="s">
        <v>11565</v>
      </c>
      <c r="AT4444" s="1" t="s">
        <v>360</v>
      </c>
      <c r="AU4444" s="1" t="s">
        <v>8763</v>
      </c>
      <c r="AV4444" s="1" t="s">
        <v>6504</v>
      </c>
      <c r="AW4444" s="1" t="s">
        <v>12141</v>
      </c>
      <c r="BG4444" s="1" t="s">
        <v>360</v>
      </c>
      <c r="BH4444" s="1" t="s">
        <v>8763</v>
      </c>
      <c r="BI4444" s="1" t="s">
        <v>19277</v>
      </c>
      <c r="BJ4444" s="1" t="s">
        <v>15427</v>
      </c>
      <c r="BK4444" s="1" t="s">
        <v>933</v>
      </c>
      <c r="BL4444" s="1" t="s">
        <v>14902</v>
      </c>
      <c r="BM4444" s="1" t="s">
        <v>5965</v>
      </c>
      <c r="BN4444" s="1" t="s">
        <v>13036</v>
      </c>
      <c r="BO4444" s="1" t="s">
        <v>360</v>
      </c>
      <c r="BP4444" s="1" t="s">
        <v>8763</v>
      </c>
      <c r="BQ4444" s="1" t="s">
        <v>6506</v>
      </c>
      <c r="BR4444" s="1" t="s">
        <v>15785</v>
      </c>
      <c r="BS4444" s="1" t="s">
        <v>93</v>
      </c>
      <c r="BT4444" s="1" t="s">
        <v>11615</v>
      </c>
    </row>
    <row r="4445" spans="1:72" ht="13.5" customHeight="1">
      <c r="A4445" s="3" t="str">
        <f>HYPERLINK("http://kyu.snu.ac.kr/sdhj/index.jsp?type=hj/GK14802_00IH_0001_0060.jpg","1723_각북면_60")</f>
        <v>1723_각북면_60</v>
      </c>
      <c r="B4445" s="2">
        <v>1723</v>
      </c>
      <c r="C4445" s="2" t="s">
        <v>17069</v>
      </c>
      <c r="D4445" s="2" t="s">
        <v>17070</v>
      </c>
      <c r="E4445" s="2">
        <v>4444</v>
      </c>
      <c r="F4445" s="1">
        <v>19</v>
      </c>
      <c r="G4445" s="1" t="s">
        <v>6439</v>
      </c>
      <c r="H4445" s="1" t="s">
        <v>8446</v>
      </c>
      <c r="I4445" s="1">
        <v>11</v>
      </c>
      <c r="L4445" s="1">
        <v>4</v>
      </c>
      <c r="M4445" s="2" t="s">
        <v>16699</v>
      </c>
      <c r="N4445" s="2" t="s">
        <v>16700</v>
      </c>
      <c r="S4445" s="1" t="s">
        <v>49</v>
      </c>
      <c r="T4445" s="1" t="s">
        <v>241</v>
      </c>
      <c r="W4445" s="1" t="s">
        <v>82</v>
      </c>
      <c r="X4445" s="1" t="s">
        <v>17446</v>
      </c>
      <c r="Y4445" s="1" t="s">
        <v>51</v>
      </c>
      <c r="Z4445" s="1" t="s">
        <v>9254</v>
      </c>
      <c r="AC4445" s="1">
        <v>44</v>
      </c>
      <c r="AD4445" s="1" t="s">
        <v>74</v>
      </c>
      <c r="AE4445" s="1" t="s">
        <v>11463</v>
      </c>
      <c r="AJ4445" s="1" t="s">
        <v>17</v>
      </c>
      <c r="AK4445" s="1" t="s">
        <v>11643</v>
      </c>
      <c r="AL4445" s="1" t="s">
        <v>42</v>
      </c>
      <c r="AM4445" s="1" t="s">
        <v>15289</v>
      </c>
      <c r="AT4445" s="1" t="s">
        <v>76</v>
      </c>
      <c r="AU4445" s="1" t="s">
        <v>8908</v>
      </c>
      <c r="AV4445" s="1" t="s">
        <v>6775</v>
      </c>
      <c r="AW4445" s="1" t="s">
        <v>12140</v>
      </c>
      <c r="BG4445" s="1" t="s">
        <v>76</v>
      </c>
      <c r="BH4445" s="1" t="s">
        <v>8908</v>
      </c>
      <c r="BI4445" s="1" t="s">
        <v>2165</v>
      </c>
      <c r="BJ4445" s="1" t="s">
        <v>9529</v>
      </c>
      <c r="BK4445" s="1" t="s">
        <v>76</v>
      </c>
      <c r="BL4445" s="1" t="s">
        <v>8908</v>
      </c>
      <c r="BM4445" s="1" t="s">
        <v>6776</v>
      </c>
      <c r="BN4445" s="1" t="s">
        <v>13591</v>
      </c>
      <c r="BO4445" s="1" t="s">
        <v>360</v>
      </c>
      <c r="BP4445" s="1" t="s">
        <v>8763</v>
      </c>
      <c r="BQ4445" s="1" t="s">
        <v>6777</v>
      </c>
      <c r="BR4445" s="1" t="s">
        <v>12065</v>
      </c>
      <c r="BS4445" s="1" t="s">
        <v>75</v>
      </c>
      <c r="BT4445" s="1" t="s">
        <v>11565</v>
      </c>
    </row>
    <row r="4446" spans="1:72" ht="13.5" customHeight="1">
      <c r="A4446" s="3" t="str">
        <f>HYPERLINK("http://kyu.snu.ac.kr/sdhj/index.jsp?type=hj/GK14802_00IH_0001_0060.jpg","1723_각북면_60")</f>
        <v>1723_각북면_60</v>
      </c>
      <c r="B4446" s="2">
        <v>1723</v>
      </c>
      <c r="C4446" s="2" t="s">
        <v>17313</v>
      </c>
      <c r="D4446" s="2" t="s">
        <v>17314</v>
      </c>
      <c r="E4446" s="2">
        <v>4445</v>
      </c>
      <c r="F4446" s="1">
        <v>19</v>
      </c>
      <c r="G4446" s="1" t="s">
        <v>6439</v>
      </c>
      <c r="H4446" s="1" t="s">
        <v>8446</v>
      </c>
      <c r="I4446" s="1">
        <v>11</v>
      </c>
      <c r="L4446" s="1">
        <v>4</v>
      </c>
      <c r="M4446" s="2" t="s">
        <v>16699</v>
      </c>
      <c r="N4446" s="2" t="s">
        <v>16700</v>
      </c>
      <c r="S4446" s="1" t="s">
        <v>60</v>
      </c>
      <c r="T4446" s="1" t="s">
        <v>8660</v>
      </c>
      <c r="U4446" s="1" t="s">
        <v>360</v>
      </c>
      <c r="V4446" s="1" t="s">
        <v>8763</v>
      </c>
      <c r="Y4446" s="1" t="s">
        <v>5338</v>
      </c>
      <c r="Z4446" s="1" t="s">
        <v>9939</v>
      </c>
      <c r="AC4446" s="1">
        <v>16</v>
      </c>
      <c r="AD4446" s="1" t="s">
        <v>318</v>
      </c>
      <c r="AE4446" s="1" t="s">
        <v>11436</v>
      </c>
    </row>
    <row r="4447" spans="1:72" ht="13.5" customHeight="1">
      <c r="A4447" s="3" t="str">
        <f>HYPERLINK("http://kyu.snu.ac.kr/sdhj/index.jsp?type=hj/GK14802_00IH_0001_0060.jpg","1723_각북면_60")</f>
        <v>1723_각북면_60</v>
      </c>
      <c r="B4447" s="2">
        <v>1723</v>
      </c>
      <c r="C4447" s="2" t="s">
        <v>17256</v>
      </c>
      <c r="D4447" s="2" t="s">
        <v>17257</v>
      </c>
      <c r="E4447" s="2">
        <v>4446</v>
      </c>
      <c r="F4447" s="1">
        <v>19</v>
      </c>
      <c r="G4447" s="1" t="s">
        <v>6439</v>
      </c>
      <c r="H4447" s="1" t="s">
        <v>8446</v>
      </c>
      <c r="I4447" s="1">
        <v>11</v>
      </c>
      <c r="L4447" s="1">
        <v>4</v>
      </c>
      <c r="M4447" s="2" t="s">
        <v>16699</v>
      </c>
      <c r="N4447" s="2" t="s">
        <v>16700</v>
      </c>
      <c r="S4447" s="1" t="s">
        <v>136</v>
      </c>
      <c r="T4447" s="1" t="s">
        <v>4203</v>
      </c>
      <c r="U4447" s="1" t="s">
        <v>360</v>
      </c>
      <c r="V4447" s="1" t="s">
        <v>8763</v>
      </c>
      <c r="Y4447" s="1" t="s">
        <v>1132</v>
      </c>
      <c r="Z4447" s="1" t="s">
        <v>9938</v>
      </c>
      <c r="AA4447" s="1" t="s">
        <v>6778</v>
      </c>
      <c r="AB4447" s="1" t="s">
        <v>11404</v>
      </c>
      <c r="AC4447" s="1">
        <v>5</v>
      </c>
      <c r="AD4447" s="1" t="s">
        <v>358</v>
      </c>
      <c r="AE4447" s="1" t="s">
        <v>10404</v>
      </c>
    </row>
    <row r="4448" spans="1:72" ht="13.5" customHeight="1">
      <c r="A4448" s="3" t="str">
        <f>HYPERLINK("http://kyu.snu.ac.kr/sdhj/index.jsp?type=hj/GK14802_00IH_0001_0060.jpg","1723_각북면_60")</f>
        <v>1723_각북면_60</v>
      </c>
      <c r="B4448" s="2">
        <v>1723</v>
      </c>
      <c r="C4448" s="2" t="s">
        <v>17256</v>
      </c>
      <c r="D4448" s="2" t="s">
        <v>17257</v>
      </c>
      <c r="E4448" s="2">
        <v>4447</v>
      </c>
      <c r="F4448" s="1">
        <v>19</v>
      </c>
      <c r="G4448" s="1" t="s">
        <v>6439</v>
      </c>
      <c r="H4448" s="1" t="s">
        <v>8446</v>
      </c>
      <c r="I4448" s="1">
        <v>11</v>
      </c>
      <c r="L4448" s="1">
        <v>4</v>
      </c>
      <c r="M4448" s="2" t="s">
        <v>16699</v>
      </c>
      <c r="N4448" s="2" t="s">
        <v>16700</v>
      </c>
      <c r="S4448" s="1" t="s">
        <v>136</v>
      </c>
      <c r="T4448" s="1" t="s">
        <v>4203</v>
      </c>
      <c r="Y4448" s="1" t="s">
        <v>6779</v>
      </c>
      <c r="Z4448" s="1" t="s">
        <v>9937</v>
      </c>
      <c r="AC4448" s="1">
        <v>2</v>
      </c>
      <c r="AD4448" s="1" t="s">
        <v>120</v>
      </c>
      <c r="AE4448" s="1" t="s">
        <v>11461</v>
      </c>
      <c r="AF4448" s="1" t="s">
        <v>89</v>
      </c>
      <c r="AG4448" s="1" t="s">
        <v>11488</v>
      </c>
    </row>
    <row r="4449" spans="1:72" ht="13.5" customHeight="1">
      <c r="A4449" s="3" t="str">
        <f>HYPERLINK("http://kyu.snu.ac.kr/sdhj/index.jsp?type=hj/GK14802_00IH_0001_0060.jpg","1723_각북면_60")</f>
        <v>1723_각북면_60</v>
      </c>
      <c r="B4449" s="2">
        <v>1723</v>
      </c>
      <c r="C4449" s="2" t="s">
        <v>17256</v>
      </c>
      <c r="D4449" s="2" t="s">
        <v>17257</v>
      </c>
      <c r="E4449" s="2">
        <v>4448</v>
      </c>
      <c r="F4449" s="1">
        <v>19</v>
      </c>
      <c r="G4449" s="1" t="s">
        <v>6439</v>
      </c>
      <c r="H4449" s="1" t="s">
        <v>8446</v>
      </c>
      <c r="I4449" s="1">
        <v>11</v>
      </c>
      <c r="L4449" s="1">
        <v>5</v>
      </c>
      <c r="M4449" s="2" t="s">
        <v>3470</v>
      </c>
      <c r="N4449" s="2" t="s">
        <v>15951</v>
      </c>
      <c r="T4449" s="1" t="s">
        <v>17188</v>
      </c>
      <c r="U4449" s="1" t="s">
        <v>503</v>
      </c>
      <c r="V4449" s="1" t="s">
        <v>8753</v>
      </c>
      <c r="W4449" s="1" t="s">
        <v>82</v>
      </c>
      <c r="X4449" s="1" t="s">
        <v>17289</v>
      </c>
      <c r="Y4449" s="1" t="s">
        <v>51</v>
      </c>
      <c r="Z4449" s="1" t="s">
        <v>9254</v>
      </c>
      <c r="AC4449" s="1">
        <v>57</v>
      </c>
      <c r="AD4449" s="1" t="s">
        <v>451</v>
      </c>
      <c r="AE4449" s="1" t="s">
        <v>11478</v>
      </c>
      <c r="AJ4449" s="1" t="s">
        <v>17</v>
      </c>
      <c r="AK4449" s="1" t="s">
        <v>11643</v>
      </c>
      <c r="AL4449" s="1" t="s">
        <v>42</v>
      </c>
      <c r="AM4449" s="1" t="s">
        <v>15289</v>
      </c>
      <c r="AT4449" s="1" t="s">
        <v>360</v>
      </c>
      <c r="AU4449" s="1" t="s">
        <v>8763</v>
      </c>
      <c r="AV4449" s="1" t="s">
        <v>6780</v>
      </c>
      <c r="AW4449" s="1" t="s">
        <v>9469</v>
      </c>
      <c r="BG4449" s="1" t="s">
        <v>360</v>
      </c>
      <c r="BH4449" s="1" t="s">
        <v>8763</v>
      </c>
      <c r="BI4449" s="1" t="s">
        <v>1568</v>
      </c>
      <c r="BJ4449" s="1" t="s">
        <v>10752</v>
      </c>
      <c r="BK4449" s="1" t="s">
        <v>1185</v>
      </c>
      <c r="BL4449" s="1" t="s">
        <v>11891</v>
      </c>
      <c r="BM4449" s="1" t="s">
        <v>4434</v>
      </c>
      <c r="BN4449" s="1" t="s">
        <v>18798</v>
      </c>
      <c r="BO4449" s="1" t="s">
        <v>360</v>
      </c>
      <c r="BP4449" s="1" t="s">
        <v>8763</v>
      </c>
      <c r="BQ4449" s="1" t="s">
        <v>6781</v>
      </c>
      <c r="BR4449" s="1" t="s">
        <v>14110</v>
      </c>
      <c r="BS4449" s="1" t="s">
        <v>518</v>
      </c>
      <c r="BT4449" s="1" t="s">
        <v>11637</v>
      </c>
    </row>
    <row r="4450" spans="1:72" ht="13.5" customHeight="1">
      <c r="A4450" s="3" t="str">
        <f>HYPERLINK("http://kyu.snu.ac.kr/sdhj/index.jsp?type=hj/GK14802_00IH_0001_0060.jpg","1723_각북면_60")</f>
        <v>1723_각북면_60</v>
      </c>
      <c r="B4450" s="2">
        <v>1723</v>
      </c>
      <c r="C4450" s="2" t="s">
        <v>17064</v>
      </c>
      <c r="D4450" s="2" t="s">
        <v>17065</v>
      </c>
      <c r="E4450" s="2">
        <v>4449</v>
      </c>
      <c r="F4450" s="1">
        <v>19</v>
      </c>
      <c r="G4450" s="1" t="s">
        <v>6439</v>
      </c>
      <c r="H4450" s="1" t="s">
        <v>8446</v>
      </c>
      <c r="I4450" s="1">
        <v>11</v>
      </c>
      <c r="L4450" s="1">
        <v>5</v>
      </c>
      <c r="M4450" s="2" t="s">
        <v>3470</v>
      </c>
      <c r="N4450" s="2" t="s">
        <v>15951</v>
      </c>
      <c r="S4450" s="1" t="s">
        <v>216</v>
      </c>
      <c r="T4450" s="1" t="s">
        <v>8655</v>
      </c>
      <c r="Y4450" s="1" t="s">
        <v>51</v>
      </c>
      <c r="Z4450" s="1" t="s">
        <v>9254</v>
      </c>
      <c r="AF4450" s="1" t="s">
        <v>164</v>
      </c>
      <c r="AG4450" s="1" t="s">
        <v>9220</v>
      </c>
    </row>
    <row r="4451" spans="1:72" ht="13.5" customHeight="1">
      <c r="A4451" s="3" t="str">
        <f>HYPERLINK("http://kyu.snu.ac.kr/sdhj/index.jsp?type=hj/GK14802_00IH_0001_0060.jpg","1723_각북면_60")</f>
        <v>1723_각북면_60</v>
      </c>
      <c r="B4451" s="2">
        <v>1723</v>
      </c>
      <c r="C4451" s="2" t="s">
        <v>17189</v>
      </c>
      <c r="D4451" s="2" t="s">
        <v>17190</v>
      </c>
      <c r="E4451" s="2">
        <v>4450</v>
      </c>
      <c r="F4451" s="1">
        <v>19</v>
      </c>
      <c r="G4451" s="1" t="s">
        <v>6439</v>
      </c>
      <c r="H4451" s="1" t="s">
        <v>8446</v>
      </c>
      <c r="I4451" s="1">
        <v>11</v>
      </c>
      <c r="L4451" s="1">
        <v>5</v>
      </c>
      <c r="M4451" s="2" t="s">
        <v>3470</v>
      </c>
      <c r="N4451" s="2" t="s">
        <v>15951</v>
      </c>
      <c r="S4451" s="1" t="s">
        <v>60</v>
      </c>
      <c r="T4451" s="1" t="s">
        <v>8660</v>
      </c>
      <c r="U4451" s="1" t="s">
        <v>360</v>
      </c>
      <c r="V4451" s="1" t="s">
        <v>8763</v>
      </c>
      <c r="W4451" s="1" t="s">
        <v>191</v>
      </c>
      <c r="X4451" s="1" t="s">
        <v>8710</v>
      </c>
      <c r="Y4451" s="1" t="s">
        <v>6782</v>
      </c>
      <c r="Z4451" s="1" t="s">
        <v>9936</v>
      </c>
      <c r="AC4451" s="1">
        <v>19</v>
      </c>
      <c r="AD4451" s="1" t="s">
        <v>245</v>
      </c>
      <c r="AE4451" s="1" t="s">
        <v>11450</v>
      </c>
      <c r="AF4451" s="1" t="s">
        <v>89</v>
      </c>
      <c r="AG4451" s="1" t="s">
        <v>11488</v>
      </c>
    </row>
    <row r="4452" spans="1:72" ht="13.5" customHeight="1">
      <c r="A4452" s="3" t="str">
        <f>HYPERLINK("http://kyu.snu.ac.kr/sdhj/index.jsp?type=hj/GK14802_00IH_0001_0061.jpg","1723_각북면_61")</f>
        <v>1723_각북면_61</v>
      </c>
      <c r="B4452" s="2">
        <v>1723</v>
      </c>
      <c r="C4452" s="2" t="s">
        <v>17189</v>
      </c>
      <c r="D4452" s="2" t="s">
        <v>17190</v>
      </c>
      <c r="E4452" s="2">
        <v>4451</v>
      </c>
      <c r="F4452" s="1">
        <v>19</v>
      </c>
      <c r="G4452" s="1" t="s">
        <v>6439</v>
      </c>
      <c r="H4452" s="1" t="s">
        <v>8446</v>
      </c>
      <c r="I4452" s="1">
        <v>12</v>
      </c>
      <c r="J4452" s="1" t="s">
        <v>6783</v>
      </c>
      <c r="K4452" s="1" t="s">
        <v>8502</v>
      </c>
      <c r="L4452" s="1">
        <v>1</v>
      </c>
      <c r="M4452" s="2" t="s">
        <v>6783</v>
      </c>
      <c r="N4452" s="2" t="s">
        <v>8502</v>
      </c>
      <c r="T4452" s="1" t="s">
        <v>17018</v>
      </c>
      <c r="U4452" s="1" t="s">
        <v>360</v>
      </c>
      <c r="V4452" s="1" t="s">
        <v>8763</v>
      </c>
      <c r="W4452" s="1" t="s">
        <v>552</v>
      </c>
      <c r="X4452" s="1" t="s">
        <v>9199</v>
      </c>
      <c r="Y4452" s="1" t="s">
        <v>5994</v>
      </c>
      <c r="Z4452" s="1" t="s">
        <v>9935</v>
      </c>
      <c r="AC4452" s="1">
        <v>32</v>
      </c>
      <c r="AD4452" s="1" t="s">
        <v>139</v>
      </c>
      <c r="AE4452" s="1" t="s">
        <v>11480</v>
      </c>
      <c r="AJ4452" s="1" t="s">
        <v>17</v>
      </c>
      <c r="AK4452" s="1" t="s">
        <v>11643</v>
      </c>
      <c r="AL4452" s="1" t="s">
        <v>75</v>
      </c>
      <c r="AM4452" s="1" t="s">
        <v>11565</v>
      </c>
      <c r="AT4452" s="1" t="s">
        <v>360</v>
      </c>
      <c r="AU4452" s="1" t="s">
        <v>8763</v>
      </c>
      <c r="AV4452" s="1" t="s">
        <v>6784</v>
      </c>
      <c r="AW4452" s="1" t="s">
        <v>11979</v>
      </c>
      <c r="BG4452" s="1" t="s">
        <v>360</v>
      </c>
      <c r="BH4452" s="1" t="s">
        <v>8763</v>
      </c>
      <c r="BI4452" s="1" t="s">
        <v>1184</v>
      </c>
      <c r="BJ4452" s="1" t="s">
        <v>11281</v>
      </c>
      <c r="BK4452" s="1" t="s">
        <v>360</v>
      </c>
      <c r="BL4452" s="1" t="s">
        <v>8763</v>
      </c>
      <c r="BM4452" s="1" t="s">
        <v>6785</v>
      </c>
      <c r="BN4452" s="1" t="s">
        <v>13573</v>
      </c>
      <c r="BO4452" s="1" t="s">
        <v>76</v>
      </c>
      <c r="BP4452" s="1" t="s">
        <v>8908</v>
      </c>
      <c r="BQ4452" s="1" t="s">
        <v>5624</v>
      </c>
      <c r="BR4452" s="1" t="s">
        <v>14109</v>
      </c>
      <c r="BS4452" s="1" t="s">
        <v>75</v>
      </c>
      <c r="BT4452" s="1" t="s">
        <v>11565</v>
      </c>
    </row>
    <row r="4453" spans="1:72" ht="13.5" customHeight="1">
      <c r="A4453" s="3" t="str">
        <f>HYPERLINK("http://kyu.snu.ac.kr/sdhj/index.jsp?type=hj/GK14802_00IH_0001_0061.jpg","1723_각북면_61")</f>
        <v>1723_각북면_61</v>
      </c>
      <c r="B4453" s="2">
        <v>1723</v>
      </c>
      <c r="C4453" s="2" t="s">
        <v>17025</v>
      </c>
      <c r="D4453" s="2" t="s">
        <v>17026</v>
      </c>
      <c r="E4453" s="2">
        <v>4452</v>
      </c>
      <c r="F4453" s="1">
        <v>19</v>
      </c>
      <c r="G4453" s="1" t="s">
        <v>6439</v>
      </c>
      <c r="H4453" s="1" t="s">
        <v>8446</v>
      </c>
      <c r="I4453" s="1">
        <v>12</v>
      </c>
      <c r="L4453" s="1">
        <v>1</v>
      </c>
      <c r="M4453" s="2" t="s">
        <v>6783</v>
      </c>
      <c r="N4453" s="2" t="s">
        <v>8502</v>
      </c>
      <c r="S4453" s="1" t="s">
        <v>49</v>
      </c>
      <c r="T4453" s="1" t="s">
        <v>241</v>
      </c>
      <c r="W4453" s="1" t="s">
        <v>72</v>
      </c>
      <c r="X4453" s="1" t="s">
        <v>9205</v>
      </c>
      <c r="Y4453" s="1" t="s">
        <v>51</v>
      </c>
      <c r="Z4453" s="1" t="s">
        <v>9254</v>
      </c>
      <c r="AC4453" s="1">
        <v>39</v>
      </c>
      <c r="AJ4453" s="1" t="s">
        <v>17</v>
      </c>
      <c r="AK4453" s="1" t="s">
        <v>11643</v>
      </c>
      <c r="AL4453" s="1" t="s">
        <v>75</v>
      </c>
      <c r="AM4453" s="1" t="s">
        <v>11565</v>
      </c>
      <c r="AT4453" s="1" t="s">
        <v>76</v>
      </c>
      <c r="AU4453" s="1" t="s">
        <v>8908</v>
      </c>
      <c r="AV4453" s="1" t="s">
        <v>6786</v>
      </c>
      <c r="AW4453" s="1" t="s">
        <v>18799</v>
      </c>
      <c r="BG4453" s="1" t="s">
        <v>76</v>
      </c>
      <c r="BH4453" s="1" t="s">
        <v>8908</v>
      </c>
      <c r="BI4453" s="1" t="s">
        <v>5882</v>
      </c>
      <c r="BJ4453" s="1" t="s">
        <v>9540</v>
      </c>
      <c r="BK4453" s="1" t="s">
        <v>76</v>
      </c>
      <c r="BL4453" s="1" t="s">
        <v>8908</v>
      </c>
      <c r="BM4453" s="1" t="s">
        <v>4457</v>
      </c>
      <c r="BN4453" s="1" t="s">
        <v>13220</v>
      </c>
      <c r="BO4453" s="1" t="s">
        <v>76</v>
      </c>
      <c r="BP4453" s="1" t="s">
        <v>8908</v>
      </c>
      <c r="BQ4453" s="1" t="s">
        <v>6787</v>
      </c>
      <c r="BR4453" s="1" t="s">
        <v>15710</v>
      </c>
      <c r="BS4453" s="1" t="s">
        <v>209</v>
      </c>
      <c r="BT4453" s="1" t="s">
        <v>11648</v>
      </c>
    </row>
    <row r="4454" spans="1:72" ht="13.5" customHeight="1">
      <c r="A4454" s="3" t="str">
        <f>HYPERLINK("http://kyu.snu.ac.kr/sdhj/index.jsp?type=hj/GK14802_00IH_0001_0061.jpg","1723_각북면_61")</f>
        <v>1723_각북면_61</v>
      </c>
      <c r="B4454" s="2">
        <v>1723</v>
      </c>
      <c r="C4454" s="2" t="s">
        <v>17049</v>
      </c>
      <c r="D4454" s="2" t="s">
        <v>17050</v>
      </c>
      <c r="E4454" s="2">
        <v>4453</v>
      </c>
      <c r="F4454" s="1">
        <v>19</v>
      </c>
      <c r="G4454" s="1" t="s">
        <v>6439</v>
      </c>
      <c r="H4454" s="1" t="s">
        <v>8446</v>
      </c>
      <c r="I4454" s="1">
        <v>12</v>
      </c>
      <c r="L4454" s="1">
        <v>1</v>
      </c>
      <c r="M4454" s="2" t="s">
        <v>6783</v>
      </c>
      <c r="N4454" s="2" t="s">
        <v>8502</v>
      </c>
      <c r="S4454" s="1" t="s">
        <v>217</v>
      </c>
      <c r="T4454" s="1" t="s">
        <v>8665</v>
      </c>
      <c r="W4454" s="1" t="s">
        <v>72</v>
      </c>
      <c r="X4454" s="1" t="s">
        <v>9205</v>
      </c>
      <c r="Y4454" s="1" t="s">
        <v>51</v>
      </c>
      <c r="Z4454" s="1" t="s">
        <v>9254</v>
      </c>
      <c r="AC4454" s="1">
        <v>74</v>
      </c>
      <c r="AD4454" s="1" t="s">
        <v>580</v>
      </c>
      <c r="AE4454" s="1" t="s">
        <v>11457</v>
      </c>
    </row>
    <row r="4455" spans="1:72" ht="13.5" customHeight="1">
      <c r="A4455" s="3" t="str">
        <f>HYPERLINK("http://kyu.snu.ac.kr/sdhj/index.jsp?type=hj/GK14802_00IH_0001_0061.jpg","1723_각북면_61")</f>
        <v>1723_각북면_61</v>
      </c>
      <c r="B4455" s="2">
        <v>1723</v>
      </c>
      <c r="C4455" s="2" t="s">
        <v>17025</v>
      </c>
      <c r="D4455" s="2" t="s">
        <v>17026</v>
      </c>
      <c r="E4455" s="2">
        <v>4454</v>
      </c>
      <c r="F4455" s="1">
        <v>19</v>
      </c>
      <c r="G4455" s="1" t="s">
        <v>6439</v>
      </c>
      <c r="H4455" s="1" t="s">
        <v>8446</v>
      </c>
      <c r="I4455" s="1">
        <v>12</v>
      </c>
      <c r="L4455" s="1">
        <v>1</v>
      </c>
      <c r="M4455" s="2" t="s">
        <v>6783</v>
      </c>
      <c r="N4455" s="2" t="s">
        <v>8502</v>
      </c>
      <c r="S4455" s="1" t="s">
        <v>136</v>
      </c>
      <c r="T4455" s="1" t="s">
        <v>4203</v>
      </c>
      <c r="U4455" s="1" t="s">
        <v>360</v>
      </c>
      <c r="V4455" s="1" t="s">
        <v>8763</v>
      </c>
      <c r="Y4455" s="1" t="s">
        <v>2121</v>
      </c>
      <c r="Z4455" s="1" t="s">
        <v>9934</v>
      </c>
      <c r="AC4455" s="1">
        <v>7</v>
      </c>
      <c r="AD4455" s="1" t="s">
        <v>593</v>
      </c>
      <c r="AE4455" s="1" t="s">
        <v>11448</v>
      </c>
    </row>
    <row r="4456" spans="1:72" ht="13.5" customHeight="1">
      <c r="A4456" s="3" t="str">
        <f>HYPERLINK("http://kyu.snu.ac.kr/sdhj/index.jsp?type=hj/GK14802_00IH_0001_0061.jpg","1723_각북면_61")</f>
        <v>1723_각북면_61</v>
      </c>
      <c r="B4456" s="2">
        <v>1723</v>
      </c>
      <c r="C4456" s="2" t="s">
        <v>17183</v>
      </c>
      <c r="D4456" s="2" t="s">
        <v>17184</v>
      </c>
      <c r="E4456" s="2">
        <v>4455</v>
      </c>
      <c r="F4456" s="1">
        <v>19</v>
      </c>
      <c r="G4456" s="1" t="s">
        <v>6439</v>
      </c>
      <c r="H4456" s="1" t="s">
        <v>8446</v>
      </c>
      <c r="I4456" s="1">
        <v>12</v>
      </c>
      <c r="L4456" s="1">
        <v>1</v>
      </c>
      <c r="M4456" s="2" t="s">
        <v>6783</v>
      </c>
      <c r="N4456" s="2" t="s">
        <v>8502</v>
      </c>
      <c r="S4456" s="1" t="s">
        <v>136</v>
      </c>
      <c r="T4456" s="1" t="s">
        <v>4203</v>
      </c>
      <c r="U4456" s="1" t="s">
        <v>360</v>
      </c>
      <c r="V4456" s="1" t="s">
        <v>8763</v>
      </c>
      <c r="Y4456" s="1" t="s">
        <v>3988</v>
      </c>
      <c r="Z4456" s="1" t="s">
        <v>9351</v>
      </c>
      <c r="AC4456" s="1">
        <v>4</v>
      </c>
      <c r="AD4456" s="1" t="s">
        <v>68</v>
      </c>
      <c r="AE4456" s="1" t="s">
        <v>11438</v>
      </c>
    </row>
    <row r="4457" spans="1:72" ht="13.5" customHeight="1">
      <c r="A4457" s="3" t="str">
        <f>HYPERLINK("http://kyu.snu.ac.kr/sdhj/index.jsp?type=hj/GK14802_00IH_0001_0061.jpg","1723_각북면_61")</f>
        <v>1723_각북면_61</v>
      </c>
      <c r="B4457" s="2">
        <v>1723</v>
      </c>
      <c r="C4457" s="2" t="s">
        <v>17025</v>
      </c>
      <c r="D4457" s="2" t="s">
        <v>17026</v>
      </c>
      <c r="E4457" s="2">
        <v>4456</v>
      </c>
      <c r="F4457" s="1">
        <v>19</v>
      </c>
      <c r="G4457" s="1" t="s">
        <v>6439</v>
      </c>
      <c r="H4457" s="1" t="s">
        <v>8446</v>
      </c>
      <c r="I4457" s="1">
        <v>12</v>
      </c>
      <c r="L4457" s="1">
        <v>2</v>
      </c>
      <c r="M4457" s="2" t="s">
        <v>7885</v>
      </c>
      <c r="N4457" s="2" t="s">
        <v>15403</v>
      </c>
      <c r="T4457" s="1" t="s">
        <v>17606</v>
      </c>
      <c r="U4457" s="1" t="s">
        <v>879</v>
      </c>
      <c r="V4457" s="1" t="s">
        <v>8756</v>
      </c>
      <c r="W4457" s="1" t="s">
        <v>197</v>
      </c>
      <c r="X4457" s="1" t="s">
        <v>17687</v>
      </c>
      <c r="Y4457" s="1" t="s">
        <v>3101</v>
      </c>
      <c r="Z4457" s="1" t="s">
        <v>9933</v>
      </c>
      <c r="AC4457" s="1">
        <v>75</v>
      </c>
      <c r="AD4457" s="1" t="s">
        <v>336</v>
      </c>
      <c r="AE4457" s="1" t="s">
        <v>11456</v>
      </c>
      <c r="AJ4457" s="1" t="s">
        <v>17</v>
      </c>
      <c r="AK4457" s="1" t="s">
        <v>11643</v>
      </c>
      <c r="AL4457" s="1" t="s">
        <v>209</v>
      </c>
      <c r="AM4457" s="1" t="s">
        <v>11648</v>
      </c>
      <c r="AT4457" s="1" t="s">
        <v>76</v>
      </c>
      <c r="AU4457" s="1" t="s">
        <v>8908</v>
      </c>
      <c r="AV4457" s="1" t="s">
        <v>6788</v>
      </c>
      <c r="AW4457" s="1" t="s">
        <v>15395</v>
      </c>
      <c r="BG4457" s="1" t="s">
        <v>76</v>
      </c>
      <c r="BH4457" s="1" t="s">
        <v>8908</v>
      </c>
      <c r="BI4457" s="1" t="s">
        <v>3912</v>
      </c>
      <c r="BJ4457" s="1" t="s">
        <v>10764</v>
      </c>
      <c r="BK4457" s="1" t="s">
        <v>76</v>
      </c>
      <c r="BL4457" s="1" t="s">
        <v>8908</v>
      </c>
      <c r="BM4457" s="1" t="s">
        <v>2519</v>
      </c>
      <c r="BN4457" s="1" t="s">
        <v>12575</v>
      </c>
      <c r="BO4457" s="1" t="s">
        <v>76</v>
      </c>
      <c r="BP4457" s="1" t="s">
        <v>8908</v>
      </c>
      <c r="BQ4457" s="1" t="s">
        <v>6789</v>
      </c>
      <c r="BR4457" s="1" t="s">
        <v>18800</v>
      </c>
      <c r="BS4457" s="1" t="s">
        <v>75</v>
      </c>
      <c r="BT4457" s="1" t="s">
        <v>11565</v>
      </c>
    </row>
    <row r="4458" spans="1:72" ht="13.5" customHeight="1">
      <c r="A4458" s="3" t="str">
        <f>HYPERLINK("http://kyu.snu.ac.kr/sdhj/index.jsp?type=hj/GK14802_00IH_0001_0061.jpg","1723_각북면_61")</f>
        <v>1723_각북면_61</v>
      </c>
      <c r="B4458" s="2">
        <v>1723</v>
      </c>
      <c r="C4458" s="2" t="s">
        <v>18801</v>
      </c>
      <c r="D4458" s="2" t="s">
        <v>18802</v>
      </c>
      <c r="E4458" s="2">
        <v>4457</v>
      </c>
      <c r="F4458" s="1">
        <v>19</v>
      </c>
      <c r="G4458" s="1" t="s">
        <v>6439</v>
      </c>
      <c r="H4458" s="1" t="s">
        <v>8446</v>
      </c>
      <c r="I4458" s="1">
        <v>12</v>
      </c>
      <c r="L4458" s="1">
        <v>2</v>
      </c>
      <c r="M4458" s="2" t="s">
        <v>7885</v>
      </c>
      <c r="N4458" s="2" t="s">
        <v>15403</v>
      </c>
      <c r="S4458" s="1" t="s">
        <v>49</v>
      </c>
      <c r="T4458" s="1" t="s">
        <v>241</v>
      </c>
      <c r="W4458" s="1" t="s">
        <v>1562</v>
      </c>
      <c r="X4458" s="1" t="s">
        <v>9213</v>
      </c>
      <c r="Y4458" s="1" t="s">
        <v>51</v>
      </c>
      <c r="Z4458" s="1" t="s">
        <v>9254</v>
      </c>
      <c r="AC4458" s="1">
        <v>70</v>
      </c>
      <c r="AD4458" s="1" t="s">
        <v>65</v>
      </c>
      <c r="AE4458" s="1" t="s">
        <v>11462</v>
      </c>
      <c r="AJ4458" s="1" t="s">
        <v>17</v>
      </c>
      <c r="AK4458" s="1" t="s">
        <v>11643</v>
      </c>
      <c r="AL4458" s="1" t="s">
        <v>2478</v>
      </c>
      <c r="AM4458" s="1" t="s">
        <v>11655</v>
      </c>
      <c r="AT4458" s="1" t="s">
        <v>76</v>
      </c>
      <c r="AU4458" s="1" t="s">
        <v>8908</v>
      </c>
      <c r="AV4458" s="1" t="s">
        <v>2954</v>
      </c>
      <c r="AW4458" s="1" t="s">
        <v>11963</v>
      </c>
      <c r="BG4458" s="1" t="s">
        <v>76</v>
      </c>
      <c r="BH4458" s="1" t="s">
        <v>8908</v>
      </c>
      <c r="BI4458" s="1" t="s">
        <v>8390</v>
      </c>
      <c r="BJ4458" s="1" t="s">
        <v>12613</v>
      </c>
      <c r="BK4458" s="1" t="s">
        <v>76</v>
      </c>
      <c r="BL4458" s="1" t="s">
        <v>8908</v>
      </c>
      <c r="BM4458" s="1" t="s">
        <v>19205</v>
      </c>
      <c r="BN4458" s="1" t="s">
        <v>15390</v>
      </c>
      <c r="BO4458" s="1" t="s">
        <v>360</v>
      </c>
      <c r="BP4458" s="1" t="s">
        <v>8763</v>
      </c>
      <c r="BQ4458" s="1" t="s">
        <v>6790</v>
      </c>
      <c r="BR4458" s="1" t="s">
        <v>15497</v>
      </c>
      <c r="BS4458" s="1" t="s">
        <v>42</v>
      </c>
      <c r="BT4458" s="1" t="s">
        <v>15289</v>
      </c>
    </row>
    <row r="4459" spans="1:72" ht="13.5" customHeight="1">
      <c r="A4459" s="3" t="str">
        <f>HYPERLINK("http://kyu.snu.ac.kr/sdhj/index.jsp?type=hj/GK14802_00IH_0001_0061.jpg","1723_각북면_61")</f>
        <v>1723_각북면_61</v>
      </c>
      <c r="B4459" s="2">
        <v>1723</v>
      </c>
      <c r="C4459" s="2" t="s">
        <v>17069</v>
      </c>
      <c r="D4459" s="2" t="s">
        <v>17070</v>
      </c>
      <c r="E4459" s="2">
        <v>4458</v>
      </c>
      <c r="F4459" s="1">
        <v>19</v>
      </c>
      <c r="G4459" s="1" t="s">
        <v>6439</v>
      </c>
      <c r="H4459" s="1" t="s">
        <v>8446</v>
      </c>
      <c r="I4459" s="1">
        <v>12</v>
      </c>
      <c r="L4459" s="1">
        <v>2</v>
      </c>
      <c r="M4459" s="2" t="s">
        <v>7885</v>
      </c>
      <c r="N4459" s="2" t="s">
        <v>15403</v>
      </c>
      <c r="S4459" s="1" t="s">
        <v>216</v>
      </c>
      <c r="T4459" s="1" t="s">
        <v>8655</v>
      </c>
      <c r="Y4459" s="1" t="s">
        <v>51</v>
      </c>
      <c r="Z4459" s="1" t="s">
        <v>9254</v>
      </c>
      <c r="AC4459" s="1">
        <v>10</v>
      </c>
      <c r="AD4459" s="1" t="s">
        <v>65</v>
      </c>
      <c r="AE4459" s="1" t="s">
        <v>11462</v>
      </c>
    </row>
    <row r="4460" spans="1:72" ht="13.5" customHeight="1">
      <c r="A4460" s="3" t="str">
        <f>HYPERLINK("http://kyu.snu.ac.kr/sdhj/index.jsp?type=hj/GK14802_00IH_0001_0061.jpg","1723_각북면_61")</f>
        <v>1723_각북면_61</v>
      </c>
      <c r="B4460" s="2">
        <v>1723</v>
      </c>
      <c r="C4460" s="2" t="s">
        <v>17181</v>
      </c>
      <c r="D4460" s="2" t="s">
        <v>17182</v>
      </c>
      <c r="E4460" s="2">
        <v>4459</v>
      </c>
      <c r="F4460" s="1">
        <v>19</v>
      </c>
      <c r="G4460" s="1" t="s">
        <v>6439</v>
      </c>
      <c r="H4460" s="1" t="s">
        <v>8446</v>
      </c>
      <c r="I4460" s="1">
        <v>12</v>
      </c>
      <c r="L4460" s="1">
        <v>2</v>
      </c>
      <c r="M4460" s="2" t="s">
        <v>7885</v>
      </c>
      <c r="N4460" s="2" t="s">
        <v>15403</v>
      </c>
      <c r="S4460" s="1" t="s">
        <v>67</v>
      </c>
      <c r="T4460" s="1" t="s">
        <v>2699</v>
      </c>
      <c r="Y4460" s="1" t="s">
        <v>6791</v>
      </c>
      <c r="Z4460" s="1" t="s">
        <v>9932</v>
      </c>
      <c r="AF4460" s="1" t="s">
        <v>164</v>
      </c>
      <c r="AG4460" s="1" t="s">
        <v>9220</v>
      </c>
    </row>
    <row r="4461" spans="1:72" ht="13.5" customHeight="1">
      <c r="A4461" s="3" t="str">
        <f>HYPERLINK("http://kyu.snu.ac.kr/sdhj/index.jsp?type=hj/GK14802_00IH_0001_0061.jpg","1723_각북면_61")</f>
        <v>1723_각북면_61</v>
      </c>
      <c r="B4461" s="2">
        <v>1723</v>
      </c>
      <c r="C4461" s="2" t="s">
        <v>17181</v>
      </c>
      <c r="D4461" s="2" t="s">
        <v>17182</v>
      </c>
      <c r="E4461" s="2">
        <v>4460</v>
      </c>
      <c r="F4461" s="1">
        <v>19</v>
      </c>
      <c r="G4461" s="1" t="s">
        <v>6439</v>
      </c>
      <c r="H4461" s="1" t="s">
        <v>8446</v>
      </c>
      <c r="I4461" s="1">
        <v>12</v>
      </c>
      <c r="L4461" s="1">
        <v>3</v>
      </c>
      <c r="M4461" s="2" t="s">
        <v>16701</v>
      </c>
      <c r="N4461" s="2" t="s">
        <v>16702</v>
      </c>
      <c r="T4461" s="1" t="s">
        <v>17111</v>
      </c>
      <c r="U4461" s="1" t="s">
        <v>360</v>
      </c>
      <c r="V4461" s="1" t="s">
        <v>8763</v>
      </c>
      <c r="W4461" s="1" t="s">
        <v>1011</v>
      </c>
      <c r="X4461" s="1" t="s">
        <v>9196</v>
      </c>
      <c r="Y4461" s="1" t="s">
        <v>6792</v>
      </c>
      <c r="Z4461" s="1" t="s">
        <v>9931</v>
      </c>
      <c r="AC4461" s="1">
        <v>29</v>
      </c>
      <c r="AD4461" s="1" t="s">
        <v>233</v>
      </c>
      <c r="AE4461" s="1" t="s">
        <v>11435</v>
      </c>
      <c r="AJ4461" s="1" t="s">
        <v>17</v>
      </c>
      <c r="AK4461" s="1" t="s">
        <v>11643</v>
      </c>
      <c r="AL4461" s="1" t="s">
        <v>75</v>
      </c>
      <c r="AM4461" s="1" t="s">
        <v>11565</v>
      </c>
      <c r="AT4461" s="1" t="s">
        <v>360</v>
      </c>
      <c r="AU4461" s="1" t="s">
        <v>8763</v>
      </c>
      <c r="AV4461" s="1" t="s">
        <v>5158</v>
      </c>
      <c r="AW4461" s="1" t="s">
        <v>10023</v>
      </c>
      <c r="BG4461" s="1" t="s">
        <v>201</v>
      </c>
      <c r="BH4461" s="1" t="s">
        <v>8779</v>
      </c>
      <c r="BI4461" s="1" t="s">
        <v>6793</v>
      </c>
      <c r="BJ4461" s="1" t="s">
        <v>15072</v>
      </c>
      <c r="BK4461" s="1" t="s">
        <v>6794</v>
      </c>
      <c r="BL4461" s="1" t="s">
        <v>13429</v>
      </c>
      <c r="BM4461" s="1" t="s">
        <v>6795</v>
      </c>
      <c r="BN4461" s="1" t="s">
        <v>10389</v>
      </c>
      <c r="BO4461" s="1" t="s">
        <v>360</v>
      </c>
      <c r="BP4461" s="1" t="s">
        <v>8763</v>
      </c>
      <c r="BQ4461" s="1" t="s">
        <v>3332</v>
      </c>
      <c r="BR4461" s="1" t="s">
        <v>10202</v>
      </c>
      <c r="BS4461" s="1" t="s">
        <v>42</v>
      </c>
      <c r="BT4461" s="1" t="s">
        <v>15289</v>
      </c>
    </row>
    <row r="4462" spans="1:72" ht="13.5" customHeight="1">
      <c r="A4462" s="3" t="str">
        <f>HYPERLINK("http://kyu.snu.ac.kr/sdhj/index.jsp?type=hj/GK14802_00IH_0001_0061.jpg","1723_각북면_61")</f>
        <v>1723_각북면_61</v>
      </c>
      <c r="B4462" s="2">
        <v>1723</v>
      </c>
      <c r="C4462" s="2" t="s">
        <v>17086</v>
      </c>
      <c r="D4462" s="2" t="s">
        <v>17087</v>
      </c>
      <c r="E4462" s="2">
        <v>4461</v>
      </c>
      <c r="F4462" s="1">
        <v>19</v>
      </c>
      <c r="G4462" s="1" t="s">
        <v>6439</v>
      </c>
      <c r="H4462" s="1" t="s">
        <v>8446</v>
      </c>
      <c r="I4462" s="1">
        <v>12</v>
      </c>
      <c r="L4462" s="1">
        <v>3</v>
      </c>
      <c r="M4462" s="2" t="s">
        <v>16701</v>
      </c>
      <c r="N4462" s="2" t="s">
        <v>16702</v>
      </c>
      <c r="S4462" s="1" t="s">
        <v>49</v>
      </c>
      <c r="T4462" s="1" t="s">
        <v>241</v>
      </c>
      <c r="W4462" s="1" t="s">
        <v>364</v>
      </c>
      <c r="X4462" s="1" t="s">
        <v>9232</v>
      </c>
      <c r="Y4462" s="1" t="s">
        <v>51</v>
      </c>
      <c r="Z4462" s="1" t="s">
        <v>9254</v>
      </c>
      <c r="AC4462" s="1">
        <v>34</v>
      </c>
      <c r="AD4462" s="1" t="s">
        <v>115</v>
      </c>
      <c r="AE4462" s="1" t="s">
        <v>11474</v>
      </c>
      <c r="AJ4462" s="1" t="s">
        <v>17</v>
      </c>
      <c r="AK4462" s="1" t="s">
        <v>11643</v>
      </c>
      <c r="AL4462" s="1" t="s">
        <v>81</v>
      </c>
      <c r="AM4462" s="1" t="s">
        <v>11611</v>
      </c>
      <c r="AT4462" s="1" t="s">
        <v>360</v>
      </c>
      <c r="AU4462" s="1" t="s">
        <v>8763</v>
      </c>
      <c r="AV4462" s="1" t="s">
        <v>6796</v>
      </c>
      <c r="AW4462" s="1" t="s">
        <v>9246</v>
      </c>
      <c r="BG4462" s="1" t="s">
        <v>38</v>
      </c>
      <c r="BH4462" s="1" t="s">
        <v>8841</v>
      </c>
      <c r="BI4462" s="1" t="s">
        <v>6797</v>
      </c>
      <c r="BJ4462" s="1" t="s">
        <v>11171</v>
      </c>
      <c r="BK4462" s="1" t="s">
        <v>360</v>
      </c>
      <c r="BL4462" s="1" t="s">
        <v>8763</v>
      </c>
      <c r="BM4462" s="1" t="s">
        <v>6798</v>
      </c>
      <c r="BN4462" s="1" t="s">
        <v>13590</v>
      </c>
      <c r="BO4462" s="1" t="s">
        <v>360</v>
      </c>
      <c r="BP4462" s="1" t="s">
        <v>8763</v>
      </c>
      <c r="BQ4462" s="1" t="s">
        <v>6799</v>
      </c>
      <c r="BR4462" s="1" t="s">
        <v>18803</v>
      </c>
      <c r="BS4462" s="1" t="s">
        <v>75</v>
      </c>
      <c r="BT4462" s="1" t="s">
        <v>11565</v>
      </c>
    </row>
    <row r="4463" spans="1:72" ht="13.5" customHeight="1">
      <c r="A4463" s="3" t="str">
        <f>HYPERLINK("http://kyu.snu.ac.kr/sdhj/index.jsp?type=hj/GK14802_00IH_0001_0061.jpg","1723_각북면_61")</f>
        <v>1723_각북면_61</v>
      </c>
      <c r="B4463" s="2">
        <v>1723</v>
      </c>
      <c r="C4463" s="2" t="s">
        <v>17793</v>
      </c>
      <c r="D4463" s="2" t="s">
        <v>17794</v>
      </c>
      <c r="E4463" s="2">
        <v>4462</v>
      </c>
      <c r="F4463" s="1">
        <v>19</v>
      </c>
      <c r="G4463" s="1" t="s">
        <v>6439</v>
      </c>
      <c r="H4463" s="1" t="s">
        <v>8446</v>
      </c>
      <c r="I4463" s="1">
        <v>12</v>
      </c>
      <c r="L4463" s="1">
        <v>3</v>
      </c>
      <c r="M4463" s="2" t="s">
        <v>16701</v>
      </c>
      <c r="N4463" s="2" t="s">
        <v>16702</v>
      </c>
      <c r="S4463" s="1" t="s">
        <v>67</v>
      </c>
      <c r="T4463" s="1" t="s">
        <v>2699</v>
      </c>
      <c r="Y4463" s="1" t="s">
        <v>51</v>
      </c>
      <c r="Z4463" s="1" t="s">
        <v>9254</v>
      </c>
      <c r="AC4463" s="1">
        <v>10</v>
      </c>
      <c r="AD4463" s="1" t="s">
        <v>65</v>
      </c>
      <c r="AE4463" s="1" t="s">
        <v>11462</v>
      </c>
    </row>
    <row r="4464" spans="1:72" ht="13.5" customHeight="1">
      <c r="A4464" s="3" t="str">
        <f>HYPERLINK("http://kyu.snu.ac.kr/sdhj/index.jsp?type=hj/GK14802_00IH_0001_0061.jpg","1723_각북면_61")</f>
        <v>1723_각북면_61</v>
      </c>
      <c r="B4464" s="2">
        <v>1723</v>
      </c>
      <c r="C4464" s="2" t="s">
        <v>17256</v>
      </c>
      <c r="D4464" s="2" t="s">
        <v>17257</v>
      </c>
      <c r="E4464" s="2">
        <v>4463</v>
      </c>
      <c r="F4464" s="1">
        <v>19</v>
      </c>
      <c r="G4464" s="1" t="s">
        <v>6439</v>
      </c>
      <c r="H4464" s="1" t="s">
        <v>8446</v>
      </c>
      <c r="I4464" s="1">
        <v>12</v>
      </c>
      <c r="L4464" s="1">
        <v>3</v>
      </c>
      <c r="M4464" s="2" t="s">
        <v>16701</v>
      </c>
      <c r="N4464" s="2" t="s">
        <v>16702</v>
      </c>
      <c r="S4464" s="1" t="s">
        <v>136</v>
      </c>
      <c r="T4464" s="1" t="s">
        <v>4203</v>
      </c>
      <c r="Y4464" s="1" t="s">
        <v>2760</v>
      </c>
      <c r="Z4464" s="1" t="s">
        <v>9930</v>
      </c>
      <c r="AC4464" s="1">
        <v>7</v>
      </c>
      <c r="AD4464" s="1" t="s">
        <v>593</v>
      </c>
      <c r="AE4464" s="1" t="s">
        <v>11448</v>
      </c>
    </row>
    <row r="4465" spans="1:73" ht="13.5" customHeight="1">
      <c r="A4465" s="3" t="str">
        <f>HYPERLINK("http://kyu.snu.ac.kr/sdhj/index.jsp?type=hj/GK14802_00IH_0001_0061.jpg","1723_각북면_61")</f>
        <v>1723_각북면_61</v>
      </c>
      <c r="B4465" s="2">
        <v>1723</v>
      </c>
      <c r="C4465" s="2" t="s">
        <v>17256</v>
      </c>
      <c r="D4465" s="2" t="s">
        <v>17257</v>
      </c>
      <c r="E4465" s="2">
        <v>4464</v>
      </c>
      <c r="F4465" s="1">
        <v>19</v>
      </c>
      <c r="G4465" s="1" t="s">
        <v>6439</v>
      </c>
      <c r="H4465" s="1" t="s">
        <v>8446</v>
      </c>
      <c r="I4465" s="1">
        <v>12</v>
      </c>
      <c r="L4465" s="1">
        <v>4</v>
      </c>
      <c r="M4465" s="2" t="s">
        <v>2526</v>
      </c>
      <c r="N4465" s="2" t="s">
        <v>9929</v>
      </c>
      <c r="T4465" s="1" t="s">
        <v>17178</v>
      </c>
      <c r="U4465" s="1" t="s">
        <v>6800</v>
      </c>
      <c r="V4465" s="1" t="s">
        <v>8909</v>
      </c>
      <c r="Y4465" s="1" t="s">
        <v>2526</v>
      </c>
      <c r="Z4465" s="1" t="s">
        <v>9929</v>
      </c>
      <c r="AC4465" s="1">
        <v>49</v>
      </c>
      <c r="AD4465" s="1" t="s">
        <v>62</v>
      </c>
      <c r="AE4465" s="1" t="s">
        <v>11464</v>
      </c>
      <c r="AJ4465" s="1" t="s">
        <v>17</v>
      </c>
      <c r="AK4465" s="1" t="s">
        <v>11643</v>
      </c>
      <c r="AL4465" s="1" t="s">
        <v>59</v>
      </c>
      <c r="AM4465" s="1" t="s">
        <v>11671</v>
      </c>
      <c r="AN4465" s="1" t="s">
        <v>175</v>
      </c>
      <c r="AO4465" s="1" t="s">
        <v>11683</v>
      </c>
      <c r="AR4465" s="1" t="s">
        <v>6801</v>
      </c>
      <c r="AS4465" s="1" t="s">
        <v>15329</v>
      </c>
      <c r="AT4465" s="1" t="s">
        <v>108</v>
      </c>
      <c r="AU4465" s="1" t="s">
        <v>8814</v>
      </c>
      <c r="AV4465" s="1" t="s">
        <v>6802</v>
      </c>
      <c r="AW4465" s="1" t="s">
        <v>12139</v>
      </c>
      <c r="BB4465" s="1" t="s">
        <v>110</v>
      </c>
      <c r="BC4465" s="1" t="s">
        <v>8789</v>
      </c>
      <c r="BD4465" s="1" t="s">
        <v>2490</v>
      </c>
      <c r="BE4465" s="1" t="s">
        <v>9479</v>
      </c>
      <c r="BG4465" s="1" t="s">
        <v>76</v>
      </c>
      <c r="BH4465" s="1" t="s">
        <v>8908</v>
      </c>
      <c r="BI4465" s="1" t="s">
        <v>6803</v>
      </c>
      <c r="BJ4465" s="1" t="s">
        <v>13064</v>
      </c>
      <c r="BK4465" s="1" t="s">
        <v>76</v>
      </c>
      <c r="BL4465" s="1" t="s">
        <v>8908</v>
      </c>
      <c r="BM4465" s="1" t="s">
        <v>14801</v>
      </c>
      <c r="BN4465" s="1" t="s">
        <v>15045</v>
      </c>
      <c r="BO4465" s="1" t="s">
        <v>108</v>
      </c>
      <c r="BP4465" s="1" t="s">
        <v>8814</v>
      </c>
      <c r="BQ4465" s="1" t="s">
        <v>1370</v>
      </c>
      <c r="BR4465" s="1" t="s">
        <v>10252</v>
      </c>
      <c r="BS4465" s="1" t="s">
        <v>42</v>
      </c>
      <c r="BT4465" s="1" t="s">
        <v>15289</v>
      </c>
    </row>
    <row r="4466" spans="1:73" ht="13.5" customHeight="1">
      <c r="A4466" s="3" t="str">
        <f>HYPERLINK("http://kyu.snu.ac.kr/sdhj/index.jsp?type=hj/GK14802_00IH_0001_0061.jpg","1723_각북면_61")</f>
        <v>1723_각북면_61</v>
      </c>
      <c r="B4466" s="2">
        <v>1723</v>
      </c>
      <c r="C4466" s="2" t="s">
        <v>18804</v>
      </c>
      <c r="D4466" s="2" t="s">
        <v>18805</v>
      </c>
      <c r="E4466" s="2">
        <v>4465</v>
      </c>
      <c r="F4466" s="1">
        <v>19</v>
      </c>
      <c r="G4466" s="1" t="s">
        <v>6439</v>
      </c>
      <c r="H4466" s="1" t="s">
        <v>8446</v>
      </c>
      <c r="I4466" s="1">
        <v>12</v>
      </c>
      <c r="L4466" s="1">
        <v>4</v>
      </c>
      <c r="M4466" s="2" t="s">
        <v>2526</v>
      </c>
      <c r="N4466" s="2" t="s">
        <v>9929</v>
      </c>
      <c r="S4466" s="1" t="s">
        <v>49</v>
      </c>
      <c r="T4466" s="1" t="s">
        <v>241</v>
      </c>
      <c r="U4466" s="1" t="s">
        <v>176</v>
      </c>
      <c r="V4466" s="1" t="s">
        <v>8762</v>
      </c>
      <c r="Y4466" s="1" t="s">
        <v>6804</v>
      </c>
      <c r="Z4466" s="1" t="s">
        <v>9928</v>
      </c>
      <c r="AC4466" s="1">
        <v>34</v>
      </c>
      <c r="AD4466" s="1" t="s">
        <v>115</v>
      </c>
      <c r="AE4466" s="1" t="s">
        <v>11474</v>
      </c>
      <c r="AJ4466" s="1" t="s">
        <v>17</v>
      </c>
      <c r="AK4466" s="1" t="s">
        <v>11643</v>
      </c>
      <c r="AL4466" s="1" t="s">
        <v>319</v>
      </c>
      <c r="AM4466" s="1" t="s">
        <v>11623</v>
      </c>
      <c r="AN4466" s="1" t="s">
        <v>4750</v>
      </c>
      <c r="AO4466" s="1" t="s">
        <v>11718</v>
      </c>
      <c r="AR4466" s="1" t="s">
        <v>6805</v>
      </c>
      <c r="AS4466" s="1" t="s">
        <v>11768</v>
      </c>
      <c r="AT4466" s="1" t="s">
        <v>76</v>
      </c>
      <c r="AU4466" s="1" t="s">
        <v>8908</v>
      </c>
      <c r="AV4466" s="1" t="s">
        <v>14802</v>
      </c>
      <c r="AW4466" s="1" t="s">
        <v>14803</v>
      </c>
      <c r="BB4466" s="1" t="s">
        <v>110</v>
      </c>
      <c r="BC4466" s="1" t="s">
        <v>8789</v>
      </c>
      <c r="BD4466" s="1" t="s">
        <v>632</v>
      </c>
      <c r="BE4466" s="1" t="s">
        <v>9449</v>
      </c>
      <c r="BG4466" s="1" t="s">
        <v>76</v>
      </c>
      <c r="BH4466" s="1" t="s">
        <v>8908</v>
      </c>
      <c r="BI4466" s="1" t="s">
        <v>6806</v>
      </c>
      <c r="BJ4466" s="1" t="s">
        <v>13063</v>
      </c>
      <c r="BK4466" s="1" t="s">
        <v>76</v>
      </c>
      <c r="BL4466" s="1" t="s">
        <v>8908</v>
      </c>
      <c r="BM4466" s="1" t="s">
        <v>6807</v>
      </c>
      <c r="BN4466" s="1" t="s">
        <v>13589</v>
      </c>
      <c r="BO4466" s="1" t="s">
        <v>76</v>
      </c>
      <c r="BP4466" s="1" t="s">
        <v>8908</v>
      </c>
      <c r="BQ4466" s="1" t="s">
        <v>6808</v>
      </c>
      <c r="BR4466" s="1" t="s">
        <v>15877</v>
      </c>
      <c r="BS4466" s="1" t="s">
        <v>209</v>
      </c>
      <c r="BT4466" s="1" t="s">
        <v>11648</v>
      </c>
      <c r="BU4466" s="1" t="s">
        <v>6809</v>
      </c>
    </row>
    <row r="4467" spans="1:73" ht="13.5" customHeight="1">
      <c r="A4467" s="3" t="str">
        <f>HYPERLINK("http://kyu.snu.ac.kr/sdhj/index.jsp?type=hj/GK14802_00IH_0001_0061.jpg","1723_각북면_61")</f>
        <v>1723_각북면_61</v>
      </c>
      <c r="B4467" s="2">
        <v>1723</v>
      </c>
      <c r="C4467" s="2" t="s">
        <v>17069</v>
      </c>
      <c r="D4467" s="2" t="s">
        <v>17070</v>
      </c>
      <c r="E4467" s="2">
        <v>4466</v>
      </c>
      <c r="F4467" s="1">
        <v>19</v>
      </c>
      <c r="G4467" s="1" t="s">
        <v>6439</v>
      </c>
      <c r="H4467" s="1" t="s">
        <v>8446</v>
      </c>
      <c r="I4467" s="1">
        <v>12</v>
      </c>
      <c r="L4467" s="1">
        <v>4</v>
      </c>
      <c r="M4467" s="2" t="s">
        <v>2526</v>
      </c>
      <c r="N4467" s="2" t="s">
        <v>9929</v>
      </c>
      <c r="S4467" s="1" t="s">
        <v>217</v>
      </c>
      <c r="T4467" s="1" t="s">
        <v>8665</v>
      </c>
      <c r="Y4467" s="1" t="s">
        <v>2490</v>
      </c>
      <c r="Z4467" s="1" t="s">
        <v>9479</v>
      </c>
      <c r="AC4467" s="1">
        <v>79</v>
      </c>
      <c r="AD4467" s="1" t="s">
        <v>245</v>
      </c>
      <c r="AE4467" s="1" t="s">
        <v>11450</v>
      </c>
    </row>
    <row r="4468" spans="1:73" ht="13.5" customHeight="1">
      <c r="A4468" s="3" t="str">
        <f>HYPERLINK("http://kyu.snu.ac.kr/sdhj/index.jsp?type=hj/GK14802_00IH_0001_0061.jpg","1723_각북면_61")</f>
        <v>1723_각북면_61</v>
      </c>
      <c r="B4468" s="2">
        <v>1723</v>
      </c>
      <c r="C4468" s="2" t="s">
        <v>17183</v>
      </c>
      <c r="D4468" s="2" t="s">
        <v>17184</v>
      </c>
      <c r="E4468" s="2">
        <v>4467</v>
      </c>
      <c r="F4468" s="1">
        <v>19</v>
      </c>
      <c r="G4468" s="1" t="s">
        <v>6439</v>
      </c>
      <c r="H4468" s="1" t="s">
        <v>8446</v>
      </c>
      <c r="I4468" s="1">
        <v>12</v>
      </c>
      <c r="L4468" s="1">
        <v>4</v>
      </c>
      <c r="M4468" s="2" t="s">
        <v>2526</v>
      </c>
      <c r="N4468" s="2" t="s">
        <v>9929</v>
      </c>
      <c r="S4468" s="1" t="s">
        <v>67</v>
      </c>
      <c r="T4468" s="1" t="s">
        <v>2699</v>
      </c>
      <c r="AC4468" s="1">
        <v>5</v>
      </c>
      <c r="AD4468" s="1" t="s">
        <v>358</v>
      </c>
      <c r="AE4468" s="1" t="s">
        <v>10404</v>
      </c>
    </row>
    <row r="4469" spans="1:73" ht="13.5" customHeight="1">
      <c r="A4469" s="3" t="str">
        <f>HYPERLINK("http://kyu.snu.ac.kr/sdhj/index.jsp?type=hj/GK14802_00IH_0001_0061.jpg","1723_각북면_61")</f>
        <v>1723_각북면_61</v>
      </c>
      <c r="B4469" s="2">
        <v>1723</v>
      </c>
      <c r="C4469" s="2" t="s">
        <v>17183</v>
      </c>
      <c r="D4469" s="2" t="s">
        <v>17184</v>
      </c>
      <c r="E4469" s="2">
        <v>4468</v>
      </c>
      <c r="F4469" s="1">
        <v>19</v>
      </c>
      <c r="G4469" s="1" t="s">
        <v>6439</v>
      </c>
      <c r="H4469" s="1" t="s">
        <v>8446</v>
      </c>
      <c r="I4469" s="1">
        <v>12</v>
      </c>
      <c r="L4469" s="1">
        <v>5</v>
      </c>
      <c r="M4469" s="2" t="s">
        <v>16703</v>
      </c>
      <c r="N4469" s="2" t="s">
        <v>16704</v>
      </c>
      <c r="T4469" s="1" t="s">
        <v>17083</v>
      </c>
      <c r="U4469" s="1" t="s">
        <v>360</v>
      </c>
      <c r="V4469" s="1" t="s">
        <v>8763</v>
      </c>
      <c r="W4469" s="1" t="s">
        <v>82</v>
      </c>
      <c r="X4469" s="1" t="s">
        <v>17297</v>
      </c>
      <c r="Y4469" s="1" t="s">
        <v>6810</v>
      </c>
      <c r="Z4469" s="1" t="s">
        <v>9927</v>
      </c>
      <c r="AC4469" s="1">
        <v>34</v>
      </c>
      <c r="AD4469" s="1" t="s">
        <v>115</v>
      </c>
      <c r="AE4469" s="1" t="s">
        <v>11474</v>
      </c>
      <c r="AJ4469" s="1" t="s">
        <v>17</v>
      </c>
      <c r="AK4469" s="1" t="s">
        <v>11643</v>
      </c>
      <c r="AL4469" s="1" t="s">
        <v>42</v>
      </c>
      <c r="AM4469" s="1" t="s">
        <v>15289</v>
      </c>
      <c r="AT4469" s="1" t="s">
        <v>360</v>
      </c>
      <c r="AU4469" s="1" t="s">
        <v>8763</v>
      </c>
      <c r="AV4469" s="1" t="s">
        <v>6811</v>
      </c>
      <c r="AW4469" s="1" t="s">
        <v>12138</v>
      </c>
      <c r="BG4469" s="1" t="s">
        <v>360</v>
      </c>
      <c r="BH4469" s="1" t="s">
        <v>8763</v>
      </c>
      <c r="BI4469" s="1" t="s">
        <v>1568</v>
      </c>
      <c r="BJ4469" s="1" t="s">
        <v>10752</v>
      </c>
      <c r="BK4469" s="1" t="s">
        <v>1185</v>
      </c>
      <c r="BL4469" s="1" t="s">
        <v>11891</v>
      </c>
      <c r="BM4469" s="1" t="s">
        <v>4434</v>
      </c>
      <c r="BN4469" s="1" t="s">
        <v>18806</v>
      </c>
      <c r="BO4469" s="1" t="s">
        <v>76</v>
      </c>
      <c r="BP4469" s="1" t="s">
        <v>8908</v>
      </c>
      <c r="BQ4469" s="1" t="s">
        <v>6812</v>
      </c>
      <c r="BR4469" s="1" t="s">
        <v>14108</v>
      </c>
      <c r="BS4469" s="1" t="s">
        <v>1364</v>
      </c>
      <c r="BT4469" s="1" t="s">
        <v>11654</v>
      </c>
    </row>
    <row r="4470" spans="1:73" ht="13.5" customHeight="1">
      <c r="A4470" s="3" t="str">
        <f>HYPERLINK("http://kyu.snu.ac.kr/sdhj/index.jsp?type=hj/GK14802_00IH_0001_0061.jpg","1723_각북면_61")</f>
        <v>1723_각북면_61</v>
      </c>
      <c r="B4470" s="2">
        <v>1723</v>
      </c>
      <c r="C4470" s="2" t="s">
        <v>17086</v>
      </c>
      <c r="D4470" s="2" t="s">
        <v>17087</v>
      </c>
      <c r="E4470" s="2">
        <v>4469</v>
      </c>
      <c r="F4470" s="1">
        <v>19</v>
      </c>
      <c r="G4470" s="1" t="s">
        <v>6439</v>
      </c>
      <c r="H4470" s="1" t="s">
        <v>8446</v>
      </c>
      <c r="I4470" s="1">
        <v>12</v>
      </c>
      <c r="L4470" s="1">
        <v>5</v>
      </c>
      <c r="M4470" s="2" t="s">
        <v>16703</v>
      </c>
      <c r="N4470" s="2" t="s">
        <v>16704</v>
      </c>
      <c r="S4470" s="1" t="s">
        <v>49</v>
      </c>
      <c r="T4470" s="1" t="s">
        <v>241</v>
      </c>
      <c r="W4470" s="1" t="s">
        <v>82</v>
      </c>
      <c r="X4470" s="1" t="s">
        <v>17297</v>
      </c>
      <c r="Y4470" s="1" t="s">
        <v>51</v>
      </c>
      <c r="Z4470" s="1" t="s">
        <v>9254</v>
      </c>
      <c r="AC4470" s="1">
        <v>39</v>
      </c>
      <c r="AD4470" s="1" t="s">
        <v>52</v>
      </c>
      <c r="AE4470" s="1" t="s">
        <v>11470</v>
      </c>
      <c r="AJ4470" s="1" t="s">
        <v>17</v>
      </c>
      <c r="AK4470" s="1" t="s">
        <v>11643</v>
      </c>
      <c r="AL4470" s="1" t="s">
        <v>59</v>
      </c>
      <c r="AM4470" s="1" t="s">
        <v>11671</v>
      </c>
      <c r="AT4470" s="1" t="s">
        <v>76</v>
      </c>
      <c r="AU4470" s="1" t="s">
        <v>8908</v>
      </c>
      <c r="AV4470" s="1" t="s">
        <v>2859</v>
      </c>
      <c r="AW4470" s="1" t="s">
        <v>11057</v>
      </c>
      <c r="BG4470" s="1" t="s">
        <v>76</v>
      </c>
      <c r="BH4470" s="1" t="s">
        <v>8908</v>
      </c>
      <c r="BI4470" s="1" t="s">
        <v>6813</v>
      </c>
      <c r="BJ4470" s="1" t="s">
        <v>11611</v>
      </c>
      <c r="BK4470" s="1" t="s">
        <v>202</v>
      </c>
      <c r="BL4470" s="1" t="s">
        <v>8811</v>
      </c>
      <c r="BM4470" s="1" t="s">
        <v>2441</v>
      </c>
      <c r="BN4470" s="1" t="s">
        <v>11195</v>
      </c>
      <c r="BO4470" s="1" t="s">
        <v>202</v>
      </c>
      <c r="BP4470" s="1" t="s">
        <v>8811</v>
      </c>
      <c r="BQ4470" s="1" t="s">
        <v>6814</v>
      </c>
      <c r="BR4470" s="1" t="s">
        <v>14107</v>
      </c>
      <c r="BS4470" s="1" t="s">
        <v>75</v>
      </c>
      <c r="BT4470" s="1" t="s">
        <v>11565</v>
      </c>
    </row>
    <row r="4471" spans="1:73" ht="13.5" customHeight="1">
      <c r="A4471" s="3" t="str">
        <f>HYPERLINK("http://kyu.snu.ac.kr/sdhj/index.jsp?type=hj/GK14802_00IH_0001_0061.jpg","1723_각북면_61")</f>
        <v>1723_각북면_61</v>
      </c>
      <c r="B4471" s="2">
        <v>1723</v>
      </c>
      <c r="C4471" s="2" t="s">
        <v>17086</v>
      </c>
      <c r="D4471" s="2" t="s">
        <v>17087</v>
      </c>
      <c r="E4471" s="2">
        <v>4470</v>
      </c>
      <c r="F4471" s="1">
        <v>19</v>
      </c>
      <c r="G4471" s="1" t="s">
        <v>6439</v>
      </c>
      <c r="H4471" s="1" t="s">
        <v>8446</v>
      </c>
      <c r="I4471" s="1">
        <v>12</v>
      </c>
      <c r="L4471" s="1">
        <v>5</v>
      </c>
      <c r="M4471" s="2" t="s">
        <v>16703</v>
      </c>
      <c r="N4471" s="2" t="s">
        <v>16704</v>
      </c>
      <c r="S4471" s="1" t="s">
        <v>684</v>
      </c>
      <c r="T4471" s="1" t="s">
        <v>8662</v>
      </c>
      <c r="U4471" s="1" t="s">
        <v>360</v>
      </c>
      <c r="V4471" s="1" t="s">
        <v>8763</v>
      </c>
      <c r="Y4471" s="1" t="s">
        <v>6815</v>
      </c>
      <c r="Z4471" s="1" t="s">
        <v>9926</v>
      </c>
      <c r="AC4471" s="1">
        <v>20</v>
      </c>
      <c r="AD4471" s="1" t="s">
        <v>620</v>
      </c>
      <c r="AE4471" s="1" t="s">
        <v>11473</v>
      </c>
    </row>
    <row r="4472" spans="1:73" ht="13.5" customHeight="1">
      <c r="A4472" s="3" t="str">
        <f>HYPERLINK("http://kyu.snu.ac.kr/sdhj/index.jsp?type=hj/GK14802_00IH_0001_0061.jpg","1723_각북면_61")</f>
        <v>1723_각북면_61</v>
      </c>
      <c r="B4472" s="2">
        <v>1723</v>
      </c>
      <c r="C4472" s="2" t="s">
        <v>17086</v>
      </c>
      <c r="D4472" s="2" t="s">
        <v>17087</v>
      </c>
      <c r="E4472" s="2">
        <v>4471</v>
      </c>
      <c r="F4472" s="1">
        <v>19</v>
      </c>
      <c r="G4472" s="1" t="s">
        <v>6439</v>
      </c>
      <c r="H4472" s="1" t="s">
        <v>8446</v>
      </c>
      <c r="I4472" s="1">
        <v>12</v>
      </c>
      <c r="L4472" s="1">
        <v>5</v>
      </c>
      <c r="M4472" s="2" t="s">
        <v>16703</v>
      </c>
      <c r="N4472" s="2" t="s">
        <v>16704</v>
      </c>
      <c r="S4472" s="1" t="s">
        <v>136</v>
      </c>
      <c r="T4472" s="1" t="s">
        <v>4203</v>
      </c>
      <c r="U4472" s="1" t="s">
        <v>360</v>
      </c>
      <c r="V4472" s="1" t="s">
        <v>8763</v>
      </c>
      <c r="Y4472" s="1" t="s">
        <v>6816</v>
      </c>
      <c r="Z4472" s="1" t="s">
        <v>9925</v>
      </c>
      <c r="AC4472" s="1">
        <v>6</v>
      </c>
      <c r="AD4472" s="1" t="s">
        <v>165</v>
      </c>
      <c r="AE4472" s="1" t="s">
        <v>10958</v>
      </c>
    </row>
    <row r="4473" spans="1:73" ht="13.5" customHeight="1">
      <c r="A4473" s="3" t="str">
        <f>HYPERLINK("http://kyu.snu.ac.kr/sdhj/index.jsp?type=hj/GK14802_00IH_0001_0061.jpg","1723_각북면_61")</f>
        <v>1723_각북면_61</v>
      </c>
      <c r="B4473" s="2">
        <v>1723</v>
      </c>
      <c r="C4473" s="2" t="s">
        <v>17086</v>
      </c>
      <c r="D4473" s="2" t="s">
        <v>17087</v>
      </c>
      <c r="E4473" s="2">
        <v>4472</v>
      </c>
      <c r="F4473" s="1">
        <v>19</v>
      </c>
      <c r="G4473" s="1" t="s">
        <v>6439</v>
      </c>
      <c r="H4473" s="1" t="s">
        <v>8446</v>
      </c>
      <c r="I4473" s="1">
        <v>12</v>
      </c>
      <c r="L4473" s="1">
        <v>5</v>
      </c>
      <c r="M4473" s="2" t="s">
        <v>16703</v>
      </c>
      <c r="N4473" s="2" t="s">
        <v>16704</v>
      </c>
      <c r="S4473" s="1" t="s">
        <v>136</v>
      </c>
      <c r="T4473" s="1" t="s">
        <v>4203</v>
      </c>
      <c r="Y4473" s="1" t="s">
        <v>6817</v>
      </c>
      <c r="Z4473" s="1" t="s">
        <v>9924</v>
      </c>
      <c r="AC4473" s="1">
        <v>1</v>
      </c>
      <c r="AD4473" s="1" t="s">
        <v>88</v>
      </c>
      <c r="AE4473" s="1" t="s">
        <v>11437</v>
      </c>
      <c r="AF4473" s="1" t="s">
        <v>89</v>
      </c>
      <c r="AG4473" s="1" t="s">
        <v>11488</v>
      </c>
    </row>
    <row r="4474" spans="1:73" ht="13.5" customHeight="1">
      <c r="A4474" s="3" t="str">
        <f>HYPERLINK("http://kyu.snu.ac.kr/sdhj/index.jsp?type=hj/GK14802_00IH_0001_0061.jpg","1723_각북면_61")</f>
        <v>1723_각북면_61</v>
      </c>
      <c r="B4474" s="2">
        <v>1723</v>
      </c>
      <c r="C4474" s="2" t="s">
        <v>17086</v>
      </c>
      <c r="D4474" s="2" t="s">
        <v>17087</v>
      </c>
      <c r="E4474" s="2">
        <v>4473</v>
      </c>
      <c r="F4474" s="1">
        <v>19</v>
      </c>
      <c r="G4474" s="1" t="s">
        <v>6439</v>
      </c>
      <c r="H4474" s="1" t="s">
        <v>8446</v>
      </c>
      <c r="I4474" s="1">
        <v>13</v>
      </c>
      <c r="J4474" s="1" t="s">
        <v>6818</v>
      </c>
      <c r="K4474" s="1" t="s">
        <v>8501</v>
      </c>
      <c r="L4474" s="1">
        <v>1</v>
      </c>
      <c r="M4474" s="2" t="s">
        <v>6818</v>
      </c>
      <c r="N4474" s="2" t="s">
        <v>8501</v>
      </c>
      <c r="T4474" s="1" t="s">
        <v>17132</v>
      </c>
      <c r="U4474" s="1" t="s">
        <v>360</v>
      </c>
      <c r="V4474" s="1" t="s">
        <v>8763</v>
      </c>
      <c r="W4474" s="1" t="s">
        <v>1011</v>
      </c>
      <c r="X4474" s="1" t="s">
        <v>9196</v>
      </c>
      <c r="Y4474" s="1" t="s">
        <v>6819</v>
      </c>
      <c r="Z4474" s="1" t="s">
        <v>9923</v>
      </c>
      <c r="AC4474" s="1">
        <v>31</v>
      </c>
      <c r="AD4474" s="1" t="s">
        <v>178</v>
      </c>
      <c r="AE4474" s="1" t="s">
        <v>11453</v>
      </c>
      <c r="AJ4474" s="1" t="s">
        <v>17</v>
      </c>
      <c r="AK4474" s="1" t="s">
        <v>11643</v>
      </c>
      <c r="AL4474" s="1" t="s">
        <v>75</v>
      </c>
      <c r="AM4474" s="1" t="s">
        <v>11565</v>
      </c>
      <c r="AT4474" s="1" t="s">
        <v>312</v>
      </c>
      <c r="AU4474" s="1" t="s">
        <v>8915</v>
      </c>
      <c r="AV4474" s="1" t="s">
        <v>6568</v>
      </c>
      <c r="AW4474" s="1" t="s">
        <v>10017</v>
      </c>
      <c r="BG4474" s="1" t="s">
        <v>1185</v>
      </c>
      <c r="BH4474" s="1" t="s">
        <v>11891</v>
      </c>
      <c r="BI4474" s="1" t="s">
        <v>6556</v>
      </c>
      <c r="BJ4474" s="1" t="s">
        <v>11408</v>
      </c>
      <c r="BK4474" s="1" t="s">
        <v>1039</v>
      </c>
      <c r="BL4474" s="1" t="s">
        <v>11894</v>
      </c>
      <c r="BM4474" s="1" t="s">
        <v>6514</v>
      </c>
      <c r="BN4474" s="1" t="s">
        <v>10389</v>
      </c>
      <c r="BO4474" s="1" t="s">
        <v>360</v>
      </c>
      <c r="BP4474" s="1" t="s">
        <v>8763</v>
      </c>
      <c r="BQ4474" s="1" t="s">
        <v>6727</v>
      </c>
      <c r="BR4474" s="1" t="s">
        <v>15746</v>
      </c>
      <c r="BS4474" s="1" t="s">
        <v>2478</v>
      </c>
      <c r="BT4474" s="1" t="s">
        <v>11655</v>
      </c>
    </row>
    <row r="4475" spans="1:73" ht="13.5" customHeight="1">
      <c r="A4475" s="3" t="str">
        <f>HYPERLINK("http://kyu.snu.ac.kr/sdhj/index.jsp?type=hj/GK14802_00IH_0001_0061.jpg","1723_각북면_61")</f>
        <v>1723_각북면_61</v>
      </c>
      <c r="B4475" s="2">
        <v>1723</v>
      </c>
      <c r="C4475" s="2" t="s">
        <v>17389</v>
      </c>
      <c r="D4475" s="2" t="s">
        <v>17390</v>
      </c>
      <c r="E4475" s="2">
        <v>4474</v>
      </c>
      <c r="F4475" s="1">
        <v>19</v>
      </c>
      <c r="G4475" s="1" t="s">
        <v>6439</v>
      </c>
      <c r="H4475" s="1" t="s">
        <v>8446</v>
      </c>
      <c r="I4475" s="1">
        <v>13</v>
      </c>
      <c r="L4475" s="1">
        <v>1</v>
      </c>
      <c r="M4475" s="2" t="s">
        <v>6818</v>
      </c>
      <c r="N4475" s="2" t="s">
        <v>8501</v>
      </c>
      <c r="S4475" s="1" t="s">
        <v>49</v>
      </c>
      <c r="T4475" s="1" t="s">
        <v>241</v>
      </c>
      <c r="W4475" s="1" t="s">
        <v>990</v>
      </c>
      <c r="X4475" s="1" t="s">
        <v>9209</v>
      </c>
      <c r="Y4475" s="1" t="s">
        <v>51</v>
      </c>
      <c r="Z4475" s="1" t="s">
        <v>9254</v>
      </c>
      <c r="AC4475" s="1">
        <v>35</v>
      </c>
      <c r="AD4475" s="1" t="s">
        <v>546</v>
      </c>
      <c r="AE4475" s="1" t="s">
        <v>11460</v>
      </c>
      <c r="AJ4475" s="1" t="s">
        <v>17</v>
      </c>
      <c r="AK4475" s="1" t="s">
        <v>11643</v>
      </c>
      <c r="AL4475" s="1" t="s">
        <v>377</v>
      </c>
      <c r="AM4475" s="1" t="s">
        <v>11620</v>
      </c>
      <c r="AT4475" s="1" t="s">
        <v>38</v>
      </c>
      <c r="AU4475" s="1" t="s">
        <v>8841</v>
      </c>
      <c r="AV4475" s="1" t="s">
        <v>6558</v>
      </c>
      <c r="AW4475" s="1" t="s">
        <v>9769</v>
      </c>
      <c r="BG4475" s="1" t="s">
        <v>202</v>
      </c>
      <c r="BH4475" s="1" t="s">
        <v>8811</v>
      </c>
      <c r="BI4475" s="1" t="s">
        <v>6820</v>
      </c>
      <c r="BJ4475" s="1" t="s">
        <v>12263</v>
      </c>
      <c r="BK4475" s="1" t="s">
        <v>202</v>
      </c>
      <c r="BL4475" s="1" t="s">
        <v>8811</v>
      </c>
      <c r="BM4475" s="1" t="s">
        <v>6559</v>
      </c>
      <c r="BN4475" s="1" t="s">
        <v>13588</v>
      </c>
      <c r="BO4475" s="1" t="s">
        <v>202</v>
      </c>
      <c r="BP4475" s="1" t="s">
        <v>8811</v>
      </c>
      <c r="BQ4475" s="1" t="s">
        <v>6821</v>
      </c>
      <c r="BR4475" s="1" t="s">
        <v>15473</v>
      </c>
      <c r="BS4475" s="1" t="s">
        <v>42</v>
      </c>
      <c r="BT4475" s="1" t="s">
        <v>15289</v>
      </c>
    </row>
    <row r="4476" spans="1:73" ht="13.5" customHeight="1">
      <c r="A4476" s="3" t="str">
        <f>HYPERLINK("http://kyu.snu.ac.kr/sdhj/index.jsp?type=hj/GK14802_00IH_0001_0061.jpg","1723_각북면_61")</f>
        <v>1723_각북면_61</v>
      </c>
      <c r="B4476" s="2">
        <v>1723</v>
      </c>
      <c r="C4476" s="2" t="s">
        <v>17149</v>
      </c>
      <c r="D4476" s="2" t="s">
        <v>17150</v>
      </c>
      <c r="E4476" s="2">
        <v>4475</v>
      </c>
      <c r="F4476" s="1">
        <v>19</v>
      </c>
      <c r="G4476" s="1" t="s">
        <v>6439</v>
      </c>
      <c r="H4476" s="1" t="s">
        <v>8446</v>
      </c>
      <c r="I4476" s="1">
        <v>13</v>
      </c>
      <c r="L4476" s="1">
        <v>1</v>
      </c>
      <c r="M4476" s="2" t="s">
        <v>6818</v>
      </c>
      <c r="N4476" s="2" t="s">
        <v>8501</v>
      </c>
      <c r="S4476" s="1" t="s">
        <v>60</v>
      </c>
      <c r="T4476" s="1" t="s">
        <v>8660</v>
      </c>
      <c r="U4476" s="1" t="s">
        <v>360</v>
      </c>
      <c r="V4476" s="1" t="s">
        <v>8763</v>
      </c>
      <c r="Y4476" s="1" t="s">
        <v>4144</v>
      </c>
      <c r="Z4476" s="1" t="s">
        <v>9922</v>
      </c>
      <c r="AC4476" s="1">
        <v>8</v>
      </c>
      <c r="AD4476" s="1" t="s">
        <v>593</v>
      </c>
      <c r="AE4476" s="1" t="s">
        <v>11448</v>
      </c>
    </row>
    <row r="4477" spans="1:73" ht="13.5" customHeight="1">
      <c r="A4477" s="3" t="str">
        <f>HYPERLINK("http://kyu.snu.ac.kr/sdhj/index.jsp?type=hj/GK14802_00IH_0001_0061.jpg","1723_각북면_61")</f>
        <v>1723_각북면_61</v>
      </c>
      <c r="B4477" s="2">
        <v>1723</v>
      </c>
      <c r="C4477" s="2" t="s">
        <v>17134</v>
      </c>
      <c r="D4477" s="2" t="s">
        <v>17135</v>
      </c>
      <c r="E4477" s="2">
        <v>4476</v>
      </c>
      <c r="F4477" s="1">
        <v>19</v>
      </c>
      <c r="G4477" s="1" t="s">
        <v>6439</v>
      </c>
      <c r="H4477" s="1" t="s">
        <v>8446</v>
      </c>
      <c r="I4477" s="1">
        <v>13</v>
      </c>
      <c r="L4477" s="1">
        <v>1</v>
      </c>
      <c r="M4477" s="2" t="s">
        <v>6818</v>
      </c>
      <c r="N4477" s="2" t="s">
        <v>8501</v>
      </c>
      <c r="S4477" s="1" t="s">
        <v>136</v>
      </c>
      <c r="T4477" s="1" t="s">
        <v>4203</v>
      </c>
      <c r="U4477" s="1" t="s">
        <v>360</v>
      </c>
      <c r="V4477" s="1" t="s">
        <v>8763</v>
      </c>
      <c r="Y4477" s="1" t="s">
        <v>6822</v>
      </c>
      <c r="Z4477" s="1" t="s">
        <v>9921</v>
      </c>
      <c r="AC4477" s="1">
        <v>4</v>
      </c>
      <c r="AD4477" s="1" t="s">
        <v>68</v>
      </c>
      <c r="AE4477" s="1" t="s">
        <v>11438</v>
      </c>
    </row>
    <row r="4478" spans="1:73" ht="13.5" customHeight="1">
      <c r="A4478" s="3" t="str">
        <f>HYPERLINK("http://kyu.snu.ac.kr/sdhj/index.jsp?type=hj/GK14802_00IH_0001_0061.jpg","1723_각북면_61")</f>
        <v>1723_각북면_61</v>
      </c>
      <c r="B4478" s="2">
        <v>1723</v>
      </c>
      <c r="C4478" s="2" t="s">
        <v>17134</v>
      </c>
      <c r="D4478" s="2" t="s">
        <v>17135</v>
      </c>
      <c r="E4478" s="2">
        <v>4477</v>
      </c>
      <c r="F4478" s="1">
        <v>19</v>
      </c>
      <c r="G4478" s="1" t="s">
        <v>6439</v>
      </c>
      <c r="H4478" s="1" t="s">
        <v>8446</v>
      </c>
      <c r="I4478" s="1">
        <v>13</v>
      </c>
      <c r="L4478" s="1">
        <v>2</v>
      </c>
      <c r="M4478" s="2" t="s">
        <v>16705</v>
      </c>
      <c r="N4478" s="2" t="s">
        <v>16706</v>
      </c>
      <c r="T4478" s="1" t="s">
        <v>18807</v>
      </c>
      <c r="U4478" s="1" t="s">
        <v>2572</v>
      </c>
      <c r="V4478" s="1" t="s">
        <v>8818</v>
      </c>
      <c r="W4478" s="1" t="s">
        <v>1011</v>
      </c>
      <c r="X4478" s="1" t="s">
        <v>9196</v>
      </c>
      <c r="Y4478" s="1" t="s">
        <v>6823</v>
      </c>
      <c r="Z4478" s="1" t="s">
        <v>9920</v>
      </c>
      <c r="AC4478" s="1">
        <v>22</v>
      </c>
      <c r="AD4478" s="1" t="s">
        <v>143</v>
      </c>
      <c r="AE4478" s="1" t="s">
        <v>11451</v>
      </c>
      <c r="AJ4478" s="1" t="s">
        <v>17</v>
      </c>
      <c r="AK4478" s="1" t="s">
        <v>11643</v>
      </c>
      <c r="AL4478" s="1" t="s">
        <v>75</v>
      </c>
      <c r="AM4478" s="1" t="s">
        <v>11565</v>
      </c>
      <c r="AT4478" s="1" t="s">
        <v>76</v>
      </c>
      <c r="AU4478" s="1" t="s">
        <v>8908</v>
      </c>
      <c r="AV4478" s="1" t="s">
        <v>6824</v>
      </c>
      <c r="AW4478" s="1" t="s">
        <v>12137</v>
      </c>
      <c r="BG4478" s="1" t="s">
        <v>76</v>
      </c>
      <c r="BH4478" s="1" t="s">
        <v>8908</v>
      </c>
      <c r="BI4478" s="1" t="s">
        <v>6825</v>
      </c>
      <c r="BJ4478" s="1" t="s">
        <v>11037</v>
      </c>
      <c r="BK4478" s="1" t="s">
        <v>76</v>
      </c>
      <c r="BL4478" s="1" t="s">
        <v>8908</v>
      </c>
      <c r="BM4478" s="1" t="s">
        <v>6442</v>
      </c>
      <c r="BN4478" s="1" t="s">
        <v>13056</v>
      </c>
      <c r="BO4478" s="1" t="s">
        <v>360</v>
      </c>
      <c r="BP4478" s="1" t="s">
        <v>8763</v>
      </c>
      <c r="BQ4478" s="1" t="s">
        <v>6826</v>
      </c>
      <c r="BR4478" s="1" t="s">
        <v>14106</v>
      </c>
      <c r="BS4478" s="1" t="s">
        <v>59</v>
      </c>
      <c r="BT4478" s="1" t="s">
        <v>11671</v>
      </c>
    </row>
    <row r="4479" spans="1:73" ht="13.5" customHeight="1">
      <c r="A4479" s="3" t="str">
        <f>HYPERLINK("http://kyu.snu.ac.kr/sdhj/index.jsp?type=hj/GK14802_00IH_0001_0061.jpg","1723_각북면_61")</f>
        <v>1723_각북면_61</v>
      </c>
      <c r="B4479" s="2">
        <v>1723</v>
      </c>
      <c r="C4479" s="2" t="s">
        <v>17069</v>
      </c>
      <c r="D4479" s="2" t="s">
        <v>17070</v>
      </c>
      <c r="E4479" s="2">
        <v>4478</v>
      </c>
      <c r="F4479" s="1">
        <v>19</v>
      </c>
      <c r="G4479" s="1" t="s">
        <v>6439</v>
      </c>
      <c r="H4479" s="1" t="s">
        <v>8446</v>
      </c>
      <c r="I4479" s="1">
        <v>13</v>
      </c>
      <c r="L4479" s="1">
        <v>2</v>
      </c>
      <c r="M4479" s="2" t="s">
        <v>16705</v>
      </c>
      <c r="N4479" s="2" t="s">
        <v>16706</v>
      </c>
      <c r="S4479" s="1" t="s">
        <v>216</v>
      </c>
      <c r="T4479" s="1" t="s">
        <v>8655</v>
      </c>
      <c r="Y4479" s="1" t="s">
        <v>51</v>
      </c>
      <c r="Z4479" s="1" t="s">
        <v>9254</v>
      </c>
      <c r="AC4479" s="1">
        <v>2</v>
      </c>
      <c r="AD4479" s="1" t="s">
        <v>120</v>
      </c>
      <c r="AE4479" s="1" t="s">
        <v>11461</v>
      </c>
    </row>
    <row r="4480" spans="1:73" ht="13.5" customHeight="1">
      <c r="A4480" s="3" t="str">
        <f>HYPERLINK("http://kyu.snu.ac.kr/sdhj/index.jsp?type=hj/GK14802_00IH_0001_0061.jpg","1723_각북면_61")</f>
        <v>1723_각북면_61</v>
      </c>
      <c r="B4480" s="2">
        <v>1723</v>
      </c>
      <c r="C4480" s="2" t="s">
        <v>17393</v>
      </c>
      <c r="D4480" s="2" t="s">
        <v>17394</v>
      </c>
      <c r="E4480" s="2">
        <v>4479</v>
      </c>
      <c r="F4480" s="1">
        <v>19</v>
      </c>
      <c r="G4480" s="1" t="s">
        <v>6439</v>
      </c>
      <c r="H4480" s="1" t="s">
        <v>8446</v>
      </c>
      <c r="I4480" s="1">
        <v>13</v>
      </c>
      <c r="L4480" s="1">
        <v>3</v>
      </c>
      <c r="M4480" s="2" t="s">
        <v>16707</v>
      </c>
      <c r="N4480" s="2" t="s">
        <v>16708</v>
      </c>
      <c r="T4480" s="1" t="s">
        <v>17083</v>
      </c>
      <c r="U4480" s="1" t="s">
        <v>76</v>
      </c>
      <c r="V4480" s="1" t="s">
        <v>8908</v>
      </c>
      <c r="W4480" s="1" t="s">
        <v>2132</v>
      </c>
      <c r="X4480" s="1" t="s">
        <v>9231</v>
      </c>
      <c r="Y4480" s="1" t="s">
        <v>214</v>
      </c>
      <c r="Z4480" s="1" t="s">
        <v>9919</v>
      </c>
      <c r="AC4480" s="1">
        <v>67</v>
      </c>
      <c r="AD4480" s="1" t="s">
        <v>230</v>
      </c>
      <c r="AE4480" s="1" t="s">
        <v>11441</v>
      </c>
      <c r="AJ4480" s="1" t="s">
        <v>17</v>
      </c>
      <c r="AK4480" s="1" t="s">
        <v>11643</v>
      </c>
      <c r="AL4480" s="1" t="s">
        <v>6827</v>
      </c>
      <c r="AM4480" s="1" t="s">
        <v>11676</v>
      </c>
      <c r="AT4480" s="1" t="s">
        <v>76</v>
      </c>
      <c r="AU4480" s="1" t="s">
        <v>8908</v>
      </c>
      <c r="AV4480" s="1" t="s">
        <v>6828</v>
      </c>
      <c r="AW4480" s="1" t="s">
        <v>12136</v>
      </c>
      <c r="BG4480" s="1" t="s">
        <v>76</v>
      </c>
      <c r="BH4480" s="1" t="s">
        <v>8908</v>
      </c>
      <c r="BI4480" s="1" t="s">
        <v>6829</v>
      </c>
      <c r="BJ4480" s="1" t="s">
        <v>9917</v>
      </c>
      <c r="BK4480" s="1" t="s">
        <v>76</v>
      </c>
      <c r="BL4480" s="1" t="s">
        <v>8908</v>
      </c>
      <c r="BM4480" s="1" t="s">
        <v>82</v>
      </c>
      <c r="BN4480" s="1" t="s">
        <v>9201</v>
      </c>
      <c r="BO4480" s="1" t="s">
        <v>76</v>
      </c>
      <c r="BP4480" s="1" t="s">
        <v>8908</v>
      </c>
      <c r="BQ4480" s="1" t="s">
        <v>2739</v>
      </c>
      <c r="BR4480" s="1" t="s">
        <v>15370</v>
      </c>
      <c r="BS4480" s="1" t="s">
        <v>130</v>
      </c>
      <c r="BT4480" s="1" t="s">
        <v>11651</v>
      </c>
    </row>
    <row r="4481" spans="1:72" ht="13.5" customHeight="1">
      <c r="A4481" s="3" t="str">
        <f>HYPERLINK("http://kyu.snu.ac.kr/sdhj/index.jsp?type=hj/GK14802_00IH_0001_0061.jpg","1723_각북면_61")</f>
        <v>1723_각북면_61</v>
      </c>
      <c r="B4481" s="2">
        <v>1723</v>
      </c>
      <c r="C4481" s="2" t="s">
        <v>17086</v>
      </c>
      <c r="D4481" s="2" t="s">
        <v>17087</v>
      </c>
      <c r="E4481" s="2">
        <v>4480</v>
      </c>
      <c r="F4481" s="1">
        <v>19</v>
      </c>
      <c r="G4481" s="1" t="s">
        <v>6439</v>
      </c>
      <c r="H4481" s="1" t="s">
        <v>8446</v>
      </c>
      <c r="I4481" s="1">
        <v>13</v>
      </c>
      <c r="L4481" s="1">
        <v>3</v>
      </c>
      <c r="M4481" s="2" t="s">
        <v>16707</v>
      </c>
      <c r="N4481" s="2" t="s">
        <v>16708</v>
      </c>
      <c r="S4481" s="1" t="s">
        <v>49</v>
      </c>
      <c r="T4481" s="1" t="s">
        <v>241</v>
      </c>
      <c r="W4481" s="1" t="s">
        <v>82</v>
      </c>
      <c r="X4481" s="1" t="s">
        <v>17297</v>
      </c>
      <c r="Y4481" s="1" t="s">
        <v>51</v>
      </c>
      <c r="Z4481" s="1" t="s">
        <v>9254</v>
      </c>
      <c r="AC4481" s="1">
        <v>63</v>
      </c>
      <c r="AD4481" s="1" t="s">
        <v>41</v>
      </c>
      <c r="AE4481" s="1" t="s">
        <v>11447</v>
      </c>
      <c r="AJ4481" s="1" t="s">
        <v>17</v>
      </c>
      <c r="AK4481" s="1" t="s">
        <v>11643</v>
      </c>
      <c r="AL4481" s="1" t="s">
        <v>42</v>
      </c>
      <c r="AM4481" s="1" t="s">
        <v>15289</v>
      </c>
      <c r="AT4481" s="1" t="s">
        <v>550</v>
      </c>
      <c r="AU4481" s="1" t="s">
        <v>11888</v>
      </c>
      <c r="AV4481" s="1" t="s">
        <v>6830</v>
      </c>
      <c r="AW4481" s="1" t="s">
        <v>12068</v>
      </c>
      <c r="BG4481" s="1" t="s">
        <v>323</v>
      </c>
      <c r="BH4481" s="1" t="s">
        <v>8750</v>
      </c>
      <c r="BI4481" s="1" t="s">
        <v>2884</v>
      </c>
      <c r="BJ4481" s="1" t="s">
        <v>10896</v>
      </c>
      <c r="BK4481" s="1" t="s">
        <v>76</v>
      </c>
      <c r="BL4481" s="1" t="s">
        <v>8908</v>
      </c>
      <c r="BM4481" s="1" t="s">
        <v>1980</v>
      </c>
      <c r="BN4481" s="1" t="s">
        <v>10779</v>
      </c>
      <c r="BO4481" s="1" t="s">
        <v>76</v>
      </c>
      <c r="BP4481" s="1" t="s">
        <v>8908</v>
      </c>
      <c r="BQ4481" s="1" t="s">
        <v>6831</v>
      </c>
      <c r="BR4481" s="1" t="s">
        <v>15521</v>
      </c>
      <c r="BS4481" s="1" t="s">
        <v>42</v>
      </c>
      <c r="BT4481" s="1" t="s">
        <v>15289</v>
      </c>
    </row>
    <row r="4482" spans="1:72" ht="13.5" customHeight="1">
      <c r="A4482" s="3" t="str">
        <f>HYPERLINK("http://kyu.snu.ac.kr/sdhj/index.jsp?type=hj/GK14802_00IH_0001_0061.jpg","1723_각북면_61")</f>
        <v>1723_각북면_61</v>
      </c>
      <c r="B4482" s="2">
        <v>1723</v>
      </c>
      <c r="C4482" s="2" t="s">
        <v>17115</v>
      </c>
      <c r="D4482" s="2" t="s">
        <v>17116</v>
      </c>
      <c r="E4482" s="2">
        <v>4481</v>
      </c>
      <c r="F4482" s="1">
        <v>19</v>
      </c>
      <c r="G4482" s="1" t="s">
        <v>6439</v>
      </c>
      <c r="H4482" s="1" t="s">
        <v>8446</v>
      </c>
      <c r="I4482" s="1">
        <v>13</v>
      </c>
      <c r="L4482" s="1">
        <v>3</v>
      </c>
      <c r="M4482" s="2" t="s">
        <v>16707</v>
      </c>
      <c r="N4482" s="2" t="s">
        <v>16708</v>
      </c>
      <c r="S4482" s="1" t="s">
        <v>217</v>
      </c>
      <c r="T4482" s="1" t="s">
        <v>8665</v>
      </c>
      <c r="W4482" s="1" t="s">
        <v>82</v>
      </c>
      <c r="X4482" s="1" t="s">
        <v>17297</v>
      </c>
      <c r="Y4482" s="1" t="s">
        <v>51</v>
      </c>
      <c r="Z4482" s="1" t="s">
        <v>9254</v>
      </c>
      <c r="AF4482" s="1" t="s">
        <v>164</v>
      </c>
      <c r="AG4482" s="1" t="s">
        <v>9220</v>
      </c>
    </row>
    <row r="4483" spans="1:72" ht="13.5" customHeight="1">
      <c r="A4483" s="3" t="str">
        <f>HYPERLINK("http://kyu.snu.ac.kr/sdhj/index.jsp?type=hj/GK14802_00IH_0001_0061.jpg","1723_각북면_61")</f>
        <v>1723_각북면_61</v>
      </c>
      <c r="B4483" s="2">
        <v>1723</v>
      </c>
      <c r="C4483" s="2" t="s">
        <v>17086</v>
      </c>
      <c r="D4483" s="2" t="s">
        <v>17087</v>
      </c>
      <c r="E4483" s="2">
        <v>4482</v>
      </c>
      <c r="F4483" s="1">
        <v>19</v>
      </c>
      <c r="G4483" s="1" t="s">
        <v>6439</v>
      </c>
      <c r="H4483" s="1" t="s">
        <v>8446</v>
      </c>
      <c r="I4483" s="1">
        <v>13</v>
      </c>
      <c r="L4483" s="1">
        <v>3</v>
      </c>
      <c r="M4483" s="2" t="s">
        <v>16707</v>
      </c>
      <c r="N4483" s="2" t="s">
        <v>16708</v>
      </c>
      <c r="S4483" s="1" t="s">
        <v>136</v>
      </c>
      <c r="T4483" s="1" t="s">
        <v>4203</v>
      </c>
      <c r="U4483" s="1" t="s">
        <v>6832</v>
      </c>
      <c r="V4483" s="1" t="s">
        <v>8907</v>
      </c>
      <c r="Y4483" s="1" t="s">
        <v>6833</v>
      </c>
      <c r="Z4483" s="1" t="s">
        <v>9918</v>
      </c>
      <c r="AC4483" s="1">
        <v>24</v>
      </c>
      <c r="AD4483" s="1" t="s">
        <v>256</v>
      </c>
      <c r="AE4483" s="1" t="s">
        <v>11459</v>
      </c>
    </row>
    <row r="4484" spans="1:72" ht="13.5" customHeight="1">
      <c r="A4484" s="3" t="str">
        <f>HYPERLINK("http://kyu.snu.ac.kr/sdhj/index.jsp?type=hj/GK14802_00IH_0001_0061.jpg","1723_각북면_61")</f>
        <v>1723_각북면_61</v>
      </c>
      <c r="B4484" s="2">
        <v>1723</v>
      </c>
      <c r="C4484" s="2" t="s">
        <v>17086</v>
      </c>
      <c r="D4484" s="2" t="s">
        <v>17087</v>
      </c>
      <c r="E4484" s="2">
        <v>4483</v>
      </c>
      <c r="F4484" s="1">
        <v>19</v>
      </c>
      <c r="G4484" s="1" t="s">
        <v>6439</v>
      </c>
      <c r="H4484" s="1" t="s">
        <v>8446</v>
      </c>
      <c r="I4484" s="1">
        <v>13</v>
      </c>
      <c r="L4484" s="1">
        <v>3</v>
      </c>
      <c r="M4484" s="2" t="s">
        <v>16707</v>
      </c>
      <c r="N4484" s="2" t="s">
        <v>16708</v>
      </c>
      <c r="S4484" s="1" t="s">
        <v>616</v>
      </c>
      <c r="T4484" s="1" t="s">
        <v>1975</v>
      </c>
      <c r="W4484" s="1" t="s">
        <v>72</v>
      </c>
      <c r="X4484" s="1" t="s">
        <v>9205</v>
      </c>
      <c r="Y4484" s="1" t="s">
        <v>51</v>
      </c>
      <c r="Z4484" s="1" t="s">
        <v>9254</v>
      </c>
      <c r="AC4484" s="1">
        <v>25</v>
      </c>
      <c r="AD4484" s="1" t="s">
        <v>276</v>
      </c>
      <c r="AE4484" s="1" t="s">
        <v>11439</v>
      </c>
    </row>
    <row r="4485" spans="1:72" ht="13.5" customHeight="1">
      <c r="A4485" s="3" t="str">
        <f>HYPERLINK("http://kyu.snu.ac.kr/sdhj/index.jsp?type=hj/GK14802_00IH_0001_0061.jpg","1723_각북면_61")</f>
        <v>1723_각북면_61</v>
      </c>
      <c r="B4485" s="2">
        <v>1723</v>
      </c>
      <c r="C4485" s="2" t="s">
        <v>17086</v>
      </c>
      <c r="D4485" s="2" t="s">
        <v>17087</v>
      </c>
      <c r="E4485" s="2">
        <v>4484</v>
      </c>
      <c r="F4485" s="1">
        <v>19</v>
      </c>
      <c r="G4485" s="1" t="s">
        <v>6439</v>
      </c>
      <c r="H4485" s="1" t="s">
        <v>8446</v>
      </c>
      <c r="I4485" s="1">
        <v>13</v>
      </c>
      <c r="L4485" s="1">
        <v>3</v>
      </c>
      <c r="M4485" s="2" t="s">
        <v>16707</v>
      </c>
      <c r="N4485" s="2" t="s">
        <v>16708</v>
      </c>
      <c r="S4485" s="1" t="s">
        <v>216</v>
      </c>
      <c r="T4485" s="1" t="s">
        <v>8655</v>
      </c>
      <c r="Y4485" s="1" t="s">
        <v>51</v>
      </c>
      <c r="Z4485" s="1" t="s">
        <v>9254</v>
      </c>
      <c r="AF4485" s="1" t="s">
        <v>164</v>
      </c>
      <c r="AG4485" s="1" t="s">
        <v>9220</v>
      </c>
    </row>
    <row r="4486" spans="1:72" ht="13.5" customHeight="1">
      <c r="A4486" s="3" t="str">
        <f>HYPERLINK("http://kyu.snu.ac.kr/sdhj/index.jsp?type=hj/GK14802_00IH_0001_0061.jpg","1723_각북면_61")</f>
        <v>1723_각북면_61</v>
      </c>
      <c r="B4486" s="2">
        <v>1723</v>
      </c>
      <c r="C4486" s="2" t="s">
        <v>17086</v>
      </c>
      <c r="D4486" s="2" t="s">
        <v>17087</v>
      </c>
      <c r="E4486" s="2">
        <v>4485</v>
      </c>
      <c r="F4486" s="1">
        <v>19</v>
      </c>
      <c r="G4486" s="1" t="s">
        <v>6439</v>
      </c>
      <c r="H4486" s="1" t="s">
        <v>8446</v>
      </c>
      <c r="I4486" s="1">
        <v>13</v>
      </c>
      <c r="L4486" s="1">
        <v>4</v>
      </c>
      <c r="M4486" s="2" t="s">
        <v>16709</v>
      </c>
      <c r="N4486" s="2" t="s">
        <v>16710</v>
      </c>
      <c r="T4486" s="1" t="s">
        <v>18279</v>
      </c>
      <c r="U4486" s="1" t="s">
        <v>360</v>
      </c>
      <c r="V4486" s="1" t="s">
        <v>8763</v>
      </c>
      <c r="W4486" s="1" t="s">
        <v>1011</v>
      </c>
      <c r="X4486" s="1" t="s">
        <v>9196</v>
      </c>
      <c r="Y4486" s="1" t="s">
        <v>6829</v>
      </c>
      <c r="Z4486" s="1" t="s">
        <v>9917</v>
      </c>
      <c r="AC4486" s="1">
        <v>34</v>
      </c>
      <c r="AD4486" s="1" t="s">
        <v>115</v>
      </c>
      <c r="AE4486" s="1" t="s">
        <v>11474</v>
      </c>
      <c r="AJ4486" s="1" t="s">
        <v>17</v>
      </c>
      <c r="AK4486" s="1" t="s">
        <v>11643</v>
      </c>
      <c r="AL4486" s="1" t="s">
        <v>75</v>
      </c>
      <c r="AM4486" s="1" t="s">
        <v>11565</v>
      </c>
      <c r="AT4486" s="1" t="s">
        <v>360</v>
      </c>
      <c r="AU4486" s="1" t="s">
        <v>8763</v>
      </c>
      <c r="AV4486" s="1" t="s">
        <v>6693</v>
      </c>
      <c r="AW4486" s="1" t="s">
        <v>12135</v>
      </c>
      <c r="BG4486" s="1" t="s">
        <v>360</v>
      </c>
      <c r="BH4486" s="1" t="s">
        <v>8763</v>
      </c>
      <c r="BI4486" s="1" t="s">
        <v>6693</v>
      </c>
      <c r="BJ4486" s="1" t="s">
        <v>12135</v>
      </c>
      <c r="BK4486" s="1" t="s">
        <v>933</v>
      </c>
      <c r="BL4486" s="1" t="s">
        <v>14902</v>
      </c>
      <c r="BM4486" s="1" t="s">
        <v>5965</v>
      </c>
      <c r="BN4486" s="1" t="s">
        <v>13036</v>
      </c>
      <c r="BO4486" s="1" t="s">
        <v>360</v>
      </c>
      <c r="BP4486" s="1" t="s">
        <v>8763</v>
      </c>
      <c r="BQ4486" s="1" t="s">
        <v>6834</v>
      </c>
      <c r="BR4486" s="1" t="s">
        <v>15564</v>
      </c>
      <c r="BS4486" s="1" t="s">
        <v>42</v>
      </c>
      <c r="BT4486" s="1" t="s">
        <v>15289</v>
      </c>
    </row>
    <row r="4487" spans="1:72" ht="13.5" customHeight="1">
      <c r="A4487" s="3" t="str">
        <f>HYPERLINK("http://kyu.snu.ac.kr/sdhj/index.jsp?type=hj/GK14802_00IH_0001_0061.jpg","1723_각북면_61")</f>
        <v>1723_각북면_61</v>
      </c>
      <c r="B4487" s="2">
        <v>1723</v>
      </c>
      <c r="C4487" s="2" t="s">
        <v>17069</v>
      </c>
      <c r="D4487" s="2" t="s">
        <v>17070</v>
      </c>
      <c r="E4487" s="2">
        <v>4486</v>
      </c>
      <c r="F4487" s="1">
        <v>19</v>
      </c>
      <c r="G4487" s="1" t="s">
        <v>6439</v>
      </c>
      <c r="H4487" s="1" t="s">
        <v>8446</v>
      </c>
      <c r="I4487" s="1">
        <v>13</v>
      </c>
      <c r="L4487" s="1">
        <v>4</v>
      </c>
      <c r="M4487" s="2" t="s">
        <v>16709</v>
      </c>
      <c r="N4487" s="2" t="s">
        <v>16710</v>
      </c>
      <c r="S4487" s="1" t="s">
        <v>49</v>
      </c>
      <c r="T4487" s="1" t="s">
        <v>241</v>
      </c>
      <c r="W4487" s="1" t="s">
        <v>102</v>
      </c>
      <c r="X4487" s="1" t="s">
        <v>9211</v>
      </c>
      <c r="Y4487" s="1" t="s">
        <v>51</v>
      </c>
      <c r="Z4487" s="1" t="s">
        <v>9254</v>
      </c>
      <c r="AC4487" s="1">
        <v>39</v>
      </c>
      <c r="AD4487" s="1" t="s">
        <v>52</v>
      </c>
      <c r="AE4487" s="1" t="s">
        <v>11470</v>
      </c>
      <c r="AJ4487" s="1" t="s">
        <v>17</v>
      </c>
      <c r="AK4487" s="1" t="s">
        <v>11643</v>
      </c>
      <c r="AL4487" s="1" t="s">
        <v>518</v>
      </c>
      <c r="AM4487" s="1" t="s">
        <v>11637</v>
      </c>
      <c r="AT4487" s="1" t="s">
        <v>360</v>
      </c>
      <c r="AU4487" s="1" t="s">
        <v>8763</v>
      </c>
      <c r="AV4487" s="1" t="s">
        <v>6835</v>
      </c>
      <c r="AW4487" s="1" t="s">
        <v>12134</v>
      </c>
      <c r="BG4487" s="1" t="s">
        <v>360</v>
      </c>
      <c r="BH4487" s="1" t="s">
        <v>8763</v>
      </c>
      <c r="BI4487" s="1" t="s">
        <v>6836</v>
      </c>
      <c r="BJ4487" s="1" t="s">
        <v>13062</v>
      </c>
      <c r="BK4487" s="1" t="s">
        <v>360</v>
      </c>
      <c r="BL4487" s="1" t="s">
        <v>8763</v>
      </c>
      <c r="BM4487" s="1" t="s">
        <v>6837</v>
      </c>
      <c r="BN4487" s="1" t="s">
        <v>13587</v>
      </c>
      <c r="BO4487" s="1" t="s">
        <v>76</v>
      </c>
      <c r="BP4487" s="1" t="s">
        <v>8908</v>
      </c>
      <c r="BQ4487" s="1" t="s">
        <v>6838</v>
      </c>
      <c r="BR4487" s="1" t="s">
        <v>15762</v>
      </c>
      <c r="BS4487" s="1" t="s">
        <v>209</v>
      </c>
      <c r="BT4487" s="1" t="s">
        <v>11648</v>
      </c>
    </row>
    <row r="4488" spans="1:72" ht="13.5" customHeight="1">
      <c r="A4488" s="3" t="str">
        <f>HYPERLINK("http://kyu.snu.ac.kr/sdhj/index.jsp?type=hj/GK14802_00IH_0001_0061.jpg","1723_각북면_61")</f>
        <v>1723_각북면_61</v>
      </c>
      <c r="B4488" s="2">
        <v>1723</v>
      </c>
      <c r="C4488" s="2" t="s">
        <v>17071</v>
      </c>
      <c r="D4488" s="2" t="s">
        <v>17072</v>
      </c>
      <c r="E4488" s="2">
        <v>4487</v>
      </c>
      <c r="F4488" s="1">
        <v>19</v>
      </c>
      <c r="G4488" s="1" t="s">
        <v>6439</v>
      </c>
      <c r="H4488" s="1" t="s">
        <v>8446</v>
      </c>
      <c r="I4488" s="1">
        <v>13</v>
      </c>
      <c r="L4488" s="1">
        <v>4</v>
      </c>
      <c r="M4488" s="2" t="s">
        <v>16709</v>
      </c>
      <c r="N4488" s="2" t="s">
        <v>16710</v>
      </c>
      <c r="S4488" s="1" t="s">
        <v>67</v>
      </c>
      <c r="T4488" s="1" t="s">
        <v>2699</v>
      </c>
      <c r="Y4488" s="1" t="s">
        <v>51</v>
      </c>
      <c r="Z4488" s="1" t="s">
        <v>9254</v>
      </c>
      <c r="AC4488" s="1">
        <v>9</v>
      </c>
      <c r="AD4488" s="1" t="s">
        <v>62</v>
      </c>
      <c r="AE4488" s="1" t="s">
        <v>11464</v>
      </c>
    </row>
    <row r="4489" spans="1:72" ht="13.5" customHeight="1">
      <c r="A4489" s="3" t="str">
        <f>HYPERLINK("http://kyu.snu.ac.kr/sdhj/index.jsp?type=hj/GK14802_00IH_0001_0061.jpg","1723_각북면_61")</f>
        <v>1723_각북면_61</v>
      </c>
      <c r="B4489" s="2">
        <v>1723</v>
      </c>
      <c r="C4489" s="2" t="s">
        <v>18280</v>
      </c>
      <c r="D4489" s="2" t="s">
        <v>18281</v>
      </c>
      <c r="E4489" s="2">
        <v>4488</v>
      </c>
      <c r="F4489" s="1">
        <v>19</v>
      </c>
      <c r="G4489" s="1" t="s">
        <v>6439</v>
      </c>
      <c r="H4489" s="1" t="s">
        <v>8446</v>
      </c>
      <c r="I4489" s="1">
        <v>13</v>
      </c>
      <c r="L4489" s="1">
        <v>4</v>
      </c>
      <c r="M4489" s="2" t="s">
        <v>16709</v>
      </c>
      <c r="N4489" s="2" t="s">
        <v>16710</v>
      </c>
      <c r="S4489" s="1" t="s">
        <v>136</v>
      </c>
      <c r="T4489" s="1" t="s">
        <v>4203</v>
      </c>
      <c r="Y4489" s="1" t="s">
        <v>3988</v>
      </c>
      <c r="Z4489" s="1" t="s">
        <v>9351</v>
      </c>
      <c r="AF4489" s="1" t="s">
        <v>164</v>
      </c>
      <c r="AG4489" s="1" t="s">
        <v>9220</v>
      </c>
    </row>
    <row r="4490" spans="1:72" ht="13.5" customHeight="1">
      <c r="A4490" s="3" t="str">
        <f>HYPERLINK("http://kyu.snu.ac.kr/sdhj/index.jsp?type=hj/GK14802_00IH_0001_0061.jpg","1723_각북면_61")</f>
        <v>1723_각북면_61</v>
      </c>
      <c r="B4490" s="2">
        <v>1723</v>
      </c>
      <c r="C4490" s="2" t="s">
        <v>18280</v>
      </c>
      <c r="D4490" s="2" t="s">
        <v>18281</v>
      </c>
      <c r="E4490" s="2">
        <v>4489</v>
      </c>
      <c r="F4490" s="1">
        <v>19</v>
      </c>
      <c r="G4490" s="1" t="s">
        <v>6439</v>
      </c>
      <c r="H4490" s="1" t="s">
        <v>8446</v>
      </c>
      <c r="I4490" s="1">
        <v>13</v>
      </c>
      <c r="L4490" s="1">
        <v>4</v>
      </c>
      <c r="M4490" s="2" t="s">
        <v>16709</v>
      </c>
      <c r="N4490" s="2" t="s">
        <v>16710</v>
      </c>
      <c r="S4490" s="1" t="s">
        <v>136</v>
      </c>
      <c r="T4490" s="1" t="s">
        <v>4203</v>
      </c>
      <c r="U4490" s="1" t="s">
        <v>360</v>
      </c>
      <c r="V4490" s="1" t="s">
        <v>8763</v>
      </c>
      <c r="Y4490" s="1" t="s">
        <v>6839</v>
      </c>
      <c r="Z4490" s="1" t="s">
        <v>9916</v>
      </c>
      <c r="AC4490" s="1">
        <v>3</v>
      </c>
      <c r="AD4490" s="1" t="s">
        <v>41</v>
      </c>
      <c r="AE4490" s="1" t="s">
        <v>11447</v>
      </c>
      <c r="AF4490" s="1" t="s">
        <v>89</v>
      </c>
      <c r="AG4490" s="1" t="s">
        <v>11488</v>
      </c>
    </row>
    <row r="4491" spans="1:72" ht="13.5" customHeight="1">
      <c r="A4491" s="3" t="str">
        <f>HYPERLINK("http://kyu.snu.ac.kr/sdhj/index.jsp?type=hj/GK14802_00IH_0001_0061.jpg","1723_각북면_61")</f>
        <v>1723_각북면_61</v>
      </c>
      <c r="B4491" s="2">
        <v>1723</v>
      </c>
      <c r="C4491" s="2" t="s">
        <v>18280</v>
      </c>
      <c r="D4491" s="2" t="s">
        <v>18281</v>
      </c>
      <c r="E4491" s="2">
        <v>4490</v>
      </c>
      <c r="F4491" s="1">
        <v>19</v>
      </c>
      <c r="G4491" s="1" t="s">
        <v>6439</v>
      </c>
      <c r="H4491" s="1" t="s">
        <v>8446</v>
      </c>
      <c r="I4491" s="1">
        <v>13</v>
      </c>
      <c r="L4491" s="1">
        <v>4</v>
      </c>
      <c r="M4491" s="2" t="s">
        <v>16709</v>
      </c>
      <c r="N4491" s="2" t="s">
        <v>16710</v>
      </c>
      <c r="S4491" s="1" t="s">
        <v>136</v>
      </c>
      <c r="T4491" s="1" t="s">
        <v>4203</v>
      </c>
      <c r="U4491" s="1" t="s">
        <v>360</v>
      </c>
      <c r="V4491" s="1" t="s">
        <v>8763</v>
      </c>
      <c r="Y4491" s="1" t="s">
        <v>6840</v>
      </c>
      <c r="Z4491" s="1" t="s">
        <v>9915</v>
      </c>
      <c r="AC4491" s="1">
        <v>1</v>
      </c>
      <c r="AD4491" s="1" t="s">
        <v>88</v>
      </c>
      <c r="AE4491" s="1" t="s">
        <v>11437</v>
      </c>
    </row>
    <row r="4492" spans="1:72" ht="13.5" customHeight="1">
      <c r="A4492" s="3" t="str">
        <f>HYPERLINK("http://kyu.snu.ac.kr/sdhj/index.jsp?type=hj/GK14802_00IH_0001_0061.jpg","1723_각북면_61")</f>
        <v>1723_각북면_61</v>
      </c>
      <c r="B4492" s="2">
        <v>1723</v>
      </c>
      <c r="C4492" s="2" t="s">
        <v>18280</v>
      </c>
      <c r="D4492" s="2" t="s">
        <v>18281</v>
      </c>
      <c r="E4492" s="2">
        <v>4491</v>
      </c>
      <c r="F4492" s="1">
        <v>19</v>
      </c>
      <c r="G4492" s="1" t="s">
        <v>6439</v>
      </c>
      <c r="H4492" s="1" t="s">
        <v>8446</v>
      </c>
      <c r="I4492" s="1">
        <v>13</v>
      </c>
      <c r="L4492" s="1">
        <v>5</v>
      </c>
      <c r="M4492" s="2" t="s">
        <v>16711</v>
      </c>
      <c r="N4492" s="2" t="s">
        <v>16712</v>
      </c>
      <c r="T4492" s="1" t="s">
        <v>17247</v>
      </c>
      <c r="U4492" s="1" t="s">
        <v>360</v>
      </c>
      <c r="V4492" s="1" t="s">
        <v>8763</v>
      </c>
      <c r="W4492" s="1" t="s">
        <v>102</v>
      </c>
      <c r="X4492" s="1" t="s">
        <v>9211</v>
      </c>
      <c r="Y4492" s="1" t="s">
        <v>6841</v>
      </c>
      <c r="Z4492" s="1" t="s">
        <v>9914</v>
      </c>
      <c r="AC4492" s="1">
        <v>33</v>
      </c>
      <c r="AD4492" s="1" t="s">
        <v>41</v>
      </c>
      <c r="AE4492" s="1" t="s">
        <v>11447</v>
      </c>
      <c r="AJ4492" s="1" t="s">
        <v>17</v>
      </c>
      <c r="AK4492" s="1" t="s">
        <v>11643</v>
      </c>
      <c r="AL4492" s="1" t="s">
        <v>81</v>
      </c>
      <c r="AM4492" s="1" t="s">
        <v>11611</v>
      </c>
      <c r="AT4492" s="1" t="s">
        <v>360</v>
      </c>
      <c r="AU4492" s="1" t="s">
        <v>8763</v>
      </c>
      <c r="AV4492" s="1" t="s">
        <v>6842</v>
      </c>
      <c r="AW4492" s="1" t="s">
        <v>9880</v>
      </c>
      <c r="BG4492" s="1" t="s">
        <v>360</v>
      </c>
      <c r="BH4492" s="1" t="s">
        <v>8763</v>
      </c>
      <c r="BI4492" s="1" t="s">
        <v>3454</v>
      </c>
      <c r="BJ4492" s="1" t="s">
        <v>10163</v>
      </c>
      <c r="BK4492" s="1" t="s">
        <v>360</v>
      </c>
      <c r="BL4492" s="1" t="s">
        <v>8763</v>
      </c>
      <c r="BM4492" s="1" t="s">
        <v>8254</v>
      </c>
      <c r="BN4492" s="1" t="s">
        <v>9357</v>
      </c>
      <c r="BO4492" s="1" t="s">
        <v>76</v>
      </c>
      <c r="BP4492" s="1" t="s">
        <v>8908</v>
      </c>
      <c r="BQ4492" s="1" t="s">
        <v>19132</v>
      </c>
      <c r="BR4492" s="1" t="s">
        <v>18808</v>
      </c>
      <c r="BS4492" s="1" t="s">
        <v>196</v>
      </c>
      <c r="BT4492" s="1" t="s">
        <v>11624</v>
      </c>
    </row>
    <row r="4493" spans="1:72" ht="13.5" customHeight="1">
      <c r="A4493" s="3" t="str">
        <f>HYPERLINK("http://kyu.snu.ac.kr/sdhj/index.jsp?type=hj/GK14802_00IH_0001_0061.jpg","1723_각북면_61")</f>
        <v>1723_각북면_61</v>
      </c>
      <c r="B4493" s="2">
        <v>1723</v>
      </c>
      <c r="C4493" s="2" t="s">
        <v>17250</v>
      </c>
      <c r="D4493" s="2" t="s">
        <v>17251</v>
      </c>
      <c r="E4493" s="2">
        <v>4492</v>
      </c>
      <c r="F4493" s="1">
        <v>19</v>
      </c>
      <c r="G4493" s="1" t="s">
        <v>6439</v>
      </c>
      <c r="H4493" s="1" t="s">
        <v>8446</v>
      </c>
      <c r="I4493" s="1">
        <v>13</v>
      </c>
      <c r="L4493" s="1">
        <v>5</v>
      </c>
      <c r="M4493" s="2" t="s">
        <v>16711</v>
      </c>
      <c r="N4493" s="2" t="s">
        <v>16712</v>
      </c>
      <c r="S4493" s="1" t="s">
        <v>49</v>
      </c>
      <c r="T4493" s="1" t="s">
        <v>241</v>
      </c>
      <c r="W4493" s="1" t="s">
        <v>102</v>
      </c>
      <c r="X4493" s="1" t="s">
        <v>9211</v>
      </c>
      <c r="Y4493" s="1" t="s">
        <v>51</v>
      </c>
      <c r="Z4493" s="1" t="s">
        <v>9254</v>
      </c>
      <c r="AC4493" s="1">
        <v>39</v>
      </c>
      <c r="AD4493" s="1" t="s">
        <v>52</v>
      </c>
      <c r="AE4493" s="1" t="s">
        <v>11470</v>
      </c>
      <c r="AJ4493" s="1" t="s">
        <v>17</v>
      </c>
      <c r="AK4493" s="1" t="s">
        <v>11643</v>
      </c>
      <c r="AL4493" s="1" t="s">
        <v>2384</v>
      </c>
      <c r="AM4493" s="1" t="s">
        <v>11557</v>
      </c>
      <c r="AT4493" s="1" t="s">
        <v>360</v>
      </c>
      <c r="AU4493" s="1" t="s">
        <v>8763</v>
      </c>
      <c r="AV4493" s="1" t="s">
        <v>6843</v>
      </c>
      <c r="AW4493" s="1" t="s">
        <v>12133</v>
      </c>
      <c r="BG4493" s="1" t="s">
        <v>360</v>
      </c>
      <c r="BH4493" s="1" t="s">
        <v>8763</v>
      </c>
      <c r="BI4493" s="1" t="s">
        <v>6844</v>
      </c>
      <c r="BJ4493" s="1" t="s">
        <v>13061</v>
      </c>
      <c r="BK4493" s="1" t="s">
        <v>360</v>
      </c>
      <c r="BL4493" s="1" t="s">
        <v>8763</v>
      </c>
      <c r="BM4493" s="1" t="s">
        <v>8391</v>
      </c>
      <c r="BN4493" s="1" t="s">
        <v>10861</v>
      </c>
      <c r="BO4493" s="1" t="s">
        <v>360</v>
      </c>
      <c r="BP4493" s="1" t="s">
        <v>8763</v>
      </c>
      <c r="BQ4493" s="1" t="s">
        <v>6845</v>
      </c>
      <c r="BR4493" s="1" t="s">
        <v>14105</v>
      </c>
      <c r="BS4493" s="1" t="s">
        <v>3902</v>
      </c>
      <c r="BT4493" s="1" t="s">
        <v>11696</v>
      </c>
    </row>
    <row r="4494" spans="1:72" ht="13.5" customHeight="1">
      <c r="A4494" s="3" t="str">
        <f>HYPERLINK("http://kyu.snu.ac.kr/sdhj/index.jsp?type=hj/GK14802_00IH_0001_0061.jpg","1723_각북면_61")</f>
        <v>1723_각북면_61</v>
      </c>
      <c r="B4494" s="2">
        <v>1723</v>
      </c>
      <c r="C4494" s="2" t="s">
        <v>17033</v>
      </c>
      <c r="D4494" s="2" t="s">
        <v>17034</v>
      </c>
      <c r="E4494" s="2">
        <v>4493</v>
      </c>
      <c r="F4494" s="1">
        <v>19</v>
      </c>
      <c r="G4494" s="1" t="s">
        <v>6439</v>
      </c>
      <c r="H4494" s="1" t="s">
        <v>8446</v>
      </c>
      <c r="I4494" s="1">
        <v>13</v>
      </c>
      <c r="L4494" s="1">
        <v>5</v>
      </c>
      <c r="M4494" s="2" t="s">
        <v>16711</v>
      </c>
      <c r="N4494" s="2" t="s">
        <v>16712</v>
      </c>
      <c r="S4494" s="1" t="s">
        <v>60</v>
      </c>
      <c r="T4494" s="1" t="s">
        <v>8660</v>
      </c>
      <c r="Y4494" s="1" t="s">
        <v>6846</v>
      </c>
      <c r="Z4494" s="1" t="s">
        <v>9913</v>
      </c>
      <c r="AC4494" s="1">
        <v>15</v>
      </c>
      <c r="AD4494" s="1" t="s">
        <v>336</v>
      </c>
      <c r="AE4494" s="1" t="s">
        <v>11456</v>
      </c>
    </row>
    <row r="4495" spans="1:72" ht="13.5" customHeight="1">
      <c r="A4495" s="3" t="str">
        <f>HYPERLINK("http://kyu.snu.ac.kr/sdhj/index.jsp?type=hj/GK14802_00IH_0001_0061.jpg","1723_각북면_61")</f>
        <v>1723_각북면_61</v>
      </c>
      <c r="B4495" s="2">
        <v>1723</v>
      </c>
      <c r="C4495" s="2" t="s">
        <v>17250</v>
      </c>
      <c r="D4495" s="2" t="s">
        <v>17251</v>
      </c>
      <c r="E4495" s="2">
        <v>4494</v>
      </c>
      <c r="F4495" s="1">
        <v>19</v>
      </c>
      <c r="G4495" s="1" t="s">
        <v>6439</v>
      </c>
      <c r="H4495" s="1" t="s">
        <v>8446</v>
      </c>
      <c r="I4495" s="1">
        <v>13</v>
      </c>
      <c r="L4495" s="1">
        <v>5</v>
      </c>
      <c r="M4495" s="2" t="s">
        <v>16711</v>
      </c>
      <c r="N4495" s="2" t="s">
        <v>16712</v>
      </c>
      <c r="S4495" s="1" t="s">
        <v>60</v>
      </c>
      <c r="T4495" s="1" t="s">
        <v>8660</v>
      </c>
      <c r="U4495" s="1" t="s">
        <v>360</v>
      </c>
      <c r="V4495" s="1" t="s">
        <v>8763</v>
      </c>
      <c r="Y4495" s="1" t="s">
        <v>6847</v>
      </c>
      <c r="Z4495" s="1" t="s">
        <v>9912</v>
      </c>
      <c r="AC4495" s="1">
        <v>10</v>
      </c>
      <c r="AD4495" s="1" t="s">
        <v>65</v>
      </c>
      <c r="AE4495" s="1" t="s">
        <v>11462</v>
      </c>
    </row>
    <row r="4496" spans="1:72" ht="13.5" customHeight="1">
      <c r="A4496" s="3" t="str">
        <f>HYPERLINK("http://kyu.snu.ac.kr/sdhj/index.jsp?type=hj/GK14802_00IH_0001_0061.jpg","1723_각북면_61")</f>
        <v>1723_각북면_61</v>
      </c>
      <c r="B4496" s="2">
        <v>1723</v>
      </c>
      <c r="C4496" s="2" t="s">
        <v>17250</v>
      </c>
      <c r="D4496" s="2" t="s">
        <v>17251</v>
      </c>
      <c r="E4496" s="2">
        <v>4495</v>
      </c>
      <c r="F4496" s="1">
        <v>19</v>
      </c>
      <c r="G4496" s="1" t="s">
        <v>6439</v>
      </c>
      <c r="H4496" s="1" t="s">
        <v>8446</v>
      </c>
      <c r="I4496" s="1">
        <v>13</v>
      </c>
      <c r="L4496" s="1">
        <v>5</v>
      </c>
      <c r="M4496" s="2" t="s">
        <v>16711</v>
      </c>
      <c r="N4496" s="2" t="s">
        <v>16712</v>
      </c>
      <c r="S4496" s="1" t="s">
        <v>216</v>
      </c>
      <c r="T4496" s="1" t="s">
        <v>8655</v>
      </c>
      <c r="Y4496" s="1" t="s">
        <v>51</v>
      </c>
      <c r="Z4496" s="1" t="s">
        <v>9254</v>
      </c>
      <c r="AC4496" s="1">
        <v>5</v>
      </c>
      <c r="AD4496" s="1" t="s">
        <v>358</v>
      </c>
      <c r="AE4496" s="1" t="s">
        <v>10404</v>
      </c>
    </row>
    <row r="4497" spans="1:72" ht="13.5" customHeight="1">
      <c r="A4497" s="3" t="str">
        <f>HYPERLINK("http://kyu.snu.ac.kr/sdhj/index.jsp?type=hj/GK14802_00IH_0001_0061.jpg","1723_각북면_61")</f>
        <v>1723_각북면_61</v>
      </c>
      <c r="B4497" s="2">
        <v>1723</v>
      </c>
      <c r="C4497" s="2" t="s">
        <v>17250</v>
      </c>
      <c r="D4497" s="2" t="s">
        <v>17251</v>
      </c>
      <c r="E4497" s="2">
        <v>4496</v>
      </c>
      <c r="F4497" s="1">
        <v>19</v>
      </c>
      <c r="G4497" s="1" t="s">
        <v>6439</v>
      </c>
      <c r="H4497" s="1" t="s">
        <v>8446</v>
      </c>
      <c r="I4497" s="1">
        <v>14</v>
      </c>
      <c r="J4497" s="1" t="s">
        <v>6848</v>
      </c>
      <c r="K4497" s="1" t="s">
        <v>8500</v>
      </c>
      <c r="L4497" s="1">
        <v>1</v>
      </c>
      <c r="M4497" s="2" t="s">
        <v>6848</v>
      </c>
      <c r="N4497" s="2" t="s">
        <v>8500</v>
      </c>
      <c r="T4497" s="1" t="s">
        <v>17083</v>
      </c>
      <c r="U4497" s="1" t="s">
        <v>360</v>
      </c>
      <c r="V4497" s="1" t="s">
        <v>8763</v>
      </c>
      <c r="W4497" s="1" t="s">
        <v>1011</v>
      </c>
      <c r="X4497" s="1" t="s">
        <v>9196</v>
      </c>
      <c r="Y4497" s="1" t="s">
        <v>6849</v>
      </c>
      <c r="Z4497" s="1" t="s">
        <v>9911</v>
      </c>
      <c r="AC4497" s="1">
        <v>40</v>
      </c>
      <c r="AD4497" s="1" t="s">
        <v>266</v>
      </c>
      <c r="AE4497" s="1" t="s">
        <v>11440</v>
      </c>
      <c r="AJ4497" s="1" t="s">
        <v>17</v>
      </c>
      <c r="AK4497" s="1" t="s">
        <v>11643</v>
      </c>
      <c r="AL4497" s="1" t="s">
        <v>75</v>
      </c>
      <c r="AM4497" s="1" t="s">
        <v>11565</v>
      </c>
      <c r="AT4497" s="1" t="s">
        <v>360</v>
      </c>
      <c r="AU4497" s="1" t="s">
        <v>8763</v>
      </c>
      <c r="AV4497" s="1" t="s">
        <v>6758</v>
      </c>
      <c r="AW4497" s="1" t="s">
        <v>9824</v>
      </c>
      <c r="BG4497" s="1" t="s">
        <v>360</v>
      </c>
      <c r="BH4497" s="1" t="s">
        <v>8763</v>
      </c>
      <c r="BI4497" s="1" t="s">
        <v>6850</v>
      </c>
      <c r="BJ4497" s="1" t="s">
        <v>15427</v>
      </c>
      <c r="BK4497" s="1" t="s">
        <v>933</v>
      </c>
      <c r="BL4497" s="1" t="s">
        <v>14902</v>
      </c>
      <c r="BM4497" s="1" t="s">
        <v>5965</v>
      </c>
      <c r="BN4497" s="1" t="s">
        <v>13036</v>
      </c>
      <c r="BO4497" s="1" t="s">
        <v>76</v>
      </c>
      <c r="BP4497" s="1" t="s">
        <v>8908</v>
      </c>
      <c r="BQ4497" s="1" t="s">
        <v>6851</v>
      </c>
      <c r="BR4497" s="1" t="s">
        <v>14104</v>
      </c>
      <c r="BS4497" s="1" t="s">
        <v>205</v>
      </c>
      <c r="BT4497" s="1" t="s">
        <v>11656</v>
      </c>
    </row>
    <row r="4498" spans="1:72" ht="13.5" customHeight="1">
      <c r="A4498" s="3" t="str">
        <f>HYPERLINK("http://kyu.snu.ac.kr/sdhj/index.jsp?type=hj/GK14802_00IH_0001_0061.jpg","1723_각북면_61")</f>
        <v>1723_각북면_61</v>
      </c>
      <c r="B4498" s="2">
        <v>1723</v>
      </c>
      <c r="C4498" s="2" t="s">
        <v>17086</v>
      </c>
      <c r="D4498" s="2" t="s">
        <v>17087</v>
      </c>
      <c r="E4498" s="2">
        <v>4497</v>
      </c>
      <c r="F4498" s="1">
        <v>19</v>
      </c>
      <c r="G4498" s="1" t="s">
        <v>6439</v>
      </c>
      <c r="H4498" s="1" t="s">
        <v>8446</v>
      </c>
      <c r="I4498" s="1">
        <v>14</v>
      </c>
      <c r="L4498" s="1">
        <v>1</v>
      </c>
      <c r="M4498" s="2" t="s">
        <v>6848</v>
      </c>
      <c r="N4498" s="2" t="s">
        <v>8500</v>
      </c>
      <c r="S4498" s="1" t="s">
        <v>49</v>
      </c>
      <c r="T4498" s="1" t="s">
        <v>241</v>
      </c>
      <c r="W4498" s="1" t="s">
        <v>197</v>
      </c>
      <c r="X4498" s="1" t="s">
        <v>17564</v>
      </c>
      <c r="Y4498" s="1" t="s">
        <v>51</v>
      </c>
      <c r="Z4498" s="1" t="s">
        <v>9254</v>
      </c>
      <c r="AC4498" s="1">
        <v>42</v>
      </c>
      <c r="AD4498" s="1" t="s">
        <v>399</v>
      </c>
      <c r="AE4498" s="1" t="s">
        <v>8465</v>
      </c>
      <c r="AJ4498" s="1" t="s">
        <v>17</v>
      </c>
      <c r="AK4498" s="1" t="s">
        <v>11643</v>
      </c>
      <c r="AL4498" s="1" t="s">
        <v>209</v>
      </c>
      <c r="AM4498" s="1" t="s">
        <v>11648</v>
      </c>
      <c r="AT4498" s="1" t="s">
        <v>360</v>
      </c>
      <c r="AU4498" s="1" t="s">
        <v>8763</v>
      </c>
      <c r="AV4498" s="1" t="s">
        <v>6852</v>
      </c>
      <c r="AW4498" s="1" t="s">
        <v>12132</v>
      </c>
      <c r="BG4498" s="1" t="s">
        <v>360</v>
      </c>
      <c r="BH4498" s="1" t="s">
        <v>8763</v>
      </c>
      <c r="BI4498" s="1" t="s">
        <v>4010</v>
      </c>
      <c r="BJ4498" s="1" t="s">
        <v>15390</v>
      </c>
      <c r="BK4498" s="1" t="s">
        <v>38</v>
      </c>
      <c r="BL4498" s="1" t="s">
        <v>8841</v>
      </c>
      <c r="BM4498" s="1" t="s">
        <v>5769</v>
      </c>
      <c r="BN4498" s="1" t="s">
        <v>10255</v>
      </c>
      <c r="BO4498" s="1" t="s">
        <v>38</v>
      </c>
      <c r="BP4498" s="1" t="s">
        <v>8841</v>
      </c>
      <c r="BQ4498" s="1" t="s">
        <v>6853</v>
      </c>
      <c r="BR4498" s="1" t="s">
        <v>14103</v>
      </c>
      <c r="BS4498" s="1" t="s">
        <v>2111</v>
      </c>
      <c r="BT4498" s="1" t="s">
        <v>11630</v>
      </c>
    </row>
    <row r="4499" spans="1:72" ht="13.5" customHeight="1">
      <c r="A4499" s="3" t="str">
        <f>HYPERLINK("http://kyu.snu.ac.kr/sdhj/index.jsp?type=hj/GK14802_00IH_0001_0061.jpg","1723_각북면_61")</f>
        <v>1723_각북면_61</v>
      </c>
      <c r="B4499" s="2">
        <v>1723</v>
      </c>
      <c r="C4499" s="2" t="s">
        <v>17071</v>
      </c>
      <c r="D4499" s="2" t="s">
        <v>17072</v>
      </c>
      <c r="E4499" s="2">
        <v>4498</v>
      </c>
      <c r="F4499" s="1">
        <v>19</v>
      </c>
      <c r="G4499" s="1" t="s">
        <v>6439</v>
      </c>
      <c r="H4499" s="1" t="s">
        <v>8446</v>
      </c>
      <c r="I4499" s="1">
        <v>14</v>
      </c>
      <c r="L4499" s="1">
        <v>1</v>
      </c>
      <c r="M4499" s="2" t="s">
        <v>6848</v>
      </c>
      <c r="N4499" s="2" t="s">
        <v>8500</v>
      </c>
      <c r="S4499" s="1" t="s">
        <v>216</v>
      </c>
      <c r="T4499" s="1" t="s">
        <v>8655</v>
      </c>
      <c r="Y4499" s="1" t="s">
        <v>51</v>
      </c>
      <c r="Z4499" s="1" t="s">
        <v>9254</v>
      </c>
      <c r="AC4499" s="1">
        <v>8</v>
      </c>
      <c r="AD4499" s="1" t="s">
        <v>593</v>
      </c>
      <c r="AE4499" s="1" t="s">
        <v>11448</v>
      </c>
    </row>
    <row r="4500" spans="1:72" ht="13.5" customHeight="1">
      <c r="A4500" s="3" t="str">
        <f>HYPERLINK("http://kyu.snu.ac.kr/sdhj/index.jsp?type=hj/GK14802_00IH_0001_0061.jpg","1723_각북면_61")</f>
        <v>1723_각북면_61</v>
      </c>
      <c r="B4500" s="2">
        <v>1723</v>
      </c>
      <c r="C4500" s="2" t="s">
        <v>17086</v>
      </c>
      <c r="D4500" s="2" t="s">
        <v>17087</v>
      </c>
      <c r="E4500" s="2">
        <v>4499</v>
      </c>
      <c r="F4500" s="1">
        <v>19</v>
      </c>
      <c r="G4500" s="1" t="s">
        <v>6439</v>
      </c>
      <c r="H4500" s="1" t="s">
        <v>8446</v>
      </c>
      <c r="I4500" s="1">
        <v>14</v>
      </c>
      <c r="L4500" s="1">
        <v>1</v>
      </c>
      <c r="M4500" s="2" t="s">
        <v>6848</v>
      </c>
      <c r="N4500" s="2" t="s">
        <v>8500</v>
      </c>
      <c r="S4500" s="1" t="s">
        <v>136</v>
      </c>
      <c r="T4500" s="1" t="s">
        <v>4203</v>
      </c>
      <c r="Y4500" s="1" t="s">
        <v>19278</v>
      </c>
      <c r="Z4500" s="1" t="s">
        <v>9910</v>
      </c>
      <c r="AF4500" s="1" t="s">
        <v>164</v>
      </c>
      <c r="AG4500" s="1" t="s">
        <v>9220</v>
      </c>
    </row>
    <row r="4501" spans="1:72" ht="13.5" customHeight="1">
      <c r="A4501" s="3" t="str">
        <f>HYPERLINK("http://kyu.snu.ac.kr/sdhj/index.jsp?type=hj/GK14802_00IH_0001_0061.jpg","1723_각북면_61")</f>
        <v>1723_각북면_61</v>
      </c>
      <c r="B4501" s="2">
        <v>1723</v>
      </c>
      <c r="C4501" s="2" t="s">
        <v>17086</v>
      </c>
      <c r="D4501" s="2" t="s">
        <v>17087</v>
      </c>
      <c r="E4501" s="2">
        <v>4500</v>
      </c>
      <c r="F4501" s="1">
        <v>19</v>
      </c>
      <c r="G4501" s="1" t="s">
        <v>6439</v>
      </c>
      <c r="H4501" s="1" t="s">
        <v>8446</v>
      </c>
      <c r="I4501" s="1">
        <v>14</v>
      </c>
      <c r="L4501" s="1">
        <v>1</v>
      </c>
      <c r="M4501" s="2" t="s">
        <v>6848</v>
      </c>
      <c r="N4501" s="2" t="s">
        <v>8500</v>
      </c>
      <c r="S4501" s="1" t="s">
        <v>67</v>
      </c>
      <c r="T4501" s="1" t="s">
        <v>2699</v>
      </c>
      <c r="Y4501" s="1" t="s">
        <v>51</v>
      </c>
      <c r="Z4501" s="1" t="s">
        <v>9254</v>
      </c>
      <c r="AC4501" s="1">
        <v>5</v>
      </c>
      <c r="AD4501" s="1" t="s">
        <v>358</v>
      </c>
      <c r="AE4501" s="1" t="s">
        <v>10404</v>
      </c>
      <c r="AF4501" s="1" t="s">
        <v>89</v>
      </c>
      <c r="AG4501" s="1" t="s">
        <v>11488</v>
      </c>
    </row>
    <row r="4502" spans="1:72" ht="13.5" customHeight="1">
      <c r="A4502" s="3" t="str">
        <f>HYPERLINK("http://kyu.snu.ac.kr/sdhj/index.jsp?type=hj/GK14802_00IH_0001_0061.jpg","1723_각북면_61")</f>
        <v>1723_각북면_61</v>
      </c>
      <c r="B4502" s="2">
        <v>1723</v>
      </c>
      <c r="C4502" s="2" t="s">
        <v>17086</v>
      </c>
      <c r="D4502" s="2" t="s">
        <v>17087</v>
      </c>
      <c r="E4502" s="2">
        <v>4501</v>
      </c>
      <c r="F4502" s="1">
        <v>19</v>
      </c>
      <c r="G4502" s="1" t="s">
        <v>6439</v>
      </c>
      <c r="H4502" s="1" t="s">
        <v>8446</v>
      </c>
      <c r="I4502" s="1">
        <v>14</v>
      </c>
      <c r="L4502" s="1">
        <v>1</v>
      </c>
      <c r="M4502" s="2" t="s">
        <v>6848</v>
      </c>
      <c r="N4502" s="2" t="s">
        <v>8500</v>
      </c>
      <c r="S4502" s="1" t="s">
        <v>136</v>
      </c>
      <c r="T4502" s="1" t="s">
        <v>4203</v>
      </c>
      <c r="Y4502" s="1" t="s">
        <v>6854</v>
      </c>
      <c r="Z4502" s="1" t="s">
        <v>9909</v>
      </c>
      <c r="AC4502" s="1">
        <v>2</v>
      </c>
      <c r="AD4502" s="1" t="s">
        <v>120</v>
      </c>
      <c r="AE4502" s="1" t="s">
        <v>11461</v>
      </c>
      <c r="AF4502" s="1" t="s">
        <v>89</v>
      </c>
      <c r="AG4502" s="1" t="s">
        <v>11488</v>
      </c>
    </row>
    <row r="4503" spans="1:72" ht="13.5" customHeight="1">
      <c r="A4503" s="3" t="str">
        <f>HYPERLINK("http://kyu.snu.ac.kr/sdhj/index.jsp?type=hj/GK14802_00IH_0001_0061.jpg","1723_각북면_61")</f>
        <v>1723_각북면_61</v>
      </c>
      <c r="B4503" s="2">
        <v>1723</v>
      </c>
      <c r="C4503" s="2" t="s">
        <v>17086</v>
      </c>
      <c r="D4503" s="2" t="s">
        <v>17087</v>
      </c>
      <c r="E4503" s="2">
        <v>4502</v>
      </c>
      <c r="F4503" s="1">
        <v>19</v>
      </c>
      <c r="G4503" s="1" t="s">
        <v>6439</v>
      </c>
      <c r="H4503" s="1" t="s">
        <v>8446</v>
      </c>
      <c r="I4503" s="1">
        <v>14</v>
      </c>
      <c r="L4503" s="1">
        <v>2</v>
      </c>
      <c r="M4503" s="2" t="s">
        <v>16713</v>
      </c>
      <c r="N4503" s="2" t="s">
        <v>16714</v>
      </c>
      <c r="T4503" s="1" t="s">
        <v>17102</v>
      </c>
      <c r="U4503" s="1" t="s">
        <v>360</v>
      </c>
      <c r="V4503" s="1" t="s">
        <v>8763</v>
      </c>
      <c r="W4503" s="1" t="s">
        <v>1011</v>
      </c>
      <c r="X4503" s="1" t="s">
        <v>9196</v>
      </c>
      <c r="Y4503" s="1" t="s">
        <v>265</v>
      </c>
      <c r="Z4503" s="1" t="s">
        <v>9908</v>
      </c>
      <c r="AC4503" s="1">
        <v>29</v>
      </c>
      <c r="AD4503" s="1" t="s">
        <v>233</v>
      </c>
      <c r="AE4503" s="1" t="s">
        <v>11435</v>
      </c>
      <c r="AJ4503" s="1" t="s">
        <v>17</v>
      </c>
      <c r="AK4503" s="1" t="s">
        <v>11643</v>
      </c>
      <c r="AL4503" s="1" t="s">
        <v>75</v>
      </c>
      <c r="AM4503" s="1" t="s">
        <v>11565</v>
      </c>
      <c r="AT4503" s="1" t="s">
        <v>360</v>
      </c>
      <c r="AU4503" s="1" t="s">
        <v>8763</v>
      </c>
      <c r="AV4503" s="1" t="s">
        <v>6604</v>
      </c>
      <c r="AW4503" s="1" t="s">
        <v>10004</v>
      </c>
      <c r="BG4503" s="1" t="s">
        <v>1185</v>
      </c>
      <c r="BH4503" s="1" t="s">
        <v>11891</v>
      </c>
      <c r="BI4503" s="1" t="s">
        <v>5202</v>
      </c>
      <c r="BJ4503" s="1" t="s">
        <v>15387</v>
      </c>
      <c r="BK4503" s="1" t="s">
        <v>360</v>
      </c>
      <c r="BL4503" s="1" t="s">
        <v>8763</v>
      </c>
      <c r="BM4503" s="1" t="s">
        <v>5038</v>
      </c>
      <c r="BN4503" s="1" t="s">
        <v>13069</v>
      </c>
      <c r="BO4503" s="1" t="s">
        <v>76</v>
      </c>
      <c r="BP4503" s="1" t="s">
        <v>8908</v>
      </c>
      <c r="BQ4503" s="1" t="s">
        <v>6855</v>
      </c>
      <c r="BR4503" s="1" t="s">
        <v>15716</v>
      </c>
      <c r="BS4503" s="1" t="s">
        <v>75</v>
      </c>
      <c r="BT4503" s="1" t="s">
        <v>11565</v>
      </c>
    </row>
    <row r="4504" spans="1:72" ht="13.5" customHeight="1">
      <c r="A4504" s="3" t="str">
        <f>HYPERLINK("http://kyu.snu.ac.kr/sdhj/index.jsp?type=hj/GK14802_00IH_0001_0061.jpg","1723_각북면_61")</f>
        <v>1723_각북면_61</v>
      </c>
      <c r="B4504" s="2">
        <v>1723</v>
      </c>
      <c r="C4504" s="2" t="s">
        <v>17033</v>
      </c>
      <c r="D4504" s="2" t="s">
        <v>17034</v>
      </c>
      <c r="E4504" s="2">
        <v>4503</v>
      </c>
      <c r="F4504" s="1">
        <v>19</v>
      </c>
      <c r="G4504" s="1" t="s">
        <v>6439</v>
      </c>
      <c r="H4504" s="1" t="s">
        <v>8446</v>
      </c>
      <c r="I4504" s="1">
        <v>14</v>
      </c>
      <c r="L4504" s="1">
        <v>2</v>
      </c>
      <c r="M4504" s="2" t="s">
        <v>16713</v>
      </c>
      <c r="N4504" s="2" t="s">
        <v>16714</v>
      </c>
      <c r="S4504" s="1" t="s">
        <v>6856</v>
      </c>
      <c r="T4504" s="1" t="s">
        <v>8692</v>
      </c>
      <c r="AF4504" s="1" t="s">
        <v>164</v>
      </c>
      <c r="AG4504" s="1" t="s">
        <v>9220</v>
      </c>
    </row>
    <row r="4505" spans="1:72" ht="13.5" customHeight="1">
      <c r="A4505" s="3" t="str">
        <f>HYPERLINK("http://kyu.snu.ac.kr/sdhj/index.jsp?type=hj/GK14802_00IH_0001_0061.jpg","1723_각북면_61")</f>
        <v>1723_각북면_61</v>
      </c>
      <c r="B4505" s="2">
        <v>1723</v>
      </c>
      <c r="C4505" s="2" t="s">
        <v>17106</v>
      </c>
      <c r="D4505" s="2" t="s">
        <v>17107</v>
      </c>
      <c r="E4505" s="2">
        <v>4504</v>
      </c>
      <c r="F4505" s="1">
        <v>19</v>
      </c>
      <c r="G4505" s="1" t="s">
        <v>6439</v>
      </c>
      <c r="H4505" s="1" t="s">
        <v>8446</v>
      </c>
      <c r="I4505" s="1">
        <v>14</v>
      </c>
      <c r="L4505" s="1">
        <v>2</v>
      </c>
      <c r="M4505" s="2" t="s">
        <v>16713</v>
      </c>
      <c r="N4505" s="2" t="s">
        <v>16714</v>
      </c>
      <c r="S4505" s="1" t="s">
        <v>49</v>
      </c>
      <c r="T4505" s="1" t="s">
        <v>241</v>
      </c>
      <c r="W4505" s="1" t="s">
        <v>294</v>
      </c>
      <c r="X4505" s="1" t="s">
        <v>9214</v>
      </c>
      <c r="Y4505" s="1" t="s">
        <v>51</v>
      </c>
      <c r="Z4505" s="1" t="s">
        <v>9254</v>
      </c>
      <c r="AC4505" s="1">
        <v>23</v>
      </c>
      <c r="AD4505" s="1" t="s">
        <v>446</v>
      </c>
      <c r="AE4505" s="1" t="s">
        <v>11469</v>
      </c>
      <c r="AF4505" s="1" t="s">
        <v>89</v>
      </c>
      <c r="AG4505" s="1" t="s">
        <v>11488</v>
      </c>
      <c r="AJ4505" s="1" t="s">
        <v>17</v>
      </c>
      <c r="AK4505" s="1" t="s">
        <v>11643</v>
      </c>
      <c r="AL4505" s="1" t="s">
        <v>205</v>
      </c>
      <c r="AM4505" s="1" t="s">
        <v>11656</v>
      </c>
      <c r="AT4505" s="1" t="s">
        <v>57</v>
      </c>
      <c r="AU4505" s="1" t="s">
        <v>8812</v>
      </c>
      <c r="AV4505" s="1" t="s">
        <v>6857</v>
      </c>
      <c r="AW4505" s="1" t="s">
        <v>12131</v>
      </c>
      <c r="BG4505" s="1" t="s">
        <v>57</v>
      </c>
      <c r="BH4505" s="1" t="s">
        <v>8812</v>
      </c>
      <c r="BI4505" s="1" t="s">
        <v>6858</v>
      </c>
      <c r="BJ4505" s="1" t="s">
        <v>13060</v>
      </c>
      <c r="BK4505" s="1" t="s">
        <v>98</v>
      </c>
      <c r="BL4505" s="1" t="s">
        <v>11883</v>
      </c>
      <c r="BM4505" s="1" t="s">
        <v>6859</v>
      </c>
      <c r="BN4505" s="1" t="s">
        <v>13586</v>
      </c>
      <c r="BO4505" s="1" t="s">
        <v>57</v>
      </c>
      <c r="BP4505" s="1" t="s">
        <v>8812</v>
      </c>
      <c r="BQ4505" s="1" t="s">
        <v>6860</v>
      </c>
      <c r="BR4505" s="1" t="s">
        <v>15491</v>
      </c>
      <c r="BS4505" s="1" t="s">
        <v>42</v>
      </c>
      <c r="BT4505" s="1" t="s">
        <v>15289</v>
      </c>
    </row>
    <row r="4506" spans="1:72" ht="13.5" customHeight="1">
      <c r="A4506" s="3" t="str">
        <f>HYPERLINK("http://kyu.snu.ac.kr/sdhj/index.jsp?type=hj/GK14802_00IH_0001_0061.jpg","1723_각북면_61")</f>
        <v>1723_각북면_61</v>
      </c>
      <c r="B4506" s="2">
        <v>1723</v>
      </c>
      <c r="C4506" s="2" t="s">
        <v>17106</v>
      </c>
      <c r="D4506" s="2" t="s">
        <v>17107</v>
      </c>
      <c r="E4506" s="2">
        <v>4505</v>
      </c>
      <c r="F4506" s="1">
        <v>19</v>
      </c>
      <c r="G4506" s="1" t="s">
        <v>6439</v>
      </c>
      <c r="H4506" s="1" t="s">
        <v>8446</v>
      </c>
      <c r="I4506" s="1">
        <v>14</v>
      </c>
      <c r="L4506" s="1">
        <v>2</v>
      </c>
      <c r="M4506" s="2" t="s">
        <v>16713</v>
      </c>
      <c r="N4506" s="2" t="s">
        <v>16714</v>
      </c>
      <c r="S4506" s="1" t="s">
        <v>216</v>
      </c>
      <c r="T4506" s="1" t="s">
        <v>8655</v>
      </c>
      <c r="Y4506" s="1" t="s">
        <v>51</v>
      </c>
      <c r="Z4506" s="1" t="s">
        <v>9254</v>
      </c>
      <c r="AC4506" s="1">
        <v>8</v>
      </c>
      <c r="AD4506" s="1" t="s">
        <v>593</v>
      </c>
      <c r="AE4506" s="1" t="s">
        <v>11448</v>
      </c>
    </row>
    <row r="4507" spans="1:72" ht="13.5" customHeight="1">
      <c r="A4507" s="3" t="str">
        <f>HYPERLINK("http://kyu.snu.ac.kr/sdhj/index.jsp?type=hj/GK14802_00IH_0001_0061.jpg","1723_각북면_61")</f>
        <v>1723_각북면_61</v>
      </c>
      <c r="B4507" s="2">
        <v>1723</v>
      </c>
      <c r="C4507" s="2" t="s">
        <v>17106</v>
      </c>
      <c r="D4507" s="2" t="s">
        <v>17107</v>
      </c>
      <c r="E4507" s="2">
        <v>4506</v>
      </c>
      <c r="F4507" s="1">
        <v>19</v>
      </c>
      <c r="G4507" s="1" t="s">
        <v>6439</v>
      </c>
      <c r="H4507" s="1" t="s">
        <v>8446</v>
      </c>
      <c r="I4507" s="1">
        <v>14</v>
      </c>
      <c r="L4507" s="1">
        <v>3</v>
      </c>
      <c r="M4507" s="2" t="s">
        <v>16715</v>
      </c>
      <c r="N4507" s="2" t="s">
        <v>16716</v>
      </c>
      <c r="T4507" s="1" t="s">
        <v>17078</v>
      </c>
      <c r="U4507" s="1" t="s">
        <v>360</v>
      </c>
      <c r="V4507" s="1" t="s">
        <v>8763</v>
      </c>
      <c r="W4507" s="1" t="s">
        <v>552</v>
      </c>
      <c r="X4507" s="1" t="s">
        <v>9199</v>
      </c>
      <c r="Y4507" s="1" t="s">
        <v>3173</v>
      </c>
      <c r="Z4507" s="1" t="s">
        <v>9907</v>
      </c>
      <c r="AC4507" s="1">
        <v>29</v>
      </c>
      <c r="AD4507" s="1" t="s">
        <v>233</v>
      </c>
      <c r="AE4507" s="1" t="s">
        <v>11435</v>
      </c>
      <c r="AJ4507" s="1" t="s">
        <v>17</v>
      </c>
      <c r="AK4507" s="1" t="s">
        <v>11643</v>
      </c>
      <c r="AL4507" s="1" t="s">
        <v>75</v>
      </c>
      <c r="AM4507" s="1" t="s">
        <v>11565</v>
      </c>
      <c r="AT4507" s="1" t="s">
        <v>360</v>
      </c>
      <c r="AU4507" s="1" t="s">
        <v>8763</v>
      </c>
      <c r="AV4507" s="1" t="s">
        <v>6784</v>
      </c>
      <c r="AW4507" s="1" t="s">
        <v>11979</v>
      </c>
      <c r="BG4507" s="1" t="s">
        <v>360</v>
      </c>
      <c r="BH4507" s="1" t="s">
        <v>8763</v>
      </c>
      <c r="BI4507" s="1" t="s">
        <v>1184</v>
      </c>
      <c r="BJ4507" s="1" t="s">
        <v>11281</v>
      </c>
      <c r="BM4507" s="1" t="s">
        <v>6861</v>
      </c>
      <c r="BN4507" s="1" t="s">
        <v>13573</v>
      </c>
      <c r="BO4507" s="1" t="s">
        <v>76</v>
      </c>
      <c r="BP4507" s="1" t="s">
        <v>8908</v>
      </c>
      <c r="BQ4507" s="1" t="s">
        <v>4916</v>
      </c>
      <c r="BR4507" s="1" t="s">
        <v>14083</v>
      </c>
      <c r="BS4507" s="1" t="s">
        <v>75</v>
      </c>
      <c r="BT4507" s="1" t="s">
        <v>11565</v>
      </c>
    </row>
    <row r="4508" spans="1:72" ht="13.5" customHeight="1">
      <c r="A4508" s="3" t="str">
        <f>HYPERLINK("http://kyu.snu.ac.kr/sdhj/index.jsp?type=hj/GK14802_00IH_0001_0061.jpg","1723_각북면_61")</f>
        <v>1723_각북면_61</v>
      </c>
      <c r="B4508" s="2">
        <v>1723</v>
      </c>
      <c r="C4508" s="2" t="s">
        <v>17100</v>
      </c>
      <c r="D4508" s="2" t="s">
        <v>17101</v>
      </c>
      <c r="E4508" s="2">
        <v>4507</v>
      </c>
      <c r="F4508" s="1">
        <v>19</v>
      </c>
      <c r="G4508" s="1" t="s">
        <v>6439</v>
      </c>
      <c r="H4508" s="1" t="s">
        <v>8446</v>
      </c>
      <c r="I4508" s="1">
        <v>14</v>
      </c>
      <c r="L4508" s="1">
        <v>3</v>
      </c>
      <c r="M4508" s="2" t="s">
        <v>16715</v>
      </c>
      <c r="N4508" s="2" t="s">
        <v>16716</v>
      </c>
      <c r="S4508" s="1" t="s">
        <v>49</v>
      </c>
      <c r="T4508" s="1" t="s">
        <v>241</v>
      </c>
      <c r="W4508" s="1" t="s">
        <v>255</v>
      </c>
      <c r="X4508" s="1" t="s">
        <v>18809</v>
      </c>
      <c r="Y4508" s="1" t="s">
        <v>51</v>
      </c>
      <c r="Z4508" s="1" t="s">
        <v>9254</v>
      </c>
      <c r="AC4508" s="1">
        <v>30</v>
      </c>
      <c r="AD4508" s="1" t="s">
        <v>198</v>
      </c>
      <c r="AE4508" s="1" t="s">
        <v>11454</v>
      </c>
      <c r="AJ4508" s="1" t="s">
        <v>17</v>
      </c>
      <c r="AK4508" s="1" t="s">
        <v>11643</v>
      </c>
      <c r="AL4508" s="1" t="s">
        <v>329</v>
      </c>
      <c r="AM4508" s="1" t="s">
        <v>11551</v>
      </c>
      <c r="AT4508" s="1" t="s">
        <v>76</v>
      </c>
      <c r="AU4508" s="1" t="s">
        <v>8908</v>
      </c>
      <c r="AV4508" s="1" t="s">
        <v>2840</v>
      </c>
      <c r="AW4508" s="1" t="s">
        <v>12130</v>
      </c>
      <c r="BG4508" s="1" t="s">
        <v>76</v>
      </c>
      <c r="BH4508" s="1" t="s">
        <v>8908</v>
      </c>
      <c r="BI4508" s="1" t="s">
        <v>5067</v>
      </c>
      <c r="BJ4508" s="1" t="s">
        <v>12090</v>
      </c>
      <c r="BK4508" s="1" t="s">
        <v>76</v>
      </c>
      <c r="BL4508" s="1" t="s">
        <v>8908</v>
      </c>
      <c r="BM4508" s="1" t="s">
        <v>6862</v>
      </c>
      <c r="BN4508" s="1" t="s">
        <v>13585</v>
      </c>
      <c r="BO4508" s="1" t="s">
        <v>76</v>
      </c>
      <c r="BP4508" s="1" t="s">
        <v>8908</v>
      </c>
      <c r="BQ4508" s="1" t="s">
        <v>1488</v>
      </c>
      <c r="BR4508" s="1" t="s">
        <v>10062</v>
      </c>
      <c r="BS4508" s="1" t="s">
        <v>329</v>
      </c>
      <c r="BT4508" s="1" t="s">
        <v>11551</v>
      </c>
    </row>
    <row r="4509" spans="1:72" ht="13.5" customHeight="1">
      <c r="A4509" s="3" t="str">
        <f>HYPERLINK("http://kyu.snu.ac.kr/sdhj/index.jsp?type=hj/GK14802_00IH_0001_0061.jpg","1723_각북면_61")</f>
        <v>1723_각북면_61</v>
      </c>
      <c r="B4509" s="2">
        <v>1723</v>
      </c>
      <c r="C4509" s="2" t="s">
        <v>17081</v>
      </c>
      <c r="D4509" s="2" t="s">
        <v>17082</v>
      </c>
      <c r="E4509" s="2">
        <v>4508</v>
      </c>
      <c r="F4509" s="1">
        <v>19</v>
      </c>
      <c r="G4509" s="1" t="s">
        <v>6439</v>
      </c>
      <c r="H4509" s="1" t="s">
        <v>8446</v>
      </c>
      <c r="I4509" s="1">
        <v>14</v>
      </c>
      <c r="L4509" s="1">
        <v>3</v>
      </c>
      <c r="M4509" s="2" t="s">
        <v>16715</v>
      </c>
      <c r="N4509" s="2" t="s">
        <v>16716</v>
      </c>
      <c r="S4509" s="1" t="s">
        <v>60</v>
      </c>
      <c r="T4509" s="1" t="s">
        <v>8660</v>
      </c>
      <c r="Y4509" s="1" t="s">
        <v>6863</v>
      </c>
      <c r="Z4509" s="1" t="s">
        <v>9906</v>
      </c>
      <c r="AC4509" s="1">
        <v>8</v>
      </c>
      <c r="AD4509" s="1" t="s">
        <v>593</v>
      </c>
      <c r="AE4509" s="1" t="s">
        <v>11448</v>
      </c>
    </row>
    <row r="4510" spans="1:72" ht="13.5" customHeight="1">
      <c r="A4510" s="3" t="str">
        <f>HYPERLINK("http://kyu.snu.ac.kr/sdhj/index.jsp?type=hj/GK14802_00IH_0001_0061.jpg","1723_각북면_61")</f>
        <v>1723_각북면_61</v>
      </c>
      <c r="B4510" s="2">
        <v>1723</v>
      </c>
      <c r="C4510" s="2" t="s">
        <v>17081</v>
      </c>
      <c r="D4510" s="2" t="s">
        <v>17082</v>
      </c>
      <c r="E4510" s="2">
        <v>4509</v>
      </c>
      <c r="F4510" s="1">
        <v>19</v>
      </c>
      <c r="G4510" s="1" t="s">
        <v>6439</v>
      </c>
      <c r="H4510" s="1" t="s">
        <v>8446</v>
      </c>
      <c r="I4510" s="1">
        <v>14</v>
      </c>
      <c r="L4510" s="1">
        <v>3</v>
      </c>
      <c r="M4510" s="2" t="s">
        <v>16715</v>
      </c>
      <c r="N4510" s="2" t="s">
        <v>16716</v>
      </c>
      <c r="S4510" s="1" t="s">
        <v>136</v>
      </c>
      <c r="T4510" s="1" t="s">
        <v>4203</v>
      </c>
      <c r="Y4510" s="1" t="s">
        <v>6864</v>
      </c>
      <c r="Z4510" s="1" t="s">
        <v>9905</v>
      </c>
      <c r="AC4510" s="1">
        <v>5</v>
      </c>
      <c r="AD4510" s="1" t="s">
        <v>358</v>
      </c>
      <c r="AE4510" s="1" t="s">
        <v>10404</v>
      </c>
    </row>
    <row r="4511" spans="1:72" ht="13.5" customHeight="1">
      <c r="A4511" s="3" t="str">
        <f>HYPERLINK("http://kyu.snu.ac.kr/sdhj/index.jsp?type=hj/GK14802_00IH_0001_0061.jpg","1723_각북면_61")</f>
        <v>1723_각북면_61</v>
      </c>
      <c r="B4511" s="2">
        <v>1723</v>
      </c>
      <c r="C4511" s="2" t="s">
        <v>17081</v>
      </c>
      <c r="D4511" s="2" t="s">
        <v>17082</v>
      </c>
      <c r="E4511" s="2">
        <v>4510</v>
      </c>
      <c r="F4511" s="1">
        <v>19</v>
      </c>
      <c r="G4511" s="1" t="s">
        <v>6439</v>
      </c>
      <c r="H4511" s="1" t="s">
        <v>8446</v>
      </c>
      <c r="I4511" s="1">
        <v>14</v>
      </c>
      <c r="L4511" s="1">
        <v>4</v>
      </c>
      <c r="M4511" s="2" t="s">
        <v>16717</v>
      </c>
      <c r="N4511" s="2" t="s">
        <v>16718</v>
      </c>
      <c r="T4511" s="1" t="s">
        <v>17406</v>
      </c>
      <c r="U4511" s="1" t="s">
        <v>360</v>
      </c>
      <c r="V4511" s="1" t="s">
        <v>8763</v>
      </c>
      <c r="W4511" s="1" t="s">
        <v>1011</v>
      </c>
      <c r="X4511" s="1" t="s">
        <v>9196</v>
      </c>
      <c r="Y4511" s="1" t="s">
        <v>6446</v>
      </c>
      <c r="Z4511" s="1" t="s">
        <v>9904</v>
      </c>
      <c r="AC4511" s="1">
        <v>40</v>
      </c>
      <c r="AD4511" s="1" t="s">
        <v>266</v>
      </c>
      <c r="AE4511" s="1" t="s">
        <v>11440</v>
      </c>
      <c r="AJ4511" s="1" t="s">
        <v>17</v>
      </c>
      <c r="AK4511" s="1" t="s">
        <v>11643</v>
      </c>
      <c r="AL4511" s="1" t="s">
        <v>75</v>
      </c>
      <c r="AM4511" s="1" t="s">
        <v>11565</v>
      </c>
      <c r="AT4511" s="1" t="s">
        <v>312</v>
      </c>
      <c r="AU4511" s="1" t="s">
        <v>8915</v>
      </c>
      <c r="AV4511" s="1" t="s">
        <v>6865</v>
      </c>
      <c r="AW4511" s="1" t="s">
        <v>10206</v>
      </c>
      <c r="BG4511" s="1" t="s">
        <v>38</v>
      </c>
      <c r="BH4511" s="1" t="s">
        <v>8841</v>
      </c>
      <c r="BI4511" s="1" t="s">
        <v>5202</v>
      </c>
      <c r="BJ4511" s="1" t="s">
        <v>15387</v>
      </c>
      <c r="BK4511" s="1" t="s">
        <v>360</v>
      </c>
      <c r="BL4511" s="1" t="s">
        <v>8763</v>
      </c>
      <c r="BM4511" s="1" t="s">
        <v>5038</v>
      </c>
      <c r="BN4511" s="1" t="s">
        <v>13069</v>
      </c>
      <c r="BO4511" s="1" t="s">
        <v>202</v>
      </c>
      <c r="BP4511" s="1" t="s">
        <v>8811</v>
      </c>
      <c r="BQ4511" s="1" t="s">
        <v>6866</v>
      </c>
      <c r="BR4511" s="1" t="s">
        <v>14075</v>
      </c>
      <c r="BS4511" s="1" t="s">
        <v>1436</v>
      </c>
      <c r="BT4511" s="1" t="s">
        <v>11678</v>
      </c>
    </row>
    <row r="4512" spans="1:72" ht="13.5" customHeight="1">
      <c r="A4512" s="3" t="str">
        <f>HYPERLINK("http://kyu.snu.ac.kr/sdhj/index.jsp?type=hj/GK14802_00IH_0001_0061.jpg","1723_각북면_61")</f>
        <v>1723_각북면_61</v>
      </c>
      <c r="B4512" s="2">
        <v>1723</v>
      </c>
      <c r="C4512" s="2" t="s">
        <v>17294</v>
      </c>
      <c r="D4512" s="2" t="s">
        <v>17295</v>
      </c>
      <c r="E4512" s="2">
        <v>4511</v>
      </c>
      <c r="F4512" s="1">
        <v>19</v>
      </c>
      <c r="G4512" s="1" t="s">
        <v>6439</v>
      </c>
      <c r="H4512" s="1" t="s">
        <v>8446</v>
      </c>
      <c r="I4512" s="1">
        <v>14</v>
      </c>
      <c r="L4512" s="1">
        <v>4</v>
      </c>
      <c r="M4512" s="2" t="s">
        <v>16717</v>
      </c>
      <c r="N4512" s="2" t="s">
        <v>16718</v>
      </c>
      <c r="S4512" s="1" t="s">
        <v>49</v>
      </c>
      <c r="T4512" s="1" t="s">
        <v>241</v>
      </c>
      <c r="W4512" s="1" t="s">
        <v>39</v>
      </c>
      <c r="X4512" s="1" t="s">
        <v>9215</v>
      </c>
      <c r="Y4512" s="1" t="s">
        <v>51</v>
      </c>
      <c r="Z4512" s="1" t="s">
        <v>9254</v>
      </c>
      <c r="AC4512" s="1">
        <v>41</v>
      </c>
      <c r="AD4512" s="1" t="s">
        <v>238</v>
      </c>
      <c r="AE4512" s="1" t="s">
        <v>11444</v>
      </c>
      <c r="AJ4512" s="1" t="s">
        <v>17</v>
      </c>
      <c r="AK4512" s="1" t="s">
        <v>11643</v>
      </c>
      <c r="AL4512" s="1" t="s">
        <v>42</v>
      </c>
      <c r="AM4512" s="1" t="s">
        <v>15289</v>
      </c>
      <c r="AT4512" s="1" t="s">
        <v>38</v>
      </c>
      <c r="AU4512" s="1" t="s">
        <v>8841</v>
      </c>
      <c r="AV4512" s="1" t="s">
        <v>6867</v>
      </c>
      <c r="AW4512" s="1" t="s">
        <v>12129</v>
      </c>
      <c r="BG4512" s="1" t="s">
        <v>933</v>
      </c>
      <c r="BH4512" s="1" t="s">
        <v>14902</v>
      </c>
      <c r="BI4512" s="1" t="s">
        <v>6868</v>
      </c>
      <c r="BJ4512" s="1" t="s">
        <v>13059</v>
      </c>
      <c r="BK4512" s="1" t="s">
        <v>98</v>
      </c>
      <c r="BL4512" s="1" t="s">
        <v>11883</v>
      </c>
      <c r="BM4512" s="1" t="s">
        <v>6869</v>
      </c>
      <c r="BN4512" s="1" t="s">
        <v>13584</v>
      </c>
      <c r="BO4512" s="1" t="s">
        <v>98</v>
      </c>
      <c r="BP4512" s="1" t="s">
        <v>11883</v>
      </c>
      <c r="BQ4512" s="1" t="s">
        <v>6870</v>
      </c>
      <c r="BR4512" s="1" t="s">
        <v>14102</v>
      </c>
      <c r="BS4512" s="1" t="s">
        <v>541</v>
      </c>
      <c r="BT4512" s="1" t="s">
        <v>11664</v>
      </c>
    </row>
    <row r="4513" spans="1:72" ht="13.5" customHeight="1">
      <c r="A4513" s="3" t="str">
        <f>HYPERLINK("http://kyu.snu.ac.kr/sdhj/index.jsp?type=hj/GK14802_00IH_0001_0061.jpg","1723_각북면_61")</f>
        <v>1723_각북면_61</v>
      </c>
      <c r="B4513" s="2">
        <v>1723</v>
      </c>
      <c r="C4513" s="2" t="s">
        <v>17252</v>
      </c>
      <c r="D4513" s="2" t="s">
        <v>17253</v>
      </c>
      <c r="E4513" s="2">
        <v>4512</v>
      </c>
      <c r="F4513" s="1">
        <v>19</v>
      </c>
      <c r="G4513" s="1" t="s">
        <v>6439</v>
      </c>
      <c r="H4513" s="1" t="s">
        <v>8446</v>
      </c>
      <c r="I4513" s="1">
        <v>14</v>
      </c>
      <c r="L4513" s="1">
        <v>4</v>
      </c>
      <c r="M4513" s="2" t="s">
        <v>16717</v>
      </c>
      <c r="N4513" s="2" t="s">
        <v>16718</v>
      </c>
      <c r="S4513" s="1" t="s">
        <v>67</v>
      </c>
      <c r="T4513" s="1" t="s">
        <v>2699</v>
      </c>
      <c r="Y4513" s="1" t="s">
        <v>51</v>
      </c>
      <c r="Z4513" s="1" t="s">
        <v>9254</v>
      </c>
      <c r="AF4513" s="1" t="s">
        <v>164</v>
      </c>
      <c r="AG4513" s="1" t="s">
        <v>9220</v>
      </c>
    </row>
    <row r="4514" spans="1:72" ht="13.5" customHeight="1">
      <c r="A4514" s="3" t="str">
        <f>HYPERLINK("http://kyu.snu.ac.kr/sdhj/index.jsp?type=hj/GK14802_00IH_0001_0061.jpg","1723_각북면_61")</f>
        <v>1723_각북면_61</v>
      </c>
      <c r="B4514" s="2">
        <v>1723</v>
      </c>
      <c r="C4514" s="2" t="s">
        <v>17408</v>
      </c>
      <c r="D4514" s="2" t="s">
        <v>17409</v>
      </c>
      <c r="E4514" s="2">
        <v>4513</v>
      </c>
      <c r="F4514" s="1">
        <v>19</v>
      </c>
      <c r="G4514" s="1" t="s">
        <v>6439</v>
      </c>
      <c r="H4514" s="1" t="s">
        <v>8446</v>
      </c>
      <c r="I4514" s="1">
        <v>14</v>
      </c>
      <c r="L4514" s="1">
        <v>4</v>
      </c>
      <c r="M4514" s="2" t="s">
        <v>16717</v>
      </c>
      <c r="N4514" s="2" t="s">
        <v>16718</v>
      </c>
      <c r="S4514" s="1" t="s">
        <v>60</v>
      </c>
      <c r="T4514" s="1" t="s">
        <v>8660</v>
      </c>
      <c r="Y4514" s="1" t="s">
        <v>6871</v>
      </c>
      <c r="Z4514" s="1" t="s">
        <v>9903</v>
      </c>
      <c r="AC4514" s="1">
        <v>5</v>
      </c>
      <c r="AD4514" s="1" t="s">
        <v>358</v>
      </c>
      <c r="AE4514" s="1" t="s">
        <v>10404</v>
      </c>
      <c r="AF4514" s="1" t="s">
        <v>89</v>
      </c>
      <c r="AG4514" s="1" t="s">
        <v>11488</v>
      </c>
    </row>
    <row r="4515" spans="1:72" ht="13.5" customHeight="1">
      <c r="A4515" s="3" t="str">
        <f>HYPERLINK("http://kyu.snu.ac.kr/sdhj/index.jsp?type=hj/GK14802_00IH_0001_0061.jpg","1723_각북면_61")</f>
        <v>1723_각북면_61</v>
      </c>
      <c r="B4515" s="2">
        <v>1723</v>
      </c>
      <c r="C4515" s="2" t="s">
        <v>17408</v>
      </c>
      <c r="D4515" s="2" t="s">
        <v>17409</v>
      </c>
      <c r="E4515" s="2">
        <v>4514</v>
      </c>
      <c r="F4515" s="1">
        <v>19</v>
      </c>
      <c r="G4515" s="1" t="s">
        <v>6439</v>
      </c>
      <c r="H4515" s="1" t="s">
        <v>8446</v>
      </c>
      <c r="I4515" s="1">
        <v>14</v>
      </c>
      <c r="L4515" s="1">
        <v>4</v>
      </c>
      <c r="M4515" s="2" t="s">
        <v>16717</v>
      </c>
      <c r="N4515" s="2" t="s">
        <v>16718</v>
      </c>
      <c r="S4515" s="1" t="s">
        <v>136</v>
      </c>
      <c r="T4515" s="1" t="s">
        <v>4203</v>
      </c>
      <c r="Y4515" s="1" t="s">
        <v>2277</v>
      </c>
      <c r="Z4515" s="1" t="s">
        <v>9902</v>
      </c>
      <c r="AF4515" s="1" t="s">
        <v>164</v>
      </c>
      <c r="AG4515" s="1" t="s">
        <v>9220</v>
      </c>
    </row>
    <row r="4516" spans="1:72" ht="13.5" customHeight="1">
      <c r="A4516" s="3" t="str">
        <f>HYPERLINK("http://kyu.snu.ac.kr/sdhj/index.jsp?type=hj/GK14802_00IH_0001_0061.jpg","1723_각북면_61")</f>
        <v>1723_각북면_61</v>
      </c>
      <c r="B4516" s="2">
        <v>1723</v>
      </c>
      <c r="C4516" s="2" t="s">
        <v>17408</v>
      </c>
      <c r="D4516" s="2" t="s">
        <v>17409</v>
      </c>
      <c r="E4516" s="2">
        <v>4515</v>
      </c>
      <c r="F4516" s="1">
        <v>19</v>
      </c>
      <c r="G4516" s="1" t="s">
        <v>6439</v>
      </c>
      <c r="H4516" s="1" t="s">
        <v>8446</v>
      </c>
      <c r="I4516" s="1">
        <v>14</v>
      </c>
      <c r="L4516" s="1">
        <v>5</v>
      </c>
      <c r="M4516" s="2" t="s">
        <v>16719</v>
      </c>
      <c r="N4516" s="2" t="s">
        <v>16720</v>
      </c>
      <c r="T4516" s="1" t="s">
        <v>18206</v>
      </c>
      <c r="U4516" s="1" t="s">
        <v>360</v>
      </c>
      <c r="V4516" s="1" t="s">
        <v>8763</v>
      </c>
      <c r="W4516" s="1" t="s">
        <v>1011</v>
      </c>
      <c r="X4516" s="1" t="s">
        <v>9196</v>
      </c>
      <c r="Y4516" s="1" t="s">
        <v>3394</v>
      </c>
      <c r="Z4516" s="1" t="s">
        <v>9901</v>
      </c>
      <c r="AC4516" s="1">
        <v>30</v>
      </c>
      <c r="AD4516" s="1" t="s">
        <v>198</v>
      </c>
      <c r="AE4516" s="1" t="s">
        <v>11454</v>
      </c>
      <c r="AJ4516" s="1" t="s">
        <v>17</v>
      </c>
      <c r="AK4516" s="1" t="s">
        <v>11643</v>
      </c>
      <c r="AL4516" s="1" t="s">
        <v>75</v>
      </c>
      <c r="AM4516" s="1" t="s">
        <v>11565</v>
      </c>
      <c r="AT4516" s="1" t="s">
        <v>360</v>
      </c>
      <c r="AU4516" s="1" t="s">
        <v>8763</v>
      </c>
      <c r="AV4516" s="1" t="s">
        <v>6670</v>
      </c>
      <c r="AW4516" s="1" t="s">
        <v>15052</v>
      </c>
      <c r="BG4516" s="1" t="s">
        <v>360</v>
      </c>
      <c r="BH4516" s="1" t="s">
        <v>8763</v>
      </c>
      <c r="BI4516" s="1" t="s">
        <v>6708</v>
      </c>
      <c r="BJ4516" s="1" t="s">
        <v>12152</v>
      </c>
      <c r="BK4516" s="1" t="s">
        <v>1039</v>
      </c>
      <c r="BL4516" s="1" t="s">
        <v>11894</v>
      </c>
      <c r="BM4516" s="1" t="s">
        <v>6795</v>
      </c>
      <c r="BN4516" s="1" t="s">
        <v>10389</v>
      </c>
      <c r="BO4516" s="1" t="s">
        <v>360</v>
      </c>
      <c r="BP4516" s="1" t="s">
        <v>8763</v>
      </c>
      <c r="BQ4516" s="1" t="s">
        <v>6872</v>
      </c>
      <c r="BR4516" s="1" t="s">
        <v>14094</v>
      </c>
      <c r="BS4516" s="1" t="s">
        <v>518</v>
      </c>
      <c r="BT4516" s="1" t="s">
        <v>11637</v>
      </c>
    </row>
    <row r="4517" spans="1:72" ht="13.5" customHeight="1">
      <c r="A4517" s="3" t="str">
        <f>HYPERLINK("http://kyu.snu.ac.kr/sdhj/index.jsp?type=hj/GK14802_00IH_0001_0061.jpg","1723_각북면_61")</f>
        <v>1723_각북면_61</v>
      </c>
      <c r="B4517" s="2">
        <v>1723</v>
      </c>
      <c r="C4517" s="2" t="s">
        <v>17069</v>
      </c>
      <c r="D4517" s="2" t="s">
        <v>17070</v>
      </c>
      <c r="E4517" s="2">
        <v>4516</v>
      </c>
      <c r="F4517" s="1">
        <v>19</v>
      </c>
      <c r="G4517" s="1" t="s">
        <v>6439</v>
      </c>
      <c r="H4517" s="1" t="s">
        <v>8446</v>
      </c>
      <c r="I4517" s="1">
        <v>14</v>
      </c>
      <c r="L4517" s="1">
        <v>5</v>
      </c>
      <c r="M4517" s="2" t="s">
        <v>16719</v>
      </c>
      <c r="N4517" s="2" t="s">
        <v>16720</v>
      </c>
      <c r="S4517" s="1" t="s">
        <v>49</v>
      </c>
      <c r="T4517" s="1" t="s">
        <v>241</v>
      </c>
      <c r="Y4517" s="1" t="s">
        <v>51</v>
      </c>
      <c r="Z4517" s="1" t="s">
        <v>9254</v>
      </c>
      <c r="AC4517" s="1">
        <v>38</v>
      </c>
      <c r="AD4517" s="1" t="s">
        <v>414</v>
      </c>
      <c r="AE4517" s="1" t="s">
        <v>8756</v>
      </c>
      <c r="AJ4517" s="1" t="s">
        <v>17</v>
      </c>
      <c r="AK4517" s="1" t="s">
        <v>11643</v>
      </c>
      <c r="AL4517" s="1" t="s">
        <v>6570</v>
      </c>
      <c r="AM4517" s="1" t="s">
        <v>11675</v>
      </c>
      <c r="AT4517" s="1" t="s">
        <v>360</v>
      </c>
      <c r="AU4517" s="1" t="s">
        <v>8763</v>
      </c>
      <c r="AV4517" s="1" t="s">
        <v>6873</v>
      </c>
      <c r="AW4517" s="1" t="s">
        <v>12128</v>
      </c>
      <c r="BG4517" s="1" t="s">
        <v>360</v>
      </c>
      <c r="BH4517" s="1" t="s">
        <v>8763</v>
      </c>
      <c r="BI4517" s="1" t="s">
        <v>6874</v>
      </c>
      <c r="BJ4517" s="1" t="s">
        <v>13057</v>
      </c>
      <c r="BK4517" s="1" t="s">
        <v>360</v>
      </c>
      <c r="BL4517" s="1" t="s">
        <v>8763</v>
      </c>
      <c r="BM4517" s="1" t="s">
        <v>6875</v>
      </c>
      <c r="BN4517" s="1" t="s">
        <v>13583</v>
      </c>
      <c r="BO4517" s="1" t="s">
        <v>360</v>
      </c>
      <c r="BP4517" s="1" t="s">
        <v>8763</v>
      </c>
      <c r="BQ4517" s="1" t="s">
        <v>6876</v>
      </c>
      <c r="BR4517" s="1" t="s">
        <v>18810</v>
      </c>
      <c r="BS4517" s="1" t="s">
        <v>42</v>
      </c>
      <c r="BT4517" s="1" t="s">
        <v>15289</v>
      </c>
    </row>
    <row r="4518" spans="1:72" ht="13.5" customHeight="1">
      <c r="A4518" s="3" t="str">
        <f>HYPERLINK("http://kyu.snu.ac.kr/sdhj/index.jsp?type=hj/GK14802_00IH_0001_0061.jpg","1723_각북면_61")</f>
        <v>1723_각북면_61</v>
      </c>
      <c r="B4518" s="2">
        <v>1723</v>
      </c>
      <c r="C4518" s="2" t="s">
        <v>18811</v>
      </c>
      <c r="D4518" s="2" t="s">
        <v>18812</v>
      </c>
      <c r="E4518" s="2">
        <v>4517</v>
      </c>
      <c r="F4518" s="1">
        <v>19</v>
      </c>
      <c r="G4518" s="1" t="s">
        <v>6439</v>
      </c>
      <c r="H4518" s="1" t="s">
        <v>8446</v>
      </c>
      <c r="I4518" s="1">
        <v>14</v>
      </c>
      <c r="L4518" s="1">
        <v>5</v>
      </c>
      <c r="M4518" s="2" t="s">
        <v>16719</v>
      </c>
      <c r="N4518" s="2" t="s">
        <v>16720</v>
      </c>
      <c r="S4518" s="1" t="s">
        <v>136</v>
      </c>
      <c r="T4518" s="1" t="s">
        <v>4203</v>
      </c>
      <c r="U4518" s="1" t="s">
        <v>360</v>
      </c>
      <c r="V4518" s="1" t="s">
        <v>8763</v>
      </c>
      <c r="Y4518" s="1" t="s">
        <v>6877</v>
      </c>
      <c r="Z4518" s="1" t="s">
        <v>9900</v>
      </c>
      <c r="AC4518" s="1">
        <v>8</v>
      </c>
      <c r="AD4518" s="1" t="s">
        <v>593</v>
      </c>
      <c r="AE4518" s="1" t="s">
        <v>11448</v>
      </c>
    </row>
    <row r="4519" spans="1:72" ht="13.5" customHeight="1">
      <c r="A4519" s="3" t="str">
        <f>HYPERLINK("http://kyu.snu.ac.kr/sdhj/index.jsp?type=hj/GK14802_00IH_0001_0061.jpg","1723_각북면_61")</f>
        <v>1723_각북면_61</v>
      </c>
      <c r="B4519" s="2">
        <v>1723</v>
      </c>
      <c r="C4519" s="2" t="s">
        <v>18085</v>
      </c>
      <c r="D4519" s="2" t="s">
        <v>18086</v>
      </c>
      <c r="E4519" s="2">
        <v>4518</v>
      </c>
      <c r="F4519" s="1">
        <v>19</v>
      </c>
      <c r="G4519" s="1" t="s">
        <v>6439</v>
      </c>
      <c r="H4519" s="1" t="s">
        <v>8446</v>
      </c>
      <c r="I4519" s="1">
        <v>14</v>
      </c>
      <c r="L4519" s="1">
        <v>5</v>
      </c>
      <c r="M4519" s="2" t="s">
        <v>16719</v>
      </c>
      <c r="N4519" s="2" t="s">
        <v>16720</v>
      </c>
      <c r="S4519" s="1" t="s">
        <v>136</v>
      </c>
      <c r="T4519" s="1" t="s">
        <v>4203</v>
      </c>
      <c r="Y4519" s="1" t="s">
        <v>6673</v>
      </c>
      <c r="Z4519" s="1" t="s">
        <v>9899</v>
      </c>
      <c r="AC4519" s="1">
        <v>6</v>
      </c>
      <c r="AD4519" s="1" t="s">
        <v>165</v>
      </c>
      <c r="AE4519" s="1" t="s">
        <v>10958</v>
      </c>
    </row>
    <row r="4520" spans="1:72" ht="13.5" customHeight="1">
      <c r="A4520" s="3" t="str">
        <f>HYPERLINK("http://kyu.snu.ac.kr/sdhj/index.jsp?type=hj/GK14802_00IH_0001_0061.jpg","1723_각북면_61")</f>
        <v>1723_각북면_61</v>
      </c>
      <c r="B4520" s="2">
        <v>1723</v>
      </c>
      <c r="C4520" s="2" t="s">
        <v>18085</v>
      </c>
      <c r="D4520" s="2" t="s">
        <v>18086</v>
      </c>
      <c r="E4520" s="2">
        <v>4519</v>
      </c>
      <c r="F4520" s="1">
        <v>19</v>
      </c>
      <c r="G4520" s="1" t="s">
        <v>6439</v>
      </c>
      <c r="H4520" s="1" t="s">
        <v>8446</v>
      </c>
      <c r="I4520" s="1">
        <v>15</v>
      </c>
      <c r="J4520" s="1" t="s">
        <v>6878</v>
      </c>
      <c r="K4520" s="1" t="s">
        <v>8499</v>
      </c>
      <c r="L4520" s="1">
        <v>1</v>
      </c>
      <c r="M4520" s="2" t="s">
        <v>16721</v>
      </c>
      <c r="N4520" s="2" t="s">
        <v>8499</v>
      </c>
      <c r="T4520" s="1" t="s">
        <v>17832</v>
      </c>
      <c r="U4520" s="1" t="s">
        <v>2294</v>
      </c>
      <c r="V4520" s="1" t="s">
        <v>8906</v>
      </c>
      <c r="W4520" s="1" t="s">
        <v>364</v>
      </c>
      <c r="X4520" s="1" t="s">
        <v>9232</v>
      </c>
      <c r="Y4520" s="1" t="s">
        <v>6879</v>
      </c>
      <c r="Z4520" s="1" t="s">
        <v>9898</v>
      </c>
      <c r="AC4520" s="1">
        <v>44</v>
      </c>
      <c r="AD4520" s="1" t="s">
        <v>74</v>
      </c>
      <c r="AE4520" s="1" t="s">
        <v>11463</v>
      </c>
      <c r="AJ4520" s="1" t="s">
        <v>17</v>
      </c>
      <c r="AK4520" s="1" t="s">
        <v>11643</v>
      </c>
      <c r="AL4520" s="1" t="s">
        <v>81</v>
      </c>
      <c r="AM4520" s="1" t="s">
        <v>11611</v>
      </c>
      <c r="AT4520" s="1" t="s">
        <v>98</v>
      </c>
      <c r="AU4520" s="1" t="s">
        <v>11883</v>
      </c>
      <c r="AV4520" s="1" t="s">
        <v>6880</v>
      </c>
      <c r="AW4520" s="1" t="s">
        <v>12127</v>
      </c>
      <c r="BG4520" s="1" t="s">
        <v>98</v>
      </c>
      <c r="BH4520" s="1" t="s">
        <v>11883</v>
      </c>
      <c r="BI4520" s="1" t="s">
        <v>6664</v>
      </c>
      <c r="BJ4520" s="1" t="s">
        <v>13058</v>
      </c>
      <c r="BK4520" s="1" t="s">
        <v>98</v>
      </c>
      <c r="BL4520" s="1" t="s">
        <v>11883</v>
      </c>
      <c r="BM4520" s="1" t="s">
        <v>6665</v>
      </c>
      <c r="BN4520" s="1" t="s">
        <v>13582</v>
      </c>
      <c r="BO4520" s="1" t="s">
        <v>1185</v>
      </c>
      <c r="BP4520" s="1" t="s">
        <v>11891</v>
      </c>
      <c r="BQ4520" s="1" t="s">
        <v>6770</v>
      </c>
      <c r="BR4520" s="1" t="s">
        <v>14101</v>
      </c>
      <c r="BS4520" s="1" t="s">
        <v>75</v>
      </c>
      <c r="BT4520" s="1" t="s">
        <v>11565</v>
      </c>
    </row>
    <row r="4521" spans="1:72" ht="13.5" customHeight="1">
      <c r="A4521" s="3" t="str">
        <f>HYPERLINK("http://kyu.snu.ac.kr/sdhj/index.jsp?type=hj/GK14802_00IH_0001_0061.jpg","1723_각북면_61")</f>
        <v>1723_각북면_61</v>
      </c>
      <c r="B4521" s="2">
        <v>1723</v>
      </c>
      <c r="C4521" s="2" t="s">
        <v>17837</v>
      </c>
      <c r="D4521" s="2" t="s">
        <v>17838</v>
      </c>
      <c r="E4521" s="2">
        <v>4520</v>
      </c>
      <c r="F4521" s="1">
        <v>19</v>
      </c>
      <c r="G4521" s="1" t="s">
        <v>6439</v>
      </c>
      <c r="H4521" s="1" t="s">
        <v>8446</v>
      </c>
      <c r="I4521" s="1">
        <v>15</v>
      </c>
      <c r="L4521" s="1">
        <v>1</v>
      </c>
      <c r="M4521" s="2" t="s">
        <v>16721</v>
      </c>
      <c r="N4521" s="2" t="s">
        <v>8499</v>
      </c>
      <c r="S4521" s="1" t="s">
        <v>49</v>
      </c>
      <c r="T4521" s="1" t="s">
        <v>241</v>
      </c>
      <c r="W4521" s="1" t="s">
        <v>82</v>
      </c>
      <c r="X4521" s="1" t="s">
        <v>18813</v>
      </c>
      <c r="Y4521" s="1" t="s">
        <v>91</v>
      </c>
      <c r="Z4521" s="1" t="s">
        <v>9400</v>
      </c>
      <c r="AC4521" s="1">
        <v>42</v>
      </c>
      <c r="AD4521" s="1" t="s">
        <v>399</v>
      </c>
      <c r="AE4521" s="1" t="s">
        <v>8465</v>
      </c>
      <c r="AJ4521" s="1" t="s">
        <v>92</v>
      </c>
      <c r="AK4521" s="1" t="s">
        <v>11644</v>
      </c>
      <c r="AL4521" s="1" t="s">
        <v>42</v>
      </c>
      <c r="AM4521" s="1" t="s">
        <v>15289</v>
      </c>
      <c r="AT4521" s="1" t="s">
        <v>57</v>
      </c>
      <c r="AU4521" s="1" t="s">
        <v>8812</v>
      </c>
      <c r="AV4521" s="1" t="s">
        <v>3725</v>
      </c>
      <c r="AW4521" s="1" t="s">
        <v>9519</v>
      </c>
      <c r="BG4521" s="1" t="s">
        <v>98</v>
      </c>
      <c r="BH4521" s="1" t="s">
        <v>11883</v>
      </c>
      <c r="BI4521" s="1" t="s">
        <v>461</v>
      </c>
      <c r="BJ4521" s="1" t="s">
        <v>11274</v>
      </c>
      <c r="BK4521" s="1" t="s">
        <v>98</v>
      </c>
      <c r="BL4521" s="1" t="s">
        <v>11883</v>
      </c>
      <c r="BM4521" s="1" t="s">
        <v>1868</v>
      </c>
      <c r="BN4521" s="1" t="s">
        <v>13021</v>
      </c>
      <c r="BO4521" s="1" t="s">
        <v>98</v>
      </c>
      <c r="BP4521" s="1" t="s">
        <v>11883</v>
      </c>
      <c r="BQ4521" s="1" t="s">
        <v>6881</v>
      </c>
      <c r="BR4521" s="1" t="s">
        <v>14100</v>
      </c>
      <c r="BS4521" s="1" t="s">
        <v>209</v>
      </c>
      <c r="BT4521" s="1" t="s">
        <v>11648</v>
      </c>
    </row>
    <row r="4522" spans="1:72" ht="13.5" customHeight="1">
      <c r="A4522" s="3" t="str">
        <f>HYPERLINK("http://kyu.snu.ac.kr/sdhj/index.jsp?type=hj/GK14802_00IH_0001_0061.jpg","1723_각북면_61")</f>
        <v>1723_각북면_61</v>
      </c>
      <c r="B4522" s="2">
        <v>1723</v>
      </c>
      <c r="C4522" s="2" t="s">
        <v>17130</v>
      </c>
      <c r="D4522" s="2" t="s">
        <v>17131</v>
      </c>
      <c r="E4522" s="2">
        <v>4521</v>
      </c>
      <c r="F4522" s="1">
        <v>19</v>
      </c>
      <c r="G4522" s="1" t="s">
        <v>6439</v>
      </c>
      <c r="H4522" s="1" t="s">
        <v>8446</v>
      </c>
      <c r="I4522" s="1">
        <v>15</v>
      </c>
      <c r="L4522" s="1">
        <v>1</v>
      </c>
      <c r="M4522" s="2" t="s">
        <v>16721</v>
      </c>
      <c r="N4522" s="2" t="s">
        <v>8499</v>
      </c>
      <c r="S4522" s="1" t="s">
        <v>60</v>
      </c>
      <c r="T4522" s="1" t="s">
        <v>8660</v>
      </c>
      <c r="U4522" s="1" t="s">
        <v>5537</v>
      </c>
      <c r="V4522" s="1" t="s">
        <v>8905</v>
      </c>
      <c r="Y4522" s="1" t="s">
        <v>5032</v>
      </c>
      <c r="Z4522" s="1" t="s">
        <v>9897</v>
      </c>
      <c r="AA4522" s="1" t="s">
        <v>6882</v>
      </c>
      <c r="AB4522" s="1" t="s">
        <v>10488</v>
      </c>
      <c r="AC4522" s="1">
        <v>25</v>
      </c>
      <c r="AD4522" s="1" t="s">
        <v>276</v>
      </c>
      <c r="AE4522" s="1" t="s">
        <v>11439</v>
      </c>
    </row>
    <row r="4523" spans="1:72" ht="13.5" customHeight="1">
      <c r="A4523" s="3" t="str">
        <f>HYPERLINK("http://kyu.snu.ac.kr/sdhj/index.jsp?type=hj/GK14802_00IH_0001_0061.jpg","1723_각북면_61")</f>
        <v>1723_각북면_61</v>
      </c>
      <c r="B4523" s="2">
        <v>1723</v>
      </c>
      <c r="C4523" s="2" t="s">
        <v>17837</v>
      </c>
      <c r="D4523" s="2" t="s">
        <v>17838</v>
      </c>
      <c r="E4523" s="2">
        <v>4522</v>
      </c>
      <c r="F4523" s="1">
        <v>19</v>
      </c>
      <c r="G4523" s="1" t="s">
        <v>6439</v>
      </c>
      <c r="H4523" s="1" t="s">
        <v>8446</v>
      </c>
      <c r="I4523" s="1">
        <v>15</v>
      </c>
      <c r="L4523" s="1">
        <v>1</v>
      </c>
      <c r="M4523" s="2" t="s">
        <v>16721</v>
      </c>
      <c r="N4523" s="2" t="s">
        <v>8499</v>
      </c>
      <c r="S4523" s="1" t="s">
        <v>67</v>
      </c>
      <c r="T4523" s="1" t="s">
        <v>2699</v>
      </c>
      <c r="AF4523" s="1" t="s">
        <v>164</v>
      </c>
      <c r="AG4523" s="1" t="s">
        <v>9220</v>
      </c>
    </row>
    <row r="4524" spans="1:72" ht="13.5" customHeight="1">
      <c r="A4524" s="3" t="str">
        <f>HYPERLINK("http://kyu.snu.ac.kr/sdhj/index.jsp?type=hj/GK14802_00IH_0001_0061.jpg","1723_각북면_61")</f>
        <v>1723_각북면_61</v>
      </c>
      <c r="B4524" s="2">
        <v>1723</v>
      </c>
      <c r="C4524" s="2" t="s">
        <v>17837</v>
      </c>
      <c r="D4524" s="2" t="s">
        <v>17838</v>
      </c>
      <c r="E4524" s="2">
        <v>4523</v>
      </c>
      <c r="F4524" s="1">
        <v>19</v>
      </c>
      <c r="G4524" s="1" t="s">
        <v>6439</v>
      </c>
      <c r="H4524" s="1" t="s">
        <v>8446</v>
      </c>
      <c r="I4524" s="1">
        <v>15</v>
      </c>
      <c r="L4524" s="1">
        <v>1</v>
      </c>
      <c r="M4524" s="2" t="s">
        <v>16721</v>
      </c>
      <c r="N4524" s="2" t="s">
        <v>8499</v>
      </c>
      <c r="S4524" s="1" t="s">
        <v>67</v>
      </c>
      <c r="T4524" s="1" t="s">
        <v>2699</v>
      </c>
      <c r="AC4524" s="1">
        <v>6</v>
      </c>
      <c r="AD4524" s="1" t="s">
        <v>165</v>
      </c>
      <c r="AE4524" s="1" t="s">
        <v>10958</v>
      </c>
    </row>
    <row r="4525" spans="1:72" ht="13.5" customHeight="1">
      <c r="A4525" s="3" t="str">
        <f>HYPERLINK("http://kyu.snu.ac.kr/sdhj/index.jsp?type=hj/GK14802_00IH_0001_0061.jpg","1723_각북면_61")</f>
        <v>1723_각북면_61</v>
      </c>
      <c r="B4525" s="2">
        <v>1723</v>
      </c>
      <c r="C4525" s="2" t="s">
        <v>17837</v>
      </c>
      <c r="D4525" s="2" t="s">
        <v>17838</v>
      </c>
      <c r="E4525" s="2">
        <v>4524</v>
      </c>
      <c r="F4525" s="1">
        <v>19</v>
      </c>
      <c r="G4525" s="1" t="s">
        <v>6439</v>
      </c>
      <c r="H4525" s="1" t="s">
        <v>8446</v>
      </c>
      <c r="I4525" s="1">
        <v>15</v>
      </c>
      <c r="L4525" s="1">
        <v>1</v>
      </c>
      <c r="M4525" s="2" t="s">
        <v>16721</v>
      </c>
      <c r="N4525" s="2" t="s">
        <v>8499</v>
      </c>
      <c r="T4525" s="1" t="s">
        <v>17839</v>
      </c>
      <c r="U4525" s="1" t="s">
        <v>105</v>
      </c>
      <c r="V4525" s="1" t="s">
        <v>8758</v>
      </c>
      <c r="Y4525" s="1" t="s">
        <v>8278</v>
      </c>
      <c r="Z4525" s="1" t="s">
        <v>9373</v>
      </c>
      <c r="AC4525" s="1">
        <v>41</v>
      </c>
      <c r="AD4525" s="1" t="s">
        <v>238</v>
      </c>
      <c r="AE4525" s="1" t="s">
        <v>11444</v>
      </c>
      <c r="AT4525" s="1" t="s">
        <v>140</v>
      </c>
      <c r="AU4525" s="1" t="s">
        <v>8822</v>
      </c>
      <c r="AV4525" s="1" t="s">
        <v>3971</v>
      </c>
      <c r="AW4525" s="1" t="s">
        <v>10839</v>
      </c>
      <c r="BB4525" s="1" t="s">
        <v>110</v>
      </c>
      <c r="BC4525" s="1" t="s">
        <v>8789</v>
      </c>
      <c r="BD4525" s="1" t="s">
        <v>2502</v>
      </c>
      <c r="BE4525" s="1" t="s">
        <v>9487</v>
      </c>
    </row>
    <row r="4526" spans="1:72" ht="13.5" customHeight="1">
      <c r="A4526" s="3" t="str">
        <f>HYPERLINK("http://kyu.snu.ac.kr/sdhj/index.jsp?type=hj/GK14802_00IH_0001_0061.jpg","1723_각북면_61")</f>
        <v>1723_각북면_61</v>
      </c>
      <c r="B4526" s="2">
        <v>1723</v>
      </c>
      <c r="C4526" s="2" t="s">
        <v>17837</v>
      </c>
      <c r="D4526" s="2" t="s">
        <v>17838</v>
      </c>
      <c r="E4526" s="2">
        <v>4525</v>
      </c>
      <c r="F4526" s="1">
        <v>19</v>
      </c>
      <c r="G4526" s="1" t="s">
        <v>6439</v>
      </c>
      <c r="H4526" s="1" t="s">
        <v>8446</v>
      </c>
      <c r="I4526" s="1">
        <v>15</v>
      </c>
      <c r="L4526" s="1">
        <v>1</v>
      </c>
      <c r="M4526" s="2" t="s">
        <v>16721</v>
      </c>
      <c r="N4526" s="2" t="s">
        <v>8499</v>
      </c>
      <c r="T4526" s="1" t="s">
        <v>17839</v>
      </c>
      <c r="U4526" s="1" t="s">
        <v>6883</v>
      </c>
      <c r="V4526" s="1" t="s">
        <v>8904</v>
      </c>
      <c r="Y4526" s="1" t="s">
        <v>1382</v>
      </c>
      <c r="Z4526" s="1" t="s">
        <v>9723</v>
      </c>
      <c r="AC4526" s="1">
        <v>25</v>
      </c>
      <c r="AD4526" s="1" t="s">
        <v>276</v>
      </c>
      <c r="AE4526" s="1" t="s">
        <v>11439</v>
      </c>
    </row>
    <row r="4527" spans="1:72" ht="13.5" customHeight="1">
      <c r="A4527" s="3" t="str">
        <f>HYPERLINK("http://kyu.snu.ac.kr/sdhj/index.jsp?type=hj/GK14802_00IH_0001_0061.jpg","1723_각북면_61")</f>
        <v>1723_각북면_61</v>
      </c>
      <c r="B4527" s="2">
        <v>1723</v>
      </c>
      <c r="C4527" s="2" t="s">
        <v>17837</v>
      </c>
      <c r="D4527" s="2" t="s">
        <v>17838</v>
      </c>
      <c r="E4527" s="2">
        <v>4526</v>
      </c>
      <c r="F4527" s="1">
        <v>19</v>
      </c>
      <c r="G4527" s="1" t="s">
        <v>6439</v>
      </c>
      <c r="H4527" s="1" t="s">
        <v>8446</v>
      </c>
      <c r="I4527" s="1">
        <v>15</v>
      </c>
      <c r="L4527" s="1">
        <v>2</v>
      </c>
      <c r="M4527" s="2" t="s">
        <v>16722</v>
      </c>
      <c r="N4527" s="2" t="s">
        <v>16723</v>
      </c>
      <c r="T4527" s="1" t="s">
        <v>17469</v>
      </c>
      <c r="U4527" s="1" t="s">
        <v>360</v>
      </c>
      <c r="V4527" s="1" t="s">
        <v>8763</v>
      </c>
      <c r="W4527" s="1" t="s">
        <v>1011</v>
      </c>
      <c r="X4527" s="1" t="s">
        <v>9196</v>
      </c>
      <c r="Y4527" s="1" t="s">
        <v>6884</v>
      </c>
      <c r="Z4527" s="1" t="s">
        <v>9531</v>
      </c>
      <c r="AC4527" s="1">
        <v>29</v>
      </c>
      <c r="AD4527" s="1" t="s">
        <v>233</v>
      </c>
      <c r="AE4527" s="1" t="s">
        <v>11435</v>
      </c>
      <c r="AJ4527" s="1" t="s">
        <v>17</v>
      </c>
      <c r="AK4527" s="1" t="s">
        <v>11643</v>
      </c>
      <c r="AL4527" s="1" t="s">
        <v>75</v>
      </c>
      <c r="AM4527" s="1" t="s">
        <v>11565</v>
      </c>
      <c r="AT4527" s="1" t="s">
        <v>360</v>
      </c>
      <c r="AU4527" s="1" t="s">
        <v>8763</v>
      </c>
      <c r="AV4527" s="1" t="s">
        <v>6576</v>
      </c>
      <c r="AW4527" s="1" t="s">
        <v>10013</v>
      </c>
      <c r="BG4527" s="1" t="s">
        <v>1185</v>
      </c>
      <c r="BH4527" s="1" t="s">
        <v>11891</v>
      </c>
      <c r="BI4527" s="1" t="s">
        <v>6556</v>
      </c>
      <c r="BJ4527" s="1" t="s">
        <v>11408</v>
      </c>
      <c r="BK4527" s="1" t="s">
        <v>1039</v>
      </c>
      <c r="BL4527" s="1" t="s">
        <v>11894</v>
      </c>
      <c r="BM4527" s="1" t="s">
        <v>6597</v>
      </c>
      <c r="BN4527" s="1" t="s">
        <v>10389</v>
      </c>
      <c r="BO4527" s="1" t="s">
        <v>6885</v>
      </c>
      <c r="BP4527" s="1" t="s">
        <v>15017</v>
      </c>
      <c r="BQ4527" s="1" t="s">
        <v>6886</v>
      </c>
      <c r="BR4527" s="1" t="s">
        <v>14099</v>
      </c>
      <c r="BS4527" s="1" t="s">
        <v>75</v>
      </c>
      <c r="BT4527" s="1" t="s">
        <v>11565</v>
      </c>
    </row>
    <row r="4528" spans="1:72" ht="13.5" customHeight="1">
      <c r="A4528" s="3" t="str">
        <f>HYPERLINK("http://kyu.snu.ac.kr/sdhj/index.jsp?type=hj/GK14802_00IH_0001_0061.jpg","1723_각북면_61")</f>
        <v>1723_각북면_61</v>
      </c>
      <c r="B4528" s="2">
        <v>1723</v>
      </c>
      <c r="C4528" s="2" t="s">
        <v>17482</v>
      </c>
      <c r="D4528" s="2" t="s">
        <v>17483</v>
      </c>
      <c r="E4528" s="2">
        <v>4527</v>
      </c>
      <c r="F4528" s="1">
        <v>19</v>
      </c>
      <c r="G4528" s="1" t="s">
        <v>6439</v>
      </c>
      <c r="H4528" s="1" t="s">
        <v>8446</v>
      </c>
      <c r="I4528" s="1">
        <v>15</v>
      </c>
      <c r="L4528" s="1">
        <v>2</v>
      </c>
      <c r="M4528" s="2" t="s">
        <v>16722</v>
      </c>
      <c r="N4528" s="2" t="s">
        <v>16723</v>
      </c>
      <c r="S4528" s="1" t="s">
        <v>49</v>
      </c>
      <c r="T4528" s="1" t="s">
        <v>241</v>
      </c>
      <c r="W4528" s="1" t="s">
        <v>197</v>
      </c>
      <c r="X4528" s="1" t="s">
        <v>17709</v>
      </c>
      <c r="Y4528" s="1" t="s">
        <v>51</v>
      </c>
      <c r="Z4528" s="1" t="s">
        <v>9254</v>
      </c>
      <c r="AC4528" s="1">
        <v>32</v>
      </c>
      <c r="AD4528" s="1" t="s">
        <v>139</v>
      </c>
      <c r="AE4528" s="1" t="s">
        <v>11480</v>
      </c>
      <c r="AJ4528" s="1" t="s">
        <v>17</v>
      </c>
      <c r="AK4528" s="1" t="s">
        <v>11643</v>
      </c>
      <c r="AL4528" s="1" t="s">
        <v>6570</v>
      </c>
      <c r="AM4528" s="1" t="s">
        <v>11675</v>
      </c>
      <c r="AT4528" s="1" t="s">
        <v>360</v>
      </c>
      <c r="AU4528" s="1" t="s">
        <v>8763</v>
      </c>
      <c r="AV4528" s="1" t="s">
        <v>6887</v>
      </c>
      <c r="AW4528" s="1" t="s">
        <v>12126</v>
      </c>
      <c r="BG4528" s="1" t="s">
        <v>360</v>
      </c>
      <c r="BH4528" s="1" t="s">
        <v>8763</v>
      </c>
      <c r="BI4528" s="1" t="s">
        <v>6888</v>
      </c>
      <c r="BJ4528" s="1" t="s">
        <v>13057</v>
      </c>
      <c r="BK4528" s="1" t="s">
        <v>360</v>
      </c>
      <c r="BL4528" s="1" t="s">
        <v>8763</v>
      </c>
      <c r="BM4528" s="1" t="s">
        <v>6889</v>
      </c>
      <c r="BN4528" s="1" t="s">
        <v>13581</v>
      </c>
      <c r="BO4528" s="1" t="s">
        <v>360</v>
      </c>
      <c r="BP4528" s="1" t="s">
        <v>8763</v>
      </c>
      <c r="BQ4528" s="1" t="s">
        <v>6890</v>
      </c>
      <c r="BR4528" s="1" t="s">
        <v>15607</v>
      </c>
      <c r="BS4528" s="1" t="s">
        <v>42</v>
      </c>
      <c r="BT4528" s="1" t="s">
        <v>15289</v>
      </c>
    </row>
    <row r="4529" spans="1:73" ht="13.5" customHeight="1">
      <c r="A4529" s="3" t="str">
        <f>HYPERLINK("http://kyu.snu.ac.kr/sdhj/index.jsp?type=hj/GK14802_00IH_0001_0061.jpg","1723_각북면_61")</f>
        <v>1723_각북면_61</v>
      </c>
      <c r="B4529" s="2">
        <v>1723</v>
      </c>
      <c r="C4529" s="2" t="s">
        <v>17867</v>
      </c>
      <c r="D4529" s="2" t="s">
        <v>17868</v>
      </c>
      <c r="E4529" s="2">
        <v>4528</v>
      </c>
      <c r="F4529" s="1">
        <v>19</v>
      </c>
      <c r="G4529" s="1" t="s">
        <v>6439</v>
      </c>
      <c r="H4529" s="1" t="s">
        <v>8446</v>
      </c>
      <c r="I4529" s="1">
        <v>15</v>
      </c>
      <c r="L4529" s="1">
        <v>2</v>
      </c>
      <c r="M4529" s="2" t="s">
        <v>16722</v>
      </c>
      <c r="N4529" s="2" t="s">
        <v>16723</v>
      </c>
      <c r="S4529" s="1" t="s">
        <v>136</v>
      </c>
      <c r="T4529" s="1" t="s">
        <v>4203</v>
      </c>
      <c r="Y4529" s="1" t="s">
        <v>103</v>
      </c>
      <c r="Z4529" s="1" t="s">
        <v>9444</v>
      </c>
      <c r="AC4529" s="1">
        <v>5</v>
      </c>
      <c r="AD4529" s="1" t="s">
        <v>358</v>
      </c>
      <c r="AE4529" s="1" t="s">
        <v>10404</v>
      </c>
    </row>
    <row r="4530" spans="1:73" ht="13.5" customHeight="1">
      <c r="A4530" s="3" t="str">
        <f>HYPERLINK("http://kyu.snu.ac.kr/sdhj/index.jsp?type=hj/GK14802_00IH_0001_0061.jpg","1723_각북면_61")</f>
        <v>1723_각북면_61</v>
      </c>
      <c r="B4530" s="2">
        <v>1723</v>
      </c>
      <c r="C4530" s="2" t="s">
        <v>17161</v>
      </c>
      <c r="D4530" s="2" t="s">
        <v>17162</v>
      </c>
      <c r="E4530" s="2">
        <v>4529</v>
      </c>
      <c r="F4530" s="1">
        <v>19</v>
      </c>
      <c r="G4530" s="1" t="s">
        <v>6439</v>
      </c>
      <c r="H4530" s="1" t="s">
        <v>8446</v>
      </c>
      <c r="I4530" s="1">
        <v>15</v>
      </c>
      <c r="L4530" s="1">
        <v>2</v>
      </c>
      <c r="M4530" s="2" t="s">
        <v>16722</v>
      </c>
      <c r="N4530" s="2" t="s">
        <v>16723</v>
      </c>
      <c r="S4530" s="1" t="s">
        <v>136</v>
      </c>
      <c r="T4530" s="1" t="s">
        <v>4203</v>
      </c>
      <c r="Y4530" s="1" t="s">
        <v>4860</v>
      </c>
      <c r="Z4530" s="1" t="s">
        <v>9896</v>
      </c>
      <c r="AF4530" s="1" t="s">
        <v>164</v>
      </c>
      <c r="AG4530" s="1" t="s">
        <v>9220</v>
      </c>
    </row>
    <row r="4531" spans="1:73" ht="13.5" customHeight="1">
      <c r="A4531" s="3" t="str">
        <f>HYPERLINK("http://kyu.snu.ac.kr/sdhj/index.jsp?type=hj/GK14802_00IH_0001_0061.jpg","1723_각북면_61")</f>
        <v>1723_각북면_61</v>
      </c>
      <c r="B4531" s="2">
        <v>1723</v>
      </c>
      <c r="C4531" s="2" t="s">
        <v>17161</v>
      </c>
      <c r="D4531" s="2" t="s">
        <v>17162</v>
      </c>
      <c r="E4531" s="2">
        <v>4530</v>
      </c>
      <c r="F4531" s="1">
        <v>19</v>
      </c>
      <c r="G4531" s="1" t="s">
        <v>6439</v>
      </c>
      <c r="H4531" s="1" t="s">
        <v>8446</v>
      </c>
      <c r="I4531" s="1">
        <v>15</v>
      </c>
      <c r="L4531" s="1">
        <v>2</v>
      </c>
      <c r="M4531" s="2" t="s">
        <v>16722</v>
      </c>
      <c r="N4531" s="2" t="s">
        <v>16723</v>
      </c>
      <c r="S4531" s="1" t="s">
        <v>147</v>
      </c>
      <c r="T4531" s="1" t="s">
        <v>8669</v>
      </c>
      <c r="U4531" s="1" t="s">
        <v>360</v>
      </c>
      <c r="V4531" s="1" t="s">
        <v>8763</v>
      </c>
      <c r="W4531" s="1" t="s">
        <v>72</v>
      </c>
      <c r="X4531" s="1" t="s">
        <v>9205</v>
      </c>
      <c r="Y4531" s="1" t="s">
        <v>6891</v>
      </c>
      <c r="Z4531" s="1" t="s">
        <v>9895</v>
      </c>
      <c r="AC4531" s="1">
        <v>27</v>
      </c>
      <c r="AD4531" s="1" t="s">
        <v>295</v>
      </c>
      <c r="AE4531" s="1" t="s">
        <v>11471</v>
      </c>
      <c r="AF4531" s="1" t="s">
        <v>89</v>
      </c>
      <c r="AG4531" s="1" t="s">
        <v>11488</v>
      </c>
    </row>
    <row r="4532" spans="1:73" ht="13.5" customHeight="1">
      <c r="A4532" s="3" t="str">
        <f>HYPERLINK("http://kyu.snu.ac.kr/sdhj/index.jsp?type=hj/GK14802_00IH_0001_0062.jpg","1723_각북면_62")</f>
        <v>1723_각북면_62</v>
      </c>
      <c r="B4532" s="2">
        <v>1723</v>
      </c>
      <c r="C4532" s="2" t="s">
        <v>17161</v>
      </c>
      <c r="D4532" s="2" t="s">
        <v>17162</v>
      </c>
      <c r="E4532" s="2">
        <v>4531</v>
      </c>
      <c r="F4532" s="1">
        <v>19</v>
      </c>
      <c r="G4532" s="1" t="s">
        <v>6439</v>
      </c>
      <c r="H4532" s="1" t="s">
        <v>8446</v>
      </c>
      <c r="I4532" s="1">
        <v>15</v>
      </c>
      <c r="L4532" s="1">
        <v>3</v>
      </c>
      <c r="M4532" s="2" t="s">
        <v>16724</v>
      </c>
      <c r="N4532" s="2" t="s">
        <v>16725</v>
      </c>
      <c r="T4532" s="1" t="s">
        <v>17305</v>
      </c>
      <c r="U4532" s="1" t="s">
        <v>360</v>
      </c>
      <c r="V4532" s="1" t="s">
        <v>8763</v>
      </c>
      <c r="W4532" s="1" t="s">
        <v>82</v>
      </c>
      <c r="X4532" s="1" t="s">
        <v>17306</v>
      </c>
      <c r="Y4532" s="1" t="s">
        <v>6892</v>
      </c>
      <c r="Z4532" s="1" t="s">
        <v>9894</v>
      </c>
      <c r="AC4532" s="1">
        <v>34</v>
      </c>
      <c r="AD4532" s="1" t="s">
        <v>115</v>
      </c>
      <c r="AE4532" s="1" t="s">
        <v>11474</v>
      </c>
      <c r="AJ4532" s="1" t="s">
        <v>17</v>
      </c>
      <c r="AK4532" s="1" t="s">
        <v>11643</v>
      </c>
      <c r="AL4532" s="1" t="s">
        <v>42</v>
      </c>
      <c r="AM4532" s="1" t="s">
        <v>15289</v>
      </c>
      <c r="AT4532" s="1" t="s">
        <v>360</v>
      </c>
      <c r="AU4532" s="1" t="s">
        <v>8763</v>
      </c>
      <c r="AV4532" s="1" t="s">
        <v>6492</v>
      </c>
      <c r="AW4532" s="1" t="s">
        <v>12125</v>
      </c>
      <c r="BG4532" s="1" t="s">
        <v>360</v>
      </c>
      <c r="BH4532" s="1" t="s">
        <v>8763</v>
      </c>
      <c r="BI4532" s="1" t="s">
        <v>1568</v>
      </c>
      <c r="BJ4532" s="1" t="s">
        <v>10752</v>
      </c>
      <c r="BK4532" s="1" t="s">
        <v>1185</v>
      </c>
      <c r="BL4532" s="1" t="s">
        <v>11891</v>
      </c>
      <c r="BM4532" s="1" t="s">
        <v>4434</v>
      </c>
      <c r="BN4532" s="1" t="s">
        <v>18814</v>
      </c>
      <c r="BO4532" s="1" t="s">
        <v>201</v>
      </c>
      <c r="BP4532" s="1" t="s">
        <v>8779</v>
      </c>
      <c r="BQ4532" s="1" t="s">
        <v>6493</v>
      </c>
      <c r="BR4532" s="1" t="s">
        <v>15493</v>
      </c>
      <c r="BS4532" s="1" t="s">
        <v>75</v>
      </c>
      <c r="BT4532" s="1" t="s">
        <v>11565</v>
      </c>
    </row>
    <row r="4533" spans="1:73" ht="13.5" customHeight="1">
      <c r="A4533" s="3" t="str">
        <f>HYPERLINK("http://kyu.snu.ac.kr/sdhj/index.jsp?type=hj/GK14802_00IH_0001_0062.jpg","1723_각북면_62")</f>
        <v>1723_각북면_62</v>
      </c>
      <c r="B4533" s="2">
        <v>1723</v>
      </c>
      <c r="C4533" s="2" t="s">
        <v>17071</v>
      </c>
      <c r="D4533" s="2" t="s">
        <v>17072</v>
      </c>
      <c r="E4533" s="2">
        <v>4532</v>
      </c>
      <c r="F4533" s="1">
        <v>19</v>
      </c>
      <c r="G4533" s="1" t="s">
        <v>6439</v>
      </c>
      <c r="H4533" s="1" t="s">
        <v>8446</v>
      </c>
      <c r="I4533" s="1">
        <v>15</v>
      </c>
      <c r="L4533" s="1">
        <v>3</v>
      </c>
      <c r="M4533" s="2" t="s">
        <v>16724</v>
      </c>
      <c r="N4533" s="2" t="s">
        <v>16725</v>
      </c>
      <c r="S4533" s="1" t="s">
        <v>49</v>
      </c>
      <c r="T4533" s="1" t="s">
        <v>241</v>
      </c>
      <c r="W4533" s="1" t="s">
        <v>990</v>
      </c>
      <c r="X4533" s="1" t="s">
        <v>9209</v>
      </c>
      <c r="Y4533" s="1" t="s">
        <v>51</v>
      </c>
      <c r="Z4533" s="1" t="s">
        <v>9254</v>
      </c>
      <c r="AC4533" s="1">
        <v>40</v>
      </c>
      <c r="AD4533" s="1" t="s">
        <v>266</v>
      </c>
      <c r="AE4533" s="1" t="s">
        <v>11440</v>
      </c>
      <c r="AJ4533" s="1" t="s">
        <v>17</v>
      </c>
      <c r="AK4533" s="1" t="s">
        <v>11643</v>
      </c>
      <c r="AL4533" s="1" t="s">
        <v>377</v>
      </c>
      <c r="AM4533" s="1" t="s">
        <v>11620</v>
      </c>
      <c r="AT4533" s="1" t="s">
        <v>312</v>
      </c>
      <c r="AU4533" s="1" t="s">
        <v>8915</v>
      </c>
      <c r="AV4533" s="1" t="s">
        <v>6893</v>
      </c>
      <c r="AW4533" s="1" t="s">
        <v>12124</v>
      </c>
      <c r="BG4533" s="1" t="s">
        <v>1039</v>
      </c>
      <c r="BH4533" s="1" t="s">
        <v>11894</v>
      </c>
      <c r="BI4533" s="1" t="s">
        <v>6894</v>
      </c>
      <c r="BJ4533" s="1" t="s">
        <v>12375</v>
      </c>
      <c r="BK4533" s="1" t="s">
        <v>360</v>
      </c>
      <c r="BL4533" s="1" t="s">
        <v>8763</v>
      </c>
      <c r="BM4533" s="1" t="s">
        <v>6895</v>
      </c>
      <c r="BN4533" s="1" t="s">
        <v>13580</v>
      </c>
      <c r="BO4533" s="1" t="s">
        <v>6896</v>
      </c>
      <c r="BP4533" s="1" t="s">
        <v>13884</v>
      </c>
      <c r="BQ4533" s="1" t="s">
        <v>6897</v>
      </c>
      <c r="BR4533" s="1" t="s">
        <v>15738</v>
      </c>
      <c r="BS4533" s="1" t="s">
        <v>179</v>
      </c>
      <c r="BT4533" s="1" t="s">
        <v>11548</v>
      </c>
    </row>
    <row r="4534" spans="1:73" ht="13.5" customHeight="1">
      <c r="A4534" s="3" t="str">
        <f>HYPERLINK("http://kyu.snu.ac.kr/sdhj/index.jsp?type=hj/GK14802_00IH_0001_0062.jpg","1723_각북면_62")</f>
        <v>1723_각북면_62</v>
      </c>
      <c r="B4534" s="2">
        <v>1723</v>
      </c>
      <c r="C4534" s="2" t="s">
        <v>17333</v>
      </c>
      <c r="D4534" s="2" t="s">
        <v>17334</v>
      </c>
      <c r="E4534" s="2">
        <v>4533</v>
      </c>
      <c r="F4534" s="1">
        <v>19</v>
      </c>
      <c r="G4534" s="1" t="s">
        <v>6439</v>
      </c>
      <c r="H4534" s="1" t="s">
        <v>8446</v>
      </c>
      <c r="I4534" s="1">
        <v>15</v>
      </c>
      <c r="L4534" s="1">
        <v>3</v>
      </c>
      <c r="M4534" s="2" t="s">
        <v>16724</v>
      </c>
      <c r="N4534" s="2" t="s">
        <v>16725</v>
      </c>
      <c r="S4534" s="1" t="s">
        <v>60</v>
      </c>
      <c r="T4534" s="1" t="s">
        <v>8660</v>
      </c>
      <c r="U4534" s="1" t="s">
        <v>360</v>
      </c>
      <c r="V4534" s="1" t="s">
        <v>8763</v>
      </c>
      <c r="Y4534" s="1" t="s">
        <v>6898</v>
      </c>
      <c r="Z4534" s="1" t="s">
        <v>9893</v>
      </c>
      <c r="AC4534" s="1">
        <v>12</v>
      </c>
      <c r="AD4534" s="1" t="s">
        <v>501</v>
      </c>
      <c r="AE4534" s="1" t="s">
        <v>11446</v>
      </c>
      <c r="BU4534" s="1" t="s">
        <v>6899</v>
      </c>
    </row>
    <row r="4535" spans="1:73" ht="13.5" customHeight="1">
      <c r="A4535" s="3" t="str">
        <f>HYPERLINK("http://kyu.snu.ac.kr/sdhj/index.jsp?type=hj/GK14802_00IH_0001_0062.jpg","1723_각북면_62")</f>
        <v>1723_각북면_62</v>
      </c>
      <c r="B4535" s="2">
        <v>1723</v>
      </c>
      <c r="C4535" s="2" t="s">
        <v>17023</v>
      </c>
      <c r="D4535" s="2" t="s">
        <v>17024</v>
      </c>
      <c r="E4535" s="2">
        <v>4534</v>
      </c>
      <c r="F4535" s="1">
        <v>19</v>
      </c>
      <c r="G4535" s="1" t="s">
        <v>6439</v>
      </c>
      <c r="H4535" s="1" t="s">
        <v>8446</v>
      </c>
      <c r="I4535" s="1">
        <v>15</v>
      </c>
      <c r="L4535" s="1">
        <v>3</v>
      </c>
      <c r="M4535" s="2" t="s">
        <v>16724</v>
      </c>
      <c r="N4535" s="2" t="s">
        <v>16725</v>
      </c>
      <c r="S4535" s="1" t="s">
        <v>136</v>
      </c>
      <c r="T4535" s="1" t="s">
        <v>4203</v>
      </c>
      <c r="U4535" s="1" t="s">
        <v>360</v>
      </c>
      <c r="V4535" s="1" t="s">
        <v>8763</v>
      </c>
      <c r="Y4535" s="1" t="s">
        <v>6900</v>
      </c>
      <c r="Z4535" s="1" t="s">
        <v>9892</v>
      </c>
      <c r="AG4535" s="1" t="s">
        <v>18815</v>
      </c>
    </row>
    <row r="4536" spans="1:73" ht="13.5" customHeight="1">
      <c r="A4536" s="3" t="str">
        <f>HYPERLINK("http://kyu.snu.ac.kr/sdhj/index.jsp?type=hj/GK14802_00IH_0001_0062.jpg","1723_각북면_62")</f>
        <v>1723_각북면_62</v>
      </c>
      <c r="B4536" s="2">
        <v>1723</v>
      </c>
      <c r="C4536" s="2" t="s">
        <v>17023</v>
      </c>
      <c r="D4536" s="2" t="s">
        <v>17024</v>
      </c>
      <c r="E4536" s="2">
        <v>4535</v>
      </c>
      <c r="F4536" s="1">
        <v>19</v>
      </c>
      <c r="G4536" s="1" t="s">
        <v>6439</v>
      </c>
      <c r="H4536" s="1" t="s">
        <v>8446</v>
      </c>
      <c r="I4536" s="1">
        <v>15</v>
      </c>
      <c r="L4536" s="1">
        <v>3</v>
      </c>
      <c r="M4536" s="2" t="s">
        <v>16724</v>
      </c>
      <c r="N4536" s="2" t="s">
        <v>16725</v>
      </c>
      <c r="S4536" s="1" t="s">
        <v>136</v>
      </c>
      <c r="T4536" s="1" t="s">
        <v>4203</v>
      </c>
      <c r="Y4536" s="1" t="s">
        <v>6901</v>
      </c>
      <c r="Z4536" s="1" t="s">
        <v>9891</v>
      </c>
      <c r="AF4536" s="1" t="s">
        <v>15173</v>
      </c>
      <c r="AG4536" s="1" t="s">
        <v>15262</v>
      </c>
    </row>
    <row r="4537" spans="1:73" ht="13.5" customHeight="1">
      <c r="A4537" s="3" t="str">
        <f>HYPERLINK("http://kyu.snu.ac.kr/sdhj/index.jsp?type=hj/GK14802_00IH_0001_0062.jpg","1723_각북면_62")</f>
        <v>1723_각북면_62</v>
      </c>
      <c r="B4537" s="2">
        <v>1723</v>
      </c>
      <c r="C4537" s="2" t="s">
        <v>17023</v>
      </c>
      <c r="D4537" s="2" t="s">
        <v>17024</v>
      </c>
      <c r="E4537" s="2">
        <v>4536</v>
      </c>
      <c r="F4537" s="1">
        <v>19</v>
      </c>
      <c r="G4537" s="1" t="s">
        <v>6439</v>
      </c>
      <c r="H4537" s="1" t="s">
        <v>8446</v>
      </c>
      <c r="I4537" s="1">
        <v>15</v>
      </c>
      <c r="L4537" s="1">
        <v>4</v>
      </c>
      <c r="M4537" s="2" t="s">
        <v>16726</v>
      </c>
      <c r="N4537" s="2" t="s">
        <v>16727</v>
      </c>
      <c r="T4537" s="1" t="s">
        <v>17132</v>
      </c>
      <c r="U4537" s="1" t="s">
        <v>6902</v>
      </c>
      <c r="V4537" s="1" t="s">
        <v>8903</v>
      </c>
      <c r="W4537" s="1" t="s">
        <v>72</v>
      </c>
      <c r="X4537" s="1" t="s">
        <v>9205</v>
      </c>
      <c r="Y4537" s="1" t="s">
        <v>357</v>
      </c>
      <c r="Z4537" s="1" t="s">
        <v>9890</v>
      </c>
      <c r="AC4537" s="1">
        <v>39</v>
      </c>
      <c r="AD4537" s="1" t="s">
        <v>52</v>
      </c>
      <c r="AE4537" s="1" t="s">
        <v>11470</v>
      </c>
      <c r="AJ4537" s="1" t="s">
        <v>17</v>
      </c>
      <c r="AK4537" s="1" t="s">
        <v>11643</v>
      </c>
      <c r="AL4537" s="1" t="s">
        <v>75</v>
      </c>
      <c r="AM4537" s="1" t="s">
        <v>11565</v>
      </c>
      <c r="AT4537" s="1" t="s">
        <v>550</v>
      </c>
      <c r="AU4537" s="1" t="s">
        <v>11888</v>
      </c>
      <c r="AV4537" s="1" t="s">
        <v>654</v>
      </c>
      <c r="AW4537" s="1" t="s">
        <v>10833</v>
      </c>
      <c r="BG4537" s="1" t="s">
        <v>1068</v>
      </c>
      <c r="BH4537" s="1" t="s">
        <v>11908</v>
      </c>
      <c r="BI4537" s="1" t="s">
        <v>1407</v>
      </c>
      <c r="BJ4537" s="1" t="s">
        <v>13034</v>
      </c>
      <c r="BK4537" s="1" t="s">
        <v>550</v>
      </c>
      <c r="BL4537" s="1" t="s">
        <v>11888</v>
      </c>
      <c r="BM4537" s="1" t="s">
        <v>3010</v>
      </c>
      <c r="BN4537" s="1" t="s">
        <v>11949</v>
      </c>
      <c r="BO4537" s="1" t="s">
        <v>76</v>
      </c>
      <c r="BP4537" s="1" t="s">
        <v>8908</v>
      </c>
      <c r="BQ4537" s="1" t="s">
        <v>19279</v>
      </c>
      <c r="BR4537" s="1" t="s">
        <v>18816</v>
      </c>
      <c r="BS4537" s="1" t="s">
        <v>6903</v>
      </c>
      <c r="BT4537" s="1" t="s">
        <v>11677</v>
      </c>
    </row>
    <row r="4538" spans="1:73" ht="13.5" customHeight="1">
      <c r="A4538" s="3" t="str">
        <f>HYPERLINK("http://kyu.snu.ac.kr/sdhj/index.jsp?type=hj/GK14802_00IH_0001_0062.jpg","1723_각북면_62")</f>
        <v>1723_각북면_62</v>
      </c>
      <c r="B4538" s="2">
        <v>1723</v>
      </c>
      <c r="C4538" s="2" t="s">
        <v>17115</v>
      </c>
      <c r="D4538" s="2" t="s">
        <v>17116</v>
      </c>
      <c r="E4538" s="2">
        <v>4537</v>
      </c>
      <c r="F4538" s="1">
        <v>19</v>
      </c>
      <c r="G4538" s="1" t="s">
        <v>6439</v>
      </c>
      <c r="H4538" s="1" t="s">
        <v>8446</v>
      </c>
      <c r="I4538" s="1">
        <v>15</v>
      </c>
      <c r="L4538" s="1">
        <v>4</v>
      </c>
      <c r="M4538" s="2" t="s">
        <v>16726</v>
      </c>
      <c r="N4538" s="2" t="s">
        <v>16727</v>
      </c>
      <c r="S4538" s="1" t="s">
        <v>49</v>
      </c>
      <c r="T4538" s="1" t="s">
        <v>241</v>
      </c>
      <c r="W4538" s="1" t="s">
        <v>294</v>
      </c>
      <c r="X4538" s="1" t="s">
        <v>9214</v>
      </c>
      <c r="Y4538" s="1" t="s">
        <v>51</v>
      </c>
      <c r="Z4538" s="1" t="s">
        <v>9254</v>
      </c>
      <c r="AC4538" s="1">
        <v>36</v>
      </c>
      <c r="AD4538" s="1" t="s">
        <v>950</v>
      </c>
      <c r="AE4538" s="1" t="s">
        <v>9523</v>
      </c>
      <c r="AJ4538" s="1" t="s">
        <v>17</v>
      </c>
      <c r="AK4538" s="1" t="s">
        <v>11643</v>
      </c>
      <c r="AL4538" s="1" t="s">
        <v>205</v>
      </c>
      <c r="AM4538" s="1" t="s">
        <v>11656</v>
      </c>
      <c r="AT4538" s="1" t="s">
        <v>76</v>
      </c>
      <c r="AU4538" s="1" t="s">
        <v>8908</v>
      </c>
      <c r="AV4538" s="1" t="s">
        <v>6904</v>
      </c>
      <c r="AW4538" s="1" t="s">
        <v>12123</v>
      </c>
      <c r="BG4538" s="1" t="s">
        <v>76</v>
      </c>
      <c r="BH4538" s="1" t="s">
        <v>8908</v>
      </c>
      <c r="BI4538" s="1" t="s">
        <v>6905</v>
      </c>
      <c r="BJ4538" s="1" t="s">
        <v>9889</v>
      </c>
      <c r="BK4538" s="1" t="s">
        <v>76</v>
      </c>
      <c r="BL4538" s="1" t="s">
        <v>8908</v>
      </c>
      <c r="BM4538" s="1" t="s">
        <v>19219</v>
      </c>
      <c r="BN4538" s="1" t="s">
        <v>12366</v>
      </c>
      <c r="BO4538" s="1" t="s">
        <v>76</v>
      </c>
      <c r="BP4538" s="1" t="s">
        <v>8908</v>
      </c>
      <c r="BQ4538" s="1" t="s">
        <v>14804</v>
      </c>
      <c r="BR4538" s="1" t="s">
        <v>15624</v>
      </c>
      <c r="BS4538" s="1" t="s">
        <v>42</v>
      </c>
      <c r="BT4538" s="1" t="s">
        <v>15289</v>
      </c>
    </row>
    <row r="4539" spans="1:73" ht="13.5" customHeight="1">
      <c r="A4539" s="3" t="str">
        <f>HYPERLINK("http://kyu.snu.ac.kr/sdhj/index.jsp?type=hj/GK14802_00IH_0001_0062.jpg","1723_각북면_62")</f>
        <v>1723_각북면_62</v>
      </c>
      <c r="B4539" s="2">
        <v>1723</v>
      </c>
      <c r="C4539" s="2" t="s">
        <v>17134</v>
      </c>
      <c r="D4539" s="2" t="s">
        <v>17135</v>
      </c>
      <c r="E4539" s="2">
        <v>4538</v>
      </c>
      <c r="F4539" s="1">
        <v>19</v>
      </c>
      <c r="G4539" s="1" t="s">
        <v>6439</v>
      </c>
      <c r="H4539" s="1" t="s">
        <v>8446</v>
      </c>
      <c r="I4539" s="1">
        <v>15</v>
      </c>
      <c r="L4539" s="1">
        <v>4</v>
      </c>
      <c r="M4539" s="2" t="s">
        <v>16726</v>
      </c>
      <c r="N4539" s="2" t="s">
        <v>16727</v>
      </c>
      <c r="S4539" s="1" t="s">
        <v>216</v>
      </c>
      <c r="T4539" s="1" t="s">
        <v>8655</v>
      </c>
      <c r="Y4539" s="1" t="s">
        <v>51</v>
      </c>
      <c r="Z4539" s="1" t="s">
        <v>9254</v>
      </c>
      <c r="AC4539" s="1">
        <v>6</v>
      </c>
      <c r="AD4539" s="1" t="s">
        <v>165</v>
      </c>
      <c r="AE4539" s="1" t="s">
        <v>10958</v>
      </c>
    </row>
    <row r="4540" spans="1:73" ht="13.5" customHeight="1">
      <c r="A4540" s="3" t="str">
        <f>HYPERLINK("http://kyu.snu.ac.kr/sdhj/index.jsp?type=hj/GK14802_00IH_0001_0062.jpg","1723_각북면_62")</f>
        <v>1723_각북면_62</v>
      </c>
      <c r="B4540" s="2">
        <v>1723</v>
      </c>
      <c r="C4540" s="2" t="s">
        <v>17134</v>
      </c>
      <c r="D4540" s="2" t="s">
        <v>17135</v>
      </c>
      <c r="E4540" s="2">
        <v>4539</v>
      </c>
      <c r="F4540" s="1">
        <v>19</v>
      </c>
      <c r="G4540" s="1" t="s">
        <v>6439</v>
      </c>
      <c r="H4540" s="1" t="s">
        <v>8446</v>
      </c>
      <c r="I4540" s="1">
        <v>15</v>
      </c>
      <c r="L4540" s="1">
        <v>5</v>
      </c>
      <c r="M4540" s="2" t="s">
        <v>6824</v>
      </c>
      <c r="N4540" s="2" t="s">
        <v>12137</v>
      </c>
      <c r="T4540" s="1" t="s">
        <v>17178</v>
      </c>
      <c r="U4540" s="1" t="s">
        <v>6906</v>
      </c>
      <c r="V4540" s="1" t="s">
        <v>8902</v>
      </c>
      <c r="W4540" s="1" t="s">
        <v>1011</v>
      </c>
      <c r="X4540" s="1" t="s">
        <v>9196</v>
      </c>
      <c r="Y4540" s="1" t="s">
        <v>678</v>
      </c>
      <c r="Z4540" s="1" t="s">
        <v>9889</v>
      </c>
      <c r="AC4540" s="1">
        <v>74</v>
      </c>
      <c r="AD4540" s="1" t="s">
        <v>580</v>
      </c>
      <c r="AE4540" s="1" t="s">
        <v>11457</v>
      </c>
      <c r="AJ4540" s="1" t="s">
        <v>17</v>
      </c>
      <c r="AK4540" s="1" t="s">
        <v>11643</v>
      </c>
      <c r="AL4540" s="1" t="s">
        <v>213</v>
      </c>
      <c r="AM4540" s="1" t="s">
        <v>11661</v>
      </c>
      <c r="AT4540" s="1" t="s">
        <v>76</v>
      </c>
      <c r="AU4540" s="1" t="s">
        <v>8908</v>
      </c>
      <c r="AV4540" s="1" t="s">
        <v>6907</v>
      </c>
      <c r="AW4540" s="1" t="s">
        <v>12122</v>
      </c>
      <c r="BG4540" s="1" t="s">
        <v>76</v>
      </c>
      <c r="BH4540" s="1" t="s">
        <v>8908</v>
      </c>
      <c r="BI4540" s="1" t="s">
        <v>6442</v>
      </c>
      <c r="BJ4540" s="1" t="s">
        <v>13056</v>
      </c>
      <c r="BK4540" s="1" t="s">
        <v>76</v>
      </c>
      <c r="BL4540" s="1" t="s">
        <v>8908</v>
      </c>
      <c r="BM4540" s="1" t="s">
        <v>6495</v>
      </c>
      <c r="BN4540" s="1" t="s">
        <v>9811</v>
      </c>
      <c r="BO4540" s="1" t="s">
        <v>76</v>
      </c>
      <c r="BP4540" s="1" t="s">
        <v>8908</v>
      </c>
      <c r="BQ4540" s="1" t="s">
        <v>6908</v>
      </c>
      <c r="BR4540" s="1" t="s">
        <v>14098</v>
      </c>
      <c r="BS4540" s="1" t="s">
        <v>75</v>
      </c>
      <c r="BT4540" s="1" t="s">
        <v>11565</v>
      </c>
    </row>
    <row r="4541" spans="1:73" ht="13.5" customHeight="1">
      <c r="A4541" s="3" t="str">
        <f>HYPERLINK("http://kyu.snu.ac.kr/sdhj/index.jsp?type=hj/GK14802_00IH_0001_0062.jpg","1723_각북면_62")</f>
        <v>1723_각북면_62</v>
      </c>
      <c r="B4541" s="2">
        <v>1723</v>
      </c>
      <c r="C4541" s="2" t="s">
        <v>17071</v>
      </c>
      <c r="D4541" s="2" t="s">
        <v>17072</v>
      </c>
      <c r="E4541" s="2">
        <v>4540</v>
      </c>
      <c r="F4541" s="1">
        <v>19</v>
      </c>
      <c r="G4541" s="1" t="s">
        <v>6439</v>
      </c>
      <c r="H4541" s="1" t="s">
        <v>8446</v>
      </c>
      <c r="I4541" s="1">
        <v>15</v>
      </c>
      <c r="L4541" s="1">
        <v>5</v>
      </c>
      <c r="M4541" s="2" t="s">
        <v>6824</v>
      </c>
      <c r="N4541" s="2" t="s">
        <v>12137</v>
      </c>
      <c r="S4541" s="1" t="s">
        <v>49</v>
      </c>
      <c r="T4541" s="1" t="s">
        <v>241</v>
      </c>
      <c r="W4541" s="1" t="s">
        <v>413</v>
      </c>
      <c r="X4541" s="1" t="s">
        <v>9224</v>
      </c>
      <c r="Y4541" s="1" t="s">
        <v>51</v>
      </c>
      <c r="Z4541" s="1" t="s">
        <v>9254</v>
      </c>
      <c r="AC4541" s="1">
        <v>76</v>
      </c>
      <c r="AD4541" s="1" t="s">
        <v>318</v>
      </c>
      <c r="AE4541" s="1" t="s">
        <v>11436</v>
      </c>
      <c r="AJ4541" s="1" t="s">
        <v>17</v>
      </c>
      <c r="AK4541" s="1" t="s">
        <v>11643</v>
      </c>
      <c r="AL4541" s="1" t="s">
        <v>59</v>
      </c>
      <c r="AM4541" s="1" t="s">
        <v>11671</v>
      </c>
      <c r="AT4541" s="1" t="s">
        <v>360</v>
      </c>
      <c r="AU4541" s="1" t="s">
        <v>8763</v>
      </c>
      <c r="AV4541" s="1" t="s">
        <v>3957</v>
      </c>
      <c r="AW4541" s="1" t="s">
        <v>10740</v>
      </c>
      <c r="BG4541" s="1" t="s">
        <v>360</v>
      </c>
      <c r="BH4541" s="1" t="s">
        <v>8763</v>
      </c>
      <c r="BI4541" s="1" t="s">
        <v>2268</v>
      </c>
      <c r="BJ4541" s="1" t="s">
        <v>12587</v>
      </c>
      <c r="BK4541" s="1" t="s">
        <v>360</v>
      </c>
      <c r="BL4541" s="1" t="s">
        <v>8763</v>
      </c>
      <c r="BM4541" s="1" t="s">
        <v>6909</v>
      </c>
      <c r="BN4541" s="1" t="s">
        <v>11076</v>
      </c>
      <c r="BO4541" s="1" t="s">
        <v>76</v>
      </c>
      <c r="BP4541" s="1" t="s">
        <v>8908</v>
      </c>
      <c r="BQ4541" s="1" t="s">
        <v>6910</v>
      </c>
      <c r="BR4541" s="1" t="s">
        <v>14097</v>
      </c>
      <c r="BS4541" s="1" t="s">
        <v>75</v>
      </c>
      <c r="BT4541" s="1" t="s">
        <v>11565</v>
      </c>
    </row>
    <row r="4542" spans="1:73" ht="13.5" customHeight="1">
      <c r="A4542" s="3" t="str">
        <f>HYPERLINK("http://kyu.snu.ac.kr/sdhj/index.jsp?type=hj/GK14802_00IH_0001_0062.jpg","1723_각북면_62")</f>
        <v>1723_각북면_62</v>
      </c>
      <c r="B4542" s="2">
        <v>1723</v>
      </c>
      <c r="C4542" s="2" t="s">
        <v>17149</v>
      </c>
      <c r="D4542" s="2" t="s">
        <v>17150</v>
      </c>
      <c r="E4542" s="2">
        <v>4541</v>
      </c>
      <c r="F4542" s="1">
        <v>19</v>
      </c>
      <c r="G4542" s="1" t="s">
        <v>6439</v>
      </c>
      <c r="H4542" s="1" t="s">
        <v>8446</v>
      </c>
      <c r="I4542" s="1">
        <v>16</v>
      </c>
      <c r="J4542" s="1" t="s">
        <v>6911</v>
      </c>
      <c r="K4542" s="1" t="s">
        <v>8498</v>
      </c>
      <c r="L4542" s="1">
        <v>1</v>
      </c>
      <c r="M4542" s="2" t="s">
        <v>6911</v>
      </c>
      <c r="N4542" s="2" t="s">
        <v>8498</v>
      </c>
      <c r="T4542" s="1" t="s">
        <v>17191</v>
      </c>
      <c r="U4542" s="1" t="s">
        <v>360</v>
      </c>
      <c r="V4542" s="1" t="s">
        <v>8763</v>
      </c>
      <c r="W4542" s="1" t="s">
        <v>1011</v>
      </c>
      <c r="X4542" s="1" t="s">
        <v>9196</v>
      </c>
      <c r="Y4542" s="1" t="s">
        <v>6912</v>
      </c>
      <c r="Z4542" s="1" t="s">
        <v>9888</v>
      </c>
      <c r="AC4542" s="1">
        <v>26</v>
      </c>
      <c r="AD4542" s="1" t="s">
        <v>727</v>
      </c>
      <c r="AE4542" s="1" t="s">
        <v>11485</v>
      </c>
      <c r="AJ4542" s="1" t="s">
        <v>17</v>
      </c>
      <c r="AK4542" s="1" t="s">
        <v>11643</v>
      </c>
      <c r="AL4542" s="1" t="s">
        <v>75</v>
      </c>
      <c r="AM4542" s="1" t="s">
        <v>11565</v>
      </c>
      <c r="AT4542" s="1" t="s">
        <v>360</v>
      </c>
      <c r="AU4542" s="1" t="s">
        <v>8763</v>
      </c>
      <c r="AV4542" s="1" t="s">
        <v>6758</v>
      </c>
      <c r="AW4542" s="1" t="s">
        <v>9824</v>
      </c>
      <c r="BG4542" s="1" t="s">
        <v>360</v>
      </c>
      <c r="BH4542" s="1" t="s">
        <v>8763</v>
      </c>
      <c r="BI4542" s="1" t="s">
        <v>19277</v>
      </c>
      <c r="BJ4542" s="1" t="s">
        <v>15427</v>
      </c>
      <c r="BK4542" s="1" t="s">
        <v>933</v>
      </c>
      <c r="BL4542" s="1" t="s">
        <v>14902</v>
      </c>
      <c r="BM4542" s="1" t="s">
        <v>5965</v>
      </c>
      <c r="BN4542" s="1" t="s">
        <v>13036</v>
      </c>
      <c r="BO4542" s="1" t="s">
        <v>76</v>
      </c>
      <c r="BP4542" s="1" t="s">
        <v>8908</v>
      </c>
      <c r="BQ4542" s="1" t="s">
        <v>6759</v>
      </c>
      <c r="BR4542" s="1" t="s">
        <v>14096</v>
      </c>
      <c r="BS4542" s="1" t="s">
        <v>205</v>
      </c>
      <c r="BT4542" s="1" t="s">
        <v>11656</v>
      </c>
    </row>
    <row r="4543" spans="1:73" ht="13.5" customHeight="1">
      <c r="A4543" s="3" t="str">
        <f>HYPERLINK("http://kyu.snu.ac.kr/sdhj/index.jsp?type=hj/GK14802_00IH_0001_0062.jpg","1723_각북면_62")</f>
        <v>1723_각북면_62</v>
      </c>
      <c r="B4543" s="2">
        <v>1723</v>
      </c>
      <c r="C4543" s="2" t="s">
        <v>18796</v>
      </c>
      <c r="D4543" s="2" t="s">
        <v>18797</v>
      </c>
      <c r="E4543" s="2">
        <v>4542</v>
      </c>
      <c r="F4543" s="1">
        <v>19</v>
      </c>
      <c r="G4543" s="1" t="s">
        <v>6439</v>
      </c>
      <c r="H4543" s="1" t="s">
        <v>8446</v>
      </c>
      <c r="I4543" s="1">
        <v>16</v>
      </c>
      <c r="L4543" s="1">
        <v>1</v>
      </c>
      <c r="M4543" s="2" t="s">
        <v>6911</v>
      </c>
      <c r="N4543" s="2" t="s">
        <v>8498</v>
      </c>
      <c r="S4543" s="1" t="s">
        <v>49</v>
      </c>
      <c r="T4543" s="1" t="s">
        <v>241</v>
      </c>
      <c r="W4543" s="1" t="s">
        <v>102</v>
      </c>
      <c r="X4543" s="1" t="s">
        <v>9211</v>
      </c>
      <c r="Y4543" s="1" t="s">
        <v>51</v>
      </c>
      <c r="Z4543" s="1" t="s">
        <v>9254</v>
      </c>
      <c r="AC4543" s="1">
        <v>34</v>
      </c>
      <c r="AD4543" s="1" t="s">
        <v>950</v>
      </c>
      <c r="AE4543" s="1" t="s">
        <v>9523</v>
      </c>
      <c r="AJ4543" s="1" t="s">
        <v>17</v>
      </c>
      <c r="AK4543" s="1" t="s">
        <v>11643</v>
      </c>
      <c r="AL4543" s="1" t="s">
        <v>541</v>
      </c>
      <c r="AM4543" s="1" t="s">
        <v>11664</v>
      </c>
      <c r="AT4543" s="1" t="s">
        <v>360</v>
      </c>
      <c r="AU4543" s="1" t="s">
        <v>8763</v>
      </c>
      <c r="AV4543" s="1" t="s">
        <v>4374</v>
      </c>
      <c r="AW4543" s="1" t="s">
        <v>11991</v>
      </c>
      <c r="BG4543" s="1" t="s">
        <v>360</v>
      </c>
      <c r="BH4543" s="1" t="s">
        <v>8763</v>
      </c>
      <c r="BI4543" s="1" t="s">
        <v>6913</v>
      </c>
      <c r="BJ4543" s="1" t="s">
        <v>13055</v>
      </c>
      <c r="BK4543" s="1" t="s">
        <v>360</v>
      </c>
      <c r="BL4543" s="1" t="s">
        <v>8763</v>
      </c>
      <c r="BM4543" s="1" t="s">
        <v>5569</v>
      </c>
      <c r="BN4543" s="1" t="s">
        <v>12195</v>
      </c>
      <c r="BO4543" s="1" t="s">
        <v>360</v>
      </c>
      <c r="BP4543" s="1" t="s">
        <v>8763</v>
      </c>
      <c r="BQ4543" s="1" t="s">
        <v>6914</v>
      </c>
      <c r="BR4543" s="1" t="s">
        <v>15817</v>
      </c>
      <c r="BS4543" s="1" t="s">
        <v>224</v>
      </c>
      <c r="BT4543" s="1" t="s">
        <v>11564</v>
      </c>
    </row>
    <row r="4544" spans="1:73" ht="13.5" customHeight="1">
      <c r="A4544" s="3" t="str">
        <f>HYPERLINK("http://kyu.snu.ac.kr/sdhj/index.jsp?type=hj/GK14802_00IH_0001_0062.jpg","1723_각북면_62")</f>
        <v>1723_각북면_62</v>
      </c>
      <c r="B4544" s="2">
        <v>1723</v>
      </c>
      <c r="C4544" s="2" t="s">
        <v>17408</v>
      </c>
      <c r="D4544" s="2" t="s">
        <v>17409</v>
      </c>
      <c r="E4544" s="2">
        <v>4543</v>
      </c>
      <c r="F4544" s="1">
        <v>19</v>
      </c>
      <c r="G4544" s="1" t="s">
        <v>6439</v>
      </c>
      <c r="H4544" s="1" t="s">
        <v>8446</v>
      </c>
      <c r="I4544" s="1">
        <v>16</v>
      </c>
      <c r="L4544" s="1">
        <v>1</v>
      </c>
      <c r="M4544" s="2" t="s">
        <v>6911</v>
      </c>
      <c r="N4544" s="2" t="s">
        <v>8498</v>
      </c>
      <c r="S4544" s="1" t="s">
        <v>60</v>
      </c>
      <c r="T4544" s="1" t="s">
        <v>8660</v>
      </c>
      <c r="U4544" s="1" t="s">
        <v>360</v>
      </c>
      <c r="V4544" s="1" t="s">
        <v>8763</v>
      </c>
      <c r="Y4544" s="1" t="s">
        <v>4319</v>
      </c>
      <c r="Z4544" s="1" t="s">
        <v>9887</v>
      </c>
      <c r="AC4544" s="1">
        <v>8</v>
      </c>
      <c r="AD4544" s="1" t="s">
        <v>593</v>
      </c>
      <c r="AE4544" s="1" t="s">
        <v>11448</v>
      </c>
    </row>
    <row r="4545" spans="1:72" ht="13.5" customHeight="1">
      <c r="A4545" s="3" t="str">
        <f>HYPERLINK("http://kyu.snu.ac.kr/sdhj/index.jsp?type=hj/GK14802_00IH_0001_0062.jpg","1723_각북면_62")</f>
        <v>1723_각북면_62</v>
      </c>
      <c r="B4545" s="2">
        <v>1723</v>
      </c>
      <c r="C4545" s="2" t="s">
        <v>17194</v>
      </c>
      <c r="D4545" s="2" t="s">
        <v>17195</v>
      </c>
      <c r="E4545" s="2">
        <v>4544</v>
      </c>
      <c r="F4545" s="1">
        <v>19</v>
      </c>
      <c r="G4545" s="1" t="s">
        <v>6439</v>
      </c>
      <c r="H4545" s="1" t="s">
        <v>8446</v>
      </c>
      <c r="I4545" s="1">
        <v>16</v>
      </c>
      <c r="L4545" s="1">
        <v>1</v>
      </c>
      <c r="M4545" s="2" t="s">
        <v>6911</v>
      </c>
      <c r="N4545" s="2" t="s">
        <v>8498</v>
      </c>
      <c r="S4545" s="1" t="s">
        <v>684</v>
      </c>
      <c r="T4545" s="1" t="s">
        <v>8662</v>
      </c>
      <c r="Y4545" s="1" t="s">
        <v>5851</v>
      </c>
      <c r="Z4545" s="1" t="s">
        <v>9823</v>
      </c>
      <c r="AC4545" s="1">
        <v>19</v>
      </c>
      <c r="AD4545" s="1" t="s">
        <v>245</v>
      </c>
      <c r="AE4545" s="1" t="s">
        <v>11450</v>
      </c>
      <c r="AF4545" s="1" t="s">
        <v>89</v>
      </c>
      <c r="AG4545" s="1" t="s">
        <v>11488</v>
      </c>
    </row>
    <row r="4546" spans="1:72" ht="13.5" customHeight="1">
      <c r="A4546" s="3" t="str">
        <f>HYPERLINK("http://kyu.snu.ac.kr/sdhj/index.jsp?type=hj/GK14802_00IH_0001_0062.jpg","1723_각북면_62")</f>
        <v>1723_각북면_62</v>
      </c>
      <c r="B4546" s="2">
        <v>1723</v>
      </c>
      <c r="C4546" s="2" t="s">
        <v>17194</v>
      </c>
      <c r="D4546" s="2" t="s">
        <v>17195</v>
      </c>
      <c r="E4546" s="2">
        <v>4545</v>
      </c>
      <c r="F4546" s="1">
        <v>19</v>
      </c>
      <c r="G4546" s="1" t="s">
        <v>6439</v>
      </c>
      <c r="H4546" s="1" t="s">
        <v>8446</v>
      </c>
      <c r="I4546" s="1">
        <v>16</v>
      </c>
      <c r="L4546" s="1">
        <v>1</v>
      </c>
      <c r="M4546" s="2" t="s">
        <v>6911</v>
      </c>
      <c r="N4546" s="2" t="s">
        <v>8498</v>
      </c>
      <c r="S4546" s="1" t="s">
        <v>60</v>
      </c>
      <c r="T4546" s="1" t="s">
        <v>8660</v>
      </c>
      <c r="U4546" s="1" t="s">
        <v>360</v>
      </c>
      <c r="V4546" s="1" t="s">
        <v>8763</v>
      </c>
      <c r="Y4546" s="1" t="s">
        <v>6915</v>
      </c>
      <c r="Z4546" s="1" t="s">
        <v>9886</v>
      </c>
      <c r="AC4546" s="1">
        <v>2</v>
      </c>
      <c r="AD4546" s="1" t="s">
        <v>120</v>
      </c>
      <c r="AE4546" s="1" t="s">
        <v>11461</v>
      </c>
      <c r="AF4546" s="1" t="s">
        <v>89</v>
      </c>
      <c r="AG4546" s="1" t="s">
        <v>11488</v>
      </c>
    </row>
    <row r="4547" spans="1:72" ht="13.5" customHeight="1">
      <c r="A4547" s="3" t="str">
        <f>HYPERLINK("http://kyu.snu.ac.kr/sdhj/index.jsp?type=hj/GK14802_00IH_0001_0062.jpg","1723_각북면_62")</f>
        <v>1723_각북면_62</v>
      </c>
      <c r="B4547" s="2">
        <v>1723</v>
      </c>
      <c r="C4547" s="2" t="s">
        <v>17194</v>
      </c>
      <c r="D4547" s="2" t="s">
        <v>17195</v>
      </c>
      <c r="E4547" s="2">
        <v>4546</v>
      </c>
      <c r="F4547" s="1">
        <v>19</v>
      </c>
      <c r="G4547" s="1" t="s">
        <v>6439</v>
      </c>
      <c r="H4547" s="1" t="s">
        <v>8446</v>
      </c>
      <c r="I4547" s="1">
        <v>16</v>
      </c>
      <c r="L4547" s="1">
        <v>2</v>
      </c>
      <c r="M4547" s="2" t="s">
        <v>16728</v>
      </c>
      <c r="N4547" s="2" t="s">
        <v>16729</v>
      </c>
      <c r="T4547" s="1" t="s">
        <v>17111</v>
      </c>
      <c r="U4547" s="1" t="s">
        <v>360</v>
      </c>
      <c r="V4547" s="1" t="s">
        <v>8763</v>
      </c>
      <c r="W4547" s="1" t="s">
        <v>1011</v>
      </c>
      <c r="X4547" s="1" t="s">
        <v>9196</v>
      </c>
      <c r="Y4547" s="1" t="s">
        <v>4500</v>
      </c>
      <c r="Z4547" s="1" t="s">
        <v>9272</v>
      </c>
      <c r="AC4547" s="1">
        <v>34</v>
      </c>
      <c r="AD4547" s="1" t="s">
        <v>115</v>
      </c>
      <c r="AE4547" s="1" t="s">
        <v>11474</v>
      </c>
      <c r="AJ4547" s="1" t="s">
        <v>17</v>
      </c>
      <c r="AK4547" s="1" t="s">
        <v>11643</v>
      </c>
      <c r="AL4547" s="1" t="s">
        <v>75</v>
      </c>
      <c r="AM4547" s="1" t="s">
        <v>11565</v>
      </c>
      <c r="AT4547" s="1" t="s">
        <v>360</v>
      </c>
      <c r="AU4547" s="1" t="s">
        <v>8763</v>
      </c>
      <c r="AV4547" s="1" t="s">
        <v>6916</v>
      </c>
      <c r="AW4547" s="1" t="s">
        <v>9275</v>
      </c>
      <c r="BG4547" s="1" t="s">
        <v>360</v>
      </c>
      <c r="BH4547" s="1" t="s">
        <v>8763</v>
      </c>
      <c r="BI4547" s="1" t="s">
        <v>5891</v>
      </c>
      <c r="BJ4547" s="1" t="s">
        <v>12099</v>
      </c>
      <c r="BK4547" s="1" t="s">
        <v>1185</v>
      </c>
      <c r="BL4547" s="1" t="s">
        <v>11891</v>
      </c>
      <c r="BM4547" s="1" t="s">
        <v>6514</v>
      </c>
      <c r="BN4547" s="1" t="s">
        <v>10389</v>
      </c>
      <c r="BO4547" s="1" t="s">
        <v>202</v>
      </c>
      <c r="BP4547" s="1" t="s">
        <v>8811</v>
      </c>
      <c r="BQ4547" s="1" t="s">
        <v>6118</v>
      </c>
      <c r="BR4547" s="1" t="s">
        <v>12213</v>
      </c>
      <c r="BS4547" s="1" t="s">
        <v>81</v>
      </c>
      <c r="BT4547" s="1" t="s">
        <v>11611</v>
      </c>
    </row>
    <row r="4548" spans="1:72" ht="13.5" customHeight="1">
      <c r="A4548" s="3" t="str">
        <f>HYPERLINK("http://kyu.snu.ac.kr/sdhj/index.jsp?type=hj/GK14802_00IH_0001_0062.jpg","1723_각북면_62")</f>
        <v>1723_각북면_62</v>
      </c>
      <c r="B4548" s="2">
        <v>1723</v>
      </c>
      <c r="C4548" s="2" t="s">
        <v>17444</v>
      </c>
      <c r="D4548" s="2" t="s">
        <v>17445</v>
      </c>
      <c r="E4548" s="2">
        <v>4547</v>
      </c>
      <c r="F4548" s="1">
        <v>19</v>
      </c>
      <c r="G4548" s="1" t="s">
        <v>6439</v>
      </c>
      <c r="H4548" s="1" t="s">
        <v>8446</v>
      </c>
      <c r="I4548" s="1">
        <v>16</v>
      </c>
      <c r="L4548" s="1">
        <v>2</v>
      </c>
      <c r="M4548" s="2" t="s">
        <v>16728</v>
      </c>
      <c r="N4548" s="2" t="s">
        <v>16729</v>
      </c>
      <c r="S4548" s="1" t="s">
        <v>49</v>
      </c>
      <c r="T4548" s="1" t="s">
        <v>241</v>
      </c>
      <c r="W4548" s="1" t="s">
        <v>413</v>
      </c>
      <c r="X4548" s="1" t="s">
        <v>9224</v>
      </c>
      <c r="Y4548" s="1" t="s">
        <v>51</v>
      </c>
      <c r="Z4548" s="1" t="s">
        <v>9254</v>
      </c>
      <c r="AC4548" s="1">
        <v>36</v>
      </c>
      <c r="AD4548" s="1" t="s">
        <v>950</v>
      </c>
      <c r="AE4548" s="1" t="s">
        <v>9523</v>
      </c>
      <c r="AJ4548" s="1" t="s">
        <v>17</v>
      </c>
      <c r="AK4548" s="1" t="s">
        <v>11643</v>
      </c>
      <c r="AL4548" s="1" t="s">
        <v>426</v>
      </c>
      <c r="AM4548" s="1" t="s">
        <v>10652</v>
      </c>
      <c r="AT4548" s="1" t="s">
        <v>76</v>
      </c>
      <c r="AU4548" s="1" t="s">
        <v>8908</v>
      </c>
      <c r="AV4548" s="1" t="s">
        <v>6917</v>
      </c>
      <c r="AW4548" s="1" t="s">
        <v>12121</v>
      </c>
      <c r="BG4548" s="1" t="s">
        <v>76</v>
      </c>
      <c r="BH4548" s="1" t="s">
        <v>8908</v>
      </c>
      <c r="BI4548" s="1" t="s">
        <v>4351</v>
      </c>
      <c r="BJ4548" s="1" t="s">
        <v>11986</v>
      </c>
      <c r="BK4548" s="1" t="s">
        <v>76</v>
      </c>
      <c r="BL4548" s="1" t="s">
        <v>8908</v>
      </c>
      <c r="BM4548" s="1" t="s">
        <v>6918</v>
      </c>
      <c r="BN4548" s="1" t="s">
        <v>13579</v>
      </c>
      <c r="BO4548" s="1" t="s">
        <v>76</v>
      </c>
      <c r="BP4548" s="1" t="s">
        <v>8908</v>
      </c>
      <c r="BQ4548" s="1" t="s">
        <v>3010</v>
      </c>
      <c r="BR4548" s="1" t="s">
        <v>11949</v>
      </c>
      <c r="BS4548" s="1" t="s">
        <v>81</v>
      </c>
      <c r="BT4548" s="1" t="s">
        <v>11611</v>
      </c>
    </row>
    <row r="4549" spans="1:72" ht="13.5" customHeight="1">
      <c r="A4549" s="3" t="str">
        <f>HYPERLINK("http://kyu.snu.ac.kr/sdhj/index.jsp?type=hj/GK14802_00IH_0001_0062.jpg","1723_각북면_62")</f>
        <v>1723_각북면_62</v>
      </c>
      <c r="B4549" s="2">
        <v>1723</v>
      </c>
      <c r="C4549" s="2" t="s">
        <v>17256</v>
      </c>
      <c r="D4549" s="2" t="s">
        <v>17257</v>
      </c>
      <c r="E4549" s="2">
        <v>4548</v>
      </c>
      <c r="F4549" s="1">
        <v>19</v>
      </c>
      <c r="G4549" s="1" t="s">
        <v>6439</v>
      </c>
      <c r="H4549" s="1" t="s">
        <v>8446</v>
      </c>
      <c r="I4549" s="1">
        <v>16</v>
      </c>
      <c r="L4549" s="1">
        <v>3</v>
      </c>
      <c r="M4549" s="2" t="s">
        <v>16730</v>
      </c>
      <c r="N4549" s="2" t="s">
        <v>16731</v>
      </c>
      <c r="T4549" s="1" t="s">
        <v>17111</v>
      </c>
      <c r="U4549" s="1" t="s">
        <v>360</v>
      </c>
      <c r="V4549" s="1" t="s">
        <v>8763</v>
      </c>
      <c r="W4549" s="1" t="s">
        <v>1011</v>
      </c>
      <c r="X4549" s="1" t="s">
        <v>9196</v>
      </c>
      <c r="Y4549" s="1" t="s">
        <v>6919</v>
      </c>
      <c r="Z4549" s="1" t="s">
        <v>9885</v>
      </c>
      <c r="AC4549" s="1">
        <v>28</v>
      </c>
      <c r="AD4549" s="1" t="s">
        <v>972</v>
      </c>
      <c r="AE4549" s="1" t="s">
        <v>11452</v>
      </c>
      <c r="AJ4549" s="1" t="s">
        <v>17</v>
      </c>
      <c r="AK4549" s="1" t="s">
        <v>11643</v>
      </c>
      <c r="AL4549" s="1" t="s">
        <v>75</v>
      </c>
      <c r="AM4549" s="1" t="s">
        <v>11565</v>
      </c>
      <c r="AT4549" s="1" t="s">
        <v>360</v>
      </c>
      <c r="AU4549" s="1" t="s">
        <v>8763</v>
      </c>
      <c r="AV4549" s="1" t="s">
        <v>6604</v>
      </c>
      <c r="AW4549" s="1" t="s">
        <v>10004</v>
      </c>
      <c r="BG4549" s="1" t="s">
        <v>1185</v>
      </c>
      <c r="BH4549" s="1" t="s">
        <v>11891</v>
      </c>
      <c r="BI4549" s="1" t="s">
        <v>19259</v>
      </c>
      <c r="BJ4549" s="1" t="s">
        <v>15387</v>
      </c>
      <c r="BK4549" s="1" t="s">
        <v>360</v>
      </c>
      <c r="BL4549" s="1" t="s">
        <v>8763</v>
      </c>
      <c r="BM4549" s="1" t="s">
        <v>5038</v>
      </c>
      <c r="BN4549" s="1" t="s">
        <v>13069</v>
      </c>
      <c r="BO4549" s="1" t="s">
        <v>76</v>
      </c>
      <c r="BP4549" s="1" t="s">
        <v>8908</v>
      </c>
      <c r="BQ4549" s="1" t="s">
        <v>6855</v>
      </c>
      <c r="BR4549" s="1" t="s">
        <v>15716</v>
      </c>
      <c r="BS4549" s="1" t="s">
        <v>75</v>
      </c>
      <c r="BT4549" s="1" t="s">
        <v>11565</v>
      </c>
    </row>
    <row r="4550" spans="1:72" ht="13.5" customHeight="1">
      <c r="A4550" s="3" t="str">
        <f>HYPERLINK("http://kyu.snu.ac.kr/sdhj/index.jsp?type=hj/GK14802_00IH_0001_0062.jpg","1723_각북면_62")</f>
        <v>1723_각북면_62</v>
      </c>
      <c r="B4550" s="2">
        <v>1723</v>
      </c>
      <c r="C4550" s="2" t="s">
        <v>17033</v>
      </c>
      <c r="D4550" s="2" t="s">
        <v>17034</v>
      </c>
      <c r="E4550" s="2">
        <v>4549</v>
      </c>
      <c r="F4550" s="1">
        <v>19</v>
      </c>
      <c r="G4550" s="1" t="s">
        <v>6439</v>
      </c>
      <c r="H4550" s="1" t="s">
        <v>8446</v>
      </c>
      <c r="I4550" s="1">
        <v>16</v>
      </c>
      <c r="L4550" s="1">
        <v>3</v>
      </c>
      <c r="M4550" s="2" t="s">
        <v>16730</v>
      </c>
      <c r="N4550" s="2" t="s">
        <v>16731</v>
      </c>
      <c r="S4550" s="1" t="s">
        <v>49</v>
      </c>
      <c r="T4550" s="1" t="s">
        <v>241</v>
      </c>
      <c r="W4550" s="1" t="s">
        <v>255</v>
      </c>
      <c r="X4550" s="1" t="s">
        <v>18817</v>
      </c>
      <c r="Y4550" s="1" t="s">
        <v>51</v>
      </c>
      <c r="Z4550" s="1" t="s">
        <v>9254</v>
      </c>
      <c r="AC4550" s="1">
        <v>28</v>
      </c>
      <c r="AD4550" s="1" t="s">
        <v>972</v>
      </c>
      <c r="AE4550" s="1" t="s">
        <v>11452</v>
      </c>
      <c r="AJ4550" s="1" t="s">
        <v>17</v>
      </c>
      <c r="AK4550" s="1" t="s">
        <v>11643</v>
      </c>
      <c r="AL4550" s="1" t="s">
        <v>884</v>
      </c>
      <c r="AM4550" s="1" t="s">
        <v>15297</v>
      </c>
      <c r="AT4550" s="1" t="s">
        <v>57</v>
      </c>
      <c r="AU4550" s="1" t="s">
        <v>8812</v>
      </c>
      <c r="AV4550" s="1" t="s">
        <v>1743</v>
      </c>
      <c r="AW4550" s="1" t="s">
        <v>12120</v>
      </c>
      <c r="BG4550" s="1" t="s">
        <v>38</v>
      </c>
      <c r="BH4550" s="1" t="s">
        <v>8841</v>
      </c>
      <c r="BI4550" s="1" t="s">
        <v>4832</v>
      </c>
      <c r="BJ4550" s="1" t="s">
        <v>10283</v>
      </c>
      <c r="BK4550" s="1" t="s">
        <v>1039</v>
      </c>
      <c r="BL4550" s="1" t="s">
        <v>11894</v>
      </c>
      <c r="BM4550" s="1" t="s">
        <v>141</v>
      </c>
      <c r="BN4550" s="1" t="s">
        <v>12713</v>
      </c>
      <c r="BO4550" s="1" t="s">
        <v>38</v>
      </c>
      <c r="BP4550" s="1" t="s">
        <v>8841</v>
      </c>
      <c r="BQ4550" s="1" t="s">
        <v>6920</v>
      </c>
      <c r="BR4550" s="1" t="s">
        <v>14095</v>
      </c>
      <c r="BS4550" s="1" t="s">
        <v>205</v>
      </c>
      <c r="BT4550" s="1" t="s">
        <v>11656</v>
      </c>
    </row>
    <row r="4551" spans="1:72" ht="13.5" customHeight="1">
      <c r="A4551" s="3" t="str">
        <f>HYPERLINK("http://kyu.snu.ac.kr/sdhj/index.jsp?type=hj/GK14802_00IH_0001_0062.jpg","1723_각북면_62")</f>
        <v>1723_각북면_62</v>
      </c>
      <c r="B4551" s="2">
        <v>1723</v>
      </c>
      <c r="C4551" s="2" t="s">
        <v>17049</v>
      </c>
      <c r="D4551" s="2" t="s">
        <v>17050</v>
      </c>
      <c r="E4551" s="2">
        <v>4550</v>
      </c>
      <c r="F4551" s="1">
        <v>19</v>
      </c>
      <c r="G4551" s="1" t="s">
        <v>6439</v>
      </c>
      <c r="H4551" s="1" t="s">
        <v>8446</v>
      </c>
      <c r="I4551" s="1">
        <v>16</v>
      </c>
      <c r="L4551" s="1">
        <v>4</v>
      </c>
      <c r="M4551" s="2" t="s">
        <v>16732</v>
      </c>
      <c r="N4551" s="2" t="s">
        <v>16733</v>
      </c>
      <c r="T4551" s="1" t="s">
        <v>17111</v>
      </c>
      <c r="U4551" s="1" t="s">
        <v>360</v>
      </c>
      <c r="V4551" s="1" t="s">
        <v>8763</v>
      </c>
      <c r="W4551" s="1" t="s">
        <v>1011</v>
      </c>
      <c r="X4551" s="1" t="s">
        <v>9196</v>
      </c>
      <c r="Y4551" s="1" t="s">
        <v>6921</v>
      </c>
      <c r="Z4551" s="1" t="s">
        <v>9884</v>
      </c>
      <c r="AC4551" s="1">
        <v>27</v>
      </c>
      <c r="AD4551" s="1" t="s">
        <v>295</v>
      </c>
      <c r="AE4551" s="1" t="s">
        <v>11471</v>
      </c>
      <c r="AJ4551" s="1" t="s">
        <v>17</v>
      </c>
      <c r="AK4551" s="1" t="s">
        <v>11643</v>
      </c>
      <c r="AL4551" s="1" t="s">
        <v>75</v>
      </c>
      <c r="AM4551" s="1" t="s">
        <v>11565</v>
      </c>
      <c r="AT4551" s="1" t="s">
        <v>360</v>
      </c>
      <c r="AU4551" s="1" t="s">
        <v>8763</v>
      </c>
      <c r="AV4551" s="1" t="s">
        <v>6922</v>
      </c>
      <c r="AW4551" s="1" t="s">
        <v>15052</v>
      </c>
      <c r="BG4551" s="1" t="s">
        <v>360</v>
      </c>
      <c r="BH4551" s="1" t="s">
        <v>8763</v>
      </c>
      <c r="BI4551" s="1" t="s">
        <v>6540</v>
      </c>
      <c r="BJ4551" s="1" t="s">
        <v>12152</v>
      </c>
      <c r="BK4551" s="1" t="s">
        <v>1039</v>
      </c>
      <c r="BL4551" s="1" t="s">
        <v>11894</v>
      </c>
      <c r="BM4551" s="1" t="s">
        <v>6514</v>
      </c>
      <c r="BN4551" s="1" t="s">
        <v>10389</v>
      </c>
      <c r="BO4551" s="1" t="s">
        <v>360</v>
      </c>
      <c r="BP4551" s="1" t="s">
        <v>8763</v>
      </c>
      <c r="BQ4551" s="1" t="s">
        <v>6872</v>
      </c>
      <c r="BR4551" s="1" t="s">
        <v>14094</v>
      </c>
      <c r="BS4551" s="1" t="s">
        <v>518</v>
      </c>
      <c r="BT4551" s="1" t="s">
        <v>11637</v>
      </c>
    </row>
    <row r="4552" spans="1:72" ht="13.5" customHeight="1">
      <c r="A4552" s="3" t="str">
        <f>HYPERLINK("http://kyu.snu.ac.kr/sdhj/index.jsp?type=hj/GK14802_00IH_0001_0062.jpg","1723_각북면_62")</f>
        <v>1723_각북면_62</v>
      </c>
      <c r="B4552" s="2">
        <v>1723</v>
      </c>
      <c r="C4552" s="2" t="s">
        <v>17069</v>
      </c>
      <c r="D4552" s="2" t="s">
        <v>17070</v>
      </c>
      <c r="E4552" s="2">
        <v>4551</v>
      </c>
      <c r="F4552" s="1">
        <v>19</v>
      </c>
      <c r="G4552" s="1" t="s">
        <v>6439</v>
      </c>
      <c r="H4552" s="1" t="s">
        <v>8446</v>
      </c>
      <c r="I4552" s="1">
        <v>16</v>
      </c>
      <c r="L4552" s="1">
        <v>4</v>
      </c>
      <c r="M4552" s="2" t="s">
        <v>16732</v>
      </c>
      <c r="N4552" s="2" t="s">
        <v>16733</v>
      </c>
      <c r="S4552" s="1" t="s">
        <v>49</v>
      </c>
      <c r="T4552" s="1" t="s">
        <v>241</v>
      </c>
      <c r="W4552" s="1" t="s">
        <v>102</v>
      </c>
      <c r="X4552" s="1" t="s">
        <v>9211</v>
      </c>
      <c r="Y4552" s="1" t="s">
        <v>51</v>
      </c>
      <c r="Z4552" s="1" t="s">
        <v>9254</v>
      </c>
      <c r="AC4552" s="1">
        <v>28</v>
      </c>
      <c r="AD4552" s="1" t="s">
        <v>972</v>
      </c>
      <c r="AE4552" s="1" t="s">
        <v>11452</v>
      </c>
      <c r="AJ4552" s="1" t="s">
        <v>17</v>
      </c>
      <c r="AK4552" s="1" t="s">
        <v>11643</v>
      </c>
      <c r="AL4552" s="1" t="s">
        <v>518</v>
      </c>
      <c r="AM4552" s="1" t="s">
        <v>11637</v>
      </c>
      <c r="AT4552" s="1" t="s">
        <v>360</v>
      </c>
      <c r="AU4552" s="1" t="s">
        <v>8763</v>
      </c>
      <c r="AV4552" s="1" t="s">
        <v>6923</v>
      </c>
      <c r="AW4552" s="1" t="s">
        <v>12119</v>
      </c>
      <c r="BG4552" s="1" t="s">
        <v>38</v>
      </c>
      <c r="BH4552" s="1" t="s">
        <v>8841</v>
      </c>
      <c r="BI4552" s="1" t="s">
        <v>6585</v>
      </c>
      <c r="BJ4552" s="1" t="s">
        <v>13054</v>
      </c>
      <c r="BK4552" s="1" t="s">
        <v>360</v>
      </c>
      <c r="BL4552" s="1" t="s">
        <v>8763</v>
      </c>
      <c r="BM4552" s="1" t="s">
        <v>1568</v>
      </c>
      <c r="BN4552" s="1" t="s">
        <v>10752</v>
      </c>
      <c r="BO4552" s="1" t="s">
        <v>1185</v>
      </c>
      <c r="BP4552" s="1" t="s">
        <v>11891</v>
      </c>
      <c r="BQ4552" s="1" t="s">
        <v>6924</v>
      </c>
      <c r="BR4552" s="1" t="s">
        <v>18818</v>
      </c>
      <c r="BS4552" s="1" t="s">
        <v>42</v>
      </c>
      <c r="BT4552" s="1" t="s">
        <v>15289</v>
      </c>
    </row>
    <row r="4553" spans="1:72" ht="13.5" customHeight="1">
      <c r="A4553" s="3" t="str">
        <f>HYPERLINK("http://kyu.snu.ac.kr/sdhj/index.jsp?type=hj/GK14802_00IH_0001_0062.jpg","1723_각북면_62")</f>
        <v>1723_각북면_62</v>
      </c>
      <c r="B4553" s="2">
        <v>1723</v>
      </c>
      <c r="C4553" s="2" t="s">
        <v>17737</v>
      </c>
      <c r="D4553" s="2" t="s">
        <v>17738</v>
      </c>
      <c r="E4553" s="2">
        <v>4552</v>
      </c>
      <c r="F4553" s="1">
        <v>19</v>
      </c>
      <c r="G4553" s="1" t="s">
        <v>6439</v>
      </c>
      <c r="H4553" s="1" t="s">
        <v>8446</v>
      </c>
      <c r="I4553" s="1">
        <v>16</v>
      </c>
      <c r="L4553" s="1">
        <v>4</v>
      </c>
      <c r="M4553" s="2" t="s">
        <v>16732</v>
      </c>
      <c r="N4553" s="2" t="s">
        <v>16733</v>
      </c>
      <c r="S4553" s="1" t="s">
        <v>136</v>
      </c>
      <c r="T4553" s="1" t="s">
        <v>4203</v>
      </c>
      <c r="U4553" s="1" t="s">
        <v>360</v>
      </c>
      <c r="V4553" s="1" t="s">
        <v>8763</v>
      </c>
      <c r="Y4553" s="1" t="s">
        <v>4591</v>
      </c>
      <c r="Z4553" s="1" t="s">
        <v>9883</v>
      </c>
      <c r="AC4553" s="1">
        <v>5</v>
      </c>
      <c r="AD4553" s="1" t="s">
        <v>358</v>
      </c>
      <c r="AE4553" s="1" t="s">
        <v>10404</v>
      </c>
    </row>
    <row r="4554" spans="1:72" ht="13.5" customHeight="1">
      <c r="A4554" s="3" t="str">
        <f>HYPERLINK("http://kyu.snu.ac.kr/sdhj/index.jsp?type=hj/GK14802_00IH_0001_0062.jpg","1723_각북면_62")</f>
        <v>1723_각북면_62</v>
      </c>
      <c r="B4554" s="2">
        <v>1723</v>
      </c>
      <c r="C4554" s="2" t="s">
        <v>17256</v>
      </c>
      <c r="D4554" s="2" t="s">
        <v>17257</v>
      </c>
      <c r="E4554" s="2">
        <v>4553</v>
      </c>
      <c r="F4554" s="1">
        <v>19</v>
      </c>
      <c r="G4554" s="1" t="s">
        <v>6439</v>
      </c>
      <c r="H4554" s="1" t="s">
        <v>8446</v>
      </c>
      <c r="I4554" s="1">
        <v>16</v>
      </c>
      <c r="L4554" s="1">
        <v>4</v>
      </c>
      <c r="M4554" s="2" t="s">
        <v>16732</v>
      </c>
      <c r="N4554" s="2" t="s">
        <v>16733</v>
      </c>
      <c r="S4554" s="1" t="s">
        <v>136</v>
      </c>
      <c r="T4554" s="1" t="s">
        <v>4203</v>
      </c>
      <c r="U4554" s="1" t="s">
        <v>360</v>
      </c>
      <c r="V4554" s="1" t="s">
        <v>8763</v>
      </c>
      <c r="Y4554" s="1" t="s">
        <v>6925</v>
      </c>
      <c r="Z4554" s="1" t="s">
        <v>9882</v>
      </c>
      <c r="AC4554" s="1">
        <v>2</v>
      </c>
      <c r="AD4554" s="1" t="s">
        <v>120</v>
      </c>
      <c r="AE4554" s="1" t="s">
        <v>11461</v>
      </c>
      <c r="AF4554" s="1" t="s">
        <v>89</v>
      </c>
      <c r="AG4554" s="1" t="s">
        <v>11488</v>
      </c>
    </row>
    <row r="4555" spans="1:72" ht="13.5" customHeight="1">
      <c r="A4555" s="3" t="str">
        <f>HYPERLINK("http://kyu.snu.ac.kr/sdhj/index.jsp?type=hj/GK14802_00IH_0001_0062.jpg","1723_각북면_62")</f>
        <v>1723_각북면_62</v>
      </c>
      <c r="B4555" s="2">
        <v>1723</v>
      </c>
      <c r="C4555" s="2" t="s">
        <v>17256</v>
      </c>
      <c r="D4555" s="2" t="s">
        <v>17257</v>
      </c>
      <c r="E4555" s="2">
        <v>4554</v>
      </c>
      <c r="F4555" s="1">
        <v>19</v>
      </c>
      <c r="G4555" s="1" t="s">
        <v>6439</v>
      </c>
      <c r="H4555" s="1" t="s">
        <v>8446</v>
      </c>
      <c r="I4555" s="1">
        <v>16</v>
      </c>
      <c r="L4555" s="1">
        <v>5</v>
      </c>
      <c r="M4555" s="2" t="s">
        <v>16734</v>
      </c>
      <c r="N4555" s="2" t="s">
        <v>16735</v>
      </c>
      <c r="T4555" s="1" t="s">
        <v>17247</v>
      </c>
      <c r="U4555" s="1" t="s">
        <v>360</v>
      </c>
      <c r="V4555" s="1" t="s">
        <v>8763</v>
      </c>
      <c r="W4555" s="1" t="s">
        <v>82</v>
      </c>
      <c r="X4555" s="1" t="s">
        <v>18735</v>
      </c>
      <c r="Y4555" s="1" t="s">
        <v>1268</v>
      </c>
      <c r="Z4555" s="1" t="s">
        <v>9881</v>
      </c>
      <c r="AC4555" s="1">
        <v>40</v>
      </c>
      <c r="AD4555" s="1" t="s">
        <v>266</v>
      </c>
      <c r="AE4555" s="1" t="s">
        <v>11440</v>
      </c>
      <c r="AJ4555" s="1" t="s">
        <v>17</v>
      </c>
      <c r="AK4555" s="1" t="s">
        <v>11643</v>
      </c>
      <c r="AL4555" s="1" t="s">
        <v>42</v>
      </c>
      <c r="AM4555" s="1" t="s">
        <v>15289</v>
      </c>
      <c r="AT4555" s="1" t="s">
        <v>360</v>
      </c>
      <c r="AU4555" s="1" t="s">
        <v>8763</v>
      </c>
      <c r="AV4555" s="1" t="s">
        <v>6926</v>
      </c>
      <c r="AW4555" s="1" t="s">
        <v>12101</v>
      </c>
      <c r="BG4555" s="1" t="s">
        <v>360</v>
      </c>
      <c r="BH4555" s="1" t="s">
        <v>8763</v>
      </c>
      <c r="BI4555" s="1" t="s">
        <v>1568</v>
      </c>
      <c r="BJ4555" s="1" t="s">
        <v>10752</v>
      </c>
      <c r="BK4555" s="1" t="s">
        <v>1039</v>
      </c>
      <c r="BL4555" s="1" t="s">
        <v>11894</v>
      </c>
      <c r="BM4555" s="1" t="s">
        <v>4434</v>
      </c>
      <c r="BN4555" s="1" t="s">
        <v>18736</v>
      </c>
      <c r="BO4555" s="1" t="s">
        <v>360</v>
      </c>
      <c r="BP4555" s="1" t="s">
        <v>8763</v>
      </c>
      <c r="BQ4555" s="1" t="s">
        <v>6927</v>
      </c>
      <c r="BR4555" s="1" t="s">
        <v>14073</v>
      </c>
      <c r="BS4555" s="1" t="s">
        <v>81</v>
      </c>
      <c r="BT4555" s="1" t="s">
        <v>11611</v>
      </c>
    </row>
    <row r="4556" spans="1:72" ht="13.5" customHeight="1">
      <c r="A4556" s="3" t="str">
        <f>HYPERLINK("http://kyu.snu.ac.kr/sdhj/index.jsp?type=hj/GK14802_00IH_0001_0062.jpg","1723_각북면_62")</f>
        <v>1723_각북면_62</v>
      </c>
      <c r="B4556" s="2">
        <v>1723</v>
      </c>
      <c r="C4556" s="2" t="s">
        <v>17033</v>
      </c>
      <c r="D4556" s="2" t="s">
        <v>17034</v>
      </c>
      <c r="E4556" s="2">
        <v>4555</v>
      </c>
      <c r="F4556" s="1">
        <v>19</v>
      </c>
      <c r="G4556" s="1" t="s">
        <v>6439</v>
      </c>
      <c r="H4556" s="1" t="s">
        <v>8446</v>
      </c>
      <c r="I4556" s="1">
        <v>16</v>
      </c>
      <c r="L4556" s="1">
        <v>5</v>
      </c>
      <c r="M4556" s="2" t="s">
        <v>16734</v>
      </c>
      <c r="N4556" s="2" t="s">
        <v>16735</v>
      </c>
      <c r="S4556" s="1" t="s">
        <v>49</v>
      </c>
      <c r="T4556" s="1" t="s">
        <v>241</v>
      </c>
      <c r="W4556" s="1" t="s">
        <v>523</v>
      </c>
      <c r="X4556" s="1" t="s">
        <v>9198</v>
      </c>
      <c r="Y4556" s="1" t="s">
        <v>51</v>
      </c>
      <c r="Z4556" s="1" t="s">
        <v>9254</v>
      </c>
      <c r="AC4556" s="1">
        <v>40</v>
      </c>
      <c r="AD4556" s="1" t="s">
        <v>266</v>
      </c>
      <c r="AE4556" s="1" t="s">
        <v>11440</v>
      </c>
      <c r="AJ4556" s="1" t="s">
        <v>17</v>
      </c>
      <c r="AK4556" s="1" t="s">
        <v>11643</v>
      </c>
      <c r="AL4556" s="1" t="s">
        <v>293</v>
      </c>
      <c r="AM4556" s="1" t="s">
        <v>11558</v>
      </c>
      <c r="AT4556" s="1" t="s">
        <v>76</v>
      </c>
      <c r="AU4556" s="1" t="s">
        <v>8908</v>
      </c>
      <c r="AV4556" s="1" t="s">
        <v>1199</v>
      </c>
      <c r="AW4556" s="1" t="s">
        <v>11265</v>
      </c>
      <c r="BK4556" s="1" t="s">
        <v>76</v>
      </c>
      <c r="BL4556" s="1" t="s">
        <v>8908</v>
      </c>
      <c r="BM4556" s="1" t="s">
        <v>2639</v>
      </c>
      <c r="BN4556" s="1" t="s">
        <v>11086</v>
      </c>
      <c r="BO4556" s="1" t="s">
        <v>76</v>
      </c>
      <c r="BP4556" s="1" t="s">
        <v>8908</v>
      </c>
      <c r="BQ4556" s="1" t="s">
        <v>6928</v>
      </c>
      <c r="BR4556" s="1" t="s">
        <v>14093</v>
      </c>
      <c r="BS4556" s="1" t="s">
        <v>75</v>
      </c>
      <c r="BT4556" s="1" t="s">
        <v>11565</v>
      </c>
    </row>
    <row r="4557" spans="1:72" ht="13.5" customHeight="1">
      <c r="A4557" s="3" t="str">
        <f>HYPERLINK("http://kyu.snu.ac.kr/sdhj/index.jsp?type=hj/GK14802_00IH_0001_0062.jpg","1723_각북면_62")</f>
        <v>1723_각북면_62</v>
      </c>
      <c r="B4557" s="2">
        <v>1723</v>
      </c>
      <c r="C4557" s="2" t="s">
        <v>17236</v>
      </c>
      <c r="D4557" s="2" t="s">
        <v>17237</v>
      </c>
      <c r="E4557" s="2">
        <v>4556</v>
      </c>
      <c r="F4557" s="1">
        <v>19</v>
      </c>
      <c r="G4557" s="1" t="s">
        <v>6439</v>
      </c>
      <c r="H4557" s="1" t="s">
        <v>8446</v>
      </c>
      <c r="I4557" s="1">
        <v>16</v>
      </c>
      <c r="L4557" s="1">
        <v>5</v>
      </c>
      <c r="M4557" s="2" t="s">
        <v>16734</v>
      </c>
      <c r="N4557" s="2" t="s">
        <v>16735</v>
      </c>
      <c r="S4557" s="1" t="s">
        <v>216</v>
      </c>
      <c r="T4557" s="1" t="s">
        <v>8655</v>
      </c>
      <c r="Y4557" s="1" t="s">
        <v>51</v>
      </c>
      <c r="Z4557" s="1" t="s">
        <v>9254</v>
      </c>
      <c r="AC4557" s="1">
        <v>11</v>
      </c>
      <c r="AD4557" s="1" t="s">
        <v>153</v>
      </c>
      <c r="AE4557" s="1" t="s">
        <v>11465</v>
      </c>
    </row>
    <row r="4558" spans="1:72" ht="13.5" customHeight="1">
      <c r="A4558" s="3" t="str">
        <f>HYPERLINK("http://kyu.snu.ac.kr/sdhj/index.jsp?type=hj/GK14802_00IH_0001_0062.jpg","1723_각북면_62")</f>
        <v>1723_각북면_62</v>
      </c>
      <c r="B4558" s="2">
        <v>1723</v>
      </c>
      <c r="C4558" s="2" t="s">
        <v>17250</v>
      </c>
      <c r="D4558" s="2" t="s">
        <v>17251</v>
      </c>
      <c r="E4558" s="2">
        <v>4557</v>
      </c>
      <c r="F4558" s="1">
        <v>19</v>
      </c>
      <c r="G4558" s="1" t="s">
        <v>6439</v>
      </c>
      <c r="H4558" s="1" t="s">
        <v>8446</v>
      </c>
      <c r="I4558" s="1">
        <v>16</v>
      </c>
      <c r="L4558" s="1">
        <v>5</v>
      </c>
      <c r="M4558" s="2" t="s">
        <v>16734</v>
      </c>
      <c r="N4558" s="2" t="s">
        <v>16735</v>
      </c>
      <c r="S4558" s="1" t="s">
        <v>216</v>
      </c>
      <c r="T4558" s="1" t="s">
        <v>8655</v>
      </c>
      <c r="Y4558" s="1" t="s">
        <v>51</v>
      </c>
      <c r="Z4558" s="1" t="s">
        <v>9254</v>
      </c>
      <c r="AC4558" s="1">
        <v>5</v>
      </c>
      <c r="AD4558" s="1" t="s">
        <v>358</v>
      </c>
      <c r="AE4558" s="1" t="s">
        <v>10404</v>
      </c>
    </row>
    <row r="4559" spans="1:72" ht="13.5" customHeight="1">
      <c r="A4559" s="3" t="str">
        <f>HYPERLINK("http://kyu.snu.ac.kr/sdhj/index.jsp?type=hj/GK14802_00IH_0001_0062.jpg","1723_각북면_62")</f>
        <v>1723_각북면_62</v>
      </c>
      <c r="B4559" s="2">
        <v>1723</v>
      </c>
      <c r="C4559" s="2" t="s">
        <v>17250</v>
      </c>
      <c r="D4559" s="2" t="s">
        <v>17251</v>
      </c>
      <c r="E4559" s="2">
        <v>4558</v>
      </c>
      <c r="F4559" s="1">
        <v>19</v>
      </c>
      <c r="G4559" s="1" t="s">
        <v>6439</v>
      </c>
      <c r="H4559" s="1" t="s">
        <v>8446</v>
      </c>
      <c r="I4559" s="1">
        <v>17</v>
      </c>
      <c r="J4559" s="1" t="s">
        <v>6929</v>
      </c>
      <c r="K4559" s="1" t="s">
        <v>8497</v>
      </c>
      <c r="L4559" s="1">
        <v>1</v>
      </c>
      <c r="M4559" s="2" t="s">
        <v>6929</v>
      </c>
      <c r="N4559" s="2" t="s">
        <v>8497</v>
      </c>
      <c r="T4559" s="1" t="s">
        <v>17232</v>
      </c>
      <c r="U4559" s="1" t="s">
        <v>360</v>
      </c>
      <c r="V4559" s="1" t="s">
        <v>8763</v>
      </c>
      <c r="W4559" s="1" t="s">
        <v>102</v>
      </c>
      <c r="X4559" s="1" t="s">
        <v>9211</v>
      </c>
      <c r="Y4559" s="1" t="s">
        <v>6842</v>
      </c>
      <c r="Z4559" s="1" t="s">
        <v>9880</v>
      </c>
      <c r="AC4559" s="1">
        <v>62</v>
      </c>
      <c r="AD4559" s="1" t="s">
        <v>501</v>
      </c>
      <c r="AE4559" s="1" t="s">
        <v>11446</v>
      </c>
      <c r="AJ4559" s="1" t="s">
        <v>17</v>
      </c>
      <c r="AK4559" s="1" t="s">
        <v>11643</v>
      </c>
      <c r="AL4559" s="1" t="s">
        <v>81</v>
      </c>
      <c r="AM4559" s="1" t="s">
        <v>11611</v>
      </c>
      <c r="AT4559" s="1" t="s">
        <v>360</v>
      </c>
      <c r="AU4559" s="1" t="s">
        <v>8763</v>
      </c>
      <c r="AV4559" s="1" t="s">
        <v>3162</v>
      </c>
      <c r="AW4559" s="1" t="s">
        <v>10163</v>
      </c>
      <c r="BG4559" s="1" t="s">
        <v>360</v>
      </c>
      <c r="BH4559" s="1" t="s">
        <v>8763</v>
      </c>
      <c r="BI4559" s="1" t="s">
        <v>8349</v>
      </c>
      <c r="BJ4559" s="1" t="s">
        <v>13053</v>
      </c>
      <c r="BK4559" s="1" t="s">
        <v>360</v>
      </c>
      <c r="BL4559" s="1" t="s">
        <v>8763</v>
      </c>
      <c r="BM4559" s="1" t="s">
        <v>6469</v>
      </c>
      <c r="BN4559" s="1" t="s">
        <v>13578</v>
      </c>
      <c r="BO4559" s="1" t="s">
        <v>38</v>
      </c>
      <c r="BP4559" s="1" t="s">
        <v>8841</v>
      </c>
      <c r="BQ4559" s="1" t="s">
        <v>6470</v>
      </c>
      <c r="BR4559" s="1" t="s">
        <v>18720</v>
      </c>
      <c r="BS4559" s="1" t="s">
        <v>209</v>
      </c>
      <c r="BT4559" s="1" t="s">
        <v>11648</v>
      </c>
    </row>
    <row r="4560" spans="1:72" ht="13.5" customHeight="1">
      <c r="A4560" s="3" t="str">
        <f>HYPERLINK("http://kyu.snu.ac.kr/sdhj/index.jsp?type=hj/GK14802_00IH_0001_0062.jpg","1723_각북면_62")</f>
        <v>1723_각북면_62</v>
      </c>
      <c r="B4560" s="2">
        <v>1723</v>
      </c>
      <c r="C4560" s="2" t="s">
        <v>18721</v>
      </c>
      <c r="D4560" s="2" t="s">
        <v>18722</v>
      </c>
      <c r="E4560" s="2">
        <v>4559</v>
      </c>
      <c r="F4560" s="1">
        <v>19</v>
      </c>
      <c r="G4560" s="1" t="s">
        <v>6439</v>
      </c>
      <c r="H4560" s="1" t="s">
        <v>8446</v>
      </c>
      <c r="I4560" s="1">
        <v>17</v>
      </c>
      <c r="L4560" s="1">
        <v>1</v>
      </c>
      <c r="M4560" s="2" t="s">
        <v>6929</v>
      </c>
      <c r="N4560" s="2" t="s">
        <v>8497</v>
      </c>
      <c r="S4560" s="1" t="s">
        <v>49</v>
      </c>
      <c r="T4560" s="1" t="s">
        <v>241</v>
      </c>
      <c r="W4560" s="1" t="s">
        <v>2126</v>
      </c>
      <c r="X4560" s="1" t="s">
        <v>18819</v>
      </c>
      <c r="Y4560" s="1" t="s">
        <v>51</v>
      </c>
      <c r="Z4560" s="1" t="s">
        <v>9254</v>
      </c>
      <c r="AC4560" s="1">
        <v>62</v>
      </c>
      <c r="AD4560" s="1" t="s">
        <v>120</v>
      </c>
      <c r="AE4560" s="1" t="s">
        <v>11461</v>
      </c>
      <c r="AJ4560" s="1" t="s">
        <v>17</v>
      </c>
      <c r="AK4560" s="1" t="s">
        <v>11643</v>
      </c>
      <c r="AL4560" s="1" t="s">
        <v>130</v>
      </c>
      <c r="AM4560" s="1" t="s">
        <v>11651</v>
      </c>
      <c r="AT4560" s="1" t="s">
        <v>76</v>
      </c>
      <c r="AU4560" s="1" t="s">
        <v>8908</v>
      </c>
      <c r="AV4560" s="1" t="s">
        <v>8330</v>
      </c>
      <c r="AW4560" s="1" t="s">
        <v>12118</v>
      </c>
      <c r="BG4560" s="1" t="s">
        <v>550</v>
      </c>
      <c r="BH4560" s="1" t="s">
        <v>11888</v>
      </c>
      <c r="BI4560" s="1" t="s">
        <v>4915</v>
      </c>
      <c r="BJ4560" s="1" t="s">
        <v>13052</v>
      </c>
      <c r="BK4560" s="1" t="s">
        <v>1292</v>
      </c>
      <c r="BL4560" s="1" t="s">
        <v>19130</v>
      </c>
      <c r="BM4560" s="1" t="s">
        <v>6930</v>
      </c>
      <c r="BN4560" s="1" t="s">
        <v>13577</v>
      </c>
      <c r="BO4560" s="1" t="s">
        <v>1985</v>
      </c>
      <c r="BP4560" s="1" t="s">
        <v>11900</v>
      </c>
      <c r="BQ4560" s="1" t="s">
        <v>6931</v>
      </c>
      <c r="BR4560" s="1" t="s">
        <v>15568</v>
      </c>
      <c r="BS4560" s="1" t="s">
        <v>42</v>
      </c>
      <c r="BT4560" s="1" t="s">
        <v>15289</v>
      </c>
    </row>
    <row r="4561" spans="1:72" ht="13.5" customHeight="1">
      <c r="A4561" s="3" t="str">
        <f>HYPERLINK("http://kyu.snu.ac.kr/sdhj/index.jsp?type=hj/GK14802_00IH_0001_0062.jpg","1723_각북면_62")</f>
        <v>1723_각북면_62</v>
      </c>
      <c r="B4561" s="2">
        <v>1723</v>
      </c>
      <c r="C4561" s="2" t="s">
        <v>17210</v>
      </c>
      <c r="D4561" s="2" t="s">
        <v>17211</v>
      </c>
      <c r="E4561" s="2">
        <v>4560</v>
      </c>
      <c r="F4561" s="1">
        <v>19</v>
      </c>
      <c r="G4561" s="1" t="s">
        <v>6439</v>
      </c>
      <c r="H4561" s="1" t="s">
        <v>8446</v>
      </c>
      <c r="I4561" s="1">
        <v>17</v>
      </c>
      <c r="L4561" s="1">
        <v>1</v>
      </c>
      <c r="M4561" s="2" t="s">
        <v>6929</v>
      </c>
      <c r="N4561" s="2" t="s">
        <v>8497</v>
      </c>
      <c r="S4561" s="1" t="s">
        <v>136</v>
      </c>
      <c r="T4561" s="1" t="s">
        <v>4203</v>
      </c>
      <c r="U4561" s="1" t="s">
        <v>360</v>
      </c>
      <c r="V4561" s="1" t="s">
        <v>8763</v>
      </c>
      <c r="Y4561" s="1" t="s">
        <v>352</v>
      </c>
      <c r="Z4561" s="1" t="s">
        <v>9879</v>
      </c>
      <c r="AC4561" s="1">
        <v>19</v>
      </c>
      <c r="AD4561" s="1" t="s">
        <v>245</v>
      </c>
      <c r="AE4561" s="1" t="s">
        <v>11450</v>
      </c>
    </row>
    <row r="4562" spans="1:72" ht="13.5" customHeight="1">
      <c r="A4562" s="3" t="str">
        <f>HYPERLINK("http://kyu.snu.ac.kr/sdhj/index.jsp?type=hj/GK14802_00IH_0001_0062.jpg","1723_각북면_62")</f>
        <v>1723_각북면_62</v>
      </c>
      <c r="B4562" s="2">
        <v>1723</v>
      </c>
      <c r="C4562" s="2" t="s">
        <v>17128</v>
      </c>
      <c r="D4562" s="2" t="s">
        <v>17129</v>
      </c>
      <c r="E4562" s="2">
        <v>4561</v>
      </c>
      <c r="F4562" s="1">
        <v>19</v>
      </c>
      <c r="G4562" s="1" t="s">
        <v>6439</v>
      </c>
      <c r="H4562" s="1" t="s">
        <v>8446</v>
      </c>
      <c r="I4562" s="1">
        <v>17</v>
      </c>
      <c r="L4562" s="1">
        <v>1</v>
      </c>
      <c r="M4562" s="2" t="s">
        <v>6929</v>
      </c>
      <c r="N4562" s="2" t="s">
        <v>8497</v>
      </c>
      <c r="S4562" s="1" t="s">
        <v>136</v>
      </c>
      <c r="T4562" s="1" t="s">
        <v>4203</v>
      </c>
      <c r="U4562" s="1" t="s">
        <v>360</v>
      </c>
      <c r="V4562" s="1" t="s">
        <v>8763</v>
      </c>
      <c r="Y4562" s="1" t="s">
        <v>5040</v>
      </c>
      <c r="Z4562" s="1" t="s">
        <v>9878</v>
      </c>
      <c r="AC4562" s="1">
        <v>30</v>
      </c>
      <c r="AD4562" s="1" t="s">
        <v>198</v>
      </c>
      <c r="AE4562" s="1" t="s">
        <v>11454</v>
      </c>
    </row>
    <row r="4563" spans="1:72" ht="13.5" customHeight="1">
      <c r="A4563" s="3" t="str">
        <f>HYPERLINK("http://kyu.snu.ac.kr/sdhj/index.jsp?type=hj/GK14802_00IH_0001_0062.jpg","1723_각북면_62")</f>
        <v>1723_각북면_62</v>
      </c>
      <c r="B4563" s="2">
        <v>1723</v>
      </c>
      <c r="C4563" s="2" t="s">
        <v>17233</v>
      </c>
      <c r="D4563" s="2" t="s">
        <v>17234</v>
      </c>
      <c r="E4563" s="2">
        <v>4562</v>
      </c>
      <c r="F4563" s="1">
        <v>19</v>
      </c>
      <c r="G4563" s="1" t="s">
        <v>6439</v>
      </c>
      <c r="H4563" s="1" t="s">
        <v>8446</v>
      </c>
      <c r="I4563" s="1">
        <v>17</v>
      </c>
      <c r="L4563" s="1">
        <v>1</v>
      </c>
      <c r="M4563" s="2" t="s">
        <v>6929</v>
      </c>
      <c r="N4563" s="2" t="s">
        <v>8497</v>
      </c>
      <c r="S4563" s="1" t="s">
        <v>616</v>
      </c>
      <c r="T4563" s="1" t="s">
        <v>1975</v>
      </c>
      <c r="W4563" s="1" t="s">
        <v>82</v>
      </c>
      <c r="X4563" s="1" t="s">
        <v>17583</v>
      </c>
      <c r="Y4563" s="1" t="s">
        <v>51</v>
      </c>
      <c r="Z4563" s="1" t="s">
        <v>9254</v>
      </c>
      <c r="AC4563" s="1">
        <v>31</v>
      </c>
      <c r="AD4563" s="1" t="s">
        <v>178</v>
      </c>
      <c r="AE4563" s="1" t="s">
        <v>11453</v>
      </c>
    </row>
    <row r="4564" spans="1:72" ht="13.5" customHeight="1">
      <c r="A4564" s="3" t="str">
        <f>HYPERLINK("http://kyu.snu.ac.kr/sdhj/index.jsp?type=hj/GK14802_00IH_0001_0062.jpg","1723_각북면_62")</f>
        <v>1723_각북면_62</v>
      </c>
      <c r="B4564" s="2">
        <v>1723</v>
      </c>
      <c r="C4564" s="2" t="s">
        <v>17233</v>
      </c>
      <c r="D4564" s="2" t="s">
        <v>17234</v>
      </c>
      <c r="E4564" s="2">
        <v>4563</v>
      </c>
      <c r="F4564" s="1">
        <v>19</v>
      </c>
      <c r="G4564" s="1" t="s">
        <v>6439</v>
      </c>
      <c r="H4564" s="1" t="s">
        <v>8446</v>
      </c>
      <c r="I4564" s="1">
        <v>17</v>
      </c>
      <c r="L4564" s="1">
        <v>1</v>
      </c>
      <c r="M4564" s="2" t="s">
        <v>6929</v>
      </c>
      <c r="N4564" s="2" t="s">
        <v>8497</v>
      </c>
      <c r="S4564" s="1" t="s">
        <v>1196</v>
      </c>
      <c r="T4564" s="1" t="s">
        <v>8661</v>
      </c>
      <c r="Y4564" s="1" t="s">
        <v>51</v>
      </c>
      <c r="Z4564" s="1" t="s">
        <v>9254</v>
      </c>
      <c r="AC4564" s="1">
        <v>4</v>
      </c>
      <c r="AD4564" s="1" t="s">
        <v>68</v>
      </c>
      <c r="AE4564" s="1" t="s">
        <v>11438</v>
      </c>
    </row>
    <row r="4565" spans="1:72" ht="13.5" customHeight="1">
      <c r="A4565" s="3" t="str">
        <f>HYPERLINK("http://kyu.snu.ac.kr/sdhj/index.jsp?type=hj/GK14802_00IH_0001_0062.jpg","1723_각북면_62")</f>
        <v>1723_각북면_62</v>
      </c>
      <c r="B4565" s="2">
        <v>1723</v>
      </c>
      <c r="C4565" s="2" t="s">
        <v>17233</v>
      </c>
      <c r="D4565" s="2" t="s">
        <v>17234</v>
      </c>
      <c r="E4565" s="2">
        <v>4564</v>
      </c>
      <c r="F4565" s="1">
        <v>19</v>
      </c>
      <c r="G4565" s="1" t="s">
        <v>6439</v>
      </c>
      <c r="H4565" s="1" t="s">
        <v>8446</v>
      </c>
      <c r="I4565" s="1">
        <v>17</v>
      </c>
      <c r="L4565" s="1">
        <v>2</v>
      </c>
      <c r="M4565" s="2" t="s">
        <v>16736</v>
      </c>
      <c r="N4565" s="2" t="s">
        <v>16737</v>
      </c>
      <c r="T4565" s="1" t="s">
        <v>17163</v>
      </c>
      <c r="U4565" s="1" t="s">
        <v>360</v>
      </c>
      <c r="V4565" s="1" t="s">
        <v>8763</v>
      </c>
      <c r="W4565" s="1" t="s">
        <v>1011</v>
      </c>
      <c r="X4565" s="1" t="s">
        <v>9196</v>
      </c>
      <c r="Y4565" s="1" t="s">
        <v>6932</v>
      </c>
      <c r="Z4565" s="1" t="s">
        <v>9877</v>
      </c>
      <c r="AC4565" s="1">
        <v>36</v>
      </c>
      <c r="AD4565" s="1" t="s">
        <v>950</v>
      </c>
      <c r="AE4565" s="1" t="s">
        <v>9523</v>
      </c>
      <c r="AJ4565" s="1" t="s">
        <v>17</v>
      </c>
      <c r="AK4565" s="1" t="s">
        <v>11643</v>
      </c>
      <c r="AL4565" s="1" t="s">
        <v>75</v>
      </c>
      <c r="AM4565" s="1" t="s">
        <v>11565</v>
      </c>
      <c r="AT4565" s="1" t="s">
        <v>360</v>
      </c>
      <c r="AU4565" s="1" t="s">
        <v>8763</v>
      </c>
      <c r="AV4565" s="1" t="s">
        <v>1539</v>
      </c>
      <c r="AW4565" s="1" t="s">
        <v>9709</v>
      </c>
      <c r="BG4565" s="1" t="s">
        <v>360</v>
      </c>
      <c r="BH4565" s="1" t="s">
        <v>8763</v>
      </c>
      <c r="BI4565" s="1" t="s">
        <v>86</v>
      </c>
      <c r="BJ4565" s="1" t="s">
        <v>9383</v>
      </c>
      <c r="BK4565" s="1" t="s">
        <v>360</v>
      </c>
      <c r="BL4565" s="1" t="s">
        <v>8763</v>
      </c>
      <c r="BM4565" s="1" t="s">
        <v>6744</v>
      </c>
      <c r="BN4565" s="1" t="s">
        <v>8653</v>
      </c>
      <c r="BO4565" s="1" t="s">
        <v>360</v>
      </c>
      <c r="BP4565" s="1" t="s">
        <v>8763</v>
      </c>
      <c r="BQ4565" s="1" t="s">
        <v>6933</v>
      </c>
      <c r="BR4565" s="1" t="s">
        <v>15692</v>
      </c>
      <c r="BS4565" s="1" t="s">
        <v>42</v>
      </c>
      <c r="BT4565" s="1" t="s">
        <v>15289</v>
      </c>
    </row>
    <row r="4566" spans="1:72" ht="13.5" customHeight="1">
      <c r="A4566" s="3" t="str">
        <f>HYPERLINK("http://kyu.snu.ac.kr/sdhj/index.jsp?type=hj/GK14802_00IH_0001_0062.jpg","1723_각북면_62")</f>
        <v>1723_각북면_62</v>
      </c>
      <c r="B4566" s="2">
        <v>1723</v>
      </c>
      <c r="C4566" s="2" t="s">
        <v>17250</v>
      </c>
      <c r="D4566" s="2" t="s">
        <v>17251</v>
      </c>
      <c r="E4566" s="2">
        <v>4565</v>
      </c>
      <c r="F4566" s="1">
        <v>19</v>
      </c>
      <c r="G4566" s="1" t="s">
        <v>6439</v>
      </c>
      <c r="H4566" s="1" t="s">
        <v>8446</v>
      </c>
      <c r="I4566" s="1">
        <v>17</v>
      </c>
      <c r="L4566" s="1">
        <v>2</v>
      </c>
      <c r="M4566" s="2" t="s">
        <v>16736</v>
      </c>
      <c r="N4566" s="2" t="s">
        <v>16737</v>
      </c>
      <c r="S4566" s="1" t="s">
        <v>49</v>
      </c>
      <c r="T4566" s="1" t="s">
        <v>241</v>
      </c>
      <c r="W4566" s="1" t="s">
        <v>191</v>
      </c>
      <c r="X4566" s="1" t="s">
        <v>8710</v>
      </c>
      <c r="Y4566" s="1" t="s">
        <v>51</v>
      </c>
      <c r="Z4566" s="1" t="s">
        <v>9254</v>
      </c>
      <c r="AC4566" s="1">
        <v>36</v>
      </c>
      <c r="AD4566" s="1" t="s">
        <v>950</v>
      </c>
      <c r="AE4566" s="1" t="s">
        <v>9523</v>
      </c>
      <c r="AJ4566" s="1" t="s">
        <v>17</v>
      </c>
      <c r="AK4566" s="1" t="s">
        <v>11643</v>
      </c>
      <c r="AL4566" s="1" t="s">
        <v>130</v>
      </c>
      <c r="AM4566" s="1" t="s">
        <v>11651</v>
      </c>
      <c r="AT4566" s="1" t="s">
        <v>38</v>
      </c>
      <c r="AU4566" s="1" t="s">
        <v>8841</v>
      </c>
      <c r="AV4566" s="1" t="s">
        <v>6934</v>
      </c>
      <c r="AW4566" s="1" t="s">
        <v>12117</v>
      </c>
      <c r="BK4566" s="1" t="s">
        <v>38</v>
      </c>
      <c r="BL4566" s="1" t="s">
        <v>8841</v>
      </c>
      <c r="BM4566" s="1" t="s">
        <v>6935</v>
      </c>
      <c r="BN4566" s="1" t="s">
        <v>13576</v>
      </c>
      <c r="BO4566" s="1" t="s">
        <v>202</v>
      </c>
      <c r="BP4566" s="1" t="s">
        <v>8811</v>
      </c>
      <c r="BQ4566" s="1" t="s">
        <v>6936</v>
      </c>
      <c r="BR4566" s="1" t="s">
        <v>14092</v>
      </c>
      <c r="BS4566" s="1" t="s">
        <v>992</v>
      </c>
      <c r="BT4566" s="1" t="s">
        <v>11663</v>
      </c>
    </row>
    <row r="4567" spans="1:72" ht="13.5" customHeight="1">
      <c r="A4567" s="3" t="str">
        <f>HYPERLINK("http://kyu.snu.ac.kr/sdhj/index.jsp?type=hj/GK14802_00IH_0001_0062.jpg","1723_각북면_62")</f>
        <v>1723_각북면_62</v>
      </c>
      <c r="B4567" s="2">
        <v>1723</v>
      </c>
      <c r="C4567" s="2" t="s">
        <v>17069</v>
      </c>
      <c r="D4567" s="2" t="s">
        <v>17070</v>
      </c>
      <c r="E4567" s="2">
        <v>4566</v>
      </c>
      <c r="F4567" s="1">
        <v>19</v>
      </c>
      <c r="G4567" s="1" t="s">
        <v>6439</v>
      </c>
      <c r="H4567" s="1" t="s">
        <v>8446</v>
      </c>
      <c r="I4567" s="1">
        <v>17</v>
      </c>
      <c r="L4567" s="1">
        <v>2</v>
      </c>
      <c r="M4567" s="2" t="s">
        <v>16736</v>
      </c>
      <c r="N4567" s="2" t="s">
        <v>16737</v>
      </c>
      <c r="S4567" s="1" t="s">
        <v>216</v>
      </c>
      <c r="T4567" s="1" t="s">
        <v>8655</v>
      </c>
      <c r="Y4567" s="1" t="s">
        <v>51</v>
      </c>
      <c r="Z4567" s="1" t="s">
        <v>9254</v>
      </c>
      <c r="AC4567" s="1">
        <v>11</v>
      </c>
      <c r="AD4567" s="1" t="s">
        <v>153</v>
      </c>
      <c r="AE4567" s="1" t="s">
        <v>11465</v>
      </c>
    </row>
    <row r="4568" spans="1:72" ht="13.5" customHeight="1">
      <c r="A4568" s="3" t="str">
        <f>HYPERLINK("http://kyu.snu.ac.kr/sdhj/index.jsp?type=hj/GK14802_00IH_0001_0062.jpg","1723_각북면_62")</f>
        <v>1723_각북면_62</v>
      </c>
      <c r="B4568" s="2">
        <v>1723</v>
      </c>
      <c r="C4568" s="2" t="s">
        <v>17172</v>
      </c>
      <c r="D4568" s="2" t="s">
        <v>17173</v>
      </c>
      <c r="E4568" s="2">
        <v>4567</v>
      </c>
      <c r="F4568" s="1">
        <v>19</v>
      </c>
      <c r="G4568" s="1" t="s">
        <v>6439</v>
      </c>
      <c r="H4568" s="1" t="s">
        <v>8446</v>
      </c>
      <c r="I4568" s="1">
        <v>17</v>
      </c>
      <c r="L4568" s="1">
        <v>2</v>
      </c>
      <c r="M4568" s="2" t="s">
        <v>16736</v>
      </c>
      <c r="N4568" s="2" t="s">
        <v>16737</v>
      </c>
      <c r="S4568" s="1" t="s">
        <v>136</v>
      </c>
      <c r="T4568" s="1" t="s">
        <v>4203</v>
      </c>
      <c r="Y4568" s="1" t="s">
        <v>5938</v>
      </c>
      <c r="Z4568" s="1" t="s">
        <v>9876</v>
      </c>
      <c r="AF4568" s="1" t="s">
        <v>164</v>
      </c>
      <c r="AG4568" s="1" t="s">
        <v>9220</v>
      </c>
    </row>
    <row r="4569" spans="1:72" ht="13.5" customHeight="1">
      <c r="A4569" s="3" t="str">
        <f>HYPERLINK("http://kyu.snu.ac.kr/sdhj/index.jsp?type=hj/GK14802_00IH_0001_0062.jpg","1723_각북면_62")</f>
        <v>1723_각북면_62</v>
      </c>
      <c r="B4569" s="2">
        <v>1723</v>
      </c>
      <c r="C4569" s="2" t="s">
        <v>17172</v>
      </c>
      <c r="D4569" s="2" t="s">
        <v>17173</v>
      </c>
      <c r="E4569" s="2">
        <v>4568</v>
      </c>
      <c r="F4569" s="1">
        <v>19</v>
      </c>
      <c r="G4569" s="1" t="s">
        <v>6439</v>
      </c>
      <c r="H4569" s="1" t="s">
        <v>8446</v>
      </c>
      <c r="I4569" s="1">
        <v>17</v>
      </c>
      <c r="L4569" s="1">
        <v>3</v>
      </c>
      <c r="M4569" s="2" t="s">
        <v>951</v>
      </c>
      <c r="N4569" s="2" t="s">
        <v>11868</v>
      </c>
      <c r="T4569" s="1" t="s">
        <v>18475</v>
      </c>
      <c r="U4569" s="1" t="s">
        <v>6937</v>
      </c>
      <c r="V4569" s="1" t="s">
        <v>8901</v>
      </c>
      <c r="W4569" s="1" t="s">
        <v>39</v>
      </c>
      <c r="X4569" s="1" t="s">
        <v>9215</v>
      </c>
      <c r="Y4569" s="1" t="s">
        <v>6938</v>
      </c>
      <c r="Z4569" s="1" t="s">
        <v>9875</v>
      </c>
      <c r="AC4569" s="1">
        <v>49</v>
      </c>
      <c r="AD4569" s="1" t="s">
        <v>107</v>
      </c>
      <c r="AE4569" s="1" t="s">
        <v>11483</v>
      </c>
      <c r="AJ4569" s="1" t="s">
        <v>17</v>
      </c>
      <c r="AK4569" s="1" t="s">
        <v>11643</v>
      </c>
      <c r="AL4569" s="1" t="s">
        <v>42</v>
      </c>
      <c r="AM4569" s="1" t="s">
        <v>15289</v>
      </c>
      <c r="AT4569" s="1" t="s">
        <v>201</v>
      </c>
      <c r="AU4569" s="1" t="s">
        <v>8779</v>
      </c>
      <c r="AV4569" s="1" t="s">
        <v>6939</v>
      </c>
      <c r="AW4569" s="1" t="s">
        <v>12116</v>
      </c>
      <c r="BG4569" s="1" t="s">
        <v>202</v>
      </c>
      <c r="BH4569" s="1" t="s">
        <v>8811</v>
      </c>
      <c r="BI4569" s="1" t="s">
        <v>874</v>
      </c>
      <c r="BJ4569" s="1" t="s">
        <v>13051</v>
      </c>
      <c r="BK4569" s="1" t="s">
        <v>98</v>
      </c>
      <c r="BL4569" s="1" t="s">
        <v>11883</v>
      </c>
      <c r="BM4569" s="1" t="s">
        <v>911</v>
      </c>
      <c r="BN4569" s="1" t="s">
        <v>13075</v>
      </c>
      <c r="BQ4569" s="1" t="s">
        <v>6940</v>
      </c>
      <c r="BR4569" s="1" t="s">
        <v>15828</v>
      </c>
      <c r="BS4569" s="1" t="s">
        <v>1007</v>
      </c>
      <c r="BT4569" s="1" t="s">
        <v>11659</v>
      </c>
    </row>
    <row r="4570" spans="1:72" ht="13.5" customHeight="1">
      <c r="A4570" s="3" t="str">
        <f>HYPERLINK("http://kyu.snu.ac.kr/sdhj/index.jsp?type=hj/GK14802_00IH_0001_0062.jpg","1723_각북면_62")</f>
        <v>1723_각북면_62</v>
      </c>
      <c r="B4570" s="2">
        <v>1723</v>
      </c>
      <c r="C4570" s="2" t="s">
        <v>17333</v>
      </c>
      <c r="D4570" s="2" t="s">
        <v>17334</v>
      </c>
      <c r="E4570" s="2">
        <v>4569</v>
      </c>
      <c r="F4570" s="1">
        <v>19</v>
      </c>
      <c r="G4570" s="1" t="s">
        <v>6439</v>
      </c>
      <c r="H4570" s="1" t="s">
        <v>8446</v>
      </c>
      <c r="I4570" s="1">
        <v>17</v>
      </c>
      <c r="L4570" s="1">
        <v>3</v>
      </c>
      <c r="M4570" s="2" t="s">
        <v>951</v>
      </c>
      <c r="N4570" s="2" t="s">
        <v>11868</v>
      </c>
      <c r="T4570" s="1" t="s">
        <v>241</v>
      </c>
      <c r="W4570" s="1" t="s">
        <v>1393</v>
      </c>
      <c r="X4570" s="1" t="s">
        <v>9220</v>
      </c>
      <c r="Y4570" s="1" t="s">
        <v>51</v>
      </c>
      <c r="Z4570" s="1" t="s">
        <v>9254</v>
      </c>
      <c r="AC4570" s="1">
        <v>39</v>
      </c>
      <c r="AD4570" s="1" t="s">
        <v>52</v>
      </c>
      <c r="AE4570" s="1" t="s">
        <v>11470</v>
      </c>
      <c r="AJ4570" s="1" t="s">
        <v>17</v>
      </c>
      <c r="AK4570" s="1" t="s">
        <v>11643</v>
      </c>
      <c r="AL4570" s="1" t="s">
        <v>945</v>
      </c>
      <c r="AM4570" s="1" t="s">
        <v>11660</v>
      </c>
      <c r="AT4570" s="1" t="s">
        <v>76</v>
      </c>
      <c r="AU4570" s="1" t="s">
        <v>8908</v>
      </c>
      <c r="AV4570" s="1" t="s">
        <v>1377</v>
      </c>
      <c r="AW4570" s="1" t="s">
        <v>10776</v>
      </c>
      <c r="BG4570" s="1" t="s">
        <v>201</v>
      </c>
      <c r="BH4570" s="1" t="s">
        <v>8779</v>
      </c>
      <c r="BI4570" s="1" t="s">
        <v>6941</v>
      </c>
      <c r="BJ4570" s="1" t="s">
        <v>12994</v>
      </c>
      <c r="BK4570" s="1" t="s">
        <v>440</v>
      </c>
      <c r="BL4570" s="1" t="s">
        <v>8820</v>
      </c>
      <c r="BM4570" s="1" t="s">
        <v>6942</v>
      </c>
      <c r="BN4570" s="1" t="s">
        <v>13532</v>
      </c>
      <c r="BO4570" s="1" t="s">
        <v>351</v>
      </c>
      <c r="BP4570" s="1" t="s">
        <v>14998</v>
      </c>
      <c r="BQ4570" s="1" t="s">
        <v>6943</v>
      </c>
      <c r="BR4570" s="1" t="s">
        <v>18820</v>
      </c>
      <c r="BS4570" s="1" t="s">
        <v>209</v>
      </c>
      <c r="BT4570" s="1" t="s">
        <v>11648</v>
      </c>
    </row>
    <row r="4571" spans="1:72" ht="13.5" customHeight="1">
      <c r="A4571" s="3" t="str">
        <f>HYPERLINK("http://kyu.snu.ac.kr/sdhj/index.jsp?type=hj/GK14802_00IH_0001_0062.jpg","1723_각북면_62")</f>
        <v>1723_각북면_62</v>
      </c>
      <c r="B4571" s="2">
        <v>1723</v>
      </c>
      <c r="C4571" s="2" t="s">
        <v>17737</v>
      </c>
      <c r="D4571" s="2" t="s">
        <v>17738</v>
      </c>
      <c r="E4571" s="2">
        <v>4570</v>
      </c>
      <c r="F4571" s="1">
        <v>19</v>
      </c>
      <c r="G4571" s="1" t="s">
        <v>6439</v>
      </c>
      <c r="H4571" s="1" t="s">
        <v>8446</v>
      </c>
      <c r="I4571" s="1">
        <v>17</v>
      </c>
      <c r="L4571" s="1">
        <v>3</v>
      </c>
      <c r="M4571" s="2" t="s">
        <v>951</v>
      </c>
      <c r="N4571" s="2" t="s">
        <v>11868</v>
      </c>
      <c r="S4571" s="1" t="s">
        <v>4872</v>
      </c>
      <c r="T4571" s="1" t="s">
        <v>8691</v>
      </c>
      <c r="W4571" s="1" t="s">
        <v>197</v>
      </c>
      <c r="X4571" s="1" t="s">
        <v>18638</v>
      </c>
      <c r="Y4571" s="1" t="s">
        <v>51</v>
      </c>
      <c r="Z4571" s="1" t="s">
        <v>9254</v>
      </c>
      <c r="AC4571" s="1">
        <v>70</v>
      </c>
      <c r="AD4571" s="1" t="s">
        <v>65</v>
      </c>
      <c r="AE4571" s="1" t="s">
        <v>11462</v>
      </c>
      <c r="AF4571" s="1" t="s">
        <v>89</v>
      </c>
      <c r="AG4571" s="1" t="s">
        <v>11488</v>
      </c>
    </row>
    <row r="4572" spans="1:72" ht="13.5" customHeight="1">
      <c r="A4572" s="3" t="str">
        <f>HYPERLINK("http://kyu.snu.ac.kr/sdhj/index.jsp?type=hj/GK14802_00IH_0001_0062.jpg","1723_각북면_62")</f>
        <v>1723_각북면_62</v>
      </c>
      <c r="B4572" s="2">
        <v>1723</v>
      </c>
      <c r="C4572" s="2" t="s">
        <v>17333</v>
      </c>
      <c r="D4572" s="2" t="s">
        <v>17334</v>
      </c>
      <c r="E4572" s="2">
        <v>4571</v>
      </c>
      <c r="F4572" s="1">
        <v>19</v>
      </c>
      <c r="G4572" s="1" t="s">
        <v>6439</v>
      </c>
      <c r="H4572" s="1" t="s">
        <v>8446</v>
      </c>
      <c r="I4572" s="1">
        <v>17</v>
      </c>
      <c r="L4572" s="1">
        <v>3</v>
      </c>
      <c r="M4572" s="2" t="s">
        <v>951</v>
      </c>
      <c r="N4572" s="2" t="s">
        <v>11868</v>
      </c>
      <c r="S4572" s="1" t="s">
        <v>136</v>
      </c>
      <c r="T4572" s="1" t="s">
        <v>4203</v>
      </c>
      <c r="U4572" s="1" t="s">
        <v>63</v>
      </c>
      <c r="V4572" s="1" t="s">
        <v>8801</v>
      </c>
      <c r="Y4572" s="1" t="s">
        <v>6944</v>
      </c>
      <c r="Z4572" s="1" t="s">
        <v>9874</v>
      </c>
      <c r="AC4572" s="1">
        <v>10</v>
      </c>
      <c r="AD4572" s="1" t="s">
        <v>65</v>
      </c>
      <c r="AE4572" s="1" t="s">
        <v>11462</v>
      </c>
    </row>
    <row r="4573" spans="1:72" ht="13.5" customHeight="1">
      <c r="A4573" s="3" t="str">
        <f>HYPERLINK("http://kyu.snu.ac.kr/sdhj/index.jsp?type=hj/GK14802_00IH_0001_0062.jpg","1723_각북면_62")</f>
        <v>1723_각북면_62</v>
      </c>
      <c r="B4573" s="2">
        <v>1723</v>
      </c>
      <c r="C4573" s="2" t="s">
        <v>17027</v>
      </c>
      <c r="D4573" s="2" t="s">
        <v>17028</v>
      </c>
      <c r="E4573" s="2">
        <v>4572</v>
      </c>
      <c r="F4573" s="1">
        <v>19</v>
      </c>
      <c r="G4573" s="1" t="s">
        <v>6439</v>
      </c>
      <c r="H4573" s="1" t="s">
        <v>8446</v>
      </c>
      <c r="I4573" s="1">
        <v>17</v>
      </c>
      <c r="L4573" s="1">
        <v>3</v>
      </c>
      <c r="M4573" s="2" t="s">
        <v>951</v>
      </c>
      <c r="N4573" s="2" t="s">
        <v>11868</v>
      </c>
      <c r="T4573" s="1" t="s">
        <v>18821</v>
      </c>
      <c r="U4573" s="1" t="s">
        <v>105</v>
      </c>
      <c r="V4573" s="1" t="s">
        <v>8758</v>
      </c>
      <c r="Y4573" s="1" t="s">
        <v>6945</v>
      </c>
      <c r="Z4573" s="1" t="s">
        <v>9873</v>
      </c>
      <c r="AC4573" s="1">
        <v>30</v>
      </c>
      <c r="AD4573" s="1" t="s">
        <v>198</v>
      </c>
      <c r="AE4573" s="1" t="s">
        <v>11454</v>
      </c>
    </row>
    <row r="4574" spans="1:72" ht="13.5" customHeight="1">
      <c r="A4574" s="3" t="str">
        <f>HYPERLINK("http://kyu.snu.ac.kr/sdhj/index.jsp?type=hj/GK14802_00IH_0001_0062.jpg","1723_각북면_62")</f>
        <v>1723_각북면_62</v>
      </c>
      <c r="B4574" s="2">
        <v>1723</v>
      </c>
      <c r="C4574" s="2" t="s">
        <v>17333</v>
      </c>
      <c r="D4574" s="2" t="s">
        <v>17334</v>
      </c>
      <c r="E4574" s="2">
        <v>4573</v>
      </c>
      <c r="F4574" s="1">
        <v>19</v>
      </c>
      <c r="G4574" s="1" t="s">
        <v>6439</v>
      </c>
      <c r="H4574" s="1" t="s">
        <v>8446</v>
      </c>
      <c r="I4574" s="1">
        <v>17</v>
      </c>
      <c r="L4574" s="1">
        <v>3</v>
      </c>
      <c r="M4574" s="2" t="s">
        <v>951</v>
      </c>
      <c r="N4574" s="2" t="s">
        <v>11868</v>
      </c>
      <c r="T4574" s="1" t="s">
        <v>18821</v>
      </c>
      <c r="U4574" s="1" t="s">
        <v>105</v>
      </c>
      <c r="V4574" s="1" t="s">
        <v>8758</v>
      </c>
      <c r="Y4574" s="1" t="s">
        <v>19135</v>
      </c>
      <c r="Z4574" s="1" t="s">
        <v>15057</v>
      </c>
      <c r="AG4574" s="1" t="s">
        <v>18822</v>
      </c>
    </row>
    <row r="4575" spans="1:72" ht="13.5" customHeight="1">
      <c r="A4575" s="3" t="str">
        <f>HYPERLINK("http://kyu.snu.ac.kr/sdhj/index.jsp?type=hj/GK14802_00IH_0001_0062.jpg","1723_각북면_62")</f>
        <v>1723_각북면_62</v>
      </c>
      <c r="B4575" s="2">
        <v>1723</v>
      </c>
      <c r="C4575" s="2" t="s">
        <v>17333</v>
      </c>
      <c r="D4575" s="2" t="s">
        <v>17334</v>
      </c>
      <c r="E4575" s="2">
        <v>4574</v>
      </c>
      <c r="F4575" s="1">
        <v>19</v>
      </c>
      <c r="G4575" s="1" t="s">
        <v>6439</v>
      </c>
      <c r="H4575" s="1" t="s">
        <v>8446</v>
      </c>
      <c r="I4575" s="1">
        <v>17</v>
      </c>
      <c r="L4575" s="1">
        <v>3</v>
      </c>
      <c r="M4575" s="2" t="s">
        <v>951</v>
      </c>
      <c r="N4575" s="2" t="s">
        <v>11868</v>
      </c>
      <c r="T4575" s="1" t="s">
        <v>18821</v>
      </c>
      <c r="U4575" s="1" t="s">
        <v>105</v>
      </c>
      <c r="V4575" s="1" t="s">
        <v>8758</v>
      </c>
      <c r="Y4575" s="1" t="s">
        <v>19280</v>
      </c>
      <c r="Z4575" s="1" t="s">
        <v>15056</v>
      </c>
      <c r="AG4575" s="1" t="s">
        <v>18822</v>
      </c>
    </row>
    <row r="4576" spans="1:72" ht="13.5" customHeight="1">
      <c r="A4576" s="3" t="str">
        <f>HYPERLINK("http://kyu.snu.ac.kr/sdhj/index.jsp?type=hj/GK14802_00IH_0001_0062.jpg","1723_각북면_62")</f>
        <v>1723_각북면_62</v>
      </c>
      <c r="B4576" s="2">
        <v>1723</v>
      </c>
      <c r="C4576" s="2" t="s">
        <v>17333</v>
      </c>
      <c r="D4576" s="2" t="s">
        <v>17334</v>
      </c>
      <c r="E4576" s="2">
        <v>4575</v>
      </c>
      <c r="F4576" s="1">
        <v>19</v>
      </c>
      <c r="G4576" s="1" t="s">
        <v>6439</v>
      </c>
      <c r="H4576" s="1" t="s">
        <v>8446</v>
      </c>
      <c r="I4576" s="1">
        <v>17</v>
      </c>
      <c r="L4576" s="1">
        <v>3</v>
      </c>
      <c r="M4576" s="2" t="s">
        <v>951</v>
      </c>
      <c r="N4576" s="2" t="s">
        <v>11868</v>
      </c>
      <c r="T4576" s="1" t="s">
        <v>18821</v>
      </c>
      <c r="U4576" s="1" t="s">
        <v>112</v>
      </c>
      <c r="V4576" s="1" t="s">
        <v>8759</v>
      </c>
      <c r="Y4576" s="1" t="s">
        <v>1594</v>
      </c>
      <c r="Z4576" s="1" t="s">
        <v>9279</v>
      </c>
      <c r="AF4576" s="1" t="s">
        <v>15156</v>
      </c>
      <c r="AG4576" s="1" t="s">
        <v>15246</v>
      </c>
    </row>
    <row r="4577" spans="1:72" ht="13.5" customHeight="1">
      <c r="A4577" s="3" t="str">
        <f>HYPERLINK("http://kyu.snu.ac.kr/sdhj/index.jsp?type=hj/GK14802_00IH_0001_0062.jpg","1723_각북면_62")</f>
        <v>1723_각북면_62</v>
      </c>
      <c r="B4577" s="2">
        <v>1723</v>
      </c>
      <c r="C4577" s="2" t="s">
        <v>17333</v>
      </c>
      <c r="D4577" s="2" t="s">
        <v>17334</v>
      </c>
      <c r="E4577" s="2">
        <v>4576</v>
      </c>
      <c r="F4577" s="1">
        <v>19</v>
      </c>
      <c r="G4577" s="1" t="s">
        <v>6439</v>
      </c>
      <c r="H4577" s="1" t="s">
        <v>8446</v>
      </c>
      <c r="I4577" s="1">
        <v>17</v>
      </c>
      <c r="L4577" s="1">
        <v>3</v>
      </c>
      <c r="M4577" s="2" t="s">
        <v>951</v>
      </c>
      <c r="N4577" s="2" t="s">
        <v>11868</v>
      </c>
      <c r="T4577" s="1" t="s">
        <v>18821</v>
      </c>
      <c r="U4577" s="1" t="s">
        <v>112</v>
      </c>
      <c r="V4577" s="1" t="s">
        <v>8759</v>
      </c>
      <c r="Y4577" s="1" t="s">
        <v>3147</v>
      </c>
      <c r="Z4577" s="1" t="s">
        <v>9872</v>
      </c>
      <c r="AG4577" s="1" t="s">
        <v>18823</v>
      </c>
      <c r="AI4577" s="1" t="s">
        <v>15290</v>
      </c>
    </row>
    <row r="4578" spans="1:72" ht="13.5" customHeight="1">
      <c r="A4578" s="3" t="str">
        <f>HYPERLINK("http://kyu.snu.ac.kr/sdhj/index.jsp?type=hj/GK14802_00IH_0001_0062.jpg","1723_각북면_62")</f>
        <v>1723_각북면_62</v>
      </c>
      <c r="B4578" s="2">
        <v>1723</v>
      </c>
      <c r="C4578" s="2" t="s">
        <v>17333</v>
      </c>
      <c r="D4578" s="2" t="s">
        <v>17334</v>
      </c>
      <c r="E4578" s="2">
        <v>4577</v>
      </c>
      <c r="F4578" s="1">
        <v>19</v>
      </c>
      <c r="G4578" s="1" t="s">
        <v>6439</v>
      </c>
      <c r="H4578" s="1" t="s">
        <v>8446</v>
      </c>
      <c r="I4578" s="1">
        <v>17</v>
      </c>
      <c r="L4578" s="1">
        <v>3</v>
      </c>
      <c r="M4578" s="2" t="s">
        <v>951</v>
      </c>
      <c r="N4578" s="2" t="s">
        <v>11868</v>
      </c>
      <c r="T4578" s="1" t="s">
        <v>18821</v>
      </c>
      <c r="U4578" s="1" t="s">
        <v>112</v>
      </c>
      <c r="V4578" s="1" t="s">
        <v>8759</v>
      </c>
      <c r="Y4578" s="1" t="s">
        <v>8337</v>
      </c>
      <c r="Z4578" s="1" t="s">
        <v>9871</v>
      </c>
      <c r="AF4578" s="1" t="s">
        <v>15184</v>
      </c>
      <c r="AG4578" s="1" t="s">
        <v>15274</v>
      </c>
      <c r="AH4578" s="1" t="s">
        <v>6946</v>
      </c>
      <c r="AI4578" s="1" t="s">
        <v>15290</v>
      </c>
    </row>
    <row r="4579" spans="1:72" ht="13.5" customHeight="1">
      <c r="A4579" s="3" t="str">
        <f>HYPERLINK("http://kyu.snu.ac.kr/sdhj/index.jsp?type=hj/GK14802_00IH_0001_0062.jpg","1723_각북면_62")</f>
        <v>1723_각북면_62</v>
      </c>
      <c r="B4579" s="2">
        <v>1723</v>
      </c>
      <c r="C4579" s="2" t="s">
        <v>17333</v>
      </c>
      <c r="D4579" s="2" t="s">
        <v>17334</v>
      </c>
      <c r="E4579" s="2">
        <v>4578</v>
      </c>
      <c r="F4579" s="1">
        <v>19</v>
      </c>
      <c r="G4579" s="1" t="s">
        <v>6439</v>
      </c>
      <c r="H4579" s="1" t="s">
        <v>8446</v>
      </c>
      <c r="I4579" s="1">
        <v>17</v>
      </c>
      <c r="L4579" s="1">
        <v>3</v>
      </c>
      <c r="M4579" s="2" t="s">
        <v>951</v>
      </c>
      <c r="N4579" s="2" t="s">
        <v>11868</v>
      </c>
      <c r="T4579" s="1" t="s">
        <v>18821</v>
      </c>
      <c r="U4579" s="1" t="s">
        <v>112</v>
      </c>
      <c r="V4579" s="1" t="s">
        <v>8759</v>
      </c>
      <c r="Y4579" s="1" t="s">
        <v>952</v>
      </c>
      <c r="Z4579" s="1" t="s">
        <v>9870</v>
      </c>
      <c r="AG4579" s="1" t="s">
        <v>18824</v>
      </c>
      <c r="AI4579" s="1" t="s">
        <v>11567</v>
      </c>
    </row>
    <row r="4580" spans="1:72" ht="13.5" customHeight="1">
      <c r="A4580" s="3" t="str">
        <f>HYPERLINK("http://kyu.snu.ac.kr/sdhj/index.jsp?type=hj/GK14802_00IH_0001_0062.jpg","1723_각북면_62")</f>
        <v>1723_각북면_62</v>
      </c>
      <c r="B4580" s="2">
        <v>1723</v>
      </c>
      <c r="C4580" s="2" t="s">
        <v>17333</v>
      </c>
      <c r="D4580" s="2" t="s">
        <v>17334</v>
      </c>
      <c r="E4580" s="2">
        <v>4579</v>
      </c>
      <c r="F4580" s="1">
        <v>19</v>
      </c>
      <c r="G4580" s="1" t="s">
        <v>6439</v>
      </c>
      <c r="H4580" s="1" t="s">
        <v>8446</v>
      </c>
      <c r="I4580" s="1">
        <v>17</v>
      </c>
      <c r="L4580" s="1">
        <v>3</v>
      </c>
      <c r="M4580" s="2" t="s">
        <v>951</v>
      </c>
      <c r="N4580" s="2" t="s">
        <v>11868</v>
      </c>
      <c r="T4580" s="1" t="s">
        <v>18821</v>
      </c>
      <c r="U4580" s="1" t="s">
        <v>112</v>
      </c>
      <c r="V4580" s="1" t="s">
        <v>8759</v>
      </c>
      <c r="Y4580" s="1" t="s">
        <v>6947</v>
      </c>
      <c r="Z4580" s="1" t="s">
        <v>9866</v>
      </c>
      <c r="AG4580" s="1" t="s">
        <v>18824</v>
      </c>
      <c r="AI4580" s="1" t="s">
        <v>11567</v>
      </c>
    </row>
    <row r="4581" spans="1:72" ht="13.5" customHeight="1">
      <c r="A4581" s="3" t="str">
        <f>HYPERLINK("http://kyu.snu.ac.kr/sdhj/index.jsp?type=hj/GK14802_00IH_0001_0062.jpg","1723_각북면_62")</f>
        <v>1723_각북면_62</v>
      </c>
      <c r="B4581" s="2">
        <v>1723</v>
      </c>
      <c r="C4581" s="2" t="s">
        <v>17333</v>
      </c>
      <c r="D4581" s="2" t="s">
        <v>17334</v>
      </c>
      <c r="E4581" s="2">
        <v>4580</v>
      </c>
      <c r="F4581" s="1">
        <v>19</v>
      </c>
      <c r="G4581" s="1" t="s">
        <v>6439</v>
      </c>
      <c r="H4581" s="1" t="s">
        <v>8446</v>
      </c>
      <c r="I4581" s="1">
        <v>17</v>
      </c>
      <c r="L4581" s="1">
        <v>3</v>
      </c>
      <c r="M4581" s="2" t="s">
        <v>951</v>
      </c>
      <c r="N4581" s="2" t="s">
        <v>11868</v>
      </c>
      <c r="T4581" s="1" t="s">
        <v>18821</v>
      </c>
      <c r="U4581" s="1" t="s">
        <v>112</v>
      </c>
      <c r="V4581" s="1" t="s">
        <v>8759</v>
      </c>
      <c r="Y4581" s="1" t="s">
        <v>954</v>
      </c>
      <c r="Z4581" s="1" t="s">
        <v>9869</v>
      </c>
      <c r="AG4581" s="1" t="s">
        <v>18824</v>
      </c>
      <c r="AI4581" s="1" t="s">
        <v>11567</v>
      </c>
    </row>
    <row r="4582" spans="1:72" ht="13.5" customHeight="1">
      <c r="A4582" s="3" t="str">
        <f>HYPERLINK("http://kyu.snu.ac.kr/sdhj/index.jsp?type=hj/GK14802_00IH_0001_0062.jpg","1723_각북면_62")</f>
        <v>1723_각북면_62</v>
      </c>
      <c r="B4582" s="2">
        <v>1723</v>
      </c>
      <c r="C4582" s="2" t="s">
        <v>17333</v>
      </c>
      <c r="D4582" s="2" t="s">
        <v>17334</v>
      </c>
      <c r="E4582" s="2">
        <v>4581</v>
      </c>
      <c r="F4582" s="1">
        <v>19</v>
      </c>
      <c r="G4582" s="1" t="s">
        <v>6439</v>
      </c>
      <c r="H4582" s="1" t="s">
        <v>8446</v>
      </c>
      <c r="I4582" s="1">
        <v>17</v>
      </c>
      <c r="L4582" s="1">
        <v>3</v>
      </c>
      <c r="M4582" s="2" t="s">
        <v>951</v>
      </c>
      <c r="N4582" s="2" t="s">
        <v>11868</v>
      </c>
      <c r="T4582" s="1" t="s">
        <v>18821</v>
      </c>
      <c r="U4582" s="1" t="s">
        <v>112</v>
      </c>
      <c r="V4582" s="1" t="s">
        <v>8759</v>
      </c>
      <c r="Y4582" s="1" t="s">
        <v>6948</v>
      </c>
      <c r="Z4582" s="1" t="s">
        <v>9868</v>
      </c>
      <c r="AG4582" s="1" t="s">
        <v>18824</v>
      </c>
      <c r="AI4582" s="1" t="s">
        <v>11567</v>
      </c>
    </row>
    <row r="4583" spans="1:72" ht="13.5" customHeight="1">
      <c r="A4583" s="3" t="str">
        <f>HYPERLINK("http://kyu.snu.ac.kr/sdhj/index.jsp?type=hj/GK14802_00IH_0001_0062.jpg","1723_각북면_62")</f>
        <v>1723_각북면_62</v>
      </c>
      <c r="B4583" s="2">
        <v>1723</v>
      </c>
      <c r="C4583" s="2" t="s">
        <v>17333</v>
      </c>
      <c r="D4583" s="2" t="s">
        <v>17334</v>
      </c>
      <c r="E4583" s="2">
        <v>4582</v>
      </c>
      <c r="F4583" s="1">
        <v>19</v>
      </c>
      <c r="G4583" s="1" t="s">
        <v>6439</v>
      </c>
      <c r="H4583" s="1" t="s">
        <v>8446</v>
      </c>
      <c r="I4583" s="1">
        <v>17</v>
      </c>
      <c r="L4583" s="1">
        <v>3</v>
      </c>
      <c r="M4583" s="2" t="s">
        <v>951</v>
      </c>
      <c r="N4583" s="2" t="s">
        <v>11868</v>
      </c>
      <c r="T4583" s="1" t="s">
        <v>18821</v>
      </c>
      <c r="U4583" s="1" t="s">
        <v>112</v>
      </c>
      <c r="V4583" s="1" t="s">
        <v>8759</v>
      </c>
      <c r="Y4583" s="1" t="s">
        <v>953</v>
      </c>
      <c r="Z4583" s="1" t="s">
        <v>9867</v>
      </c>
      <c r="AG4583" s="1" t="s">
        <v>18824</v>
      </c>
      <c r="AI4583" s="1" t="s">
        <v>11567</v>
      </c>
    </row>
    <row r="4584" spans="1:72" ht="13.5" customHeight="1">
      <c r="A4584" s="3" t="str">
        <f>HYPERLINK("http://kyu.snu.ac.kr/sdhj/index.jsp?type=hj/GK14802_00IH_0001_0062.jpg","1723_각북면_62")</f>
        <v>1723_각북면_62</v>
      </c>
      <c r="B4584" s="2">
        <v>1723</v>
      </c>
      <c r="C4584" s="2" t="s">
        <v>17333</v>
      </c>
      <c r="D4584" s="2" t="s">
        <v>17334</v>
      </c>
      <c r="E4584" s="2">
        <v>4583</v>
      </c>
      <c r="F4584" s="1">
        <v>19</v>
      </c>
      <c r="G4584" s="1" t="s">
        <v>6439</v>
      </c>
      <c r="H4584" s="1" t="s">
        <v>8446</v>
      </c>
      <c r="I4584" s="1">
        <v>17</v>
      </c>
      <c r="L4584" s="1">
        <v>3</v>
      </c>
      <c r="M4584" s="2" t="s">
        <v>951</v>
      </c>
      <c r="N4584" s="2" t="s">
        <v>11868</v>
      </c>
      <c r="T4584" s="1" t="s">
        <v>18821</v>
      </c>
      <c r="U4584" s="1" t="s">
        <v>112</v>
      </c>
      <c r="V4584" s="1" t="s">
        <v>8759</v>
      </c>
      <c r="Y4584" s="1" t="s">
        <v>2982</v>
      </c>
      <c r="Z4584" s="1" t="s">
        <v>9766</v>
      </c>
      <c r="AG4584" s="1" t="s">
        <v>18824</v>
      </c>
      <c r="AI4584" s="1" t="s">
        <v>11567</v>
      </c>
    </row>
    <row r="4585" spans="1:72" ht="13.5" customHeight="1">
      <c r="A4585" s="3" t="str">
        <f>HYPERLINK("http://kyu.snu.ac.kr/sdhj/index.jsp?type=hj/GK14802_00IH_0001_0062.jpg","1723_각북면_62")</f>
        <v>1723_각북면_62</v>
      </c>
      <c r="B4585" s="2">
        <v>1723</v>
      </c>
      <c r="C4585" s="2" t="s">
        <v>17333</v>
      </c>
      <c r="D4585" s="2" t="s">
        <v>17334</v>
      </c>
      <c r="E4585" s="2">
        <v>4584</v>
      </c>
      <c r="F4585" s="1">
        <v>19</v>
      </c>
      <c r="G4585" s="1" t="s">
        <v>6439</v>
      </c>
      <c r="H4585" s="1" t="s">
        <v>8446</v>
      </c>
      <c r="I4585" s="1">
        <v>17</v>
      </c>
      <c r="L4585" s="1">
        <v>3</v>
      </c>
      <c r="M4585" s="2" t="s">
        <v>951</v>
      </c>
      <c r="N4585" s="2" t="s">
        <v>11868</v>
      </c>
      <c r="T4585" s="1" t="s">
        <v>18821</v>
      </c>
      <c r="U4585" s="1" t="s">
        <v>112</v>
      </c>
      <c r="V4585" s="1" t="s">
        <v>8759</v>
      </c>
      <c r="Y4585" s="1" t="s">
        <v>6949</v>
      </c>
      <c r="Z4585" s="1" t="s">
        <v>9866</v>
      </c>
      <c r="AF4585" s="1" t="s">
        <v>15208</v>
      </c>
      <c r="AG4585" s="1" t="s">
        <v>15212</v>
      </c>
      <c r="AH4585" s="1" t="s">
        <v>3434</v>
      </c>
      <c r="AI4585" s="1" t="s">
        <v>11567</v>
      </c>
    </row>
    <row r="4586" spans="1:72" ht="13.5" customHeight="1">
      <c r="A4586" s="3" t="str">
        <f>HYPERLINK("http://kyu.snu.ac.kr/sdhj/index.jsp?type=hj/GK14802_00IH_0001_0062.jpg","1723_각북면_62")</f>
        <v>1723_각북면_62</v>
      </c>
      <c r="B4586" s="2">
        <v>1723</v>
      </c>
      <c r="C4586" s="2" t="s">
        <v>17333</v>
      </c>
      <c r="D4586" s="2" t="s">
        <v>17334</v>
      </c>
      <c r="E4586" s="2">
        <v>4585</v>
      </c>
      <c r="F4586" s="1">
        <v>19</v>
      </c>
      <c r="G4586" s="1" t="s">
        <v>6439</v>
      </c>
      <c r="H4586" s="1" t="s">
        <v>8446</v>
      </c>
      <c r="I4586" s="1">
        <v>17</v>
      </c>
      <c r="L4586" s="1">
        <v>3</v>
      </c>
      <c r="M4586" s="2" t="s">
        <v>951</v>
      </c>
      <c r="N4586" s="2" t="s">
        <v>11868</v>
      </c>
      <c r="T4586" s="1" t="s">
        <v>18821</v>
      </c>
      <c r="U4586" s="1" t="s">
        <v>112</v>
      </c>
      <c r="V4586" s="1" t="s">
        <v>8759</v>
      </c>
      <c r="Y4586" s="1" t="s">
        <v>6950</v>
      </c>
      <c r="Z4586" s="1" t="s">
        <v>9865</v>
      </c>
      <c r="AI4586" s="1" t="s">
        <v>11566</v>
      </c>
    </row>
    <row r="4587" spans="1:72" ht="13.5" customHeight="1">
      <c r="A4587" s="3" t="str">
        <f>HYPERLINK("http://kyu.snu.ac.kr/sdhj/index.jsp?type=hj/GK14802_00IH_0001_0062.jpg","1723_각북면_62")</f>
        <v>1723_각북면_62</v>
      </c>
      <c r="B4587" s="2">
        <v>1723</v>
      </c>
      <c r="C4587" s="2" t="s">
        <v>17333</v>
      </c>
      <c r="D4587" s="2" t="s">
        <v>17334</v>
      </c>
      <c r="E4587" s="2">
        <v>4586</v>
      </c>
      <c r="F4587" s="1">
        <v>19</v>
      </c>
      <c r="G4587" s="1" t="s">
        <v>6439</v>
      </c>
      <c r="H4587" s="1" t="s">
        <v>8446</v>
      </c>
      <c r="I4587" s="1">
        <v>17</v>
      </c>
      <c r="L4587" s="1">
        <v>3</v>
      </c>
      <c r="M4587" s="2" t="s">
        <v>951</v>
      </c>
      <c r="N4587" s="2" t="s">
        <v>11868</v>
      </c>
      <c r="T4587" s="1" t="s">
        <v>18821</v>
      </c>
      <c r="U4587" s="1" t="s">
        <v>112</v>
      </c>
      <c r="V4587" s="1" t="s">
        <v>8759</v>
      </c>
      <c r="Y4587" s="1" t="s">
        <v>6951</v>
      </c>
      <c r="Z4587" s="1" t="s">
        <v>18825</v>
      </c>
      <c r="AI4587" s="1" t="s">
        <v>11566</v>
      </c>
    </row>
    <row r="4588" spans="1:72" ht="13.5" customHeight="1">
      <c r="A4588" s="3" t="str">
        <f>HYPERLINK("http://kyu.snu.ac.kr/sdhj/index.jsp?type=hj/GK14802_00IH_0001_0062.jpg","1723_각북면_62")</f>
        <v>1723_각북면_62</v>
      </c>
      <c r="B4588" s="2">
        <v>1723</v>
      </c>
      <c r="C4588" s="2" t="s">
        <v>17333</v>
      </c>
      <c r="D4588" s="2" t="s">
        <v>17334</v>
      </c>
      <c r="E4588" s="2">
        <v>4587</v>
      </c>
      <c r="F4588" s="1">
        <v>19</v>
      </c>
      <c r="G4588" s="1" t="s">
        <v>6439</v>
      </c>
      <c r="H4588" s="1" t="s">
        <v>8446</v>
      </c>
      <c r="I4588" s="1">
        <v>17</v>
      </c>
      <c r="L4588" s="1">
        <v>3</v>
      </c>
      <c r="M4588" s="2" t="s">
        <v>951</v>
      </c>
      <c r="N4588" s="2" t="s">
        <v>11868</v>
      </c>
      <c r="T4588" s="1" t="s">
        <v>18821</v>
      </c>
      <c r="U4588" s="1" t="s">
        <v>112</v>
      </c>
      <c r="V4588" s="1" t="s">
        <v>8759</v>
      </c>
      <c r="Y4588" s="1" t="s">
        <v>5656</v>
      </c>
      <c r="Z4588" s="1" t="s">
        <v>9864</v>
      </c>
      <c r="AF4588" s="1" t="s">
        <v>15145</v>
      </c>
      <c r="AG4588" s="1" t="s">
        <v>19128</v>
      </c>
      <c r="AH4588" s="1" t="s">
        <v>6952</v>
      </c>
      <c r="AI4588" s="1" t="s">
        <v>11566</v>
      </c>
    </row>
    <row r="4589" spans="1:72" ht="13.5" customHeight="1">
      <c r="A4589" s="3" t="str">
        <f>HYPERLINK("http://kyu.snu.ac.kr/sdhj/index.jsp?type=hj/GK14802_00IH_0001_0062.jpg","1723_각북면_62")</f>
        <v>1723_각북면_62</v>
      </c>
      <c r="B4589" s="2">
        <v>1723</v>
      </c>
      <c r="C4589" s="2" t="s">
        <v>17749</v>
      </c>
      <c r="D4589" s="2" t="s">
        <v>17750</v>
      </c>
      <c r="E4589" s="2">
        <v>4588</v>
      </c>
      <c r="F4589" s="1">
        <v>19</v>
      </c>
      <c r="G4589" s="1" t="s">
        <v>6439</v>
      </c>
      <c r="H4589" s="1" t="s">
        <v>8446</v>
      </c>
      <c r="I4589" s="1">
        <v>17</v>
      </c>
      <c r="L4589" s="1">
        <v>4</v>
      </c>
      <c r="M4589" s="2" t="s">
        <v>16738</v>
      </c>
      <c r="N4589" s="2" t="s">
        <v>16739</v>
      </c>
      <c r="T4589" s="1" t="s">
        <v>18826</v>
      </c>
      <c r="U4589" s="1" t="s">
        <v>360</v>
      </c>
      <c r="V4589" s="1" t="s">
        <v>8763</v>
      </c>
      <c r="W4589" s="1" t="s">
        <v>72</v>
      </c>
      <c r="X4589" s="1" t="s">
        <v>9205</v>
      </c>
      <c r="Y4589" s="1" t="s">
        <v>6953</v>
      </c>
      <c r="Z4589" s="1" t="s">
        <v>9863</v>
      </c>
      <c r="AC4589" s="1">
        <v>21</v>
      </c>
      <c r="AD4589" s="1" t="s">
        <v>104</v>
      </c>
      <c r="AE4589" s="1" t="s">
        <v>11476</v>
      </c>
      <c r="AJ4589" s="1" t="s">
        <v>17</v>
      </c>
      <c r="AK4589" s="1" t="s">
        <v>11643</v>
      </c>
      <c r="AL4589" s="1" t="s">
        <v>75</v>
      </c>
      <c r="AM4589" s="1" t="s">
        <v>11565</v>
      </c>
      <c r="AT4589" s="1" t="s">
        <v>360</v>
      </c>
      <c r="AU4589" s="1" t="s">
        <v>8763</v>
      </c>
      <c r="AV4589" s="1" t="s">
        <v>1064</v>
      </c>
      <c r="AW4589" s="1" t="s">
        <v>12115</v>
      </c>
      <c r="BG4589" s="1" t="s">
        <v>360</v>
      </c>
      <c r="BH4589" s="1" t="s">
        <v>8763</v>
      </c>
      <c r="BI4589" s="1" t="s">
        <v>2850</v>
      </c>
      <c r="BJ4589" s="1" t="s">
        <v>12542</v>
      </c>
      <c r="BK4589" s="1" t="s">
        <v>360</v>
      </c>
      <c r="BL4589" s="1" t="s">
        <v>8763</v>
      </c>
      <c r="BM4589" s="1" t="s">
        <v>911</v>
      </c>
      <c r="BN4589" s="1" t="s">
        <v>13075</v>
      </c>
      <c r="BO4589" s="1" t="s">
        <v>360</v>
      </c>
      <c r="BP4589" s="1" t="s">
        <v>8763</v>
      </c>
      <c r="BQ4589" s="1" t="s">
        <v>1595</v>
      </c>
      <c r="BR4589" s="1" t="s">
        <v>14091</v>
      </c>
      <c r="BS4589" s="1" t="s">
        <v>75</v>
      </c>
      <c r="BT4589" s="1" t="s">
        <v>11565</v>
      </c>
    </row>
    <row r="4590" spans="1:72" ht="13.5" customHeight="1">
      <c r="A4590" s="3" t="str">
        <f>HYPERLINK("http://kyu.snu.ac.kr/sdhj/index.jsp?type=hj/GK14802_00IH_0001_0062.jpg","1723_각북면_62")</f>
        <v>1723_각북면_62</v>
      </c>
      <c r="B4590" s="2">
        <v>1723</v>
      </c>
      <c r="C4590" s="2" t="s">
        <v>17130</v>
      </c>
      <c r="D4590" s="2" t="s">
        <v>17131</v>
      </c>
      <c r="E4590" s="2">
        <v>4589</v>
      </c>
      <c r="F4590" s="1">
        <v>19</v>
      </c>
      <c r="G4590" s="1" t="s">
        <v>6439</v>
      </c>
      <c r="H4590" s="1" t="s">
        <v>8446</v>
      </c>
      <c r="I4590" s="1">
        <v>17</v>
      </c>
      <c r="L4590" s="1">
        <v>4</v>
      </c>
      <c r="M4590" s="2" t="s">
        <v>16738</v>
      </c>
      <c r="N4590" s="2" t="s">
        <v>16739</v>
      </c>
      <c r="S4590" s="1" t="s">
        <v>49</v>
      </c>
      <c r="T4590" s="1" t="s">
        <v>241</v>
      </c>
      <c r="W4590" s="1" t="s">
        <v>72</v>
      </c>
      <c r="X4590" s="1" t="s">
        <v>9205</v>
      </c>
      <c r="Y4590" s="1" t="s">
        <v>51</v>
      </c>
      <c r="Z4590" s="1" t="s">
        <v>9254</v>
      </c>
      <c r="AC4590" s="1">
        <v>22</v>
      </c>
      <c r="AD4590" s="1" t="s">
        <v>143</v>
      </c>
      <c r="AE4590" s="1" t="s">
        <v>11451</v>
      </c>
      <c r="AF4590" s="1" t="s">
        <v>89</v>
      </c>
      <c r="AG4590" s="1" t="s">
        <v>11488</v>
      </c>
      <c r="AL4590" s="1" t="s">
        <v>75</v>
      </c>
      <c r="AM4590" s="1" t="s">
        <v>11565</v>
      </c>
      <c r="AT4590" s="1" t="s">
        <v>360</v>
      </c>
      <c r="AU4590" s="1" t="s">
        <v>8763</v>
      </c>
      <c r="AV4590" s="1" t="s">
        <v>6954</v>
      </c>
      <c r="AW4590" s="1" t="s">
        <v>12114</v>
      </c>
      <c r="BG4590" s="1" t="s">
        <v>360</v>
      </c>
      <c r="BH4590" s="1" t="s">
        <v>8763</v>
      </c>
      <c r="BI4590" s="1" t="s">
        <v>6955</v>
      </c>
      <c r="BJ4590" s="1" t="s">
        <v>13050</v>
      </c>
      <c r="BK4590" s="1" t="s">
        <v>360</v>
      </c>
      <c r="BL4590" s="1" t="s">
        <v>8763</v>
      </c>
      <c r="BM4590" s="1" t="s">
        <v>2995</v>
      </c>
      <c r="BN4590" s="1" t="s">
        <v>11019</v>
      </c>
      <c r="BO4590" s="1" t="s">
        <v>38</v>
      </c>
      <c r="BP4590" s="1" t="s">
        <v>8841</v>
      </c>
      <c r="BQ4590" s="1" t="s">
        <v>6956</v>
      </c>
      <c r="BR4590" s="1" t="s">
        <v>14090</v>
      </c>
      <c r="BS4590" s="1" t="s">
        <v>130</v>
      </c>
      <c r="BT4590" s="1" t="s">
        <v>11651</v>
      </c>
    </row>
    <row r="4591" spans="1:72" ht="13.5" customHeight="1">
      <c r="A4591" s="3" t="str">
        <f>HYPERLINK("http://kyu.snu.ac.kr/sdhj/index.jsp?type=hj/GK14802_00IH_0001_0062.jpg","1723_각북면_62")</f>
        <v>1723_각북면_62</v>
      </c>
      <c r="B4591" s="2">
        <v>1723</v>
      </c>
      <c r="C4591" s="2" t="s">
        <v>17033</v>
      </c>
      <c r="D4591" s="2" t="s">
        <v>17034</v>
      </c>
      <c r="E4591" s="2">
        <v>4590</v>
      </c>
      <c r="F4591" s="1">
        <v>19</v>
      </c>
      <c r="G4591" s="1" t="s">
        <v>6439</v>
      </c>
      <c r="H4591" s="1" t="s">
        <v>8446</v>
      </c>
      <c r="I4591" s="1">
        <v>17</v>
      </c>
      <c r="L4591" s="1">
        <v>4</v>
      </c>
      <c r="M4591" s="2" t="s">
        <v>16738</v>
      </c>
      <c r="N4591" s="2" t="s">
        <v>16739</v>
      </c>
      <c r="S4591" s="1" t="s">
        <v>217</v>
      </c>
      <c r="T4591" s="1" t="s">
        <v>8665</v>
      </c>
      <c r="W4591" s="1" t="s">
        <v>1011</v>
      </c>
      <c r="X4591" s="1" t="s">
        <v>9196</v>
      </c>
      <c r="Y4591" s="1" t="s">
        <v>51</v>
      </c>
      <c r="Z4591" s="1" t="s">
        <v>9254</v>
      </c>
      <c r="AC4591" s="1">
        <v>49</v>
      </c>
      <c r="AD4591" s="1" t="s">
        <v>107</v>
      </c>
      <c r="AE4591" s="1" t="s">
        <v>11483</v>
      </c>
    </row>
    <row r="4592" spans="1:72" ht="13.5" customHeight="1">
      <c r="A4592" s="3" t="str">
        <f>HYPERLINK("http://kyu.snu.ac.kr/sdhj/index.jsp?type=hj/GK14802_00IH_0001_0062.jpg","1723_각북면_62")</f>
        <v>1723_각북면_62</v>
      </c>
      <c r="B4592" s="2">
        <v>1723</v>
      </c>
      <c r="C4592" s="2" t="s">
        <v>17020</v>
      </c>
      <c r="D4592" s="2" t="s">
        <v>17021</v>
      </c>
      <c r="E4592" s="2">
        <v>4591</v>
      </c>
      <c r="F4592" s="1">
        <v>19</v>
      </c>
      <c r="G4592" s="1" t="s">
        <v>6439</v>
      </c>
      <c r="H4592" s="1" t="s">
        <v>8446</v>
      </c>
      <c r="I4592" s="1">
        <v>17</v>
      </c>
      <c r="L4592" s="1">
        <v>5</v>
      </c>
      <c r="M4592" s="2" t="s">
        <v>16740</v>
      </c>
      <c r="N4592" s="2" t="s">
        <v>16741</v>
      </c>
      <c r="T4592" s="1" t="s">
        <v>17426</v>
      </c>
      <c r="U4592" s="1" t="s">
        <v>360</v>
      </c>
      <c r="V4592" s="1" t="s">
        <v>8763</v>
      </c>
      <c r="W4592" s="1" t="s">
        <v>1011</v>
      </c>
      <c r="X4592" s="1" t="s">
        <v>9196</v>
      </c>
      <c r="Y4592" s="1" t="s">
        <v>6957</v>
      </c>
      <c r="Z4592" s="1" t="s">
        <v>9862</v>
      </c>
      <c r="AC4592" s="1">
        <v>25</v>
      </c>
      <c r="AD4592" s="1" t="s">
        <v>276</v>
      </c>
      <c r="AE4592" s="1" t="s">
        <v>11439</v>
      </c>
      <c r="AJ4592" s="1" t="s">
        <v>17</v>
      </c>
      <c r="AK4592" s="1" t="s">
        <v>11643</v>
      </c>
      <c r="AL4592" s="1" t="s">
        <v>75</v>
      </c>
      <c r="AM4592" s="1" t="s">
        <v>11565</v>
      </c>
      <c r="AT4592" s="1" t="s">
        <v>360</v>
      </c>
      <c r="AU4592" s="1" t="s">
        <v>8763</v>
      </c>
      <c r="AV4592" s="1" t="s">
        <v>6526</v>
      </c>
      <c r="AW4592" s="1" t="s">
        <v>10029</v>
      </c>
      <c r="BG4592" s="1" t="s">
        <v>201</v>
      </c>
      <c r="BH4592" s="1" t="s">
        <v>8779</v>
      </c>
      <c r="BI4592" s="1" t="s">
        <v>6527</v>
      </c>
      <c r="BJ4592" s="1" t="s">
        <v>15072</v>
      </c>
      <c r="BK4592" s="1" t="s">
        <v>1039</v>
      </c>
      <c r="BL4592" s="1" t="s">
        <v>11894</v>
      </c>
      <c r="BM4592" s="1" t="s">
        <v>6514</v>
      </c>
      <c r="BN4592" s="1" t="s">
        <v>10389</v>
      </c>
      <c r="BO4592" s="1" t="s">
        <v>360</v>
      </c>
      <c r="BP4592" s="1" t="s">
        <v>8763</v>
      </c>
      <c r="BQ4592" s="1" t="s">
        <v>6958</v>
      </c>
      <c r="BR4592" s="1" t="s">
        <v>15667</v>
      </c>
      <c r="BS4592" s="1" t="s">
        <v>42</v>
      </c>
      <c r="BT4592" s="1" t="s">
        <v>15289</v>
      </c>
    </row>
    <row r="4593" spans="1:72" ht="13.5" customHeight="1">
      <c r="A4593" s="3" t="str">
        <f>HYPERLINK("http://kyu.snu.ac.kr/sdhj/index.jsp?type=hj/GK14802_00IH_0001_0062.jpg","1723_각북면_62")</f>
        <v>1723_각북면_62</v>
      </c>
      <c r="B4593" s="2">
        <v>1723</v>
      </c>
      <c r="C4593" s="2" t="s">
        <v>17389</v>
      </c>
      <c r="D4593" s="2" t="s">
        <v>17390</v>
      </c>
      <c r="E4593" s="2">
        <v>4592</v>
      </c>
      <c r="F4593" s="1">
        <v>19</v>
      </c>
      <c r="G4593" s="1" t="s">
        <v>6439</v>
      </c>
      <c r="H4593" s="1" t="s">
        <v>8446</v>
      </c>
      <c r="I4593" s="1">
        <v>17</v>
      </c>
      <c r="L4593" s="1">
        <v>5</v>
      </c>
      <c r="M4593" s="2" t="s">
        <v>16740</v>
      </c>
      <c r="N4593" s="2" t="s">
        <v>16741</v>
      </c>
      <c r="S4593" s="1" t="s">
        <v>49</v>
      </c>
      <c r="T4593" s="1" t="s">
        <v>241</v>
      </c>
      <c r="W4593" s="1" t="s">
        <v>413</v>
      </c>
      <c r="X4593" s="1" t="s">
        <v>9224</v>
      </c>
      <c r="Y4593" s="1" t="s">
        <v>51</v>
      </c>
      <c r="Z4593" s="1" t="s">
        <v>9254</v>
      </c>
      <c r="AC4593" s="1">
        <v>30</v>
      </c>
      <c r="AD4593" s="1" t="s">
        <v>198</v>
      </c>
      <c r="AE4593" s="1" t="s">
        <v>11454</v>
      </c>
      <c r="AJ4593" s="1" t="s">
        <v>17</v>
      </c>
      <c r="AK4593" s="1" t="s">
        <v>11643</v>
      </c>
      <c r="AL4593" s="1" t="s">
        <v>42</v>
      </c>
      <c r="AM4593" s="1" t="s">
        <v>15289</v>
      </c>
      <c r="AT4593" s="1" t="s">
        <v>360</v>
      </c>
      <c r="AU4593" s="1" t="s">
        <v>8763</v>
      </c>
      <c r="AV4593" s="1" t="s">
        <v>3767</v>
      </c>
      <c r="AW4593" s="1" t="s">
        <v>12113</v>
      </c>
      <c r="BG4593" s="1" t="s">
        <v>38</v>
      </c>
      <c r="BH4593" s="1" t="s">
        <v>8841</v>
      </c>
      <c r="BI4593" s="1" t="s">
        <v>6959</v>
      </c>
      <c r="BJ4593" s="1" t="s">
        <v>13049</v>
      </c>
      <c r="BK4593" s="1" t="s">
        <v>38</v>
      </c>
      <c r="BL4593" s="1" t="s">
        <v>8841</v>
      </c>
      <c r="BM4593" s="1" t="s">
        <v>6960</v>
      </c>
      <c r="BN4593" s="1" t="s">
        <v>13575</v>
      </c>
      <c r="BO4593" s="1" t="s">
        <v>201</v>
      </c>
      <c r="BP4593" s="1" t="s">
        <v>8779</v>
      </c>
      <c r="BQ4593" s="1" t="s">
        <v>6961</v>
      </c>
      <c r="BR4593" s="1" t="s">
        <v>14089</v>
      </c>
      <c r="BS4593" s="1" t="s">
        <v>81</v>
      </c>
      <c r="BT4593" s="1" t="s">
        <v>11611</v>
      </c>
    </row>
    <row r="4594" spans="1:72" ht="13.5" customHeight="1">
      <c r="A4594" s="3" t="str">
        <f>HYPERLINK("http://kyu.snu.ac.kr/sdhj/index.jsp?type=hj/GK14802_00IH_0001_0062.jpg","1723_각북면_62")</f>
        <v>1723_각북면_62</v>
      </c>
      <c r="B4594" s="2">
        <v>1723</v>
      </c>
      <c r="C4594" s="2" t="s">
        <v>17161</v>
      </c>
      <c r="D4594" s="2" t="s">
        <v>17162</v>
      </c>
      <c r="E4594" s="2">
        <v>4593</v>
      </c>
      <c r="F4594" s="1">
        <v>19</v>
      </c>
      <c r="G4594" s="1" t="s">
        <v>6439</v>
      </c>
      <c r="H4594" s="1" t="s">
        <v>8446</v>
      </c>
      <c r="I4594" s="1">
        <v>17</v>
      </c>
      <c r="L4594" s="1">
        <v>5</v>
      </c>
      <c r="M4594" s="2" t="s">
        <v>16740</v>
      </c>
      <c r="N4594" s="2" t="s">
        <v>16741</v>
      </c>
      <c r="S4594" s="1" t="s">
        <v>60</v>
      </c>
      <c r="T4594" s="1" t="s">
        <v>8660</v>
      </c>
      <c r="U4594" s="1" t="s">
        <v>360</v>
      </c>
      <c r="V4594" s="1" t="s">
        <v>8763</v>
      </c>
      <c r="Y4594" s="1" t="s">
        <v>6962</v>
      </c>
      <c r="Z4594" s="1" t="s">
        <v>9861</v>
      </c>
      <c r="AC4594" s="1">
        <v>7</v>
      </c>
      <c r="AD4594" s="1" t="s">
        <v>230</v>
      </c>
      <c r="AE4594" s="1" t="s">
        <v>11441</v>
      </c>
    </row>
    <row r="4595" spans="1:72" ht="13.5" customHeight="1">
      <c r="A4595" s="3" t="str">
        <f>HYPERLINK("http://kyu.snu.ac.kr/sdhj/index.jsp?type=hj/GK14802_00IH_0001_0062.jpg","1723_각북면_62")</f>
        <v>1723_각북면_62</v>
      </c>
      <c r="B4595" s="2">
        <v>1723</v>
      </c>
      <c r="C4595" s="2" t="s">
        <v>17429</v>
      </c>
      <c r="D4595" s="2" t="s">
        <v>17430</v>
      </c>
      <c r="E4595" s="2">
        <v>4594</v>
      </c>
      <c r="F4595" s="1">
        <v>19</v>
      </c>
      <c r="G4595" s="1" t="s">
        <v>6439</v>
      </c>
      <c r="H4595" s="1" t="s">
        <v>8446</v>
      </c>
      <c r="I4595" s="1">
        <v>17</v>
      </c>
      <c r="L4595" s="1">
        <v>5</v>
      </c>
      <c r="M4595" s="2" t="s">
        <v>16740</v>
      </c>
      <c r="N4595" s="2" t="s">
        <v>16741</v>
      </c>
      <c r="S4595" s="1" t="s">
        <v>136</v>
      </c>
      <c r="T4595" s="1" t="s">
        <v>4203</v>
      </c>
      <c r="U4595" s="1" t="s">
        <v>360</v>
      </c>
      <c r="V4595" s="1" t="s">
        <v>8763</v>
      </c>
      <c r="Y4595" s="1" t="s">
        <v>6963</v>
      </c>
      <c r="Z4595" s="1" t="s">
        <v>9860</v>
      </c>
      <c r="AC4595" s="1">
        <v>1</v>
      </c>
      <c r="AD4595" s="1" t="s">
        <v>88</v>
      </c>
      <c r="AE4595" s="1" t="s">
        <v>11437</v>
      </c>
      <c r="AF4595" s="1" t="s">
        <v>89</v>
      </c>
      <c r="AG4595" s="1" t="s">
        <v>11488</v>
      </c>
    </row>
    <row r="4596" spans="1:72" ht="13.5" customHeight="1">
      <c r="A4596" s="3" t="str">
        <f>HYPERLINK("http://kyu.snu.ac.kr/sdhj/index.jsp?type=hj/GK14802_00IH_0001_0062.jpg","1723_각북면_62")</f>
        <v>1723_각북면_62</v>
      </c>
      <c r="B4596" s="2">
        <v>1723</v>
      </c>
      <c r="C4596" s="2" t="s">
        <v>17429</v>
      </c>
      <c r="D4596" s="2" t="s">
        <v>17430</v>
      </c>
      <c r="E4596" s="2">
        <v>4595</v>
      </c>
      <c r="F4596" s="1">
        <v>19</v>
      </c>
      <c r="G4596" s="1" t="s">
        <v>6439</v>
      </c>
      <c r="H4596" s="1" t="s">
        <v>8446</v>
      </c>
      <c r="I4596" s="1">
        <v>18</v>
      </c>
      <c r="J4596" s="1" t="s">
        <v>6964</v>
      </c>
      <c r="K4596" s="1" t="s">
        <v>8496</v>
      </c>
      <c r="L4596" s="1">
        <v>1</v>
      </c>
      <c r="M4596" s="2" t="s">
        <v>6964</v>
      </c>
      <c r="N4596" s="2" t="s">
        <v>8496</v>
      </c>
      <c r="T4596" s="1" t="s">
        <v>17102</v>
      </c>
      <c r="U4596" s="1" t="s">
        <v>360</v>
      </c>
      <c r="V4596" s="1" t="s">
        <v>8763</v>
      </c>
      <c r="W4596" s="1" t="s">
        <v>1011</v>
      </c>
      <c r="X4596" s="1" t="s">
        <v>9196</v>
      </c>
      <c r="Y4596" s="1" t="s">
        <v>6965</v>
      </c>
      <c r="Z4596" s="1" t="s">
        <v>9728</v>
      </c>
      <c r="AC4596" s="1">
        <v>24</v>
      </c>
      <c r="AD4596" s="1" t="s">
        <v>256</v>
      </c>
      <c r="AE4596" s="1" t="s">
        <v>11459</v>
      </c>
      <c r="AJ4596" s="1" t="s">
        <v>17</v>
      </c>
      <c r="AK4596" s="1" t="s">
        <v>11643</v>
      </c>
      <c r="AL4596" s="1" t="s">
        <v>75</v>
      </c>
      <c r="AM4596" s="1" t="s">
        <v>11565</v>
      </c>
      <c r="AT4596" s="1" t="s">
        <v>312</v>
      </c>
      <c r="AU4596" s="1" t="s">
        <v>8915</v>
      </c>
      <c r="AV4596" s="1" t="s">
        <v>6966</v>
      </c>
      <c r="AW4596" s="1" t="s">
        <v>10001</v>
      </c>
      <c r="BG4596" s="1" t="s">
        <v>1185</v>
      </c>
      <c r="BH4596" s="1" t="s">
        <v>11891</v>
      </c>
      <c r="BI4596" s="1" t="s">
        <v>19259</v>
      </c>
      <c r="BJ4596" s="1" t="s">
        <v>15387</v>
      </c>
      <c r="BK4596" s="1" t="s">
        <v>360</v>
      </c>
      <c r="BL4596" s="1" t="s">
        <v>8763</v>
      </c>
      <c r="BM4596" s="1" t="s">
        <v>5038</v>
      </c>
      <c r="BN4596" s="1" t="s">
        <v>13069</v>
      </c>
      <c r="BO4596" s="1" t="s">
        <v>202</v>
      </c>
      <c r="BP4596" s="1" t="s">
        <v>8811</v>
      </c>
      <c r="BQ4596" s="1" t="s">
        <v>6866</v>
      </c>
      <c r="BR4596" s="1" t="s">
        <v>14075</v>
      </c>
      <c r="BS4596" s="1" t="s">
        <v>1436</v>
      </c>
      <c r="BT4596" s="1" t="s">
        <v>11678</v>
      </c>
    </row>
    <row r="4597" spans="1:72" ht="13.5" customHeight="1">
      <c r="A4597" s="3" t="str">
        <f>HYPERLINK("http://kyu.snu.ac.kr/sdhj/index.jsp?type=hj/GK14802_00IH_0001_0062.jpg","1723_각북면_62")</f>
        <v>1723_각북면_62</v>
      </c>
      <c r="B4597" s="2">
        <v>1723</v>
      </c>
      <c r="C4597" s="2" t="s">
        <v>17294</v>
      </c>
      <c r="D4597" s="2" t="s">
        <v>17295</v>
      </c>
      <c r="E4597" s="2">
        <v>4596</v>
      </c>
      <c r="F4597" s="1">
        <v>19</v>
      </c>
      <c r="G4597" s="1" t="s">
        <v>6439</v>
      </c>
      <c r="H4597" s="1" t="s">
        <v>8446</v>
      </c>
      <c r="I4597" s="1">
        <v>18</v>
      </c>
      <c r="L4597" s="1">
        <v>1</v>
      </c>
      <c r="M4597" s="2" t="s">
        <v>6964</v>
      </c>
      <c r="N4597" s="2" t="s">
        <v>8496</v>
      </c>
      <c r="S4597" s="1" t="s">
        <v>49</v>
      </c>
      <c r="T4597" s="1" t="s">
        <v>241</v>
      </c>
      <c r="W4597" s="1" t="s">
        <v>197</v>
      </c>
      <c r="X4597" s="1" t="s">
        <v>17105</v>
      </c>
      <c r="Y4597" s="1" t="s">
        <v>51</v>
      </c>
      <c r="Z4597" s="1" t="s">
        <v>9254</v>
      </c>
      <c r="AC4597" s="1">
        <v>33</v>
      </c>
      <c r="AD4597" s="1" t="s">
        <v>83</v>
      </c>
      <c r="AE4597" s="1" t="s">
        <v>11479</v>
      </c>
      <c r="AJ4597" s="1" t="s">
        <v>17</v>
      </c>
      <c r="AK4597" s="1" t="s">
        <v>11643</v>
      </c>
      <c r="AL4597" s="1" t="s">
        <v>93</v>
      </c>
      <c r="AM4597" s="1" t="s">
        <v>11615</v>
      </c>
      <c r="AT4597" s="1" t="s">
        <v>57</v>
      </c>
      <c r="AU4597" s="1" t="s">
        <v>8812</v>
      </c>
      <c r="AV4597" s="1" t="s">
        <v>1525</v>
      </c>
      <c r="AW4597" s="1" t="s">
        <v>10923</v>
      </c>
      <c r="BG4597" s="1" t="s">
        <v>38</v>
      </c>
      <c r="BH4597" s="1" t="s">
        <v>8841</v>
      </c>
      <c r="BI4597" s="1" t="s">
        <v>14805</v>
      </c>
      <c r="BJ4597" s="1" t="s">
        <v>14890</v>
      </c>
      <c r="BK4597" s="1" t="s">
        <v>201</v>
      </c>
      <c r="BL4597" s="1" t="s">
        <v>8779</v>
      </c>
      <c r="BM4597" s="1" t="s">
        <v>533</v>
      </c>
      <c r="BN4597" s="1" t="s">
        <v>8697</v>
      </c>
      <c r="BO4597" s="1" t="s">
        <v>98</v>
      </c>
      <c r="BP4597" s="1" t="s">
        <v>11883</v>
      </c>
      <c r="BQ4597" s="1" t="s">
        <v>6967</v>
      </c>
      <c r="BR4597" s="1" t="s">
        <v>15582</v>
      </c>
      <c r="BS4597" s="1" t="s">
        <v>42</v>
      </c>
      <c r="BT4597" s="1" t="s">
        <v>15289</v>
      </c>
    </row>
    <row r="4598" spans="1:72" ht="13.5" customHeight="1">
      <c r="A4598" s="3" t="str">
        <f>HYPERLINK("http://kyu.snu.ac.kr/sdhj/index.jsp?type=hj/GK14802_00IH_0001_0062.jpg","1723_각북면_62")</f>
        <v>1723_각북면_62</v>
      </c>
      <c r="B4598" s="2">
        <v>1723</v>
      </c>
      <c r="C4598" s="2" t="s">
        <v>17383</v>
      </c>
      <c r="D4598" s="2" t="s">
        <v>17384</v>
      </c>
      <c r="E4598" s="2">
        <v>4597</v>
      </c>
      <c r="F4598" s="1">
        <v>19</v>
      </c>
      <c r="G4598" s="1" t="s">
        <v>6439</v>
      </c>
      <c r="H4598" s="1" t="s">
        <v>8446</v>
      </c>
      <c r="I4598" s="1">
        <v>18</v>
      </c>
      <c r="L4598" s="1">
        <v>1</v>
      </c>
      <c r="M4598" s="2" t="s">
        <v>6964</v>
      </c>
      <c r="N4598" s="2" t="s">
        <v>8496</v>
      </c>
      <c r="S4598" s="1" t="s">
        <v>60</v>
      </c>
      <c r="T4598" s="1" t="s">
        <v>8660</v>
      </c>
      <c r="U4598" s="1" t="s">
        <v>360</v>
      </c>
      <c r="V4598" s="1" t="s">
        <v>8763</v>
      </c>
      <c r="Y4598" s="1" t="s">
        <v>14806</v>
      </c>
      <c r="Z4598" s="1" t="s">
        <v>14807</v>
      </c>
      <c r="AC4598" s="1">
        <v>8</v>
      </c>
      <c r="AD4598" s="1" t="s">
        <v>593</v>
      </c>
      <c r="AE4598" s="1" t="s">
        <v>11448</v>
      </c>
      <c r="AF4598" s="1" t="s">
        <v>89</v>
      </c>
      <c r="AG4598" s="1" t="s">
        <v>11488</v>
      </c>
    </row>
    <row r="4599" spans="1:72" ht="13.5" customHeight="1">
      <c r="A4599" s="3" t="str">
        <f>HYPERLINK("http://kyu.snu.ac.kr/sdhj/index.jsp?type=hj/GK14802_00IH_0001_0062.jpg","1723_각북면_62")</f>
        <v>1723_각북면_62</v>
      </c>
      <c r="B4599" s="2">
        <v>1723</v>
      </c>
      <c r="C4599" s="2" t="s">
        <v>17106</v>
      </c>
      <c r="D4599" s="2" t="s">
        <v>17107</v>
      </c>
      <c r="E4599" s="2">
        <v>4598</v>
      </c>
      <c r="F4599" s="1">
        <v>19</v>
      </c>
      <c r="G4599" s="1" t="s">
        <v>6439</v>
      </c>
      <c r="H4599" s="1" t="s">
        <v>8446</v>
      </c>
      <c r="I4599" s="1">
        <v>18</v>
      </c>
      <c r="L4599" s="1">
        <v>2</v>
      </c>
      <c r="M4599" s="2" t="s">
        <v>16742</v>
      </c>
      <c r="N4599" s="2" t="s">
        <v>16743</v>
      </c>
      <c r="T4599" s="1" t="s">
        <v>17232</v>
      </c>
      <c r="U4599" s="1" t="s">
        <v>6615</v>
      </c>
      <c r="V4599" s="1" t="s">
        <v>8897</v>
      </c>
      <c r="W4599" s="1" t="s">
        <v>1544</v>
      </c>
      <c r="X4599" s="1" t="s">
        <v>9208</v>
      </c>
      <c r="Y4599" s="1" t="s">
        <v>2506</v>
      </c>
      <c r="Z4599" s="1" t="s">
        <v>9859</v>
      </c>
      <c r="AC4599" s="1">
        <v>27</v>
      </c>
      <c r="AD4599" s="1" t="s">
        <v>295</v>
      </c>
      <c r="AE4599" s="1" t="s">
        <v>11471</v>
      </c>
      <c r="AJ4599" s="1" t="s">
        <v>17</v>
      </c>
      <c r="AK4599" s="1" t="s">
        <v>11643</v>
      </c>
      <c r="AL4599" s="1" t="s">
        <v>319</v>
      </c>
      <c r="AM4599" s="1" t="s">
        <v>11623</v>
      </c>
      <c r="AT4599" s="1" t="s">
        <v>202</v>
      </c>
      <c r="AU4599" s="1" t="s">
        <v>8811</v>
      </c>
      <c r="AV4599" s="1" t="s">
        <v>6968</v>
      </c>
      <c r="AW4599" s="1" t="s">
        <v>9858</v>
      </c>
      <c r="BG4599" s="1" t="s">
        <v>202</v>
      </c>
      <c r="BH4599" s="1" t="s">
        <v>8811</v>
      </c>
      <c r="BI4599" s="1" t="s">
        <v>145</v>
      </c>
      <c r="BJ4599" s="1" t="s">
        <v>11397</v>
      </c>
      <c r="BK4599" s="1" t="s">
        <v>76</v>
      </c>
      <c r="BL4599" s="1" t="s">
        <v>8908</v>
      </c>
      <c r="BM4599" s="1" t="s">
        <v>2268</v>
      </c>
      <c r="BN4599" s="1" t="s">
        <v>12587</v>
      </c>
      <c r="BO4599" s="1" t="s">
        <v>360</v>
      </c>
      <c r="BP4599" s="1" t="s">
        <v>8763</v>
      </c>
      <c r="BQ4599" s="1" t="s">
        <v>6969</v>
      </c>
      <c r="BR4599" s="1" t="s">
        <v>14088</v>
      </c>
      <c r="BS4599" s="1" t="s">
        <v>75</v>
      </c>
      <c r="BT4599" s="1" t="s">
        <v>11565</v>
      </c>
    </row>
    <row r="4600" spans="1:72" ht="13.5" customHeight="1">
      <c r="A4600" s="3" t="str">
        <f>HYPERLINK("http://kyu.snu.ac.kr/sdhj/index.jsp?type=hj/GK14802_00IH_0001_0062.jpg","1723_각북면_62")</f>
        <v>1723_각북면_62</v>
      </c>
      <c r="B4600" s="2">
        <v>1723</v>
      </c>
      <c r="C4600" s="2" t="s">
        <v>17335</v>
      </c>
      <c r="D4600" s="2" t="s">
        <v>17336</v>
      </c>
      <c r="E4600" s="2">
        <v>4599</v>
      </c>
      <c r="F4600" s="1">
        <v>19</v>
      </c>
      <c r="G4600" s="1" t="s">
        <v>6439</v>
      </c>
      <c r="H4600" s="1" t="s">
        <v>8446</v>
      </c>
      <c r="I4600" s="1">
        <v>18</v>
      </c>
      <c r="L4600" s="1">
        <v>2</v>
      </c>
      <c r="M4600" s="2" t="s">
        <v>16742</v>
      </c>
      <c r="N4600" s="2" t="s">
        <v>16743</v>
      </c>
      <c r="S4600" s="1" t="s">
        <v>49</v>
      </c>
      <c r="T4600" s="1" t="s">
        <v>241</v>
      </c>
      <c r="W4600" s="1" t="s">
        <v>413</v>
      </c>
      <c r="X4600" s="1" t="s">
        <v>9224</v>
      </c>
      <c r="Y4600" s="1" t="s">
        <v>51</v>
      </c>
      <c r="Z4600" s="1" t="s">
        <v>9254</v>
      </c>
      <c r="AF4600" s="1" t="s">
        <v>164</v>
      </c>
      <c r="AG4600" s="1" t="s">
        <v>9220</v>
      </c>
    </row>
    <row r="4601" spans="1:72" ht="13.5" customHeight="1">
      <c r="A4601" s="3" t="str">
        <f>HYPERLINK("http://kyu.snu.ac.kr/sdhj/index.jsp?type=hj/GK14802_00IH_0001_0062.jpg","1723_각북면_62")</f>
        <v>1723_각북면_62</v>
      </c>
      <c r="B4601" s="2">
        <v>1723</v>
      </c>
      <c r="C4601" s="2" t="s">
        <v>17233</v>
      </c>
      <c r="D4601" s="2" t="s">
        <v>17234</v>
      </c>
      <c r="E4601" s="2">
        <v>4600</v>
      </c>
      <c r="F4601" s="1">
        <v>19</v>
      </c>
      <c r="G4601" s="1" t="s">
        <v>6439</v>
      </c>
      <c r="H4601" s="1" t="s">
        <v>8446</v>
      </c>
      <c r="I4601" s="1">
        <v>18</v>
      </c>
      <c r="L4601" s="1">
        <v>2</v>
      </c>
      <c r="M4601" s="2" t="s">
        <v>16742</v>
      </c>
      <c r="N4601" s="2" t="s">
        <v>16743</v>
      </c>
      <c r="S4601" s="1" t="s">
        <v>206</v>
      </c>
      <c r="T4601" s="1" t="s">
        <v>18827</v>
      </c>
      <c r="U4601" s="1" t="s">
        <v>202</v>
      </c>
      <c r="V4601" s="1" t="s">
        <v>8811</v>
      </c>
      <c r="Y4601" s="1" t="s">
        <v>6968</v>
      </c>
      <c r="Z4601" s="1" t="s">
        <v>9858</v>
      </c>
      <c r="AC4601" s="1">
        <v>70</v>
      </c>
      <c r="AD4601" s="1" t="s">
        <v>65</v>
      </c>
      <c r="AE4601" s="1" t="s">
        <v>11462</v>
      </c>
    </row>
    <row r="4602" spans="1:72" ht="13.5" customHeight="1">
      <c r="A4602" s="3" t="str">
        <f>HYPERLINK("http://kyu.snu.ac.kr/sdhj/index.jsp?type=hj/GK14802_00IH_0001_0062.jpg","1723_각북면_62")</f>
        <v>1723_각북면_62</v>
      </c>
      <c r="B4602" s="2">
        <v>1723</v>
      </c>
      <c r="C4602" s="2" t="s">
        <v>17233</v>
      </c>
      <c r="D4602" s="2" t="s">
        <v>17234</v>
      </c>
      <c r="E4602" s="2">
        <v>4601</v>
      </c>
      <c r="F4602" s="1">
        <v>19</v>
      </c>
      <c r="G4602" s="1" t="s">
        <v>6439</v>
      </c>
      <c r="H4602" s="1" t="s">
        <v>8446</v>
      </c>
      <c r="I4602" s="1">
        <v>18</v>
      </c>
      <c r="L4602" s="1">
        <v>2</v>
      </c>
      <c r="M4602" s="2" t="s">
        <v>16742</v>
      </c>
      <c r="N4602" s="2" t="s">
        <v>16743</v>
      </c>
      <c r="S4602" s="1" t="s">
        <v>207</v>
      </c>
      <c r="T4602" s="1" t="s">
        <v>8657</v>
      </c>
      <c r="W4602" s="1" t="s">
        <v>1011</v>
      </c>
      <c r="X4602" s="1" t="s">
        <v>9196</v>
      </c>
      <c r="Y4602" s="1" t="s">
        <v>51</v>
      </c>
      <c r="Z4602" s="1" t="s">
        <v>9254</v>
      </c>
      <c r="AC4602" s="1">
        <v>69</v>
      </c>
      <c r="AD4602" s="1" t="s">
        <v>62</v>
      </c>
      <c r="AE4602" s="1" t="s">
        <v>11464</v>
      </c>
    </row>
    <row r="4603" spans="1:72" ht="13.5" customHeight="1">
      <c r="A4603" s="3" t="str">
        <f>HYPERLINK("http://kyu.snu.ac.kr/sdhj/index.jsp?type=hj/GK14802_00IH_0001_0062.jpg","1723_각북면_62")</f>
        <v>1723_각북면_62</v>
      </c>
      <c r="B4603" s="2">
        <v>1723</v>
      </c>
      <c r="C4603" s="2" t="s">
        <v>17233</v>
      </c>
      <c r="D4603" s="2" t="s">
        <v>17234</v>
      </c>
      <c r="E4603" s="2">
        <v>4602</v>
      </c>
      <c r="F4603" s="1">
        <v>19</v>
      </c>
      <c r="G4603" s="1" t="s">
        <v>6439</v>
      </c>
      <c r="H4603" s="1" t="s">
        <v>8446</v>
      </c>
      <c r="I4603" s="1">
        <v>18</v>
      </c>
      <c r="L4603" s="1">
        <v>2</v>
      </c>
      <c r="M4603" s="2" t="s">
        <v>16742</v>
      </c>
      <c r="N4603" s="2" t="s">
        <v>16743</v>
      </c>
      <c r="S4603" s="1" t="s">
        <v>687</v>
      </c>
      <c r="T4603" s="1" t="s">
        <v>8672</v>
      </c>
      <c r="U4603" s="1" t="s">
        <v>360</v>
      </c>
      <c r="V4603" s="1" t="s">
        <v>8763</v>
      </c>
      <c r="Y4603" s="1" t="s">
        <v>6970</v>
      </c>
      <c r="Z4603" s="1" t="s">
        <v>9857</v>
      </c>
      <c r="AC4603" s="1">
        <v>15</v>
      </c>
      <c r="AD4603" s="1" t="s">
        <v>336</v>
      </c>
      <c r="AE4603" s="1" t="s">
        <v>11456</v>
      </c>
    </row>
    <row r="4604" spans="1:72" ht="13.5" customHeight="1">
      <c r="A4604" s="3" t="str">
        <f>HYPERLINK("http://kyu.snu.ac.kr/sdhj/index.jsp?type=hj/GK14802_00IH_0001_0062.jpg","1723_각북면_62")</f>
        <v>1723_각북면_62</v>
      </c>
      <c r="B4604" s="2">
        <v>1723</v>
      </c>
      <c r="C4604" s="2" t="s">
        <v>17233</v>
      </c>
      <c r="D4604" s="2" t="s">
        <v>17234</v>
      </c>
      <c r="E4604" s="2">
        <v>4603</v>
      </c>
      <c r="F4604" s="1">
        <v>19</v>
      </c>
      <c r="G4604" s="1" t="s">
        <v>6439</v>
      </c>
      <c r="H4604" s="1" t="s">
        <v>8446</v>
      </c>
      <c r="I4604" s="1">
        <v>18</v>
      </c>
      <c r="L4604" s="1">
        <v>2</v>
      </c>
      <c r="M4604" s="2" t="s">
        <v>16742</v>
      </c>
      <c r="N4604" s="2" t="s">
        <v>16743</v>
      </c>
      <c r="S4604" s="1" t="s">
        <v>687</v>
      </c>
      <c r="T4604" s="1" t="s">
        <v>8672</v>
      </c>
      <c r="U4604" s="1" t="s">
        <v>360</v>
      </c>
      <c r="V4604" s="1" t="s">
        <v>8763</v>
      </c>
      <c r="Y4604" s="1" t="s">
        <v>1947</v>
      </c>
      <c r="Z4604" s="1" t="s">
        <v>9856</v>
      </c>
      <c r="AC4604" s="1">
        <v>13</v>
      </c>
      <c r="AD4604" s="1" t="s">
        <v>187</v>
      </c>
      <c r="AE4604" s="1" t="s">
        <v>11443</v>
      </c>
    </row>
    <row r="4605" spans="1:72" ht="13.5" customHeight="1">
      <c r="A4605" s="3" t="str">
        <f>HYPERLINK("http://kyu.snu.ac.kr/sdhj/index.jsp?type=hj/GK14802_00IH_0001_0062.jpg","1723_각북면_62")</f>
        <v>1723_각북면_62</v>
      </c>
      <c r="B4605" s="2">
        <v>1723</v>
      </c>
      <c r="C4605" s="2" t="s">
        <v>17233</v>
      </c>
      <c r="D4605" s="2" t="s">
        <v>17234</v>
      </c>
      <c r="E4605" s="2">
        <v>4604</v>
      </c>
      <c r="F4605" s="1">
        <v>19</v>
      </c>
      <c r="G4605" s="1" t="s">
        <v>6439</v>
      </c>
      <c r="H4605" s="1" t="s">
        <v>8446</v>
      </c>
      <c r="I4605" s="1">
        <v>18</v>
      </c>
      <c r="L4605" s="1">
        <v>2</v>
      </c>
      <c r="M4605" s="2" t="s">
        <v>16742</v>
      </c>
      <c r="N4605" s="2" t="s">
        <v>16743</v>
      </c>
      <c r="S4605" s="1" t="s">
        <v>687</v>
      </c>
      <c r="T4605" s="1" t="s">
        <v>8672</v>
      </c>
      <c r="U4605" s="1" t="s">
        <v>360</v>
      </c>
      <c r="V4605" s="1" t="s">
        <v>8763</v>
      </c>
      <c r="Y4605" s="1" t="s">
        <v>6763</v>
      </c>
      <c r="Z4605" s="1" t="s">
        <v>9855</v>
      </c>
      <c r="AC4605" s="1">
        <v>8</v>
      </c>
      <c r="AD4605" s="1" t="s">
        <v>593</v>
      </c>
      <c r="AE4605" s="1" t="s">
        <v>11448</v>
      </c>
    </row>
    <row r="4606" spans="1:72" ht="13.5" customHeight="1">
      <c r="A4606" s="3" t="str">
        <f>HYPERLINK("http://kyu.snu.ac.kr/sdhj/index.jsp?type=hj/GK14802_00IH_0001_0062.jpg","1723_각북면_62")</f>
        <v>1723_각북면_62</v>
      </c>
      <c r="B4606" s="2">
        <v>1723</v>
      </c>
      <c r="C4606" s="2" t="s">
        <v>17233</v>
      </c>
      <c r="D4606" s="2" t="s">
        <v>17234</v>
      </c>
      <c r="E4606" s="2">
        <v>4605</v>
      </c>
      <c r="F4606" s="1">
        <v>19</v>
      </c>
      <c r="G4606" s="1" t="s">
        <v>6439</v>
      </c>
      <c r="H4606" s="1" t="s">
        <v>8446</v>
      </c>
      <c r="I4606" s="1">
        <v>18</v>
      </c>
      <c r="L4606" s="1">
        <v>3</v>
      </c>
      <c r="M4606" s="2" t="s">
        <v>16744</v>
      </c>
      <c r="N4606" s="2" t="s">
        <v>16745</v>
      </c>
      <c r="T4606" s="1" t="s">
        <v>17178</v>
      </c>
      <c r="U4606" s="1" t="s">
        <v>101</v>
      </c>
      <c r="V4606" s="1" t="s">
        <v>8800</v>
      </c>
      <c r="W4606" s="1" t="s">
        <v>102</v>
      </c>
      <c r="X4606" s="1" t="s">
        <v>9211</v>
      </c>
      <c r="Y4606" s="1" t="s">
        <v>4666</v>
      </c>
      <c r="Z4606" s="1" t="s">
        <v>9854</v>
      </c>
      <c r="AC4606" s="1">
        <v>52</v>
      </c>
      <c r="AD4606" s="1" t="s">
        <v>795</v>
      </c>
      <c r="AE4606" s="1" t="s">
        <v>11445</v>
      </c>
      <c r="AJ4606" s="1" t="s">
        <v>17</v>
      </c>
      <c r="AK4606" s="1" t="s">
        <v>11643</v>
      </c>
      <c r="AL4606" s="1" t="s">
        <v>541</v>
      </c>
      <c r="AM4606" s="1" t="s">
        <v>11664</v>
      </c>
      <c r="AT4606" s="1" t="s">
        <v>98</v>
      </c>
      <c r="AU4606" s="1" t="s">
        <v>11883</v>
      </c>
      <c r="AV4606" s="1" t="s">
        <v>122</v>
      </c>
      <c r="AW4606" s="1" t="s">
        <v>12112</v>
      </c>
      <c r="BG4606" s="1" t="s">
        <v>123</v>
      </c>
      <c r="BH4606" s="1" t="s">
        <v>12897</v>
      </c>
      <c r="BI4606" s="1" t="s">
        <v>3933</v>
      </c>
      <c r="BJ4606" s="1" t="s">
        <v>13048</v>
      </c>
      <c r="BK4606" s="1" t="s">
        <v>6971</v>
      </c>
      <c r="BL4606" s="1" t="s">
        <v>15431</v>
      </c>
      <c r="BM4606" s="1" t="s">
        <v>126</v>
      </c>
      <c r="BN4606" s="1" t="s">
        <v>11121</v>
      </c>
      <c r="BO4606" s="1" t="s">
        <v>98</v>
      </c>
      <c r="BP4606" s="1" t="s">
        <v>11883</v>
      </c>
      <c r="BQ4606" s="1" t="s">
        <v>127</v>
      </c>
      <c r="BR4606" s="1" t="s">
        <v>14087</v>
      </c>
      <c r="BS4606" s="1" t="s">
        <v>93</v>
      </c>
      <c r="BT4606" s="1" t="s">
        <v>11615</v>
      </c>
    </row>
    <row r="4607" spans="1:72" ht="13.5" customHeight="1">
      <c r="A4607" s="3" t="str">
        <f>HYPERLINK("http://kyu.snu.ac.kr/sdhj/index.jsp?type=hj/GK14802_00IH_0001_0062.jpg","1723_각북면_62")</f>
        <v>1723_각북면_62</v>
      </c>
      <c r="B4607" s="2">
        <v>1723</v>
      </c>
      <c r="C4607" s="2" t="s">
        <v>17183</v>
      </c>
      <c r="D4607" s="2" t="s">
        <v>17184</v>
      </c>
      <c r="E4607" s="2">
        <v>4606</v>
      </c>
      <c r="F4607" s="1">
        <v>19</v>
      </c>
      <c r="G4607" s="1" t="s">
        <v>6439</v>
      </c>
      <c r="H4607" s="1" t="s">
        <v>8446</v>
      </c>
      <c r="I4607" s="1">
        <v>18</v>
      </c>
      <c r="L4607" s="1">
        <v>3</v>
      </c>
      <c r="M4607" s="2" t="s">
        <v>16744</v>
      </c>
      <c r="N4607" s="2" t="s">
        <v>16745</v>
      </c>
      <c r="S4607" s="1" t="s">
        <v>49</v>
      </c>
      <c r="T4607" s="1" t="s">
        <v>241</v>
      </c>
      <c r="W4607" s="1" t="s">
        <v>364</v>
      </c>
      <c r="X4607" s="1" t="s">
        <v>9232</v>
      </c>
      <c r="Y4607" s="1" t="s">
        <v>91</v>
      </c>
      <c r="Z4607" s="1" t="s">
        <v>9400</v>
      </c>
      <c r="AC4607" s="1">
        <v>36</v>
      </c>
      <c r="AD4607" s="1" t="s">
        <v>950</v>
      </c>
      <c r="AE4607" s="1" t="s">
        <v>9523</v>
      </c>
      <c r="AJ4607" s="1" t="s">
        <v>92</v>
      </c>
      <c r="AK4607" s="1" t="s">
        <v>11644</v>
      </c>
      <c r="AL4607" s="1" t="s">
        <v>81</v>
      </c>
      <c r="AM4607" s="1" t="s">
        <v>11611</v>
      </c>
      <c r="AT4607" s="1" t="s">
        <v>1044</v>
      </c>
      <c r="AU4607" s="1" t="s">
        <v>11897</v>
      </c>
      <c r="AV4607" s="1" t="s">
        <v>6972</v>
      </c>
      <c r="AW4607" s="1" t="s">
        <v>12111</v>
      </c>
      <c r="BG4607" s="1" t="s">
        <v>98</v>
      </c>
      <c r="BH4607" s="1" t="s">
        <v>11883</v>
      </c>
      <c r="BI4607" s="1" t="s">
        <v>6973</v>
      </c>
      <c r="BJ4607" s="1" t="s">
        <v>13047</v>
      </c>
      <c r="BK4607" s="1" t="s">
        <v>98</v>
      </c>
      <c r="BL4607" s="1" t="s">
        <v>11883</v>
      </c>
      <c r="BM4607" s="1" t="s">
        <v>6974</v>
      </c>
      <c r="BN4607" s="1" t="s">
        <v>9307</v>
      </c>
      <c r="BO4607" s="1" t="s">
        <v>98</v>
      </c>
      <c r="BP4607" s="1" t="s">
        <v>11883</v>
      </c>
      <c r="BQ4607" s="1" t="s">
        <v>521</v>
      </c>
      <c r="BR4607" s="1" t="s">
        <v>13860</v>
      </c>
      <c r="BS4607" s="1" t="s">
        <v>1277</v>
      </c>
      <c r="BT4607" s="1" t="s">
        <v>11673</v>
      </c>
    </row>
    <row r="4608" spans="1:72" ht="13.5" customHeight="1">
      <c r="A4608" s="3" t="str">
        <f>HYPERLINK("http://kyu.snu.ac.kr/sdhj/index.jsp?type=hj/GK14802_00IH_0001_0062.jpg","1723_각북면_62")</f>
        <v>1723_각북면_62</v>
      </c>
      <c r="B4608" s="2">
        <v>1723</v>
      </c>
      <c r="C4608" s="2" t="s">
        <v>17103</v>
      </c>
      <c r="D4608" s="2" t="s">
        <v>17104</v>
      </c>
      <c r="E4608" s="2">
        <v>4607</v>
      </c>
      <c r="F4608" s="1">
        <v>19</v>
      </c>
      <c r="G4608" s="1" t="s">
        <v>6439</v>
      </c>
      <c r="H4608" s="1" t="s">
        <v>8446</v>
      </c>
      <c r="I4608" s="1">
        <v>18</v>
      </c>
      <c r="L4608" s="1">
        <v>3</v>
      </c>
      <c r="M4608" s="2" t="s">
        <v>16744</v>
      </c>
      <c r="N4608" s="2" t="s">
        <v>16745</v>
      </c>
      <c r="S4608" s="1" t="s">
        <v>136</v>
      </c>
      <c r="T4608" s="1" t="s">
        <v>4203</v>
      </c>
      <c r="U4608" s="1" t="s">
        <v>101</v>
      </c>
      <c r="V4608" s="1" t="s">
        <v>8800</v>
      </c>
      <c r="Y4608" s="1" t="s">
        <v>3506</v>
      </c>
      <c r="Z4608" s="1" t="s">
        <v>9257</v>
      </c>
      <c r="AA4608" s="1" t="s">
        <v>6975</v>
      </c>
      <c r="AB4608" s="1" t="s">
        <v>11403</v>
      </c>
      <c r="AC4608" s="1">
        <v>28</v>
      </c>
      <c r="AD4608" s="1" t="s">
        <v>972</v>
      </c>
      <c r="AE4608" s="1" t="s">
        <v>11452</v>
      </c>
    </row>
    <row r="4609" spans="1:73" ht="13.5" customHeight="1">
      <c r="A4609" s="3" t="str">
        <f>HYPERLINK("http://kyu.snu.ac.kr/sdhj/index.jsp?type=hj/GK14802_00IH_0001_0062.jpg","1723_각북면_62")</f>
        <v>1723_각북면_62</v>
      </c>
      <c r="B4609" s="2">
        <v>1723</v>
      </c>
      <c r="C4609" s="2" t="s">
        <v>17183</v>
      </c>
      <c r="D4609" s="2" t="s">
        <v>17184</v>
      </c>
      <c r="E4609" s="2">
        <v>4608</v>
      </c>
      <c r="F4609" s="1">
        <v>19</v>
      </c>
      <c r="G4609" s="1" t="s">
        <v>6439</v>
      </c>
      <c r="H4609" s="1" t="s">
        <v>8446</v>
      </c>
      <c r="I4609" s="1">
        <v>18</v>
      </c>
      <c r="L4609" s="1">
        <v>3</v>
      </c>
      <c r="M4609" s="2" t="s">
        <v>16744</v>
      </c>
      <c r="N4609" s="2" t="s">
        <v>16745</v>
      </c>
      <c r="S4609" s="1" t="s">
        <v>136</v>
      </c>
      <c r="T4609" s="1" t="s">
        <v>4203</v>
      </c>
      <c r="U4609" s="1" t="s">
        <v>101</v>
      </c>
      <c r="V4609" s="1" t="s">
        <v>8800</v>
      </c>
      <c r="Y4609" s="1" t="s">
        <v>6976</v>
      </c>
      <c r="Z4609" s="1" t="s">
        <v>15099</v>
      </c>
      <c r="AC4609" s="1">
        <v>22</v>
      </c>
      <c r="AD4609" s="1" t="s">
        <v>143</v>
      </c>
      <c r="AE4609" s="1" t="s">
        <v>11451</v>
      </c>
    </row>
    <row r="4610" spans="1:73" ht="13.5" customHeight="1">
      <c r="A4610" s="3" t="str">
        <f>HYPERLINK("http://kyu.snu.ac.kr/sdhj/index.jsp?type=hj/GK14802_00IH_0001_0062.jpg","1723_각북면_62")</f>
        <v>1723_각북면_62</v>
      </c>
      <c r="B4610" s="2">
        <v>1723</v>
      </c>
      <c r="C4610" s="2" t="s">
        <v>17183</v>
      </c>
      <c r="D4610" s="2" t="s">
        <v>17184</v>
      </c>
      <c r="E4610" s="2">
        <v>4609</v>
      </c>
      <c r="F4610" s="1">
        <v>19</v>
      </c>
      <c r="G4610" s="1" t="s">
        <v>6439</v>
      </c>
      <c r="H4610" s="1" t="s">
        <v>8446</v>
      </c>
      <c r="I4610" s="1">
        <v>18</v>
      </c>
      <c r="L4610" s="1">
        <v>3</v>
      </c>
      <c r="M4610" s="2" t="s">
        <v>16744</v>
      </c>
      <c r="N4610" s="2" t="s">
        <v>16745</v>
      </c>
      <c r="S4610" s="1" t="s">
        <v>67</v>
      </c>
      <c r="T4610" s="1" t="s">
        <v>2699</v>
      </c>
      <c r="AC4610" s="1">
        <v>6</v>
      </c>
      <c r="AD4610" s="1" t="s">
        <v>448</v>
      </c>
      <c r="AE4610" s="1" t="s">
        <v>11466</v>
      </c>
    </row>
    <row r="4611" spans="1:73" ht="13.5" customHeight="1">
      <c r="A4611" s="3" t="str">
        <f>HYPERLINK("http://kyu.snu.ac.kr/sdhj/index.jsp?type=hj/GK14802_00IH_0001_0062.jpg","1723_각북면_62")</f>
        <v>1723_각북면_62</v>
      </c>
      <c r="B4611" s="2">
        <v>1723</v>
      </c>
      <c r="C4611" s="2" t="s">
        <v>17183</v>
      </c>
      <c r="D4611" s="2" t="s">
        <v>17184</v>
      </c>
      <c r="E4611" s="2">
        <v>4610</v>
      </c>
      <c r="F4611" s="1">
        <v>19</v>
      </c>
      <c r="G4611" s="1" t="s">
        <v>6439</v>
      </c>
      <c r="H4611" s="1" t="s">
        <v>8446</v>
      </c>
      <c r="I4611" s="1">
        <v>18</v>
      </c>
      <c r="L4611" s="1">
        <v>3</v>
      </c>
      <c r="M4611" s="2" t="s">
        <v>16744</v>
      </c>
      <c r="N4611" s="2" t="s">
        <v>16745</v>
      </c>
      <c r="T4611" s="1" t="s">
        <v>17273</v>
      </c>
      <c r="U4611" s="1" t="s">
        <v>105</v>
      </c>
      <c r="V4611" s="1" t="s">
        <v>8758</v>
      </c>
      <c r="Y4611" s="1" t="s">
        <v>8358</v>
      </c>
      <c r="Z4611" s="1" t="s">
        <v>9853</v>
      </c>
      <c r="AC4611" s="1">
        <v>32</v>
      </c>
      <c r="AD4611" s="1" t="s">
        <v>139</v>
      </c>
      <c r="AE4611" s="1" t="s">
        <v>11480</v>
      </c>
      <c r="AT4611" s="1" t="s">
        <v>108</v>
      </c>
      <c r="AU4611" s="1" t="s">
        <v>8814</v>
      </c>
      <c r="AV4611" s="1" t="s">
        <v>1862</v>
      </c>
      <c r="AW4611" s="1" t="s">
        <v>9814</v>
      </c>
      <c r="BB4611" s="1" t="s">
        <v>110</v>
      </c>
      <c r="BC4611" s="1" t="s">
        <v>8789</v>
      </c>
      <c r="BD4611" s="1" t="s">
        <v>79</v>
      </c>
      <c r="BE4611" s="1" t="s">
        <v>10851</v>
      </c>
    </row>
    <row r="4612" spans="1:73" ht="13.5" customHeight="1">
      <c r="A4612" s="3" t="str">
        <f>HYPERLINK("http://kyu.snu.ac.kr/sdhj/index.jsp?type=hj/GK14802_00IH_0001_0063.jpg","1723_각북면_63")</f>
        <v>1723_각북면_63</v>
      </c>
      <c r="B4612" s="2">
        <v>1723</v>
      </c>
      <c r="C4612" s="2" t="s">
        <v>17183</v>
      </c>
      <c r="D4612" s="2" t="s">
        <v>17184</v>
      </c>
      <c r="E4612" s="2">
        <v>4611</v>
      </c>
      <c r="F4612" s="1">
        <v>19</v>
      </c>
      <c r="G4612" s="1" t="s">
        <v>6439</v>
      </c>
      <c r="H4612" s="1" t="s">
        <v>8446</v>
      </c>
      <c r="I4612" s="1">
        <v>18</v>
      </c>
      <c r="L4612" s="1">
        <v>3</v>
      </c>
      <c r="M4612" s="2" t="s">
        <v>16744</v>
      </c>
      <c r="N4612" s="2" t="s">
        <v>16745</v>
      </c>
      <c r="T4612" s="1" t="s">
        <v>17273</v>
      </c>
      <c r="U4612" s="1" t="s">
        <v>105</v>
      </c>
      <c r="V4612" s="1" t="s">
        <v>8758</v>
      </c>
      <c r="Y4612" s="1" t="s">
        <v>986</v>
      </c>
      <c r="Z4612" s="1" t="s">
        <v>9852</v>
      </c>
      <c r="AC4612" s="1">
        <v>12</v>
      </c>
      <c r="AD4612" s="1" t="s">
        <v>501</v>
      </c>
      <c r="AE4612" s="1" t="s">
        <v>11446</v>
      </c>
      <c r="AT4612" s="1" t="s">
        <v>108</v>
      </c>
      <c r="AU4612" s="1" t="s">
        <v>8814</v>
      </c>
      <c r="AV4612" s="1" t="s">
        <v>1862</v>
      </c>
      <c r="AW4612" s="1" t="s">
        <v>9814</v>
      </c>
      <c r="BB4612" s="1" t="s">
        <v>110</v>
      </c>
      <c r="BC4612" s="1" t="s">
        <v>8789</v>
      </c>
      <c r="BD4612" s="1" t="s">
        <v>79</v>
      </c>
      <c r="BE4612" s="1" t="s">
        <v>10851</v>
      </c>
      <c r="BU4612" s="1" t="s">
        <v>144</v>
      </c>
    </row>
    <row r="4613" spans="1:73" ht="13.5" customHeight="1">
      <c r="A4613" s="3" t="str">
        <f>HYPERLINK("http://kyu.snu.ac.kr/sdhj/index.jsp?type=hj/GK14802_00IH_0001_0063.jpg","1723_각북면_63")</f>
        <v>1723_각북면_63</v>
      </c>
      <c r="B4613" s="2">
        <v>1723</v>
      </c>
      <c r="C4613" s="2" t="s">
        <v>17183</v>
      </c>
      <c r="D4613" s="2" t="s">
        <v>17184</v>
      </c>
      <c r="E4613" s="2">
        <v>4612</v>
      </c>
      <c r="F4613" s="1">
        <v>19</v>
      </c>
      <c r="G4613" s="1" t="s">
        <v>6439</v>
      </c>
      <c r="H4613" s="1" t="s">
        <v>8446</v>
      </c>
      <c r="I4613" s="1">
        <v>18</v>
      </c>
      <c r="L4613" s="1">
        <v>3</v>
      </c>
      <c r="M4613" s="2" t="s">
        <v>16744</v>
      </c>
      <c r="N4613" s="2" t="s">
        <v>16745</v>
      </c>
      <c r="T4613" s="1" t="s">
        <v>17273</v>
      </c>
      <c r="U4613" s="1" t="s">
        <v>112</v>
      </c>
      <c r="V4613" s="1" t="s">
        <v>8759</v>
      </c>
      <c r="Y4613" s="1" t="s">
        <v>4390</v>
      </c>
      <c r="Z4613" s="1" t="s">
        <v>9686</v>
      </c>
      <c r="AG4613" s="1" t="s">
        <v>17974</v>
      </c>
      <c r="AI4613" s="1" t="s">
        <v>11565</v>
      </c>
      <c r="AT4613" s="1" t="s">
        <v>112</v>
      </c>
      <c r="AU4613" s="1" t="s">
        <v>8759</v>
      </c>
      <c r="AV4613" s="1" t="s">
        <v>1279</v>
      </c>
      <c r="AW4613" s="1" t="s">
        <v>12041</v>
      </c>
      <c r="BF4613" s="1" t="s">
        <v>18130</v>
      </c>
    </row>
    <row r="4614" spans="1:73" ht="13.5" customHeight="1">
      <c r="A4614" s="3" t="str">
        <f>HYPERLINK("http://kyu.snu.ac.kr/sdhj/index.jsp?type=hj/GK14802_00IH_0001_0063.jpg","1723_각북면_63")</f>
        <v>1723_각북면_63</v>
      </c>
      <c r="B4614" s="2">
        <v>1723</v>
      </c>
      <c r="C4614" s="2" t="s">
        <v>17183</v>
      </c>
      <c r="D4614" s="2" t="s">
        <v>17184</v>
      </c>
      <c r="E4614" s="2">
        <v>4613</v>
      </c>
      <c r="F4614" s="1">
        <v>19</v>
      </c>
      <c r="G4614" s="1" t="s">
        <v>6439</v>
      </c>
      <c r="H4614" s="1" t="s">
        <v>8446</v>
      </c>
      <c r="I4614" s="1">
        <v>18</v>
      </c>
      <c r="L4614" s="1">
        <v>3</v>
      </c>
      <c r="M4614" s="2" t="s">
        <v>16744</v>
      </c>
      <c r="N4614" s="2" t="s">
        <v>16745</v>
      </c>
      <c r="T4614" s="1" t="s">
        <v>17273</v>
      </c>
      <c r="U4614" s="1" t="s">
        <v>112</v>
      </c>
      <c r="V4614" s="1" t="s">
        <v>8759</v>
      </c>
      <c r="Y4614" s="1" t="s">
        <v>459</v>
      </c>
      <c r="Z4614" s="1" t="s">
        <v>9671</v>
      </c>
      <c r="AG4614" s="1" t="s">
        <v>17974</v>
      </c>
      <c r="AI4614" s="1" t="s">
        <v>11565</v>
      </c>
      <c r="AU4614" s="1" t="s">
        <v>8759</v>
      </c>
      <c r="AW4614" s="1" t="s">
        <v>12041</v>
      </c>
      <c r="BF4614" s="1" t="s">
        <v>18828</v>
      </c>
    </row>
    <row r="4615" spans="1:73" ht="13.5" customHeight="1">
      <c r="A4615" s="3" t="str">
        <f>HYPERLINK("http://kyu.snu.ac.kr/sdhj/index.jsp?type=hj/GK14802_00IH_0001_0063.jpg","1723_각북면_63")</f>
        <v>1723_각북면_63</v>
      </c>
      <c r="B4615" s="2">
        <v>1723</v>
      </c>
      <c r="C4615" s="2" t="s">
        <v>17183</v>
      </c>
      <c r="D4615" s="2" t="s">
        <v>17184</v>
      </c>
      <c r="E4615" s="2">
        <v>4614</v>
      </c>
      <c r="F4615" s="1">
        <v>19</v>
      </c>
      <c r="G4615" s="1" t="s">
        <v>6439</v>
      </c>
      <c r="H4615" s="1" t="s">
        <v>8446</v>
      </c>
      <c r="I4615" s="1">
        <v>18</v>
      </c>
      <c r="L4615" s="1">
        <v>3</v>
      </c>
      <c r="M4615" s="2" t="s">
        <v>16744</v>
      </c>
      <c r="N4615" s="2" t="s">
        <v>16745</v>
      </c>
      <c r="T4615" s="1" t="s">
        <v>17273</v>
      </c>
      <c r="U4615" s="1" t="s">
        <v>112</v>
      </c>
      <c r="V4615" s="1" t="s">
        <v>8759</v>
      </c>
      <c r="Y4615" s="1" t="s">
        <v>680</v>
      </c>
      <c r="Z4615" s="1" t="s">
        <v>9359</v>
      </c>
      <c r="AF4615" s="1" t="s">
        <v>15149</v>
      </c>
      <c r="AG4615" s="1" t="s">
        <v>15239</v>
      </c>
      <c r="AH4615" s="1" t="s">
        <v>75</v>
      </c>
      <c r="AI4615" s="1" t="s">
        <v>11565</v>
      </c>
      <c r="AU4615" s="1" t="s">
        <v>8759</v>
      </c>
      <c r="AW4615" s="1" t="s">
        <v>12041</v>
      </c>
      <c r="BF4615" s="1" t="s">
        <v>18829</v>
      </c>
    </row>
    <row r="4616" spans="1:73" ht="13.5" customHeight="1">
      <c r="A4616" s="3" t="str">
        <f>HYPERLINK("http://kyu.snu.ac.kr/sdhj/index.jsp?type=hj/GK14802_00IH_0001_0063.jpg","1723_각북면_63")</f>
        <v>1723_각북면_63</v>
      </c>
      <c r="B4616" s="2">
        <v>1723</v>
      </c>
      <c r="C4616" s="2" t="s">
        <v>17183</v>
      </c>
      <c r="D4616" s="2" t="s">
        <v>17184</v>
      </c>
      <c r="E4616" s="2">
        <v>4615</v>
      </c>
      <c r="F4616" s="1">
        <v>19</v>
      </c>
      <c r="G4616" s="1" t="s">
        <v>6439</v>
      </c>
      <c r="H4616" s="1" t="s">
        <v>8446</v>
      </c>
      <c r="I4616" s="1">
        <v>18</v>
      </c>
      <c r="L4616" s="1">
        <v>4</v>
      </c>
      <c r="M4616" s="2" t="s">
        <v>16746</v>
      </c>
      <c r="N4616" s="2" t="s">
        <v>16747</v>
      </c>
      <c r="T4616" s="1" t="s">
        <v>17089</v>
      </c>
      <c r="U4616" s="1" t="s">
        <v>360</v>
      </c>
      <c r="V4616" s="1" t="s">
        <v>8763</v>
      </c>
      <c r="W4616" s="1" t="s">
        <v>1011</v>
      </c>
      <c r="X4616" s="1" t="s">
        <v>9196</v>
      </c>
      <c r="Y4616" s="1" t="s">
        <v>6977</v>
      </c>
      <c r="Z4616" s="1" t="s">
        <v>9851</v>
      </c>
      <c r="AC4616" s="1">
        <v>24</v>
      </c>
      <c r="AD4616" s="1" t="s">
        <v>256</v>
      </c>
      <c r="AE4616" s="1" t="s">
        <v>11459</v>
      </c>
      <c r="AJ4616" s="1" t="s">
        <v>17</v>
      </c>
      <c r="AK4616" s="1" t="s">
        <v>11643</v>
      </c>
      <c r="AL4616" s="1" t="s">
        <v>75</v>
      </c>
      <c r="AM4616" s="1" t="s">
        <v>11565</v>
      </c>
      <c r="AT4616" s="1" t="s">
        <v>360</v>
      </c>
      <c r="AU4616" s="1" t="s">
        <v>8763</v>
      </c>
      <c r="AV4616" s="1" t="s">
        <v>97</v>
      </c>
      <c r="AW4616" s="1" t="s">
        <v>10009</v>
      </c>
      <c r="BG4616" s="1" t="s">
        <v>360</v>
      </c>
      <c r="BH4616" s="1" t="s">
        <v>8763</v>
      </c>
      <c r="BI4616" s="1" t="s">
        <v>6978</v>
      </c>
      <c r="BJ4616" s="1" t="s">
        <v>12152</v>
      </c>
      <c r="BK4616" s="1" t="s">
        <v>1039</v>
      </c>
      <c r="BL4616" s="1" t="s">
        <v>11894</v>
      </c>
      <c r="BM4616" s="1" t="s">
        <v>6514</v>
      </c>
      <c r="BN4616" s="1" t="s">
        <v>10389</v>
      </c>
      <c r="BO4616" s="1" t="s">
        <v>360</v>
      </c>
      <c r="BP4616" s="1" t="s">
        <v>8763</v>
      </c>
      <c r="BQ4616" s="1" t="s">
        <v>6584</v>
      </c>
      <c r="BR4616" s="1" t="s">
        <v>12162</v>
      </c>
      <c r="BS4616" s="1" t="s">
        <v>518</v>
      </c>
      <c r="BT4616" s="1" t="s">
        <v>11637</v>
      </c>
    </row>
    <row r="4617" spans="1:73" ht="13.5" customHeight="1">
      <c r="A4617" s="3" t="str">
        <f>HYPERLINK("http://kyu.snu.ac.kr/sdhj/index.jsp?type=hj/GK14802_00IH_0001_0063.jpg","1723_각북면_63")</f>
        <v>1723_각북면_63</v>
      </c>
      <c r="B4617" s="2">
        <v>1723</v>
      </c>
      <c r="C4617" s="2" t="s">
        <v>17095</v>
      </c>
      <c r="D4617" s="2" t="s">
        <v>17096</v>
      </c>
      <c r="E4617" s="2">
        <v>4616</v>
      </c>
      <c r="F4617" s="1">
        <v>19</v>
      </c>
      <c r="G4617" s="1" t="s">
        <v>6439</v>
      </c>
      <c r="H4617" s="1" t="s">
        <v>8446</v>
      </c>
      <c r="I4617" s="1">
        <v>18</v>
      </c>
      <c r="L4617" s="1">
        <v>4</v>
      </c>
      <c r="M4617" s="2" t="s">
        <v>16746</v>
      </c>
      <c r="N4617" s="2" t="s">
        <v>16747</v>
      </c>
      <c r="S4617" s="1" t="s">
        <v>49</v>
      </c>
      <c r="T4617" s="1" t="s">
        <v>241</v>
      </c>
      <c r="W4617" s="1" t="s">
        <v>102</v>
      </c>
      <c r="X4617" s="1" t="s">
        <v>9211</v>
      </c>
      <c r="Y4617" s="1" t="s">
        <v>51</v>
      </c>
      <c r="Z4617" s="1" t="s">
        <v>9254</v>
      </c>
      <c r="AC4617" s="1">
        <v>31</v>
      </c>
      <c r="AD4617" s="1" t="s">
        <v>178</v>
      </c>
      <c r="AE4617" s="1" t="s">
        <v>11453</v>
      </c>
      <c r="AJ4617" s="1" t="s">
        <v>17</v>
      </c>
      <c r="AK4617" s="1" t="s">
        <v>11643</v>
      </c>
      <c r="AL4617" s="1" t="s">
        <v>518</v>
      </c>
      <c r="AM4617" s="1" t="s">
        <v>11637</v>
      </c>
      <c r="AT4617" s="1" t="s">
        <v>57</v>
      </c>
      <c r="AU4617" s="1" t="s">
        <v>8812</v>
      </c>
      <c r="AV4617" s="1" t="s">
        <v>4955</v>
      </c>
      <c r="AW4617" s="1" t="s">
        <v>10510</v>
      </c>
      <c r="BG4617" s="1" t="s">
        <v>98</v>
      </c>
      <c r="BH4617" s="1" t="s">
        <v>11883</v>
      </c>
      <c r="BI4617" s="1" t="s">
        <v>8392</v>
      </c>
      <c r="BJ4617" s="1" t="s">
        <v>10990</v>
      </c>
      <c r="BK4617" s="1" t="s">
        <v>98</v>
      </c>
      <c r="BL4617" s="1" t="s">
        <v>11883</v>
      </c>
      <c r="BM4617" s="1" t="s">
        <v>2687</v>
      </c>
      <c r="BN4617" s="1" t="s">
        <v>12150</v>
      </c>
      <c r="BO4617" s="1" t="s">
        <v>98</v>
      </c>
      <c r="BP4617" s="1" t="s">
        <v>11883</v>
      </c>
      <c r="BQ4617" s="1" t="s">
        <v>8393</v>
      </c>
      <c r="BR4617" s="1" t="s">
        <v>14086</v>
      </c>
      <c r="BS4617" s="1" t="s">
        <v>75</v>
      </c>
      <c r="BT4617" s="1" t="s">
        <v>11565</v>
      </c>
    </row>
    <row r="4618" spans="1:73" ht="13.5" customHeight="1">
      <c r="A4618" s="3" t="str">
        <f>HYPERLINK("http://kyu.snu.ac.kr/sdhj/index.jsp?type=hj/GK14802_00IH_0001_0063.jpg","1723_각북면_63")</f>
        <v>1723_각북면_63</v>
      </c>
      <c r="B4618" s="2">
        <v>1723</v>
      </c>
      <c r="C4618" s="2" t="s">
        <v>17064</v>
      </c>
      <c r="D4618" s="2" t="s">
        <v>17065</v>
      </c>
      <c r="E4618" s="2">
        <v>4617</v>
      </c>
      <c r="F4618" s="1">
        <v>19</v>
      </c>
      <c r="G4618" s="1" t="s">
        <v>6439</v>
      </c>
      <c r="H4618" s="1" t="s">
        <v>8446</v>
      </c>
      <c r="I4618" s="1">
        <v>18</v>
      </c>
      <c r="L4618" s="1">
        <v>4</v>
      </c>
      <c r="M4618" s="2" t="s">
        <v>16746</v>
      </c>
      <c r="N4618" s="2" t="s">
        <v>16747</v>
      </c>
      <c r="S4618" s="1" t="s">
        <v>60</v>
      </c>
      <c r="T4618" s="1" t="s">
        <v>8660</v>
      </c>
      <c r="U4618" s="1" t="s">
        <v>360</v>
      </c>
      <c r="V4618" s="1" t="s">
        <v>8763</v>
      </c>
      <c r="Y4618" s="1" t="s">
        <v>6979</v>
      </c>
      <c r="Z4618" s="1" t="s">
        <v>9850</v>
      </c>
      <c r="AC4618" s="1">
        <v>2</v>
      </c>
      <c r="AD4618" s="1" t="s">
        <v>120</v>
      </c>
      <c r="AE4618" s="1" t="s">
        <v>11461</v>
      </c>
      <c r="AF4618" s="1" t="s">
        <v>89</v>
      </c>
      <c r="AG4618" s="1" t="s">
        <v>11488</v>
      </c>
    </row>
    <row r="4619" spans="1:73" ht="13.5" customHeight="1">
      <c r="A4619" s="3" t="str">
        <f>HYPERLINK("http://kyu.snu.ac.kr/sdhj/index.jsp?type=hj/GK14802_00IH_0001_0063.jpg","1723_각북면_63")</f>
        <v>1723_각북면_63</v>
      </c>
      <c r="B4619" s="2">
        <v>1723</v>
      </c>
      <c r="C4619" s="2" t="s">
        <v>17095</v>
      </c>
      <c r="D4619" s="2" t="s">
        <v>17096</v>
      </c>
      <c r="E4619" s="2">
        <v>4618</v>
      </c>
      <c r="F4619" s="1">
        <v>19</v>
      </c>
      <c r="G4619" s="1" t="s">
        <v>6439</v>
      </c>
      <c r="H4619" s="1" t="s">
        <v>8446</v>
      </c>
      <c r="I4619" s="1">
        <v>18</v>
      </c>
      <c r="L4619" s="1">
        <v>5</v>
      </c>
      <c r="M4619" s="2" t="s">
        <v>16748</v>
      </c>
      <c r="N4619" s="2" t="s">
        <v>16749</v>
      </c>
      <c r="T4619" s="1" t="s">
        <v>17102</v>
      </c>
      <c r="U4619" s="1" t="s">
        <v>360</v>
      </c>
      <c r="V4619" s="1" t="s">
        <v>8763</v>
      </c>
      <c r="W4619" s="1" t="s">
        <v>1011</v>
      </c>
      <c r="X4619" s="1" t="s">
        <v>9196</v>
      </c>
      <c r="Y4619" s="1" t="s">
        <v>6980</v>
      </c>
      <c r="Z4619" s="1" t="s">
        <v>9849</v>
      </c>
      <c r="AC4619" s="1">
        <v>28</v>
      </c>
      <c r="AD4619" s="1" t="s">
        <v>972</v>
      </c>
      <c r="AE4619" s="1" t="s">
        <v>11452</v>
      </c>
      <c r="AJ4619" s="1" t="s">
        <v>17</v>
      </c>
      <c r="AK4619" s="1" t="s">
        <v>11643</v>
      </c>
      <c r="AL4619" s="1" t="s">
        <v>75</v>
      </c>
      <c r="AM4619" s="1" t="s">
        <v>11565</v>
      </c>
      <c r="AT4619" s="1" t="s">
        <v>312</v>
      </c>
      <c r="AU4619" s="1" t="s">
        <v>8915</v>
      </c>
      <c r="AV4619" s="1" t="s">
        <v>6568</v>
      </c>
      <c r="AW4619" s="1" t="s">
        <v>10017</v>
      </c>
      <c r="BG4619" s="1" t="s">
        <v>1185</v>
      </c>
      <c r="BH4619" s="1" t="s">
        <v>11891</v>
      </c>
      <c r="BI4619" s="1" t="s">
        <v>6556</v>
      </c>
      <c r="BJ4619" s="1" t="s">
        <v>11408</v>
      </c>
      <c r="BK4619" s="1" t="s">
        <v>1039</v>
      </c>
      <c r="BL4619" s="1" t="s">
        <v>11894</v>
      </c>
      <c r="BM4619" s="1" t="s">
        <v>6514</v>
      </c>
      <c r="BN4619" s="1" t="s">
        <v>10389</v>
      </c>
      <c r="BO4619" s="1" t="s">
        <v>360</v>
      </c>
      <c r="BP4619" s="1" t="s">
        <v>8763</v>
      </c>
      <c r="BQ4619" s="1" t="s">
        <v>6727</v>
      </c>
      <c r="BR4619" s="1" t="s">
        <v>15746</v>
      </c>
      <c r="BS4619" s="1" t="s">
        <v>6570</v>
      </c>
      <c r="BT4619" s="1" t="s">
        <v>11675</v>
      </c>
    </row>
    <row r="4620" spans="1:73" ht="13.5" customHeight="1">
      <c r="A4620" s="3" t="str">
        <f>HYPERLINK("http://kyu.snu.ac.kr/sdhj/index.jsp?type=hj/GK14802_00IH_0001_0063.jpg","1723_각북면_63")</f>
        <v>1723_각북면_63</v>
      </c>
      <c r="B4620" s="2">
        <v>1723</v>
      </c>
      <c r="C4620" s="2" t="s">
        <v>17389</v>
      </c>
      <c r="D4620" s="2" t="s">
        <v>17390</v>
      </c>
      <c r="E4620" s="2">
        <v>4619</v>
      </c>
      <c r="F4620" s="1">
        <v>19</v>
      </c>
      <c r="G4620" s="1" t="s">
        <v>6439</v>
      </c>
      <c r="H4620" s="1" t="s">
        <v>8446</v>
      </c>
      <c r="I4620" s="1">
        <v>18</v>
      </c>
      <c r="L4620" s="1">
        <v>5</v>
      </c>
      <c r="M4620" s="2" t="s">
        <v>16748</v>
      </c>
      <c r="N4620" s="2" t="s">
        <v>16749</v>
      </c>
      <c r="S4620" s="1" t="s">
        <v>49</v>
      </c>
      <c r="T4620" s="1" t="s">
        <v>241</v>
      </c>
      <c r="W4620" s="1" t="s">
        <v>82</v>
      </c>
      <c r="X4620" s="1" t="s">
        <v>18791</v>
      </c>
      <c r="Y4620" s="1" t="s">
        <v>51</v>
      </c>
      <c r="Z4620" s="1" t="s">
        <v>9254</v>
      </c>
      <c r="AC4620" s="1">
        <v>32</v>
      </c>
      <c r="AD4620" s="1" t="s">
        <v>139</v>
      </c>
      <c r="AE4620" s="1" t="s">
        <v>11480</v>
      </c>
      <c r="AJ4620" s="1" t="s">
        <v>17</v>
      </c>
      <c r="AK4620" s="1" t="s">
        <v>11643</v>
      </c>
      <c r="AL4620" s="1" t="s">
        <v>42</v>
      </c>
      <c r="AM4620" s="1" t="s">
        <v>15289</v>
      </c>
      <c r="AT4620" s="1" t="s">
        <v>360</v>
      </c>
      <c r="AU4620" s="1" t="s">
        <v>8763</v>
      </c>
      <c r="AV4620" s="1" t="s">
        <v>6981</v>
      </c>
      <c r="AW4620" s="1" t="s">
        <v>12110</v>
      </c>
      <c r="BG4620" s="1" t="s">
        <v>201</v>
      </c>
      <c r="BH4620" s="1" t="s">
        <v>8779</v>
      </c>
      <c r="BI4620" s="1" t="s">
        <v>6982</v>
      </c>
      <c r="BJ4620" s="1" t="s">
        <v>13046</v>
      </c>
      <c r="BK4620" s="1" t="s">
        <v>201</v>
      </c>
      <c r="BL4620" s="1" t="s">
        <v>8779</v>
      </c>
      <c r="BM4620" s="1" t="s">
        <v>6983</v>
      </c>
      <c r="BN4620" s="1" t="s">
        <v>13574</v>
      </c>
      <c r="BO4620" s="1" t="s">
        <v>38</v>
      </c>
      <c r="BP4620" s="1" t="s">
        <v>8841</v>
      </c>
      <c r="BQ4620" s="1" t="s">
        <v>6984</v>
      </c>
      <c r="BR4620" s="1" t="s">
        <v>14085</v>
      </c>
      <c r="BS4620" s="1" t="s">
        <v>518</v>
      </c>
      <c r="BT4620" s="1" t="s">
        <v>11637</v>
      </c>
    </row>
    <row r="4621" spans="1:73" ht="13.5" customHeight="1">
      <c r="A4621" s="3" t="str">
        <f>HYPERLINK("http://kyu.snu.ac.kr/sdhj/index.jsp?type=hj/GK14802_00IH_0001_0063.jpg","1723_각북면_63")</f>
        <v>1723_각북면_63</v>
      </c>
      <c r="B4621" s="2">
        <v>1723</v>
      </c>
      <c r="C4621" s="2" t="s">
        <v>18291</v>
      </c>
      <c r="D4621" s="2" t="s">
        <v>18292</v>
      </c>
      <c r="E4621" s="2">
        <v>4620</v>
      </c>
      <c r="F4621" s="1">
        <v>19</v>
      </c>
      <c r="G4621" s="1" t="s">
        <v>6439</v>
      </c>
      <c r="H4621" s="1" t="s">
        <v>8446</v>
      </c>
      <c r="I4621" s="1">
        <v>18</v>
      </c>
      <c r="L4621" s="1">
        <v>5</v>
      </c>
      <c r="M4621" s="2" t="s">
        <v>16748</v>
      </c>
      <c r="N4621" s="2" t="s">
        <v>16749</v>
      </c>
      <c r="S4621" s="1" t="s">
        <v>136</v>
      </c>
      <c r="T4621" s="1" t="s">
        <v>4203</v>
      </c>
      <c r="Y4621" s="1" t="s">
        <v>6985</v>
      </c>
      <c r="Z4621" s="1" t="s">
        <v>9848</v>
      </c>
      <c r="AC4621" s="1">
        <v>1</v>
      </c>
      <c r="AD4621" s="1" t="s">
        <v>88</v>
      </c>
      <c r="AE4621" s="1" t="s">
        <v>11437</v>
      </c>
      <c r="AF4621" s="1" t="s">
        <v>89</v>
      </c>
      <c r="AG4621" s="1" t="s">
        <v>11488</v>
      </c>
    </row>
    <row r="4622" spans="1:73" ht="13.5" customHeight="1">
      <c r="A4622" s="3" t="str">
        <f>HYPERLINK("http://kyu.snu.ac.kr/sdhj/index.jsp?type=hj/GK14802_00IH_0001_0063.jpg","1723_각북면_63")</f>
        <v>1723_각북면_63</v>
      </c>
      <c r="B4622" s="2">
        <v>1723</v>
      </c>
      <c r="C4622" s="2" t="s">
        <v>17106</v>
      </c>
      <c r="D4622" s="2" t="s">
        <v>17107</v>
      </c>
      <c r="E4622" s="2">
        <v>4621</v>
      </c>
      <c r="F4622" s="1">
        <v>19</v>
      </c>
      <c r="G4622" s="1" t="s">
        <v>6439</v>
      </c>
      <c r="H4622" s="1" t="s">
        <v>8446</v>
      </c>
      <c r="I4622" s="1">
        <v>19</v>
      </c>
      <c r="J4622" s="1" t="s">
        <v>6986</v>
      </c>
      <c r="K4622" s="1" t="s">
        <v>14834</v>
      </c>
      <c r="L4622" s="1">
        <v>1</v>
      </c>
      <c r="M4622" s="2" t="s">
        <v>6986</v>
      </c>
      <c r="N4622" s="2" t="s">
        <v>14834</v>
      </c>
      <c r="T4622" s="1" t="s">
        <v>18830</v>
      </c>
      <c r="U4622" s="1" t="s">
        <v>360</v>
      </c>
      <c r="V4622" s="1" t="s">
        <v>8763</v>
      </c>
      <c r="W4622" s="1" t="s">
        <v>82</v>
      </c>
      <c r="X4622" s="1" t="s">
        <v>18831</v>
      </c>
      <c r="Y4622" s="1" t="s">
        <v>6987</v>
      </c>
      <c r="Z4622" s="1" t="s">
        <v>9847</v>
      </c>
      <c r="AC4622" s="1">
        <v>32</v>
      </c>
      <c r="AD4622" s="1" t="s">
        <v>139</v>
      </c>
      <c r="AE4622" s="1" t="s">
        <v>11480</v>
      </c>
      <c r="AJ4622" s="1" t="s">
        <v>17</v>
      </c>
      <c r="AK4622" s="1" t="s">
        <v>11643</v>
      </c>
      <c r="AL4622" s="1" t="s">
        <v>42</v>
      </c>
      <c r="AM4622" s="1" t="s">
        <v>15289</v>
      </c>
      <c r="AT4622" s="1" t="s">
        <v>360</v>
      </c>
      <c r="AU4622" s="1" t="s">
        <v>8763</v>
      </c>
      <c r="AV4622" s="1" t="s">
        <v>6926</v>
      </c>
      <c r="AW4622" s="1" t="s">
        <v>12101</v>
      </c>
      <c r="BG4622" s="1" t="s">
        <v>360</v>
      </c>
      <c r="BH4622" s="1" t="s">
        <v>8763</v>
      </c>
      <c r="BI4622" s="1" t="s">
        <v>1568</v>
      </c>
      <c r="BJ4622" s="1" t="s">
        <v>10752</v>
      </c>
      <c r="BK4622" s="1" t="s">
        <v>1185</v>
      </c>
      <c r="BL4622" s="1" t="s">
        <v>11891</v>
      </c>
      <c r="BM4622" s="1" t="s">
        <v>6472</v>
      </c>
      <c r="BN4622" s="1" t="s">
        <v>18832</v>
      </c>
      <c r="BO4622" s="1" t="s">
        <v>360</v>
      </c>
      <c r="BP4622" s="1" t="s">
        <v>8763</v>
      </c>
      <c r="BQ4622" s="1" t="s">
        <v>6927</v>
      </c>
      <c r="BR4622" s="1" t="s">
        <v>14073</v>
      </c>
      <c r="BS4622" s="1" t="s">
        <v>81</v>
      </c>
      <c r="BT4622" s="1" t="s">
        <v>11611</v>
      </c>
    </row>
    <row r="4623" spans="1:73" ht="13.5" customHeight="1">
      <c r="A4623" s="3" t="str">
        <f>HYPERLINK("http://kyu.snu.ac.kr/sdhj/index.jsp?type=hj/GK14802_00IH_0001_0063.jpg","1723_각북면_63")</f>
        <v>1723_각북면_63</v>
      </c>
      <c r="B4623" s="2">
        <v>1723</v>
      </c>
      <c r="C4623" s="2" t="s">
        <v>17033</v>
      </c>
      <c r="D4623" s="2" t="s">
        <v>17034</v>
      </c>
      <c r="E4623" s="2">
        <v>4622</v>
      </c>
      <c r="F4623" s="1">
        <v>19</v>
      </c>
      <c r="G4623" s="1" t="s">
        <v>6439</v>
      </c>
      <c r="H4623" s="1" t="s">
        <v>8446</v>
      </c>
      <c r="I4623" s="1">
        <v>19</v>
      </c>
      <c r="L4623" s="1">
        <v>1</v>
      </c>
      <c r="M4623" s="2" t="s">
        <v>6986</v>
      </c>
      <c r="N4623" s="2" t="s">
        <v>14834</v>
      </c>
      <c r="S4623" s="1" t="s">
        <v>49</v>
      </c>
      <c r="T4623" s="1" t="s">
        <v>241</v>
      </c>
      <c r="W4623" s="1" t="s">
        <v>552</v>
      </c>
      <c r="X4623" s="1" t="s">
        <v>9199</v>
      </c>
      <c r="Y4623" s="1" t="s">
        <v>51</v>
      </c>
      <c r="Z4623" s="1" t="s">
        <v>9254</v>
      </c>
      <c r="AC4623" s="1">
        <v>29</v>
      </c>
      <c r="AD4623" s="1" t="s">
        <v>233</v>
      </c>
      <c r="AE4623" s="1" t="s">
        <v>11435</v>
      </c>
      <c r="AJ4623" s="1" t="s">
        <v>17</v>
      </c>
      <c r="AK4623" s="1" t="s">
        <v>11643</v>
      </c>
      <c r="AL4623" s="1" t="s">
        <v>93</v>
      </c>
      <c r="AM4623" s="1" t="s">
        <v>11615</v>
      </c>
      <c r="AT4623" s="1" t="s">
        <v>76</v>
      </c>
      <c r="AU4623" s="1" t="s">
        <v>8908</v>
      </c>
      <c r="AV4623" s="1" t="s">
        <v>6988</v>
      </c>
      <c r="AW4623" s="1" t="s">
        <v>12109</v>
      </c>
      <c r="BG4623" s="1" t="s">
        <v>76</v>
      </c>
      <c r="BH4623" s="1" t="s">
        <v>8908</v>
      </c>
      <c r="BI4623" s="1" t="s">
        <v>6181</v>
      </c>
      <c r="BJ4623" s="1" t="s">
        <v>10138</v>
      </c>
      <c r="BK4623" s="1" t="s">
        <v>38</v>
      </c>
      <c r="BL4623" s="1" t="s">
        <v>8841</v>
      </c>
      <c r="BM4623" s="1" t="s">
        <v>14808</v>
      </c>
      <c r="BN4623" s="1" t="s">
        <v>11299</v>
      </c>
      <c r="BO4623" s="1" t="s">
        <v>76</v>
      </c>
      <c r="BP4623" s="1" t="s">
        <v>8908</v>
      </c>
      <c r="BQ4623" s="1" t="s">
        <v>6989</v>
      </c>
      <c r="BR4623" s="1" t="s">
        <v>14084</v>
      </c>
      <c r="BS4623" s="1" t="s">
        <v>75</v>
      </c>
      <c r="BT4623" s="1" t="s">
        <v>11565</v>
      </c>
    </row>
    <row r="4624" spans="1:73" ht="13.5" customHeight="1">
      <c r="A4624" s="3" t="str">
        <f>HYPERLINK("http://kyu.snu.ac.kr/sdhj/index.jsp?type=hj/GK14802_00IH_0001_0063.jpg","1723_각북면_63")</f>
        <v>1723_각북면_63</v>
      </c>
      <c r="B4624" s="2">
        <v>1723</v>
      </c>
      <c r="C4624" s="2" t="s">
        <v>17100</v>
      </c>
      <c r="D4624" s="2" t="s">
        <v>17101</v>
      </c>
      <c r="E4624" s="2">
        <v>4623</v>
      </c>
      <c r="F4624" s="1">
        <v>19</v>
      </c>
      <c r="G4624" s="1" t="s">
        <v>6439</v>
      </c>
      <c r="H4624" s="1" t="s">
        <v>8446</v>
      </c>
      <c r="I4624" s="1">
        <v>19</v>
      </c>
      <c r="L4624" s="1">
        <v>1</v>
      </c>
      <c r="M4624" s="2" t="s">
        <v>6986</v>
      </c>
      <c r="N4624" s="2" t="s">
        <v>14834</v>
      </c>
      <c r="S4624" s="1" t="s">
        <v>60</v>
      </c>
      <c r="T4624" s="1" t="s">
        <v>8660</v>
      </c>
      <c r="U4624" s="1" t="s">
        <v>360</v>
      </c>
      <c r="V4624" s="1" t="s">
        <v>8763</v>
      </c>
      <c r="Y4624" s="1" t="s">
        <v>3474</v>
      </c>
      <c r="Z4624" s="1" t="s">
        <v>9590</v>
      </c>
      <c r="AC4624" s="1">
        <v>2</v>
      </c>
      <c r="AD4624" s="1" t="s">
        <v>120</v>
      </c>
      <c r="AE4624" s="1" t="s">
        <v>11461</v>
      </c>
      <c r="AF4624" s="1" t="s">
        <v>89</v>
      </c>
      <c r="AG4624" s="1" t="s">
        <v>11488</v>
      </c>
    </row>
    <row r="4625" spans="1:72" ht="13.5" customHeight="1">
      <c r="A4625" s="3" t="str">
        <f>HYPERLINK("http://kyu.snu.ac.kr/sdhj/index.jsp?type=hj/GK14802_00IH_0001_0063.jpg","1723_각북면_63")</f>
        <v>1723_각북면_63</v>
      </c>
      <c r="B4625" s="2">
        <v>1723</v>
      </c>
      <c r="C4625" s="2" t="s">
        <v>17159</v>
      </c>
      <c r="D4625" s="2" t="s">
        <v>17160</v>
      </c>
      <c r="E4625" s="2">
        <v>4624</v>
      </c>
      <c r="F4625" s="1">
        <v>19</v>
      </c>
      <c r="G4625" s="1" t="s">
        <v>6439</v>
      </c>
      <c r="H4625" s="1" t="s">
        <v>8446</v>
      </c>
      <c r="I4625" s="1">
        <v>19</v>
      </c>
      <c r="L4625" s="1">
        <v>2</v>
      </c>
      <c r="M4625" s="2" t="s">
        <v>16750</v>
      </c>
      <c r="N4625" s="2" t="s">
        <v>16751</v>
      </c>
      <c r="T4625" s="1" t="s">
        <v>17388</v>
      </c>
      <c r="U4625" s="1" t="s">
        <v>360</v>
      </c>
      <c r="V4625" s="1" t="s">
        <v>8763</v>
      </c>
      <c r="W4625" s="1" t="s">
        <v>552</v>
      </c>
      <c r="X4625" s="1" t="s">
        <v>9199</v>
      </c>
      <c r="Y4625" s="1" t="s">
        <v>6990</v>
      </c>
      <c r="Z4625" s="1" t="s">
        <v>9846</v>
      </c>
      <c r="AC4625" s="1">
        <v>23</v>
      </c>
      <c r="AD4625" s="1" t="s">
        <v>446</v>
      </c>
      <c r="AE4625" s="1" t="s">
        <v>11469</v>
      </c>
      <c r="AJ4625" s="1" t="s">
        <v>17</v>
      </c>
      <c r="AK4625" s="1" t="s">
        <v>11643</v>
      </c>
      <c r="AL4625" s="1" t="s">
        <v>75</v>
      </c>
      <c r="AM4625" s="1" t="s">
        <v>11565</v>
      </c>
      <c r="AT4625" s="1" t="s">
        <v>360</v>
      </c>
      <c r="AU4625" s="1" t="s">
        <v>8763</v>
      </c>
      <c r="AV4625" s="1" t="s">
        <v>6991</v>
      </c>
      <c r="AW4625" s="1" t="s">
        <v>11979</v>
      </c>
      <c r="BG4625" s="1" t="s">
        <v>360</v>
      </c>
      <c r="BH4625" s="1" t="s">
        <v>8763</v>
      </c>
      <c r="BI4625" s="1" t="s">
        <v>1184</v>
      </c>
      <c r="BJ4625" s="1" t="s">
        <v>11281</v>
      </c>
      <c r="BK4625" s="1" t="s">
        <v>360</v>
      </c>
      <c r="BL4625" s="1" t="s">
        <v>8763</v>
      </c>
      <c r="BM4625" s="1" t="s">
        <v>6785</v>
      </c>
      <c r="BN4625" s="1" t="s">
        <v>13573</v>
      </c>
      <c r="BO4625" s="1" t="s">
        <v>76</v>
      </c>
      <c r="BP4625" s="1" t="s">
        <v>8908</v>
      </c>
      <c r="BQ4625" s="1" t="s">
        <v>4916</v>
      </c>
      <c r="BR4625" s="1" t="s">
        <v>14083</v>
      </c>
      <c r="BS4625" s="1" t="s">
        <v>75</v>
      </c>
      <c r="BT4625" s="1" t="s">
        <v>11565</v>
      </c>
    </row>
    <row r="4626" spans="1:72" ht="13.5" customHeight="1">
      <c r="A4626" s="3" t="str">
        <f>HYPERLINK("http://kyu.snu.ac.kr/sdhj/index.jsp?type=hj/GK14802_00IH_0001_0063.jpg","1723_각북면_63")</f>
        <v>1723_각북면_63</v>
      </c>
      <c r="B4626" s="2">
        <v>1723</v>
      </c>
      <c r="C4626" s="2" t="s">
        <v>17100</v>
      </c>
      <c r="D4626" s="2" t="s">
        <v>17101</v>
      </c>
      <c r="E4626" s="2">
        <v>4625</v>
      </c>
      <c r="F4626" s="1">
        <v>19</v>
      </c>
      <c r="G4626" s="1" t="s">
        <v>6439</v>
      </c>
      <c r="H4626" s="1" t="s">
        <v>8446</v>
      </c>
      <c r="I4626" s="1">
        <v>19</v>
      </c>
      <c r="L4626" s="1">
        <v>2</v>
      </c>
      <c r="M4626" s="2" t="s">
        <v>16750</v>
      </c>
      <c r="N4626" s="2" t="s">
        <v>16751</v>
      </c>
      <c r="S4626" s="1" t="s">
        <v>49</v>
      </c>
      <c r="T4626" s="1" t="s">
        <v>241</v>
      </c>
      <c r="W4626" s="1" t="s">
        <v>72</v>
      </c>
      <c r="X4626" s="1" t="s">
        <v>9205</v>
      </c>
      <c r="Y4626" s="1" t="s">
        <v>51</v>
      </c>
      <c r="Z4626" s="1" t="s">
        <v>9254</v>
      </c>
      <c r="AC4626" s="1">
        <v>29</v>
      </c>
      <c r="AD4626" s="1" t="s">
        <v>233</v>
      </c>
      <c r="AE4626" s="1" t="s">
        <v>11435</v>
      </c>
      <c r="AF4626" s="1" t="s">
        <v>89</v>
      </c>
      <c r="AG4626" s="1" t="s">
        <v>11488</v>
      </c>
      <c r="AJ4626" s="1" t="s">
        <v>17</v>
      </c>
      <c r="AK4626" s="1" t="s">
        <v>11643</v>
      </c>
      <c r="AL4626" s="1" t="s">
        <v>75</v>
      </c>
      <c r="AM4626" s="1" t="s">
        <v>11565</v>
      </c>
      <c r="AT4626" s="1" t="s">
        <v>76</v>
      </c>
      <c r="AU4626" s="1" t="s">
        <v>8908</v>
      </c>
      <c r="AV4626" s="1" t="s">
        <v>649</v>
      </c>
      <c r="AW4626" s="1" t="s">
        <v>10731</v>
      </c>
      <c r="BG4626" s="1" t="s">
        <v>76</v>
      </c>
      <c r="BH4626" s="1" t="s">
        <v>8908</v>
      </c>
      <c r="BI4626" s="1" t="s">
        <v>2265</v>
      </c>
      <c r="BJ4626" s="1" t="s">
        <v>10822</v>
      </c>
      <c r="BK4626" s="1" t="s">
        <v>456</v>
      </c>
      <c r="BL4626" s="1" t="s">
        <v>11889</v>
      </c>
      <c r="BM4626" s="1" t="s">
        <v>404</v>
      </c>
      <c r="BN4626" s="1" t="s">
        <v>11031</v>
      </c>
      <c r="BO4626" s="1" t="s">
        <v>76</v>
      </c>
      <c r="BP4626" s="1" t="s">
        <v>8908</v>
      </c>
      <c r="BQ4626" s="1" t="s">
        <v>5491</v>
      </c>
      <c r="BR4626" s="1" t="s">
        <v>15486</v>
      </c>
      <c r="BS4626" s="1" t="s">
        <v>42</v>
      </c>
      <c r="BT4626" s="1" t="s">
        <v>15289</v>
      </c>
    </row>
    <row r="4627" spans="1:72" ht="13.5" customHeight="1">
      <c r="A4627" s="3" t="str">
        <f>HYPERLINK("http://kyu.snu.ac.kr/sdhj/index.jsp?type=hj/GK14802_00IH_0001_0063.jpg","1723_각북면_63")</f>
        <v>1723_각북면_63</v>
      </c>
      <c r="B4627" s="2">
        <v>1723</v>
      </c>
      <c r="C4627" s="2" t="s">
        <v>17108</v>
      </c>
      <c r="D4627" s="2" t="s">
        <v>17109</v>
      </c>
      <c r="E4627" s="2">
        <v>4626</v>
      </c>
      <c r="F4627" s="1">
        <v>19</v>
      </c>
      <c r="G4627" s="1" t="s">
        <v>6439</v>
      </c>
      <c r="H4627" s="1" t="s">
        <v>8446</v>
      </c>
      <c r="I4627" s="1">
        <v>19</v>
      </c>
      <c r="L4627" s="1">
        <v>2</v>
      </c>
      <c r="M4627" s="2" t="s">
        <v>16750</v>
      </c>
      <c r="N4627" s="2" t="s">
        <v>16751</v>
      </c>
      <c r="S4627" s="1" t="s">
        <v>136</v>
      </c>
      <c r="T4627" s="1" t="s">
        <v>4203</v>
      </c>
      <c r="Y4627" s="1" t="s">
        <v>6992</v>
      </c>
      <c r="Z4627" s="1" t="s">
        <v>9845</v>
      </c>
      <c r="AC4627" s="1">
        <v>1</v>
      </c>
      <c r="AD4627" s="1" t="s">
        <v>88</v>
      </c>
      <c r="AE4627" s="1" t="s">
        <v>11437</v>
      </c>
      <c r="AF4627" s="1" t="s">
        <v>89</v>
      </c>
      <c r="AG4627" s="1" t="s">
        <v>11488</v>
      </c>
    </row>
    <row r="4628" spans="1:72" ht="13.5" customHeight="1">
      <c r="A4628" s="3" t="str">
        <f>HYPERLINK("http://kyu.snu.ac.kr/sdhj/index.jsp?type=hj/GK14802_00IH_0001_0063.jpg","1723_각북면_63")</f>
        <v>1723_각북면_63</v>
      </c>
      <c r="B4628" s="2">
        <v>1723</v>
      </c>
      <c r="C4628" s="2" t="s">
        <v>17052</v>
      </c>
      <c r="D4628" s="2" t="s">
        <v>17053</v>
      </c>
      <c r="E4628" s="2">
        <v>4627</v>
      </c>
      <c r="F4628" s="1">
        <v>19</v>
      </c>
      <c r="G4628" s="1" t="s">
        <v>6439</v>
      </c>
      <c r="H4628" s="1" t="s">
        <v>8446</v>
      </c>
      <c r="I4628" s="1">
        <v>19</v>
      </c>
      <c r="L4628" s="1">
        <v>3</v>
      </c>
      <c r="M4628" s="2" t="s">
        <v>16752</v>
      </c>
      <c r="N4628" s="2" t="s">
        <v>16753</v>
      </c>
      <c r="O4628" s="1" t="s">
        <v>6</v>
      </c>
      <c r="P4628" s="1" t="s">
        <v>8606</v>
      </c>
      <c r="T4628" s="1" t="s">
        <v>17388</v>
      </c>
      <c r="U4628" s="1" t="s">
        <v>5706</v>
      </c>
      <c r="V4628" s="1" t="s">
        <v>8900</v>
      </c>
      <c r="W4628" s="1" t="s">
        <v>197</v>
      </c>
      <c r="X4628" s="1" t="s">
        <v>18707</v>
      </c>
      <c r="Y4628" s="1" t="s">
        <v>524</v>
      </c>
      <c r="Z4628" s="1" t="s">
        <v>9327</v>
      </c>
      <c r="AC4628" s="1">
        <v>65</v>
      </c>
      <c r="AD4628" s="1" t="s">
        <v>358</v>
      </c>
      <c r="AE4628" s="1" t="s">
        <v>10404</v>
      </c>
      <c r="AJ4628" s="1" t="s">
        <v>17</v>
      </c>
      <c r="AK4628" s="1" t="s">
        <v>11643</v>
      </c>
      <c r="AL4628" s="1" t="s">
        <v>93</v>
      </c>
      <c r="AM4628" s="1" t="s">
        <v>11615</v>
      </c>
      <c r="AT4628" s="1" t="s">
        <v>101</v>
      </c>
      <c r="AU4628" s="1" t="s">
        <v>8800</v>
      </c>
      <c r="AV4628" s="1" t="s">
        <v>6993</v>
      </c>
      <c r="AW4628" s="1" t="s">
        <v>12108</v>
      </c>
      <c r="BG4628" s="1" t="s">
        <v>101</v>
      </c>
      <c r="BH4628" s="1" t="s">
        <v>8800</v>
      </c>
      <c r="BI4628" s="1" t="s">
        <v>4428</v>
      </c>
      <c r="BJ4628" s="1" t="s">
        <v>9803</v>
      </c>
      <c r="BK4628" s="1" t="s">
        <v>98</v>
      </c>
      <c r="BL4628" s="1" t="s">
        <v>11883</v>
      </c>
      <c r="BM4628" s="1" t="s">
        <v>4707</v>
      </c>
      <c r="BN4628" s="1" t="s">
        <v>12354</v>
      </c>
      <c r="BO4628" s="1" t="s">
        <v>98</v>
      </c>
      <c r="BP4628" s="1" t="s">
        <v>11883</v>
      </c>
      <c r="BQ4628" s="1" t="s">
        <v>6994</v>
      </c>
      <c r="BR4628" s="1" t="s">
        <v>14082</v>
      </c>
      <c r="BS4628" s="1" t="s">
        <v>75</v>
      </c>
      <c r="BT4628" s="1" t="s">
        <v>11565</v>
      </c>
    </row>
    <row r="4629" spans="1:72" ht="13.5" customHeight="1">
      <c r="A4629" s="3" t="str">
        <f>HYPERLINK("http://kyu.snu.ac.kr/sdhj/index.jsp?type=hj/GK14802_00IH_0001_0063.jpg","1723_각북면_63")</f>
        <v>1723_각북면_63</v>
      </c>
      <c r="B4629" s="2">
        <v>1723</v>
      </c>
      <c r="C4629" s="2" t="s">
        <v>17115</v>
      </c>
      <c r="D4629" s="2" t="s">
        <v>17116</v>
      </c>
      <c r="E4629" s="2">
        <v>4628</v>
      </c>
      <c r="F4629" s="1">
        <v>19</v>
      </c>
      <c r="G4629" s="1" t="s">
        <v>6439</v>
      </c>
      <c r="H4629" s="1" t="s">
        <v>8446</v>
      </c>
      <c r="I4629" s="1">
        <v>19</v>
      </c>
      <c r="L4629" s="1">
        <v>3</v>
      </c>
      <c r="M4629" s="2" t="s">
        <v>16752</v>
      </c>
      <c r="N4629" s="2" t="s">
        <v>16753</v>
      </c>
      <c r="S4629" s="1" t="s">
        <v>49</v>
      </c>
      <c r="T4629" s="1" t="s">
        <v>241</v>
      </c>
      <c r="W4629" s="1" t="s">
        <v>82</v>
      </c>
      <c r="X4629" s="1" t="s">
        <v>17391</v>
      </c>
      <c r="Y4629" s="1" t="s">
        <v>91</v>
      </c>
      <c r="Z4629" s="1" t="s">
        <v>9400</v>
      </c>
      <c r="AC4629" s="1">
        <v>66</v>
      </c>
      <c r="AD4629" s="1" t="s">
        <v>165</v>
      </c>
      <c r="AE4629" s="1" t="s">
        <v>10958</v>
      </c>
      <c r="AJ4629" s="1" t="s">
        <v>92</v>
      </c>
      <c r="AK4629" s="1" t="s">
        <v>11644</v>
      </c>
      <c r="AL4629" s="1" t="s">
        <v>42</v>
      </c>
      <c r="AM4629" s="1" t="s">
        <v>15289</v>
      </c>
      <c r="AT4629" s="1" t="s">
        <v>98</v>
      </c>
      <c r="AU4629" s="1" t="s">
        <v>11883</v>
      </c>
      <c r="AV4629" s="1" t="s">
        <v>6995</v>
      </c>
      <c r="AW4629" s="1" t="s">
        <v>9201</v>
      </c>
      <c r="BG4629" s="1" t="s">
        <v>98</v>
      </c>
      <c r="BH4629" s="1" t="s">
        <v>11883</v>
      </c>
      <c r="BI4629" s="1" t="s">
        <v>6996</v>
      </c>
      <c r="BJ4629" s="1" t="s">
        <v>13045</v>
      </c>
      <c r="BK4629" s="1" t="s">
        <v>98</v>
      </c>
      <c r="BL4629" s="1" t="s">
        <v>11883</v>
      </c>
      <c r="BM4629" s="1" t="s">
        <v>858</v>
      </c>
      <c r="BN4629" s="1" t="s">
        <v>9242</v>
      </c>
      <c r="BO4629" s="1" t="s">
        <v>98</v>
      </c>
      <c r="BP4629" s="1" t="s">
        <v>11883</v>
      </c>
      <c r="BQ4629" s="1" t="s">
        <v>6997</v>
      </c>
      <c r="BR4629" s="1" t="s">
        <v>14081</v>
      </c>
      <c r="BS4629" s="1" t="s">
        <v>75</v>
      </c>
      <c r="BT4629" s="1" t="s">
        <v>11565</v>
      </c>
    </row>
    <row r="4630" spans="1:72" ht="13.5" customHeight="1">
      <c r="A4630" s="3" t="str">
        <f>HYPERLINK("http://kyu.snu.ac.kr/sdhj/index.jsp?type=hj/GK14802_00IH_0001_0063.jpg","1723_각북면_63")</f>
        <v>1723_각북면_63</v>
      </c>
      <c r="B4630" s="2">
        <v>1723</v>
      </c>
      <c r="C4630" s="2" t="s">
        <v>17115</v>
      </c>
      <c r="D4630" s="2" t="s">
        <v>17116</v>
      </c>
      <c r="E4630" s="2">
        <v>4629</v>
      </c>
      <c r="F4630" s="1">
        <v>19</v>
      </c>
      <c r="G4630" s="1" t="s">
        <v>6439</v>
      </c>
      <c r="H4630" s="1" t="s">
        <v>8446</v>
      </c>
      <c r="I4630" s="1">
        <v>19</v>
      </c>
      <c r="L4630" s="1">
        <v>3</v>
      </c>
      <c r="M4630" s="2" t="s">
        <v>16752</v>
      </c>
      <c r="N4630" s="2" t="s">
        <v>16753</v>
      </c>
      <c r="S4630" s="1" t="s">
        <v>136</v>
      </c>
      <c r="T4630" s="1" t="s">
        <v>4203</v>
      </c>
      <c r="U4630" s="1" t="s">
        <v>101</v>
      </c>
      <c r="V4630" s="1" t="s">
        <v>8800</v>
      </c>
      <c r="Y4630" s="1" t="s">
        <v>8394</v>
      </c>
      <c r="Z4630" s="1" t="s">
        <v>9844</v>
      </c>
      <c r="AC4630" s="1">
        <v>19</v>
      </c>
      <c r="AD4630" s="1" t="s">
        <v>245</v>
      </c>
      <c r="AE4630" s="1" t="s">
        <v>11450</v>
      </c>
    </row>
    <row r="4631" spans="1:72" ht="13.5" customHeight="1">
      <c r="A4631" s="3" t="str">
        <f>HYPERLINK("http://kyu.snu.ac.kr/sdhj/index.jsp?type=hj/GK14802_00IH_0001_0063.jpg","1723_각북면_63")</f>
        <v>1723_각북면_63</v>
      </c>
      <c r="B4631" s="2">
        <v>1723</v>
      </c>
      <c r="C4631" s="2" t="s">
        <v>17052</v>
      </c>
      <c r="D4631" s="2" t="s">
        <v>17053</v>
      </c>
      <c r="E4631" s="2">
        <v>4630</v>
      </c>
      <c r="F4631" s="1">
        <v>19</v>
      </c>
      <c r="G4631" s="1" t="s">
        <v>6439</v>
      </c>
      <c r="H4631" s="1" t="s">
        <v>8446</v>
      </c>
      <c r="I4631" s="1">
        <v>19</v>
      </c>
      <c r="L4631" s="1">
        <v>3</v>
      </c>
      <c r="M4631" s="2" t="s">
        <v>16752</v>
      </c>
      <c r="N4631" s="2" t="s">
        <v>16753</v>
      </c>
      <c r="T4631" s="1" t="s">
        <v>17392</v>
      </c>
      <c r="U4631" s="1" t="s">
        <v>105</v>
      </c>
      <c r="V4631" s="1" t="s">
        <v>8758</v>
      </c>
      <c r="Y4631" s="1" t="s">
        <v>3591</v>
      </c>
      <c r="Z4631" s="1" t="s">
        <v>9831</v>
      </c>
      <c r="AC4631" s="1">
        <v>30</v>
      </c>
      <c r="AD4631" s="1" t="s">
        <v>198</v>
      </c>
      <c r="AE4631" s="1" t="s">
        <v>11454</v>
      </c>
      <c r="AG4631" s="1" t="s">
        <v>18833</v>
      </c>
      <c r="AI4631" s="1" t="s">
        <v>11564</v>
      </c>
      <c r="AT4631" s="1" t="s">
        <v>140</v>
      </c>
      <c r="AU4631" s="1" t="s">
        <v>8822</v>
      </c>
      <c r="AV4631" s="1" t="s">
        <v>985</v>
      </c>
      <c r="AW4631" s="1" t="s">
        <v>9260</v>
      </c>
    </row>
    <row r="4632" spans="1:72" ht="13.5" customHeight="1">
      <c r="A4632" s="3" t="str">
        <f>HYPERLINK("http://kyu.snu.ac.kr/sdhj/index.jsp?type=hj/GK14802_00IH_0001_0063.jpg","1723_각북면_63")</f>
        <v>1723_각북면_63</v>
      </c>
      <c r="B4632" s="2">
        <v>1723</v>
      </c>
      <c r="C4632" s="2" t="s">
        <v>17052</v>
      </c>
      <c r="D4632" s="2" t="s">
        <v>17053</v>
      </c>
      <c r="E4632" s="2">
        <v>4631</v>
      </c>
      <c r="F4632" s="1">
        <v>19</v>
      </c>
      <c r="G4632" s="1" t="s">
        <v>6439</v>
      </c>
      <c r="H4632" s="1" t="s">
        <v>8446</v>
      </c>
      <c r="I4632" s="1">
        <v>19</v>
      </c>
      <c r="L4632" s="1">
        <v>3</v>
      </c>
      <c r="M4632" s="2" t="s">
        <v>16752</v>
      </c>
      <c r="N4632" s="2" t="s">
        <v>16753</v>
      </c>
      <c r="T4632" s="1" t="s">
        <v>17392</v>
      </c>
      <c r="U4632" s="1" t="s">
        <v>105</v>
      </c>
      <c r="V4632" s="1" t="s">
        <v>8758</v>
      </c>
      <c r="Y4632" s="1" t="s">
        <v>455</v>
      </c>
      <c r="Z4632" s="1" t="s">
        <v>9464</v>
      </c>
      <c r="AC4632" s="1">
        <v>10</v>
      </c>
      <c r="AD4632" s="1" t="s">
        <v>65</v>
      </c>
      <c r="AE4632" s="1" t="s">
        <v>11462</v>
      </c>
      <c r="AG4632" s="1" t="s">
        <v>18833</v>
      </c>
      <c r="AI4632" s="1" t="s">
        <v>11564</v>
      </c>
      <c r="BB4632" s="1" t="s">
        <v>2491</v>
      </c>
      <c r="BC4632" s="1" t="s">
        <v>12719</v>
      </c>
      <c r="BE4632" s="1" t="s">
        <v>9831</v>
      </c>
      <c r="BF4632" s="1" t="s">
        <v>18834</v>
      </c>
    </row>
    <row r="4633" spans="1:72" ht="13.5" customHeight="1">
      <c r="A4633" s="3" t="str">
        <f>HYPERLINK("http://kyu.snu.ac.kr/sdhj/index.jsp?type=hj/GK14802_00IH_0001_0063.jpg","1723_각북면_63")</f>
        <v>1723_각북면_63</v>
      </c>
      <c r="B4633" s="2">
        <v>1723</v>
      </c>
      <c r="C4633" s="2" t="s">
        <v>17052</v>
      </c>
      <c r="D4633" s="2" t="s">
        <v>17053</v>
      </c>
      <c r="E4633" s="2">
        <v>4632</v>
      </c>
      <c r="F4633" s="1">
        <v>19</v>
      </c>
      <c r="G4633" s="1" t="s">
        <v>6439</v>
      </c>
      <c r="H4633" s="1" t="s">
        <v>8446</v>
      </c>
      <c r="I4633" s="1">
        <v>19</v>
      </c>
      <c r="L4633" s="1">
        <v>3</v>
      </c>
      <c r="M4633" s="2" t="s">
        <v>16752</v>
      </c>
      <c r="N4633" s="2" t="s">
        <v>16753</v>
      </c>
      <c r="T4633" s="1" t="s">
        <v>17392</v>
      </c>
      <c r="U4633" s="1" t="s">
        <v>105</v>
      </c>
      <c r="V4633" s="1" t="s">
        <v>8758</v>
      </c>
      <c r="Y4633" s="1" t="s">
        <v>3791</v>
      </c>
      <c r="Z4633" s="1" t="s">
        <v>9416</v>
      </c>
      <c r="AC4633" s="1">
        <v>5</v>
      </c>
      <c r="AD4633" s="1" t="s">
        <v>358</v>
      </c>
      <c r="AE4633" s="1" t="s">
        <v>10404</v>
      </c>
      <c r="AF4633" s="1" t="s">
        <v>15159</v>
      </c>
      <c r="AG4633" s="1" t="s">
        <v>15249</v>
      </c>
      <c r="AH4633" s="1" t="s">
        <v>224</v>
      </c>
      <c r="AI4633" s="1" t="s">
        <v>11564</v>
      </c>
      <c r="BB4633" s="1" t="s">
        <v>2491</v>
      </c>
      <c r="BC4633" s="1" t="s">
        <v>12719</v>
      </c>
      <c r="BE4633" s="1" t="s">
        <v>9831</v>
      </c>
      <c r="BF4633" s="1" t="s">
        <v>18835</v>
      </c>
    </row>
    <row r="4634" spans="1:72" ht="13.5" customHeight="1">
      <c r="A4634" s="3" t="str">
        <f>HYPERLINK("http://kyu.snu.ac.kr/sdhj/index.jsp?type=hj/GK14802_00IH_0001_0063.jpg","1723_각북면_63")</f>
        <v>1723_각북면_63</v>
      </c>
      <c r="B4634" s="2">
        <v>1723</v>
      </c>
      <c r="C4634" s="2" t="s">
        <v>17052</v>
      </c>
      <c r="D4634" s="2" t="s">
        <v>17053</v>
      </c>
      <c r="E4634" s="2">
        <v>4633</v>
      </c>
      <c r="F4634" s="1">
        <v>19</v>
      </c>
      <c r="G4634" s="1" t="s">
        <v>6439</v>
      </c>
      <c r="H4634" s="1" t="s">
        <v>8446</v>
      </c>
      <c r="I4634" s="1">
        <v>19</v>
      </c>
      <c r="L4634" s="1">
        <v>4</v>
      </c>
      <c r="M4634" s="2" t="s">
        <v>16754</v>
      </c>
      <c r="N4634" s="2" t="s">
        <v>16755</v>
      </c>
      <c r="O4634" s="1" t="s">
        <v>6</v>
      </c>
      <c r="P4634" s="1" t="s">
        <v>8606</v>
      </c>
      <c r="T4634" s="1" t="s">
        <v>17449</v>
      </c>
      <c r="U4634" s="1" t="s">
        <v>360</v>
      </c>
      <c r="V4634" s="1" t="s">
        <v>8763</v>
      </c>
      <c r="W4634" s="1" t="s">
        <v>82</v>
      </c>
      <c r="X4634" s="1" t="s">
        <v>18022</v>
      </c>
      <c r="Y4634" s="1" t="s">
        <v>291</v>
      </c>
      <c r="Z4634" s="1" t="s">
        <v>9843</v>
      </c>
      <c r="AC4634" s="1">
        <v>40</v>
      </c>
      <c r="AD4634" s="1" t="s">
        <v>266</v>
      </c>
      <c r="AE4634" s="1" t="s">
        <v>11440</v>
      </c>
      <c r="AJ4634" s="1" t="s">
        <v>17</v>
      </c>
      <c r="AK4634" s="1" t="s">
        <v>11643</v>
      </c>
      <c r="AL4634" s="1" t="s">
        <v>42</v>
      </c>
      <c r="AM4634" s="1" t="s">
        <v>15289</v>
      </c>
      <c r="AT4634" s="1" t="s">
        <v>360</v>
      </c>
      <c r="AU4634" s="1" t="s">
        <v>8763</v>
      </c>
      <c r="AV4634" s="1" t="s">
        <v>6998</v>
      </c>
      <c r="AW4634" s="1" t="s">
        <v>9469</v>
      </c>
      <c r="BG4634" s="1" t="s">
        <v>360</v>
      </c>
      <c r="BH4634" s="1" t="s">
        <v>8763</v>
      </c>
      <c r="BI4634" s="1" t="s">
        <v>1568</v>
      </c>
      <c r="BJ4634" s="1" t="s">
        <v>10752</v>
      </c>
      <c r="BK4634" s="1" t="s">
        <v>1185</v>
      </c>
      <c r="BL4634" s="1" t="s">
        <v>11891</v>
      </c>
      <c r="BM4634" s="1" t="s">
        <v>6472</v>
      </c>
      <c r="BN4634" s="1" t="s">
        <v>18836</v>
      </c>
      <c r="BO4634" s="1" t="s">
        <v>440</v>
      </c>
      <c r="BP4634" s="1" t="s">
        <v>8820</v>
      </c>
      <c r="BQ4634" s="1" t="s">
        <v>4339</v>
      </c>
      <c r="BR4634" s="1" t="s">
        <v>14071</v>
      </c>
      <c r="BS4634" s="1" t="s">
        <v>75</v>
      </c>
      <c r="BT4634" s="1" t="s">
        <v>11565</v>
      </c>
    </row>
    <row r="4635" spans="1:72" ht="13.5" customHeight="1">
      <c r="A4635" s="3" t="str">
        <f>HYPERLINK("http://kyu.snu.ac.kr/sdhj/index.jsp?type=hj/GK14802_00IH_0001_0063.jpg","1723_각북면_63")</f>
        <v>1723_각북면_63</v>
      </c>
      <c r="B4635" s="2">
        <v>1723</v>
      </c>
      <c r="C4635" s="2" t="s">
        <v>17100</v>
      </c>
      <c r="D4635" s="2" t="s">
        <v>17101</v>
      </c>
      <c r="E4635" s="2">
        <v>4634</v>
      </c>
      <c r="F4635" s="1">
        <v>19</v>
      </c>
      <c r="G4635" s="1" t="s">
        <v>6439</v>
      </c>
      <c r="H4635" s="1" t="s">
        <v>8446</v>
      </c>
      <c r="I4635" s="1">
        <v>19</v>
      </c>
      <c r="L4635" s="1">
        <v>4</v>
      </c>
      <c r="M4635" s="2" t="s">
        <v>16754</v>
      </c>
      <c r="N4635" s="2" t="s">
        <v>16755</v>
      </c>
      <c r="S4635" s="1" t="s">
        <v>49</v>
      </c>
      <c r="T4635" s="1" t="s">
        <v>241</v>
      </c>
      <c r="W4635" s="1" t="s">
        <v>72</v>
      </c>
      <c r="X4635" s="1" t="s">
        <v>9205</v>
      </c>
      <c r="Y4635" s="1" t="s">
        <v>51</v>
      </c>
      <c r="Z4635" s="1" t="s">
        <v>9254</v>
      </c>
      <c r="AC4635" s="1">
        <v>41</v>
      </c>
      <c r="AD4635" s="1" t="s">
        <v>238</v>
      </c>
      <c r="AE4635" s="1" t="s">
        <v>11444</v>
      </c>
      <c r="AJ4635" s="1" t="s">
        <v>17</v>
      </c>
      <c r="AK4635" s="1" t="s">
        <v>11643</v>
      </c>
      <c r="AL4635" s="1" t="s">
        <v>75</v>
      </c>
      <c r="AM4635" s="1" t="s">
        <v>11565</v>
      </c>
      <c r="AT4635" s="1" t="s">
        <v>57</v>
      </c>
      <c r="AU4635" s="1" t="s">
        <v>8812</v>
      </c>
      <c r="AV4635" s="1" t="s">
        <v>5078</v>
      </c>
      <c r="AW4635" s="1" t="s">
        <v>12107</v>
      </c>
      <c r="BG4635" s="1" t="s">
        <v>57</v>
      </c>
      <c r="BH4635" s="1" t="s">
        <v>8812</v>
      </c>
      <c r="BI4635" s="1" t="s">
        <v>6999</v>
      </c>
      <c r="BJ4635" s="1" t="s">
        <v>13044</v>
      </c>
      <c r="BK4635" s="1" t="s">
        <v>76</v>
      </c>
      <c r="BL4635" s="1" t="s">
        <v>8908</v>
      </c>
      <c r="BM4635" s="1" t="s">
        <v>7000</v>
      </c>
      <c r="BN4635" s="1" t="s">
        <v>13022</v>
      </c>
      <c r="BO4635" s="1" t="s">
        <v>76</v>
      </c>
      <c r="BP4635" s="1" t="s">
        <v>8908</v>
      </c>
      <c r="BQ4635" s="1" t="s">
        <v>7001</v>
      </c>
      <c r="BR4635" s="1" t="s">
        <v>14080</v>
      </c>
      <c r="BS4635" s="1" t="s">
        <v>209</v>
      </c>
      <c r="BT4635" s="1" t="s">
        <v>11648</v>
      </c>
    </row>
    <row r="4636" spans="1:72" ht="13.5" customHeight="1">
      <c r="A4636" s="3" t="str">
        <f>HYPERLINK("http://kyu.snu.ac.kr/sdhj/index.jsp?type=hj/GK14802_00IH_0001_0063.jpg","1723_각북면_63")</f>
        <v>1723_각북면_63</v>
      </c>
      <c r="B4636" s="2">
        <v>1723</v>
      </c>
      <c r="C4636" s="2" t="s">
        <v>17035</v>
      </c>
      <c r="D4636" s="2" t="s">
        <v>17036</v>
      </c>
      <c r="E4636" s="2">
        <v>4635</v>
      </c>
      <c r="F4636" s="1">
        <v>19</v>
      </c>
      <c r="G4636" s="1" t="s">
        <v>6439</v>
      </c>
      <c r="H4636" s="1" t="s">
        <v>8446</v>
      </c>
      <c r="I4636" s="1">
        <v>19</v>
      </c>
      <c r="L4636" s="1">
        <v>4</v>
      </c>
      <c r="M4636" s="2" t="s">
        <v>16754</v>
      </c>
      <c r="N4636" s="2" t="s">
        <v>16755</v>
      </c>
      <c r="S4636" s="1" t="s">
        <v>60</v>
      </c>
      <c r="T4636" s="1" t="s">
        <v>8660</v>
      </c>
      <c r="U4636" s="1" t="s">
        <v>360</v>
      </c>
      <c r="V4636" s="1" t="s">
        <v>8763</v>
      </c>
      <c r="Y4636" s="1" t="s">
        <v>7002</v>
      </c>
      <c r="Z4636" s="1" t="s">
        <v>9842</v>
      </c>
      <c r="AC4636" s="1">
        <v>2</v>
      </c>
      <c r="AD4636" s="1" t="s">
        <v>120</v>
      </c>
      <c r="AE4636" s="1" t="s">
        <v>11461</v>
      </c>
    </row>
    <row r="4637" spans="1:72" ht="13.5" customHeight="1">
      <c r="A4637" s="3" t="str">
        <f>HYPERLINK("http://kyu.snu.ac.kr/sdhj/index.jsp?type=hj/GK14802_00IH_0001_0063.jpg","1723_각북면_63")</f>
        <v>1723_각북면_63</v>
      </c>
      <c r="B4637" s="2">
        <v>1723</v>
      </c>
      <c r="C4637" s="2" t="s">
        <v>17084</v>
      </c>
      <c r="D4637" s="2" t="s">
        <v>17085</v>
      </c>
      <c r="E4637" s="2">
        <v>4636</v>
      </c>
      <c r="F4637" s="1">
        <v>19</v>
      </c>
      <c r="G4637" s="1" t="s">
        <v>6439</v>
      </c>
      <c r="H4637" s="1" t="s">
        <v>8446</v>
      </c>
      <c r="I4637" s="1">
        <v>19</v>
      </c>
      <c r="L4637" s="1">
        <v>5</v>
      </c>
      <c r="M4637" s="2" t="s">
        <v>16756</v>
      </c>
      <c r="N4637" s="2" t="s">
        <v>16757</v>
      </c>
      <c r="O4637" s="1" t="s">
        <v>6</v>
      </c>
      <c r="P4637" s="1" t="s">
        <v>8606</v>
      </c>
      <c r="T4637" s="1" t="s">
        <v>17178</v>
      </c>
      <c r="U4637" s="1" t="s">
        <v>360</v>
      </c>
      <c r="V4637" s="1" t="s">
        <v>8763</v>
      </c>
      <c r="W4637" s="1" t="s">
        <v>197</v>
      </c>
      <c r="X4637" s="1" t="s">
        <v>17644</v>
      </c>
      <c r="Y4637" s="1" t="s">
        <v>7003</v>
      </c>
      <c r="Z4637" s="1" t="s">
        <v>9310</v>
      </c>
      <c r="AC4637" s="1">
        <v>40</v>
      </c>
      <c r="AD4637" s="1" t="s">
        <v>266</v>
      </c>
      <c r="AE4637" s="1" t="s">
        <v>11440</v>
      </c>
      <c r="AJ4637" s="1" t="s">
        <v>17</v>
      </c>
      <c r="AK4637" s="1" t="s">
        <v>11643</v>
      </c>
      <c r="AL4637" s="1" t="s">
        <v>75</v>
      </c>
      <c r="AM4637" s="1" t="s">
        <v>11565</v>
      </c>
      <c r="AT4637" s="1" t="s">
        <v>76</v>
      </c>
      <c r="AU4637" s="1" t="s">
        <v>8908</v>
      </c>
      <c r="AV4637" s="1" t="s">
        <v>7004</v>
      </c>
      <c r="AW4637" s="1" t="s">
        <v>10609</v>
      </c>
      <c r="BG4637" s="1" t="s">
        <v>76</v>
      </c>
      <c r="BH4637" s="1" t="s">
        <v>8908</v>
      </c>
      <c r="BI4637" s="1" t="s">
        <v>2312</v>
      </c>
      <c r="BJ4637" s="1" t="s">
        <v>10673</v>
      </c>
      <c r="BK4637" s="1" t="s">
        <v>76</v>
      </c>
      <c r="BL4637" s="1" t="s">
        <v>8908</v>
      </c>
      <c r="BM4637" s="1" t="s">
        <v>7005</v>
      </c>
      <c r="BN4637" s="1" t="s">
        <v>13572</v>
      </c>
      <c r="BO4637" s="1" t="s">
        <v>360</v>
      </c>
      <c r="BP4637" s="1" t="s">
        <v>8763</v>
      </c>
      <c r="BQ4637" s="1" t="s">
        <v>7006</v>
      </c>
      <c r="BR4637" s="1" t="s">
        <v>14079</v>
      </c>
      <c r="BS4637" s="1" t="s">
        <v>75</v>
      </c>
      <c r="BT4637" s="1" t="s">
        <v>11565</v>
      </c>
    </row>
    <row r="4638" spans="1:72" ht="13.5" customHeight="1">
      <c r="A4638" s="3" t="str">
        <f>HYPERLINK("http://kyu.snu.ac.kr/sdhj/index.jsp?type=hj/GK14802_00IH_0001_0063.jpg","1723_각북면_63")</f>
        <v>1723_각북면_63</v>
      </c>
      <c r="B4638" s="2">
        <v>1723</v>
      </c>
      <c r="C4638" s="2" t="s">
        <v>17313</v>
      </c>
      <c r="D4638" s="2" t="s">
        <v>17314</v>
      </c>
      <c r="E4638" s="2">
        <v>4637</v>
      </c>
      <c r="F4638" s="1">
        <v>19</v>
      </c>
      <c r="G4638" s="1" t="s">
        <v>6439</v>
      </c>
      <c r="H4638" s="1" t="s">
        <v>8446</v>
      </c>
      <c r="I4638" s="1">
        <v>19</v>
      </c>
      <c r="L4638" s="1">
        <v>5</v>
      </c>
      <c r="M4638" s="2" t="s">
        <v>16756</v>
      </c>
      <c r="N4638" s="2" t="s">
        <v>16757</v>
      </c>
      <c r="S4638" s="1" t="s">
        <v>49</v>
      </c>
      <c r="T4638" s="1" t="s">
        <v>241</v>
      </c>
      <c r="W4638" s="1" t="s">
        <v>72</v>
      </c>
      <c r="X4638" s="1" t="s">
        <v>9205</v>
      </c>
      <c r="Y4638" s="1" t="s">
        <v>51</v>
      </c>
      <c r="Z4638" s="1" t="s">
        <v>9254</v>
      </c>
      <c r="AC4638" s="1">
        <v>39</v>
      </c>
      <c r="AD4638" s="1" t="s">
        <v>52</v>
      </c>
      <c r="AE4638" s="1" t="s">
        <v>11470</v>
      </c>
      <c r="AJ4638" s="1" t="s">
        <v>17</v>
      </c>
      <c r="AK4638" s="1" t="s">
        <v>11643</v>
      </c>
      <c r="AL4638" s="1" t="s">
        <v>75</v>
      </c>
      <c r="AM4638" s="1" t="s">
        <v>11565</v>
      </c>
      <c r="AT4638" s="1" t="s">
        <v>76</v>
      </c>
      <c r="AU4638" s="1" t="s">
        <v>8908</v>
      </c>
      <c r="AV4638" s="1" t="s">
        <v>7007</v>
      </c>
      <c r="AW4638" s="1" t="s">
        <v>11946</v>
      </c>
      <c r="BG4638" s="1" t="s">
        <v>76</v>
      </c>
      <c r="BH4638" s="1" t="s">
        <v>8908</v>
      </c>
      <c r="BI4638" s="1" t="s">
        <v>1282</v>
      </c>
      <c r="BJ4638" s="1" t="s">
        <v>9576</v>
      </c>
      <c r="BK4638" s="1" t="s">
        <v>76</v>
      </c>
      <c r="BL4638" s="1" t="s">
        <v>8908</v>
      </c>
      <c r="BM4638" s="1" t="s">
        <v>7008</v>
      </c>
      <c r="BN4638" s="1" t="s">
        <v>13571</v>
      </c>
      <c r="BO4638" s="1" t="s">
        <v>38</v>
      </c>
      <c r="BP4638" s="1" t="s">
        <v>8841</v>
      </c>
      <c r="BQ4638" s="1" t="s">
        <v>7009</v>
      </c>
      <c r="BR4638" s="1" t="s">
        <v>14078</v>
      </c>
      <c r="BS4638" s="1" t="s">
        <v>130</v>
      </c>
      <c r="BT4638" s="1" t="s">
        <v>11651</v>
      </c>
    </row>
    <row r="4639" spans="1:72" ht="13.5" customHeight="1">
      <c r="A4639" s="3" t="str">
        <f>HYPERLINK("http://kyu.snu.ac.kr/sdhj/index.jsp?type=hj/GK14802_00IH_0001_0063.jpg","1723_각북면_63")</f>
        <v>1723_각북면_63</v>
      </c>
      <c r="B4639" s="2">
        <v>1723</v>
      </c>
      <c r="C4639" s="2" t="s">
        <v>17183</v>
      </c>
      <c r="D4639" s="2" t="s">
        <v>17184</v>
      </c>
      <c r="E4639" s="2">
        <v>4638</v>
      </c>
      <c r="F4639" s="1">
        <v>19</v>
      </c>
      <c r="G4639" s="1" t="s">
        <v>6439</v>
      </c>
      <c r="H4639" s="1" t="s">
        <v>8446</v>
      </c>
      <c r="I4639" s="1">
        <v>19</v>
      </c>
      <c r="L4639" s="1">
        <v>5</v>
      </c>
      <c r="M4639" s="2" t="s">
        <v>16756</v>
      </c>
      <c r="N4639" s="2" t="s">
        <v>16757</v>
      </c>
      <c r="S4639" s="1" t="s">
        <v>60</v>
      </c>
      <c r="T4639" s="1" t="s">
        <v>8660</v>
      </c>
      <c r="U4639" s="1" t="s">
        <v>360</v>
      </c>
      <c r="V4639" s="1" t="s">
        <v>8763</v>
      </c>
      <c r="Y4639" s="1" t="s">
        <v>4392</v>
      </c>
      <c r="Z4639" s="1" t="s">
        <v>9841</v>
      </c>
      <c r="AC4639" s="1">
        <v>5</v>
      </c>
      <c r="AD4639" s="1" t="s">
        <v>358</v>
      </c>
      <c r="AE4639" s="1" t="s">
        <v>10404</v>
      </c>
    </row>
    <row r="4640" spans="1:72" ht="13.5" customHeight="1">
      <c r="A4640" s="3" t="str">
        <f>HYPERLINK("http://kyu.snu.ac.kr/sdhj/index.jsp?type=hj/GK14802_00IH_0001_0063.jpg","1723_각북면_63")</f>
        <v>1723_각북면_63</v>
      </c>
      <c r="B4640" s="2">
        <v>1723</v>
      </c>
      <c r="C4640" s="2" t="s">
        <v>17183</v>
      </c>
      <c r="D4640" s="2" t="s">
        <v>17184</v>
      </c>
      <c r="E4640" s="2">
        <v>4639</v>
      </c>
      <c r="F4640" s="1">
        <v>19</v>
      </c>
      <c r="G4640" s="1" t="s">
        <v>6439</v>
      </c>
      <c r="H4640" s="1" t="s">
        <v>8446</v>
      </c>
      <c r="I4640" s="1">
        <v>20</v>
      </c>
      <c r="J4640" s="1" t="s">
        <v>7010</v>
      </c>
      <c r="K4640" s="1" t="s">
        <v>8495</v>
      </c>
      <c r="L4640" s="1">
        <v>1</v>
      </c>
      <c r="M4640" s="2" t="s">
        <v>7010</v>
      </c>
      <c r="N4640" s="2" t="s">
        <v>8495</v>
      </c>
      <c r="O4640" s="1" t="s">
        <v>274</v>
      </c>
      <c r="P4640" s="1" t="s">
        <v>14924</v>
      </c>
      <c r="T4640" s="1" t="s">
        <v>17163</v>
      </c>
      <c r="U4640" s="1" t="s">
        <v>360</v>
      </c>
      <c r="V4640" s="1" t="s">
        <v>8763</v>
      </c>
      <c r="W4640" s="1" t="s">
        <v>1011</v>
      </c>
      <c r="X4640" s="1" t="s">
        <v>9196</v>
      </c>
      <c r="Y4640" s="1" t="s">
        <v>7011</v>
      </c>
      <c r="Z4640" s="1" t="s">
        <v>9840</v>
      </c>
      <c r="AC4640" s="1">
        <v>26</v>
      </c>
      <c r="AD4640" s="1" t="s">
        <v>727</v>
      </c>
      <c r="AE4640" s="1" t="s">
        <v>11485</v>
      </c>
      <c r="AJ4640" s="1" t="s">
        <v>17</v>
      </c>
      <c r="AK4640" s="1" t="s">
        <v>11643</v>
      </c>
      <c r="AL4640" s="1" t="s">
        <v>75</v>
      </c>
      <c r="AM4640" s="1" t="s">
        <v>11565</v>
      </c>
      <c r="AT4640" s="1" t="s">
        <v>6554</v>
      </c>
      <c r="AU4640" s="1" t="s">
        <v>11896</v>
      </c>
      <c r="AV4640" s="1" t="s">
        <v>6555</v>
      </c>
      <c r="AW4640" s="1" t="s">
        <v>12106</v>
      </c>
      <c r="BG4640" s="1" t="s">
        <v>1185</v>
      </c>
      <c r="BH4640" s="1" t="s">
        <v>11891</v>
      </c>
      <c r="BI4640" s="1" t="s">
        <v>6556</v>
      </c>
      <c r="BJ4640" s="1" t="s">
        <v>11408</v>
      </c>
      <c r="BK4640" s="1" t="s">
        <v>1039</v>
      </c>
      <c r="BL4640" s="1" t="s">
        <v>11894</v>
      </c>
      <c r="BM4640" s="1" t="s">
        <v>6514</v>
      </c>
      <c r="BN4640" s="1" t="s">
        <v>10389</v>
      </c>
      <c r="BO4640" s="1" t="s">
        <v>38</v>
      </c>
      <c r="BP4640" s="1" t="s">
        <v>8841</v>
      </c>
      <c r="BQ4640" s="1" t="s">
        <v>6557</v>
      </c>
      <c r="BR4640" s="1" t="s">
        <v>15698</v>
      </c>
      <c r="BS4640" s="1" t="s">
        <v>42</v>
      </c>
      <c r="BT4640" s="1" t="s">
        <v>15289</v>
      </c>
    </row>
    <row r="4641" spans="1:73" ht="13.5" customHeight="1">
      <c r="A4641" s="3" t="str">
        <f>HYPERLINK("http://kyu.snu.ac.kr/sdhj/index.jsp?type=hj/GK14802_00IH_0001_0063.jpg","1723_각북면_63")</f>
        <v>1723_각북면_63</v>
      </c>
      <c r="B4641" s="2">
        <v>1723</v>
      </c>
      <c r="C4641" s="2" t="s">
        <v>17250</v>
      </c>
      <c r="D4641" s="2" t="s">
        <v>17251</v>
      </c>
      <c r="E4641" s="2">
        <v>4640</v>
      </c>
      <c r="F4641" s="1">
        <v>19</v>
      </c>
      <c r="G4641" s="1" t="s">
        <v>6439</v>
      </c>
      <c r="H4641" s="1" t="s">
        <v>8446</v>
      </c>
      <c r="I4641" s="1">
        <v>20</v>
      </c>
      <c r="L4641" s="1">
        <v>1</v>
      </c>
      <c r="M4641" s="2" t="s">
        <v>7010</v>
      </c>
      <c r="N4641" s="2" t="s">
        <v>8495</v>
      </c>
      <c r="S4641" s="1" t="s">
        <v>49</v>
      </c>
      <c r="T4641" s="1" t="s">
        <v>241</v>
      </c>
      <c r="W4641" s="1" t="s">
        <v>72</v>
      </c>
      <c r="X4641" s="1" t="s">
        <v>9205</v>
      </c>
      <c r="Y4641" s="1" t="s">
        <v>51</v>
      </c>
      <c r="Z4641" s="1" t="s">
        <v>9254</v>
      </c>
      <c r="AC4641" s="1">
        <v>30</v>
      </c>
      <c r="AD4641" s="1" t="s">
        <v>198</v>
      </c>
      <c r="AE4641" s="1" t="s">
        <v>11454</v>
      </c>
      <c r="AJ4641" s="1" t="s">
        <v>17</v>
      </c>
      <c r="AK4641" s="1" t="s">
        <v>11643</v>
      </c>
      <c r="AL4641" s="1" t="s">
        <v>75</v>
      </c>
      <c r="AM4641" s="1" t="s">
        <v>11565</v>
      </c>
      <c r="AT4641" s="1" t="s">
        <v>57</v>
      </c>
      <c r="AU4641" s="1" t="s">
        <v>8812</v>
      </c>
      <c r="AV4641" s="1" t="s">
        <v>7012</v>
      </c>
      <c r="AW4641" s="1" t="s">
        <v>12105</v>
      </c>
      <c r="BG4641" s="1" t="s">
        <v>98</v>
      </c>
      <c r="BH4641" s="1" t="s">
        <v>11883</v>
      </c>
      <c r="BI4641" s="1" t="s">
        <v>7013</v>
      </c>
      <c r="BJ4641" s="1" t="s">
        <v>13043</v>
      </c>
      <c r="BK4641" s="1" t="s">
        <v>98</v>
      </c>
      <c r="BL4641" s="1" t="s">
        <v>11883</v>
      </c>
      <c r="BM4641" s="1" t="s">
        <v>7014</v>
      </c>
      <c r="BN4641" s="1" t="s">
        <v>13570</v>
      </c>
      <c r="BO4641" s="1" t="s">
        <v>98</v>
      </c>
      <c r="BP4641" s="1" t="s">
        <v>11883</v>
      </c>
      <c r="BQ4641" s="1" t="s">
        <v>7015</v>
      </c>
      <c r="BR4641" s="1" t="s">
        <v>15626</v>
      </c>
      <c r="BS4641" s="1" t="s">
        <v>42</v>
      </c>
      <c r="BT4641" s="1" t="s">
        <v>15289</v>
      </c>
    </row>
    <row r="4642" spans="1:73" ht="13.5" customHeight="1">
      <c r="A4642" s="3" t="str">
        <f>HYPERLINK("http://kyu.snu.ac.kr/sdhj/index.jsp?type=hj/GK14802_00IH_0001_0063.jpg","1723_각북면_63")</f>
        <v>1723_각북면_63</v>
      </c>
      <c r="B4642" s="2">
        <v>1723</v>
      </c>
      <c r="C4642" s="2" t="s">
        <v>17322</v>
      </c>
      <c r="D4642" s="2" t="s">
        <v>17323</v>
      </c>
      <c r="E4642" s="2">
        <v>4641</v>
      </c>
      <c r="F4642" s="1">
        <v>19</v>
      </c>
      <c r="G4642" s="1" t="s">
        <v>6439</v>
      </c>
      <c r="H4642" s="1" t="s">
        <v>8446</v>
      </c>
      <c r="I4642" s="1">
        <v>20</v>
      </c>
      <c r="L4642" s="1">
        <v>1</v>
      </c>
      <c r="M4642" s="2" t="s">
        <v>7010</v>
      </c>
      <c r="N4642" s="2" t="s">
        <v>8495</v>
      </c>
      <c r="S4642" s="1" t="s">
        <v>60</v>
      </c>
      <c r="T4642" s="1" t="s">
        <v>8660</v>
      </c>
      <c r="U4642" s="1" t="s">
        <v>360</v>
      </c>
      <c r="V4642" s="1" t="s">
        <v>8763</v>
      </c>
      <c r="Y4642" s="1" t="s">
        <v>7016</v>
      </c>
      <c r="Z4642" s="1" t="s">
        <v>9839</v>
      </c>
      <c r="AC4642" s="1">
        <v>6</v>
      </c>
      <c r="AD4642" s="1" t="s">
        <v>165</v>
      </c>
      <c r="AE4642" s="1" t="s">
        <v>10958</v>
      </c>
    </row>
    <row r="4643" spans="1:73" ht="13.5" customHeight="1">
      <c r="A4643" s="3" t="str">
        <f>HYPERLINK("http://kyu.snu.ac.kr/sdhj/index.jsp?type=hj/GK14802_00IH_0001_0063.jpg","1723_각북면_63")</f>
        <v>1723_각북면_63</v>
      </c>
      <c r="B4643" s="2">
        <v>1723</v>
      </c>
      <c r="C4643" s="2" t="s">
        <v>17172</v>
      </c>
      <c r="D4643" s="2" t="s">
        <v>17173</v>
      </c>
      <c r="E4643" s="2">
        <v>4642</v>
      </c>
      <c r="F4643" s="1">
        <v>19</v>
      </c>
      <c r="G4643" s="1" t="s">
        <v>6439</v>
      </c>
      <c r="H4643" s="1" t="s">
        <v>8446</v>
      </c>
      <c r="I4643" s="1">
        <v>20</v>
      </c>
      <c r="L4643" s="1">
        <v>1</v>
      </c>
      <c r="M4643" s="2" t="s">
        <v>7010</v>
      </c>
      <c r="N4643" s="2" t="s">
        <v>8495</v>
      </c>
      <c r="S4643" s="1" t="s">
        <v>136</v>
      </c>
      <c r="T4643" s="1" t="s">
        <v>4203</v>
      </c>
      <c r="U4643" s="1" t="s">
        <v>360</v>
      </c>
      <c r="V4643" s="1" t="s">
        <v>8763</v>
      </c>
      <c r="Y4643" s="1" t="s">
        <v>1239</v>
      </c>
      <c r="Z4643" s="1" t="s">
        <v>9838</v>
      </c>
      <c r="AC4643" s="1">
        <v>1</v>
      </c>
      <c r="AD4643" s="1" t="s">
        <v>88</v>
      </c>
      <c r="AE4643" s="1" t="s">
        <v>11437</v>
      </c>
      <c r="AF4643" s="1" t="s">
        <v>89</v>
      </c>
      <c r="AG4643" s="1" t="s">
        <v>11488</v>
      </c>
    </row>
    <row r="4644" spans="1:73" ht="13.5" customHeight="1">
      <c r="A4644" s="3" t="str">
        <f>HYPERLINK("http://kyu.snu.ac.kr/sdhj/index.jsp?type=hj/GK14802_00IH_0001_0063.jpg","1723_각북면_63")</f>
        <v>1723_각북면_63</v>
      </c>
      <c r="B4644" s="2">
        <v>1723</v>
      </c>
      <c r="C4644" s="2" t="s">
        <v>17172</v>
      </c>
      <c r="D4644" s="2" t="s">
        <v>17173</v>
      </c>
      <c r="E4644" s="2">
        <v>4643</v>
      </c>
      <c r="F4644" s="1">
        <v>19</v>
      </c>
      <c r="G4644" s="1" t="s">
        <v>6439</v>
      </c>
      <c r="H4644" s="1" t="s">
        <v>8446</v>
      </c>
      <c r="I4644" s="1">
        <v>20</v>
      </c>
      <c r="L4644" s="1">
        <v>2</v>
      </c>
      <c r="M4644" s="2" t="s">
        <v>16758</v>
      </c>
      <c r="N4644" s="2" t="s">
        <v>16759</v>
      </c>
      <c r="O4644" s="1" t="s">
        <v>6</v>
      </c>
      <c r="P4644" s="1" t="s">
        <v>8606</v>
      </c>
      <c r="T4644" s="1" t="s">
        <v>17083</v>
      </c>
      <c r="U4644" s="1" t="s">
        <v>360</v>
      </c>
      <c r="V4644" s="1" t="s">
        <v>8763</v>
      </c>
      <c r="W4644" s="1" t="s">
        <v>128</v>
      </c>
      <c r="X4644" s="1" t="s">
        <v>9233</v>
      </c>
      <c r="Y4644" s="1" t="s">
        <v>7017</v>
      </c>
      <c r="Z4644" s="1" t="s">
        <v>18837</v>
      </c>
      <c r="AC4644" s="1">
        <v>38</v>
      </c>
      <c r="AD4644" s="1" t="s">
        <v>414</v>
      </c>
      <c r="AE4644" s="1" t="s">
        <v>8756</v>
      </c>
      <c r="AJ4644" s="1" t="s">
        <v>17</v>
      </c>
      <c r="AK4644" s="1" t="s">
        <v>11643</v>
      </c>
      <c r="AL4644" s="1" t="s">
        <v>179</v>
      </c>
      <c r="AM4644" s="1" t="s">
        <v>11548</v>
      </c>
      <c r="AT4644" s="1" t="s">
        <v>76</v>
      </c>
      <c r="AU4644" s="1" t="s">
        <v>8908</v>
      </c>
      <c r="AV4644" s="1" t="s">
        <v>14755</v>
      </c>
      <c r="AW4644" s="1" t="s">
        <v>14869</v>
      </c>
      <c r="BG4644" s="1" t="s">
        <v>76</v>
      </c>
      <c r="BH4644" s="1" t="s">
        <v>8908</v>
      </c>
      <c r="BI4644" s="1" t="s">
        <v>7018</v>
      </c>
      <c r="BJ4644" s="1" t="s">
        <v>13042</v>
      </c>
      <c r="BK4644" s="1" t="s">
        <v>76</v>
      </c>
      <c r="BL4644" s="1" t="s">
        <v>8908</v>
      </c>
      <c r="BM4644" s="1" t="s">
        <v>7019</v>
      </c>
      <c r="BN4644" s="1" t="s">
        <v>13569</v>
      </c>
      <c r="BO4644" s="1" t="s">
        <v>360</v>
      </c>
      <c r="BP4644" s="1" t="s">
        <v>8763</v>
      </c>
      <c r="BQ4644" s="1" t="s">
        <v>7020</v>
      </c>
      <c r="BR4644" s="1" t="s">
        <v>15576</v>
      </c>
      <c r="BS4644" s="1" t="s">
        <v>42</v>
      </c>
      <c r="BT4644" s="1" t="s">
        <v>15289</v>
      </c>
    </row>
    <row r="4645" spans="1:73" ht="13.5" customHeight="1">
      <c r="A4645" s="3" t="str">
        <f>HYPERLINK("http://kyu.snu.ac.kr/sdhj/index.jsp?type=hj/GK14802_00IH_0001_0063.jpg","1723_각북면_63")</f>
        <v>1723_각북면_63</v>
      </c>
      <c r="B4645" s="2">
        <v>1723</v>
      </c>
      <c r="C4645" s="2" t="s">
        <v>17633</v>
      </c>
      <c r="D4645" s="2" t="s">
        <v>17634</v>
      </c>
      <c r="E4645" s="2">
        <v>4644</v>
      </c>
      <c r="F4645" s="1">
        <v>19</v>
      </c>
      <c r="G4645" s="1" t="s">
        <v>6439</v>
      </c>
      <c r="H4645" s="1" t="s">
        <v>8446</v>
      </c>
      <c r="I4645" s="1">
        <v>20</v>
      </c>
      <c r="L4645" s="1">
        <v>2</v>
      </c>
      <c r="M4645" s="2" t="s">
        <v>16758</v>
      </c>
      <c r="N4645" s="2" t="s">
        <v>16759</v>
      </c>
      <c r="S4645" s="1" t="s">
        <v>49</v>
      </c>
      <c r="T4645" s="1" t="s">
        <v>241</v>
      </c>
      <c r="W4645" s="1" t="s">
        <v>197</v>
      </c>
      <c r="X4645" s="1" t="s">
        <v>17564</v>
      </c>
      <c r="Y4645" s="1" t="s">
        <v>51</v>
      </c>
      <c r="Z4645" s="1" t="s">
        <v>9254</v>
      </c>
      <c r="AC4645" s="1">
        <v>34</v>
      </c>
      <c r="AD4645" s="1" t="s">
        <v>115</v>
      </c>
      <c r="AE4645" s="1" t="s">
        <v>11474</v>
      </c>
      <c r="AJ4645" s="1" t="s">
        <v>17</v>
      </c>
      <c r="AK4645" s="1" t="s">
        <v>11643</v>
      </c>
      <c r="AL4645" s="1" t="s">
        <v>209</v>
      </c>
      <c r="AM4645" s="1" t="s">
        <v>11648</v>
      </c>
      <c r="AT4645" s="1" t="s">
        <v>76</v>
      </c>
      <c r="AU4645" s="1" t="s">
        <v>8908</v>
      </c>
      <c r="AV4645" s="1" t="s">
        <v>6380</v>
      </c>
      <c r="AW4645" s="1" t="s">
        <v>10077</v>
      </c>
      <c r="BG4645" s="1" t="s">
        <v>76</v>
      </c>
      <c r="BH4645" s="1" t="s">
        <v>8908</v>
      </c>
      <c r="BI4645" s="1" t="s">
        <v>695</v>
      </c>
      <c r="BJ4645" s="1" t="s">
        <v>13041</v>
      </c>
      <c r="BK4645" s="1" t="s">
        <v>76</v>
      </c>
      <c r="BL4645" s="1" t="s">
        <v>8908</v>
      </c>
      <c r="BM4645" s="1" t="s">
        <v>3051</v>
      </c>
      <c r="BN4645" s="1" t="s">
        <v>10139</v>
      </c>
      <c r="BO4645" s="1" t="s">
        <v>76</v>
      </c>
      <c r="BP4645" s="1" t="s">
        <v>8908</v>
      </c>
      <c r="BQ4645" s="1" t="s">
        <v>7021</v>
      </c>
      <c r="BR4645" s="1" t="s">
        <v>14077</v>
      </c>
      <c r="BS4645" s="1" t="s">
        <v>293</v>
      </c>
      <c r="BT4645" s="1" t="s">
        <v>11558</v>
      </c>
    </row>
    <row r="4646" spans="1:73" ht="13.5" customHeight="1">
      <c r="A4646" s="3" t="str">
        <f>HYPERLINK("http://kyu.snu.ac.kr/sdhj/index.jsp?type=hj/GK14802_00IH_0001_0063.jpg","1723_각북면_63")</f>
        <v>1723_각북면_63</v>
      </c>
      <c r="B4646" s="2">
        <v>1723</v>
      </c>
      <c r="C4646" s="2" t="s">
        <v>17294</v>
      </c>
      <c r="D4646" s="2" t="s">
        <v>17295</v>
      </c>
      <c r="E4646" s="2">
        <v>4645</v>
      </c>
      <c r="F4646" s="1">
        <v>19</v>
      </c>
      <c r="G4646" s="1" t="s">
        <v>6439</v>
      </c>
      <c r="H4646" s="1" t="s">
        <v>8446</v>
      </c>
      <c r="I4646" s="1">
        <v>20</v>
      </c>
      <c r="L4646" s="1">
        <v>2</v>
      </c>
      <c r="M4646" s="2" t="s">
        <v>16758</v>
      </c>
      <c r="N4646" s="2" t="s">
        <v>16759</v>
      </c>
      <c r="S4646" s="1" t="s">
        <v>60</v>
      </c>
      <c r="T4646" s="1" t="s">
        <v>8660</v>
      </c>
      <c r="U4646" s="1" t="s">
        <v>360</v>
      </c>
      <c r="V4646" s="1" t="s">
        <v>8763</v>
      </c>
      <c r="Y4646" s="1" t="s">
        <v>6348</v>
      </c>
      <c r="Z4646" s="1" t="s">
        <v>9309</v>
      </c>
      <c r="AC4646" s="1">
        <v>3</v>
      </c>
      <c r="AD4646" s="1" t="s">
        <v>41</v>
      </c>
      <c r="AE4646" s="1" t="s">
        <v>11447</v>
      </c>
    </row>
    <row r="4647" spans="1:73" ht="13.5" customHeight="1">
      <c r="A4647" s="3" t="str">
        <f>HYPERLINK("http://kyu.snu.ac.kr/sdhj/index.jsp?type=hj/GK14802_00IH_0001_0063.jpg","1723_각북면_63")</f>
        <v>1723_각북면_63</v>
      </c>
      <c r="B4647" s="2">
        <v>1723</v>
      </c>
      <c r="C4647" s="2" t="s">
        <v>17086</v>
      </c>
      <c r="D4647" s="2" t="s">
        <v>17087</v>
      </c>
      <c r="E4647" s="2">
        <v>4646</v>
      </c>
      <c r="F4647" s="1">
        <v>19</v>
      </c>
      <c r="G4647" s="1" t="s">
        <v>6439</v>
      </c>
      <c r="H4647" s="1" t="s">
        <v>8446</v>
      </c>
      <c r="I4647" s="1">
        <v>20</v>
      </c>
      <c r="L4647" s="1">
        <v>3</v>
      </c>
      <c r="M4647" s="2" t="s">
        <v>16760</v>
      </c>
      <c r="N4647" s="2" t="s">
        <v>16761</v>
      </c>
      <c r="O4647" s="1" t="s">
        <v>274</v>
      </c>
      <c r="P4647" s="1" t="s">
        <v>14924</v>
      </c>
      <c r="T4647" s="1" t="s">
        <v>18246</v>
      </c>
      <c r="U4647" s="1" t="s">
        <v>360</v>
      </c>
      <c r="V4647" s="1" t="s">
        <v>8763</v>
      </c>
      <c r="W4647" s="1" t="s">
        <v>82</v>
      </c>
      <c r="X4647" s="1" t="s">
        <v>18247</v>
      </c>
      <c r="Y4647" s="1" t="s">
        <v>6689</v>
      </c>
      <c r="Z4647" s="1" t="s">
        <v>9837</v>
      </c>
      <c r="AC4647" s="1">
        <v>22</v>
      </c>
      <c r="AD4647" s="1" t="s">
        <v>143</v>
      </c>
      <c r="AE4647" s="1" t="s">
        <v>11451</v>
      </c>
      <c r="AJ4647" s="1" t="s">
        <v>17</v>
      </c>
      <c r="AK4647" s="1" t="s">
        <v>11643</v>
      </c>
      <c r="AL4647" s="1" t="s">
        <v>42</v>
      </c>
      <c r="AM4647" s="1" t="s">
        <v>15289</v>
      </c>
      <c r="AT4647" s="1" t="s">
        <v>360</v>
      </c>
      <c r="AU4647" s="1" t="s">
        <v>8763</v>
      </c>
      <c r="AV4647" s="1" t="s">
        <v>6684</v>
      </c>
      <c r="AW4647" s="1" t="s">
        <v>9970</v>
      </c>
      <c r="BG4647" s="1" t="s">
        <v>38</v>
      </c>
      <c r="BH4647" s="1" t="s">
        <v>8841</v>
      </c>
      <c r="BI4647" s="1" t="s">
        <v>5640</v>
      </c>
      <c r="BJ4647" s="1" t="s">
        <v>10298</v>
      </c>
      <c r="BK4647" s="1" t="s">
        <v>1185</v>
      </c>
      <c r="BL4647" s="1" t="s">
        <v>11891</v>
      </c>
      <c r="BM4647" s="1" t="s">
        <v>6472</v>
      </c>
      <c r="BN4647" s="1" t="s">
        <v>18838</v>
      </c>
      <c r="BO4647" s="1" t="s">
        <v>76</v>
      </c>
      <c r="BP4647" s="1" t="s">
        <v>8908</v>
      </c>
      <c r="BQ4647" s="1" t="s">
        <v>7022</v>
      </c>
      <c r="BR4647" s="1" t="s">
        <v>14076</v>
      </c>
      <c r="BS4647" s="1" t="s">
        <v>209</v>
      </c>
      <c r="BT4647" s="1" t="s">
        <v>11648</v>
      </c>
    </row>
    <row r="4648" spans="1:73" ht="13.5" customHeight="1">
      <c r="A4648" s="3" t="str">
        <f>HYPERLINK("http://kyu.snu.ac.kr/sdhj/index.jsp?type=hj/GK14802_00IH_0001_0063.jpg","1723_각북면_63")</f>
        <v>1723_각북면_63</v>
      </c>
      <c r="B4648" s="2">
        <v>1723</v>
      </c>
      <c r="C4648" s="2" t="s">
        <v>17033</v>
      </c>
      <c r="D4648" s="2" t="s">
        <v>17034</v>
      </c>
      <c r="E4648" s="2">
        <v>4647</v>
      </c>
      <c r="F4648" s="1">
        <v>19</v>
      </c>
      <c r="G4648" s="1" t="s">
        <v>6439</v>
      </c>
      <c r="H4648" s="1" t="s">
        <v>8446</v>
      </c>
      <c r="I4648" s="1">
        <v>20</v>
      </c>
      <c r="L4648" s="1">
        <v>3</v>
      </c>
      <c r="M4648" s="2" t="s">
        <v>16760</v>
      </c>
      <c r="N4648" s="2" t="s">
        <v>16761</v>
      </c>
      <c r="S4648" s="1" t="s">
        <v>49</v>
      </c>
      <c r="T4648" s="1" t="s">
        <v>241</v>
      </c>
      <c r="W4648" s="1" t="s">
        <v>413</v>
      </c>
      <c r="X4648" s="1" t="s">
        <v>9224</v>
      </c>
      <c r="Y4648" s="1" t="s">
        <v>51</v>
      </c>
      <c r="Z4648" s="1" t="s">
        <v>9254</v>
      </c>
      <c r="AC4648" s="1">
        <v>26</v>
      </c>
      <c r="AD4648" s="1" t="s">
        <v>727</v>
      </c>
      <c r="AE4648" s="1" t="s">
        <v>11485</v>
      </c>
      <c r="AJ4648" s="1" t="s">
        <v>17</v>
      </c>
      <c r="AK4648" s="1" t="s">
        <v>11643</v>
      </c>
      <c r="AL4648" s="1" t="s">
        <v>42</v>
      </c>
      <c r="AM4648" s="1" t="s">
        <v>15289</v>
      </c>
      <c r="AT4648" s="1" t="s">
        <v>360</v>
      </c>
      <c r="AU4648" s="1" t="s">
        <v>8763</v>
      </c>
      <c r="AV4648" s="1" t="s">
        <v>19281</v>
      </c>
      <c r="AW4648" s="1" t="s">
        <v>12104</v>
      </c>
      <c r="BG4648" s="1" t="s">
        <v>360</v>
      </c>
      <c r="BH4648" s="1" t="s">
        <v>8763</v>
      </c>
      <c r="BI4648" s="1" t="s">
        <v>6399</v>
      </c>
      <c r="BJ4648" s="1" t="s">
        <v>10068</v>
      </c>
      <c r="BK4648" s="1" t="s">
        <v>5570</v>
      </c>
      <c r="BL4648" s="1" t="s">
        <v>12903</v>
      </c>
      <c r="BM4648" s="1" t="s">
        <v>19259</v>
      </c>
      <c r="BN4648" s="1" t="s">
        <v>15387</v>
      </c>
      <c r="BO4648" s="1" t="s">
        <v>360</v>
      </c>
      <c r="BP4648" s="1" t="s">
        <v>8763</v>
      </c>
      <c r="BQ4648" s="1" t="s">
        <v>6980</v>
      </c>
      <c r="BR4648" s="1" t="s">
        <v>9849</v>
      </c>
      <c r="BS4648" s="1" t="s">
        <v>1597</v>
      </c>
      <c r="BT4648" s="1" t="s">
        <v>11679</v>
      </c>
    </row>
    <row r="4649" spans="1:73" ht="13.5" customHeight="1">
      <c r="A4649" s="3" t="str">
        <f>HYPERLINK("http://kyu.snu.ac.kr/sdhj/index.jsp?type=hj/GK14802_00IH_0001_0063.jpg","1723_각북면_63")</f>
        <v>1723_각북면_63</v>
      </c>
      <c r="B4649" s="2">
        <v>1723</v>
      </c>
      <c r="C4649" s="2" t="s">
        <v>18248</v>
      </c>
      <c r="D4649" s="2" t="s">
        <v>18249</v>
      </c>
      <c r="E4649" s="2">
        <v>4648</v>
      </c>
      <c r="F4649" s="1">
        <v>19</v>
      </c>
      <c r="G4649" s="1" t="s">
        <v>6439</v>
      </c>
      <c r="H4649" s="1" t="s">
        <v>8446</v>
      </c>
      <c r="I4649" s="1">
        <v>20</v>
      </c>
      <c r="L4649" s="1">
        <v>3</v>
      </c>
      <c r="M4649" s="2" t="s">
        <v>16760</v>
      </c>
      <c r="N4649" s="2" t="s">
        <v>16761</v>
      </c>
      <c r="S4649" s="1" t="s">
        <v>60</v>
      </c>
      <c r="T4649" s="1" t="s">
        <v>8660</v>
      </c>
      <c r="U4649" s="1" t="s">
        <v>360</v>
      </c>
      <c r="V4649" s="1" t="s">
        <v>8763</v>
      </c>
      <c r="Y4649" s="1" t="s">
        <v>7023</v>
      </c>
      <c r="Z4649" s="1" t="s">
        <v>9836</v>
      </c>
      <c r="AC4649" s="1">
        <v>5</v>
      </c>
      <c r="AD4649" s="1" t="s">
        <v>358</v>
      </c>
      <c r="AE4649" s="1" t="s">
        <v>10404</v>
      </c>
    </row>
    <row r="4650" spans="1:73" ht="13.5" customHeight="1">
      <c r="A4650" s="3" t="str">
        <f>HYPERLINK("http://kyu.snu.ac.kr/sdhj/index.jsp?type=hj/GK14802_00IH_0001_0063.jpg","1723_각북면_63")</f>
        <v>1723_각북면_63</v>
      </c>
      <c r="B4650" s="2">
        <v>1723</v>
      </c>
      <c r="C4650" s="2" t="s">
        <v>18248</v>
      </c>
      <c r="D4650" s="2" t="s">
        <v>18249</v>
      </c>
      <c r="E4650" s="2">
        <v>4649</v>
      </c>
      <c r="F4650" s="1">
        <v>19</v>
      </c>
      <c r="G4650" s="1" t="s">
        <v>6439</v>
      </c>
      <c r="H4650" s="1" t="s">
        <v>8446</v>
      </c>
      <c r="I4650" s="1">
        <v>20</v>
      </c>
      <c r="L4650" s="1">
        <v>4</v>
      </c>
      <c r="M4650" s="2" t="s">
        <v>16762</v>
      </c>
      <c r="N4650" s="2" t="s">
        <v>16763</v>
      </c>
      <c r="O4650" s="1" t="s">
        <v>274</v>
      </c>
      <c r="P4650" s="1" t="s">
        <v>14924</v>
      </c>
      <c r="T4650" s="1" t="s">
        <v>17102</v>
      </c>
      <c r="U4650" s="1" t="s">
        <v>360</v>
      </c>
      <c r="V4650" s="1" t="s">
        <v>8763</v>
      </c>
      <c r="W4650" s="1" t="s">
        <v>1011</v>
      </c>
      <c r="X4650" s="1" t="s">
        <v>9196</v>
      </c>
      <c r="Y4650" s="1" t="s">
        <v>7024</v>
      </c>
      <c r="Z4650" s="1" t="s">
        <v>9835</v>
      </c>
      <c r="AC4650" s="1">
        <v>31</v>
      </c>
      <c r="AD4650" s="1" t="s">
        <v>178</v>
      </c>
      <c r="AE4650" s="1" t="s">
        <v>11453</v>
      </c>
      <c r="AJ4650" s="1" t="s">
        <v>17</v>
      </c>
      <c r="AK4650" s="1" t="s">
        <v>11643</v>
      </c>
      <c r="AL4650" s="1" t="s">
        <v>75</v>
      </c>
      <c r="AM4650" s="1" t="s">
        <v>11565</v>
      </c>
      <c r="AT4650" s="1" t="s">
        <v>312</v>
      </c>
      <c r="AU4650" s="1" t="s">
        <v>8915</v>
      </c>
      <c r="AV4650" s="1" t="s">
        <v>6609</v>
      </c>
      <c r="AW4650" s="1" t="s">
        <v>10001</v>
      </c>
      <c r="BG4650" s="1" t="s">
        <v>1185</v>
      </c>
      <c r="BH4650" s="1" t="s">
        <v>11891</v>
      </c>
      <c r="BI4650" s="1" t="s">
        <v>19259</v>
      </c>
      <c r="BJ4650" s="1" t="s">
        <v>15387</v>
      </c>
      <c r="BK4650" s="1" t="s">
        <v>360</v>
      </c>
      <c r="BL4650" s="1" t="s">
        <v>8763</v>
      </c>
      <c r="BM4650" s="1" t="s">
        <v>5038</v>
      </c>
      <c r="BN4650" s="1" t="s">
        <v>13069</v>
      </c>
      <c r="BO4650" s="1" t="s">
        <v>202</v>
      </c>
      <c r="BP4650" s="1" t="s">
        <v>8811</v>
      </c>
      <c r="BQ4650" s="1" t="s">
        <v>6866</v>
      </c>
      <c r="BR4650" s="1" t="s">
        <v>14075</v>
      </c>
      <c r="BS4650" s="1" t="s">
        <v>1436</v>
      </c>
      <c r="BT4650" s="1" t="s">
        <v>11678</v>
      </c>
    </row>
    <row r="4651" spans="1:73" ht="13.5" customHeight="1">
      <c r="A4651" s="3" t="str">
        <f>HYPERLINK("http://kyu.snu.ac.kr/sdhj/index.jsp?type=hj/GK14802_00IH_0001_0063.jpg","1723_각북면_63")</f>
        <v>1723_각북면_63</v>
      </c>
      <c r="B4651" s="2">
        <v>1723</v>
      </c>
      <c r="C4651" s="2" t="s">
        <v>17294</v>
      </c>
      <c r="D4651" s="2" t="s">
        <v>17295</v>
      </c>
      <c r="E4651" s="2">
        <v>4650</v>
      </c>
      <c r="F4651" s="1">
        <v>19</v>
      </c>
      <c r="G4651" s="1" t="s">
        <v>6439</v>
      </c>
      <c r="H4651" s="1" t="s">
        <v>8446</v>
      </c>
      <c r="I4651" s="1">
        <v>20</v>
      </c>
      <c r="L4651" s="1">
        <v>4</v>
      </c>
      <c r="M4651" s="2" t="s">
        <v>16762</v>
      </c>
      <c r="N4651" s="2" t="s">
        <v>16763</v>
      </c>
      <c r="S4651" s="1" t="s">
        <v>49</v>
      </c>
      <c r="T4651" s="1" t="s">
        <v>241</v>
      </c>
      <c r="W4651" s="1" t="s">
        <v>990</v>
      </c>
      <c r="X4651" s="1" t="s">
        <v>9209</v>
      </c>
      <c r="Y4651" s="1" t="s">
        <v>51</v>
      </c>
      <c r="Z4651" s="1" t="s">
        <v>9254</v>
      </c>
      <c r="AC4651" s="1">
        <v>32</v>
      </c>
      <c r="AD4651" s="1" t="s">
        <v>139</v>
      </c>
      <c r="AE4651" s="1" t="s">
        <v>11480</v>
      </c>
      <c r="AJ4651" s="1" t="s">
        <v>17</v>
      </c>
      <c r="AK4651" s="1" t="s">
        <v>11643</v>
      </c>
      <c r="AL4651" s="1" t="s">
        <v>329</v>
      </c>
      <c r="AM4651" s="1" t="s">
        <v>11551</v>
      </c>
      <c r="AT4651" s="1" t="s">
        <v>57</v>
      </c>
      <c r="AU4651" s="1" t="s">
        <v>8812</v>
      </c>
      <c r="AV4651" s="1" t="s">
        <v>830</v>
      </c>
      <c r="AW4651" s="1" t="s">
        <v>10393</v>
      </c>
      <c r="BG4651" s="1" t="s">
        <v>202</v>
      </c>
      <c r="BH4651" s="1" t="s">
        <v>8811</v>
      </c>
      <c r="BI4651" s="1" t="s">
        <v>2942</v>
      </c>
      <c r="BJ4651" s="1" t="s">
        <v>11028</v>
      </c>
      <c r="BK4651" s="1" t="s">
        <v>38</v>
      </c>
      <c r="BL4651" s="1" t="s">
        <v>8841</v>
      </c>
      <c r="BM4651" s="1" t="s">
        <v>7025</v>
      </c>
      <c r="BN4651" s="1" t="s">
        <v>13568</v>
      </c>
      <c r="BO4651" s="1" t="s">
        <v>57</v>
      </c>
      <c r="BP4651" s="1" t="s">
        <v>8812</v>
      </c>
      <c r="BQ4651" s="1" t="s">
        <v>7026</v>
      </c>
      <c r="BR4651" s="1" t="s">
        <v>15547</v>
      </c>
      <c r="BS4651" s="1" t="s">
        <v>42</v>
      </c>
      <c r="BT4651" s="1" t="s">
        <v>15289</v>
      </c>
    </row>
    <row r="4652" spans="1:73" ht="13.5" customHeight="1">
      <c r="A4652" s="3" t="str">
        <f>HYPERLINK("http://kyu.snu.ac.kr/sdhj/index.jsp?type=hj/GK14802_00IH_0001_0063.jpg","1723_각북면_63")</f>
        <v>1723_각북면_63</v>
      </c>
      <c r="B4652" s="2">
        <v>1723</v>
      </c>
      <c r="C4652" s="2" t="s">
        <v>17389</v>
      </c>
      <c r="D4652" s="2" t="s">
        <v>17390</v>
      </c>
      <c r="E4652" s="2">
        <v>4651</v>
      </c>
      <c r="F4652" s="1">
        <v>19</v>
      </c>
      <c r="G4652" s="1" t="s">
        <v>6439</v>
      </c>
      <c r="H4652" s="1" t="s">
        <v>8446</v>
      </c>
      <c r="I4652" s="1">
        <v>20</v>
      </c>
      <c r="L4652" s="1">
        <v>4</v>
      </c>
      <c r="M4652" s="2" t="s">
        <v>16762</v>
      </c>
      <c r="N4652" s="2" t="s">
        <v>16763</v>
      </c>
      <c r="S4652" s="1" t="s">
        <v>136</v>
      </c>
      <c r="T4652" s="1" t="s">
        <v>4203</v>
      </c>
      <c r="U4652" s="1" t="s">
        <v>7027</v>
      </c>
      <c r="V4652" s="1" t="s">
        <v>8899</v>
      </c>
      <c r="Y4652" s="1" t="s">
        <v>4975</v>
      </c>
      <c r="Z4652" s="1" t="s">
        <v>9834</v>
      </c>
      <c r="AC4652" s="1">
        <v>7</v>
      </c>
      <c r="AD4652" s="1" t="s">
        <v>230</v>
      </c>
      <c r="AE4652" s="1" t="s">
        <v>11441</v>
      </c>
    </row>
    <row r="4653" spans="1:73" ht="13.5" customHeight="1">
      <c r="A4653" s="3" t="str">
        <f>HYPERLINK("http://kyu.snu.ac.kr/sdhj/index.jsp?type=hj/GK14802_00IH_0001_0063.jpg","1723_각북면_63")</f>
        <v>1723_각북면_63</v>
      </c>
      <c r="B4653" s="2">
        <v>1723</v>
      </c>
      <c r="C4653" s="2" t="s">
        <v>17106</v>
      </c>
      <c r="D4653" s="2" t="s">
        <v>17107</v>
      </c>
      <c r="E4653" s="2">
        <v>4652</v>
      </c>
      <c r="F4653" s="1">
        <v>19</v>
      </c>
      <c r="G4653" s="1" t="s">
        <v>6439</v>
      </c>
      <c r="H4653" s="1" t="s">
        <v>8446</v>
      </c>
      <c r="I4653" s="1">
        <v>20</v>
      </c>
      <c r="L4653" s="1">
        <v>4</v>
      </c>
      <c r="M4653" s="2" t="s">
        <v>16762</v>
      </c>
      <c r="N4653" s="2" t="s">
        <v>16763</v>
      </c>
      <c r="S4653" s="1" t="s">
        <v>136</v>
      </c>
      <c r="T4653" s="1" t="s">
        <v>4203</v>
      </c>
      <c r="U4653" s="1" t="s">
        <v>360</v>
      </c>
      <c r="V4653" s="1" t="s">
        <v>8763</v>
      </c>
      <c r="Y4653" s="1" t="s">
        <v>4756</v>
      </c>
      <c r="Z4653" s="1" t="s">
        <v>9833</v>
      </c>
      <c r="AC4653" s="1">
        <v>3</v>
      </c>
      <c r="AD4653" s="1" t="s">
        <v>68</v>
      </c>
      <c r="AE4653" s="1" t="s">
        <v>11438</v>
      </c>
      <c r="AF4653" s="1" t="s">
        <v>89</v>
      </c>
      <c r="AG4653" s="1" t="s">
        <v>11488</v>
      </c>
    </row>
    <row r="4654" spans="1:73" ht="13.5" customHeight="1">
      <c r="A4654" s="3" t="str">
        <f>HYPERLINK("http://kyu.snu.ac.kr/sdhj/index.jsp?type=hj/GK14802_00IH_0001_0063.jpg","1723_각북면_63")</f>
        <v>1723_각북면_63</v>
      </c>
      <c r="B4654" s="2">
        <v>1723</v>
      </c>
      <c r="C4654" s="2" t="s">
        <v>17106</v>
      </c>
      <c r="D4654" s="2" t="s">
        <v>17107</v>
      </c>
      <c r="E4654" s="2">
        <v>4653</v>
      </c>
      <c r="F4654" s="1">
        <v>19</v>
      </c>
      <c r="G4654" s="1" t="s">
        <v>6439</v>
      </c>
      <c r="H4654" s="1" t="s">
        <v>8446</v>
      </c>
      <c r="I4654" s="1">
        <v>20</v>
      </c>
      <c r="L4654" s="1">
        <v>5</v>
      </c>
      <c r="M4654" s="2" t="s">
        <v>16764</v>
      </c>
      <c r="N4654" s="2" t="s">
        <v>16765</v>
      </c>
      <c r="O4654" s="1" t="s">
        <v>6</v>
      </c>
      <c r="P4654" s="1" t="s">
        <v>8606</v>
      </c>
      <c r="T4654" s="1" t="s">
        <v>18655</v>
      </c>
      <c r="U4654" s="1" t="s">
        <v>18839</v>
      </c>
      <c r="V4654" s="1" t="s">
        <v>18840</v>
      </c>
      <c r="W4654" s="1" t="s">
        <v>72</v>
      </c>
      <c r="X4654" s="1" t="s">
        <v>9205</v>
      </c>
      <c r="Y4654" s="1" t="s">
        <v>806</v>
      </c>
      <c r="Z4654" s="1" t="s">
        <v>9561</v>
      </c>
      <c r="AC4654" s="1">
        <v>27</v>
      </c>
      <c r="AD4654" s="1" t="s">
        <v>295</v>
      </c>
      <c r="AE4654" s="1" t="s">
        <v>11471</v>
      </c>
      <c r="AF4654" s="1" t="s">
        <v>18841</v>
      </c>
      <c r="AG4654" s="1" t="s">
        <v>18842</v>
      </c>
      <c r="AH4654" s="1" t="s">
        <v>18843</v>
      </c>
      <c r="AI4654" s="1" t="s">
        <v>18844</v>
      </c>
      <c r="AJ4654" s="1" t="s">
        <v>17</v>
      </c>
      <c r="AK4654" s="1" t="s">
        <v>11643</v>
      </c>
      <c r="AL4654" s="1" t="s">
        <v>75</v>
      </c>
      <c r="AM4654" s="1" t="s">
        <v>11565</v>
      </c>
      <c r="AT4654" s="1" t="s">
        <v>76</v>
      </c>
      <c r="AU4654" s="1" t="s">
        <v>8908</v>
      </c>
      <c r="AV4654" s="1" t="s">
        <v>7007</v>
      </c>
      <c r="AW4654" s="1" t="s">
        <v>11946</v>
      </c>
      <c r="BG4654" s="1" t="s">
        <v>76</v>
      </c>
      <c r="BH4654" s="1" t="s">
        <v>8908</v>
      </c>
      <c r="BI4654" s="1" t="s">
        <v>1282</v>
      </c>
      <c r="BJ4654" s="1" t="s">
        <v>9576</v>
      </c>
      <c r="BK4654" s="1" t="s">
        <v>76</v>
      </c>
      <c r="BL4654" s="1" t="s">
        <v>8908</v>
      </c>
      <c r="BM4654" s="1" t="s">
        <v>404</v>
      </c>
      <c r="BN4654" s="1" t="s">
        <v>11031</v>
      </c>
      <c r="BO4654" s="1" t="s">
        <v>38</v>
      </c>
      <c r="BP4654" s="1" t="s">
        <v>8841</v>
      </c>
      <c r="BQ4654" s="1" t="s">
        <v>7028</v>
      </c>
      <c r="BR4654" s="1" t="s">
        <v>13932</v>
      </c>
      <c r="BS4654" s="1" t="s">
        <v>130</v>
      </c>
      <c r="BT4654" s="1" t="s">
        <v>11651</v>
      </c>
      <c r="BU4654" s="1" t="s">
        <v>18845</v>
      </c>
    </row>
    <row r="4655" spans="1:73" ht="13.5" customHeight="1">
      <c r="A4655" s="3" t="str">
        <f>HYPERLINK("http://kyu.snu.ac.kr/sdhj/index.jsp?type=hj/GK14802_00IH_0001_0063.jpg","1723_각북면_63")</f>
        <v>1723_각북면_63</v>
      </c>
      <c r="B4655" s="2">
        <v>1723</v>
      </c>
      <c r="C4655" s="2" t="s">
        <v>17086</v>
      </c>
      <c r="D4655" s="2" t="s">
        <v>17087</v>
      </c>
      <c r="E4655" s="2">
        <v>4654</v>
      </c>
      <c r="F4655" s="1">
        <v>19</v>
      </c>
      <c r="G4655" s="1" t="s">
        <v>6439</v>
      </c>
      <c r="H4655" s="1" t="s">
        <v>8446</v>
      </c>
      <c r="I4655" s="1">
        <v>20</v>
      </c>
      <c r="L4655" s="1">
        <v>5</v>
      </c>
      <c r="M4655" s="2" t="s">
        <v>16764</v>
      </c>
      <c r="N4655" s="2" t="s">
        <v>16765</v>
      </c>
      <c r="S4655" s="1" t="s">
        <v>49</v>
      </c>
      <c r="T4655" s="1" t="s">
        <v>241</v>
      </c>
      <c r="Y4655" s="1" t="s">
        <v>51</v>
      </c>
      <c r="Z4655" s="1" t="s">
        <v>9254</v>
      </c>
      <c r="AC4655" s="1">
        <v>31</v>
      </c>
      <c r="AD4655" s="1" t="s">
        <v>178</v>
      </c>
      <c r="AE4655" s="1" t="s">
        <v>11453</v>
      </c>
      <c r="AJ4655" s="1" t="s">
        <v>17</v>
      </c>
      <c r="AK4655" s="1" t="s">
        <v>11643</v>
      </c>
      <c r="AL4655" s="1" t="s">
        <v>81</v>
      </c>
      <c r="AM4655" s="1" t="s">
        <v>11611</v>
      </c>
      <c r="AT4655" s="1" t="s">
        <v>360</v>
      </c>
      <c r="AU4655" s="1" t="s">
        <v>8763</v>
      </c>
      <c r="AV4655" s="1" t="s">
        <v>6251</v>
      </c>
      <c r="AW4655" s="1" t="s">
        <v>9982</v>
      </c>
      <c r="BG4655" s="1" t="s">
        <v>360</v>
      </c>
      <c r="BH4655" s="1" t="s">
        <v>8763</v>
      </c>
      <c r="BI4655" s="1" t="s">
        <v>3162</v>
      </c>
      <c r="BJ4655" s="1" t="s">
        <v>10163</v>
      </c>
      <c r="BK4655" s="1" t="s">
        <v>360</v>
      </c>
      <c r="BL4655" s="1" t="s">
        <v>8763</v>
      </c>
      <c r="BM4655" s="1" t="s">
        <v>8349</v>
      </c>
      <c r="BN4655" s="1" t="s">
        <v>13053</v>
      </c>
      <c r="BO4655" s="1" t="s">
        <v>1185</v>
      </c>
      <c r="BP4655" s="1" t="s">
        <v>11891</v>
      </c>
      <c r="BQ4655" s="1" t="s">
        <v>19274</v>
      </c>
      <c r="BR4655" s="1" t="s">
        <v>18846</v>
      </c>
      <c r="BS4655" s="1" t="s">
        <v>75</v>
      </c>
      <c r="BT4655" s="1" t="s">
        <v>11565</v>
      </c>
    </row>
    <row r="4656" spans="1:73" ht="13.5" customHeight="1">
      <c r="A4656" s="3" t="str">
        <f>HYPERLINK("http://kyu.snu.ac.kr/sdhj/index.jsp?type=hj/GK14802_00IH_0001_0063.jpg","1723_각북면_63")</f>
        <v>1723_각북면_63</v>
      </c>
      <c r="B4656" s="2">
        <v>1723</v>
      </c>
      <c r="C4656" s="2" t="s">
        <v>17659</v>
      </c>
      <c r="D4656" s="2" t="s">
        <v>17660</v>
      </c>
      <c r="E4656" s="2">
        <v>4655</v>
      </c>
      <c r="F4656" s="1">
        <v>19</v>
      </c>
      <c r="G4656" s="1" t="s">
        <v>6439</v>
      </c>
      <c r="H4656" s="1" t="s">
        <v>8446</v>
      </c>
      <c r="I4656" s="1">
        <v>20</v>
      </c>
      <c r="L4656" s="1">
        <v>5</v>
      </c>
      <c r="M4656" s="2" t="s">
        <v>16764</v>
      </c>
      <c r="N4656" s="2" t="s">
        <v>16765</v>
      </c>
      <c r="S4656" s="1" t="s">
        <v>216</v>
      </c>
      <c r="T4656" s="1" t="s">
        <v>8655</v>
      </c>
      <c r="Y4656" s="1" t="s">
        <v>51</v>
      </c>
      <c r="Z4656" s="1" t="s">
        <v>9254</v>
      </c>
      <c r="AC4656" s="1">
        <v>4</v>
      </c>
      <c r="AD4656" s="1" t="s">
        <v>68</v>
      </c>
      <c r="AE4656" s="1" t="s">
        <v>11438</v>
      </c>
    </row>
    <row r="4657" spans="1:73" ht="13.5" customHeight="1">
      <c r="A4657" s="3" t="str">
        <f>HYPERLINK("http://kyu.snu.ac.kr/sdhj/index.jsp?type=hj/GK14802_00IH_0001_0063.jpg","1723_각북면_63")</f>
        <v>1723_각북면_63</v>
      </c>
      <c r="B4657" s="2">
        <v>1723</v>
      </c>
      <c r="C4657" s="2" t="s">
        <v>17659</v>
      </c>
      <c r="D4657" s="2" t="s">
        <v>17660</v>
      </c>
      <c r="E4657" s="2">
        <v>4656</v>
      </c>
      <c r="F4657" s="1">
        <v>19</v>
      </c>
      <c r="G4657" s="1" t="s">
        <v>6439</v>
      </c>
      <c r="H4657" s="1" t="s">
        <v>8446</v>
      </c>
      <c r="I4657" s="1">
        <v>21</v>
      </c>
      <c r="J4657" s="1" t="s">
        <v>7029</v>
      </c>
      <c r="K4657" s="1" t="s">
        <v>8494</v>
      </c>
      <c r="L4657" s="1">
        <v>1</v>
      </c>
      <c r="M4657" s="2" t="s">
        <v>7029</v>
      </c>
      <c r="N4657" s="2" t="s">
        <v>8494</v>
      </c>
      <c r="O4657" s="1" t="s">
        <v>6</v>
      </c>
      <c r="P4657" s="1" t="s">
        <v>8606</v>
      </c>
      <c r="T4657" s="1" t="s">
        <v>17671</v>
      </c>
      <c r="U4657" s="1" t="s">
        <v>7030</v>
      </c>
      <c r="V4657" s="1" t="s">
        <v>8884</v>
      </c>
      <c r="W4657" s="1" t="s">
        <v>18847</v>
      </c>
      <c r="X4657" s="1" t="s">
        <v>18848</v>
      </c>
      <c r="Y4657" s="1" t="s">
        <v>18849</v>
      </c>
      <c r="Z4657" s="1" t="s">
        <v>18850</v>
      </c>
      <c r="AC4657" s="1">
        <v>32</v>
      </c>
      <c r="AD4657" s="1" t="s">
        <v>501</v>
      </c>
      <c r="AE4657" s="1" t="s">
        <v>11446</v>
      </c>
      <c r="AJ4657" s="1" t="s">
        <v>17</v>
      </c>
      <c r="AK4657" s="1" t="s">
        <v>11643</v>
      </c>
      <c r="AL4657" s="1" t="s">
        <v>75</v>
      </c>
      <c r="AM4657" s="1" t="s">
        <v>11565</v>
      </c>
      <c r="AT4657" s="1" t="s">
        <v>76</v>
      </c>
      <c r="AU4657" s="1" t="s">
        <v>8908</v>
      </c>
      <c r="AV4657" s="1" t="s">
        <v>7031</v>
      </c>
      <c r="AW4657" s="1" t="s">
        <v>12103</v>
      </c>
      <c r="BG4657" s="1" t="s">
        <v>76</v>
      </c>
      <c r="BH4657" s="1" t="s">
        <v>8908</v>
      </c>
      <c r="BI4657" s="1" t="s">
        <v>4923</v>
      </c>
      <c r="BJ4657" s="1" t="s">
        <v>13040</v>
      </c>
      <c r="BK4657" s="1" t="s">
        <v>76</v>
      </c>
      <c r="BL4657" s="1" t="s">
        <v>8908</v>
      </c>
      <c r="BM4657" s="1" t="s">
        <v>7032</v>
      </c>
      <c r="BN4657" s="1" t="s">
        <v>13567</v>
      </c>
      <c r="BQ4657" s="1" t="s">
        <v>7033</v>
      </c>
      <c r="BR4657" s="1" t="s">
        <v>15728</v>
      </c>
      <c r="BS4657" s="1" t="s">
        <v>893</v>
      </c>
      <c r="BT4657" s="1" t="s">
        <v>11617</v>
      </c>
    </row>
    <row r="4658" spans="1:73" ht="13.5" customHeight="1">
      <c r="A4658" s="3" t="str">
        <f>HYPERLINK("http://kyu.snu.ac.kr/sdhj/index.jsp?type=hj/GK14802_00IH_0001_0063.jpg","1723_각북면_63")</f>
        <v>1723_각북면_63</v>
      </c>
      <c r="B4658" s="2">
        <v>1723</v>
      </c>
      <c r="C4658" s="2" t="s">
        <v>18571</v>
      </c>
      <c r="D4658" s="2" t="s">
        <v>18572</v>
      </c>
      <c r="E4658" s="2">
        <v>4657</v>
      </c>
      <c r="F4658" s="1">
        <v>19</v>
      </c>
      <c r="G4658" s="1" t="s">
        <v>6439</v>
      </c>
      <c r="H4658" s="1" t="s">
        <v>8446</v>
      </c>
      <c r="I4658" s="1">
        <v>21</v>
      </c>
      <c r="L4658" s="1">
        <v>1</v>
      </c>
      <c r="M4658" s="2" t="s">
        <v>7029</v>
      </c>
      <c r="N4658" s="2" t="s">
        <v>8494</v>
      </c>
      <c r="S4658" s="1" t="s">
        <v>49</v>
      </c>
      <c r="T4658" s="1" t="s">
        <v>241</v>
      </c>
      <c r="W4658" s="1" t="s">
        <v>82</v>
      </c>
      <c r="X4658" s="1" t="s">
        <v>17676</v>
      </c>
      <c r="Y4658" s="1" t="s">
        <v>51</v>
      </c>
      <c r="Z4658" s="1" t="s">
        <v>9254</v>
      </c>
      <c r="AC4658" s="1">
        <v>34</v>
      </c>
      <c r="AD4658" s="1" t="s">
        <v>115</v>
      </c>
      <c r="AE4658" s="1" t="s">
        <v>11474</v>
      </c>
      <c r="AJ4658" s="1" t="s">
        <v>17</v>
      </c>
      <c r="AK4658" s="1" t="s">
        <v>11643</v>
      </c>
      <c r="AL4658" s="1" t="s">
        <v>42</v>
      </c>
      <c r="AM4658" s="1" t="s">
        <v>15289</v>
      </c>
      <c r="AT4658" s="1" t="s">
        <v>360</v>
      </c>
      <c r="AU4658" s="1" t="s">
        <v>8763</v>
      </c>
      <c r="AV4658" s="1" t="s">
        <v>7034</v>
      </c>
      <c r="AW4658" s="1" t="s">
        <v>9552</v>
      </c>
      <c r="BG4658" s="1" t="s">
        <v>360</v>
      </c>
      <c r="BH4658" s="1" t="s">
        <v>8763</v>
      </c>
      <c r="BI4658" s="1" t="s">
        <v>7035</v>
      </c>
      <c r="BJ4658" s="1" t="s">
        <v>13039</v>
      </c>
      <c r="BK4658" s="1" t="s">
        <v>360</v>
      </c>
      <c r="BL4658" s="1" t="s">
        <v>8763</v>
      </c>
      <c r="BM4658" s="1" t="s">
        <v>6108</v>
      </c>
      <c r="BN4658" s="1" t="s">
        <v>12216</v>
      </c>
      <c r="BO4658" s="1" t="s">
        <v>360</v>
      </c>
      <c r="BP4658" s="1" t="s">
        <v>8763</v>
      </c>
      <c r="BQ4658" s="1" t="s">
        <v>8395</v>
      </c>
      <c r="BR4658" s="1" t="s">
        <v>14074</v>
      </c>
      <c r="BS4658" s="1" t="s">
        <v>518</v>
      </c>
      <c r="BT4658" s="1" t="s">
        <v>11637</v>
      </c>
    </row>
    <row r="4659" spans="1:73" ht="13.5" customHeight="1">
      <c r="A4659" s="3" t="str">
        <f>HYPERLINK("http://kyu.snu.ac.kr/sdhj/index.jsp?type=hj/GK14802_00IH_0001_0063.jpg","1723_각북면_63")</f>
        <v>1723_각북면_63</v>
      </c>
      <c r="B4659" s="2">
        <v>1723</v>
      </c>
      <c r="C4659" s="2" t="s">
        <v>17064</v>
      </c>
      <c r="D4659" s="2" t="s">
        <v>17065</v>
      </c>
      <c r="E4659" s="2">
        <v>4658</v>
      </c>
      <c r="F4659" s="1">
        <v>19</v>
      </c>
      <c r="G4659" s="1" t="s">
        <v>6439</v>
      </c>
      <c r="H4659" s="1" t="s">
        <v>8446</v>
      </c>
      <c r="I4659" s="1">
        <v>21</v>
      </c>
      <c r="L4659" s="1">
        <v>1</v>
      </c>
      <c r="M4659" s="2" t="s">
        <v>7029</v>
      </c>
      <c r="N4659" s="2" t="s">
        <v>8494</v>
      </c>
      <c r="S4659" s="1" t="s">
        <v>217</v>
      </c>
      <c r="T4659" s="1" t="s">
        <v>8665</v>
      </c>
      <c r="W4659" s="1" t="s">
        <v>2323</v>
      </c>
      <c r="X4659" s="1" t="s">
        <v>18851</v>
      </c>
      <c r="Y4659" s="1" t="s">
        <v>51</v>
      </c>
      <c r="Z4659" s="1" t="s">
        <v>9254</v>
      </c>
      <c r="AC4659" s="1">
        <v>68</v>
      </c>
      <c r="AD4659" s="1" t="s">
        <v>593</v>
      </c>
      <c r="AE4659" s="1" t="s">
        <v>11448</v>
      </c>
    </row>
    <row r="4660" spans="1:73" ht="13.5" customHeight="1">
      <c r="A4660" s="3" t="str">
        <f>HYPERLINK("http://kyu.snu.ac.kr/sdhj/index.jsp?type=hj/GK14802_00IH_0001_0063.jpg","1723_각북면_63")</f>
        <v>1723_각북면_63</v>
      </c>
      <c r="B4660" s="2">
        <v>1723</v>
      </c>
      <c r="C4660" s="2" t="s">
        <v>17521</v>
      </c>
      <c r="D4660" s="2" t="s">
        <v>17522</v>
      </c>
      <c r="E4660" s="2">
        <v>4659</v>
      </c>
      <c r="F4660" s="1">
        <v>19</v>
      </c>
      <c r="G4660" s="1" t="s">
        <v>6439</v>
      </c>
      <c r="H4660" s="1" t="s">
        <v>8446</v>
      </c>
      <c r="I4660" s="1">
        <v>21</v>
      </c>
      <c r="L4660" s="1">
        <v>2</v>
      </c>
      <c r="M4660" s="2" t="s">
        <v>16766</v>
      </c>
      <c r="N4660" s="2" t="s">
        <v>16767</v>
      </c>
      <c r="O4660" s="1" t="s">
        <v>274</v>
      </c>
      <c r="P4660" s="1" t="s">
        <v>14924</v>
      </c>
      <c r="T4660" s="1" t="s">
        <v>17178</v>
      </c>
      <c r="U4660" s="1" t="s">
        <v>108</v>
      </c>
      <c r="V4660" s="1" t="s">
        <v>8814</v>
      </c>
      <c r="W4660" s="1" t="s">
        <v>1544</v>
      </c>
      <c r="X4660" s="1" t="s">
        <v>9208</v>
      </c>
      <c r="Y4660" s="1" t="s">
        <v>6655</v>
      </c>
      <c r="Z4660" s="1" t="s">
        <v>9832</v>
      </c>
      <c r="AC4660" s="1">
        <v>51</v>
      </c>
      <c r="AD4660" s="1" t="s">
        <v>421</v>
      </c>
      <c r="AE4660" s="1" t="s">
        <v>9672</v>
      </c>
      <c r="AJ4660" s="1" t="s">
        <v>17</v>
      </c>
      <c r="AK4660" s="1" t="s">
        <v>11643</v>
      </c>
      <c r="AL4660" s="1" t="s">
        <v>319</v>
      </c>
      <c r="AM4660" s="1" t="s">
        <v>11623</v>
      </c>
      <c r="AN4660" s="1" t="s">
        <v>175</v>
      </c>
      <c r="AO4660" s="1" t="s">
        <v>11683</v>
      </c>
      <c r="AP4660" s="1" t="s">
        <v>101</v>
      </c>
      <c r="AQ4660" s="1" t="s">
        <v>8800</v>
      </c>
      <c r="AR4660" s="1" t="s">
        <v>7036</v>
      </c>
      <c r="AS4660" s="1" t="s">
        <v>15331</v>
      </c>
      <c r="AT4660" s="1" t="s">
        <v>108</v>
      </c>
      <c r="AU4660" s="1" t="s">
        <v>8814</v>
      </c>
      <c r="AV4660" s="1" t="s">
        <v>7037</v>
      </c>
      <c r="AW4660" s="1" t="s">
        <v>12102</v>
      </c>
      <c r="BG4660" s="1" t="s">
        <v>108</v>
      </c>
      <c r="BH4660" s="1" t="s">
        <v>8814</v>
      </c>
      <c r="BI4660" s="1" t="s">
        <v>8396</v>
      </c>
      <c r="BJ4660" s="1" t="s">
        <v>10085</v>
      </c>
      <c r="BK4660" s="1" t="s">
        <v>108</v>
      </c>
      <c r="BL4660" s="1" t="s">
        <v>8814</v>
      </c>
      <c r="BM4660" s="1" t="s">
        <v>4634</v>
      </c>
      <c r="BN4660" s="1" t="s">
        <v>12190</v>
      </c>
      <c r="BO4660" s="1" t="s">
        <v>76</v>
      </c>
      <c r="BP4660" s="1" t="s">
        <v>8908</v>
      </c>
      <c r="BQ4660" s="1" t="s">
        <v>7038</v>
      </c>
      <c r="BR4660" s="1" t="s">
        <v>10613</v>
      </c>
      <c r="BS4660" s="1" t="s">
        <v>518</v>
      </c>
      <c r="BT4660" s="1" t="s">
        <v>11637</v>
      </c>
    </row>
    <row r="4661" spans="1:73" ht="13.5" customHeight="1">
      <c r="A4661" s="3" t="str">
        <f>HYPERLINK("http://kyu.snu.ac.kr/sdhj/index.jsp?type=hj/GK14802_00IH_0001_0063.jpg","1723_각북면_63")</f>
        <v>1723_각북면_63</v>
      </c>
      <c r="B4661" s="2">
        <v>1723</v>
      </c>
      <c r="C4661" s="2" t="s">
        <v>17294</v>
      </c>
      <c r="D4661" s="2" t="s">
        <v>17295</v>
      </c>
      <c r="E4661" s="2">
        <v>4660</v>
      </c>
      <c r="F4661" s="1">
        <v>19</v>
      </c>
      <c r="G4661" s="1" t="s">
        <v>6439</v>
      </c>
      <c r="H4661" s="1" t="s">
        <v>8446</v>
      </c>
      <c r="I4661" s="1">
        <v>21</v>
      </c>
      <c r="L4661" s="1">
        <v>2</v>
      </c>
      <c r="M4661" s="2" t="s">
        <v>16766</v>
      </c>
      <c r="N4661" s="2" t="s">
        <v>16767</v>
      </c>
      <c r="S4661" s="1" t="s">
        <v>49</v>
      </c>
      <c r="T4661" s="1" t="s">
        <v>241</v>
      </c>
      <c r="U4661" s="1" t="s">
        <v>176</v>
      </c>
      <c r="V4661" s="1" t="s">
        <v>8762</v>
      </c>
      <c r="Y4661" s="1" t="s">
        <v>3591</v>
      </c>
      <c r="Z4661" s="1" t="s">
        <v>9831</v>
      </c>
      <c r="AC4661" s="1">
        <v>52</v>
      </c>
      <c r="AD4661" s="1" t="s">
        <v>795</v>
      </c>
      <c r="AE4661" s="1" t="s">
        <v>11445</v>
      </c>
      <c r="AJ4661" s="1" t="s">
        <v>17</v>
      </c>
      <c r="AK4661" s="1" t="s">
        <v>11643</v>
      </c>
      <c r="AL4661" s="1" t="s">
        <v>196</v>
      </c>
      <c r="AM4661" s="1" t="s">
        <v>11624</v>
      </c>
      <c r="AN4661" s="1" t="s">
        <v>4750</v>
      </c>
      <c r="AO4661" s="1" t="s">
        <v>11718</v>
      </c>
      <c r="AR4661" s="1" t="s">
        <v>7039</v>
      </c>
      <c r="AS4661" s="1" t="s">
        <v>11767</v>
      </c>
      <c r="AT4661" s="1" t="s">
        <v>108</v>
      </c>
      <c r="AU4661" s="1" t="s">
        <v>8814</v>
      </c>
      <c r="AV4661" s="1" t="s">
        <v>1323</v>
      </c>
      <c r="AW4661" s="1" t="s">
        <v>10241</v>
      </c>
      <c r="BB4661" s="1" t="s">
        <v>110</v>
      </c>
      <c r="BC4661" s="1" t="s">
        <v>8789</v>
      </c>
      <c r="BD4661" s="1" t="s">
        <v>4592</v>
      </c>
      <c r="BE4661" s="1" t="s">
        <v>10400</v>
      </c>
      <c r="BG4661" s="1" t="s">
        <v>76</v>
      </c>
      <c r="BH4661" s="1" t="s">
        <v>8908</v>
      </c>
      <c r="BI4661" s="1" t="s">
        <v>7040</v>
      </c>
      <c r="BJ4661" s="1" t="s">
        <v>13038</v>
      </c>
      <c r="BK4661" s="1" t="s">
        <v>76</v>
      </c>
      <c r="BL4661" s="1" t="s">
        <v>8908</v>
      </c>
      <c r="BM4661" s="1" t="s">
        <v>7041</v>
      </c>
      <c r="BN4661" s="1" t="s">
        <v>10480</v>
      </c>
      <c r="BO4661" s="1" t="s">
        <v>108</v>
      </c>
      <c r="BP4661" s="1" t="s">
        <v>8814</v>
      </c>
      <c r="BQ4661" s="1" t="s">
        <v>7042</v>
      </c>
      <c r="BR4661" s="1" t="s">
        <v>10883</v>
      </c>
      <c r="BS4661" s="1" t="s">
        <v>130</v>
      </c>
      <c r="BT4661" s="1" t="s">
        <v>11651</v>
      </c>
    </row>
    <row r="4662" spans="1:73" ht="13.5" customHeight="1">
      <c r="A4662" s="3" t="str">
        <f>HYPERLINK("http://kyu.snu.ac.kr/sdhj/index.jsp?type=hj/GK14802_00IH_0001_0063.jpg","1723_각북면_63")</f>
        <v>1723_각북면_63</v>
      </c>
      <c r="B4662" s="2">
        <v>1723</v>
      </c>
      <c r="C4662" s="2" t="s">
        <v>17699</v>
      </c>
      <c r="D4662" s="2" t="s">
        <v>17700</v>
      </c>
      <c r="E4662" s="2">
        <v>4661</v>
      </c>
      <c r="F4662" s="1">
        <v>19</v>
      </c>
      <c r="G4662" s="1" t="s">
        <v>6439</v>
      </c>
      <c r="H4662" s="1" t="s">
        <v>8446</v>
      </c>
      <c r="I4662" s="1">
        <v>21</v>
      </c>
      <c r="L4662" s="1">
        <v>3</v>
      </c>
      <c r="M4662" s="2" t="s">
        <v>16768</v>
      </c>
      <c r="N4662" s="2" t="s">
        <v>16769</v>
      </c>
      <c r="Q4662" s="1" t="s">
        <v>7043</v>
      </c>
      <c r="R4662" s="1" t="s">
        <v>18852</v>
      </c>
      <c r="T4662" s="1" t="s">
        <v>17247</v>
      </c>
      <c r="U4662" s="1" t="s">
        <v>3340</v>
      </c>
      <c r="V4662" s="1" t="s">
        <v>8882</v>
      </c>
      <c r="W4662" s="1" t="s">
        <v>82</v>
      </c>
      <c r="X4662" s="1" t="s">
        <v>18735</v>
      </c>
      <c r="Y4662" s="1" t="s">
        <v>7044</v>
      </c>
      <c r="Z4662" s="1" t="s">
        <v>9830</v>
      </c>
      <c r="AC4662" s="1">
        <v>23</v>
      </c>
      <c r="AD4662" s="1" t="s">
        <v>446</v>
      </c>
      <c r="AE4662" s="1" t="s">
        <v>11469</v>
      </c>
      <c r="AJ4662" s="1" t="s">
        <v>17</v>
      </c>
      <c r="AK4662" s="1" t="s">
        <v>11643</v>
      </c>
      <c r="AL4662" s="1" t="s">
        <v>42</v>
      </c>
      <c r="AM4662" s="1" t="s">
        <v>15289</v>
      </c>
      <c r="AT4662" s="1" t="s">
        <v>360</v>
      </c>
      <c r="AU4662" s="1" t="s">
        <v>8763</v>
      </c>
      <c r="AV4662" s="1" t="s">
        <v>6926</v>
      </c>
      <c r="AW4662" s="1" t="s">
        <v>12101</v>
      </c>
      <c r="BG4662" s="1" t="s">
        <v>360</v>
      </c>
      <c r="BH4662" s="1" t="s">
        <v>8763</v>
      </c>
      <c r="BI4662" s="1" t="s">
        <v>1568</v>
      </c>
      <c r="BJ4662" s="1" t="s">
        <v>10752</v>
      </c>
      <c r="BK4662" s="1" t="s">
        <v>1185</v>
      </c>
      <c r="BL4662" s="1" t="s">
        <v>11891</v>
      </c>
      <c r="BM4662" s="1" t="s">
        <v>4434</v>
      </c>
      <c r="BN4662" s="1" t="s">
        <v>18736</v>
      </c>
      <c r="BO4662" s="1" t="s">
        <v>360</v>
      </c>
      <c r="BP4662" s="1" t="s">
        <v>8763</v>
      </c>
      <c r="BQ4662" s="1" t="s">
        <v>6927</v>
      </c>
      <c r="BR4662" s="1" t="s">
        <v>14073</v>
      </c>
      <c r="BS4662" s="1" t="s">
        <v>81</v>
      </c>
      <c r="BT4662" s="1" t="s">
        <v>11611</v>
      </c>
    </row>
    <row r="4663" spans="1:73" ht="13.5" customHeight="1">
      <c r="A4663" s="3" t="str">
        <f>HYPERLINK("http://kyu.snu.ac.kr/sdhj/index.jsp?type=hj/GK14802_00IH_0001_0063.jpg","1723_각북면_63")</f>
        <v>1723_각북면_63</v>
      </c>
      <c r="B4663" s="2">
        <v>1723</v>
      </c>
      <c r="C4663" s="2" t="s">
        <v>17033</v>
      </c>
      <c r="D4663" s="2" t="s">
        <v>17034</v>
      </c>
      <c r="E4663" s="2">
        <v>4662</v>
      </c>
      <c r="F4663" s="1">
        <v>19</v>
      </c>
      <c r="G4663" s="1" t="s">
        <v>6439</v>
      </c>
      <c r="H4663" s="1" t="s">
        <v>8446</v>
      </c>
      <c r="I4663" s="1">
        <v>21</v>
      </c>
      <c r="L4663" s="1">
        <v>3</v>
      </c>
      <c r="M4663" s="2" t="s">
        <v>16768</v>
      </c>
      <c r="N4663" s="2" t="s">
        <v>16769</v>
      </c>
      <c r="S4663" s="1" t="s">
        <v>217</v>
      </c>
      <c r="T4663" s="1" t="s">
        <v>8665</v>
      </c>
      <c r="W4663" s="1" t="s">
        <v>102</v>
      </c>
      <c r="X4663" s="1" t="s">
        <v>9211</v>
      </c>
      <c r="Y4663" s="1" t="s">
        <v>51</v>
      </c>
      <c r="Z4663" s="1" t="s">
        <v>9254</v>
      </c>
      <c r="AC4663" s="1">
        <v>61</v>
      </c>
      <c r="AD4663" s="1" t="s">
        <v>88</v>
      </c>
      <c r="AE4663" s="1" t="s">
        <v>11437</v>
      </c>
    </row>
    <row r="4664" spans="1:73" ht="13.5" customHeight="1">
      <c r="A4664" s="3" t="str">
        <f>HYPERLINK("http://kyu.snu.ac.kr/sdhj/index.jsp?type=hj/GK14802_00IH_0001_0063.jpg","1723_각북면_63")</f>
        <v>1723_각북면_63</v>
      </c>
      <c r="B4664" s="2">
        <v>1723</v>
      </c>
      <c r="C4664" s="2" t="s">
        <v>17250</v>
      </c>
      <c r="D4664" s="2" t="s">
        <v>17251</v>
      </c>
      <c r="E4664" s="2">
        <v>4663</v>
      </c>
      <c r="F4664" s="1">
        <v>19</v>
      </c>
      <c r="G4664" s="1" t="s">
        <v>6439</v>
      </c>
      <c r="H4664" s="1" t="s">
        <v>8446</v>
      </c>
      <c r="I4664" s="1">
        <v>21</v>
      </c>
      <c r="L4664" s="1">
        <v>4</v>
      </c>
      <c r="M4664" s="2" t="s">
        <v>16770</v>
      </c>
      <c r="N4664" s="2" t="s">
        <v>16771</v>
      </c>
      <c r="O4664" s="1" t="s">
        <v>6</v>
      </c>
      <c r="P4664" s="1" t="s">
        <v>8606</v>
      </c>
      <c r="T4664" s="1" t="s">
        <v>17083</v>
      </c>
      <c r="U4664" s="1" t="s">
        <v>18853</v>
      </c>
      <c r="V4664" s="1" t="s">
        <v>18854</v>
      </c>
      <c r="W4664" s="1" t="s">
        <v>2132</v>
      </c>
      <c r="X4664" s="1" t="s">
        <v>9231</v>
      </c>
      <c r="Y4664" s="1" t="s">
        <v>4694</v>
      </c>
      <c r="Z4664" s="1" t="s">
        <v>9712</v>
      </c>
      <c r="AC4664" s="1">
        <v>61</v>
      </c>
      <c r="AD4664" s="1" t="s">
        <v>88</v>
      </c>
      <c r="AE4664" s="1" t="s">
        <v>11437</v>
      </c>
      <c r="AF4664" s="1" t="s">
        <v>17916</v>
      </c>
      <c r="AG4664" s="1" t="s">
        <v>17917</v>
      </c>
      <c r="AH4664" s="1" t="s">
        <v>18855</v>
      </c>
      <c r="AI4664" s="1" t="s">
        <v>18856</v>
      </c>
      <c r="AJ4664" s="1" t="s">
        <v>17</v>
      </c>
      <c r="AK4664" s="1" t="s">
        <v>11643</v>
      </c>
      <c r="AL4664" s="1" t="s">
        <v>2111</v>
      </c>
      <c r="AM4664" s="1" t="s">
        <v>11630</v>
      </c>
      <c r="AT4664" s="1" t="s">
        <v>76</v>
      </c>
      <c r="AU4664" s="1" t="s">
        <v>8908</v>
      </c>
      <c r="AV4664" s="1" t="s">
        <v>7045</v>
      </c>
      <c r="AW4664" s="1" t="s">
        <v>12100</v>
      </c>
      <c r="BG4664" s="1" t="s">
        <v>76</v>
      </c>
      <c r="BH4664" s="1" t="s">
        <v>8908</v>
      </c>
      <c r="BI4664" s="1" t="s">
        <v>1568</v>
      </c>
      <c r="BJ4664" s="1" t="s">
        <v>10752</v>
      </c>
      <c r="BK4664" s="1" t="s">
        <v>456</v>
      </c>
      <c r="BL4664" s="1" t="s">
        <v>11889</v>
      </c>
      <c r="BM4664" s="1" t="s">
        <v>7046</v>
      </c>
      <c r="BN4664" s="1" t="s">
        <v>12621</v>
      </c>
      <c r="BO4664" s="1" t="s">
        <v>76</v>
      </c>
      <c r="BP4664" s="1" t="s">
        <v>8908</v>
      </c>
      <c r="BQ4664" s="1" t="s">
        <v>7047</v>
      </c>
      <c r="BR4664" s="1" t="s">
        <v>15771</v>
      </c>
      <c r="BS4664" s="1" t="s">
        <v>209</v>
      </c>
      <c r="BT4664" s="1" t="s">
        <v>11648</v>
      </c>
      <c r="BU4664" s="1" t="s">
        <v>18857</v>
      </c>
    </row>
    <row r="4665" spans="1:73" ht="13.5" customHeight="1">
      <c r="A4665" s="3" t="str">
        <f>HYPERLINK("http://kyu.snu.ac.kr/sdhj/index.jsp?type=hj/GK14802_00IH_0001_0063.jpg","1723_각북면_63")</f>
        <v>1723_각북면_63</v>
      </c>
      <c r="B4665" s="2">
        <v>1723</v>
      </c>
      <c r="C4665" s="2" t="s">
        <v>17045</v>
      </c>
      <c r="D4665" s="2" t="s">
        <v>17046</v>
      </c>
      <c r="E4665" s="2">
        <v>4664</v>
      </c>
      <c r="F4665" s="1">
        <v>19</v>
      </c>
      <c r="G4665" s="1" t="s">
        <v>6439</v>
      </c>
      <c r="H4665" s="1" t="s">
        <v>8446</v>
      </c>
      <c r="I4665" s="1">
        <v>21</v>
      </c>
      <c r="L4665" s="1">
        <v>4</v>
      </c>
      <c r="M4665" s="2" t="s">
        <v>16770</v>
      </c>
      <c r="N4665" s="2" t="s">
        <v>16771</v>
      </c>
      <c r="S4665" s="1" t="s">
        <v>49</v>
      </c>
      <c r="T4665" s="1" t="s">
        <v>241</v>
      </c>
      <c r="W4665" s="1" t="s">
        <v>82</v>
      </c>
      <c r="X4665" s="1" t="s">
        <v>17297</v>
      </c>
      <c r="Y4665" s="1" t="s">
        <v>51</v>
      </c>
      <c r="Z4665" s="1" t="s">
        <v>9254</v>
      </c>
      <c r="AC4665" s="1">
        <v>50</v>
      </c>
      <c r="AD4665" s="1" t="s">
        <v>168</v>
      </c>
      <c r="AE4665" s="1" t="s">
        <v>11458</v>
      </c>
      <c r="AJ4665" s="1" t="s">
        <v>17</v>
      </c>
      <c r="AK4665" s="1" t="s">
        <v>11643</v>
      </c>
      <c r="AL4665" s="1" t="s">
        <v>1733</v>
      </c>
      <c r="AM4665" s="1" t="s">
        <v>11674</v>
      </c>
      <c r="AT4665" s="1" t="s">
        <v>76</v>
      </c>
      <c r="AU4665" s="1" t="s">
        <v>8908</v>
      </c>
      <c r="AV4665" s="1" t="s">
        <v>3474</v>
      </c>
      <c r="AW4665" s="1" t="s">
        <v>9590</v>
      </c>
      <c r="BG4665" s="1" t="s">
        <v>76</v>
      </c>
      <c r="BH4665" s="1" t="s">
        <v>8908</v>
      </c>
      <c r="BI4665" s="1" t="s">
        <v>7048</v>
      </c>
      <c r="BJ4665" s="1" t="s">
        <v>13037</v>
      </c>
      <c r="BM4665" s="1" t="s">
        <v>7049</v>
      </c>
      <c r="BN4665" s="1" t="s">
        <v>13566</v>
      </c>
      <c r="BO4665" s="1" t="s">
        <v>76</v>
      </c>
      <c r="BP4665" s="1" t="s">
        <v>8908</v>
      </c>
      <c r="BQ4665" s="1" t="s">
        <v>7050</v>
      </c>
      <c r="BR4665" s="1" t="s">
        <v>15778</v>
      </c>
      <c r="BS4665" s="1" t="s">
        <v>209</v>
      </c>
      <c r="BT4665" s="1" t="s">
        <v>11648</v>
      </c>
    </row>
    <row r="4666" spans="1:73" ht="13.5" customHeight="1">
      <c r="A4666" s="3" t="str">
        <f>HYPERLINK("http://kyu.snu.ac.kr/sdhj/index.jsp?type=hj/GK14802_00IH_0001_0063.jpg","1723_각북면_63")</f>
        <v>1723_각북면_63</v>
      </c>
      <c r="B4666" s="2">
        <v>1723</v>
      </c>
      <c r="C4666" s="2" t="s">
        <v>17086</v>
      </c>
      <c r="D4666" s="2" t="s">
        <v>17087</v>
      </c>
      <c r="E4666" s="2">
        <v>4665</v>
      </c>
      <c r="F4666" s="1">
        <v>19</v>
      </c>
      <c r="G4666" s="1" t="s">
        <v>6439</v>
      </c>
      <c r="H4666" s="1" t="s">
        <v>8446</v>
      </c>
      <c r="I4666" s="1">
        <v>21</v>
      </c>
      <c r="L4666" s="1">
        <v>4</v>
      </c>
      <c r="M4666" s="2" t="s">
        <v>16770</v>
      </c>
      <c r="N4666" s="2" t="s">
        <v>16771</v>
      </c>
      <c r="S4666" s="1" t="s">
        <v>216</v>
      </c>
      <c r="T4666" s="1" t="s">
        <v>8655</v>
      </c>
      <c r="Y4666" s="1" t="s">
        <v>3347</v>
      </c>
      <c r="Z4666" s="1" t="s">
        <v>9829</v>
      </c>
      <c r="AC4666" s="1">
        <v>9</v>
      </c>
      <c r="AD4666" s="1" t="s">
        <v>62</v>
      </c>
      <c r="AE4666" s="1" t="s">
        <v>11464</v>
      </c>
    </row>
    <row r="4667" spans="1:73" ht="13.5" customHeight="1">
      <c r="A4667" s="3" t="str">
        <f>HYPERLINK("http://kyu.snu.ac.kr/sdhj/index.jsp?type=hj/GK14802_00IH_0001_0064.jpg","1723_각북면_64")</f>
        <v>1723_각북면_64</v>
      </c>
      <c r="B4667" s="2">
        <v>1723</v>
      </c>
      <c r="C4667" s="2" t="s">
        <v>17086</v>
      </c>
      <c r="D4667" s="2" t="s">
        <v>17087</v>
      </c>
      <c r="E4667" s="2">
        <v>4666</v>
      </c>
      <c r="F4667" s="1">
        <v>19</v>
      </c>
      <c r="G4667" s="1" t="s">
        <v>6439</v>
      </c>
      <c r="H4667" s="1" t="s">
        <v>8446</v>
      </c>
      <c r="I4667" s="1">
        <v>21</v>
      </c>
      <c r="L4667" s="1">
        <v>5</v>
      </c>
      <c r="M4667" s="2" t="s">
        <v>16772</v>
      </c>
      <c r="N4667" s="2" t="s">
        <v>16773</v>
      </c>
      <c r="O4667" s="1" t="s">
        <v>274</v>
      </c>
      <c r="P4667" s="1" t="s">
        <v>14924</v>
      </c>
      <c r="T4667" s="1" t="s">
        <v>17671</v>
      </c>
      <c r="U4667" s="1" t="s">
        <v>6615</v>
      </c>
      <c r="V4667" s="1" t="s">
        <v>8897</v>
      </c>
      <c r="W4667" s="1" t="s">
        <v>1011</v>
      </c>
      <c r="X4667" s="1" t="s">
        <v>9196</v>
      </c>
      <c r="Y4667" s="1" t="s">
        <v>6533</v>
      </c>
      <c r="Z4667" s="1" t="s">
        <v>9828</v>
      </c>
      <c r="AC4667" s="1">
        <v>22</v>
      </c>
      <c r="AD4667" s="1" t="s">
        <v>143</v>
      </c>
      <c r="AE4667" s="1" t="s">
        <v>11451</v>
      </c>
      <c r="AJ4667" s="1" t="s">
        <v>17</v>
      </c>
      <c r="AK4667" s="1" t="s">
        <v>11643</v>
      </c>
      <c r="AL4667" s="1" t="s">
        <v>75</v>
      </c>
      <c r="AM4667" s="1" t="s">
        <v>11565</v>
      </c>
      <c r="AT4667" s="1" t="s">
        <v>360</v>
      </c>
      <c r="AU4667" s="1" t="s">
        <v>8763</v>
      </c>
      <c r="AV4667" s="1" t="s">
        <v>6526</v>
      </c>
      <c r="AW4667" s="1" t="s">
        <v>10029</v>
      </c>
      <c r="BG4667" s="1" t="s">
        <v>201</v>
      </c>
      <c r="BH4667" s="1" t="s">
        <v>8779</v>
      </c>
      <c r="BI4667" s="1" t="s">
        <v>6527</v>
      </c>
      <c r="BJ4667" s="1" t="s">
        <v>15072</v>
      </c>
      <c r="BK4667" s="1" t="s">
        <v>1039</v>
      </c>
      <c r="BL4667" s="1" t="s">
        <v>11894</v>
      </c>
      <c r="BM4667" s="1" t="s">
        <v>6514</v>
      </c>
      <c r="BN4667" s="1" t="s">
        <v>10389</v>
      </c>
      <c r="BO4667" s="1" t="s">
        <v>360</v>
      </c>
      <c r="BP4667" s="1" t="s">
        <v>8763</v>
      </c>
      <c r="BQ4667" s="1" t="s">
        <v>6958</v>
      </c>
      <c r="BR4667" s="1" t="s">
        <v>15667</v>
      </c>
      <c r="BS4667" s="1" t="s">
        <v>42</v>
      </c>
      <c r="BT4667" s="1" t="s">
        <v>15289</v>
      </c>
    </row>
    <row r="4668" spans="1:73" ht="13.5" customHeight="1">
      <c r="A4668" s="3" t="str">
        <f>HYPERLINK("http://kyu.snu.ac.kr/sdhj/index.jsp?type=hj/GK14802_00IH_0001_0064.jpg","1723_각북면_64")</f>
        <v>1723_각북면_64</v>
      </c>
      <c r="B4668" s="2">
        <v>1723</v>
      </c>
      <c r="C4668" s="2" t="s">
        <v>17389</v>
      </c>
      <c r="D4668" s="2" t="s">
        <v>17390</v>
      </c>
      <c r="E4668" s="2">
        <v>4667</v>
      </c>
      <c r="F4668" s="1">
        <v>19</v>
      </c>
      <c r="G4668" s="1" t="s">
        <v>6439</v>
      </c>
      <c r="H4668" s="1" t="s">
        <v>8446</v>
      </c>
      <c r="I4668" s="1">
        <v>22</v>
      </c>
      <c r="J4668" s="1" t="s">
        <v>7051</v>
      </c>
      <c r="K4668" s="1" t="s">
        <v>8493</v>
      </c>
      <c r="L4668" s="1">
        <v>1</v>
      </c>
      <c r="M4668" s="2" t="s">
        <v>7051</v>
      </c>
      <c r="N4668" s="2" t="s">
        <v>8493</v>
      </c>
      <c r="O4668" s="1" t="s">
        <v>6</v>
      </c>
      <c r="P4668" s="1" t="s">
        <v>8606</v>
      </c>
      <c r="T4668" s="1" t="s">
        <v>17406</v>
      </c>
      <c r="U4668" s="1" t="s">
        <v>6615</v>
      </c>
      <c r="V4668" s="1" t="s">
        <v>8897</v>
      </c>
      <c r="W4668" s="1" t="s">
        <v>1011</v>
      </c>
      <c r="X4668" s="1" t="s">
        <v>9196</v>
      </c>
      <c r="Y4668" s="1" t="s">
        <v>5857</v>
      </c>
      <c r="Z4668" s="1" t="s">
        <v>9827</v>
      </c>
      <c r="AC4668" s="1">
        <v>59</v>
      </c>
      <c r="AD4668" s="1" t="s">
        <v>233</v>
      </c>
      <c r="AE4668" s="1" t="s">
        <v>11435</v>
      </c>
      <c r="AJ4668" s="1" t="s">
        <v>17</v>
      </c>
      <c r="AK4668" s="1" t="s">
        <v>11643</v>
      </c>
      <c r="AL4668" s="1" t="s">
        <v>75</v>
      </c>
      <c r="AM4668" s="1" t="s">
        <v>11565</v>
      </c>
      <c r="AT4668" s="1" t="s">
        <v>360</v>
      </c>
      <c r="AU4668" s="1" t="s">
        <v>8763</v>
      </c>
      <c r="AV4668" s="1" t="s">
        <v>7052</v>
      </c>
      <c r="AW4668" s="1" t="s">
        <v>12099</v>
      </c>
      <c r="BG4668" s="1" t="s">
        <v>1185</v>
      </c>
      <c r="BH4668" s="1" t="s">
        <v>11891</v>
      </c>
      <c r="BI4668" s="1" t="s">
        <v>6514</v>
      </c>
      <c r="BJ4668" s="1" t="s">
        <v>10389</v>
      </c>
      <c r="BK4668" s="1" t="s">
        <v>933</v>
      </c>
      <c r="BL4668" s="1" t="s">
        <v>14902</v>
      </c>
      <c r="BM4668" s="1" t="s">
        <v>5965</v>
      </c>
      <c r="BN4668" s="1" t="s">
        <v>13036</v>
      </c>
      <c r="BO4668" s="1" t="s">
        <v>360</v>
      </c>
      <c r="BP4668" s="1" t="s">
        <v>8763</v>
      </c>
      <c r="BQ4668" s="1" t="s">
        <v>6598</v>
      </c>
      <c r="BR4668" s="1" t="s">
        <v>15793</v>
      </c>
      <c r="BS4668" s="1" t="s">
        <v>93</v>
      </c>
      <c r="BT4668" s="1" t="s">
        <v>11615</v>
      </c>
    </row>
    <row r="4669" spans="1:73" ht="13.5" customHeight="1">
      <c r="A4669" s="3" t="str">
        <f>HYPERLINK("http://kyu.snu.ac.kr/sdhj/index.jsp?type=hj/GK14802_00IH_0001_0064.jpg","1723_각북면_64")</f>
        <v>1723_각북면_64</v>
      </c>
      <c r="B4669" s="2">
        <v>1723</v>
      </c>
      <c r="C4669" s="2" t="s">
        <v>17069</v>
      </c>
      <c r="D4669" s="2" t="s">
        <v>17070</v>
      </c>
      <c r="E4669" s="2">
        <v>4668</v>
      </c>
      <c r="F4669" s="1">
        <v>19</v>
      </c>
      <c r="G4669" s="1" t="s">
        <v>6439</v>
      </c>
      <c r="H4669" s="1" t="s">
        <v>8446</v>
      </c>
      <c r="I4669" s="1">
        <v>22</v>
      </c>
      <c r="L4669" s="1">
        <v>1</v>
      </c>
      <c r="M4669" s="2" t="s">
        <v>7051</v>
      </c>
      <c r="N4669" s="2" t="s">
        <v>8493</v>
      </c>
      <c r="S4669" s="1" t="s">
        <v>60</v>
      </c>
      <c r="T4669" s="1" t="s">
        <v>8660</v>
      </c>
      <c r="U4669" s="1" t="s">
        <v>360</v>
      </c>
      <c r="V4669" s="1" t="s">
        <v>8763</v>
      </c>
      <c r="Y4669" s="1" t="s">
        <v>7053</v>
      </c>
      <c r="Z4669" s="1" t="s">
        <v>9826</v>
      </c>
      <c r="AC4669" s="1">
        <v>20</v>
      </c>
      <c r="AD4669" s="1" t="s">
        <v>620</v>
      </c>
      <c r="AE4669" s="1" t="s">
        <v>11473</v>
      </c>
    </row>
    <row r="4670" spans="1:73" ht="13.5" customHeight="1">
      <c r="A4670" s="3" t="str">
        <f>HYPERLINK("http://kyu.snu.ac.kr/sdhj/index.jsp?type=hj/GK14802_00IH_0001_0064.jpg","1723_각북면_64")</f>
        <v>1723_각북면_64</v>
      </c>
      <c r="B4670" s="2">
        <v>1723</v>
      </c>
      <c r="C4670" s="2" t="s">
        <v>17408</v>
      </c>
      <c r="D4670" s="2" t="s">
        <v>17409</v>
      </c>
      <c r="E4670" s="2">
        <v>4669</v>
      </c>
      <c r="F4670" s="1">
        <v>19</v>
      </c>
      <c r="G4670" s="1" t="s">
        <v>6439</v>
      </c>
      <c r="H4670" s="1" t="s">
        <v>8446</v>
      </c>
      <c r="I4670" s="1">
        <v>22</v>
      </c>
      <c r="L4670" s="1">
        <v>2</v>
      </c>
      <c r="M4670" s="2" t="s">
        <v>16774</v>
      </c>
      <c r="N4670" s="2" t="s">
        <v>16775</v>
      </c>
      <c r="O4670" s="1" t="s">
        <v>274</v>
      </c>
      <c r="P4670" s="1" t="s">
        <v>14924</v>
      </c>
      <c r="T4670" s="1" t="s">
        <v>17290</v>
      </c>
      <c r="U4670" s="1" t="s">
        <v>18858</v>
      </c>
      <c r="V4670" s="1" t="s">
        <v>8898</v>
      </c>
      <c r="W4670" s="1" t="s">
        <v>72</v>
      </c>
      <c r="X4670" s="1" t="s">
        <v>9205</v>
      </c>
      <c r="Y4670" s="1" t="s">
        <v>7054</v>
      </c>
      <c r="Z4670" s="1" t="s">
        <v>9825</v>
      </c>
      <c r="AC4670" s="1">
        <v>40</v>
      </c>
      <c r="AD4670" s="1" t="s">
        <v>266</v>
      </c>
      <c r="AE4670" s="1" t="s">
        <v>11440</v>
      </c>
      <c r="AF4670" s="1" t="s">
        <v>957</v>
      </c>
      <c r="AG4670" s="1" t="s">
        <v>11491</v>
      </c>
      <c r="AH4670" s="1" t="s">
        <v>18859</v>
      </c>
      <c r="AI4670" s="1" t="s">
        <v>11563</v>
      </c>
      <c r="AJ4670" s="1" t="s">
        <v>17</v>
      </c>
      <c r="AK4670" s="1" t="s">
        <v>11643</v>
      </c>
      <c r="AL4670" s="1" t="s">
        <v>75</v>
      </c>
      <c r="AM4670" s="1" t="s">
        <v>11565</v>
      </c>
      <c r="AT4670" s="1" t="s">
        <v>301</v>
      </c>
      <c r="AU4670" s="1" t="s">
        <v>8760</v>
      </c>
      <c r="AV4670" s="1" t="s">
        <v>3506</v>
      </c>
      <c r="AW4670" s="1" t="s">
        <v>9257</v>
      </c>
      <c r="BG4670" s="1" t="s">
        <v>76</v>
      </c>
      <c r="BH4670" s="1" t="s">
        <v>8908</v>
      </c>
      <c r="BI4670" s="1" t="s">
        <v>1875</v>
      </c>
      <c r="BJ4670" s="1" t="s">
        <v>9678</v>
      </c>
      <c r="BK4670" s="1" t="s">
        <v>76</v>
      </c>
      <c r="BL4670" s="1" t="s">
        <v>8908</v>
      </c>
      <c r="BM4670" s="1" t="s">
        <v>1619</v>
      </c>
      <c r="BN4670" s="1" t="s">
        <v>10663</v>
      </c>
      <c r="BO4670" s="1" t="s">
        <v>76</v>
      </c>
      <c r="BP4670" s="1" t="s">
        <v>8908</v>
      </c>
      <c r="BQ4670" s="1" t="s">
        <v>7055</v>
      </c>
      <c r="BR4670" s="1" t="s">
        <v>15804</v>
      </c>
      <c r="BS4670" s="1" t="s">
        <v>209</v>
      </c>
      <c r="BT4670" s="1" t="s">
        <v>11648</v>
      </c>
    </row>
    <row r="4671" spans="1:73" ht="13.5" customHeight="1">
      <c r="A4671" s="3" t="str">
        <f>HYPERLINK("http://kyu.snu.ac.kr/sdhj/index.jsp?type=hj/GK14802_00IH_0001_0064.jpg","1723_각북면_64")</f>
        <v>1723_각북면_64</v>
      </c>
      <c r="B4671" s="2">
        <v>1723</v>
      </c>
      <c r="C4671" s="2" t="s">
        <v>17033</v>
      </c>
      <c r="D4671" s="2" t="s">
        <v>17034</v>
      </c>
      <c r="E4671" s="2">
        <v>4670</v>
      </c>
      <c r="F4671" s="1">
        <v>19</v>
      </c>
      <c r="G4671" s="1" t="s">
        <v>6439</v>
      </c>
      <c r="H4671" s="1" t="s">
        <v>8446</v>
      </c>
      <c r="I4671" s="1">
        <v>22</v>
      </c>
      <c r="L4671" s="1">
        <v>3</v>
      </c>
      <c r="M4671" s="2" t="s">
        <v>16776</v>
      </c>
      <c r="N4671" s="2" t="s">
        <v>16777</v>
      </c>
      <c r="T4671" s="1" t="s">
        <v>17684</v>
      </c>
      <c r="U4671" s="1" t="s">
        <v>360</v>
      </c>
      <c r="V4671" s="1" t="s">
        <v>8763</v>
      </c>
      <c r="W4671" s="1" t="s">
        <v>1011</v>
      </c>
      <c r="X4671" s="1" t="s">
        <v>9196</v>
      </c>
      <c r="Y4671" s="1" t="s">
        <v>6758</v>
      </c>
      <c r="Z4671" s="1" t="s">
        <v>9824</v>
      </c>
      <c r="AC4671" s="1">
        <v>64</v>
      </c>
      <c r="AD4671" s="1" t="s">
        <v>68</v>
      </c>
      <c r="AE4671" s="1" t="s">
        <v>11438</v>
      </c>
      <c r="AJ4671" s="1" t="s">
        <v>17</v>
      </c>
      <c r="AK4671" s="1" t="s">
        <v>11643</v>
      </c>
      <c r="AL4671" s="1" t="s">
        <v>75</v>
      </c>
      <c r="AM4671" s="1" t="s">
        <v>11565</v>
      </c>
      <c r="AT4671" s="1" t="s">
        <v>360</v>
      </c>
      <c r="AU4671" s="1" t="s">
        <v>8763</v>
      </c>
      <c r="AV4671" s="1" t="s">
        <v>19157</v>
      </c>
      <c r="AW4671" s="1" t="s">
        <v>15077</v>
      </c>
      <c r="BG4671" s="1" t="s">
        <v>933</v>
      </c>
      <c r="BH4671" s="1" t="s">
        <v>14902</v>
      </c>
      <c r="BI4671" s="1" t="s">
        <v>5965</v>
      </c>
      <c r="BJ4671" s="1" t="s">
        <v>13036</v>
      </c>
      <c r="BK4671" s="1" t="s">
        <v>360</v>
      </c>
      <c r="BL4671" s="1" t="s">
        <v>8763</v>
      </c>
      <c r="BM4671" s="1" t="s">
        <v>19276</v>
      </c>
      <c r="BN4671" s="1" t="s">
        <v>13565</v>
      </c>
      <c r="BO4671" s="1" t="s">
        <v>76</v>
      </c>
      <c r="BP4671" s="1" t="s">
        <v>8908</v>
      </c>
      <c r="BQ4671" s="1" t="s">
        <v>8397</v>
      </c>
      <c r="BR4671" s="1" t="s">
        <v>13540</v>
      </c>
      <c r="BS4671" s="1" t="s">
        <v>213</v>
      </c>
      <c r="BT4671" s="1" t="s">
        <v>11661</v>
      </c>
    </row>
    <row r="4672" spans="1:73" ht="13.5" customHeight="1">
      <c r="A4672" s="3" t="str">
        <f>HYPERLINK("http://kyu.snu.ac.kr/sdhj/index.jsp?type=hj/GK14802_00IH_0001_0064.jpg","1723_각북면_64")</f>
        <v>1723_각북면_64</v>
      </c>
      <c r="B4672" s="2">
        <v>1723</v>
      </c>
      <c r="C4672" s="2" t="s">
        <v>17482</v>
      </c>
      <c r="D4672" s="2" t="s">
        <v>17483</v>
      </c>
      <c r="E4672" s="2">
        <v>4671</v>
      </c>
      <c r="F4672" s="1">
        <v>19</v>
      </c>
      <c r="G4672" s="1" t="s">
        <v>6439</v>
      </c>
      <c r="H4672" s="1" t="s">
        <v>8446</v>
      </c>
      <c r="I4672" s="1">
        <v>22</v>
      </c>
      <c r="L4672" s="1">
        <v>3</v>
      </c>
      <c r="M4672" s="2" t="s">
        <v>16776</v>
      </c>
      <c r="N4672" s="2" t="s">
        <v>16777</v>
      </c>
      <c r="S4672" s="1" t="s">
        <v>49</v>
      </c>
      <c r="T4672" s="1" t="s">
        <v>241</v>
      </c>
      <c r="W4672" s="1" t="s">
        <v>294</v>
      </c>
      <c r="X4672" s="1" t="s">
        <v>9214</v>
      </c>
      <c r="Y4672" s="1" t="s">
        <v>51</v>
      </c>
      <c r="Z4672" s="1" t="s">
        <v>9254</v>
      </c>
      <c r="AC4672" s="1">
        <v>63</v>
      </c>
      <c r="AD4672" s="1" t="s">
        <v>41</v>
      </c>
      <c r="AE4672" s="1" t="s">
        <v>11447</v>
      </c>
      <c r="AJ4672" s="1" t="s">
        <v>17</v>
      </c>
      <c r="AK4672" s="1" t="s">
        <v>11643</v>
      </c>
      <c r="AL4672" s="1" t="s">
        <v>205</v>
      </c>
      <c r="AM4672" s="1" t="s">
        <v>11656</v>
      </c>
      <c r="AT4672" s="1" t="s">
        <v>76</v>
      </c>
      <c r="AU4672" s="1" t="s">
        <v>8908</v>
      </c>
      <c r="AV4672" s="1" t="s">
        <v>1356</v>
      </c>
      <c r="AW4672" s="1" t="s">
        <v>11272</v>
      </c>
      <c r="BG4672" s="1" t="s">
        <v>76</v>
      </c>
      <c r="BH4672" s="1" t="s">
        <v>8908</v>
      </c>
      <c r="BI4672" s="1" t="s">
        <v>4428</v>
      </c>
      <c r="BJ4672" s="1" t="s">
        <v>9803</v>
      </c>
      <c r="BK4672" s="1" t="s">
        <v>76</v>
      </c>
      <c r="BL4672" s="1" t="s">
        <v>8908</v>
      </c>
      <c r="BM4672" s="1" t="s">
        <v>1246</v>
      </c>
      <c r="BN4672" s="1" t="s">
        <v>9988</v>
      </c>
      <c r="BO4672" s="1" t="s">
        <v>76</v>
      </c>
      <c r="BP4672" s="1" t="s">
        <v>8908</v>
      </c>
      <c r="BQ4672" s="1" t="s">
        <v>7056</v>
      </c>
      <c r="BR4672" s="1" t="s">
        <v>14072</v>
      </c>
      <c r="BS4672" s="1" t="s">
        <v>75</v>
      </c>
      <c r="BT4672" s="1" t="s">
        <v>11565</v>
      </c>
    </row>
    <row r="4673" spans="1:72" ht="13.5" customHeight="1">
      <c r="A4673" s="3" t="str">
        <f>HYPERLINK("http://kyu.snu.ac.kr/sdhj/index.jsp?type=hj/GK14802_00IH_0001_0064.jpg","1723_각북면_64")</f>
        <v>1723_각북면_64</v>
      </c>
      <c r="B4673" s="2">
        <v>1723</v>
      </c>
      <c r="C4673" s="2" t="s">
        <v>17130</v>
      </c>
      <c r="D4673" s="2" t="s">
        <v>17131</v>
      </c>
      <c r="E4673" s="2">
        <v>4672</v>
      </c>
      <c r="F4673" s="1">
        <v>19</v>
      </c>
      <c r="G4673" s="1" t="s">
        <v>6439</v>
      </c>
      <c r="H4673" s="1" t="s">
        <v>8446</v>
      </c>
      <c r="I4673" s="1">
        <v>22</v>
      </c>
      <c r="L4673" s="1">
        <v>3</v>
      </c>
      <c r="M4673" s="2" t="s">
        <v>16776</v>
      </c>
      <c r="N4673" s="2" t="s">
        <v>16777</v>
      </c>
      <c r="S4673" s="1" t="s">
        <v>60</v>
      </c>
      <c r="T4673" s="1" t="s">
        <v>8660</v>
      </c>
      <c r="U4673" s="1" t="s">
        <v>360</v>
      </c>
      <c r="V4673" s="1" t="s">
        <v>8763</v>
      </c>
      <c r="Y4673" s="1" t="s">
        <v>5851</v>
      </c>
      <c r="Z4673" s="1" t="s">
        <v>9823</v>
      </c>
      <c r="AC4673" s="1">
        <v>19</v>
      </c>
      <c r="AD4673" s="1" t="s">
        <v>245</v>
      </c>
      <c r="AE4673" s="1" t="s">
        <v>11450</v>
      </c>
    </row>
    <row r="4674" spans="1:72" ht="13.5" customHeight="1">
      <c r="A4674" s="3" t="str">
        <f>HYPERLINK("http://kyu.snu.ac.kr/sdhj/index.jsp?type=hj/GK14802_00IH_0001_0064.jpg","1723_각북면_64")</f>
        <v>1723_각북면_64</v>
      </c>
      <c r="B4674" s="2">
        <v>1723</v>
      </c>
      <c r="C4674" s="2" t="s">
        <v>17482</v>
      </c>
      <c r="D4674" s="2" t="s">
        <v>17483</v>
      </c>
      <c r="E4674" s="2">
        <v>4673</v>
      </c>
      <c r="F4674" s="1">
        <v>19</v>
      </c>
      <c r="G4674" s="1" t="s">
        <v>6439</v>
      </c>
      <c r="H4674" s="1" t="s">
        <v>8446</v>
      </c>
      <c r="I4674" s="1">
        <v>22</v>
      </c>
      <c r="L4674" s="1">
        <v>4</v>
      </c>
      <c r="M4674" s="2" t="s">
        <v>16778</v>
      </c>
      <c r="N4674" s="2" t="s">
        <v>16779</v>
      </c>
      <c r="O4674" s="1" t="s">
        <v>274</v>
      </c>
      <c r="P4674" s="1" t="s">
        <v>14924</v>
      </c>
      <c r="T4674" s="1" t="s">
        <v>17684</v>
      </c>
      <c r="U4674" s="1" t="s">
        <v>360</v>
      </c>
      <c r="V4674" s="1" t="s">
        <v>8763</v>
      </c>
      <c r="W4674" s="1" t="s">
        <v>1011</v>
      </c>
      <c r="X4674" s="1" t="s">
        <v>9196</v>
      </c>
      <c r="Y4674" s="1" t="s">
        <v>1937</v>
      </c>
      <c r="Z4674" s="1" t="s">
        <v>9822</v>
      </c>
      <c r="AC4674" s="1">
        <v>19</v>
      </c>
      <c r="AD4674" s="1" t="s">
        <v>245</v>
      </c>
      <c r="AE4674" s="1" t="s">
        <v>11450</v>
      </c>
      <c r="AJ4674" s="1" t="s">
        <v>17</v>
      </c>
      <c r="AK4674" s="1" t="s">
        <v>11643</v>
      </c>
      <c r="AL4674" s="1" t="s">
        <v>75</v>
      </c>
      <c r="AM4674" s="1" t="s">
        <v>11565</v>
      </c>
      <c r="AT4674" s="1" t="s">
        <v>360</v>
      </c>
      <c r="AU4674" s="1" t="s">
        <v>8763</v>
      </c>
      <c r="AV4674" s="1" t="s">
        <v>116</v>
      </c>
      <c r="AW4674" s="1" t="s">
        <v>9694</v>
      </c>
      <c r="BG4674" s="1" t="s">
        <v>360</v>
      </c>
      <c r="BH4674" s="1" t="s">
        <v>8763</v>
      </c>
      <c r="BI4674" s="1" t="s">
        <v>6693</v>
      </c>
      <c r="BJ4674" s="1" t="s">
        <v>12135</v>
      </c>
      <c r="BK4674" s="1" t="s">
        <v>933</v>
      </c>
      <c r="BL4674" s="1" t="s">
        <v>14902</v>
      </c>
      <c r="BM4674" s="1" t="s">
        <v>5965</v>
      </c>
      <c r="BN4674" s="1" t="s">
        <v>13036</v>
      </c>
      <c r="BO4674" s="1" t="s">
        <v>360</v>
      </c>
      <c r="BP4674" s="1" t="s">
        <v>8763</v>
      </c>
      <c r="BQ4674" s="1" t="s">
        <v>3389</v>
      </c>
      <c r="BR4674" s="1" t="s">
        <v>12091</v>
      </c>
    </row>
    <row r="4675" spans="1:72" ht="13.5" customHeight="1">
      <c r="A4675" s="3" t="str">
        <f>HYPERLINK("http://kyu.snu.ac.kr/sdhj/index.jsp?type=hj/GK14802_00IH_0001_0064.jpg","1723_각북면_64")</f>
        <v>1723_각북면_64</v>
      </c>
      <c r="B4675" s="2">
        <v>1723</v>
      </c>
      <c r="C4675" s="2" t="s">
        <v>17482</v>
      </c>
      <c r="D4675" s="2" t="s">
        <v>17483</v>
      </c>
      <c r="E4675" s="2">
        <v>4674</v>
      </c>
      <c r="F4675" s="1">
        <v>19</v>
      </c>
      <c r="G4675" s="1" t="s">
        <v>6439</v>
      </c>
      <c r="H4675" s="1" t="s">
        <v>8446</v>
      </c>
      <c r="I4675" s="1">
        <v>22</v>
      </c>
      <c r="L4675" s="1">
        <v>4</v>
      </c>
      <c r="M4675" s="2" t="s">
        <v>16778</v>
      </c>
      <c r="N4675" s="2" t="s">
        <v>16779</v>
      </c>
      <c r="S4675" s="1" t="s">
        <v>49</v>
      </c>
      <c r="T4675" s="1" t="s">
        <v>241</v>
      </c>
      <c r="W4675" s="1" t="s">
        <v>197</v>
      </c>
      <c r="X4675" s="1" t="s">
        <v>18741</v>
      </c>
      <c r="Y4675" s="1" t="s">
        <v>51</v>
      </c>
      <c r="Z4675" s="1" t="s">
        <v>9254</v>
      </c>
      <c r="AC4675" s="1">
        <v>34</v>
      </c>
      <c r="AD4675" s="1" t="s">
        <v>115</v>
      </c>
      <c r="AE4675" s="1" t="s">
        <v>11474</v>
      </c>
      <c r="AJ4675" s="1" t="s">
        <v>17</v>
      </c>
      <c r="AK4675" s="1" t="s">
        <v>11643</v>
      </c>
      <c r="AL4675" s="1" t="s">
        <v>209</v>
      </c>
      <c r="AM4675" s="1" t="s">
        <v>11648</v>
      </c>
      <c r="AT4675" s="1" t="s">
        <v>360</v>
      </c>
      <c r="AU4675" s="1" t="s">
        <v>8763</v>
      </c>
      <c r="AV4675" s="1" t="s">
        <v>237</v>
      </c>
      <c r="AW4675" s="1" t="s">
        <v>9536</v>
      </c>
      <c r="BG4675" s="1" t="s">
        <v>360</v>
      </c>
      <c r="BH4675" s="1" t="s">
        <v>8763</v>
      </c>
      <c r="BI4675" s="1" t="s">
        <v>1266</v>
      </c>
      <c r="BJ4675" s="1" t="s">
        <v>11278</v>
      </c>
      <c r="BK4675" s="1" t="s">
        <v>360</v>
      </c>
      <c r="BL4675" s="1" t="s">
        <v>8763</v>
      </c>
      <c r="BM4675" s="1" t="s">
        <v>7057</v>
      </c>
      <c r="BN4675" s="1" t="s">
        <v>13564</v>
      </c>
      <c r="BO4675" s="1" t="s">
        <v>76</v>
      </c>
      <c r="BP4675" s="1" t="s">
        <v>8908</v>
      </c>
      <c r="BQ4675" s="1" t="s">
        <v>7058</v>
      </c>
      <c r="BR4675" s="1" t="s">
        <v>15606</v>
      </c>
      <c r="BS4675" s="1" t="s">
        <v>42</v>
      </c>
      <c r="BT4675" s="1" t="s">
        <v>15289</v>
      </c>
    </row>
    <row r="4676" spans="1:72" ht="13.5" customHeight="1">
      <c r="A4676" s="3" t="str">
        <f>HYPERLINK("http://kyu.snu.ac.kr/sdhj/index.jsp?type=hj/GK14802_00IH_0001_0064.jpg","1723_각북면_64")</f>
        <v>1723_각북면_64</v>
      </c>
      <c r="B4676" s="2">
        <v>1723</v>
      </c>
      <c r="C4676" s="2" t="s">
        <v>17172</v>
      </c>
      <c r="D4676" s="2" t="s">
        <v>17173</v>
      </c>
      <c r="E4676" s="2">
        <v>4675</v>
      </c>
      <c r="F4676" s="1">
        <v>19</v>
      </c>
      <c r="G4676" s="1" t="s">
        <v>6439</v>
      </c>
      <c r="H4676" s="1" t="s">
        <v>8446</v>
      </c>
      <c r="I4676" s="1">
        <v>22</v>
      </c>
      <c r="L4676" s="1">
        <v>4</v>
      </c>
      <c r="M4676" s="2" t="s">
        <v>16778</v>
      </c>
      <c r="N4676" s="2" t="s">
        <v>16779</v>
      </c>
      <c r="S4676" s="1" t="s">
        <v>60</v>
      </c>
      <c r="T4676" s="1" t="s">
        <v>8660</v>
      </c>
      <c r="U4676" s="1" t="s">
        <v>360</v>
      </c>
      <c r="V4676" s="1" t="s">
        <v>8763</v>
      </c>
      <c r="Y4676" s="1" t="s">
        <v>7059</v>
      </c>
      <c r="Z4676" s="1" t="s">
        <v>9821</v>
      </c>
      <c r="AC4676" s="1">
        <v>1</v>
      </c>
      <c r="AD4676" s="1" t="s">
        <v>88</v>
      </c>
      <c r="AE4676" s="1" t="s">
        <v>11437</v>
      </c>
    </row>
    <row r="4677" spans="1:72" ht="13.5" customHeight="1">
      <c r="A4677" s="3" t="str">
        <f>HYPERLINK("http://kyu.snu.ac.kr/sdhj/index.jsp?type=hj/GK14802_00IH_0001_0064.jpg","1723_각북면_64")</f>
        <v>1723_각북면_64</v>
      </c>
      <c r="B4677" s="2">
        <v>1723</v>
      </c>
      <c r="C4677" s="2" t="s">
        <v>17482</v>
      </c>
      <c r="D4677" s="2" t="s">
        <v>17483</v>
      </c>
      <c r="E4677" s="2">
        <v>4676</v>
      </c>
      <c r="F4677" s="1">
        <v>19</v>
      </c>
      <c r="G4677" s="1" t="s">
        <v>6439</v>
      </c>
      <c r="H4677" s="1" t="s">
        <v>8446</v>
      </c>
      <c r="I4677" s="1">
        <v>22</v>
      </c>
      <c r="L4677" s="1">
        <v>5</v>
      </c>
      <c r="M4677" s="2" t="s">
        <v>16780</v>
      </c>
      <c r="N4677" s="2" t="s">
        <v>16781</v>
      </c>
      <c r="O4677" s="1" t="s">
        <v>6</v>
      </c>
      <c r="P4677" s="1" t="s">
        <v>8606</v>
      </c>
      <c r="T4677" s="1" t="s">
        <v>17435</v>
      </c>
      <c r="U4677" s="1" t="s">
        <v>360</v>
      </c>
      <c r="V4677" s="1" t="s">
        <v>8763</v>
      </c>
      <c r="W4677" s="1" t="s">
        <v>82</v>
      </c>
      <c r="X4677" s="1" t="s">
        <v>17436</v>
      </c>
      <c r="Y4677" s="1" t="s">
        <v>7060</v>
      </c>
      <c r="Z4677" s="1" t="s">
        <v>9820</v>
      </c>
      <c r="AC4677" s="1">
        <v>36</v>
      </c>
      <c r="AD4677" s="1" t="s">
        <v>950</v>
      </c>
      <c r="AE4677" s="1" t="s">
        <v>9523</v>
      </c>
      <c r="AJ4677" s="1" t="s">
        <v>17</v>
      </c>
      <c r="AK4677" s="1" t="s">
        <v>11643</v>
      </c>
      <c r="AL4677" s="1" t="s">
        <v>42</v>
      </c>
      <c r="AM4677" s="1" t="s">
        <v>15289</v>
      </c>
      <c r="AT4677" s="1" t="s">
        <v>360</v>
      </c>
      <c r="AU4677" s="1" t="s">
        <v>8763</v>
      </c>
      <c r="AV4677" s="1" t="s">
        <v>6998</v>
      </c>
      <c r="AW4677" s="1" t="s">
        <v>9469</v>
      </c>
      <c r="BG4677" s="1" t="s">
        <v>360</v>
      </c>
      <c r="BH4677" s="1" t="s">
        <v>8763</v>
      </c>
      <c r="BI4677" s="1" t="s">
        <v>1568</v>
      </c>
      <c r="BJ4677" s="1" t="s">
        <v>10752</v>
      </c>
      <c r="BK4677" s="1" t="s">
        <v>1185</v>
      </c>
      <c r="BL4677" s="1" t="s">
        <v>11891</v>
      </c>
      <c r="BM4677" s="1" t="s">
        <v>4434</v>
      </c>
      <c r="BN4677" s="1" t="s">
        <v>18860</v>
      </c>
      <c r="BO4677" s="1" t="s">
        <v>440</v>
      </c>
      <c r="BP4677" s="1" t="s">
        <v>8820</v>
      </c>
      <c r="BQ4677" s="1" t="s">
        <v>4339</v>
      </c>
      <c r="BR4677" s="1" t="s">
        <v>14071</v>
      </c>
      <c r="BS4677" s="1" t="s">
        <v>75</v>
      </c>
      <c r="BT4677" s="1" t="s">
        <v>11565</v>
      </c>
    </row>
    <row r="4678" spans="1:72" ht="13.5" customHeight="1">
      <c r="A4678" s="3" t="str">
        <f>HYPERLINK("http://kyu.snu.ac.kr/sdhj/index.jsp?type=hj/GK14802_00IH_0001_0064.jpg","1723_각북면_64")</f>
        <v>1723_각북면_64</v>
      </c>
      <c r="B4678" s="2">
        <v>1723</v>
      </c>
      <c r="C4678" s="2" t="s">
        <v>17100</v>
      </c>
      <c r="D4678" s="2" t="s">
        <v>17101</v>
      </c>
      <c r="E4678" s="2">
        <v>4677</v>
      </c>
      <c r="F4678" s="1">
        <v>19</v>
      </c>
      <c r="G4678" s="1" t="s">
        <v>6439</v>
      </c>
      <c r="H4678" s="1" t="s">
        <v>8446</v>
      </c>
      <c r="I4678" s="1">
        <v>22</v>
      </c>
      <c r="L4678" s="1">
        <v>5</v>
      </c>
      <c r="M4678" s="2" t="s">
        <v>16780</v>
      </c>
      <c r="N4678" s="2" t="s">
        <v>16781</v>
      </c>
      <c r="S4678" s="1" t="s">
        <v>49</v>
      </c>
      <c r="T4678" s="1" t="s">
        <v>241</v>
      </c>
      <c r="W4678" s="1" t="s">
        <v>191</v>
      </c>
      <c r="X4678" s="1" t="s">
        <v>8710</v>
      </c>
      <c r="Y4678" s="1" t="s">
        <v>51</v>
      </c>
      <c r="Z4678" s="1" t="s">
        <v>9254</v>
      </c>
      <c r="AC4678" s="1">
        <v>40</v>
      </c>
      <c r="AD4678" s="1" t="s">
        <v>266</v>
      </c>
      <c r="AE4678" s="1" t="s">
        <v>11440</v>
      </c>
      <c r="AJ4678" s="1" t="s">
        <v>17</v>
      </c>
      <c r="AK4678" s="1" t="s">
        <v>11643</v>
      </c>
      <c r="AL4678" s="1" t="s">
        <v>130</v>
      </c>
      <c r="AM4678" s="1" t="s">
        <v>11651</v>
      </c>
      <c r="AT4678" s="1" t="s">
        <v>57</v>
      </c>
      <c r="AU4678" s="1" t="s">
        <v>8812</v>
      </c>
      <c r="AV4678" s="1" t="s">
        <v>7061</v>
      </c>
      <c r="AW4678" s="1" t="s">
        <v>12098</v>
      </c>
      <c r="BG4678" s="1" t="s">
        <v>98</v>
      </c>
      <c r="BH4678" s="1" t="s">
        <v>11883</v>
      </c>
      <c r="BI4678" s="1" t="s">
        <v>6164</v>
      </c>
      <c r="BJ4678" s="1" t="s">
        <v>12058</v>
      </c>
      <c r="BK4678" s="1" t="s">
        <v>98</v>
      </c>
      <c r="BL4678" s="1" t="s">
        <v>11883</v>
      </c>
      <c r="BM4678" s="1" t="s">
        <v>918</v>
      </c>
      <c r="BN4678" s="1" t="s">
        <v>10051</v>
      </c>
      <c r="BO4678" s="1" t="s">
        <v>98</v>
      </c>
      <c r="BP4678" s="1" t="s">
        <v>11883</v>
      </c>
      <c r="BQ4678" s="1" t="s">
        <v>7062</v>
      </c>
      <c r="BR4678" s="1" t="s">
        <v>15539</v>
      </c>
      <c r="BS4678" s="1" t="s">
        <v>42</v>
      </c>
      <c r="BT4678" s="1" t="s">
        <v>15289</v>
      </c>
    </row>
    <row r="4679" spans="1:72" ht="13.5" customHeight="1">
      <c r="A4679" s="3" t="str">
        <f>HYPERLINK("http://kyu.snu.ac.kr/sdhj/index.jsp?type=hj/GK14802_00IH_0001_0064.jpg","1723_각북면_64")</f>
        <v>1723_각북면_64</v>
      </c>
      <c r="B4679" s="2">
        <v>1723</v>
      </c>
      <c r="C4679" s="2" t="s">
        <v>17322</v>
      </c>
      <c r="D4679" s="2" t="s">
        <v>17323</v>
      </c>
      <c r="E4679" s="2">
        <v>4678</v>
      </c>
      <c r="F4679" s="1">
        <v>19</v>
      </c>
      <c r="G4679" s="1" t="s">
        <v>6439</v>
      </c>
      <c r="H4679" s="1" t="s">
        <v>8446</v>
      </c>
      <c r="I4679" s="1">
        <v>22</v>
      </c>
      <c r="L4679" s="1">
        <v>5</v>
      </c>
      <c r="M4679" s="2" t="s">
        <v>16780</v>
      </c>
      <c r="N4679" s="2" t="s">
        <v>16781</v>
      </c>
      <c r="S4679" s="1" t="s">
        <v>60</v>
      </c>
      <c r="T4679" s="1" t="s">
        <v>8660</v>
      </c>
      <c r="U4679" s="1" t="s">
        <v>360</v>
      </c>
      <c r="V4679" s="1" t="s">
        <v>8763</v>
      </c>
      <c r="Y4679" s="1" t="s">
        <v>7063</v>
      </c>
      <c r="Z4679" s="1" t="s">
        <v>9230</v>
      </c>
      <c r="AC4679" s="1">
        <v>7</v>
      </c>
      <c r="AD4679" s="1" t="s">
        <v>230</v>
      </c>
      <c r="AE4679" s="1" t="s">
        <v>11441</v>
      </c>
    </row>
    <row r="4680" spans="1:72" ht="13.5" customHeight="1">
      <c r="A4680" s="3" t="str">
        <f>HYPERLINK("http://kyu.snu.ac.kr/sdhj/index.jsp?type=hj/GK14802_00IH_0001_0064.jpg","1723_각북면_64")</f>
        <v>1723_각북면_64</v>
      </c>
      <c r="B4680" s="2">
        <v>1723</v>
      </c>
      <c r="C4680" s="2" t="s">
        <v>17322</v>
      </c>
      <c r="D4680" s="2" t="s">
        <v>17323</v>
      </c>
      <c r="E4680" s="2">
        <v>4679</v>
      </c>
      <c r="F4680" s="1">
        <v>19</v>
      </c>
      <c r="G4680" s="1" t="s">
        <v>6439</v>
      </c>
      <c r="H4680" s="1" t="s">
        <v>8446</v>
      </c>
      <c r="I4680" s="1">
        <v>22</v>
      </c>
      <c r="L4680" s="1">
        <v>6</v>
      </c>
      <c r="M4680" s="2" t="s">
        <v>16782</v>
      </c>
      <c r="N4680" s="2" t="s">
        <v>16783</v>
      </c>
      <c r="O4680" s="1" t="s">
        <v>6</v>
      </c>
      <c r="P4680" s="1" t="s">
        <v>8606</v>
      </c>
      <c r="T4680" s="1" t="s">
        <v>17372</v>
      </c>
      <c r="U4680" s="1" t="s">
        <v>6615</v>
      </c>
      <c r="V4680" s="1" t="s">
        <v>8897</v>
      </c>
      <c r="W4680" s="1" t="s">
        <v>72</v>
      </c>
      <c r="X4680" s="1" t="s">
        <v>9205</v>
      </c>
      <c r="Y4680" s="1" t="s">
        <v>2701</v>
      </c>
      <c r="Z4680" s="1" t="s">
        <v>9819</v>
      </c>
      <c r="AC4680" s="1">
        <v>34</v>
      </c>
      <c r="AD4680" s="1" t="s">
        <v>115</v>
      </c>
      <c r="AE4680" s="1" t="s">
        <v>11474</v>
      </c>
      <c r="AJ4680" s="1" t="s">
        <v>17</v>
      </c>
      <c r="AK4680" s="1" t="s">
        <v>11643</v>
      </c>
      <c r="AL4680" s="1" t="s">
        <v>75</v>
      </c>
      <c r="AM4680" s="1" t="s">
        <v>11565</v>
      </c>
      <c r="AT4680" s="1" t="s">
        <v>360</v>
      </c>
      <c r="AU4680" s="1" t="s">
        <v>8763</v>
      </c>
      <c r="AV4680" s="1" t="s">
        <v>2143</v>
      </c>
      <c r="AW4680" s="1" t="s">
        <v>11176</v>
      </c>
      <c r="BG4680" s="1" t="s">
        <v>360</v>
      </c>
      <c r="BH4680" s="1" t="s">
        <v>8763</v>
      </c>
      <c r="BI4680" s="1" t="s">
        <v>1278</v>
      </c>
      <c r="BJ4680" s="1" t="s">
        <v>9315</v>
      </c>
      <c r="BK4680" s="1" t="s">
        <v>360</v>
      </c>
      <c r="BL4680" s="1" t="s">
        <v>8763</v>
      </c>
      <c r="BM4680" s="1" t="s">
        <v>7064</v>
      </c>
      <c r="BN4680" s="1" t="s">
        <v>13088</v>
      </c>
      <c r="BO4680" s="1" t="s">
        <v>76</v>
      </c>
      <c r="BP4680" s="1" t="s">
        <v>8908</v>
      </c>
      <c r="BQ4680" s="1" t="s">
        <v>7065</v>
      </c>
      <c r="BR4680" s="1" t="s">
        <v>14064</v>
      </c>
      <c r="BS4680" s="1" t="s">
        <v>75</v>
      </c>
      <c r="BT4680" s="1" t="s">
        <v>11565</v>
      </c>
    </row>
    <row r="4681" spans="1:72" ht="13.5" customHeight="1">
      <c r="A4681" s="3" t="str">
        <f>HYPERLINK("http://kyu.snu.ac.kr/sdhj/index.jsp?type=hj/GK14802_00IH_0001_0064.jpg","1723_각북면_64")</f>
        <v>1723_각북면_64</v>
      </c>
      <c r="B4681" s="2">
        <v>1723</v>
      </c>
      <c r="C4681" s="2" t="s">
        <v>17389</v>
      </c>
      <c r="D4681" s="2" t="s">
        <v>17390</v>
      </c>
      <c r="E4681" s="2">
        <v>4680</v>
      </c>
      <c r="F4681" s="1">
        <v>20</v>
      </c>
      <c r="G4681" s="1" t="s">
        <v>7066</v>
      </c>
      <c r="H4681" s="1" t="s">
        <v>8445</v>
      </c>
      <c r="I4681" s="1">
        <v>1</v>
      </c>
      <c r="J4681" s="1" t="s">
        <v>7067</v>
      </c>
      <c r="K4681" s="1" t="s">
        <v>8492</v>
      </c>
      <c r="L4681" s="1">
        <v>1</v>
      </c>
      <c r="M4681" s="2" t="s">
        <v>7067</v>
      </c>
      <c r="N4681" s="2" t="s">
        <v>8492</v>
      </c>
      <c r="T4681" s="1" t="s">
        <v>17178</v>
      </c>
      <c r="U4681" s="1" t="s">
        <v>7068</v>
      </c>
      <c r="V4681" s="1" t="s">
        <v>8860</v>
      </c>
      <c r="Y4681" s="1" t="s">
        <v>7067</v>
      </c>
      <c r="Z4681" s="1" t="s">
        <v>8492</v>
      </c>
      <c r="AC4681" s="1">
        <v>37</v>
      </c>
      <c r="AD4681" s="1" t="s">
        <v>476</v>
      </c>
      <c r="AE4681" s="1" t="s">
        <v>11482</v>
      </c>
      <c r="AJ4681" s="1" t="s">
        <v>17</v>
      </c>
      <c r="AK4681" s="1" t="s">
        <v>11643</v>
      </c>
      <c r="AL4681" s="1" t="s">
        <v>945</v>
      </c>
      <c r="AM4681" s="1" t="s">
        <v>11660</v>
      </c>
      <c r="AN4681" s="1" t="s">
        <v>93</v>
      </c>
      <c r="AO4681" s="1" t="s">
        <v>11615</v>
      </c>
      <c r="AR4681" s="1" t="s">
        <v>7069</v>
      </c>
      <c r="AS4681" s="1" t="s">
        <v>15316</v>
      </c>
      <c r="AT4681" s="1" t="s">
        <v>76</v>
      </c>
      <c r="AU4681" s="1" t="s">
        <v>8908</v>
      </c>
      <c r="AV4681" s="1" t="s">
        <v>7070</v>
      </c>
      <c r="AW4681" s="1" t="s">
        <v>12071</v>
      </c>
      <c r="BB4681" s="1" t="s">
        <v>110</v>
      </c>
      <c r="BC4681" s="1" t="s">
        <v>8789</v>
      </c>
      <c r="BD4681" s="1" t="s">
        <v>7071</v>
      </c>
      <c r="BE4681" s="1" t="s">
        <v>12757</v>
      </c>
      <c r="BG4681" s="1" t="s">
        <v>201</v>
      </c>
      <c r="BH4681" s="1" t="s">
        <v>8779</v>
      </c>
      <c r="BI4681" s="1" t="s">
        <v>7072</v>
      </c>
      <c r="BJ4681" s="1" t="s">
        <v>12994</v>
      </c>
      <c r="BK4681" s="1" t="s">
        <v>440</v>
      </c>
      <c r="BL4681" s="1" t="s">
        <v>8820</v>
      </c>
      <c r="BM4681" s="1" t="s">
        <v>6942</v>
      </c>
      <c r="BN4681" s="1" t="s">
        <v>13532</v>
      </c>
      <c r="BO4681" s="1" t="s">
        <v>76</v>
      </c>
      <c r="BP4681" s="1" t="s">
        <v>8908</v>
      </c>
      <c r="BQ4681" s="1" t="s">
        <v>7073</v>
      </c>
      <c r="BR4681" s="1" t="s">
        <v>14044</v>
      </c>
      <c r="BS4681" s="1" t="s">
        <v>377</v>
      </c>
      <c r="BT4681" s="1" t="s">
        <v>11620</v>
      </c>
    </row>
    <row r="4682" spans="1:72" ht="13.5" customHeight="1">
      <c r="A4682" s="3" t="str">
        <f>HYPERLINK("http://kyu.snu.ac.kr/sdhj/index.jsp?type=hj/GK14802_00IH_0001_0064.jpg","1723_각북면_64")</f>
        <v>1723_각북면_64</v>
      </c>
      <c r="B4682" s="2">
        <v>1723</v>
      </c>
      <c r="C4682" s="2" t="s">
        <v>17265</v>
      </c>
      <c r="D4682" s="2" t="s">
        <v>17266</v>
      </c>
      <c r="E4682" s="2">
        <v>4681</v>
      </c>
      <c r="F4682" s="1">
        <v>20</v>
      </c>
      <c r="G4682" s="1" t="s">
        <v>7066</v>
      </c>
      <c r="H4682" s="1" t="s">
        <v>8445</v>
      </c>
      <c r="I4682" s="1">
        <v>1</v>
      </c>
      <c r="L4682" s="1">
        <v>1</v>
      </c>
      <c r="M4682" s="2" t="s">
        <v>7067</v>
      </c>
      <c r="N4682" s="2" t="s">
        <v>8492</v>
      </c>
      <c r="S4682" s="1" t="s">
        <v>49</v>
      </c>
      <c r="T4682" s="1" t="s">
        <v>241</v>
      </c>
      <c r="U4682" s="1" t="s">
        <v>176</v>
      </c>
      <c r="V4682" s="1" t="s">
        <v>8762</v>
      </c>
      <c r="Y4682" s="1" t="s">
        <v>5406</v>
      </c>
      <c r="Z4682" s="1" t="s">
        <v>9710</v>
      </c>
      <c r="AC4682" s="1">
        <v>48</v>
      </c>
      <c r="AD4682" s="1" t="s">
        <v>129</v>
      </c>
      <c r="AE4682" s="1" t="s">
        <v>11468</v>
      </c>
      <c r="AJ4682" s="1" t="s">
        <v>17</v>
      </c>
      <c r="AK4682" s="1" t="s">
        <v>11643</v>
      </c>
      <c r="AL4682" s="1" t="s">
        <v>75</v>
      </c>
      <c r="AM4682" s="1" t="s">
        <v>11565</v>
      </c>
      <c r="AN4682" s="1" t="s">
        <v>319</v>
      </c>
      <c r="AO4682" s="1" t="s">
        <v>11623</v>
      </c>
      <c r="AR4682" s="1" t="s">
        <v>7074</v>
      </c>
      <c r="AS4682" s="1" t="s">
        <v>15302</v>
      </c>
      <c r="AT4682" s="1" t="s">
        <v>202</v>
      </c>
      <c r="AU4682" s="1" t="s">
        <v>8811</v>
      </c>
      <c r="AV4682" s="1" t="s">
        <v>7075</v>
      </c>
      <c r="AW4682" s="1" t="s">
        <v>12097</v>
      </c>
      <c r="BG4682" s="1" t="s">
        <v>76</v>
      </c>
      <c r="BH4682" s="1" t="s">
        <v>8908</v>
      </c>
      <c r="BI4682" s="1" t="s">
        <v>1374</v>
      </c>
      <c r="BJ4682" s="1" t="s">
        <v>9807</v>
      </c>
      <c r="BK4682" s="1" t="s">
        <v>76</v>
      </c>
      <c r="BL4682" s="1" t="s">
        <v>8908</v>
      </c>
      <c r="BM4682" s="1" t="s">
        <v>7076</v>
      </c>
      <c r="BN4682" s="1" t="s">
        <v>13537</v>
      </c>
      <c r="BO4682" s="1" t="s">
        <v>76</v>
      </c>
      <c r="BP4682" s="1" t="s">
        <v>8908</v>
      </c>
      <c r="BQ4682" s="1" t="s">
        <v>7077</v>
      </c>
      <c r="BR4682" s="1" t="s">
        <v>15492</v>
      </c>
      <c r="BS4682" s="1" t="s">
        <v>42</v>
      </c>
      <c r="BT4682" s="1" t="s">
        <v>15289</v>
      </c>
    </row>
    <row r="4683" spans="1:72" ht="13.5" customHeight="1">
      <c r="A4683" s="3" t="str">
        <f>HYPERLINK("http://kyu.snu.ac.kr/sdhj/index.jsp?type=hj/GK14802_00IH_0001_0064.jpg","1723_각북면_64")</f>
        <v>1723_각북면_64</v>
      </c>
      <c r="B4683" s="2">
        <v>1723</v>
      </c>
      <c r="C4683" s="2" t="s">
        <v>17033</v>
      </c>
      <c r="D4683" s="2" t="s">
        <v>17034</v>
      </c>
      <c r="E4683" s="2">
        <v>4682</v>
      </c>
      <c r="F4683" s="1">
        <v>20</v>
      </c>
      <c r="G4683" s="1" t="s">
        <v>7066</v>
      </c>
      <c r="H4683" s="1" t="s">
        <v>8445</v>
      </c>
      <c r="I4683" s="1">
        <v>1</v>
      </c>
      <c r="L4683" s="1">
        <v>1</v>
      </c>
      <c r="M4683" s="2" t="s">
        <v>7067</v>
      </c>
      <c r="N4683" s="2" t="s">
        <v>8492</v>
      </c>
      <c r="S4683" s="1" t="s">
        <v>60</v>
      </c>
      <c r="T4683" s="1" t="s">
        <v>8660</v>
      </c>
      <c r="U4683" s="1" t="s">
        <v>108</v>
      </c>
      <c r="V4683" s="1" t="s">
        <v>8814</v>
      </c>
      <c r="Y4683" s="1" t="s">
        <v>7078</v>
      </c>
      <c r="Z4683" s="1" t="s">
        <v>9818</v>
      </c>
      <c r="AC4683" s="1">
        <v>15</v>
      </c>
      <c r="AD4683" s="1" t="s">
        <v>336</v>
      </c>
      <c r="AE4683" s="1" t="s">
        <v>11456</v>
      </c>
    </row>
    <row r="4684" spans="1:72" ht="13.5" customHeight="1">
      <c r="A4684" s="3" t="str">
        <f>HYPERLINK("http://kyu.snu.ac.kr/sdhj/index.jsp?type=hj/GK14802_00IH_0001_0064.jpg","1723_각북면_64")</f>
        <v>1723_각북면_64</v>
      </c>
      <c r="B4684" s="2">
        <v>1723</v>
      </c>
      <c r="C4684" s="2" t="s">
        <v>17183</v>
      </c>
      <c r="D4684" s="2" t="s">
        <v>17184</v>
      </c>
      <c r="E4684" s="2">
        <v>4683</v>
      </c>
      <c r="F4684" s="1">
        <v>20</v>
      </c>
      <c r="G4684" s="1" t="s">
        <v>7066</v>
      </c>
      <c r="H4684" s="1" t="s">
        <v>8445</v>
      </c>
      <c r="I4684" s="1">
        <v>1</v>
      </c>
      <c r="L4684" s="1">
        <v>2</v>
      </c>
      <c r="M4684" s="2" t="s">
        <v>19282</v>
      </c>
      <c r="N4684" s="2" t="s">
        <v>9817</v>
      </c>
      <c r="T4684" s="1" t="s">
        <v>17178</v>
      </c>
      <c r="U4684" s="1" t="s">
        <v>4961</v>
      </c>
      <c r="V4684" s="1" t="s">
        <v>8881</v>
      </c>
      <c r="Y4684" s="1" t="s">
        <v>8398</v>
      </c>
      <c r="Z4684" s="1" t="s">
        <v>9817</v>
      </c>
      <c r="AC4684" s="1">
        <v>69</v>
      </c>
      <c r="AD4684" s="1" t="s">
        <v>593</v>
      </c>
      <c r="AE4684" s="1" t="s">
        <v>11448</v>
      </c>
      <c r="AJ4684" s="1" t="s">
        <v>17</v>
      </c>
      <c r="AK4684" s="1" t="s">
        <v>11643</v>
      </c>
      <c r="AL4684" s="1" t="s">
        <v>893</v>
      </c>
      <c r="AM4684" s="1" t="s">
        <v>11617</v>
      </c>
      <c r="AN4684" s="1" t="s">
        <v>2343</v>
      </c>
      <c r="AO4684" s="1" t="s">
        <v>11610</v>
      </c>
      <c r="AR4684" s="1" t="s">
        <v>7079</v>
      </c>
      <c r="AS4684" s="1" t="s">
        <v>15326</v>
      </c>
      <c r="AT4684" s="1" t="s">
        <v>2764</v>
      </c>
      <c r="AU4684" s="1" t="s">
        <v>8967</v>
      </c>
      <c r="AV4684" s="1" t="s">
        <v>7080</v>
      </c>
      <c r="AW4684" s="1" t="s">
        <v>12096</v>
      </c>
      <c r="BG4684" s="1" t="s">
        <v>76</v>
      </c>
      <c r="BH4684" s="1" t="s">
        <v>8908</v>
      </c>
      <c r="BI4684" s="1" t="s">
        <v>7081</v>
      </c>
      <c r="BJ4684" s="1" t="s">
        <v>13035</v>
      </c>
      <c r="BK4684" s="1" t="s">
        <v>76</v>
      </c>
      <c r="BL4684" s="1" t="s">
        <v>8908</v>
      </c>
      <c r="BM4684" s="1" t="s">
        <v>2102</v>
      </c>
      <c r="BN4684" s="1" t="s">
        <v>10767</v>
      </c>
      <c r="BO4684" s="1" t="s">
        <v>76</v>
      </c>
      <c r="BP4684" s="1" t="s">
        <v>8908</v>
      </c>
      <c r="BQ4684" s="1" t="s">
        <v>7082</v>
      </c>
      <c r="BR4684" s="1" t="s">
        <v>15820</v>
      </c>
      <c r="BS4684" s="1" t="s">
        <v>209</v>
      </c>
      <c r="BT4684" s="1" t="s">
        <v>11648</v>
      </c>
    </row>
    <row r="4685" spans="1:72" ht="13.5" customHeight="1">
      <c r="A4685" s="3" t="str">
        <f>HYPERLINK("http://kyu.snu.ac.kr/sdhj/index.jsp?type=hj/GK14802_00IH_0001_0064.jpg","1723_각북면_64")</f>
        <v>1723_각북면_64</v>
      </c>
      <c r="B4685" s="2">
        <v>1723</v>
      </c>
      <c r="C4685" s="2" t="s">
        <v>17033</v>
      </c>
      <c r="D4685" s="2" t="s">
        <v>17034</v>
      </c>
      <c r="E4685" s="2">
        <v>4684</v>
      </c>
      <c r="F4685" s="1">
        <v>20</v>
      </c>
      <c r="G4685" s="1" t="s">
        <v>7066</v>
      </c>
      <c r="H4685" s="1" t="s">
        <v>8445</v>
      </c>
      <c r="I4685" s="1">
        <v>1</v>
      </c>
      <c r="L4685" s="1">
        <v>2</v>
      </c>
      <c r="M4685" s="2" t="s">
        <v>19282</v>
      </c>
      <c r="N4685" s="2" t="s">
        <v>9817</v>
      </c>
      <c r="S4685" s="1" t="s">
        <v>60</v>
      </c>
      <c r="T4685" s="1" t="s">
        <v>8660</v>
      </c>
      <c r="U4685" s="1" t="s">
        <v>7083</v>
      </c>
      <c r="V4685" s="1" t="s">
        <v>18861</v>
      </c>
      <c r="Y4685" s="1" t="s">
        <v>993</v>
      </c>
      <c r="Z4685" s="1" t="s">
        <v>9816</v>
      </c>
      <c r="AC4685" s="1">
        <v>30</v>
      </c>
      <c r="AD4685" s="1" t="s">
        <v>198</v>
      </c>
      <c r="AE4685" s="1" t="s">
        <v>11454</v>
      </c>
    </row>
    <row r="4686" spans="1:72" ht="13.5" customHeight="1">
      <c r="A4686" s="3" t="str">
        <f>HYPERLINK("http://kyu.snu.ac.kr/sdhj/index.jsp?type=hj/GK14802_00IH_0001_0064.jpg","1723_각북면_64")</f>
        <v>1723_각북면_64</v>
      </c>
      <c r="B4686" s="2">
        <v>1723</v>
      </c>
      <c r="C4686" s="2" t="s">
        <v>18862</v>
      </c>
      <c r="D4686" s="2" t="s">
        <v>18863</v>
      </c>
      <c r="E4686" s="2">
        <v>4685</v>
      </c>
      <c r="F4686" s="1">
        <v>20</v>
      </c>
      <c r="G4686" s="1" t="s">
        <v>7066</v>
      </c>
      <c r="H4686" s="1" t="s">
        <v>8445</v>
      </c>
      <c r="I4686" s="1">
        <v>1</v>
      </c>
      <c r="L4686" s="1">
        <v>2</v>
      </c>
      <c r="M4686" s="2" t="s">
        <v>19282</v>
      </c>
      <c r="N4686" s="2" t="s">
        <v>9817</v>
      </c>
      <c r="S4686" s="1" t="s">
        <v>207</v>
      </c>
      <c r="T4686" s="1" t="s">
        <v>8657</v>
      </c>
      <c r="Y4686" s="1" t="s">
        <v>7084</v>
      </c>
      <c r="Z4686" s="1" t="s">
        <v>9815</v>
      </c>
      <c r="AF4686" s="1" t="s">
        <v>164</v>
      </c>
      <c r="AG4686" s="1" t="s">
        <v>9220</v>
      </c>
    </row>
    <row r="4687" spans="1:72" ht="13.5" customHeight="1">
      <c r="A4687" s="3" t="str">
        <f>HYPERLINK("http://kyu.snu.ac.kr/sdhj/index.jsp?type=hj/GK14802_00IH_0001_0064.jpg","1723_각북면_64")</f>
        <v>1723_각북면_64</v>
      </c>
      <c r="B4687" s="2">
        <v>1723</v>
      </c>
      <c r="C4687" s="2" t="s">
        <v>17183</v>
      </c>
      <c r="D4687" s="2" t="s">
        <v>17184</v>
      </c>
      <c r="E4687" s="2">
        <v>4686</v>
      </c>
      <c r="F4687" s="1">
        <v>20</v>
      </c>
      <c r="G4687" s="1" t="s">
        <v>7066</v>
      </c>
      <c r="H4687" s="1" t="s">
        <v>8445</v>
      </c>
      <c r="I4687" s="1">
        <v>1</v>
      </c>
      <c r="L4687" s="1">
        <v>3</v>
      </c>
      <c r="M4687" s="2" t="s">
        <v>16784</v>
      </c>
      <c r="N4687" s="2" t="s">
        <v>16785</v>
      </c>
      <c r="T4687" s="1" t="s">
        <v>17300</v>
      </c>
      <c r="U4687" s="1" t="s">
        <v>7085</v>
      </c>
      <c r="V4687" s="1" t="s">
        <v>8844</v>
      </c>
      <c r="W4687" s="1" t="s">
        <v>552</v>
      </c>
      <c r="X4687" s="1" t="s">
        <v>9199</v>
      </c>
      <c r="Y4687" s="1" t="s">
        <v>1862</v>
      </c>
      <c r="Z4687" s="1" t="s">
        <v>9814</v>
      </c>
      <c r="AC4687" s="1">
        <v>51</v>
      </c>
      <c r="AD4687" s="1" t="s">
        <v>421</v>
      </c>
      <c r="AE4687" s="1" t="s">
        <v>9672</v>
      </c>
      <c r="AJ4687" s="1" t="s">
        <v>17</v>
      </c>
      <c r="AK4687" s="1" t="s">
        <v>11643</v>
      </c>
      <c r="AL4687" s="1" t="s">
        <v>209</v>
      </c>
      <c r="AM4687" s="1" t="s">
        <v>11648</v>
      </c>
      <c r="AT4687" s="1" t="s">
        <v>76</v>
      </c>
      <c r="AU4687" s="1" t="s">
        <v>8908</v>
      </c>
      <c r="AV4687" s="1" t="s">
        <v>8399</v>
      </c>
      <c r="AW4687" s="1" t="s">
        <v>12070</v>
      </c>
      <c r="BG4687" s="1" t="s">
        <v>38</v>
      </c>
      <c r="BH4687" s="1" t="s">
        <v>8841</v>
      </c>
      <c r="BI4687" s="1" t="s">
        <v>5927</v>
      </c>
      <c r="BJ4687" s="1" t="s">
        <v>13008</v>
      </c>
      <c r="BK4687" s="1" t="s">
        <v>38</v>
      </c>
      <c r="BL4687" s="1" t="s">
        <v>8841</v>
      </c>
      <c r="BM4687" s="1" t="s">
        <v>4333</v>
      </c>
      <c r="BN4687" s="1" t="s">
        <v>13228</v>
      </c>
      <c r="BO4687" s="1" t="s">
        <v>76</v>
      </c>
      <c r="BP4687" s="1" t="s">
        <v>8908</v>
      </c>
      <c r="BQ4687" s="1" t="s">
        <v>7086</v>
      </c>
      <c r="BR4687" s="1" t="s">
        <v>14043</v>
      </c>
      <c r="BS4687" s="1" t="s">
        <v>213</v>
      </c>
      <c r="BT4687" s="1" t="s">
        <v>11661</v>
      </c>
    </row>
    <row r="4688" spans="1:72" ht="13.5" customHeight="1">
      <c r="A4688" s="3" t="str">
        <f>HYPERLINK("http://kyu.snu.ac.kr/sdhj/index.jsp?type=hj/GK14802_00IH_0001_0064.jpg","1723_각북면_64")</f>
        <v>1723_각북면_64</v>
      </c>
      <c r="B4688" s="2">
        <v>1723</v>
      </c>
      <c r="C4688" s="2" t="s">
        <v>17033</v>
      </c>
      <c r="D4688" s="2" t="s">
        <v>17034</v>
      </c>
      <c r="E4688" s="2">
        <v>4687</v>
      </c>
      <c r="F4688" s="1">
        <v>20</v>
      </c>
      <c r="G4688" s="1" t="s">
        <v>7066</v>
      </c>
      <c r="H4688" s="1" t="s">
        <v>8445</v>
      </c>
      <c r="I4688" s="1">
        <v>1</v>
      </c>
      <c r="L4688" s="1">
        <v>3</v>
      </c>
      <c r="M4688" s="2" t="s">
        <v>16784</v>
      </c>
      <c r="N4688" s="2" t="s">
        <v>16785</v>
      </c>
      <c r="S4688" s="1" t="s">
        <v>49</v>
      </c>
      <c r="T4688" s="1" t="s">
        <v>241</v>
      </c>
      <c r="W4688" s="1" t="s">
        <v>552</v>
      </c>
      <c r="X4688" s="1" t="s">
        <v>9199</v>
      </c>
      <c r="Y4688" s="1" t="s">
        <v>51</v>
      </c>
      <c r="Z4688" s="1" t="s">
        <v>9254</v>
      </c>
      <c r="AC4688" s="1">
        <v>51</v>
      </c>
      <c r="AD4688" s="1" t="s">
        <v>421</v>
      </c>
      <c r="AE4688" s="1" t="s">
        <v>9672</v>
      </c>
      <c r="AJ4688" s="1" t="s">
        <v>17</v>
      </c>
      <c r="AK4688" s="1" t="s">
        <v>11643</v>
      </c>
      <c r="AL4688" s="1" t="s">
        <v>205</v>
      </c>
      <c r="AM4688" s="1" t="s">
        <v>11656</v>
      </c>
      <c r="AT4688" s="1" t="s">
        <v>76</v>
      </c>
      <c r="AU4688" s="1" t="s">
        <v>8908</v>
      </c>
      <c r="AV4688" s="1" t="s">
        <v>7087</v>
      </c>
      <c r="AW4688" s="1" t="s">
        <v>12095</v>
      </c>
      <c r="BG4688" s="1" t="s">
        <v>76</v>
      </c>
      <c r="BH4688" s="1" t="s">
        <v>8908</v>
      </c>
      <c r="BI4688" s="1" t="s">
        <v>1407</v>
      </c>
      <c r="BJ4688" s="1" t="s">
        <v>13034</v>
      </c>
      <c r="BK4688" s="1" t="s">
        <v>76</v>
      </c>
      <c r="BL4688" s="1" t="s">
        <v>8908</v>
      </c>
      <c r="BM4688" s="1" t="s">
        <v>4192</v>
      </c>
      <c r="BN4688" s="1" t="s">
        <v>12030</v>
      </c>
      <c r="BO4688" s="1" t="s">
        <v>76</v>
      </c>
      <c r="BP4688" s="1" t="s">
        <v>8908</v>
      </c>
      <c r="BQ4688" s="1" t="s">
        <v>4357</v>
      </c>
      <c r="BR4688" s="1" t="s">
        <v>14070</v>
      </c>
      <c r="BS4688" s="1" t="s">
        <v>1277</v>
      </c>
      <c r="BT4688" s="1" t="s">
        <v>11673</v>
      </c>
    </row>
    <row r="4689" spans="1:72" ht="13.5" customHeight="1">
      <c r="A4689" s="3" t="str">
        <f>HYPERLINK("http://kyu.snu.ac.kr/sdhj/index.jsp?type=hj/GK14802_00IH_0001_0064.jpg","1723_각북면_64")</f>
        <v>1723_각북면_64</v>
      </c>
      <c r="B4689" s="2">
        <v>1723</v>
      </c>
      <c r="C4689" s="2" t="s">
        <v>17309</v>
      </c>
      <c r="D4689" s="2" t="s">
        <v>17310</v>
      </c>
      <c r="E4689" s="2">
        <v>4688</v>
      </c>
      <c r="F4689" s="1">
        <v>20</v>
      </c>
      <c r="G4689" s="1" t="s">
        <v>7066</v>
      </c>
      <c r="H4689" s="1" t="s">
        <v>8445</v>
      </c>
      <c r="I4689" s="1">
        <v>1</v>
      </c>
      <c r="L4689" s="1">
        <v>3</v>
      </c>
      <c r="M4689" s="2" t="s">
        <v>16784</v>
      </c>
      <c r="N4689" s="2" t="s">
        <v>16785</v>
      </c>
      <c r="S4689" s="1" t="s">
        <v>217</v>
      </c>
      <c r="T4689" s="1" t="s">
        <v>8665</v>
      </c>
      <c r="W4689" s="1" t="s">
        <v>1011</v>
      </c>
      <c r="X4689" s="1" t="s">
        <v>9196</v>
      </c>
      <c r="Y4689" s="1" t="s">
        <v>51</v>
      </c>
      <c r="Z4689" s="1" t="s">
        <v>9254</v>
      </c>
      <c r="AC4689" s="1">
        <v>93</v>
      </c>
      <c r="AD4689" s="1" t="s">
        <v>83</v>
      </c>
      <c r="AE4689" s="1" t="s">
        <v>11479</v>
      </c>
    </row>
    <row r="4690" spans="1:72" ht="13.5" customHeight="1">
      <c r="A4690" s="3" t="str">
        <f>HYPERLINK("http://kyu.snu.ac.kr/sdhj/index.jsp?type=hj/GK14802_00IH_0001_0064.jpg","1723_각북면_64")</f>
        <v>1723_각북면_64</v>
      </c>
      <c r="B4690" s="2">
        <v>1723</v>
      </c>
      <c r="C4690" s="2" t="s">
        <v>17302</v>
      </c>
      <c r="D4690" s="2" t="s">
        <v>17303</v>
      </c>
      <c r="E4690" s="2">
        <v>4689</v>
      </c>
      <c r="F4690" s="1">
        <v>20</v>
      </c>
      <c r="G4690" s="1" t="s">
        <v>7066</v>
      </c>
      <c r="H4690" s="1" t="s">
        <v>8445</v>
      </c>
      <c r="I4690" s="1">
        <v>1</v>
      </c>
      <c r="L4690" s="1">
        <v>3</v>
      </c>
      <c r="M4690" s="2" t="s">
        <v>16784</v>
      </c>
      <c r="N4690" s="2" t="s">
        <v>16785</v>
      </c>
      <c r="S4690" s="1" t="s">
        <v>1760</v>
      </c>
      <c r="T4690" s="1" t="s">
        <v>8667</v>
      </c>
      <c r="W4690" s="1" t="s">
        <v>552</v>
      </c>
      <c r="X4690" s="1" t="s">
        <v>9199</v>
      </c>
      <c r="Y4690" s="1" t="s">
        <v>51</v>
      </c>
      <c r="Z4690" s="1" t="s">
        <v>9254</v>
      </c>
      <c r="AC4690" s="1">
        <v>40</v>
      </c>
      <c r="AD4690" s="1" t="s">
        <v>266</v>
      </c>
      <c r="AE4690" s="1" t="s">
        <v>11440</v>
      </c>
    </row>
    <row r="4691" spans="1:72" ht="13.5" customHeight="1">
      <c r="A4691" s="3" t="str">
        <f>HYPERLINK("http://kyu.snu.ac.kr/sdhj/index.jsp?type=hj/GK14802_00IH_0001_0064.jpg","1723_각북면_64")</f>
        <v>1723_각북면_64</v>
      </c>
      <c r="B4691" s="2">
        <v>1723</v>
      </c>
      <c r="C4691" s="2" t="s">
        <v>17302</v>
      </c>
      <c r="D4691" s="2" t="s">
        <v>17303</v>
      </c>
      <c r="E4691" s="2">
        <v>4690</v>
      </c>
      <c r="F4691" s="1">
        <v>20</v>
      </c>
      <c r="G4691" s="1" t="s">
        <v>7066</v>
      </c>
      <c r="H4691" s="1" t="s">
        <v>8445</v>
      </c>
      <c r="I4691" s="1">
        <v>1</v>
      </c>
      <c r="L4691" s="1">
        <v>3</v>
      </c>
      <c r="M4691" s="2" t="s">
        <v>16784</v>
      </c>
      <c r="N4691" s="2" t="s">
        <v>16785</v>
      </c>
      <c r="S4691" s="1" t="s">
        <v>67</v>
      </c>
      <c r="T4691" s="1" t="s">
        <v>2699</v>
      </c>
      <c r="Y4691" s="1" t="s">
        <v>51</v>
      </c>
      <c r="Z4691" s="1" t="s">
        <v>9254</v>
      </c>
      <c r="AC4691" s="1">
        <v>10</v>
      </c>
      <c r="AD4691" s="1" t="s">
        <v>65</v>
      </c>
      <c r="AE4691" s="1" t="s">
        <v>11462</v>
      </c>
    </row>
    <row r="4692" spans="1:72" ht="13.5" customHeight="1">
      <c r="A4692" s="3" t="str">
        <f>HYPERLINK("http://kyu.snu.ac.kr/sdhj/index.jsp?type=hj/GK14802_00IH_0001_0064.jpg","1723_각북면_64")</f>
        <v>1723_각북면_64</v>
      </c>
      <c r="B4692" s="2">
        <v>1723</v>
      </c>
      <c r="C4692" s="2" t="s">
        <v>17302</v>
      </c>
      <c r="D4692" s="2" t="s">
        <v>17303</v>
      </c>
      <c r="E4692" s="2">
        <v>4691</v>
      </c>
      <c r="F4692" s="1">
        <v>20</v>
      </c>
      <c r="G4692" s="1" t="s">
        <v>7066</v>
      </c>
      <c r="H4692" s="1" t="s">
        <v>8445</v>
      </c>
      <c r="I4692" s="1">
        <v>1</v>
      </c>
      <c r="L4692" s="1">
        <v>3</v>
      </c>
      <c r="M4692" s="2" t="s">
        <v>16784</v>
      </c>
      <c r="N4692" s="2" t="s">
        <v>16785</v>
      </c>
      <c r="S4692" s="1" t="s">
        <v>4914</v>
      </c>
      <c r="T4692" s="1" t="s">
        <v>8686</v>
      </c>
      <c r="Y4692" s="1" t="s">
        <v>51</v>
      </c>
      <c r="Z4692" s="1" t="s">
        <v>9254</v>
      </c>
      <c r="AC4692" s="1">
        <v>7</v>
      </c>
      <c r="AD4692" s="1" t="s">
        <v>230</v>
      </c>
      <c r="AE4692" s="1" t="s">
        <v>11441</v>
      </c>
    </row>
    <row r="4693" spans="1:72" ht="13.5" customHeight="1">
      <c r="A4693" s="3" t="str">
        <f>HYPERLINK("http://kyu.snu.ac.kr/sdhj/index.jsp?type=hj/GK14802_00IH_0001_0064.jpg","1723_각북면_64")</f>
        <v>1723_각북면_64</v>
      </c>
      <c r="B4693" s="2">
        <v>1723</v>
      </c>
      <c r="C4693" s="2" t="s">
        <v>17302</v>
      </c>
      <c r="D4693" s="2" t="s">
        <v>17303</v>
      </c>
      <c r="E4693" s="2">
        <v>4692</v>
      </c>
      <c r="F4693" s="1">
        <v>20</v>
      </c>
      <c r="G4693" s="1" t="s">
        <v>7066</v>
      </c>
      <c r="H4693" s="1" t="s">
        <v>8445</v>
      </c>
      <c r="I4693" s="1">
        <v>1</v>
      </c>
      <c r="L4693" s="1">
        <v>3</v>
      </c>
      <c r="M4693" s="2" t="s">
        <v>16784</v>
      </c>
      <c r="N4693" s="2" t="s">
        <v>16785</v>
      </c>
      <c r="S4693" s="1" t="s">
        <v>4914</v>
      </c>
      <c r="T4693" s="1" t="s">
        <v>8686</v>
      </c>
      <c r="Y4693" s="1" t="s">
        <v>51</v>
      </c>
      <c r="Z4693" s="1" t="s">
        <v>9254</v>
      </c>
      <c r="AC4693" s="1">
        <v>6</v>
      </c>
      <c r="AD4693" s="1" t="s">
        <v>165</v>
      </c>
      <c r="AE4693" s="1" t="s">
        <v>10958</v>
      </c>
    </row>
    <row r="4694" spans="1:72" ht="13.5" customHeight="1">
      <c r="A4694" s="3" t="str">
        <f>HYPERLINK("http://kyu.snu.ac.kr/sdhj/index.jsp?type=hj/GK14802_00IH_0001_0064.jpg","1723_각북면_64")</f>
        <v>1723_각북면_64</v>
      </c>
      <c r="B4694" s="2">
        <v>1723</v>
      </c>
      <c r="C4694" s="2" t="s">
        <v>17302</v>
      </c>
      <c r="D4694" s="2" t="s">
        <v>17303</v>
      </c>
      <c r="E4694" s="2">
        <v>4693</v>
      </c>
      <c r="F4694" s="1">
        <v>20</v>
      </c>
      <c r="G4694" s="1" t="s">
        <v>7066</v>
      </c>
      <c r="H4694" s="1" t="s">
        <v>8445</v>
      </c>
      <c r="I4694" s="1">
        <v>1</v>
      </c>
      <c r="L4694" s="1">
        <v>4</v>
      </c>
      <c r="M4694" s="2" t="s">
        <v>16786</v>
      </c>
      <c r="N4694" s="2" t="s">
        <v>16787</v>
      </c>
      <c r="T4694" s="1" t="s">
        <v>18864</v>
      </c>
      <c r="U4694" s="1" t="s">
        <v>503</v>
      </c>
      <c r="V4694" s="1" t="s">
        <v>8753</v>
      </c>
      <c r="W4694" s="1" t="s">
        <v>1393</v>
      </c>
      <c r="X4694" s="1" t="s">
        <v>9220</v>
      </c>
      <c r="Y4694" s="1" t="s">
        <v>3166</v>
      </c>
      <c r="Z4694" s="1" t="s">
        <v>9667</v>
      </c>
      <c r="AC4694" s="1">
        <v>44</v>
      </c>
      <c r="AD4694" s="1" t="s">
        <v>74</v>
      </c>
      <c r="AE4694" s="1" t="s">
        <v>11463</v>
      </c>
      <c r="AJ4694" s="1" t="s">
        <v>17</v>
      </c>
      <c r="AK4694" s="1" t="s">
        <v>11643</v>
      </c>
      <c r="AL4694" s="1" t="s">
        <v>945</v>
      </c>
      <c r="AM4694" s="1" t="s">
        <v>11660</v>
      </c>
      <c r="AT4694" s="1" t="s">
        <v>76</v>
      </c>
      <c r="AU4694" s="1" t="s">
        <v>8908</v>
      </c>
      <c r="AV4694" s="1" t="s">
        <v>5295</v>
      </c>
      <c r="AW4694" s="1" t="s">
        <v>12094</v>
      </c>
      <c r="BG4694" s="1" t="s">
        <v>76</v>
      </c>
      <c r="BH4694" s="1" t="s">
        <v>8908</v>
      </c>
      <c r="BI4694" s="1" t="s">
        <v>1487</v>
      </c>
      <c r="BJ4694" s="1" t="s">
        <v>11255</v>
      </c>
      <c r="BK4694" s="1" t="s">
        <v>76</v>
      </c>
      <c r="BL4694" s="1" t="s">
        <v>8908</v>
      </c>
      <c r="BM4694" s="1" t="s">
        <v>2214</v>
      </c>
      <c r="BN4694" s="1" t="s">
        <v>13563</v>
      </c>
      <c r="BO4694" s="1" t="s">
        <v>76</v>
      </c>
      <c r="BP4694" s="1" t="s">
        <v>8908</v>
      </c>
      <c r="BQ4694" s="1" t="s">
        <v>7088</v>
      </c>
      <c r="BR4694" s="1" t="s">
        <v>15478</v>
      </c>
      <c r="BS4694" s="1" t="s">
        <v>42</v>
      </c>
      <c r="BT4694" s="1" t="s">
        <v>15289</v>
      </c>
    </row>
    <row r="4695" spans="1:72" ht="13.5" customHeight="1">
      <c r="A4695" s="3" t="str">
        <f>HYPERLINK("http://kyu.snu.ac.kr/sdhj/index.jsp?type=hj/GK14802_00IH_0001_0064.jpg","1723_각북면_64")</f>
        <v>1723_각북면_64</v>
      </c>
      <c r="B4695" s="2">
        <v>1723</v>
      </c>
      <c r="C4695" s="2" t="s">
        <v>17084</v>
      </c>
      <c r="D4695" s="2" t="s">
        <v>17085</v>
      </c>
      <c r="E4695" s="2">
        <v>4694</v>
      </c>
      <c r="F4695" s="1">
        <v>20</v>
      </c>
      <c r="G4695" s="1" t="s">
        <v>7066</v>
      </c>
      <c r="H4695" s="1" t="s">
        <v>8445</v>
      </c>
      <c r="I4695" s="1">
        <v>1</v>
      </c>
      <c r="L4695" s="1">
        <v>4</v>
      </c>
      <c r="M4695" s="2" t="s">
        <v>16786</v>
      </c>
      <c r="N4695" s="2" t="s">
        <v>16787</v>
      </c>
      <c r="S4695" s="1" t="s">
        <v>216</v>
      </c>
      <c r="T4695" s="1" t="s">
        <v>8655</v>
      </c>
      <c r="Y4695" s="1" t="s">
        <v>4034</v>
      </c>
      <c r="Z4695" s="1" t="s">
        <v>9813</v>
      </c>
      <c r="AC4695" s="1">
        <v>18</v>
      </c>
      <c r="AD4695" s="1" t="s">
        <v>149</v>
      </c>
      <c r="AE4695" s="1" t="s">
        <v>9619</v>
      </c>
    </row>
    <row r="4696" spans="1:72" ht="13.5" customHeight="1">
      <c r="A4696" s="3" t="str">
        <f>HYPERLINK("http://kyu.snu.ac.kr/sdhj/index.jsp?type=hj/GK14802_00IH_0001_0064.jpg","1723_각북면_64")</f>
        <v>1723_각북면_64</v>
      </c>
      <c r="B4696" s="2">
        <v>1723</v>
      </c>
      <c r="C4696" s="2" t="s">
        <v>17404</v>
      </c>
      <c r="D4696" s="2" t="s">
        <v>17405</v>
      </c>
      <c r="E4696" s="2">
        <v>4695</v>
      </c>
      <c r="F4696" s="1">
        <v>20</v>
      </c>
      <c r="G4696" s="1" t="s">
        <v>7066</v>
      </c>
      <c r="H4696" s="1" t="s">
        <v>8445</v>
      </c>
      <c r="I4696" s="1">
        <v>1</v>
      </c>
      <c r="L4696" s="1">
        <v>4</v>
      </c>
      <c r="M4696" s="2" t="s">
        <v>16786</v>
      </c>
      <c r="N4696" s="2" t="s">
        <v>16787</v>
      </c>
      <c r="S4696" s="1" t="s">
        <v>67</v>
      </c>
      <c r="T4696" s="1" t="s">
        <v>2699</v>
      </c>
      <c r="Y4696" s="1" t="s">
        <v>51</v>
      </c>
      <c r="Z4696" s="1" t="s">
        <v>9254</v>
      </c>
      <c r="AC4696" s="1">
        <v>8</v>
      </c>
      <c r="AD4696" s="1" t="s">
        <v>593</v>
      </c>
      <c r="AE4696" s="1" t="s">
        <v>11448</v>
      </c>
    </row>
    <row r="4697" spans="1:72" ht="13.5" customHeight="1">
      <c r="A4697" s="3" t="str">
        <f>HYPERLINK("http://kyu.snu.ac.kr/sdhj/index.jsp?type=hj/GK14802_00IH_0001_0064.jpg","1723_각북면_64")</f>
        <v>1723_각북면_64</v>
      </c>
      <c r="B4697" s="2">
        <v>1723</v>
      </c>
      <c r="C4697" s="2" t="s">
        <v>17404</v>
      </c>
      <c r="D4697" s="2" t="s">
        <v>17405</v>
      </c>
      <c r="E4697" s="2">
        <v>4696</v>
      </c>
      <c r="F4697" s="1">
        <v>20</v>
      </c>
      <c r="G4697" s="1" t="s">
        <v>7066</v>
      </c>
      <c r="H4697" s="1" t="s">
        <v>8445</v>
      </c>
      <c r="I4697" s="1">
        <v>1</v>
      </c>
      <c r="L4697" s="1">
        <v>4</v>
      </c>
      <c r="M4697" s="2" t="s">
        <v>16786</v>
      </c>
      <c r="N4697" s="2" t="s">
        <v>16787</v>
      </c>
      <c r="S4697" s="1" t="s">
        <v>136</v>
      </c>
      <c r="T4697" s="1" t="s">
        <v>4203</v>
      </c>
      <c r="U4697" s="1" t="s">
        <v>879</v>
      </c>
      <c r="V4697" s="1" t="s">
        <v>8756</v>
      </c>
      <c r="Y4697" s="1" t="s">
        <v>7089</v>
      </c>
      <c r="Z4697" s="1" t="s">
        <v>9812</v>
      </c>
      <c r="AC4697" s="1">
        <v>1</v>
      </c>
      <c r="AD4697" s="1" t="s">
        <v>88</v>
      </c>
      <c r="AE4697" s="1" t="s">
        <v>11437</v>
      </c>
      <c r="AF4697" s="1" t="s">
        <v>89</v>
      </c>
      <c r="AG4697" s="1" t="s">
        <v>11488</v>
      </c>
    </row>
    <row r="4698" spans="1:72" ht="13.5" customHeight="1">
      <c r="A4698" s="3" t="str">
        <f>HYPERLINK("http://kyu.snu.ac.kr/sdhj/index.jsp?type=hj/GK14802_00IH_0001_0064.jpg","1723_각북면_64")</f>
        <v>1723_각북면_64</v>
      </c>
      <c r="B4698" s="2">
        <v>1723</v>
      </c>
      <c r="C4698" s="2" t="s">
        <v>17404</v>
      </c>
      <c r="D4698" s="2" t="s">
        <v>17405</v>
      </c>
      <c r="E4698" s="2">
        <v>4697</v>
      </c>
      <c r="F4698" s="1">
        <v>20</v>
      </c>
      <c r="G4698" s="1" t="s">
        <v>7066</v>
      </c>
      <c r="H4698" s="1" t="s">
        <v>8445</v>
      </c>
      <c r="I4698" s="1">
        <v>1</v>
      </c>
      <c r="L4698" s="1">
        <v>5</v>
      </c>
      <c r="M4698" s="2" t="s">
        <v>16788</v>
      </c>
      <c r="N4698" s="2" t="s">
        <v>16789</v>
      </c>
      <c r="T4698" s="1" t="s">
        <v>17048</v>
      </c>
      <c r="U4698" s="1" t="s">
        <v>247</v>
      </c>
      <c r="V4698" s="1" t="s">
        <v>8896</v>
      </c>
      <c r="W4698" s="1" t="s">
        <v>72</v>
      </c>
      <c r="X4698" s="1" t="s">
        <v>9205</v>
      </c>
      <c r="Y4698" s="1" t="s">
        <v>1930</v>
      </c>
      <c r="Z4698" s="1" t="s">
        <v>9546</v>
      </c>
      <c r="AC4698" s="1">
        <v>88</v>
      </c>
      <c r="AD4698" s="1" t="s">
        <v>593</v>
      </c>
      <c r="AE4698" s="1" t="s">
        <v>11448</v>
      </c>
      <c r="AJ4698" s="1" t="s">
        <v>17</v>
      </c>
      <c r="AK4698" s="1" t="s">
        <v>11643</v>
      </c>
      <c r="AL4698" s="1" t="s">
        <v>75</v>
      </c>
      <c r="AM4698" s="1" t="s">
        <v>11565</v>
      </c>
      <c r="AT4698" s="1" t="s">
        <v>202</v>
      </c>
      <c r="AU4698" s="1" t="s">
        <v>8811</v>
      </c>
      <c r="AV4698" s="1" t="s">
        <v>6495</v>
      </c>
      <c r="AW4698" s="1" t="s">
        <v>9811</v>
      </c>
      <c r="BG4698" s="1" t="s">
        <v>76</v>
      </c>
      <c r="BH4698" s="1" t="s">
        <v>8908</v>
      </c>
      <c r="BI4698" s="1" t="s">
        <v>6496</v>
      </c>
      <c r="BJ4698" s="1" t="s">
        <v>13020</v>
      </c>
      <c r="BK4698" s="1" t="s">
        <v>849</v>
      </c>
      <c r="BL4698" s="1" t="s">
        <v>11893</v>
      </c>
      <c r="BM4698" s="1" t="s">
        <v>7090</v>
      </c>
      <c r="BN4698" s="1" t="s">
        <v>13562</v>
      </c>
      <c r="BO4698" s="1" t="s">
        <v>201</v>
      </c>
      <c r="BP4698" s="1" t="s">
        <v>8779</v>
      </c>
      <c r="BQ4698" s="1" t="s">
        <v>2831</v>
      </c>
      <c r="BR4698" s="1" t="s">
        <v>14049</v>
      </c>
      <c r="BS4698" s="1" t="s">
        <v>945</v>
      </c>
      <c r="BT4698" s="1" t="s">
        <v>11660</v>
      </c>
    </row>
    <row r="4699" spans="1:72" ht="13.5" customHeight="1">
      <c r="A4699" s="3" t="str">
        <f>HYPERLINK("http://kyu.snu.ac.kr/sdhj/index.jsp?type=hj/GK14802_00IH_0001_0064.jpg","1723_각북면_64")</f>
        <v>1723_각북면_64</v>
      </c>
      <c r="B4699" s="2">
        <v>1723</v>
      </c>
      <c r="C4699" s="2" t="s">
        <v>17115</v>
      </c>
      <c r="D4699" s="2" t="s">
        <v>17116</v>
      </c>
      <c r="E4699" s="2">
        <v>4698</v>
      </c>
      <c r="F4699" s="1">
        <v>20</v>
      </c>
      <c r="G4699" s="1" t="s">
        <v>7066</v>
      </c>
      <c r="H4699" s="1" t="s">
        <v>8445</v>
      </c>
      <c r="I4699" s="1">
        <v>1</v>
      </c>
      <c r="L4699" s="1">
        <v>5</v>
      </c>
      <c r="M4699" s="2" t="s">
        <v>16788</v>
      </c>
      <c r="N4699" s="2" t="s">
        <v>16789</v>
      </c>
      <c r="S4699" s="1" t="s">
        <v>49</v>
      </c>
      <c r="T4699" s="1" t="s">
        <v>241</v>
      </c>
      <c r="W4699" s="1" t="s">
        <v>82</v>
      </c>
      <c r="X4699" s="1" t="s">
        <v>17051</v>
      </c>
      <c r="Y4699" s="1" t="s">
        <v>51</v>
      </c>
      <c r="Z4699" s="1" t="s">
        <v>9254</v>
      </c>
      <c r="AC4699" s="1">
        <v>59</v>
      </c>
      <c r="AD4699" s="1" t="s">
        <v>349</v>
      </c>
      <c r="AE4699" s="1" t="s">
        <v>11477</v>
      </c>
      <c r="AJ4699" s="1" t="s">
        <v>17</v>
      </c>
      <c r="AK4699" s="1" t="s">
        <v>11643</v>
      </c>
      <c r="AL4699" s="1" t="s">
        <v>42</v>
      </c>
      <c r="AM4699" s="1" t="s">
        <v>15289</v>
      </c>
      <c r="AT4699" s="1" t="s">
        <v>849</v>
      </c>
      <c r="AU4699" s="1" t="s">
        <v>11893</v>
      </c>
      <c r="AV4699" s="1" t="s">
        <v>7091</v>
      </c>
      <c r="AW4699" s="1" t="s">
        <v>12093</v>
      </c>
      <c r="BG4699" s="1" t="s">
        <v>202</v>
      </c>
      <c r="BH4699" s="1" t="s">
        <v>8811</v>
      </c>
      <c r="BI4699" s="1" t="s">
        <v>7092</v>
      </c>
      <c r="BJ4699" s="1" t="s">
        <v>13033</v>
      </c>
      <c r="BK4699" s="1" t="s">
        <v>202</v>
      </c>
      <c r="BL4699" s="1" t="s">
        <v>8811</v>
      </c>
      <c r="BM4699" s="1" t="s">
        <v>7093</v>
      </c>
      <c r="BN4699" s="1" t="s">
        <v>13516</v>
      </c>
      <c r="BO4699" s="1" t="s">
        <v>202</v>
      </c>
      <c r="BP4699" s="1" t="s">
        <v>8811</v>
      </c>
      <c r="BQ4699" s="1" t="s">
        <v>7094</v>
      </c>
      <c r="BR4699" s="1" t="s">
        <v>14069</v>
      </c>
      <c r="BS4699" s="1" t="s">
        <v>205</v>
      </c>
      <c r="BT4699" s="1" t="s">
        <v>11656</v>
      </c>
    </row>
    <row r="4700" spans="1:72" ht="13.5" customHeight="1">
      <c r="A4700" s="3" t="str">
        <f>HYPERLINK("http://kyu.snu.ac.kr/sdhj/index.jsp?type=hj/GK14802_00IH_0001_0064.jpg","1723_각북면_64")</f>
        <v>1723_각북면_64</v>
      </c>
      <c r="B4700" s="2">
        <v>1723</v>
      </c>
      <c r="C4700" s="2" t="s">
        <v>17076</v>
      </c>
      <c r="D4700" s="2" t="s">
        <v>17077</v>
      </c>
      <c r="E4700" s="2">
        <v>4699</v>
      </c>
      <c r="F4700" s="1">
        <v>20</v>
      </c>
      <c r="G4700" s="1" t="s">
        <v>7066</v>
      </c>
      <c r="H4700" s="1" t="s">
        <v>8445</v>
      </c>
      <c r="I4700" s="1">
        <v>1</v>
      </c>
      <c r="L4700" s="1">
        <v>5</v>
      </c>
      <c r="M4700" s="2" t="s">
        <v>16788</v>
      </c>
      <c r="N4700" s="2" t="s">
        <v>16789</v>
      </c>
      <c r="S4700" s="1" t="s">
        <v>206</v>
      </c>
      <c r="T4700" s="1" t="s">
        <v>17480</v>
      </c>
      <c r="Y4700" s="1" t="s">
        <v>6495</v>
      </c>
      <c r="Z4700" s="1" t="s">
        <v>9811</v>
      </c>
      <c r="AC4700" s="1">
        <v>100</v>
      </c>
      <c r="AD4700" s="1" t="s">
        <v>266</v>
      </c>
      <c r="AE4700" s="1" t="s">
        <v>11440</v>
      </c>
    </row>
    <row r="4701" spans="1:72" ht="13.5" customHeight="1">
      <c r="A4701" s="3" t="str">
        <f>HYPERLINK("http://kyu.snu.ac.kr/sdhj/index.jsp?type=hj/GK14802_00IH_0001_0064.jpg","1723_각북면_64")</f>
        <v>1723_각북면_64</v>
      </c>
      <c r="B4701" s="2">
        <v>1723</v>
      </c>
      <c r="C4701" s="2" t="s">
        <v>17049</v>
      </c>
      <c r="D4701" s="2" t="s">
        <v>17050</v>
      </c>
      <c r="E4701" s="2">
        <v>4700</v>
      </c>
      <c r="F4701" s="1">
        <v>20</v>
      </c>
      <c r="G4701" s="1" t="s">
        <v>7066</v>
      </c>
      <c r="H4701" s="1" t="s">
        <v>8445</v>
      </c>
      <c r="I4701" s="1">
        <v>1</v>
      </c>
      <c r="L4701" s="1">
        <v>5</v>
      </c>
      <c r="M4701" s="2" t="s">
        <v>16788</v>
      </c>
      <c r="N4701" s="2" t="s">
        <v>16789</v>
      </c>
      <c r="S4701" s="1" t="s">
        <v>67</v>
      </c>
      <c r="T4701" s="1" t="s">
        <v>2699</v>
      </c>
      <c r="Y4701" s="1" t="s">
        <v>51</v>
      </c>
      <c r="Z4701" s="1" t="s">
        <v>9254</v>
      </c>
      <c r="AC4701" s="1">
        <v>28</v>
      </c>
      <c r="AD4701" s="1" t="s">
        <v>972</v>
      </c>
      <c r="AE4701" s="1" t="s">
        <v>11452</v>
      </c>
    </row>
    <row r="4702" spans="1:72" ht="13.5" customHeight="1">
      <c r="A4702" s="3" t="str">
        <f>HYPERLINK("http://kyu.snu.ac.kr/sdhj/index.jsp?type=hj/GK14802_00IH_0001_0064.jpg","1723_각북면_64")</f>
        <v>1723_각북면_64</v>
      </c>
      <c r="B4702" s="2">
        <v>1723</v>
      </c>
      <c r="C4702" s="2" t="s">
        <v>17049</v>
      </c>
      <c r="D4702" s="2" t="s">
        <v>17050</v>
      </c>
      <c r="E4702" s="2">
        <v>4701</v>
      </c>
      <c r="F4702" s="1">
        <v>20</v>
      </c>
      <c r="G4702" s="1" t="s">
        <v>7066</v>
      </c>
      <c r="H4702" s="1" t="s">
        <v>8445</v>
      </c>
      <c r="I4702" s="1">
        <v>1</v>
      </c>
      <c r="L4702" s="1">
        <v>5</v>
      </c>
      <c r="M4702" s="2" t="s">
        <v>16788</v>
      </c>
      <c r="N4702" s="2" t="s">
        <v>16789</v>
      </c>
      <c r="S4702" s="1" t="s">
        <v>60</v>
      </c>
      <c r="T4702" s="1" t="s">
        <v>8660</v>
      </c>
      <c r="Y4702" s="1" t="s">
        <v>8400</v>
      </c>
      <c r="Z4702" s="1" t="s">
        <v>9810</v>
      </c>
      <c r="AA4702" s="1" t="s">
        <v>8401</v>
      </c>
      <c r="AB4702" s="1" t="s">
        <v>11402</v>
      </c>
      <c r="AC4702" s="1">
        <v>4</v>
      </c>
      <c r="AD4702" s="1" t="s">
        <v>68</v>
      </c>
      <c r="AE4702" s="1" t="s">
        <v>11438</v>
      </c>
    </row>
    <row r="4703" spans="1:72" ht="13.5" customHeight="1">
      <c r="A4703" s="3" t="str">
        <f>HYPERLINK("http://kyu.snu.ac.kr/sdhj/index.jsp?type=hj/GK14802_00IH_0001_0064.jpg","1723_각북면_64")</f>
        <v>1723_각북면_64</v>
      </c>
      <c r="B4703" s="2">
        <v>1723</v>
      </c>
      <c r="C4703" s="2" t="s">
        <v>17049</v>
      </c>
      <c r="D4703" s="2" t="s">
        <v>17050</v>
      </c>
      <c r="E4703" s="2">
        <v>4702</v>
      </c>
      <c r="F4703" s="1">
        <v>20</v>
      </c>
      <c r="G4703" s="1" t="s">
        <v>7066</v>
      </c>
      <c r="H4703" s="1" t="s">
        <v>8445</v>
      </c>
      <c r="I4703" s="1">
        <v>1</v>
      </c>
      <c r="L4703" s="1">
        <v>5</v>
      </c>
      <c r="M4703" s="2" t="s">
        <v>16788</v>
      </c>
      <c r="N4703" s="2" t="s">
        <v>16789</v>
      </c>
      <c r="S4703" s="1" t="s">
        <v>67</v>
      </c>
      <c r="T4703" s="1" t="s">
        <v>2699</v>
      </c>
      <c r="Y4703" s="1" t="s">
        <v>8266</v>
      </c>
      <c r="Z4703" s="1" t="s">
        <v>9809</v>
      </c>
      <c r="AC4703" s="1">
        <v>1</v>
      </c>
      <c r="AD4703" s="1" t="s">
        <v>88</v>
      </c>
      <c r="AE4703" s="1" t="s">
        <v>11437</v>
      </c>
      <c r="AF4703" s="1" t="s">
        <v>89</v>
      </c>
      <c r="AG4703" s="1" t="s">
        <v>11488</v>
      </c>
    </row>
    <row r="4704" spans="1:72" ht="13.5" customHeight="1">
      <c r="A4704" s="3" t="str">
        <f>HYPERLINK("http://kyu.snu.ac.kr/sdhj/index.jsp?type=hj/GK14802_00IH_0001_0064.jpg","1723_각북면_64")</f>
        <v>1723_각북면_64</v>
      </c>
      <c r="B4704" s="2">
        <v>1723</v>
      </c>
      <c r="C4704" s="2" t="s">
        <v>17049</v>
      </c>
      <c r="D4704" s="2" t="s">
        <v>17050</v>
      </c>
      <c r="E4704" s="2">
        <v>4703</v>
      </c>
      <c r="F4704" s="1">
        <v>20</v>
      </c>
      <c r="G4704" s="1" t="s">
        <v>7066</v>
      </c>
      <c r="H4704" s="1" t="s">
        <v>8445</v>
      </c>
      <c r="I4704" s="1">
        <v>2</v>
      </c>
      <c r="J4704" s="1" t="s">
        <v>7095</v>
      </c>
      <c r="K4704" s="1" t="s">
        <v>8491</v>
      </c>
      <c r="L4704" s="1">
        <v>1</v>
      </c>
      <c r="M4704" s="2" t="s">
        <v>7095</v>
      </c>
      <c r="N4704" s="2" t="s">
        <v>8491</v>
      </c>
      <c r="Q4704" s="1" t="s">
        <v>7096</v>
      </c>
      <c r="R4704" s="1" t="s">
        <v>8628</v>
      </c>
      <c r="T4704" s="1" t="s">
        <v>18865</v>
      </c>
      <c r="U4704" s="1" t="s">
        <v>544</v>
      </c>
      <c r="V4704" s="1" t="s">
        <v>8757</v>
      </c>
      <c r="W4704" s="1" t="s">
        <v>990</v>
      </c>
      <c r="X4704" s="1" t="s">
        <v>9209</v>
      </c>
      <c r="Y4704" s="1" t="s">
        <v>723</v>
      </c>
      <c r="Z4704" s="1" t="s">
        <v>9808</v>
      </c>
      <c r="AC4704" s="1">
        <v>48</v>
      </c>
      <c r="AD4704" s="1" t="s">
        <v>708</v>
      </c>
      <c r="AE4704" s="1" t="s">
        <v>11449</v>
      </c>
      <c r="AJ4704" s="1" t="s">
        <v>17</v>
      </c>
      <c r="AK4704" s="1" t="s">
        <v>11643</v>
      </c>
      <c r="AL4704" s="1" t="s">
        <v>377</v>
      </c>
      <c r="AM4704" s="1" t="s">
        <v>11620</v>
      </c>
      <c r="AT4704" s="1" t="s">
        <v>76</v>
      </c>
      <c r="AU4704" s="1" t="s">
        <v>8908</v>
      </c>
      <c r="AV4704" s="1" t="s">
        <v>1374</v>
      </c>
      <c r="AW4704" s="1" t="s">
        <v>9807</v>
      </c>
      <c r="BG4704" s="1" t="s">
        <v>76</v>
      </c>
      <c r="BH4704" s="1" t="s">
        <v>8908</v>
      </c>
      <c r="BI4704" s="1" t="s">
        <v>7072</v>
      </c>
      <c r="BJ4704" s="1" t="s">
        <v>12994</v>
      </c>
      <c r="BK4704" s="1" t="s">
        <v>202</v>
      </c>
      <c r="BL4704" s="1" t="s">
        <v>8811</v>
      </c>
      <c r="BM4704" s="1" t="s">
        <v>8382</v>
      </c>
      <c r="BN4704" s="1" t="s">
        <v>12397</v>
      </c>
      <c r="BO4704" s="1" t="s">
        <v>38</v>
      </c>
      <c r="BP4704" s="1" t="s">
        <v>8841</v>
      </c>
      <c r="BQ4704" s="1" t="s">
        <v>1376</v>
      </c>
      <c r="BR4704" s="1" t="s">
        <v>14068</v>
      </c>
      <c r="BS4704" s="1" t="s">
        <v>75</v>
      </c>
      <c r="BT4704" s="1" t="s">
        <v>11565</v>
      </c>
    </row>
    <row r="4705" spans="1:73" ht="13.5" customHeight="1">
      <c r="A4705" s="3" t="str">
        <f>HYPERLINK("http://kyu.snu.ac.kr/sdhj/index.jsp?type=hj/GK14802_00IH_0001_0064.jpg","1723_각북면_64")</f>
        <v>1723_각북면_64</v>
      </c>
      <c r="B4705" s="2">
        <v>1723</v>
      </c>
      <c r="C4705" s="2" t="s">
        <v>17250</v>
      </c>
      <c r="D4705" s="2" t="s">
        <v>17251</v>
      </c>
      <c r="E4705" s="2">
        <v>4704</v>
      </c>
      <c r="F4705" s="1">
        <v>20</v>
      </c>
      <c r="G4705" s="1" t="s">
        <v>7066</v>
      </c>
      <c r="H4705" s="1" t="s">
        <v>8445</v>
      </c>
      <c r="I4705" s="1">
        <v>2</v>
      </c>
      <c r="L4705" s="1">
        <v>1</v>
      </c>
      <c r="M4705" s="2" t="s">
        <v>7095</v>
      </c>
      <c r="N4705" s="2" t="s">
        <v>8491</v>
      </c>
      <c r="S4705" s="1" t="s">
        <v>206</v>
      </c>
      <c r="T4705" s="1" t="s">
        <v>18866</v>
      </c>
      <c r="Y4705" s="1" t="s">
        <v>1374</v>
      </c>
      <c r="Z4705" s="1" t="s">
        <v>9807</v>
      </c>
      <c r="AC4705" s="1">
        <v>83</v>
      </c>
      <c r="AD4705" s="1" t="s">
        <v>446</v>
      </c>
      <c r="AE4705" s="1" t="s">
        <v>11469</v>
      </c>
    </row>
    <row r="4706" spans="1:73" ht="13.5" customHeight="1">
      <c r="A4706" s="3" t="str">
        <f>HYPERLINK("http://kyu.snu.ac.kr/sdhj/index.jsp?type=hj/GK14802_00IH_0001_0064.jpg","1723_각북면_64")</f>
        <v>1723_각북면_64</v>
      </c>
      <c r="B4706" s="2">
        <v>1723</v>
      </c>
      <c r="C4706" s="2" t="s">
        <v>18867</v>
      </c>
      <c r="D4706" s="2" t="s">
        <v>18868</v>
      </c>
      <c r="E4706" s="2">
        <v>4705</v>
      </c>
      <c r="F4706" s="1">
        <v>20</v>
      </c>
      <c r="G4706" s="1" t="s">
        <v>7066</v>
      </c>
      <c r="H4706" s="1" t="s">
        <v>8445</v>
      </c>
      <c r="I4706" s="1">
        <v>2</v>
      </c>
      <c r="L4706" s="1">
        <v>1</v>
      </c>
      <c r="M4706" s="2" t="s">
        <v>7095</v>
      </c>
      <c r="N4706" s="2" t="s">
        <v>8491</v>
      </c>
      <c r="S4706" s="1" t="s">
        <v>207</v>
      </c>
      <c r="T4706" s="1" t="s">
        <v>8657</v>
      </c>
      <c r="W4706" s="1" t="s">
        <v>413</v>
      </c>
      <c r="X4706" s="1" t="s">
        <v>9224</v>
      </c>
      <c r="Y4706" s="1" t="s">
        <v>51</v>
      </c>
      <c r="Z4706" s="1" t="s">
        <v>9254</v>
      </c>
      <c r="AC4706" s="1">
        <v>72</v>
      </c>
      <c r="AD4706" s="1" t="s">
        <v>501</v>
      </c>
      <c r="AE4706" s="1" t="s">
        <v>11446</v>
      </c>
    </row>
    <row r="4707" spans="1:73" ht="13.5" customHeight="1">
      <c r="A4707" s="3" t="str">
        <f>HYPERLINK("http://kyu.snu.ac.kr/sdhj/index.jsp?type=hj/GK14802_00IH_0001_0064.jpg","1723_각북면_64")</f>
        <v>1723_각북면_64</v>
      </c>
      <c r="B4707" s="2">
        <v>1723</v>
      </c>
      <c r="C4707" s="2" t="s">
        <v>18867</v>
      </c>
      <c r="D4707" s="2" t="s">
        <v>18868</v>
      </c>
      <c r="E4707" s="2">
        <v>4706</v>
      </c>
      <c r="F4707" s="1">
        <v>20</v>
      </c>
      <c r="G4707" s="1" t="s">
        <v>7066</v>
      </c>
      <c r="H4707" s="1" t="s">
        <v>8445</v>
      </c>
      <c r="I4707" s="1">
        <v>2</v>
      </c>
      <c r="L4707" s="1">
        <v>1</v>
      </c>
      <c r="M4707" s="2" t="s">
        <v>7095</v>
      </c>
      <c r="N4707" s="2" t="s">
        <v>8491</v>
      </c>
      <c r="S4707" s="1" t="s">
        <v>49</v>
      </c>
      <c r="T4707" s="1" t="s">
        <v>241</v>
      </c>
      <c r="W4707" s="1" t="s">
        <v>82</v>
      </c>
      <c r="X4707" s="1" t="s">
        <v>18869</v>
      </c>
      <c r="Y4707" s="1" t="s">
        <v>51</v>
      </c>
      <c r="Z4707" s="1" t="s">
        <v>9254</v>
      </c>
      <c r="AC4707" s="1">
        <v>40</v>
      </c>
      <c r="AD4707" s="1" t="s">
        <v>266</v>
      </c>
      <c r="AE4707" s="1" t="s">
        <v>11440</v>
      </c>
      <c r="AJ4707" s="1" t="s">
        <v>17</v>
      </c>
      <c r="AK4707" s="1" t="s">
        <v>11643</v>
      </c>
      <c r="AL4707" s="1" t="s">
        <v>42</v>
      </c>
      <c r="AM4707" s="1" t="s">
        <v>15289</v>
      </c>
      <c r="AT4707" s="1" t="s">
        <v>7097</v>
      </c>
      <c r="AU4707" s="1" t="s">
        <v>11895</v>
      </c>
      <c r="AV4707" s="1" t="s">
        <v>7098</v>
      </c>
      <c r="AW4707" s="1" t="s">
        <v>12092</v>
      </c>
      <c r="BG4707" s="1" t="s">
        <v>388</v>
      </c>
      <c r="BH4707" s="1" t="s">
        <v>11912</v>
      </c>
      <c r="BI4707" s="1" t="s">
        <v>8402</v>
      </c>
      <c r="BJ4707" s="1" t="s">
        <v>10659</v>
      </c>
      <c r="BO4707" s="1" t="s">
        <v>98</v>
      </c>
      <c r="BP4707" s="1" t="s">
        <v>11883</v>
      </c>
      <c r="BQ4707" s="1" t="s">
        <v>7099</v>
      </c>
      <c r="BR4707" s="1" t="s">
        <v>14067</v>
      </c>
      <c r="BS4707" s="1" t="s">
        <v>130</v>
      </c>
      <c r="BT4707" s="1" t="s">
        <v>11651</v>
      </c>
    </row>
    <row r="4708" spans="1:73" ht="13.5" customHeight="1">
      <c r="A4708" s="3" t="str">
        <f>HYPERLINK("http://kyu.snu.ac.kr/sdhj/index.jsp?type=hj/GK14802_00IH_0001_0064.jpg","1723_각북면_64")</f>
        <v>1723_각북면_64</v>
      </c>
      <c r="B4708" s="2">
        <v>1723</v>
      </c>
      <c r="C4708" s="2" t="s">
        <v>17252</v>
      </c>
      <c r="D4708" s="2" t="s">
        <v>17253</v>
      </c>
      <c r="E4708" s="2">
        <v>4707</v>
      </c>
      <c r="F4708" s="1">
        <v>20</v>
      </c>
      <c r="G4708" s="1" t="s">
        <v>7066</v>
      </c>
      <c r="H4708" s="1" t="s">
        <v>8445</v>
      </c>
      <c r="I4708" s="1">
        <v>2</v>
      </c>
      <c r="L4708" s="1">
        <v>1</v>
      </c>
      <c r="M4708" s="2" t="s">
        <v>7095</v>
      </c>
      <c r="N4708" s="2" t="s">
        <v>8491</v>
      </c>
      <c r="S4708" s="1" t="s">
        <v>216</v>
      </c>
      <c r="T4708" s="1" t="s">
        <v>8655</v>
      </c>
      <c r="Y4708" s="1" t="s">
        <v>7100</v>
      </c>
      <c r="Z4708" s="1" t="s">
        <v>9699</v>
      </c>
      <c r="AC4708" s="1">
        <v>13</v>
      </c>
      <c r="AD4708" s="1" t="s">
        <v>187</v>
      </c>
      <c r="AE4708" s="1" t="s">
        <v>11443</v>
      </c>
      <c r="BU4708" s="1" t="s">
        <v>7101</v>
      </c>
    </row>
    <row r="4709" spans="1:73" ht="13.5" customHeight="1">
      <c r="A4709" s="3" t="str">
        <f>HYPERLINK("http://kyu.snu.ac.kr/sdhj/index.jsp?type=hj/GK14802_00IH_0001_0064.jpg","1723_각북면_64")</f>
        <v>1723_각북면_64</v>
      </c>
      <c r="B4709" s="2">
        <v>1723</v>
      </c>
      <c r="C4709" s="2" t="s">
        <v>18867</v>
      </c>
      <c r="D4709" s="2" t="s">
        <v>18868</v>
      </c>
      <c r="E4709" s="2">
        <v>4708</v>
      </c>
      <c r="F4709" s="1">
        <v>20</v>
      </c>
      <c r="G4709" s="1" t="s">
        <v>7066</v>
      </c>
      <c r="H4709" s="1" t="s">
        <v>8445</v>
      </c>
      <c r="I4709" s="1">
        <v>2</v>
      </c>
      <c r="L4709" s="1">
        <v>1</v>
      </c>
      <c r="M4709" s="2" t="s">
        <v>7095</v>
      </c>
      <c r="N4709" s="2" t="s">
        <v>8491</v>
      </c>
      <c r="S4709" s="1" t="s">
        <v>136</v>
      </c>
      <c r="T4709" s="1" t="s">
        <v>4203</v>
      </c>
      <c r="U4709" s="1" t="s">
        <v>7102</v>
      </c>
      <c r="V4709" s="1" t="s">
        <v>8895</v>
      </c>
      <c r="Y4709" s="1" t="s">
        <v>281</v>
      </c>
      <c r="Z4709" s="1" t="s">
        <v>9542</v>
      </c>
      <c r="AC4709" s="1">
        <v>7</v>
      </c>
      <c r="AD4709" s="1" t="s">
        <v>230</v>
      </c>
      <c r="AE4709" s="1" t="s">
        <v>11441</v>
      </c>
      <c r="BU4709" s="1" t="s">
        <v>7103</v>
      </c>
    </row>
    <row r="4710" spans="1:73" ht="13.5" customHeight="1">
      <c r="A4710" s="3" t="str">
        <f>HYPERLINK("http://kyu.snu.ac.kr/sdhj/index.jsp?type=hj/GK14802_00IH_0001_0064.jpg","1723_각북면_64")</f>
        <v>1723_각북면_64</v>
      </c>
      <c r="B4710" s="2">
        <v>1723</v>
      </c>
      <c r="C4710" s="2" t="s">
        <v>17108</v>
      </c>
      <c r="D4710" s="2" t="s">
        <v>17109</v>
      </c>
      <c r="E4710" s="2">
        <v>4709</v>
      </c>
      <c r="F4710" s="1">
        <v>20</v>
      </c>
      <c r="G4710" s="1" t="s">
        <v>7066</v>
      </c>
      <c r="H4710" s="1" t="s">
        <v>8445</v>
      </c>
      <c r="I4710" s="1">
        <v>2</v>
      </c>
      <c r="L4710" s="1">
        <v>1</v>
      </c>
      <c r="M4710" s="2" t="s">
        <v>7095</v>
      </c>
      <c r="N4710" s="2" t="s">
        <v>8491</v>
      </c>
      <c r="S4710" s="1" t="s">
        <v>67</v>
      </c>
      <c r="T4710" s="1" t="s">
        <v>2699</v>
      </c>
      <c r="Y4710" s="1" t="s">
        <v>7104</v>
      </c>
      <c r="Z4710" s="1" t="s">
        <v>9806</v>
      </c>
      <c r="AC4710" s="1">
        <v>1</v>
      </c>
      <c r="AD4710" s="1" t="s">
        <v>88</v>
      </c>
      <c r="AE4710" s="1" t="s">
        <v>11437</v>
      </c>
      <c r="AF4710" s="1" t="s">
        <v>89</v>
      </c>
      <c r="AG4710" s="1" t="s">
        <v>11488</v>
      </c>
    </row>
    <row r="4711" spans="1:73" ht="13.5" customHeight="1">
      <c r="A4711" s="3" t="str">
        <f>HYPERLINK("http://kyu.snu.ac.kr/sdhj/index.jsp?type=hj/GK14802_00IH_0001_0064.jpg","1723_각북면_64")</f>
        <v>1723_각북면_64</v>
      </c>
      <c r="B4711" s="2">
        <v>1723</v>
      </c>
      <c r="C4711" s="2" t="s">
        <v>18867</v>
      </c>
      <c r="D4711" s="2" t="s">
        <v>18868</v>
      </c>
      <c r="E4711" s="2">
        <v>4710</v>
      </c>
      <c r="F4711" s="1">
        <v>20</v>
      </c>
      <c r="G4711" s="1" t="s">
        <v>7066</v>
      </c>
      <c r="H4711" s="1" t="s">
        <v>8445</v>
      </c>
      <c r="I4711" s="1">
        <v>2</v>
      </c>
      <c r="L4711" s="1">
        <v>1</v>
      </c>
      <c r="M4711" s="2" t="s">
        <v>7095</v>
      </c>
      <c r="N4711" s="2" t="s">
        <v>8491</v>
      </c>
      <c r="S4711" s="1" t="s">
        <v>4914</v>
      </c>
      <c r="T4711" s="1" t="s">
        <v>8686</v>
      </c>
      <c r="Y4711" s="1" t="s">
        <v>51</v>
      </c>
      <c r="Z4711" s="1" t="s">
        <v>9254</v>
      </c>
      <c r="AF4711" s="1" t="s">
        <v>164</v>
      </c>
      <c r="AG4711" s="1" t="s">
        <v>9220</v>
      </c>
    </row>
    <row r="4712" spans="1:73" ht="13.5" customHeight="1">
      <c r="A4712" s="3" t="str">
        <f>HYPERLINK("http://kyu.snu.ac.kr/sdhj/index.jsp?type=hj/GK14802_00IH_0001_0064.jpg","1723_각북면_64")</f>
        <v>1723_각북면_64</v>
      </c>
      <c r="B4712" s="2">
        <v>1723</v>
      </c>
      <c r="C4712" s="2" t="s">
        <v>18867</v>
      </c>
      <c r="D4712" s="2" t="s">
        <v>18868</v>
      </c>
      <c r="E4712" s="2">
        <v>4711</v>
      </c>
      <c r="F4712" s="1">
        <v>20</v>
      </c>
      <c r="G4712" s="1" t="s">
        <v>7066</v>
      </c>
      <c r="H4712" s="1" t="s">
        <v>8445</v>
      </c>
      <c r="I4712" s="1">
        <v>2</v>
      </c>
      <c r="L4712" s="1">
        <v>1</v>
      </c>
      <c r="M4712" s="2" t="s">
        <v>7095</v>
      </c>
      <c r="N4712" s="2" t="s">
        <v>8491</v>
      </c>
      <c r="S4712" s="1" t="s">
        <v>67</v>
      </c>
      <c r="T4712" s="1" t="s">
        <v>2699</v>
      </c>
      <c r="Y4712" s="1" t="s">
        <v>1153</v>
      </c>
      <c r="Z4712" s="1" t="s">
        <v>9404</v>
      </c>
      <c r="AC4712" s="1">
        <v>1</v>
      </c>
      <c r="AD4712" s="1" t="s">
        <v>88</v>
      </c>
      <c r="AE4712" s="1" t="s">
        <v>11437</v>
      </c>
      <c r="AF4712" s="1" t="s">
        <v>89</v>
      </c>
      <c r="AG4712" s="1" t="s">
        <v>11488</v>
      </c>
    </row>
    <row r="4713" spans="1:73" ht="13.5" customHeight="1">
      <c r="A4713" s="3" t="str">
        <f>HYPERLINK("http://kyu.snu.ac.kr/sdhj/index.jsp?type=hj/GK14802_00IH_0001_0064.jpg","1723_각북면_64")</f>
        <v>1723_각북면_64</v>
      </c>
      <c r="B4713" s="2">
        <v>1723</v>
      </c>
      <c r="C4713" s="2" t="s">
        <v>18867</v>
      </c>
      <c r="D4713" s="2" t="s">
        <v>18868</v>
      </c>
      <c r="E4713" s="2">
        <v>4712</v>
      </c>
      <c r="F4713" s="1">
        <v>20</v>
      </c>
      <c r="G4713" s="1" t="s">
        <v>7066</v>
      </c>
      <c r="H4713" s="1" t="s">
        <v>8445</v>
      </c>
      <c r="I4713" s="1">
        <v>2</v>
      </c>
      <c r="L4713" s="1">
        <v>2</v>
      </c>
      <c r="M4713" s="2" t="s">
        <v>16790</v>
      </c>
      <c r="N4713" s="2" t="s">
        <v>16791</v>
      </c>
      <c r="T4713" s="1" t="s">
        <v>17083</v>
      </c>
      <c r="U4713" s="1" t="s">
        <v>7105</v>
      </c>
      <c r="V4713" s="1" t="s">
        <v>8894</v>
      </c>
      <c r="W4713" s="1" t="s">
        <v>4459</v>
      </c>
      <c r="X4713" s="1" t="s">
        <v>9227</v>
      </c>
      <c r="Y4713" s="1" t="s">
        <v>7106</v>
      </c>
      <c r="Z4713" s="1" t="s">
        <v>9805</v>
      </c>
      <c r="AC4713" s="1">
        <v>50</v>
      </c>
      <c r="AD4713" s="1" t="s">
        <v>168</v>
      </c>
      <c r="AE4713" s="1" t="s">
        <v>11458</v>
      </c>
      <c r="AJ4713" s="1" t="s">
        <v>17</v>
      </c>
      <c r="AK4713" s="1" t="s">
        <v>11643</v>
      </c>
      <c r="AL4713" s="1" t="s">
        <v>293</v>
      </c>
      <c r="AM4713" s="1" t="s">
        <v>11558</v>
      </c>
      <c r="AT4713" s="1" t="s">
        <v>360</v>
      </c>
      <c r="AU4713" s="1" t="s">
        <v>8763</v>
      </c>
      <c r="AV4713" s="1" t="s">
        <v>1930</v>
      </c>
      <c r="AW4713" s="1" t="s">
        <v>9546</v>
      </c>
      <c r="BI4713" s="1" t="s">
        <v>1868</v>
      </c>
      <c r="BJ4713" s="1" t="s">
        <v>13021</v>
      </c>
      <c r="BK4713" s="1" t="s">
        <v>76</v>
      </c>
      <c r="BL4713" s="1" t="s">
        <v>8908</v>
      </c>
      <c r="BM4713" s="1" t="s">
        <v>6496</v>
      </c>
      <c r="BN4713" s="1" t="s">
        <v>13020</v>
      </c>
      <c r="BO4713" s="1" t="s">
        <v>76</v>
      </c>
      <c r="BP4713" s="1" t="s">
        <v>8908</v>
      </c>
      <c r="BQ4713" s="1" t="s">
        <v>7107</v>
      </c>
      <c r="BR4713" s="1" t="s">
        <v>15617</v>
      </c>
      <c r="BS4713" s="1" t="s">
        <v>42</v>
      </c>
      <c r="BT4713" s="1" t="s">
        <v>15289</v>
      </c>
    </row>
    <row r="4714" spans="1:73" ht="13.5" customHeight="1">
      <c r="A4714" s="3" t="str">
        <f>HYPERLINK("http://kyu.snu.ac.kr/sdhj/index.jsp?type=hj/GK14802_00IH_0001_0064.jpg","1723_각북면_64")</f>
        <v>1723_각북면_64</v>
      </c>
      <c r="B4714" s="2">
        <v>1723</v>
      </c>
      <c r="C4714" s="2" t="s">
        <v>17128</v>
      </c>
      <c r="D4714" s="2" t="s">
        <v>17129</v>
      </c>
      <c r="E4714" s="2">
        <v>4713</v>
      </c>
      <c r="F4714" s="1">
        <v>20</v>
      </c>
      <c r="G4714" s="1" t="s">
        <v>7066</v>
      </c>
      <c r="H4714" s="1" t="s">
        <v>8445</v>
      </c>
      <c r="I4714" s="1">
        <v>2</v>
      </c>
      <c r="L4714" s="1">
        <v>2</v>
      </c>
      <c r="M4714" s="2" t="s">
        <v>16790</v>
      </c>
      <c r="N4714" s="2" t="s">
        <v>16791</v>
      </c>
      <c r="S4714" s="1" t="s">
        <v>67</v>
      </c>
      <c r="T4714" s="1" t="s">
        <v>2699</v>
      </c>
      <c r="Y4714" s="1" t="s">
        <v>51</v>
      </c>
      <c r="Z4714" s="1" t="s">
        <v>9254</v>
      </c>
      <c r="AC4714" s="1">
        <v>3</v>
      </c>
      <c r="AD4714" s="1" t="s">
        <v>41</v>
      </c>
      <c r="AE4714" s="1" t="s">
        <v>11447</v>
      </c>
      <c r="AF4714" s="1" t="s">
        <v>89</v>
      </c>
      <c r="AG4714" s="1" t="s">
        <v>11488</v>
      </c>
    </row>
    <row r="4715" spans="1:73" ht="13.5" customHeight="1">
      <c r="A4715" s="3" t="str">
        <f>HYPERLINK("http://kyu.snu.ac.kr/sdhj/index.jsp?type=hj/GK14802_00IH_0001_0064.jpg","1723_각북면_64")</f>
        <v>1723_각북면_64</v>
      </c>
      <c r="B4715" s="2">
        <v>1723</v>
      </c>
      <c r="C4715" s="2" t="s">
        <v>17086</v>
      </c>
      <c r="D4715" s="2" t="s">
        <v>17087</v>
      </c>
      <c r="E4715" s="2">
        <v>4714</v>
      </c>
      <c r="F4715" s="1">
        <v>20</v>
      </c>
      <c r="G4715" s="1" t="s">
        <v>7066</v>
      </c>
      <c r="H4715" s="1" t="s">
        <v>8445</v>
      </c>
      <c r="I4715" s="1">
        <v>2</v>
      </c>
      <c r="L4715" s="1">
        <v>3</v>
      </c>
      <c r="M4715" s="2" t="s">
        <v>16792</v>
      </c>
      <c r="N4715" s="2" t="s">
        <v>16793</v>
      </c>
      <c r="Q4715" s="1" t="s">
        <v>19283</v>
      </c>
      <c r="R4715" s="1" t="s">
        <v>8627</v>
      </c>
      <c r="T4715" s="1" t="s">
        <v>17083</v>
      </c>
      <c r="U4715" s="1" t="s">
        <v>7108</v>
      </c>
      <c r="V4715" s="1" t="s">
        <v>8845</v>
      </c>
      <c r="W4715" s="1" t="s">
        <v>197</v>
      </c>
      <c r="X4715" s="1" t="s">
        <v>17564</v>
      </c>
      <c r="Y4715" s="1" t="s">
        <v>5507</v>
      </c>
      <c r="Z4715" s="1" t="s">
        <v>9804</v>
      </c>
      <c r="AC4715" s="1">
        <v>58</v>
      </c>
      <c r="AD4715" s="1" t="s">
        <v>623</v>
      </c>
      <c r="AE4715" s="1" t="s">
        <v>11484</v>
      </c>
      <c r="AJ4715" s="1" t="s">
        <v>17</v>
      </c>
      <c r="AK4715" s="1" t="s">
        <v>11643</v>
      </c>
      <c r="AL4715" s="1" t="s">
        <v>209</v>
      </c>
      <c r="AM4715" s="1" t="s">
        <v>11648</v>
      </c>
      <c r="AN4715" s="1" t="s">
        <v>59</v>
      </c>
      <c r="AO4715" s="1" t="s">
        <v>11671</v>
      </c>
      <c r="AP4715" s="1" t="s">
        <v>101</v>
      </c>
      <c r="AQ4715" s="1" t="s">
        <v>8800</v>
      </c>
      <c r="AR4715" s="1" t="s">
        <v>7109</v>
      </c>
      <c r="AS4715" s="1" t="s">
        <v>11754</v>
      </c>
      <c r="AT4715" s="1" t="s">
        <v>76</v>
      </c>
      <c r="AU4715" s="1" t="s">
        <v>8908</v>
      </c>
      <c r="AV4715" s="1" t="s">
        <v>1306</v>
      </c>
      <c r="AW4715" s="1" t="s">
        <v>10304</v>
      </c>
      <c r="BB4715" s="1" t="s">
        <v>110</v>
      </c>
      <c r="BC4715" s="1" t="s">
        <v>8789</v>
      </c>
      <c r="BD4715" s="1" t="s">
        <v>8237</v>
      </c>
      <c r="BE4715" s="1" t="s">
        <v>9364</v>
      </c>
      <c r="BG4715" s="1" t="s">
        <v>76</v>
      </c>
      <c r="BH4715" s="1" t="s">
        <v>8908</v>
      </c>
      <c r="BI4715" s="1" t="s">
        <v>1548</v>
      </c>
      <c r="BJ4715" s="1" t="s">
        <v>12645</v>
      </c>
      <c r="BK4715" s="1" t="s">
        <v>76</v>
      </c>
      <c r="BL4715" s="1" t="s">
        <v>8908</v>
      </c>
      <c r="BM4715" s="1" t="s">
        <v>1923</v>
      </c>
      <c r="BN4715" s="1" t="s">
        <v>10266</v>
      </c>
      <c r="BO4715" s="1" t="s">
        <v>76</v>
      </c>
      <c r="BP4715" s="1" t="s">
        <v>8908</v>
      </c>
      <c r="BQ4715" s="1" t="s">
        <v>1685</v>
      </c>
      <c r="BR4715" s="1" t="s">
        <v>15764</v>
      </c>
      <c r="BS4715" s="1" t="s">
        <v>59</v>
      </c>
      <c r="BT4715" s="1" t="s">
        <v>11671</v>
      </c>
    </row>
    <row r="4716" spans="1:73" ht="13.5" customHeight="1">
      <c r="A4716" s="3" t="str">
        <f>HYPERLINK("http://kyu.snu.ac.kr/sdhj/index.jsp?type=hj/GK14802_00IH_0001_0064.jpg","1723_각북면_64")</f>
        <v>1723_각북면_64</v>
      </c>
      <c r="B4716" s="2">
        <v>1723</v>
      </c>
      <c r="C4716" s="2" t="s">
        <v>17100</v>
      </c>
      <c r="D4716" s="2" t="s">
        <v>17101</v>
      </c>
      <c r="E4716" s="2">
        <v>4715</v>
      </c>
      <c r="F4716" s="1">
        <v>20</v>
      </c>
      <c r="G4716" s="1" t="s">
        <v>7066</v>
      </c>
      <c r="H4716" s="1" t="s">
        <v>8445</v>
      </c>
      <c r="I4716" s="1">
        <v>2</v>
      </c>
      <c r="L4716" s="1">
        <v>3</v>
      </c>
      <c r="M4716" s="2" t="s">
        <v>16792</v>
      </c>
      <c r="N4716" s="2" t="s">
        <v>16793</v>
      </c>
      <c r="S4716" s="1" t="s">
        <v>217</v>
      </c>
      <c r="T4716" s="1" t="s">
        <v>8665</v>
      </c>
      <c r="U4716" s="1" t="s">
        <v>110</v>
      </c>
      <c r="V4716" s="1" t="s">
        <v>8789</v>
      </c>
      <c r="Y4716" s="1" t="s">
        <v>8237</v>
      </c>
      <c r="Z4716" s="1" t="s">
        <v>9364</v>
      </c>
      <c r="AF4716" s="1" t="s">
        <v>274</v>
      </c>
      <c r="AG4716" s="1" t="s">
        <v>14924</v>
      </c>
    </row>
    <row r="4717" spans="1:73" ht="13.5" customHeight="1">
      <c r="A4717" s="3" t="str">
        <f>HYPERLINK("http://kyu.snu.ac.kr/sdhj/index.jsp?type=hj/GK14802_00IH_0001_0064.jpg","1723_각북면_64")</f>
        <v>1723_각북면_64</v>
      </c>
      <c r="B4717" s="2">
        <v>1723</v>
      </c>
      <c r="C4717" s="2" t="s">
        <v>17086</v>
      </c>
      <c r="D4717" s="2" t="s">
        <v>17087</v>
      </c>
      <c r="E4717" s="2">
        <v>4716</v>
      </c>
      <c r="F4717" s="1">
        <v>20</v>
      </c>
      <c r="G4717" s="1" t="s">
        <v>7066</v>
      </c>
      <c r="H4717" s="1" t="s">
        <v>8445</v>
      </c>
      <c r="I4717" s="1">
        <v>2</v>
      </c>
      <c r="L4717" s="1">
        <v>4</v>
      </c>
      <c r="M4717" s="2" t="s">
        <v>16794</v>
      </c>
      <c r="N4717" s="2" t="s">
        <v>9878</v>
      </c>
      <c r="T4717" s="1" t="s">
        <v>17178</v>
      </c>
      <c r="U4717" s="1" t="s">
        <v>100</v>
      </c>
      <c r="V4717" s="1" t="s">
        <v>8893</v>
      </c>
      <c r="W4717" s="1" t="s">
        <v>1016</v>
      </c>
      <c r="X4717" s="1" t="s">
        <v>9222</v>
      </c>
      <c r="Y4717" s="1" t="s">
        <v>7110</v>
      </c>
      <c r="Z4717" s="1" t="s">
        <v>9803</v>
      </c>
      <c r="AC4717" s="1">
        <v>56</v>
      </c>
      <c r="AD4717" s="1" t="s">
        <v>451</v>
      </c>
      <c r="AE4717" s="1" t="s">
        <v>11478</v>
      </c>
      <c r="AJ4717" s="1" t="s">
        <v>17</v>
      </c>
      <c r="AK4717" s="1" t="s">
        <v>11643</v>
      </c>
      <c r="AL4717" s="1" t="s">
        <v>5069</v>
      </c>
      <c r="AM4717" s="1" t="s">
        <v>11665</v>
      </c>
      <c r="AT4717" s="1" t="s">
        <v>38</v>
      </c>
      <c r="AU4717" s="1" t="s">
        <v>8841</v>
      </c>
      <c r="AV4717" s="1" t="s">
        <v>5493</v>
      </c>
      <c r="AW4717" s="1" t="s">
        <v>10195</v>
      </c>
      <c r="BG4717" s="1" t="s">
        <v>38</v>
      </c>
      <c r="BH4717" s="1" t="s">
        <v>8841</v>
      </c>
      <c r="BI4717" s="1" t="s">
        <v>1761</v>
      </c>
      <c r="BJ4717" s="1" t="s">
        <v>9216</v>
      </c>
      <c r="BK4717" s="1" t="s">
        <v>360</v>
      </c>
      <c r="BL4717" s="1" t="s">
        <v>8763</v>
      </c>
      <c r="BM4717" s="1" t="s">
        <v>7111</v>
      </c>
      <c r="BN4717" s="1" t="s">
        <v>12979</v>
      </c>
      <c r="BO4717" s="1" t="s">
        <v>76</v>
      </c>
      <c r="BP4717" s="1" t="s">
        <v>8908</v>
      </c>
      <c r="BQ4717" s="1" t="s">
        <v>1503</v>
      </c>
      <c r="BR4717" s="1" t="s">
        <v>12650</v>
      </c>
      <c r="BS4717" s="1" t="s">
        <v>75</v>
      </c>
      <c r="BT4717" s="1" t="s">
        <v>11565</v>
      </c>
    </row>
    <row r="4718" spans="1:73" ht="13.5" customHeight="1">
      <c r="A4718" s="3" t="str">
        <f>HYPERLINK("http://kyu.snu.ac.kr/sdhj/index.jsp?type=hj/GK14802_00IH_0001_0064.jpg","1723_각북면_64")</f>
        <v>1723_각북면_64</v>
      </c>
      <c r="B4718" s="2">
        <v>1723</v>
      </c>
      <c r="C4718" s="2" t="s">
        <v>17183</v>
      </c>
      <c r="D4718" s="2" t="s">
        <v>17184</v>
      </c>
      <c r="E4718" s="2">
        <v>4717</v>
      </c>
      <c r="F4718" s="1">
        <v>20</v>
      </c>
      <c r="G4718" s="1" t="s">
        <v>7066</v>
      </c>
      <c r="H4718" s="1" t="s">
        <v>8445</v>
      </c>
      <c r="I4718" s="1">
        <v>2</v>
      </c>
      <c r="L4718" s="1">
        <v>4</v>
      </c>
      <c r="M4718" s="2" t="s">
        <v>16794</v>
      </c>
      <c r="N4718" s="2" t="s">
        <v>9878</v>
      </c>
      <c r="S4718" s="1" t="s">
        <v>49</v>
      </c>
      <c r="T4718" s="1" t="s">
        <v>241</v>
      </c>
      <c r="W4718" s="1" t="s">
        <v>39</v>
      </c>
      <c r="X4718" s="1" t="s">
        <v>9215</v>
      </c>
      <c r="Y4718" s="1" t="s">
        <v>51</v>
      </c>
      <c r="Z4718" s="1" t="s">
        <v>9254</v>
      </c>
      <c r="AC4718" s="1">
        <v>57</v>
      </c>
      <c r="AD4718" s="1" t="s">
        <v>748</v>
      </c>
      <c r="AE4718" s="1" t="s">
        <v>11467</v>
      </c>
      <c r="AJ4718" s="1" t="s">
        <v>17</v>
      </c>
      <c r="AK4718" s="1" t="s">
        <v>11643</v>
      </c>
      <c r="AL4718" s="1" t="s">
        <v>42</v>
      </c>
      <c r="AM4718" s="1" t="s">
        <v>15289</v>
      </c>
      <c r="AT4718" s="1" t="s">
        <v>1039</v>
      </c>
      <c r="AU4718" s="1" t="s">
        <v>11894</v>
      </c>
      <c r="AV4718" s="1" t="s">
        <v>4984</v>
      </c>
      <c r="AW4718" s="1" t="s">
        <v>12091</v>
      </c>
      <c r="BG4718" s="1" t="s">
        <v>44</v>
      </c>
      <c r="BH4718" s="1" t="s">
        <v>12896</v>
      </c>
      <c r="BI4718" s="1" t="s">
        <v>45</v>
      </c>
      <c r="BJ4718" s="1" t="s">
        <v>13032</v>
      </c>
      <c r="BK4718" s="1" t="s">
        <v>5697</v>
      </c>
      <c r="BL4718" s="1" t="s">
        <v>14958</v>
      </c>
      <c r="BM4718" s="1" t="s">
        <v>47</v>
      </c>
      <c r="BN4718" s="1" t="s">
        <v>12456</v>
      </c>
      <c r="BO4718" s="1" t="s">
        <v>76</v>
      </c>
      <c r="BP4718" s="1" t="s">
        <v>8908</v>
      </c>
      <c r="BQ4718" s="1" t="s">
        <v>5255</v>
      </c>
      <c r="BR4718" s="1" t="s">
        <v>13912</v>
      </c>
      <c r="BS4718" s="1" t="s">
        <v>377</v>
      </c>
      <c r="BT4718" s="1" t="s">
        <v>11620</v>
      </c>
    </row>
    <row r="4719" spans="1:73" ht="13.5" customHeight="1">
      <c r="A4719" s="3" t="str">
        <f>HYPERLINK("http://kyu.snu.ac.kr/sdhj/index.jsp?type=hj/GK14802_00IH_0001_0064.jpg","1723_각북면_64")</f>
        <v>1723_각북면_64</v>
      </c>
      <c r="B4719" s="2">
        <v>1723</v>
      </c>
      <c r="C4719" s="2" t="s">
        <v>17442</v>
      </c>
      <c r="D4719" s="2" t="s">
        <v>17443</v>
      </c>
      <c r="E4719" s="2">
        <v>4718</v>
      </c>
      <c r="F4719" s="1">
        <v>20</v>
      </c>
      <c r="G4719" s="1" t="s">
        <v>7066</v>
      </c>
      <c r="H4719" s="1" t="s">
        <v>8445</v>
      </c>
      <c r="I4719" s="1">
        <v>2</v>
      </c>
      <c r="L4719" s="1">
        <v>4</v>
      </c>
      <c r="M4719" s="2" t="s">
        <v>16794</v>
      </c>
      <c r="N4719" s="2" t="s">
        <v>9878</v>
      </c>
      <c r="S4719" s="1" t="s">
        <v>136</v>
      </c>
      <c r="T4719" s="1" t="s">
        <v>4203</v>
      </c>
      <c r="U4719" s="1" t="s">
        <v>360</v>
      </c>
      <c r="V4719" s="1" t="s">
        <v>8763</v>
      </c>
      <c r="Y4719" s="1" t="s">
        <v>7112</v>
      </c>
      <c r="Z4719" s="1" t="s">
        <v>9688</v>
      </c>
      <c r="AG4719" s="1" t="s">
        <v>17774</v>
      </c>
    </row>
    <row r="4720" spans="1:73" ht="13.5" customHeight="1">
      <c r="A4720" s="3" t="str">
        <f>HYPERLINK("http://kyu.snu.ac.kr/sdhj/index.jsp?type=hj/GK14802_00IH_0001_0064.jpg","1723_각북면_64")</f>
        <v>1723_각북면_64</v>
      </c>
      <c r="B4720" s="2">
        <v>1723</v>
      </c>
      <c r="C4720" s="2" t="s">
        <v>17183</v>
      </c>
      <c r="D4720" s="2" t="s">
        <v>17184</v>
      </c>
      <c r="E4720" s="2">
        <v>4719</v>
      </c>
      <c r="F4720" s="1">
        <v>20</v>
      </c>
      <c r="G4720" s="1" t="s">
        <v>7066</v>
      </c>
      <c r="H4720" s="1" t="s">
        <v>8445</v>
      </c>
      <c r="I4720" s="1">
        <v>2</v>
      </c>
      <c r="L4720" s="1">
        <v>4</v>
      </c>
      <c r="M4720" s="2" t="s">
        <v>16794</v>
      </c>
      <c r="N4720" s="2" t="s">
        <v>9878</v>
      </c>
      <c r="S4720" s="1" t="s">
        <v>616</v>
      </c>
      <c r="T4720" s="1" t="s">
        <v>1975</v>
      </c>
      <c r="W4720" s="1" t="s">
        <v>197</v>
      </c>
      <c r="X4720" s="1" t="s">
        <v>17644</v>
      </c>
      <c r="Y4720" s="1" t="s">
        <v>51</v>
      </c>
      <c r="Z4720" s="1" t="s">
        <v>9254</v>
      </c>
      <c r="AF4720" s="1" t="s">
        <v>15178</v>
      </c>
      <c r="AG4720" s="1" t="s">
        <v>15268</v>
      </c>
    </row>
    <row r="4721" spans="1:72" ht="13.5" customHeight="1">
      <c r="A4721" s="3" t="str">
        <f>HYPERLINK("http://kyu.snu.ac.kr/sdhj/index.jsp?type=hj/GK14802_00IH_0001_0064.jpg","1723_각북면_64")</f>
        <v>1723_각북면_64</v>
      </c>
      <c r="B4721" s="2">
        <v>1723</v>
      </c>
      <c r="C4721" s="2" t="s">
        <v>17183</v>
      </c>
      <c r="D4721" s="2" t="s">
        <v>17184</v>
      </c>
      <c r="E4721" s="2">
        <v>4720</v>
      </c>
      <c r="F4721" s="1">
        <v>20</v>
      </c>
      <c r="G4721" s="1" t="s">
        <v>7066</v>
      </c>
      <c r="H4721" s="1" t="s">
        <v>8445</v>
      </c>
      <c r="I4721" s="1">
        <v>2</v>
      </c>
      <c r="L4721" s="1">
        <v>4</v>
      </c>
      <c r="M4721" s="2" t="s">
        <v>16794</v>
      </c>
      <c r="N4721" s="2" t="s">
        <v>9878</v>
      </c>
      <c r="S4721" s="1" t="s">
        <v>136</v>
      </c>
      <c r="T4721" s="1" t="s">
        <v>4203</v>
      </c>
      <c r="U4721" s="1" t="s">
        <v>360</v>
      </c>
      <c r="V4721" s="1" t="s">
        <v>8763</v>
      </c>
      <c r="Y4721" s="1" t="s">
        <v>7113</v>
      </c>
      <c r="Z4721" s="1" t="s">
        <v>9802</v>
      </c>
      <c r="AC4721" s="1">
        <v>16</v>
      </c>
      <c r="AD4721" s="1" t="s">
        <v>318</v>
      </c>
      <c r="AE4721" s="1" t="s">
        <v>11436</v>
      </c>
    </row>
    <row r="4722" spans="1:72" ht="13.5" customHeight="1">
      <c r="A4722" s="3" t="str">
        <f>HYPERLINK("http://kyu.snu.ac.kr/sdhj/index.jsp?type=hj/GK14802_00IH_0001_0064.jpg","1723_각북면_64")</f>
        <v>1723_각북면_64</v>
      </c>
      <c r="B4722" s="2">
        <v>1723</v>
      </c>
      <c r="C4722" s="2" t="s">
        <v>17183</v>
      </c>
      <c r="D4722" s="2" t="s">
        <v>17184</v>
      </c>
      <c r="E4722" s="2">
        <v>4721</v>
      </c>
      <c r="F4722" s="1">
        <v>20</v>
      </c>
      <c r="G4722" s="1" t="s">
        <v>7066</v>
      </c>
      <c r="H4722" s="1" t="s">
        <v>8445</v>
      </c>
      <c r="I4722" s="1">
        <v>2</v>
      </c>
      <c r="L4722" s="1">
        <v>4</v>
      </c>
      <c r="M4722" s="2" t="s">
        <v>16794</v>
      </c>
      <c r="N4722" s="2" t="s">
        <v>9878</v>
      </c>
      <c r="T4722" s="1" t="s">
        <v>17273</v>
      </c>
      <c r="U4722" s="1" t="s">
        <v>7114</v>
      </c>
      <c r="V4722" s="1" t="s">
        <v>8892</v>
      </c>
      <c r="Y4722" s="1" t="s">
        <v>4161</v>
      </c>
      <c r="Z4722" s="1" t="s">
        <v>9801</v>
      </c>
      <c r="AC4722" s="1">
        <v>42</v>
      </c>
      <c r="AD4722" s="1" t="s">
        <v>399</v>
      </c>
      <c r="AE4722" s="1" t="s">
        <v>8465</v>
      </c>
      <c r="AG4722" s="1" t="s">
        <v>17268</v>
      </c>
    </row>
    <row r="4723" spans="1:72" ht="13.5" customHeight="1">
      <c r="A4723" s="3" t="str">
        <f>HYPERLINK("http://kyu.snu.ac.kr/sdhj/index.jsp?type=hj/GK14802_00IH_0001_0064.jpg","1723_각북면_64")</f>
        <v>1723_각북면_64</v>
      </c>
      <c r="B4723" s="2">
        <v>1723</v>
      </c>
      <c r="C4723" s="2" t="s">
        <v>17183</v>
      </c>
      <c r="D4723" s="2" t="s">
        <v>17184</v>
      </c>
      <c r="E4723" s="2">
        <v>4722</v>
      </c>
      <c r="F4723" s="1">
        <v>20</v>
      </c>
      <c r="G4723" s="1" t="s">
        <v>7066</v>
      </c>
      <c r="H4723" s="1" t="s">
        <v>8445</v>
      </c>
      <c r="I4723" s="1">
        <v>2</v>
      </c>
      <c r="L4723" s="1">
        <v>4</v>
      </c>
      <c r="M4723" s="2" t="s">
        <v>16794</v>
      </c>
      <c r="N4723" s="2" t="s">
        <v>9878</v>
      </c>
      <c r="T4723" s="1" t="s">
        <v>17273</v>
      </c>
      <c r="U4723" s="1" t="s">
        <v>4524</v>
      </c>
      <c r="V4723" s="1" t="s">
        <v>8891</v>
      </c>
      <c r="Y4723" s="1" t="s">
        <v>1010</v>
      </c>
      <c r="Z4723" s="1" t="s">
        <v>9800</v>
      </c>
      <c r="AC4723" s="1">
        <v>35</v>
      </c>
      <c r="AD4723" s="1" t="s">
        <v>546</v>
      </c>
      <c r="AE4723" s="1" t="s">
        <v>11460</v>
      </c>
      <c r="AG4723" s="1" t="s">
        <v>17268</v>
      </c>
    </row>
    <row r="4724" spans="1:72" ht="13.5" customHeight="1">
      <c r="A4724" s="3" t="str">
        <f>HYPERLINK("http://kyu.snu.ac.kr/sdhj/index.jsp?type=hj/GK14802_00IH_0001_0064.jpg","1723_각북면_64")</f>
        <v>1723_각북면_64</v>
      </c>
      <c r="B4724" s="2">
        <v>1723</v>
      </c>
      <c r="C4724" s="2" t="s">
        <v>17183</v>
      </c>
      <c r="D4724" s="2" t="s">
        <v>17184</v>
      </c>
      <c r="E4724" s="2">
        <v>4723</v>
      </c>
      <c r="F4724" s="1">
        <v>20</v>
      </c>
      <c r="G4724" s="1" t="s">
        <v>7066</v>
      </c>
      <c r="H4724" s="1" t="s">
        <v>8445</v>
      </c>
      <c r="I4724" s="1">
        <v>2</v>
      </c>
      <c r="L4724" s="1">
        <v>4</v>
      </c>
      <c r="M4724" s="2" t="s">
        <v>16794</v>
      </c>
      <c r="N4724" s="2" t="s">
        <v>9878</v>
      </c>
      <c r="T4724" s="1" t="s">
        <v>17273</v>
      </c>
      <c r="U4724" s="1" t="s">
        <v>105</v>
      </c>
      <c r="V4724" s="1" t="s">
        <v>8758</v>
      </c>
      <c r="Y4724" s="1" t="s">
        <v>218</v>
      </c>
      <c r="Z4724" s="1" t="s">
        <v>9322</v>
      </c>
      <c r="AC4724" s="1">
        <v>52</v>
      </c>
      <c r="AD4724" s="1" t="s">
        <v>795</v>
      </c>
      <c r="AE4724" s="1" t="s">
        <v>11445</v>
      </c>
      <c r="AF4724" s="1" t="s">
        <v>15146</v>
      </c>
      <c r="AG4724" s="1" t="s">
        <v>15237</v>
      </c>
    </row>
    <row r="4725" spans="1:72" ht="13.5" customHeight="1">
      <c r="A4725" s="3" t="str">
        <f>HYPERLINK("http://kyu.snu.ac.kr/sdhj/index.jsp?type=hj/GK14802_00IH_0001_0064.jpg","1723_각북면_64")</f>
        <v>1723_각북면_64</v>
      </c>
      <c r="B4725" s="2">
        <v>1723</v>
      </c>
      <c r="C4725" s="2" t="s">
        <v>17183</v>
      </c>
      <c r="D4725" s="2" t="s">
        <v>17184</v>
      </c>
      <c r="E4725" s="2">
        <v>4724</v>
      </c>
      <c r="F4725" s="1">
        <v>20</v>
      </c>
      <c r="G4725" s="1" t="s">
        <v>7066</v>
      </c>
      <c r="H4725" s="1" t="s">
        <v>8445</v>
      </c>
      <c r="I4725" s="1">
        <v>2</v>
      </c>
      <c r="L4725" s="1">
        <v>4</v>
      </c>
      <c r="M4725" s="2" t="s">
        <v>16794</v>
      </c>
      <c r="N4725" s="2" t="s">
        <v>9878</v>
      </c>
      <c r="T4725" s="1" t="s">
        <v>17273</v>
      </c>
      <c r="U4725" s="1" t="s">
        <v>105</v>
      </c>
      <c r="V4725" s="1" t="s">
        <v>8758</v>
      </c>
      <c r="Y4725" s="1" t="s">
        <v>4693</v>
      </c>
      <c r="Z4725" s="1" t="s">
        <v>9799</v>
      </c>
      <c r="AC4725" s="1">
        <v>35</v>
      </c>
      <c r="AD4725" s="1" t="s">
        <v>115</v>
      </c>
      <c r="AE4725" s="1" t="s">
        <v>11474</v>
      </c>
    </row>
    <row r="4726" spans="1:72" ht="13.5" customHeight="1">
      <c r="A4726" s="3" t="str">
        <f>HYPERLINK("http://kyu.snu.ac.kr/sdhj/index.jsp?type=hj/GK14802_00IH_0001_0064.jpg","1723_각북면_64")</f>
        <v>1723_각북면_64</v>
      </c>
      <c r="B4726" s="2">
        <v>1723</v>
      </c>
      <c r="C4726" s="2" t="s">
        <v>17183</v>
      </c>
      <c r="D4726" s="2" t="s">
        <v>17184</v>
      </c>
      <c r="E4726" s="2">
        <v>4725</v>
      </c>
      <c r="F4726" s="1">
        <v>20</v>
      </c>
      <c r="G4726" s="1" t="s">
        <v>7066</v>
      </c>
      <c r="H4726" s="1" t="s">
        <v>8445</v>
      </c>
      <c r="I4726" s="1">
        <v>2</v>
      </c>
      <c r="L4726" s="1">
        <v>4</v>
      </c>
      <c r="M4726" s="2" t="s">
        <v>16794</v>
      </c>
      <c r="N4726" s="2" t="s">
        <v>9878</v>
      </c>
      <c r="T4726" s="1" t="s">
        <v>17273</v>
      </c>
      <c r="U4726" s="1" t="s">
        <v>112</v>
      </c>
      <c r="V4726" s="1" t="s">
        <v>8759</v>
      </c>
      <c r="Y4726" s="1" t="s">
        <v>315</v>
      </c>
      <c r="Z4726" s="1" t="s">
        <v>9351</v>
      </c>
      <c r="AC4726" s="1">
        <v>4</v>
      </c>
      <c r="AD4726" s="1" t="s">
        <v>68</v>
      </c>
      <c r="AE4726" s="1" t="s">
        <v>11438</v>
      </c>
      <c r="AT4726" s="1" t="s">
        <v>140</v>
      </c>
      <c r="AU4726" s="1" t="s">
        <v>8822</v>
      </c>
      <c r="AV4726" s="1" t="s">
        <v>4161</v>
      </c>
      <c r="AW4726" s="1" t="s">
        <v>9801</v>
      </c>
      <c r="BB4726" s="1" t="s">
        <v>110</v>
      </c>
      <c r="BC4726" s="1" t="s">
        <v>8789</v>
      </c>
      <c r="BD4726" s="1" t="s">
        <v>4693</v>
      </c>
      <c r="BE4726" s="1" t="s">
        <v>9799</v>
      </c>
    </row>
    <row r="4727" spans="1:72" ht="13.5" customHeight="1">
      <c r="A4727" s="3" t="str">
        <f>HYPERLINK("http://kyu.snu.ac.kr/sdhj/index.jsp?type=hj/GK14802_00IH_0001_0064.jpg","1723_각북면_64")</f>
        <v>1723_각북면_64</v>
      </c>
      <c r="B4727" s="2">
        <v>1723</v>
      </c>
      <c r="C4727" s="2" t="s">
        <v>17183</v>
      </c>
      <c r="D4727" s="2" t="s">
        <v>17184</v>
      </c>
      <c r="E4727" s="2">
        <v>4726</v>
      </c>
      <c r="F4727" s="1">
        <v>20</v>
      </c>
      <c r="G4727" s="1" t="s">
        <v>7066</v>
      </c>
      <c r="H4727" s="1" t="s">
        <v>8445</v>
      </c>
      <c r="I4727" s="1">
        <v>2</v>
      </c>
      <c r="L4727" s="1">
        <v>5</v>
      </c>
      <c r="M4727" s="2" t="s">
        <v>16795</v>
      </c>
      <c r="N4727" s="2" t="s">
        <v>16796</v>
      </c>
      <c r="T4727" s="1" t="s">
        <v>17188</v>
      </c>
      <c r="U4727" s="1" t="s">
        <v>503</v>
      </c>
      <c r="V4727" s="1" t="s">
        <v>8753</v>
      </c>
      <c r="W4727" s="1" t="s">
        <v>39</v>
      </c>
      <c r="X4727" s="1" t="s">
        <v>9215</v>
      </c>
      <c r="Y4727" s="1" t="s">
        <v>51</v>
      </c>
      <c r="Z4727" s="1" t="s">
        <v>9254</v>
      </c>
      <c r="AC4727" s="1">
        <v>55</v>
      </c>
      <c r="AD4727" s="1" t="s">
        <v>599</v>
      </c>
      <c r="AE4727" s="1" t="s">
        <v>11455</v>
      </c>
      <c r="AJ4727" s="1" t="s">
        <v>17</v>
      </c>
      <c r="AK4727" s="1" t="s">
        <v>11643</v>
      </c>
      <c r="AL4727" s="1" t="s">
        <v>42</v>
      </c>
      <c r="AM4727" s="1" t="s">
        <v>15289</v>
      </c>
      <c r="AT4727" s="1" t="s">
        <v>849</v>
      </c>
      <c r="AU4727" s="1" t="s">
        <v>11893</v>
      </c>
      <c r="AV4727" s="1" t="s">
        <v>5067</v>
      </c>
      <c r="AW4727" s="1" t="s">
        <v>12090</v>
      </c>
      <c r="BG4727" s="1" t="s">
        <v>849</v>
      </c>
      <c r="BH4727" s="1" t="s">
        <v>11893</v>
      </c>
      <c r="BI4727" s="1" t="s">
        <v>2738</v>
      </c>
      <c r="BJ4727" s="1" t="s">
        <v>12551</v>
      </c>
      <c r="BK4727" s="1" t="s">
        <v>849</v>
      </c>
      <c r="BL4727" s="1" t="s">
        <v>11893</v>
      </c>
      <c r="BM4727" s="1" t="s">
        <v>7115</v>
      </c>
      <c r="BN4727" s="1" t="s">
        <v>13561</v>
      </c>
      <c r="BO4727" s="1" t="s">
        <v>76</v>
      </c>
      <c r="BP4727" s="1" t="s">
        <v>8908</v>
      </c>
      <c r="BQ4727" s="1" t="s">
        <v>7116</v>
      </c>
      <c r="BR4727" s="1" t="s">
        <v>14066</v>
      </c>
      <c r="BS4727" s="1" t="s">
        <v>1682</v>
      </c>
      <c r="BT4727" s="1" t="s">
        <v>11706</v>
      </c>
    </row>
    <row r="4728" spans="1:72" ht="13.5" customHeight="1">
      <c r="A4728" s="3" t="str">
        <f>HYPERLINK("http://kyu.snu.ac.kr/sdhj/index.jsp?type=hj/GK14802_00IH_0001_0064.jpg","1723_각북면_64")</f>
        <v>1723_각북면_64</v>
      </c>
      <c r="B4728" s="2">
        <v>1723</v>
      </c>
      <c r="C4728" s="2" t="s">
        <v>17136</v>
      </c>
      <c r="D4728" s="2" t="s">
        <v>17137</v>
      </c>
      <c r="E4728" s="2">
        <v>4727</v>
      </c>
      <c r="F4728" s="1">
        <v>20</v>
      </c>
      <c r="G4728" s="1" t="s">
        <v>7066</v>
      </c>
      <c r="H4728" s="1" t="s">
        <v>8445</v>
      </c>
      <c r="I4728" s="1">
        <v>2</v>
      </c>
      <c r="L4728" s="1">
        <v>5</v>
      </c>
      <c r="M4728" s="2" t="s">
        <v>16795</v>
      </c>
      <c r="N4728" s="2" t="s">
        <v>16796</v>
      </c>
      <c r="S4728" s="1" t="s">
        <v>136</v>
      </c>
      <c r="T4728" s="1" t="s">
        <v>4203</v>
      </c>
      <c r="U4728" s="1" t="s">
        <v>7117</v>
      </c>
      <c r="V4728" s="1" t="s">
        <v>8890</v>
      </c>
      <c r="Y4728" s="1" t="s">
        <v>7118</v>
      </c>
      <c r="Z4728" s="1" t="s">
        <v>9798</v>
      </c>
      <c r="AC4728" s="1">
        <v>14</v>
      </c>
      <c r="AD4728" s="1" t="s">
        <v>580</v>
      </c>
      <c r="AE4728" s="1" t="s">
        <v>11457</v>
      </c>
    </row>
    <row r="4729" spans="1:72" ht="13.5" customHeight="1">
      <c r="A4729" s="3" t="str">
        <f>HYPERLINK("http://kyu.snu.ac.kr/sdhj/index.jsp?type=hj/GK14802_00IH_0001_0064.jpg","1723_각북면_64")</f>
        <v>1723_각북면_64</v>
      </c>
      <c r="B4729" s="2">
        <v>1723</v>
      </c>
      <c r="C4729" s="2" t="s">
        <v>17189</v>
      </c>
      <c r="D4729" s="2" t="s">
        <v>17190</v>
      </c>
      <c r="E4729" s="2">
        <v>4728</v>
      </c>
      <c r="F4729" s="1">
        <v>20</v>
      </c>
      <c r="G4729" s="1" t="s">
        <v>7066</v>
      </c>
      <c r="H4729" s="1" t="s">
        <v>8445</v>
      </c>
      <c r="I4729" s="1">
        <v>2</v>
      </c>
      <c r="L4729" s="1">
        <v>5</v>
      </c>
      <c r="M4729" s="2" t="s">
        <v>16795</v>
      </c>
      <c r="N4729" s="2" t="s">
        <v>16796</v>
      </c>
      <c r="S4729" s="1" t="s">
        <v>136</v>
      </c>
      <c r="T4729" s="1" t="s">
        <v>4203</v>
      </c>
      <c r="U4729" s="1" t="s">
        <v>360</v>
      </c>
      <c r="V4729" s="1" t="s">
        <v>8763</v>
      </c>
      <c r="W4729" s="1" t="s">
        <v>1016</v>
      </c>
      <c r="X4729" s="1" t="s">
        <v>9222</v>
      </c>
      <c r="Y4729" s="1" t="s">
        <v>7119</v>
      </c>
      <c r="Z4729" s="1" t="s">
        <v>9797</v>
      </c>
      <c r="AC4729" s="1">
        <v>6</v>
      </c>
      <c r="AD4729" s="1" t="s">
        <v>165</v>
      </c>
      <c r="AE4729" s="1" t="s">
        <v>10958</v>
      </c>
    </row>
    <row r="4730" spans="1:72" ht="13.5" customHeight="1">
      <c r="A4730" s="3" t="str">
        <f>HYPERLINK("http://kyu.snu.ac.kr/sdhj/index.jsp?type=hj/GK14802_00IH_0001_0064.jpg","1723_각북면_64")</f>
        <v>1723_각북면_64</v>
      </c>
      <c r="B4730" s="2">
        <v>1723</v>
      </c>
      <c r="C4730" s="2" t="s">
        <v>17189</v>
      </c>
      <c r="D4730" s="2" t="s">
        <v>17190</v>
      </c>
      <c r="E4730" s="2">
        <v>4729</v>
      </c>
      <c r="F4730" s="1">
        <v>20</v>
      </c>
      <c r="G4730" s="1" t="s">
        <v>7066</v>
      </c>
      <c r="H4730" s="1" t="s">
        <v>8445</v>
      </c>
      <c r="I4730" s="1">
        <v>2</v>
      </c>
      <c r="L4730" s="1">
        <v>5</v>
      </c>
      <c r="M4730" s="2" t="s">
        <v>16795</v>
      </c>
      <c r="N4730" s="2" t="s">
        <v>16796</v>
      </c>
      <c r="T4730" s="1" t="s">
        <v>17245</v>
      </c>
      <c r="U4730" s="1" t="s">
        <v>105</v>
      </c>
      <c r="V4730" s="1" t="s">
        <v>8758</v>
      </c>
      <c r="Y4730" s="1" t="s">
        <v>7120</v>
      </c>
      <c r="Z4730" s="1" t="s">
        <v>9796</v>
      </c>
      <c r="AF4730" s="1" t="s">
        <v>164</v>
      </c>
      <c r="AG4730" s="1" t="s">
        <v>9220</v>
      </c>
    </row>
    <row r="4731" spans="1:72" ht="13.5" customHeight="1">
      <c r="A4731" s="3" t="str">
        <f>HYPERLINK("http://kyu.snu.ac.kr/sdhj/index.jsp?type=hj/GK14802_00IH_0001_0064.jpg","1723_각북면_64")</f>
        <v>1723_각북면_64</v>
      </c>
      <c r="B4731" s="2">
        <v>1723</v>
      </c>
      <c r="C4731" s="2" t="s">
        <v>17189</v>
      </c>
      <c r="D4731" s="2" t="s">
        <v>17190</v>
      </c>
      <c r="E4731" s="2">
        <v>4730</v>
      </c>
      <c r="F4731" s="1">
        <v>20</v>
      </c>
      <c r="G4731" s="1" t="s">
        <v>7066</v>
      </c>
      <c r="H4731" s="1" t="s">
        <v>8445</v>
      </c>
      <c r="I4731" s="1">
        <v>2</v>
      </c>
      <c r="L4731" s="1">
        <v>5</v>
      </c>
      <c r="M4731" s="2" t="s">
        <v>16795</v>
      </c>
      <c r="N4731" s="2" t="s">
        <v>16796</v>
      </c>
      <c r="T4731" s="1" t="s">
        <v>17245</v>
      </c>
      <c r="U4731" s="1" t="s">
        <v>7121</v>
      </c>
      <c r="V4731" s="1" t="s">
        <v>8889</v>
      </c>
      <c r="Y4731" s="1" t="s">
        <v>7122</v>
      </c>
      <c r="Z4731" s="1" t="s">
        <v>9778</v>
      </c>
      <c r="AF4731" s="1" t="s">
        <v>114</v>
      </c>
      <c r="AG4731" s="1" t="s">
        <v>11505</v>
      </c>
    </row>
    <row r="4732" spans="1:72" ht="13.5" customHeight="1">
      <c r="A4732" s="3" t="str">
        <f>HYPERLINK("http://kyu.snu.ac.kr/sdhj/index.jsp?type=hj/GK14802_00IH_0001_0065.jpg","1723_각북면_65")</f>
        <v>1723_각북면_65</v>
      </c>
      <c r="B4732" s="2">
        <v>1723</v>
      </c>
      <c r="C4732" s="2" t="s">
        <v>17408</v>
      </c>
      <c r="D4732" s="2" t="s">
        <v>17409</v>
      </c>
      <c r="E4732" s="2">
        <v>4731</v>
      </c>
      <c r="F4732" s="1">
        <v>20</v>
      </c>
      <c r="G4732" s="1" t="s">
        <v>7066</v>
      </c>
      <c r="H4732" s="1" t="s">
        <v>8445</v>
      </c>
      <c r="I4732" s="1">
        <v>3</v>
      </c>
      <c r="J4732" s="1" t="s">
        <v>7123</v>
      </c>
      <c r="K4732" s="1" t="s">
        <v>14831</v>
      </c>
      <c r="L4732" s="1">
        <v>1</v>
      </c>
      <c r="M4732" s="2" t="s">
        <v>7123</v>
      </c>
      <c r="N4732" s="2" t="s">
        <v>14831</v>
      </c>
      <c r="T4732" s="1" t="s">
        <v>17639</v>
      </c>
      <c r="U4732" s="1" t="s">
        <v>382</v>
      </c>
      <c r="V4732" s="1" t="s">
        <v>8794</v>
      </c>
      <c r="W4732" s="1" t="s">
        <v>82</v>
      </c>
      <c r="X4732" s="1" t="s">
        <v>17640</v>
      </c>
      <c r="Y4732" s="1" t="s">
        <v>1414</v>
      </c>
      <c r="Z4732" s="1" t="s">
        <v>9795</v>
      </c>
      <c r="AC4732" s="1">
        <v>64</v>
      </c>
      <c r="AD4732" s="1" t="s">
        <v>68</v>
      </c>
      <c r="AE4732" s="1" t="s">
        <v>11438</v>
      </c>
      <c r="AJ4732" s="1" t="s">
        <v>17</v>
      </c>
      <c r="AK4732" s="1" t="s">
        <v>11643</v>
      </c>
      <c r="AL4732" s="1" t="s">
        <v>42</v>
      </c>
      <c r="AM4732" s="1" t="s">
        <v>15289</v>
      </c>
      <c r="AT4732" s="1" t="s">
        <v>76</v>
      </c>
      <c r="AU4732" s="1" t="s">
        <v>8908</v>
      </c>
      <c r="AV4732" s="1" t="s">
        <v>7124</v>
      </c>
      <c r="AW4732" s="1" t="s">
        <v>15414</v>
      </c>
      <c r="BG4732" s="1" t="s">
        <v>76</v>
      </c>
      <c r="BH4732" s="1" t="s">
        <v>8908</v>
      </c>
      <c r="BI4732" s="1" t="s">
        <v>7125</v>
      </c>
      <c r="BJ4732" s="1" t="s">
        <v>9375</v>
      </c>
      <c r="BK4732" s="1" t="s">
        <v>76</v>
      </c>
      <c r="BL4732" s="1" t="s">
        <v>8908</v>
      </c>
      <c r="BM4732" s="1" t="s">
        <v>5112</v>
      </c>
      <c r="BN4732" s="1" t="s">
        <v>8519</v>
      </c>
      <c r="BO4732" s="1" t="s">
        <v>76</v>
      </c>
      <c r="BP4732" s="1" t="s">
        <v>8908</v>
      </c>
      <c r="BQ4732" s="1" t="s">
        <v>7126</v>
      </c>
      <c r="BR4732" s="1" t="s">
        <v>14065</v>
      </c>
      <c r="BS4732" s="1" t="s">
        <v>319</v>
      </c>
      <c r="BT4732" s="1" t="s">
        <v>11623</v>
      </c>
    </row>
    <row r="4733" spans="1:72" ht="13.5" customHeight="1">
      <c r="A4733" s="3" t="str">
        <f>HYPERLINK("http://kyu.snu.ac.kr/sdhj/index.jsp?type=hj/GK14802_00IH_0001_0065.jpg","1723_각북면_65")</f>
        <v>1723_각북면_65</v>
      </c>
      <c r="B4733" s="2">
        <v>1723</v>
      </c>
      <c r="C4733" s="2" t="s">
        <v>17086</v>
      </c>
      <c r="D4733" s="2" t="s">
        <v>17087</v>
      </c>
      <c r="E4733" s="2">
        <v>4732</v>
      </c>
      <c r="F4733" s="1">
        <v>20</v>
      </c>
      <c r="G4733" s="1" t="s">
        <v>7066</v>
      </c>
      <c r="H4733" s="1" t="s">
        <v>8445</v>
      </c>
      <c r="I4733" s="1">
        <v>3</v>
      </c>
      <c r="L4733" s="1">
        <v>1</v>
      </c>
      <c r="M4733" s="2" t="s">
        <v>7123</v>
      </c>
      <c r="N4733" s="2" t="s">
        <v>14831</v>
      </c>
      <c r="S4733" s="1" t="s">
        <v>49</v>
      </c>
      <c r="T4733" s="1" t="s">
        <v>241</v>
      </c>
      <c r="W4733" s="1" t="s">
        <v>72</v>
      </c>
      <c r="X4733" s="1" t="s">
        <v>9205</v>
      </c>
      <c r="Y4733" s="1" t="s">
        <v>51</v>
      </c>
      <c r="Z4733" s="1" t="s">
        <v>9254</v>
      </c>
      <c r="AC4733" s="1">
        <v>53</v>
      </c>
      <c r="AD4733" s="1" t="s">
        <v>559</v>
      </c>
      <c r="AE4733" s="1" t="s">
        <v>11384</v>
      </c>
      <c r="AJ4733" s="1" t="s">
        <v>17</v>
      </c>
      <c r="AK4733" s="1" t="s">
        <v>11643</v>
      </c>
      <c r="AL4733" s="1" t="s">
        <v>75</v>
      </c>
      <c r="AM4733" s="1" t="s">
        <v>11565</v>
      </c>
      <c r="AT4733" s="1" t="s">
        <v>76</v>
      </c>
      <c r="AU4733" s="1" t="s">
        <v>8908</v>
      </c>
      <c r="AV4733" s="1" t="s">
        <v>7127</v>
      </c>
      <c r="AW4733" s="1" t="s">
        <v>12089</v>
      </c>
      <c r="BG4733" s="1" t="s">
        <v>76</v>
      </c>
      <c r="BH4733" s="1" t="s">
        <v>8908</v>
      </c>
      <c r="BI4733" s="1" t="s">
        <v>3828</v>
      </c>
      <c r="BJ4733" s="1" t="s">
        <v>10716</v>
      </c>
      <c r="BK4733" s="1" t="s">
        <v>76</v>
      </c>
      <c r="BL4733" s="1" t="s">
        <v>8908</v>
      </c>
      <c r="BM4733" s="1" t="s">
        <v>2969</v>
      </c>
      <c r="BN4733" s="1" t="s">
        <v>9832</v>
      </c>
      <c r="BO4733" s="1" t="s">
        <v>76</v>
      </c>
      <c r="BP4733" s="1" t="s">
        <v>8908</v>
      </c>
      <c r="BQ4733" s="1" t="s">
        <v>7065</v>
      </c>
      <c r="BR4733" s="1" t="s">
        <v>14064</v>
      </c>
      <c r="BS4733" s="1" t="s">
        <v>75</v>
      </c>
      <c r="BT4733" s="1" t="s">
        <v>11565</v>
      </c>
    </row>
    <row r="4734" spans="1:72" ht="13.5" customHeight="1">
      <c r="A4734" s="3" t="str">
        <f>HYPERLINK("http://kyu.snu.ac.kr/sdhj/index.jsp?type=hj/GK14802_00IH_0001_0065.jpg","1723_각북면_65")</f>
        <v>1723_각북면_65</v>
      </c>
      <c r="B4734" s="2">
        <v>1723</v>
      </c>
      <c r="C4734" s="2" t="s">
        <v>17389</v>
      </c>
      <c r="D4734" s="2" t="s">
        <v>17390</v>
      </c>
      <c r="E4734" s="2">
        <v>4733</v>
      </c>
      <c r="F4734" s="1">
        <v>20</v>
      </c>
      <c r="G4734" s="1" t="s">
        <v>7066</v>
      </c>
      <c r="H4734" s="1" t="s">
        <v>8445</v>
      </c>
      <c r="I4734" s="1">
        <v>3</v>
      </c>
      <c r="L4734" s="1">
        <v>1</v>
      </c>
      <c r="M4734" s="2" t="s">
        <v>7123</v>
      </c>
      <c r="N4734" s="2" t="s">
        <v>14831</v>
      </c>
      <c r="S4734" s="1" t="s">
        <v>216</v>
      </c>
      <c r="T4734" s="1" t="s">
        <v>8655</v>
      </c>
      <c r="Y4734" s="1" t="s">
        <v>51</v>
      </c>
      <c r="Z4734" s="1" t="s">
        <v>9254</v>
      </c>
      <c r="AC4734" s="1">
        <v>12</v>
      </c>
      <c r="AD4734" s="1" t="s">
        <v>501</v>
      </c>
      <c r="AE4734" s="1" t="s">
        <v>11446</v>
      </c>
    </row>
    <row r="4735" spans="1:72" ht="13.5" customHeight="1">
      <c r="A4735" s="3" t="str">
        <f>HYPERLINK("http://kyu.snu.ac.kr/sdhj/index.jsp?type=hj/GK14802_00IH_0001_0065.jpg","1723_각북면_65")</f>
        <v>1723_각북면_65</v>
      </c>
      <c r="B4735" s="2">
        <v>1723</v>
      </c>
      <c r="C4735" s="2" t="s">
        <v>17444</v>
      </c>
      <c r="D4735" s="2" t="s">
        <v>17445</v>
      </c>
      <c r="E4735" s="2">
        <v>4734</v>
      </c>
      <c r="F4735" s="1">
        <v>20</v>
      </c>
      <c r="G4735" s="1" t="s">
        <v>7066</v>
      </c>
      <c r="H4735" s="1" t="s">
        <v>8445</v>
      </c>
      <c r="I4735" s="1">
        <v>3</v>
      </c>
      <c r="L4735" s="1">
        <v>1</v>
      </c>
      <c r="M4735" s="2" t="s">
        <v>7123</v>
      </c>
      <c r="N4735" s="2" t="s">
        <v>14831</v>
      </c>
      <c r="S4735" s="1" t="s">
        <v>216</v>
      </c>
      <c r="T4735" s="1" t="s">
        <v>8655</v>
      </c>
      <c r="Y4735" s="1" t="s">
        <v>51</v>
      </c>
      <c r="Z4735" s="1" t="s">
        <v>9254</v>
      </c>
      <c r="AC4735" s="1">
        <v>3</v>
      </c>
      <c r="AD4735" s="1" t="s">
        <v>41</v>
      </c>
      <c r="AE4735" s="1" t="s">
        <v>11447</v>
      </c>
      <c r="AF4735" s="1" t="s">
        <v>89</v>
      </c>
      <c r="AG4735" s="1" t="s">
        <v>11488</v>
      </c>
    </row>
    <row r="4736" spans="1:72" ht="13.5" customHeight="1">
      <c r="A4736" s="3" t="str">
        <f>HYPERLINK("http://kyu.snu.ac.kr/sdhj/index.jsp?type=hj/GK14802_00IH_0001_0065.jpg","1723_각북면_65")</f>
        <v>1723_각북면_65</v>
      </c>
      <c r="B4736" s="2">
        <v>1723</v>
      </c>
      <c r="C4736" s="2" t="s">
        <v>17444</v>
      </c>
      <c r="D4736" s="2" t="s">
        <v>17445</v>
      </c>
      <c r="E4736" s="2">
        <v>4735</v>
      </c>
      <c r="F4736" s="1">
        <v>20</v>
      </c>
      <c r="G4736" s="1" t="s">
        <v>7066</v>
      </c>
      <c r="H4736" s="1" t="s">
        <v>8445</v>
      </c>
      <c r="I4736" s="1">
        <v>3</v>
      </c>
      <c r="L4736" s="1">
        <v>2</v>
      </c>
      <c r="M4736" s="2" t="s">
        <v>16797</v>
      </c>
      <c r="N4736" s="2" t="s">
        <v>16798</v>
      </c>
      <c r="Q4736" s="1" t="s">
        <v>7128</v>
      </c>
      <c r="R4736" s="1" t="s">
        <v>8626</v>
      </c>
      <c r="T4736" s="1" t="s">
        <v>17083</v>
      </c>
      <c r="U4736" s="1" t="s">
        <v>360</v>
      </c>
      <c r="V4736" s="1" t="s">
        <v>8763</v>
      </c>
      <c r="W4736" s="1" t="s">
        <v>18870</v>
      </c>
      <c r="X4736" s="1" t="s">
        <v>18679</v>
      </c>
      <c r="Y4736" s="1" t="s">
        <v>2886</v>
      </c>
      <c r="Z4736" s="1" t="s">
        <v>9442</v>
      </c>
      <c r="AC4736" s="1">
        <v>30</v>
      </c>
      <c r="AD4736" s="1" t="s">
        <v>198</v>
      </c>
      <c r="AE4736" s="1" t="s">
        <v>11454</v>
      </c>
      <c r="AJ4736" s="1" t="s">
        <v>17</v>
      </c>
      <c r="AK4736" s="1" t="s">
        <v>11643</v>
      </c>
      <c r="AL4736" s="1" t="s">
        <v>5069</v>
      </c>
      <c r="AM4736" s="1" t="s">
        <v>11665</v>
      </c>
      <c r="AT4736" s="1" t="s">
        <v>360</v>
      </c>
      <c r="AU4736" s="1" t="s">
        <v>8763</v>
      </c>
      <c r="AV4736" s="1" t="s">
        <v>2430</v>
      </c>
      <c r="AW4736" s="1" t="s">
        <v>9794</v>
      </c>
      <c r="BG4736" s="1" t="s">
        <v>360</v>
      </c>
      <c r="BH4736" s="1" t="s">
        <v>8763</v>
      </c>
      <c r="BI4736" s="1" t="s">
        <v>3971</v>
      </c>
      <c r="BJ4736" s="1" t="s">
        <v>10839</v>
      </c>
      <c r="BK4736" s="1" t="s">
        <v>38</v>
      </c>
      <c r="BL4736" s="1" t="s">
        <v>8841</v>
      </c>
      <c r="BM4736" s="1" t="s">
        <v>1761</v>
      </c>
      <c r="BN4736" s="1" t="s">
        <v>9216</v>
      </c>
      <c r="BO4736" s="1" t="s">
        <v>360</v>
      </c>
      <c r="BP4736" s="1" t="s">
        <v>8763</v>
      </c>
      <c r="BQ4736" s="1" t="s">
        <v>7129</v>
      </c>
      <c r="BR4736" s="1" t="s">
        <v>14063</v>
      </c>
      <c r="BS4736" s="1" t="s">
        <v>213</v>
      </c>
      <c r="BT4736" s="1" t="s">
        <v>11661</v>
      </c>
    </row>
    <row r="4737" spans="1:73" ht="13.5" customHeight="1">
      <c r="A4737" s="3" t="str">
        <f>HYPERLINK("http://kyu.snu.ac.kr/sdhj/index.jsp?type=hj/GK14802_00IH_0001_0065.jpg","1723_각북면_65")</f>
        <v>1723_각북면_65</v>
      </c>
      <c r="B4737" s="2">
        <v>1723</v>
      </c>
      <c r="C4737" s="2" t="s">
        <v>17250</v>
      </c>
      <c r="D4737" s="2" t="s">
        <v>17251</v>
      </c>
      <c r="E4737" s="2">
        <v>4736</v>
      </c>
      <c r="F4737" s="1">
        <v>20</v>
      </c>
      <c r="G4737" s="1" t="s">
        <v>7066</v>
      </c>
      <c r="H4737" s="1" t="s">
        <v>8445</v>
      </c>
      <c r="I4737" s="1">
        <v>3</v>
      </c>
      <c r="L4737" s="1">
        <v>2</v>
      </c>
      <c r="M4737" s="2" t="s">
        <v>16797</v>
      </c>
      <c r="N4737" s="2" t="s">
        <v>16798</v>
      </c>
      <c r="S4737" s="1" t="s">
        <v>5368</v>
      </c>
      <c r="T4737" s="1" t="s">
        <v>8690</v>
      </c>
      <c r="W4737" s="1" t="s">
        <v>294</v>
      </c>
      <c r="X4737" s="1" t="s">
        <v>9214</v>
      </c>
      <c r="Y4737" s="1" t="s">
        <v>51</v>
      </c>
      <c r="Z4737" s="1" t="s">
        <v>9254</v>
      </c>
      <c r="AF4737" s="1" t="s">
        <v>5805</v>
      </c>
      <c r="AG4737" s="1" t="s">
        <v>11504</v>
      </c>
      <c r="AH4737" s="1" t="s">
        <v>179</v>
      </c>
      <c r="AI4737" s="1" t="s">
        <v>11548</v>
      </c>
    </row>
    <row r="4738" spans="1:73" ht="13.5" customHeight="1">
      <c r="A4738" s="3" t="str">
        <f>HYPERLINK("http://kyu.snu.ac.kr/sdhj/index.jsp?type=hj/GK14802_00IH_0001_0065.jpg","1723_각북면_65")</f>
        <v>1723_각북면_65</v>
      </c>
      <c r="B4738" s="2">
        <v>1723</v>
      </c>
      <c r="C4738" s="2" t="s">
        <v>17086</v>
      </c>
      <c r="D4738" s="2" t="s">
        <v>17087</v>
      </c>
      <c r="E4738" s="2">
        <v>4737</v>
      </c>
      <c r="F4738" s="1">
        <v>20</v>
      </c>
      <c r="G4738" s="1" t="s">
        <v>7066</v>
      </c>
      <c r="H4738" s="1" t="s">
        <v>8445</v>
      </c>
      <c r="I4738" s="1">
        <v>3</v>
      </c>
      <c r="L4738" s="1">
        <v>2</v>
      </c>
      <c r="M4738" s="2" t="s">
        <v>16797</v>
      </c>
      <c r="N4738" s="2" t="s">
        <v>16798</v>
      </c>
      <c r="S4738" s="1" t="s">
        <v>49</v>
      </c>
      <c r="T4738" s="1" t="s">
        <v>241</v>
      </c>
      <c r="W4738" s="1" t="s">
        <v>364</v>
      </c>
      <c r="X4738" s="1" t="s">
        <v>9232</v>
      </c>
      <c r="Y4738" s="1" t="s">
        <v>51</v>
      </c>
      <c r="Z4738" s="1" t="s">
        <v>9254</v>
      </c>
      <c r="AC4738" s="1">
        <v>23</v>
      </c>
      <c r="AD4738" s="1" t="s">
        <v>446</v>
      </c>
      <c r="AE4738" s="1" t="s">
        <v>11469</v>
      </c>
      <c r="AJ4738" s="1" t="s">
        <v>17</v>
      </c>
      <c r="AK4738" s="1" t="s">
        <v>11643</v>
      </c>
      <c r="AL4738" s="1" t="s">
        <v>81</v>
      </c>
      <c r="AM4738" s="1" t="s">
        <v>11611</v>
      </c>
      <c r="AT4738" s="1" t="s">
        <v>57</v>
      </c>
      <c r="AU4738" s="1" t="s">
        <v>8812</v>
      </c>
      <c r="AV4738" s="1" t="s">
        <v>7130</v>
      </c>
      <c r="AW4738" s="1" t="s">
        <v>12088</v>
      </c>
      <c r="BG4738" s="1" t="s">
        <v>1254</v>
      </c>
      <c r="BH4738" s="1" t="s">
        <v>9009</v>
      </c>
      <c r="BI4738" s="1" t="s">
        <v>7131</v>
      </c>
      <c r="BJ4738" s="1" t="s">
        <v>11945</v>
      </c>
      <c r="BK4738" s="1" t="s">
        <v>7132</v>
      </c>
      <c r="BL4738" s="1" t="s">
        <v>15032</v>
      </c>
      <c r="BM4738" s="1" t="s">
        <v>313</v>
      </c>
      <c r="BN4738" s="1" t="s">
        <v>13560</v>
      </c>
      <c r="BO4738" s="1" t="s">
        <v>7133</v>
      </c>
      <c r="BP4738" s="1" t="s">
        <v>13883</v>
      </c>
      <c r="BQ4738" s="1" t="s">
        <v>7134</v>
      </c>
      <c r="BR4738" s="1" t="s">
        <v>14062</v>
      </c>
      <c r="BS4738" s="1" t="s">
        <v>42</v>
      </c>
      <c r="BT4738" s="1" t="s">
        <v>15289</v>
      </c>
    </row>
    <row r="4739" spans="1:73" ht="13.5" customHeight="1">
      <c r="A4739" s="3" t="str">
        <f>HYPERLINK("http://kyu.snu.ac.kr/sdhj/index.jsp?type=hj/GK14802_00IH_0001_0065.jpg","1723_각북면_65")</f>
        <v>1723_각북면_65</v>
      </c>
      <c r="B4739" s="2">
        <v>1723</v>
      </c>
      <c r="C4739" s="2" t="s">
        <v>17069</v>
      </c>
      <c r="D4739" s="2" t="s">
        <v>17070</v>
      </c>
      <c r="E4739" s="2">
        <v>4738</v>
      </c>
      <c r="F4739" s="1">
        <v>20</v>
      </c>
      <c r="G4739" s="1" t="s">
        <v>7066</v>
      </c>
      <c r="H4739" s="1" t="s">
        <v>8445</v>
      </c>
      <c r="I4739" s="1">
        <v>3</v>
      </c>
      <c r="L4739" s="1">
        <v>2</v>
      </c>
      <c r="M4739" s="2" t="s">
        <v>16797</v>
      </c>
      <c r="N4739" s="2" t="s">
        <v>16798</v>
      </c>
      <c r="S4739" s="1" t="s">
        <v>206</v>
      </c>
      <c r="T4739" s="1" t="s">
        <v>18871</v>
      </c>
      <c r="Y4739" s="1" t="s">
        <v>2430</v>
      </c>
      <c r="Z4739" s="1" t="s">
        <v>9794</v>
      </c>
      <c r="AC4739" s="1">
        <v>58</v>
      </c>
      <c r="AD4739" s="1" t="s">
        <v>623</v>
      </c>
      <c r="AE4739" s="1" t="s">
        <v>11484</v>
      </c>
    </row>
    <row r="4740" spans="1:73" ht="13.5" customHeight="1">
      <c r="A4740" s="3" t="str">
        <f>HYPERLINK("http://kyu.snu.ac.kr/sdhj/index.jsp?type=hj/GK14802_00IH_0001_0065.jpg","1723_각북면_65")</f>
        <v>1723_각북면_65</v>
      </c>
      <c r="B4740" s="2">
        <v>1723</v>
      </c>
      <c r="C4740" s="2" t="s">
        <v>17086</v>
      </c>
      <c r="D4740" s="2" t="s">
        <v>17087</v>
      </c>
      <c r="E4740" s="2">
        <v>4739</v>
      </c>
      <c r="F4740" s="1">
        <v>20</v>
      </c>
      <c r="G4740" s="1" t="s">
        <v>7066</v>
      </c>
      <c r="H4740" s="1" t="s">
        <v>8445</v>
      </c>
      <c r="I4740" s="1">
        <v>3</v>
      </c>
      <c r="L4740" s="1">
        <v>2</v>
      </c>
      <c r="M4740" s="2" t="s">
        <v>16797</v>
      </c>
      <c r="N4740" s="2" t="s">
        <v>16798</v>
      </c>
      <c r="S4740" s="1" t="s">
        <v>3270</v>
      </c>
      <c r="T4740" s="1" t="s">
        <v>8659</v>
      </c>
      <c r="Y4740" s="1" t="s">
        <v>827</v>
      </c>
      <c r="Z4740" s="1" t="s">
        <v>9793</v>
      </c>
      <c r="AC4740" s="1">
        <v>12</v>
      </c>
      <c r="AD4740" s="1" t="s">
        <v>501</v>
      </c>
      <c r="AE4740" s="1" t="s">
        <v>11446</v>
      </c>
    </row>
    <row r="4741" spans="1:73" ht="13.5" customHeight="1">
      <c r="A4741" s="3" t="str">
        <f>HYPERLINK("http://kyu.snu.ac.kr/sdhj/index.jsp?type=hj/GK14802_00IH_0001_0065.jpg","1723_각북면_65")</f>
        <v>1723_각북면_65</v>
      </c>
      <c r="B4741" s="2">
        <v>1723</v>
      </c>
      <c r="C4741" s="2" t="s">
        <v>17086</v>
      </c>
      <c r="D4741" s="2" t="s">
        <v>17087</v>
      </c>
      <c r="E4741" s="2">
        <v>4740</v>
      </c>
      <c r="F4741" s="1">
        <v>20</v>
      </c>
      <c r="G4741" s="1" t="s">
        <v>7066</v>
      </c>
      <c r="H4741" s="1" t="s">
        <v>8445</v>
      </c>
      <c r="I4741" s="1">
        <v>3</v>
      </c>
      <c r="L4741" s="1">
        <v>2</v>
      </c>
      <c r="M4741" s="2" t="s">
        <v>16797</v>
      </c>
      <c r="N4741" s="2" t="s">
        <v>16798</v>
      </c>
      <c r="S4741" s="1" t="s">
        <v>4211</v>
      </c>
      <c r="T4741" s="1" t="s">
        <v>8666</v>
      </c>
      <c r="Y4741" s="1" t="s">
        <v>1809</v>
      </c>
      <c r="Z4741" s="1" t="s">
        <v>9792</v>
      </c>
      <c r="AF4741" s="1" t="s">
        <v>164</v>
      </c>
      <c r="AG4741" s="1" t="s">
        <v>9220</v>
      </c>
    </row>
    <row r="4742" spans="1:73" ht="13.5" customHeight="1">
      <c r="A4742" s="3" t="str">
        <f>HYPERLINK("http://kyu.snu.ac.kr/sdhj/index.jsp?type=hj/GK14802_00IH_0001_0065.jpg","1723_각북면_65")</f>
        <v>1723_각북면_65</v>
      </c>
      <c r="B4742" s="2">
        <v>1723</v>
      </c>
      <c r="C4742" s="2" t="s">
        <v>17086</v>
      </c>
      <c r="D4742" s="2" t="s">
        <v>17087</v>
      </c>
      <c r="E4742" s="2">
        <v>4741</v>
      </c>
      <c r="F4742" s="1">
        <v>20</v>
      </c>
      <c r="G4742" s="1" t="s">
        <v>7066</v>
      </c>
      <c r="H4742" s="1" t="s">
        <v>8445</v>
      </c>
      <c r="I4742" s="1">
        <v>3</v>
      </c>
      <c r="L4742" s="1">
        <v>3</v>
      </c>
      <c r="M4742" s="2" t="s">
        <v>16799</v>
      </c>
      <c r="N4742" s="2" t="s">
        <v>16800</v>
      </c>
      <c r="T4742" s="1" t="s">
        <v>17102</v>
      </c>
      <c r="U4742" s="1" t="s">
        <v>7135</v>
      </c>
      <c r="V4742" s="1" t="s">
        <v>8888</v>
      </c>
      <c r="W4742" s="1" t="s">
        <v>990</v>
      </c>
      <c r="X4742" s="1" t="s">
        <v>9209</v>
      </c>
      <c r="Y4742" s="1" t="s">
        <v>7136</v>
      </c>
      <c r="Z4742" s="1" t="s">
        <v>9791</v>
      </c>
      <c r="AC4742" s="1">
        <v>32</v>
      </c>
      <c r="AD4742" s="1" t="s">
        <v>139</v>
      </c>
      <c r="AE4742" s="1" t="s">
        <v>11480</v>
      </c>
      <c r="AJ4742" s="1" t="s">
        <v>17</v>
      </c>
      <c r="AK4742" s="1" t="s">
        <v>11643</v>
      </c>
      <c r="AL4742" s="1" t="s">
        <v>377</v>
      </c>
      <c r="AM4742" s="1" t="s">
        <v>11620</v>
      </c>
      <c r="AT4742" s="1" t="s">
        <v>76</v>
      </c>
      <c r="AU4742" s="1" t="s">
        <v>8908</v>
      </c>
      <c r="AV4742" s="1" t="s">
        <v>7137</v>
      </c>
      <c r="AW4742" s="1" t="s">
        <v>12060</v>
      </c>
      <c r="BG4742" s="1" t="s">
        <v>76</v>
      </c>
      <c r="BH4742" s="1" t="s">
        <v>8908</v>
      </c>
      <c r="BI4742" s="1" t="s">
        <v>2517</v>
      </c>
      <c r="BJ4742" s="1" t="s">
        <v>10756</v>
      </c>
      <c r="BK4742" s="1" t="s">
        <v>76</v>
      </c>
      <c r="BL4742" s="1" t="s">
        <v>8908</v>
      </c>
      <c r="BM4742" s="1" t="s">
        <v>8382</v>
      </c>
      <c r="BN4742" s="1" t="s">
        <v>12397</v>
      </c>
      <c r="BO4742" s="1" t="s">
        <v>76</v>
      </c>
      <c r="BP4742" s="1" t="s">
        <v>8908</v>
      </c>
      <c r="BQ4742" s="1" t="s">
        <v>5577</v>
      </c>
      <c r="BR4742" s="1" t="s">
        <v>15725</v>
      </c>
      <c r="BS4742" s="1" t="s">
        <v>4407</v>
      </c>
      <c r="BT4742" s="1" t="s">
        <v>14645</v>
      </c>
    </row>
    <row r="4743" spans="1:73" ht="13.5" customHeight="1">
      <c r="A4743" s="3" t="str">
        <f>HYPERLINK("http://kyu.snu.ac.kr/sdhj/index.jsp?type=hj/GK14802_00IH_0001_0065.jpg","1723_각북면_65")</f>
        <v>1723_각북면_65</v>
      </c>
      <c r="B4743" s="2">
        <v>1723</v>
      </c>
      <c r="C4743" s="2" t="s">
        <v>17333</v>
      </c>
      <c r="D4743" s="2" t="s">
        <v>17334</v>
      </c>
      <c r="E4743" s="2">
        <v>4742</v>
      </c>
      <c r="F4743" s="1">
        <v>20</v>
      </c>
      <c r="G4743" s="1" t="s">
        <v>7066</v>
      </c>
      <c r="H4743" s="1" t="s">
        <v>8445</v>
      </c>
      <c r="I4743" s="1">
        <v>3</v>
      </c>
      <c r="L4743" s="1">
        <v>3</v>
      </c>
      <c r="M4743" s="2" t="s">
        <v>16799</v>
      </c>
      <c r="N4743" s="2" t="s">
        <v>16800</v>
      </c>
      <c r="S4743" s="1" t="s">
        <v>49</v>
      </c>
      <c r="T4743" s="1" t="s">
        <v>241</v>
      </c>
      <c r="W4743" s="1" t="s">
        <v>756</v>
      </c>
      <c r="X4743" s="1" t="s">
        <v>9207</v>
      </c>
      <c r="Y4743" s="1" t="s">
        <v>51</v>
      </c>
      <c r="Z4743" s="1" t="s">
        <v>9254</v>
      </c>
      <c r="AC4743" s="1">
        <v>31</v>
      </c>
      <c r="AD4743" s="1" t="s">
        <v>178</v>
      </c>
      <c r="AE4743" s="1" t="s">
        <v>11453</v>
      </c>
      <c r="AJ4743" s="1" t="s">
        <v>17</v>
      </c>
      <c r="AK4743" s="1" t="s">
        <v>11643</v>
      </c>
      <c r="AL4743" s="1" t="s">
        <v>758</v>
      </c>
      <c r="AM4743" s="1" t="s">
        <v>11662</v>
      </c>
      <c r="AT4743" s="1" t="s">
        <v>76</v>
      </c>
      <c r="AU4743" s="1" t="s">
        <v>8908</v>
      </c>
      <c r="AV4743" s="1" t="s">
        <v>8363</v>
      </c>
      <c r="AW4743" s="1" t="s">
        <v>12087</v>
      </c>
      <c r="BG4743" s="1" t="s">
        <v>76</v>
      </c>
      <c r="BH4743" s="1" t="s">
        <v>8908</v>
      </c>
      <c r="BI4743" s="1" t="s">
        <v>193</v>
      </c>
      <c r="BJ4743" s="1" t="s">
        <v>9234</v>
      </c>
      <c r="BK4743" s="1" t="s">
        <v>76</v>
      </c>
      <c r="BL4743" s="1" t="s">
        <v>8908</v>
      </c>
      <c r="BM4743" s="1" t="s">
        <v>2657</v>
      </c>
      <c r="BN4743" s="1" t="s">
        <v>12541</v>
      </c>
      <c r="BO4743" s="1" t="s">
        <v>76</v>
      </c>
      <c r="BP4743" s="1" t="s">
        <v>8908</v>
      </c>
      <c r="BQ4743" s="1" t="s">
        <v>7138</v>
      </c>
      <c r="BR4743" s="1" t="s">
        <v>15827</v>
      </c>
      <c r="BS4743" s="1" t="s">
        <v>93</v>
      </c>
      <c r="BT4743" s="1" t="s">
        <v>11615</v>
      </c>
      <c r="BU4743" s="1" t="s">
        <v>7139</v>
      </c>
    </row>
    <row r="4744" spans="1:73" ht="13.5" customHeight="1">
      <c r="A4744" s="3" t="str">
        <f>HYPERLINK("http://kyu.snu.ac.kr/sdhj/index.jsp?type=hj/GK14802_00IH_0001_0065.jpg","1723_각북면_65")</f>
        <v>1723_각북면_65</v>
      </c>
      <c r="B4744" s="2">
        <v>1723</v>
      </c>
      <c r="C4744" s="2" t="s">
        <v>17335</v>
      </c>
      <c r="D4744" s="2" t="s">
        <v>17336</v>
      </c>
      <c r="E4744" s="2">
        <v>4743</v>
      </c>
      <c r="F4744" s="1">
        <v>20</v>
      </c>
      <c r="G4744" s="1" t="s">
        <v>7066</v>
      </c>
      <c r="H4744" s="1" t="s">
        <v>8445</v>
      </c>
      <c r="I4744" s="1">
        <v>3</v>
      </c>
      <c r="L4744" s="1">
        <v>3</v>
      </c>
      <c r="M4744" s="2" t="s">
        <v>16799</v>
      </c>
      <c r="N4744" s="2" t="s">
        <v>16800</v>
      </c>
      <c r="S4744" s="1" t="s">
        <v>217</v>
      </c>
      <c r="T4744" s="1" t="s">
        <v>8665</v>
      </c>
      <c r="W4744" s="1" t="s">
        <v>4829</v>
      </c>
      <c r="X4744" s="1" t="s">
        <v>18872</v>
      </c>
      <c r="Y4744" s="1" t="s">
        <v>51</v>
      </c>
      <c r="Z4744" s="1" t="s">
        <v>9254</v>
      </c>
      <c r="AC4744" s="1">
        <v>74</v>
      </c>
      <c r="AD4744" s="1" t="s">
        <v>68</v>
      </c>
      <c r="AE4744" s="1" t="s">
        <v>11438</v>
      </c>
    </row>
    <row r="4745" spans="1:73" ht="13.5" customHeight="1">
      <c r="A4745" s="3" t="str">
        <f>HYPERLINK("http://kyu.snu.ac.kr/sdhj/index.jsp?type=hj/GK14802_00IH_0001_0065.jpg","1723_각북면_65")</f>
        <v>1723_각북면_65</v>
      </c>
      <c r="B4745" s="2">
        <v>1723</v>
      </c>
      <c r="C4745" s="2" t="s">
        <v>17106</v>
      </c>
      <c r="D4745" s="2" t="s">
        <v>17107</v>
      </c>
      <c r="E4745" s="2">
        <v>4744</v>
      </c>
      <c r="F4745" s="1">
        <v>20</v>
      </c>
      <c r="G4745" s="1" t="s">
        <v>7066</v>
      </c>
      <c r="H4745" s="1" t="s">
        <v>8445</v>
      </c>
      <c r="I4745" s="1">
        <v>3</v>
      </c>
      <c r="L4745" s="1">
        <v>3</v>
      </c>
      <c r="M4745" s="2" t="s">
        <v>16799</v>
      </c>
      <c r="N4745" s="2" t="s">
        <v>16800</v>
      </c>
      <c r="S4745" s="1" t="s">
        <v>67</v>
      </c>
      <c r="T4745" s="1" t="s">
        <v>2699</v>
      </c>
      <c r="Y4745" s="1" t="s">
        <v>51</v>
      </c>
      <c r="Z4745" s="1" t="s">
        <v>9254</v>
      </c>
      <c r="AC4745" s="1">
        <v>1</v>
      </c>
      <c r="AD4745" s="1" t="s">
        <v>88</v>
      </c>
      <c r="AE4745" s="1" t="s">
        <v>11437</v>
      </c>
      <c r="AF4745" s="1" t="s">
        <v>89</v>
      </c>
      <c r="AG4745" s="1" t="s">
        <v>11488</v>
      </c>
    </row>
    <row r="4746" spans="1:73" ht="13.5" customHeight="1">
      <c r="A4746" s="3" t="str">
        <f>HYPERLINK("http://kyu.snu.ac.kr/sdhj/index.jsp?type=hj/GK14802_00IH_0001_0065.jpg","1723_각북면_65")</f>
        <v>1723_각북면_65</v>
      </c>
      <c r="B4746" s="2">
        <v>1723</v>
      </c>
      <c r="C4746" s="2" t="s">
        <v>17106</v>
      </c>
      <c r="D4746" s="2" t="s">
        <v>17107</v>
      </c>
      <c r="E4746" s="2">
        <v>4745</v>
      </c>
      <c r="F4746" s="1">
        <v>20</v>
      </c>
      <c r="G4746" s="1" t="s">
        <v>7066</v>
      </c>
      <c r="H4746" s="1" t="s">
        <v>8445</v>
      </c>
      <c r="I4746" s="1">
        <v>3</v>
      </c>
      <c r="L4746" s="1">
        <v>4</v>
      </c>
      <c r="M4746" s="2" t="s">
        <v>16801</v>
      </c>
      <c r="N4746" s="2" t="s">
        <v>16802</v>
      </c>
      <c r="T4746" s="1" t="s">
        <v>17055</v>
      </c>
      <c r="U4746" s="1" t="s">
        <v>38</v>
      </c>
      <c r="V4746" s="1" t="s">
        <v>8841</v>
      </c>
      <c r="W4746" s="1" t="s">
        <v>1016</v>
      </c>
      <c r="X4746" s="1" t="s">
        <v>9222</v>
      </c>
      <c r="Y4746" s="1" t="s">
        <v>7140</v>
      </c>
      <c r="Z4746" s="1" t="s">
        <v>9790</v>
      </c>
      <c r="AC4746" s="1">
        <v>81</v>
      </c>
      <c r="AD4746" s="1" t="s">
        <v>104</v>
      </c>
      <c r="AE4746" s="1" t="s">
        <v>11476</v>
      </c>
      <c r="AJ4746" s="1" t="s">
        <v>17</v>
      </c>
      <c r="AK4746" s="1" t="s">
        <v>11643</v>
      </c>
      <c r="AL4746" s="1" t="s">
        <v>5069</v>
      </c>
      <c r="AM4746" s="1" t="s">
        <v>11665</v>
      </c>
      <c r="AT4746" s="1" t="s">
        <v>360</v>
      </c>
      <c r="AU4746" s="1" t="s">
        <v>8763</v>
      </c>
      <c r="AV4746" s="1" t="s">
        <v>7141</v>
      </c>
      <c r="AW4746" s="1" t="s">
        <v>12086</v>
      </c>
      <c r="BG4746" s="1" t="s">
        <v>38</v>
      </c>
      <c r="BH4746" s="1" t="s">
        <v>8841</v>
      </c>
      <c r="BI4746" s="1" t="s">
        <v>1761</v>
      </c>
      <c r="BJ4746" s="1" t="s">
        <v>9216</v>
      </c>
      <c r="BK4746" s="1" t="s">
        <v>360</v>
      </c>
      <c r="BL4746" s="1" t="s">
        <v>8763</v>
      </c>
      <c r="BM4746" s="1" t="s">
        <v>7111</v>
      </c>
      <c r="BN4746" s="1" t="s">
        <v>12979</v>
      </c>
      <c r="BO4746" s="1" t="s">
        <v>76</v>
      </c>
      <c r="BP4746" s="1" t="s">
        <v>8908</v>
      </c>
      <c r="BQ4746" s="1" t="s">
        <v>6007</v>
      </c>
      <c r="BR4746" s="1" t="s">
        <v>14032</v>
      </c>
      <c r="BS4746" s="1" t="s">
        <v>75</v>
      </c>
      <c r="BT4746" s="1" t="s">
        <v>11565</v>
      </c>
    </row>
    <row r="4747" spans="1:73" ht="13.5" customHeight="1">
      <c r="A4747" s="3" t="str">
        <f>HYPERLINK("http://kyu.snu.ac.kr/sdhj/index.jsp?type=hj/GK14802_00IH_0001_0065.jpg","1723_각북면_65")</f>
        <v>1723_각북면_65</v>
      </c>
      <c r="B4747" s="2">
        <v>1723</v>
      </c>
      <c r="C4747" s="2" t="s">
        <v>17071</v>
      </c>
      <c r="D4747" s="2" t="s">
        <v>17072</v>
      </c>
      <c r="E4747" s="2">
        <v>4746</v>
      </c>
      <c r="F4747" s="1">
        <v>20</v>
      </c>
      <c r="G4747" s="1" t="s">
        <v>7066</v>
      </c>
      <c r="H4747" s="1" t="s">
        <v>8445</v>
      </c>
      <c r="I4747" s="1">
        <v>3</v>
      </c>
      <c r="L4747" s="1">
        <v>4</v>
      </c>
      <c r="M4747" s="2" t="s">
        <v>16801</v>
      </c>
      <c r="N4747" s="2" t="s">
        <v>16802</v>
      </c>
      <c r="S4747" s="1" t="s">
        <v>49</v>
      </c>
      <c r="T4747" s="1" t="s">
        <v>241</v>
      </c>
      <c r="W4747" s="1" t="s">
        <v>82</v>
      </c>
      <c r="X4747" s="1" t="s">
        <v>17360</v>
      </c>
      <c r="Y4747" s="1" t="s">
        <v>51</v>
      </c>
      <c r="Z4747" s="1" t="s">
        <v>9254</v>
      </c>
      <c r="AC4747" s="1">
        <v>71</v>
      </c>
      <c r="AD4747" s="1" t="s">
        <v>153</v>
      </c>
      <c r="AE4747" s="1" t="s">
        <v>11465</v>
      </c>
      <c r="AJ4747" s="1" t="s">
        <v>17</v>
      </c>
      <c r="AK4747" s="1" t="s">
        <v>11643</v>
      </c>
      <c r="AL4747" s="1" t="s">
        <v>42</v>
      </c>
      <c r="AM4747" s="1" t="s">
        <v>15289</v>
      </c>
      <c r="AT4747" s="1" t="s">
        <v>76</v>
      </c>
      <c r="AU4747" s="1" t="s">
        <v>8908</v>
      </c>
      <c r="AV4747" s="1" t="s">
        <v>2283</v>
      </c>
      <c r="AW4747" s="1" t="s">
        <v>12085</v>
      </c>
      <c r="BG4747" s="1" t="s">
        <v>76</v>
      </c>
      <c r="BH4747" s="1" t="s">
        <v>8908</v>
      </c>
      <c r="BI4747" s="1" t="s">
        <v>3805</v>
      </c>
      <c r="BJ4747" s="1" t="s">
        <v>9280</v>
      </c>
      <c r="BK4747" s="1" t="s">
        <v>76</v>
      </c>
      <c r="BL4747" s="1" t="s">
        <v>8908</v>
      </c>
      <c r="BM4747" s="1" t="s">
        <v>14749</v>
      </c>
      <c r="BN4747" s="1" t="s">
        <v>11030</v>
      </c>
      <c r="BO4747" s="1" t="s">
        <v>76</v>
      </c>
      <c r="BP4747" s="1" t="s">
        <v>8908</v>
      </c>
      <c r="BQ4747" s="1" t="s">
        <v>7031</v>
      </c>
      <c r="BR4747" s="1" t="s">
        <v>12103</v>
      </c>
      <c r="BS4747" s="1" t="s">
        <v>2920</v>
      </c>
      <c r="BT4747" s="1" t="s">
        <v>11580</v>
      </c>
    </row>
    <row r="4748" spans="1:73" ht="13.5" customHeight="1">
      <c r="A4748" s="3" t="str">
        <f>HYPERLINK("http://kyu.snu.ac.kr/sdhj/index.jsp?type=hj/GK14802_00IH_0001_0065.jpg","1723_각북면_65")</f>
        <v>1723_각북면_65</v>
      </c>
      <c r="B4748" s="2">
        <v>1723</v>
      </c>
      <c r="C4748" s="2" t="s">
        <v>17248</v>
      </c>
      <c r="D4748" s="2" t="s">
        <v>17249</v>
      </c>
      <c r="E4748" s="2">
        <v>4747</v>
      </c>
      <c r="F4748" s="1">
        <v>20</v>
      </c>
      <c r="G4748" s="1" t="s">
        <v>7066</v>
      </c>
      <c r="H4748" s="1" t="s">
        <v>8445</v>
      </c>
      <c r="I4748" s="1">
        <v>3</v>
      </c>
      <c r="L4748" s="1">
        <v>4</v>
      </c>
      <c r="M4748" s="2" t="s">
        <v>16801</v>
      </c>
      <c r="N4748" s="2" t="s">
        <v>16802</v>
      </c>
      <c r="S4748" s="1" t="s">
        <v>60</v>
      </c>
      <c r="T4748" s="1" t="s">
        <v>8660</v>
      </c>
      <c r="U4748" s="1" t="s">
        <v>360</v>
      </c>
      <c r="V4748" s="1" t="s">
        <v>8763</v>
      </c>
      <c r="Y4748" s="1" t="s">
        <v>7142</v>
      </c>
      <c r="Z4748" s="1" t="s">
        <v>9789</v>
      </c>
      <c r="AC4748" s="1">
        <v>35</v>
      </c>
      <c r="AD4748" s="1" t="s">
        <v>546</v>
      </c>
      <c r="AE4748" s="1" t="s">
        <v>11460</v>
      </c>
    </row>
    <row r="4749" spans="1:73" ht="13.5" customHeight="1">
      <c r="A4749" s="3" t="str">
        <f>HYPERLINK("http://kyu.snu.ac.kr/sdhj/index.jsp?type=hj/GK14802_00IH_0001_0065.jpg","1723_각북면_65")</f>
        <v>1723_각북면_65</v>
      </c>
      <c r="B4749" s="2">
        <v>1723</v>
      </c>
      <c r="C4749" s="2" t="s">
        <v>17057</v>
      </c>
      <c r="D4749" s="2" t="s">
        <v>17058</v>
      </c>
      <c r="E4749" s="2">
        <v>4748</v>
      </c>
      <c r="F4749" s="1">
        <v>20</v>
      </c>
      <c r="G4749" s="1" t="s">
        <v>7066</v>
      </c>
      <c r="H4749" s="1" t="s">
        <v>8445</v>
      </c>
      <c r="I4749" s="1">
        <v>3</v>
      </c>
      <c r="L4749" s="1">
        <v>4</v>
      </c>
      <c r="M4749" s="2" t="s">
        <v>16801</v>
      </c>
      <c r="N4749" s="2" t="s">
        <v>16802</v>
      </c>
      <c r="S4749" s="1" t="s">
        <v>3034</v>
      </c>
      <c r="T4749" s="1" t="s">
        <v>8658</v>
      </c>
      <c r="W4749" s="1" t="s">
        <v>255</v>
      </c>
      <c r="X4749" s="1" t="s">
        <v>18873</v>
      </c>
      <c r="Y4749" s="1" t="s">
        <v>51</v>
      </c>
      <c r="Z4749" s="1" t="s">
        <v>9254</v>
      </c>
      <c r="AC4749" s="1">
        <v>35</v>
      </c>
      <c r="AD4749" s="1" t="s">
        <v>546</v>
      </c>
      <c r="AE4749" s="1" t="s">
        <v>11460</v>
      </c>
    </row>
    <row r="4750" spans="1:73" ht="13.5" customHeight="1">
      <c r="A4750" s="3" t="str">
        <f>HYPERLINK("http://kyu.snu.ac.kr/sdhj/index.jsp?type=hj/GK14802_00IH_0001_0065.jpg","1723_각북면_65")</f>
        <v>1723_각북면_65</v>
      </c>
      <c r="B4750" s="2">
        <v>1723</v>
      </c>
      <c r="C4750" s="2" t="s">
        <v>17057</v>
      </c>
      <c r="D4750" s="2" t="s">
        <v>17058</v>
      </c>
      <c r="E4750" s="2">
        <v>4749</v>
      </c>
      <c r="F4750" s="1">
        <v>20</v>
      </c>
      <c r="G4750" s="1" t="s">
        <v>7066</v>
      </c>
      <c r="H4750" s="1" t="s">
        <v>8445</v>
      </c>
      <c r="I4750" s="1">
        <v>3</v>
      </c>
      <c r="L4750" s="1">
        <v>4</v>
      </c>
      <c r="M4750" s="2" t="s">
        <v>16801</v>
      </c>
      <c r="N4750" s="2" t="s">
        <v>16802</v>
      </c>
      <c r="S4750" s="1" t="s">
        <v>618</v>
      </c>
      <c r="T4750" s="1" t="s">
        <v>8675</v>
      </c>
      <c r="U4750" s="1" t="s">
        <v>360</v>
      </c>
      <c r="V4750" s="1" t="s">
        <v>8763</v>
      </c>
      <c r="Y4750" s="1" t="s">
        <v>676</v>
      </c>
      <c r="Z4750" s="1" t="s">
        <v>9675</v>
      </c>
      <c r="AC4750" s="1">
        <v>12</v>
      </c>
      <c r="AD4750" s="1" t="s">
        <v>501</v>
      </c>
      <c r="AE4750" s="1" t="s">
        <v>11446</v>
      </c>
    </row>
    <row r="4751" spans="1:73" ht="13.5" customHeight="1">
      <c r="A4751" s="3" t="str">
        <f>HYPERLINK("http://kyu.snu.ac.kr/sdhj/index.jsp?type=hj/GK14802_00IH_0001_0065.jpg","1723_각북면_65")</f>
        <v>1723_각북면_65</v>
      </c>
      <c r="B4751" s="2">
        <v>1723</v>
      </c>
      <c r="C4751" s="2" t="s">
        <v>17057</v>
      </c>
      <c r="D4751" s="2" t="s">
        <v>17058</v>
      </c>
      <c r="E4751" s="2">
        <v>4750</v>
      </c>
      <c r="F4751" s="1">
        <v>20</v>
      </c>
      <c r="G4751" s="1" t="s">
        <v>7066</v>
      </c>
      <c r="H4751" s="1" t="s">
        <v>8445</v>
      </c>
      <c r="I4751" s="1">
        <v>3</v>
      </c>
      <c r="L4751" s="1">
        <v>4</v>
      </c>
      <c r="M4751" s="2" t="s">
        <v>16801</v>
      </c>
      <c r="N4751" s="2" t="s">
        <v>16802</v>
      </c>
      <c r="S4751" s="1" t="s">
        <v>7143</v>
      </c>
      <c r="T4751" s="1" t="s">
        <v>8689</v>
      </c>
      <c r="Y4751" s="1" t="s">
        <v>51</v>
      </c>
      <c r="Z4751" s="1" t="s">
        <v>9254</v>
      </c>
      <c r="AC4751" s="1">
        <v>7</v>
      </c>
      <c r="AD4751" s="1" t="s">
        <v>230</v>
      </c>
      <c r="AE4751" s="1" t="s">
        <v>11441</v>
      </c>
    </row>
    <row r="4752" spans="1:73" ht="13.5" customHeight="1">
      <c r="A4752" s="3" t="str">
        <f>HYPERLINK("http://kyu.snu.ac.kr/sdhj/index.jsp?type=hj/GK14802_00IH_0001_0065.jpg","1723_각북면_65")</f>
        <v>1723_각북면_65</v>
      </c>
      <c r="B4752" s="2">
        <v>1723</v>
      </c>
      <c r="C4752" s="2" t="s">
        <v>17057</v>
      </c>
      <c r="D4752" s="2" t="s">
        <v>17058</v>
      </c>
      <c r="E4752" s="2">
        <v>4751</v>
      </c>
      <c r="F4752" s="1">
        <v>20</v>
      </c>
      <c r="G4752" s="1" t="s">
        <v>7066</v>
      </c>
      <c r="H4752" s="1" t="s">
        <v>8445</v>
      </c>
      <c r="I4752" s="1">
        <v>3</v>
      </c>
      <c r="L4752" s="1">
        <v>4</v>
      </c>
      <c r="M4752" s="2" t="s">
        <v>16801</v>
      </c>
      <c r="N4752" s="2" t="s">
        <v>16802</v>
      </c>
      <c r="S4752" s="1" t="s">
        <v>618</v>
      </c>
      <c r="T4752" s="1" t="s">
        <v>8675</v>
      </c>
      <c r="U4752" s="1" t="s">
        <v>360</v>
      </c>
      <c r="V4752" s="1" t="s">
        <v>8763</v>
      </c>
      <c r="Y4752" s="1" t="s">
        <v>2941</v>
      </c>
      <c r="Z4752" s="1" t="s">
        <v>9788</v>
      </c>
      <c r="AC4752" s="1">
        <v>6</v>
      </c>
      <c r="AD4752" s="1" t="s">
        <v>165</v>
      </c>
      <c r="AE4752" s="1" t="s">
        <v>10958</v>
      </c>
    </row>
    <row r="4753" spans="1:72" ht="13.5" customHeight="1">
      <c r="A4753" s="3" t="str">
        <f>HYPERLINK("http://kyu.snu.ac.kr/sdhj/index.jsp?type=hj/GK14802_00IH_0001_0065.jpg","1723_각북면_65")</f>
        <v>1723_각북면_65</v>
      </c>
      <c r="B4753" s="2">
        <v>1723</v>
      </c>
      <c r="C4753" s="2" t="s">
        <v>17057</v>
      </c>
      <c r="D4753" s="2" t="s">
        <v>17058</v>
      </c>
      <c r="E4753" s="2">
        <v>4752</v>
      </c>
      <c r="F4753" s="1">
        <v>20</v>
      </c>
      <c r="G4753" s="1" t="s">
        <v>7066</v>
      </c>
      <c r="H4753" s="1" t="s">
        <v>8445</v>
      </c>
      <c r="I4753" s="1">
        <v>3</v>
      </c>
      <c r="L4753" s="1">
        <v>4</v>
      </c>
      <c r="M4753" s="2" t="s">
        <v>16801</v>
      </c>
      <c r="N4753" s="2" t="s">
        <v>16802</v>
      </c>
      <c r="S4753" s="1" t="s">
        <v>67</v>
      </c>
      <c r="T4753" s="1" t="s">
        <v>2699</v>
      </c>
      <c r="Y4753" s="1" t="s">
        <v>51</v>
      </c>
      <c r="Z4753" s="1" t="s">
        <v>9254</v>
      </c>
      <c r="AC4753" s="1">
        <v>1</v>
      </c>
      <c r="AD4753" s="1" t="s">
        <v>88</v>
      </c>
      <c r="AE4753" s="1" t="s">
        <v>11437</v>
      </c>
      <c r="AF4753" s="1" t="s">
        <v>89</v>
      </c>
      <c r="AG4753" s="1" t="s">
        <v>11488</v>
      </c>
    </row>
    <row r="4754" spans="1:72" ht="13.5" customHeight="1">
      <c r="A4754" s="3" t="str">
        <f>HYPERLINK("http://kyu.snu.ac.kr/sdhj/index.jsp?type=hj/GK14802_00IH_0001_0065.jpg","1723_각북면_65")</f>
        <v>1723_각북면_65</v>
      </c>
      <c r="B4754" s="2">
        <v>1723</v>
      </c>
      <c r="C4754" s="2" t="s">
        <v>17057</v>
      </c>
      <c r="D4754" s="2" t="s">
        <v>17058</v>
      </c>
      <c r="E4754" s="2">
        <v>4753</v>
      </c>
      <c r="F4754" s="1">
        <v>20</v>
      </c>
      <c r="G4754" s="1" t="s">
        <v>7066</v>
      </c>
      <c r="H4754" s="1" t="s">
        <v>8445</v>
      </c>
      <c r="I4754" s="1">
        <v>3</v>
      </c>
      <c r="L4754" s="1">
        <v>5</v>
      </c>
      <c r="M4754" s="2" t="s">
        <v>7145</v>
      </c>
      <c r="N4754" s="2" t="s">
        <v>9787</v>
      </c>
      <c r="Q4754" s="1" t="s">
        <v>7144</v>
      </c>
      <c r="R4754" s="1" t="s">
        <v>8625</v>
      </c>
      <c r="T4754" s="1" t="s">
        <v>17178</v>
      </c>
      <c r="U4754" s="1" t="s">
        <v>6035</v>
      </c>
      <c r="V4754" s="1" t="s">
        <v>18874</v>
      </c>
      <c r="Y4754" s="1" t="s">
        <v>7145</v>
      </c>
      <c r="Z4754" s="1" t="s">
        <v>9787</v>
      </c>
      <c r="AC4754" s="1">
        <v>48</v>
      </c>
      <c r="AD4754" s="1" t="s">
        <v>708</v>
      </c>
      <c r="AE4754" s="1" t="s">
        <v>11449</v>
      </c>
      <c r="AJ4754" s="1" t="s">
        <v>17</v>
      </c>
      <c r="AK4754" s="1" t="s">
        <v>11643</v>
      </c>
      <c r="AL4754" s="1" t="s">
        <v>179</v>
      </c>
      <c r="AM4754" s="1" t="s">
        <v>11548</v>
      </c>
      <c r="AT4754" s="1" t="s">
        <v>76</v>
      </c>
      <c r="AU4754" s="1" t="s">
        <v>8908</v>
      </c>
      <c r="AV4754" s="1" t="s">
        <v>4468</v>
      </c>
      <c r="AW4754" s="1" t="s">
        <v>12084</v>
      </c>
      <c r="BG4754" s="1" t="s">
        <v>849</v>
      </c>
      <c r="BH4754" s="1" t="s">
        <v>11893</v>
      </c>
      <c r="BI4754" s="1" t="s">
        <v>8259</v>
      </c>
      <c r="BJ4754" s="1" t="s">
        <v>11063</v>
      </c>
      <c r="BK4754" s="1" t="s">
        <v>76</v>
      </c>
      <c r="BL4754" s="1" t="s">
        <v>8908</v>
      </c>
      <c r="BM4754" s="1" t="s">
        <v>7146</v>
      </c>
      <c r="BN4754" s="1" t="s">
        <v>13559</v>
      </c>
      <c r="BO4754" s="1" t="s">
        <v>18875</v>
      </c>
      <c r="BP4754" s="1" t="s">
        <v>18876</v>
      </c>
      <c r="BQ4754" s="1" t="s">
        <v>18877</v>
      </c>
      <c r="BR4754" s="1" t="s">
        <v>18878</v>
      </c>
      <c r="BS4754" s="1" t="s">
        <v>42</v>
      </c>
      <c r="BT4754" s="1" t="s">
        <v>15289</v>
      </c>
    </row>
    <row r="4755" spans="1:72" ht="13.5" customHeight="1">
      <c r="A4755" s="3" t="str">
        <f>HYPERLINK("http://kyu.snu.ac.kr/sdhj/index.jsp?type=hj/GK14802_00IH_0001_0065.jpg","1723_각북면_65")</f>
        <v>1723_각북면_65</v>
      </c>
      <c r="B4755" s="2">
        <v>1723</v>
      </c>
      <c r="C4755" s="2" t="s">
        <v>17115</v>
      </c>
      <c r="D4755" s="2" t="s">
        <v>17116</v>
      </c>
      <c r="E4755" s="2">
        <v>4754</v>
      </c>
      <c r="F4755" s="1">
        <v>20</v>
      </c>
      <c r="G4755" s="1" t="s">
        <v>7066</v>
      </c>
      <c r="H4755" s="1" t="s">
        <v>8445</v>
      </c>
      <c r="I4755" s="1">
        <v>3</v>
      </c>
      <c r="L4755" s="1">
        <v>5</v>
      </c>
      <c r="M4755" s="2" t="s">
        <v>7145</v>
      </c>
      <c r="N4755" s="2" t="s">
        <v>9787</v>
      </c>
      <c r="S4755" s="1" t="s">
        <v>217</v>
      </c>
      <c r="T4755" s="1" t="s">
        <v>8665</v>
      </c>
      <c r="Y4755" s="1" t="s">
        <v>7147</v>
      </c>
      <c r="Z4755" s="1" t="s">
        <v>9717</v>
      </c>
      <c r="AC4755" s="1">
        <v>72</v>
      </c>
      <c r="AD4755" s="1" t="s">
        <v>501</v>
      </c>
      <c r="AE4755" s="1" t="s">
        <v>11446</v>
      </c>
    </row>
    <row r="4756" spans="1:72" ht="13.5" customHeight="1">
      <c r="A4756" s="3" t="str">
        <f>HYPERLINK("http://kyu.snu.ac.kr/sdhj/index.jsp?type=hj/GK14802_00IH_0001_0065.jpg","1723_각북면_65")</f>
        <v>1723_각북면_65</v>
      </c>
      <c r="B4756" s="2">
        <v>1723</v>
      </c>
      <c r="C4756" s="2" t="s">
        <v>17183</v>
      </c>
      <c r="D4756" s="2" t="s">
        <v>17184</v>
      </c>
      <c r="E4756" s="2">
        <v>4755</v>
      </c>
      <c r="F4756" s="1">
        <v>20</v>
      </c>
      <c r="G4756" s="1" t="s">
        <v>7066</v>
      </c>
      <c r="H4756" s="1" t="s">
        <v>8445</v>
      </c>
      <c r="I4756" s="1">
        <v>3</v>
      </c>
      <c r="L4756" s="1">
        <v>5</v>
      </c>
      <c r="M4756" s="2" t="s">
        <v>7145</v>
      </c>
      <c r="N4756" s="2" t="s">
        <v>9787</v>
      </c>
      <c r="S4756" s="1" t="s">
        <v>67</v>
      </c>
      <c r="T4756" s="1" t="s">
        <v>2699</v>
      </c>
      <c r="Y4756" s="1" t="s">
        <v>2424</v>
      </c>
      <c r="Z4756" s="1" t="s">
        <v>9786</v>
      </c>
      <c r="AC4756" s="1">
        <v>16</v>
      </c>
      <c r="AD4756" s="1" t="s">
        <v>318</v>
      </c>
      <c r="AE4756" s="1" t="s">
        <v>11436</v>
      </c>
    </row>
    <row r="4757" spans="1:72" ht="13.5" customHeight="1">
      <c r="A4757" s="3" t="str">
        <f>HYPERLINK("http://kyu.snu.ac.kr/sdhj/index.jsp?type=hj/GK14802_00IH_0001_0065.jpg","1723_각북면_65")</f>
        <v>1723_각북면_65</v>
      </c>
      <c r="B4757" s="2">
        <v>1723</v>
      </c>
      <c r="C4757" s="2" t="s">
        <v>17183</v>
      </c>
      <c r="D4757" s="2" t="s">
        <v>17184</v>
      </c>
      <c r="E4757" s="2">
        <v>4756</v>
      </c>
      <c r="F4757" s="1">
        <v>20</v>
      </c>
      <c r="G4757" s="1" t="s">
        <v>7066</v>
      </c>
      <c r="H4757" s="1" t="s">
        <v>8445</v>
      </c>
      <c r="I4757" s="1">
        <v>3</v>
      </c>
      <c r="L4757" s="1">
        <v>5</v>
      </c>
      <c r="M4757" s="2" t="s">
        <v>7145</v>
      </c>
      <c r="N4757" s="2" t="s">
        <v>9787</v>
      </c>
      <c r="S4757" s="1" t="s">
        <v>60</v>
      </c>
      <c r="T4757" s="1" t="s">
        <v>8660</v>
      </c>
      <c r="U4757" s="1" t="s">
        <v>815</v>
      </c>
      <c r="V4757" s="1" t="s">
        <v>17286</v>
      </c>
      <c r="Y4757" s="1" t="s">
        <v>6257</v>
      </c>
      <c r="Z4757" s="1" t="s">
        <v>9291</v>
      </c>
      <c r="AC4757" s="1">
        <v>15</v>
      </c>
      <c r="AD4757" s="1" t="s">
        <v>336</v>
      </c>
      <c r="AE4757" s="1" t="s">
        <v>11456</v>
      </c>
    </row>
    <row r="4758" spans="1:72" ht="13.5" customHeight="1">
      <c r="A4758" s="3" t="str">
        <f>HYPERLINK("http://kyu.snu.ac.kr/sdhj/index.jsp?type=hj/GK14802_00IH_0001_0065.jpg","1723_각북면_65")</f>
        <v>1723_각북면_65</v>
      </c>
      <c r="B4758" s="2">
        <v>1723</v>
      </c>
      <c r="C4758" s="2" t="s">
        <v>17183</v>
      </c>
      <c r="D4758" s="2" t="s">
        <v>17184</v>
      </c>
      <c r="E4758" s="2">
        <v>4757</v>
      </c>
      <c r="F4758" s="1">
        <v>20</v>
      </c>
      <c r="G4758" s="1" t="s">
        <v>7066</v>
      </c>
      <c r="H4758" s="1" t="s">
        <v>8445</v>
      </c>
      <c r="I4758" s="1">
        <v>3</v>
      </c>
      <c r="L4758" s="1">
        <v>5</v>
      </c>
      <c r="M4758" s="2" t="s">
        <v>7145</v>
      </c>
      <c r="N4758" s="2" t="s">
        <v>9787</v>
      </c>
      <c r="S4758" s="1" t="s">
        <v>4914</v>
      </c>
      <c r="T4758" s="1" t="s">
        <v>8686</v>
      </c>
      <c r="Y4758" s="1" t="s">
        <v>8278</v>
      </c>
      <c r="Z4758" s="1" t="s">
        <v>9373</v>
      </c>
      <c r="AF4758" s="1" t="s">
        <v>164</v>
      </c>
      <c r="AG4758" s="1" t="s">
        <v>9220</v>
      </c>
    </row>
    <row r="4759" spans="1:72" ht="13.5" customHeight="1">
      <c r="A4759" s="3" t="str">
        <f>HYPERLINK("http://kyu.snu.ac.kr/sdhj/index.jsp?type=hj/GK14802_00IH_0001_0065.jpg","1723_각북면_65")</f>
        <v>1723_각북면_65</v>
      </c>
      <c r="B4759" s="2">
        <v>1723</v>
      </c>
      <c r="C4759" s="2" t="s">
        <v>17183</v>
      </c>
      <c r="D4759" s="2" t="s">
        <v>17184</v>
      </c>
      <c r="E4759" s="2">
        <v>4758</v>
      </c>
      <c r="F4759" s="1">
        <v>20</v>
      </c>
      <c r="G4759" s="1" t="s">
        <v>7066</v>
      </c>
      <c r="H4759" s="1" t="s">
        <v>8445</v>
      </c>
      <c r="I4759" s="1">
        <v>4</v>
      </c>
      <c r="J4759" s="1" t="s">
        <v>7148</v>
      </c>
      <c r="K4759" s="1" t="s">
        <v>8490</v>
      </c>
      <c r="L4759" s="1">
        <v>1</v>
      </c>
      <c r="M4759" s="2" t="s">
        <v>7148</v>
      </c>
      <c r="N4759" s="2" t="s">
        <v>8490</v>
      </c>
      <c r="T4759" s="1" t="s">
        <v>17048</v>
      </c>
      <c r="U4759" s="1" t="s">
        <v>7149</v>
      </c>
      <c r="V4759" s="1" t="s">
        <v>8887</v>
      </c>
      <c r="W4759" s="1" t="s">
        <v>552</v>
      </c>
      <c r="X4759" s="1" t="s">
        <v>9199</v>
      </c>
      <c r="Y4759" s="1" t="s">
        <v>7150</v>
      </c>
      <c r="Z4759" s="1" t="s">
        <v>9785</v>
      </c>
      <c r="AC4759" s="1">
        <v>30</v>
      </c>
      <c r="AD4759" s="1" t="s">
        <v>198</v>
      </c>
      <c r="AE4759" s="1" t="s">
        <v>11454</v>
      </c>
      <c r="AJ4759" s="1" t="s">
        <v>17</v>
      </c>
      <c r="AK4759" s="1" t="s">
        <v>11643</v>
      </c>
      <c r="AL4759" s="1" t="s">
        <v>209</v>
      </c>
      <c r="AM4759" s="1" t="s">
        <v>11648</v>
      </c>
      <c r="AT4759" s="1" t="s">
        <v>456</v>
      </c>
      <c r="AU4759" s="1" t="s">
        <v>11889</v>
      </c>
      <c r="AV4759" s="1" t="s">
        <v>7151</v>
      </c>
      <c r="AW4759" s="1" t="s">
        <v>12054</v>
      </c>
      <c r="BG4759" s="1" t="s">
        <v>456</v>
      </c>
      <c r="BH4759" s="1" t="s">
        <v>11889</v>
      </c>
      <c r="BI4759" s="1" t="s">
        <v>5927</v>
      </c>
      <c r="BJ4759" s="1" t="s">
        <v>13008</v>
      </c>
      <c r="BK4759" s="1" t="s">
        <v>38</v>
      </c>
      <c r="BL4759" s="1" t="s">
        <v>8841</v>
      </c>
      <c r="BM4759" s="1" t="s">
        <v>4333</v>
      </c>
      <c r="BN4759" s="1" t="s">
        <v>13228</v>
      </c>
      <c r="BO4759" s="1" t="s">
        <v>202</v>
      </c>
      <c r="BP4759" s="1" t="s">
        <v>8811</v>
      </c>
      <c r="BQ4759" s="1" t="s">
        <v>7152</v>
      </c>
      <c r="BR4759" s="1" t="s">
        <v>15862</v>
      </c>
      <c r="BS4759" s="1" t="s">
        <v>209</v>
      </c>
      <c r="BT4759" s="1" t="s">
        <v>11648</v>
      </c>
    </row>
    <row r="4760" spans="1:72" ht="13.5" customHeight="1">
      <c r="A4760" s="3" t="str">
        <f>HYPERLINK("http://kyu.snu.ac.kr/sdhj/index.jsp?type=hj/GK14802_00IH_0001_0065.jpg","1723_각북면_65")</f>
        <v>1723_각북면_65</v>
      </c>
      <c r="B4760" s="2">
        <v>1723</v>
      </c>
      <c r="C4760" s="2" t="s">
        <v>17159</v>
      </c>
      <c r="D4760" s="2" t="s">
        <v>17160</v>
      </c>
      <c r="E4760" s="2">
        <v>4759</v>
      </c>
      <c r="F4760" s="1">
        <v>20</v>
      </c>
      <c r="G4760" s="1" t="s">
        <v>7066</v>
      </c>
      <c r="H4760" s="1" t="s">
        <v>8445</v>
      </c>
      <c r="I4760" s="1">
        <v>4</v>
      </c>
      <c r="L4760" s="1">
        <v>1</v>
      </c>
      <c r="M4760" s="2" t="s">
        <v>7148</v>
      </c>
      <c r="N4760" s="2" t="s">
        <v>8490</v>
      </c>
      <c r="S4760" s="1" t="s">
        <v>49</v>
      </c>
      <c r="T4760" s="1" t="s">
        <v>241</v>
      </c>
      <c r="W4760" s="1" t="s">
        <v>72</v>
      </c>
      <c r="X4760" s="1" t="s">
        <v>9205</v>
      </c>
      <c r="Y4760" s="1" t="s">
        <v>51</v>
      </c>
      <c r="Z4760" s="1" t="s">
        <v>9254</v>
      </c>
      <c r="AC4760" s="1">
        <v>31</v>
      </c>
      <c r="AD4760" s="1" t="s">
        <v>178</v>
      </c>
      <c r="AE4760" s="1" t="s">
        <v>11453</v>
      </c>
      <c r="AJ4760" s="1" t="s">
        <v>17</v>
      </c>
      <c r="AK4760" s="1" t="s">
        <v>11643</v>
      </c>
      <c r="AL4760" s="1" t="s">
        <v>75</v>
      </c>
      <c r="AM4760" s="1" t="s">
        <v>11565</v>
      </c>
      <c r="AT4760" s="1" t="s">
        <v>7153</v>
      </c>
      <c r="AU4760" s="1" t="s">
        <v>11892</v>
      </c>
      <c r="AV4760" s="1" t="s">
        <v>668</v>
      </c>
      <c r="AW4760" s="1" t="s">
        <v>11989</v>
      </c>
      <c r="BG4760" s="1" t="s">
        <v>7153</v>
      </c>
      <c r="BH4760" s="1" t="s">
        <v>11892</v>
      </c>
      <c r="BI4760" s="1" t="s">
        <v>7154</v>
      </c>
      <c r="BJ4760" s="1" t="s">
        <v>13031</v>
      </c>
      <c r="BK4760" s="1" t="s">
        <v>7153</v>
      </c>
      <c r="BL4760" s="1" t="s">
        <v>11892</v>
      </c>
      <c r="BM4760" s="1" t="s">
        <v>7155</v>
      </c>
      <c r="BN4760" s="1" t="s">
        <v>13509</v>
      </c>
      <c r="BO4760" s="1" t="s">
        <v>202</v>
      </c>
      <c r="BP4760" s="1" t="s">
        <v>8811</v>
      </c>
      <c r="BQ4760" s="1" t="s">
        <v>7156</v>
      </c>
      <c r="BR4760" s="1" t="s">
        <v>14061</v>
      </c>
      <c r="BS4760" s="1" t="s">
        <v>93</v>
      </c>
      <c r="BT4760" s="1" t="s">
        <v>11615</v>
      </c>
    </row>
    <row r="4761" spans="1:72" ht="13.5" customHeight="1">
      <c r="A4761" s="3" t="str">
        <f>HYPERLINK("http://kyu.snu.ac.kr/sdhj/index.jsp?type=hj/GK14802_00IH_0001_0065.jpg","1723_각북면_65")</f>
        <v>1723_각북면_65</v>
      </c>
      <c r="B4761" s="2">
        <v>1723</v>
      </c>
      <c r="C4761" s="2" t="s">
        <v>17069</v>
      </c>
      <c r="D4761" s="2" t="s">
        <v>17070</v>
      </c>
      <c r="E4761" s="2">
        <v>4760</v>
      </c>
      <c r="F4761" s="1">
        <v>20</v>
      </c>
      <c r="G4761" s="1" t="s">
        <v>7066</v>
      </c>
      <c r="H4761" s="1" t="s">
        <v>8445</v>
      </c>
      <c r="I4761" s="1">
        <v>4</v>
      </c>
      <c r="L4761" s="1">
        <v>1</v>
      </c>
      <c r="M4761" s="2" t="s">
        <v>7148</v>
      </c>
      <c r="N4761" s="2" t="s">
        <v>8490</v>
      </c>
      <c r="S4761" s="1" t="s">
        <v>217</v>
      </c>
      <c r="T4761" s="1" t="s">
        <v>8665</v>
      </c>
      <c r="W4761" s="1" t="s">
        <v>197</v>
      </c>
      <c r="X4761" s="1" t="s">
        <v>17479</v>
      </c>
      <c r="Y4761" s="1" t="s">
        <v>51</v>
      </c>
      <c r="Z4761" s="1" t="s">
        <v>9254</v>
      </c>
      <c r="AF4761" s="1" t="s">
        <v>164</v>
      </c>
      <c r="AG4761" s="1" t="s">
        <v>9220</v>
      </c>
    </row>
    <row r="4762" spans="1:72" ht="13.5" customHeight="1">
      <c r="A4762" s="3" t="str">
        <f>HYPERLINK("http://kyu.snu.ac.kr/sdhj/index.jsp?type=hj/GK14802_00IH_0001_0065.jpg","1723_각북면_65")</f>
        <v>1723_각북면_65</v>
      </c>
      <c r="B4762" s="2">
        <v>1723</v>
      </c>
      <c r="C4762" s="2" t="s">
        <v>17049</v>
      </c>
      <c r="D4762" s="2" t="s">
        <v>17050</v>
      </c>
      <c r="E4762" s="2">
        <v>4761</v>
      </c>
      <c r="F4762" s="1">
        <v>20</v>
      </c>
      <c r="G4762" s="1" t="s">
        <v>7066</v>
      </c>
      <c r="H4762" s="1" t="s">
        <v>8445</v>
      </c>
      <c r="I4762" s="1">
        <v>4</v>
      </c>
      <c r="L4762" s="1">
        <v>1</v>
      </c>
      <c r="M4762" s="2" t="s">
        <v>7148</v>
      </c>
      <c r="N4762" s="2" t="s">
        <v>8490</v>
      </c>
      <c r="S4762" s="1" t="s">
        <v>67</v>
      </c>
      <c r="T4762" s="1" t="s">
        <v>2699</v>
      </c>
      <c r="Y4762" s="1" t="s">
        <v>51</v>
      </c>
      <c r="Z4762" s="1" t="s">
        <v>9254</v>
      </c>
      <c r="AC4762" s="1">
        <v>8</v>
      </c>
      <c r="AD4762" s="1" t="s">
        <v>593</v>
      </c>
      <c r="AE4762" s="1" t="s">
        <v>11448</v>
      </c>
    </row>
    <row r="4763" spans="1:72" ht="13.5" customHeight="1">
      <c r="A4763" s="3" t="str">
        <f>HYPERLINK("http://kyu.snu.ac.kr/sdhj/index.jsp?type=hj/GK14802_00IH_0001_0065.jpg","1723_각북면_65")</f>
        <v>1723_각북면_65</v>
      </c>
      <c r="B4763" s="2">
        <v>1723</v>
      </c>
      <c r="C4763" s="2" t="s">
        <v>17049</v>
      </c>
      <c r="D4763" s="2" t="s">
        <v>17050</v>
      </c>
      <c r="E4763" s="2">
        <v>4762</v>
      </c>
      <c r="F4763" s="1">
        <v>20</v>
      </c>
      <c r="G4763" s="1" t="s">
        <v>7066</v>
      </c>
      <c r="H4763" s="1" t="s">
        <v>8445</v>
      </c>
      <c r="I4763" s="1">
        <v>4</v>
      </c>
      <c r="L4763" s="1">
        <v>1</v>
      </c>
      <c r="M4763" s="2" t="s">
        <v>7148</v>
      </c>
      <c r="N4763" s="2" t="s">
        <v>8490</v>
      </c>
      <c r="S4763" s="1" t="s">
        <v>67</v>
      </c>
      <c r="T4763" s="1" t="s">
        <v>2699</v>
      </c>
      <c r="Y4763" s="1" t="s">
        <v>51</v>
      </c>
      <c r="Z4763" s="1" t="s">
        <v>9254</v>
      </c>
      <c r="AC4763" s="1">
        <v>7</v>
      </c>
      <c r="AD4763" s="1" t="s">
        <v>448</v>
      </c>
      <c r="AE4763" s="1" t="s">
        <v>11466</v>
      </c>
    </row>
    <row r="4764" spans="1:72" ht="13.5" customHeight="1">
      <c r="A4764" s="3" t="str">
        <f>HYPERLINK("http://kyu.snu.ac.kr/sdhj/index.jsp?type=hj/GK14802_00IH_0001_0065.jpg","1723_각북면_65")</f>
        <v>1723_각북면_65</v>
      </c>
      <c r="B4764" s="2">
        <v>1723</v>
      </c>
      <c r="C4764" s="2" t="s">
        <v>17049</v>
      </c>
      <c r="D4764" s="2" t="s">
        <v>17050</v>
      </c>
      <c r="E4764" s="2">
        <v>4763</v>
      </c>
      <c r="F4764" s="1">
        <v>20</v>
      </c>
      <c r="G4764" s="1" t="s">
        <v>7066</v>
      </c>
      <c r="H4764" s="1" t="s">
        <v>8445</v>
      </c>
      <c r="I4764" s="1">
        <v>4</v>
      </c>
      <c r="L4764" s="1">
        <v>2</v>
      </c>
      <c r="M4764" s="2" t="s">
        <v>1157</v>
      </c>
      <c r="N4764" s="2" t="s">
        <v>9784</v>
      </c>
      <c r="T4764" s="1" t="s">
        <v>17178</v>
      </c>
      <c r="U4764" s="1" t="s">
        <v>108</v>
      </c>
      <c r="V4764" s="1" t="s">
        <v>8814</v>
      </c>
      <c r="Y4764" s="1" t="s">
        <v>1157</v>
      </c>
      <c r="Z4764" s="1" t="s">
        <v>9784</v>
      </c>
      <c r="AC4764" s="1">
        <v>92</v>
      </c>
      <c r="AD4764" s="1" t="s">
        <v>139</v>
      </c>
      <c r="AE4764" s="1" t="s">
        <v>11480</v>
      </c>
      <c r="AJ4764" s="1" t="s">
        <v>17</v>
      </c>
      <c r="AK4764" s="1" t="s">
        <v>11643</v>
      </c>
      <c r="AL4764" s="1" t="s">
        <v>75</v>
      </c>
      <c r="AM4764" s="1" t="s">
        <v>11565</v>
      </c>
      <c r="AN4764" s="1" t="s">
        <v>330</v>
      </c>
      <c r="AO4764" s="1" t="s">
        <v>9854</v>
      </c>
      <c r="AR4764" s="1" t="s">
        <v>7157</v>
      </c>
      <c r="AS4764" s="1" t="s">
        <v>11766</v>
      </c>
      <c r="AT4764" s="1" t="s">
        <v>108</v>
      </c>
      <c r="AU4764" s="1" t="s">
        <v>8814</v>
      </c>
      <c r="AV4764" s="1" t="s">
        <v>1158</v>
      </c>
      <c r="AW4764" s="1" t="s">
        <v>10155</v>
      </c>
      <c r="BB4764" s="1" t="s">
        <v>110</v>
      </c>
      <c r="BC4764" s="1" t="s">
        <v>8789</v>
      </c>
      <c r="BD4764" s="1" t="s">
        <v>1510</v>
      </c>
      <c r="BE4764" s="1" t="s">
        <v>10910</v>
      </c>
      <c r="BG4764" s="1" t="s">
        <v>76</v>
      </c>
      <c r="BH4764" s="1" t="s">
        <v>8908</v>
      </c>
      <c r="BI4764" s="1" t="s">
        <v>1159</v>
      </c>
      <c r="BJ4764" s="1" t="s">
        <v>11382</v>
      </c>
      <c r="BK4764" s="1" t="s">
        <v>76</v>
      </c>
      <c r="BL4764" s="1" t="s">
        <v>8908</v>
      </c>
      <c r="BM4764" s="1" t="s">
        <v>2927</v>
      </c>
      <c r="BN4764" s="1" t="s">
        <v>12931</v>
      </c>
      <c r="BO4764" s="1" t="s">
        <v>1170</v>
      </c>
      <c r="BP4764" s="1" t="s">
        <v>13431</v>
      </c>
      <c r="BQ4764" s="1" t="s">
        <v>7158</v>
      </c>
      <c r="BR4764" s="1" t="s">
        <v>14060</v>
      </c>
      <c r="BS4764" s="1" t="s">
        <v>75</v>
      </c>
      <c r="BT4764" s="1" t="s">
        <v>11565</v>
      </c>
    </row>
    <row r="4765" spans="1:72" ht="13.5" customHeight="1">
      <c r="A4765" s="3" t="str">
        <f>HYPERLINK("http://kyu.snu.ac.kr/sdhj/index.jsp?type=hj/GK14802_00IH_0001_0065.jpg","1723_각북면_65")</f>
        <v>1723_각북면_65</v>
      </c>
      <c r="B4765" s="2">
        <v>1723</v>
      </c>
      <c r="C4765" s="2" t="s">
        <v>17309</v>
      </c>
      <c r="D4765" s="2" t="s">
        <v>17310</v>
      </c>
      <c r="E4765" s="2">
        <v>4764</v>
      </c>
      <c r="F4765" s="1">
        <v>20</v>
      </c>
      <c r="G4765" s="1" t="s">
        <v>7066</v>
      </c>
      <c r="H4765" s="1" t="s">
        <v>8445</v>
      </c>
      <c r="I4765" s="1">
        <v>4</v>
      </c>
      <c r="L4765" s="1">
        <v>2</v>
      </c>
      <c r="M4765" s="2" t="s">
        <v>1157</v>
      </c>
      <c r="N4765" s="2" t="s">
        <v>9784</v>
      </c>
      <c r="S4765" s="1" t="s">
        <v>49</v>
      </c>
      <c r="T4765" s="1" t="s">
        <v>241</v>
      </c>
      <c r="W4765" s="1" t="s">
        <v>72</v>
      </c>
      <c r="X4765" s="1" t="s">
        <v>9205</v>
      </c>
      <c r="Y4765" s="1" t="s">
        <v>51</v>
      </c>
      <c r="Z4765" s="1" t="s">
        <v>9254</v>
      </c>
      <c r="AC4765" s="1">
        <v>79</v>
      </c>
      <c r="AD4765" s="1" t="s">
        <v>245</v>
      </c>
      <c r="AE4765" s="1" t="s">
        <v>11450</v>
      </c>
      <c r="AJ4765" s="1" t="s">
        <v>17</v>
      </c>
      <c r="AK4765" s="1" t="s">
        <v>11643</v>
      </c>
      <c r="AL4765" s="1" t="s">
        <v>75</v>
      </c>
      <c r="AM4765" s="1" t="s">
        <v>11565</v>
      </c>
      <c r="AT4765" s="1" t="s">
        <v>76</v>
      </c>
      <c r="AU4765" s="1" t="s">
        <v>8908</v>
      </c>
      <c r="AV4765" s="1" t="s">
        <v>2969</v>
      </c>
      <c r="AW4765" s="1" t="s">
        <v>9832</v>
      </c>
      <c r="BG4765" s="1" t="s">
        <v>76</v>
      </c>
      <c r="BH4765" s="1" t="s">
        <v>8908</v>
      </c>
      <c r="BI4765" s="1" t="s">
        <v>3701</v>
      </c>
      <c r="BJ4765" s="1" t="s">
        <v>12473</v>
      </c>
      <c r="BK4765" s="1" t="s">
        <v>76</v>
      </c>
      <c r="BL4765" s="1" t="s">
        <v>8908</v>
      </c>
      <c r="BM4765" s="1" t="s">
        <v>7159</v>
      </c>
      <c r="BN4765" s="1" t="s">
        <v>10277</v>
      </c>
      <c r="BO4765" s="1" t="s">
        <v>849</v>
      </c>
      <c r="BP4765" s="1" t="s">
        <v>11893</v>
      </c>
      <c r="BQ4765" s="1" t="s">
        <v>7160</v>
      </c>
      <c r="BR4765" s="1" t="s">
        <v>14029</v>
      </c>
      <c r="BS4765" s="1" t="s">
        <v>205</v>
      </c>
      <c r="BT4765" s="1" t="s">
        <v>11656</v>
      </c>
    </row>
    <row r="4766" spans="1:72" ht="13.5" customHeight="1">
      <c r="A4766" s="3" t="str">
        <f>HYPERLINK("http://kyu.snu.ac.kr/sdhj/index.jsp?type=hj/GK14802_00IH_0001_0065.jpg","1723_각북면_65")</f>
        <v>1723_각북면_65</v>
      </c>
      <c r="B4766" s="2">
        <v>1723</v>
      </c>
      <c r="C4766" s="2" t="s">
        <v>17313</v>
      </c>
      <c r="D4766" s="2" t="s">
        <v>17314</v>
      </c>
      <c r="E4766" s="2">
        <v>4765</v>
      </c>
      <c r="F4766" s="1">
        <v>20</v>
      </c>
      <c r="G4766" s="1" t="s">
        <v>7066</v>
      </c>
      <c r="H4766" s="1" t="s">
        <v>8445</v>
      </c>
      <c r="I4766" s="1">
        <v>4</v>
      </c>
      <c r="L4766" s="1">
        <v>2</v>
      </c>
      <c r="M4766" s="2" t="s">
        <v>1157</v>
      </c>
      <c r="N4766" s="2" t="s">
        <v>9784</v>
      </c>
      <c r="S4766" s="1" t="s">
        <v>67</v>
      </c>
      <c r="T4766" s="1" t="s">
        <v>2699</v>
      </c>
      <c r="Y4766" s="1" t="s">
        <v>7161</v>
      </c>
      <c r="Z4766" s="1" t="s">
        <v>9261</v>
      </c>
      <c r="AC4766" s="1">
        <v>50</v>
      </c>
      <c r="AD4766" s="1" t="s">
        <v>168</v>
      </c>
      <c r="AE4766" s="1" t="s">
        <v>11458</v>
      </c>
    </row>
    <row r="4767" spans="1:72" ht="13.5" customHeight="1">
      <c r="A4767" s="3" t="str">
        <f>HYPERLINK("http://kyu.snu.ac.kr/sdhj/index.jsp?type=hj/GK14802_00IH_0001_0065.jpg","1723_각북면_65")</f>
        <v>1723_각북면_65</v>
      </c>
      <c r="B4767" s="2">
        <v>1723</v>
      </c>
      <c r="C4767" s="2" t="s">
        <v>17183</v>
      </c>
      <c r="D4767" s="2" t="s">
        <v>17184</v>
      </c>
      <c r="E4767" s="2">
        <v>4766</v>
      </c>
      <c r="F4767" s="1">
        <v>20</v>
      </c>
      <c r="G4767" s="1" t="s">
        <v>7066</v>
      </c>
      <c r="H4767" s="1" t="s">
        <v>8445</v>
      </c>
      <c r="I4767" s="1">
        <v>4</v>
      </c>
      <c r="L4767" s="1">
        <v>2</v>
      </c>
      <c r="M4767" s="2" t="s">
        <v>1157</v>
      </c>
      <c r="N4767" s="2" t="s">
        <v>9784</v>
      </c>
      <c r="S4767" s="1" t="s">
        <v>6616</v>
      </c>
      <c r="T4767" s="1" t="s">
        <v>8663</v>
      </c>
      <c r="U4767" s="1" t="s">
        <v>108</v>
      </c>
      <c r="V4767" s="1" t="s">
        <v>8814</v>
      </c>
      <c r="Y4767" s="1" t="s">
        <v>7162</v>
      </c>
      <c r="Z4767" s="1" t="s">
        <v>9783</v>
      </c>
      <c r="AC4767" s="1">
        <v>55</v>
      </c>
      <c r="AD4767" s="1" t="s">
        <v>599</v>
      </c>
      <c r="AE4767" s="1" t="s">
        <v>11455</v>
      </c>
      <c r="AN4767" s="1" t="s">
        <v>341</v>
      </c>
      <c r="AO4767" s="1" t="s">
        <v>11702</v>
      </c>
      <c r="AP4767" s="1" t="s">
        <v>2655</v>
      </c>
      <c r="AQ4767" s="1" t="s">
        <v>11726</v>
      </c>
      <c r="AR4767" s="1" t="s">
        <v>7163</v>
      </c>
      <c r="AS4767" s="1" t="s">
        <v>18879</v>
      </c>
    </row>
    <row r="4768" spans="1:72" ht="13.5" customHeight="1">
      <c r="A4768" s="3" t="str">
        <f>HYPERLINK("http://kyu.snu.ac.kr/sdhj/index.jsp?type=hj/GK14802_00IH_0001_0065.jpg","1723_각북면_65")</f>
        <v>1723_각북면_65</v>
      </c>
      <c r="B4768" s="2">
        <v>1723</v>
      </c>
      <c r="C4768" s="2" t="s">
        <v>18880</v>
      </c>
      <c r="D4768" s="2" t="s">
        <v>18881</v>
      </c>
      <c r="E4768" s="2">
        <v>4767</v>
      </c>
      <c r="F4768" s="1">
        <v>20</v>
      </c>
      <c r="G4768" s="1" t="s">
        <v>7066</v>
      </c>
      <c r="H4768" s="1" t="s">
        <v>8445</v>
      </c>
      <c r="I4768" s="1">
        <v>4</v>
      </c>
      <c r="L4768" s="1">
        <v>2</v>
      </c>
      <c r="M4768" s="2" t="s">
        <v>1157</v>
      </c>
      <c r="N4768" s="2" t="s">
        <v>9784</v>
      </c>
      <c r="S4768" s="1" t="s">
        <v>855</v>
      </c>
      <c r="T4768" s="1" t="s">
        <v>8683</v>
      </c>
      <c r="U4768" s="1" t="s">
        <v>7164</v>
      </c>
      <c r="V4768" s="1" t="s">
        <v>8886</v>
      </c>
      <c r="Y4768" s="1" t="s">
        <v>7165</v>
      </c>
      <c r="Z4768" s="1" t="s">
        <v>9782</v>
      </c>
      <c r="AC4768" s="1">
        <v>23</v>
      </c>
      <c r="AD4768" s="1" t="s">
        <v>446</v>
      </c>
      <c r="AE4768" s="1" t="s">
        <v>11469</v>
      </c>
    </row>
    <row r="4769" spans="1:72" ht="13.5" customHeight="1">
      <c r="A4769" s="3" t="str">
        <f>HYPERLINK("http://kyu.snu.ac.kr/sdhj/index.jsp?type=hj/GK14802_00IH_0001_0065.jpg","1723_각북면_65")</f>
        <v>1723_각북면_65</v>
      </c>
      <c r="B4769" s="2">
        <v>1723</v>
      </c>
      <c r="C4769" s="2" t="s">
        <v>17243</v>
      </c>
      <c r="D4769" s="2" t="s">
        <v>17244</v>
      </c>
      <c r="E4769" s="2">
        <v>4768</v>
      </c>
      <c r="F4769" s="1">
        <v>20</v>
      </c>
      <c r="G4769" s="1" t="s">
        <v>7066</v>
      </c>
      <c r="H4769" s="1" t="s">
        <v>8445</v>
      </c>
      <c r="I4769" s="1">
        <v>4</v>
      </c>
      <c r="L4769" s="1">
        <v>2</v>
      </c>
      <c r="M4769" s="2" t="s">
        <v>1157</v>
      </c>
      <c r="N4769" s="2" t="s">
        <v>9784</v>
      </c>
      <c r="S4769" s="1" t="s">
        <v>618</v>
      </c>
      <c r="T4769" s="1" t="s">
        <v>8675</v>
      </c>
      <c r="U4769" s="1" t="s">
        <v>1194</v>
      </c>
      <c r="V4769" s="1" t="s">
        <v>8885</v>
      </c>
      <c r="Y4769" s="1" t="s">
        <v>749</v>
      </c>
      <c r="Z4769" s="1" t="s">
        <v>9486</v>
      </c>
      <c r="AC4769" s="1">
        <v>19</v>
      </c>
      <c r="AD4769" s="1" t="s">
        <v>245</v>
      </c>
      <c r="AE4769" s="1" t="s">
        <v>11450</v>
      </c>
    </row>
    <row r="4770" spans="1:72" ht="13.5" customHeight="1">
      <c r="A4770" s="3" t="str">
        <f>HYPERLINK("http://kyu.snu.ac.kr/sdhj/index.jsp?type=hj/GK14802_00IH_0001_0065.jpg","1723_각북면_65")</f>
        <v>1723_각북면_65</v>
      </c>
      <c r="B4770" s="2">
        <v>1723</v>
      </c>
      <c r="C4770" s="2" t="s">
        <v>17199</v>
      </c>
      <c r="D4770" s="2" t="s">
        <v>17200</v>
      </c>
      <c r="E4770" s="2">
        <v>4769</v>
      </c>
      <c r="F4770" s="1">
        <v>20</v>
      </c>
      <c r="G4770" s="1" t="s">
        <v>7066</v>
      </c>
      <c r="H4770" s="1" t="s">
        <v>8445</v>
      </c>
      <c r="I4770" s="1">
        <v>4</v>
      </c>
      <c r="L4770" s="1">
        <v>2</v>
      </c>
      <c r="M4770" s="2" t="s">
        <v>1157</v>
      </c>
      <c r="N4770" s="2" t="s">
        <v>9784</v>
      </c>
      <c r="S4770" s="1" t="s">
        <v>1196</v>
      </c>
      <c r="T4770" s="1" t="s">
        <v>8661</v>
      </c>
      <c r="Y4770" s="1" t="s">
        <v>8403</v>
      </c>
      <c r="Z4770" s="1" t="s">
        <v>9495</v>
      </c>
      <c r="AC4770" s="1">
        <v>7</v>
      </c>
      <c r="AD4770" s="1" t="s">
        <v>230</v>
      </c>
      <c r="AE4770" s="1" t="s">
        <v>11441</v>
      </c>
    </row>
    <row r="4771" spans="1:72" ht="13.5" customHeight="1">
      <c r="A4771" s="3" t="str">
        <f>HYPERLINK("http://kyu.snu.ac.kr/sdhj/index.jsp?type=hj/GK14802_00IH_0001_0065.jpg","1723_각북면_65")</f>
        <v>1723_각북면_65</v>
      </c>
      <c r="B4771" s="2">
        <v>1723</v>
      </c>
      <c r="C4771" s="2" t="s">
        <v>17183</v>
      </c>
      <c r="D4771" s="2" t="s">
        <v>17184</v>
      </c>
      <c r="E4771" s="2">
        <v>4770</v>
      </c>
      <c r="F4771" s="1">
        <v>20</v>
      </c>
      <c r="G4771" s="1" t="s">
        <v>7066</v>
      </c>
      <c r="H4771" s="1" t="s">
        <v>8445</v>
      </c>
      <c r="I4771" s="1">
        <v>4</v>
      </c>
      <c r="L4771" s="1">
        <v>3</v>
      </c>
      <c r="M4771" s="2" t="s">
        <v>16803</v>
      </c>
      <c r="N4771" s="2" t="s">
        <v>16804</v>
      </c>
      <c r="Q4771" s="1" t="s">
        <v>7166</v>
      </c>
      <c r="R4771" s="1" t="s">
        <v>8624</v>
      </c>
      <c r="T4771" s="1" t="s">
        <v>17188</v>
      </c>
      <c r="W4771" s="1" t="s">
        <v>1393</v>
      </c>
      <c r="X4771" s="1" t="s">
        <v>9220</v>
      </c>
      <c r="Y4771" s="1" t="s">
        <v>51</v>
      </c>
      <c r="Z4771" s="1" t="s">
        <v>9254</v>
      </c>
      <c r="AC4771" s="1">
        <v>35</v>
      </c>
      <c r="AD4771" s="1" t="s">
        <v>546</v>
      </c>
      <c r="AE4771" s="1" t="s">
        <v>11460</v>
      </c>
      <c r="AJ4771" s="1" t="s">
        <v>17</v>
      </c>
      <c r="AK4771" s="1" t="s">
        <v>11643</v>
      </c>
      <c r="AL4771" s="1" t="s">
        <v>945</v>
      </c>
      <c r="AM4771" s="1" t="s">
        <v>11660</v>
      </c>
      <c r="AT4771" s="1" t="s">
        <v>76</v>
      </c>
      <c r="AU4771" s="1" t="s">
        <v>8908</v>
      </c>
      <c r="AV4771" s="1" t="s">
        <v>7070</v>
      </c>
      <c r="AW4771" s="1" t="s">
        <v>12071</v>
      </c>
      <c r="BG4771" s="1" t="s">
        <v>201</v>
      </c>
      <c r="BH4771" s="1" t="s">
        <v>8779</v>
      </c>
      <c r="BI4771" s="1" t="s">
        <v>6941</v>
      </c>
      <c r="BJ4771" s="1" t="s">
        <v>12994</v>
      </c>
      <c r="BK4771" s="1" t="s">
        <v>76</v>
      </c>
      <c r="BL4771" s="1" t="s">
        <v>8908</v>
      </c>
      <c r="BM4771" s="1" t="s">
        <v>2912</v>
      </c>
      <c r="BN4771" s="1" t="s">
        <v>10562</v>
      </c>
      <c r="BO4771" s="1" t="s">
        <v>76</v>
      </c>
      <c r="BP4771" s="1" t="s">
        <v>8908</v>
      </c>
      <c r="BQ4771" s="1" t="s">
        <v>5255</v>
      </c>
      <c r="BR4771" s="1" t="s">
        <v>13912</v>
      </c>
      <c r="BS4771" s="1" t="s">
        <v>377</v>
      </c>
      <c r="BT4771" s="1" t="s">
        <v>11620</v>
      </c>
    </row>
    <row r="4772" spans="1:72" ht="13.5" customHeight="1">
      <c r="A4772" s="3" t="str">
        <f>HYPERLINK("http://kyu.snu.ac.kr/sdhj/index.jsp?type=hj/GK14802_00IH_0001_0065.jpg","1723_각북면_65")</f>
        <v>1723_각북면_65</v>
      </c>
      <c r="B4772" s="2">
        <v>1723</v>
      </c>
      <c r="C4772" s="2" t="s">
        <v>17442</v>
      </c>
      <c r="D4772" s="2" t="s">
        <v>17443</v>
      </c>
      <c r="E4772" s="2">
        <v>4771</v>
      </c>
      <c r="F4772" s="1">
        <v>20</v>
      </c>
      <c r="G4772" s="1" t="s">
        <v>7066</v>
      </c>
      <c r="H4772" s="1" t="s">
        <v>8445</v>
      </c>
      <c r="I4772" s="1">
        <v>4</v>
      </c>
      <c r="L4772" s="1">
        <v>3</v>
      </c>
      <c r="M4772" s="2" t="s">
        <v>16803</v>
      </c>
      <c r="N4772" s="2" t="s">
        <v>16804</v>
      </c>
      <c r="S4772" s="1" t="s">
        <v>217</v>
      </c>
      <c r="T4772" s="1" t="s">
        <v>8665</v>
      </c>
      <c r="W4772" s="1" t="s">
        <v>255</v>
      </c>
      <c r="X4772" s="1" t="s">
        <v>18882</v>
      </c>
      <c r="Y4772" s="1" t="s">
        <v>51</v>
      </c>
      <c r="Z4772" s="1" t="s">
        <v>9254</v>
      </c>
      <c r="AC4772" s="1">
        <v>70</v>
      </c>
      <c r="AD4772" s="1" t="s">
        <v>65</v>
      </c>
      <c r="AE4772" s="1" t="s">
        <v>11462</v>
      </c>
    </row>
    <row r="4773" spans="1:72" ht="13.5" customHeight="1">
      <c r="A4773" s="3" t="str">
        <f>HYPERLINK("http://kyu.snu.ac.kr/sdhj/index.jsp?type=hj/GK14802_00IH_0001_0065.jpg","1723_각북면_65")</f>
        <v>1723_각북면_65</v>
      </c>
      <c r="B4773" s="2">
        <v>1723</v>
      </c>
      <c r="C4773" s="2" t="s">
        <v>17189</v>
      </c>
      <c r="D4773" s="2" t="s">
        <v>17190</v>
      </c>
      <c r="E4773" s="2">
        <v>4772</v>
      </c>
      <c r="F4773" s="1">
        <v>20</v>
      </c>
      <c r="G4773" s="1" t="s">
        <v>7066</v>
      </c>
      <c r="H4773" s="1" t="s">
        <v>8445</v>
      </c>
      <c r="I4773" s="1">
        <v>4</v>
      </c>
      <c r="L4773" s="1">
        <v>3</v>
      </c>
      <c r="M4773" s="2" t="s">
        <v>16803</v>
      </c>
      <c r="N4773" s="2" t="s">
        <v>16804</v>
      </c>
      <c r="S4773" s="1" t="s">
        <v>67</v>
      </c>
      <c r="T4773" s="1" t="s">
        <v>2699</v>
      </c>
      <c r="Y4773" s="1" t="s">
        <v>2402</v>
      </c>
      <c r="Z4773" s="1" t="s">
        <v>15063</v>
      </c>
      <c r="AC4773" s="1">
        <v>3</v>
      </c>
      <c r="AD4773" s="1" t="s">
        <v>41</v>
      </c>
      <c r="AE4773" s="1" t="s">
        <v>11447</v>
      </c>
      <c r="AF4773" s="1" t="s">
        <v>89</v>
      </c>
      <c r="AG4773" s="1" t="s">
        <v>11488</v>
      </c>
    </row>
    <row r="4774" spans="1:72" ht="13.5" customHeight="1">
      <c r="A4774" s="3" t="str">
        <f>HYPERLINK("http://kyu.snu.ac.kr/sdhj/index.jsp?type=hj/GK14802_00IH_0001_0065.jpg","1723_각북면_65")</f>
        <v>1723_각북면_65</v>
      </c>
      <c r="B4774" s="2">
        <v>1723</v>
      </c>
      <c r="C4774" s="2" t="s">
        <v>17189</v>
      </c>
      <c r="D4774" s="2" t="s">
        <v>17190</v>
      </c>
      <c r="E4774" s="2">
        <v>4773</v>
      </c>
      <c r="F4774" s="1">
        <v>20</v>
      </c>
      <c r="G4774" s="1" t="s">
        <v>7066</v>
      </c>
      <c r="H4774" s="1" t="s">
        <v>8445</v>
      </c>
      <c r="I4774" s="1">
        <v>4</v>
      </c>
      <c r="L4774" s="1">
        <v>3</v>
      </c>
      <c r="M4774" s="2" t="s">
        <v>16803</v>
      </c>
      <c r="N4774" s="2" t="s">
        <v>16804</v>
      </c>
      <c r="S4774" s="1" t="s">
        <v>67</v>
      </c>
      <c r="T4774" s="1" t="s">
        <v>2699</v>
      </c>
      <c r="Y4774" s="1" t="s">
        <v>51</v>
      </c>
      <c r="Z4774" s="1" t="s">
        <v>9254</v>
      </c>
      <c r="AF4774" s="1" t="s">
        <v>164</v>
      </c>
      <c r="AG4774" s="1" t="s">
        <v>9220</v>
      </c>
    </row>
    <row r="4775" spans="1:72" ht="13.5" customHeight="1">
      <c r="A4775" s="3" t="str">
        <f>HYPERLINK("http://kyu.snu.ac.kr/sdhj/index.jsp?type=hj/GK14802_00IH_0001_0065.jpg","1723_각북면_65")</f>
        <v>1723_각북면_65</v>
      </c>
      <c r="B4775" s="2">
        <v>1723</v>
      </c>
      <c r="C4775" s="2" t="s">
        <v>17189</v>
      </c>
      <c r="D4775" s="2" t="s">
        <v>17190</v>
      </c>
      <c r="E4775" s="2">
        <v>4774</v>
      </c>
      <c r="F4775" s="1">
        <v>20</v>
      </c>
      <c r="G4775" s="1" t="s">
        <v>7066</v>
      </c>
      <c r="H4775" s="1" t="s">
        <v>8445</v>
      </c>
      <c r="I4775" s="1">
        <v>4</v>
      </c>
      <c r="L4775" s="1">
        <v>4</v>
      </c>
      <c r="M4775" s="2" t="s">
        <v>16805</v>
      </c>
      <c r="N4775" s="2" t="s">
        <v>16806</v>
      </c>
      <c r="T4775" s="1" t="s">
        <v>17191</v>
      </c>
      <c r="U4775" s="1" t="s">
        <v>7030</v>
      </c>
      <c r="V4775" s="1" t="s">
        <v>8884</v>
      </c>
      <c r="W4775" s="1" t="s">
        <v>990</v>
      </c>
      <c r="X4775" s="1" t="s">
        <v>9209</v>
      </c>
      <c r="Y4775" s="1" t="s">
        <v>7167</v>
      </c>
      <c r="Z4775" s="1" t="s">
        <v>9781</v>
      </c>
      <c r="AC4775" s="1">
        <v>35</v>
      </c>
      <c r="AD4775" s="1" t="s">
        <v>546</v>
      </c>
      <c r="AE4775" s="1" t="s">
        <v>11460</v>
      </c>
      <c r="AJ4775" s="1" t="s">
        <v>17</v>
      </c>
      <c r="AK4775" s="1" t="s">
        <v>11643</v>
      </c>
      <c r="AL4775" s="1" t="s">
        <v>377</v>
      </c>
      <c r="AM4775" s="1" t="s">
        <v>11620</v>
      </c>
      <c r="AT4775" s="1" t="s">
        <v>76</v>
      </c>
      <c r="AU4775" s="1" t="s">
        <v>8908</v>
      </c>
      <c r="AV4775" s="1" t="s">
        <v>7137</v>
      </c>
      <c r="AW4775" s="1" t="s">
        <v>12060</v>
      </c>
      <c r="BG4775" s="1" t="s">
        <v>76</v>
      </c>
      <c r="BH4775" s="1" t="s">
        <v>8908</v>
      </c>
      <c r="BI4775" s="1" t="s">
        <v>2517</v>
      </c>
      <c r="BJ4775" s="1" t="s">
        <v>10756</v>
      </c>
      <c r="BK4775" s="1" t="s">
        <v>76</v>
      </c>
      <c r="BL4775" s="1" t="s">
        <v>8908</v>
      </c>
      <c r="BM4775" s="1" t="s">
        <v>8382</v>
      </c>
      <c r="BN4775" s="1" t="s">
        <v>12397</v>
      </c>
      <c r="BO4775" s="1" t="s">
        <v>76</v>
      </c>
      <c r="BP4775" s="1" t="s">
        <v>8908</v>
      </c>
      <c r="BQ4775" s="1" t="s">
        <v>7168</v>
      </c>
      <c r="BR4775" s="1" t="s">
        <v>15725</v>
      </c>
      <c r="BS4775" s="1" t="s">
        <v>4407</v>
      </c>
      <c r="BT4775" s="1" t="s">
        <v>14645</v>
      </c>
    </row>
    <row r="4776" spans="1:72" ht="13.5" customHeight="1">
      <c r="A4776" s="3" t="str">
        <f>HYPERLINK("http://kyu.snu.ac.kr/sdhj/index.jsp?type=hj/GK14802_00IH_0001_0065.jpg","1723_각북면_65")</f>
        <v>1723_각북면_65</v>
      </c>
      <c r="B4776" s="2">
        <v>1723</v>
      </c>
      <c r="C4776" s="2" t="s">
        <v>17333</v>
      </c>
      <c r="D4776" s="2" t="s">
        <v>17334</v>
      </c>
      <c r="E4776" s="2">
        <v>4775</v>
      </c>
      <c r="F4776" s="1">
        <v>20</v>
      </c>
      <c r="G4776" s="1" t="s">
        <v>7066</v>
      </c>
      <c r="H4776" s="1" t="s">
        <v>8445</v>
      </c>
      <c r="I4776" s="1">
        <v>4</v>
      </c>
      <c r="L4776" s="1">
        <v>4</v>
      </c>
      <c r="M4776" s="2" t="s">
        <v>16805</v>
      </c>
      <c r="N4776" s="2" t="s">
        <v>16806</v>
      </c>
      <c r="S4776" s="1" t="s">
        <v>49</v>
      </c>
      <c r="T4776" s="1" t="s">
        <v>241</v>
      </c>
      <c r="W4776" s="1" t="s">
        <v>197</v>
      </c>
      <c r="X4776" s="1" t="s">
        <v>17385</v>
      </c>
      <c r="Y4776" s="1" t="s">
        <v>51</v>
      </c>
      <c r="Z4776" s="1" t="s">
        <v>9254</v>
      </c>
      <c r="AC4776" s="1">
        <v>36</v>
      </c>
      <c r="AD4776" s="1" t="s">
        <v>950</v>
      </c>
      <c r="AE4776" s="1" t="s">
        <v>9523</v>
      </c>
      <c r="AJ4776" s="1" t="s">
        <v>17</v>
      </c>
      <c r="AK4776" s="1" t="s">
        <v>11643</v>
      </c>
      <c r="AL4776" s="1" t="s">
        <v>209</v>
      </c>
      <c r="AM4776" s="1" t="s">
        <v>11648</v>
      </c>
      <c r="AT4776" s="1" t="s">
        <v>57</v>
      </c>
      <c r="AU4776" s="1" t="s">
        <v>8812</v>
      </c>
      <c r="AV4776" s="1" t="s">
        <v>5770</v>
      </c>
      <c r="AW4776" s="1" t="s">
        <v>9750</v>
      </c>
      <c r="BG4776" s="1" t="s">
        <v>76</v>
      </c>
      <c r="BH4776" s="1" t="s">
        <v>8908</v>
      </c>
      <c r="BI4776" s="1" t="s">
        <v>7169</v>
      </c>
      <c r="BJ4776" s="1" t="s">
        <v>13030</v>
      </c>
      <c r="BK4776" s="1" t="s">
        <v>76</v>
      </c>
      <c r="BL4776" s="1" t="s">
        <v>8908</v>
      </c>
      <c r="BM4776" s="1" t="s">
        <v>7170</v>
      </c>
      <c r="BN4776" s="1" t="s">
        <v>13558</v>
      </c>
      <c r="BO4776" s="1" t="s">
        <v>76</v>
      </c>
      <c r="BP4776" s="1" t="s">
        <v>8908</v>
      </c>
      <c r="BQ4776" s="1" t="s">
        <v>7171</v>
      </c>
      <c r="BR4776" s="1" t="s">
        <v>13931</v>
      </c>
      <c r="BS4776" s="1" t="s">
        <v>75</v>
      </c>
      <c r="BT4776" s="1" t="s">
        <v>11565</v>
      </c>
    </row>
    <row r="4777" spans="1:72" ht="13.5" customHeight="1">
      <c r="A4777" s="3" t="str">
        <f>HYPERLINK("http://kyu.snu.ac.kr/sdhj/index.jsp?type=hj/GK14802_00IH_0001_0065.jpg","1723_각북면_65")</f>
        <v>1723_각북면_65</v>
      </c>
      <c r="B4777" s="2">
        <v>1723</v>
      </c>
      <c r="C4777" s="2" t="s">
        <v>17335</v>
      </c>
      <c r="D4777" s="2" t="s">
        <v>17336</v>
      </c>
      <c r="E4777" s="2">
        <v>4776</v>
      </c>
      <c r="F4777" s="1">
        <v>20</v>
      </c>
      <c r="G4777" s="1" t="s">
        <v>7066</v>
      </c>
      <c r="H4777" s="1" t="s">
        <v>8445</v>
      </c>
      <c r="I4777" s="1">
        <v>4</v>
      </c>
      <c r="L4777" s="1">
        <v>4</v>
      </c>
      <c r="M4777" s="2" t="s">
        <v>16805</v>
      </c>
      <c r="N4777" s="2" t="s">
        <v>16806</v>
      </c>
      <c r="S4777" s="1" t="s">
        <v>60</v>
      </c>
      <c r="T4777" s="1" t="s">
        <v>8660</v>
      </c>
      <c r="U4777" s="1" t="s">
        <v>7172</v>
      </c>
      <c r="V4777" s="1" t="s">
        <v>8883</v>
      </c>
      <c r="Y4777" s="1" t="s">
        <v>2165</v>
      </c>
      <c r="Z4777" s="1" t="s">
        <v>9529</v>
      </c>
      <c r="AC4777" s="1">
        <v>19</v>
      </c>
      <c r="AD4777" s="1" t="s">
        <v>245</v>
      </c>
      <c r="AE4777" s="1" t="s">
        <v>11450</v>
      </c>
    </row>
    <row r="4778" spans="1:72" ht="13.5" customHeight="1">
      <c r="A4778" s="3" t="str">
        <f>HYPERLINK("http://kyu.snu.ac.kr/sdhj/index.jsp?type=hj/GK14802_00IH_0001_0065.jpg","1723_각북면_65")</f>
        <v>1723_각북면_65</v>
      </c>
      <c r="B4778" s="2">
        <v>1723</v>
      </c>
      <c r="C4778" s="2" t="s">
        <v>17194</v>
      </c>
      <c r="D4778" s="2" t="s">
        <v>17195</v>
      </c>
      <c r="E4778" s="2">
        <v>4777</v>
      </c>
      <c r="F4778" s="1">
        <v>20</v>
      </c>
      <c r="G4778" s="1" t="s">
        <v>7066</v>
      </c>
      <c r="H4778" s="1" t="s">
        <v>8445</v>
      </c>
      <c r="I4778" s="1">
        <v>4</v>
      </c>
      <c r="L4778" s="1">
        <v>4</v>
      </c>
      <c r="M4778" s="2" t="s">
        <v>16805</v>
      </c>
      <c r="N4778" s="2" t="s">
        <v>16806</v>
      </c>
      <c r="S4778" s="1" t="s">
        <v>67</v>
      </c>
      <c r="T4778" s="1" t="s">
        <v>2699</v>
      </c>
      <c r="Y4778" s="1" t="s">
        <v>51</v>
      </c>
      <c r="Z4778" s="1" t="s">
        <v>9254</v>
      </c>
      <c r="AF4778" s="1" t="s">
        <v>164</v>
      </c>
      <c r="AG4778" s="1" t="s">
        <v>9220</v>
      </c>
    </row>
    <row r="4779" spans="1:72" ht="13.5" customHeight="1">
      <c r="A4779" s="3" t="str">
        <f>HYPERLINK("http://kyu.snu.ac.kr/sdhj/index.jsp?type=hj/GK14802_00IH_0001_0065.jpg","1723_각북면_65")</f>
        <v>1723_각북면_65</v>
      </c>
      <c r="B4779" s="2">
        <v>1723</v>
      </c>
      <c r="C4779" s="2" t="s">
        <v>17194</v>
      </c>
      <c r="D4779" s="2" t="s">
        <v>17195</v>
      </c>
      <c r="E4779" s="2">
        <v>4778</v>
      </c>
      <c r="F4779" s="1">
        <v>20</v>
      </c>
      <c r="G4779" s="1" t="s">
        <v>7066</v>
      </c>
      <c r="H4779" s="1" t="s">
        <v>8445</v>
      </c>
      <c r="I4779" s="1">
        <v>4</v>
      </c>
      <c r="L4779" s="1">
        <v>4</v>
      </c>
      <c r="M4779" s="2" t="s">
        <v>16805</v>
      </c>
      <c r="N4779" s="2" t="s">
        <v>16806</v>
      </c>
      <c r="S4779" s="1" t="s">
        <v>67</v>
      </c>
      <c r="T4779" s="1" t="s">
        <v>2699</v>
      </c>
      <c r="Y4779" s="1" t="s">
        <v>5438</v>
      </c>
      <c r="Z4779" s="1" t="s">
        <v>9739</v>
      </c>
      <c r="AC4779" s="1">
        <v>5</v>
      </c>
      <c r="AD4779" s="1" t="s">
        <v>358</v>
      </c>
      <c r="AE4779" s="1" t="s">
        <v>10404</v>
      </c>
    </row>
    <row r="4780" spans="1:72" ht="13.5" customHeight="1">
      <c r="A4780" s="3" t="str">
        <f>HYPERLINK("http://kyu.snu.ac.kr/sdhj/index.jsp?type=hj/GK14802_00IH_0001_0065.jpg","1723_각북면_65")</f>
        <v>1723_각북면_65</v>
      </c>
      <c r="B4780" s="2">
        <v>1723</v>
      </c>
      <c r="C4780" s="2" t="s">
        <v>17194</v>
      </c>
      <c r="D4780" s="2" t="s">
        <v>17195</v>
      </c>
      <c r="E4780" s="2">
        <v>4779</v>
      </c>
      <c r="F4780" s="1">
        <v>20</v>
      </c>
      <c r="G4780" s="1" t="s">
        <v>7066</v>
      </c>
      <c r="H4780" s="1" t="s">
        <v>8445</v>
      </c>
      <c r="I4780" s="1">
        <v>4</v>
      </c>
      <c r="L4780" s="1">
        <v>5</v>
      </c>
      <c r="M4780" s="2" t="s">
        <v>16807</v>
      </c>
      <c r="N4780" s="2" t="s">
        <v>16808</v>
      </c>
      <c r="T4780" s="1" t="s">
        <v>18132</v>
      </c>
      <c r="U4780" s="1" t="s">
        <v>3340</v>
      </c>
      <c r="V4780" s="1" t="s">
        <v>8882</v>
      </c>
      <c r="W4780" s="1" t="s">
        <v>990</v>
      </c>
      <c r="X4780" s="1" t="s">
        <v>9209</v>
      </c>
      <c r="Y4780" s="1" t="s">
        <v>1218</v>
      </c>
      <c r="Z4780" s="1" t="s">
        <v>9415</v>
      </c>
      <c r="AC4780" s="1">
        <v>73</v>
      </c>
      <c r="AD4780" s="1" t="s">
        <v>187</v>
      </c>
      <c r="AE4780" s="1" t="s">
        <v>11443</v>
      </c>
      <c r="AJ4780" s="1" t="s">
        <v>17</v>
      </c>
      <c r="AK4780" s="1" t="s">
        <v>11643</v>
      </c>
      <c r="AL4780" s="1" t="s">
        <v>377</v>
      </c>
      <c r="AM4780" s="1" t="s">
        <v>11620</v>
      </c>
      <c r="AT4780" s="1" t="s">
        <v>76</v>
      </c>
      <c r="AU4780" s="1" t="s">
        <v>8908</v>
      </c>
      <c r="AV4780" s="1" t="s">
        <v>1375</v>
      </c>
      <c r="AW4780" s="1" t="s">
        <v>11929</v>
      </c>
      <c r="BG4780" s="1" t="s">
        <v>76</v>
      </c>
      <c r="BH4780" s="1" t="s">
        <v>8908</v>
      </c>
      <c r="BI4780" s="1" t="s">
        <v>8382</v>
      </c>
      <c r="BJ4780" s="1" t="s">
        <v>12397</v>
      </c>
      <c r="BK4780" s="1" t="s">
        <v>76</v>
      </c>
      <c r="BL4780" s="1" t="s">
        <v>8908</v>
      </c>
      <c r="BM4780" s="1" t="s">
        <v>7173</v>
      </c>
      <c r="BN4780" s="1" t="s">
        <v>13557</v>
      </c>
      <c r="BO4780" s="1" t="s">
        <v>76</v>
      </c>
      <c r="BP4780" s="1" t="s">
        <v>8908</v>
      </c>
      <c r="BQ4780" s="1" t="s">
        <v>7174</v>
      </c>
      <c r="BR4780" s="1" t="s">
        <v>14031</v>
      </c>
      <c r="BS4780" s="1" t="s">
        <v>130</v>
      </c>
      <c r="BT4780" s="1" t="s">
        <v>11651</v>
      </c>
    </row>
    <row r="4781" spans="1:72" ht="13.5" customHeight="1">
      <c r="A4781" s="3" t="str">
        <f>HYPERLINK("http://kyu.snu.ac.kr/sdhj/index.jsp?type=hj/GK14802_00IH_0001_0065.jpg","1723_각북면_65")</f>
        <v>1723_각북면_65</v>
      </c>
      <c r="B4781" s="2">
        <v>1723</v>
      </c>
      <c r="C4781" s="2" t="s">
        <v>17069</v>
      </c>
      <c r="D4781" s="2" t="s">
        <v>17070</v>
      </c>
      <c r="E4781" s="2">
        <v>4780</v>
      </c>
      <c r="F4781" s="1">
        <v>20</v>
      </c>
      <c r="G4781" s="1" t="s">
        <v>7066</v>
      </c>
      <c r="H4781" s="1" t="s">
        <v>8445</v>
      </c>
      <c r="I4781" s="1">
        <v>5</v>
      </c>
      <c r="J4781" s="1" t="s">
        <v>7175</v>
      </c>
      <c r="K4781" s="1" t="s">
        <v>8489</v>
      </c>
      <c r="L4781" s="1">
        <v>1</v>
      </c>
      <c r="M4781" s="2" t="s">
        <v>7175</v>
      </c>
      <c r="N4781" s="2" t="s">
        <v>8489</v>
      </c>
      <c r="T4781" s="1" t="s">
        <v>17191</v>
      </c>
      <c r="U4781" s="1" t="s">
        <v>395</v>
      </c>
      <c r="V4781" s="1" t="s">
        <v>8870</v>
      </c>
      <c r="W4781" s="1" t="s">
        <v>990</v>
      </c>
      <c r="X4781" s="1" t="s">
        <v>9209</v>
      </c>
      <c r="Y4781" s="1" t="s">
        <v>7176</v>
      </c>
      <c r="Z4781" s="1" t="s">
        <v>9780</v>
      </c>
      <c r="AC4781" s="1">
        <v>60</v>
      </c>
      <c r="AD4781" s="1" t="s">
        <v>465</v>
      </c>
      <c r="AE4781" s="1" t="s">
        <v>11239</v>
      </c>
      <c r="AJ4781" s="1" t="s">
        <v>17</v>
      </c>
      <c r="AK4781" s="1" t="s">
        <v>11643</v>
      </c>
      <c r="AL4781" s="1" t="s">
        <v>377</v>
      </c>
      <c r="AM4781" s="1" t="s">
        <v>11620</v>
      </c>
      <c r="AT4781" s="1" t="s">
        <v>76</v>
      </c>
      <c r="AU4781" s="1" t="s">
        <v>8908</v>
      </c>
      <c r="AV4781" s="1" t="s">
        <v>2517</v>
      </c>
      <c r="AW4781" s="1" t="s">
        <v>10756</v>
      </c>
      <c r="BG4781" s="1" t="s">
        <v>76</v>
      </c>
      <c r="BH4781" s="1" t="s">
        <v>8908</v>
      </c>
      <c r="BI4781" s="1" t="s">
        <v>8382</v>
      </c>
      <c r="BJ4781" s="1" t="s">
        <v>12397</v>
      </c>
      <c r="BK4781" s="1" t="s">
        <v>76</v>
      </c>
      <c r="BL4781" s="1" t="s">
        <v>8908</v>
      </c>
      <c r="BM4781" s="1" t="s">
        <v>7173</v>
      </c>
      <c r="BN4781" s="1" t="s">
        <v>13557</v>
      </c>
      <c r="BO4781" s="1" t="s">
        <v>849</v>
      </c>
      <c r="BP4781" s="1" t="s">
        <v>11893</v>
      </c>
      <c r="BQ4781" s="1" t="s">
        <v>7160</v>
      </c>
      <c r="BR4781" s="1" t="s">
        <v>14029</v>
      </c>
      <c r="BS4781" s="1" t="s">
        <v>205</v>
      </c>
      <c r="BT4781" s="1" t="s">
        <v>11656</v>
      </c>
    </row>
    <row r="4782" spans="1:72" ht="13.5" customHeight="1">
      <c r="A4782" s="3" t="str">
        <f>HYPERLINK("http://kyu.snu.ac.kr/sdhj/index.jsp?type=hj/GK14802_00IH_0001_0065.jpg","1723_각북면_65")</f>
        <v>1723_각북면_65</v>
      </c>
      <c r="B4782" s="2">
        <v>1723</v>
      </c>
      <c r="C4782" s="2" t="s">
        <v>17313</v>
      </c>
      <c r="D4782" s="2" t="s">
        <v>17314</v>
      </c>
      <c r="E4782" s="2">
        <v>4781</v>
      </c>
      <c r="F4782" s="1">
        <v>20</v>
      </c>
      <c r="G4782" s="1" t="s">
        <v>7066</v>
      </c>
      <c r="H4782" s="1" t="s">
        <v>8445</v>
      </c>
      <c r="I4782" s="1">
        <v>5</v>
      </c>
      <c r="L4782" s="1">
        <v>1</v>
      </c>
      <c r="M4782" s="2" t="s">
        <v>7175</v>
      </c>
      <c r="N4782" s="2" t="s">
        <v>8489</v>
      </c>
      <c r="S4782" s="1" t="s">
        <v>49</v>
      </c>
      <c r="T4782" s="1" t="s">
        <v>241</v>
      </c>
      <c r="W4782" s="1" t="s">
        <v>3066</v>
      </c>
      <c r="X4782" s="1" t="s">
        <v>9210</v>
      </c>
      <c r="Y4782" s="1" t="s">
        <v>51</v>
      </c>
      <c r="Z4782" s="1" t="s">
        <v>9254</v>
      </c>
      <c r="AC4782" s="1">
        <v>49</v>
      </c>
      <c r="AD4782" s="1" t="s">
        <v>107</v>
      </c>
      <c r="AE4782" s="1" t="s">
        <v>11483</v>
      </c>
      <c r="AJ4782" s="1" t="s">
        <v>17</v>
      </c>
      <c r="AK4782" s="1" t="s">
        <v>11643</v>
      </c>
      <c r="AL4782" s="1" t="s">
        <v>426</v>
      </c>
      <c r="AM4782" s="1" t="s">
        <v>10652</v>
      </c>
      <c r="AT4782" s="1" t="s">
        <v>76</v>
      </c>
      <c r="AU4782" s="1" t="s">
        <v>8908</v>
      </c>
      <c r="AV4782" s="1" t="s">
        <v>7177</v>
      </c>
      <c r="AW4782" s="1" t="s">
        <v>10156</v>
      </c>
      <c r="BG4782" s="1" t="s">
        <v>76</v>
      </c>
      <c r="BH4782" s="1" t="s">
        <v>8908</v>
      </c>
      <c r="BI4782" s="1" t="s">
        <v>8398</v>
      </c>
      <c r="BJ4782" s="1" t="s">
        <v>9817</v>
      </c>
      <c r="BK4782" s="1" t="s">
        <v>76</v>
      </c>
      <c r="BL4782" s="1" t="s">
        <v>8908</v>
      </c>
      <c r="BM4782" s="1" t="s">
        <v>324</v>
      </c>
      <c r="BN4782" s="1" t="s">
        <v>12610</v>
      </c>
      <c r="BO4782" s="1" t="s">
        <v>76</v>
      </c>
      <c r="BP4782" s="1" t="s">
        <v>8908</v>
      </c>
      <c r="BQ4782" s="1" t="s">
        <v>7178</v>
      </c>
      <c r="BR4782" s="1" t="s">
        <v>15726</v>
      </c>
      <c r="BS4782" s="1" t="s">
        <v>2223</v>
      </c>
      <c r="BT4782" s="1" t="s">
        <v>11339</v>
      </c>
    </row>
    <row r="4783" spans="1:72" ht="13.5" customHeight="1">
      <c r="A4783" s="3" t="str">
        <f>HYPERLINK("http://kyu.snu.ac.kr/sdhj/index.jsp?type=hj/GK14802_00IH_0001_0065.jpg","1723_각북면_65")</f>
        <v>1723_각북면_65</v>
      </c>
      <c r="B4783" s="2">
        <v>1723</v>
      </c>
      <c r="C4783" s="2" t="s">
        <v>17100</v>
      </c>
      <c r="D4783" s="2" t="s">
        <v>17101</v>
      </c>
      <c r="E4783" s="2">
        <v>4782</v>
      </c>
      <c r="F4783" s="1">
        <v>20</v>
      </c>
      <c r="G4783" s="1" t="s">
        <v>7066</v>
      </c>
      <c r="H4783" s="1" t="s">
        <v>8445</v>
      </c>
      <c r="I4783" s="1">
        <v>5</v>
      </c>
      <c r="L4783" s="1">
        <v>1</v>
      </c>
      <c r="M4783" s="2" t="s">
        <v>7175</v>
      </c>
      <c r="N4783" s="2" t="s">
        <v>8489</v>
      </c>
      <c r="S4783" s="1" t="s">
        <v>60</v>
      </c>
      <c r="T4783" s="1" t="s">
        <v>8660</v>
      </c>
      <c r="U4783" s="1" t="s">
        <v>3324</v>
      </c>
      <c r="V4783" s="1" t="s">
        <v>8861</v>
      </c>
      <c r="Y4783" s="1" t="s">
        <v>5262</v>
      </c>
      <c r="Z4783" s="1" t="s">
        <v>9690</v>
      </c>
      <c r="AF4783" s="1" t="s">
        <v>274</v>
      </c>
      <c r="AG4783" s="1" t="s">
        <v>14924</v>
      </c>
    </row>
    <row r="4784" spans="1:72" ht="13.5" customHeight="1">
      <c r="A4784" s="3" t="str">
        <f>HYPERLINK("http://kyu.snu.ac.kr/sdhj/index.jsp?type=hj/GK14802_00IH_0001_0065.jpg","1723_각북면_65")</f>
        <v>1723_각북면_65</v>
      </c>
      <c r="B4784" s="2">
        <v>1723</v>
      </c>
      <c r="C4784" s="2" t="s">
        <v>17194</v>
      </c>
      <c r="D4784" s="2" t="s">
        <v>17195</v>
      </c>
      <c r="E4784" s="2">
        <v>4783</v>
      </c>
      <c r="F4784" s="1">
        <v>20</v>
      </c>
      <c r="G4784" s="1" t="s">
        <v>7066</v>
      </c>
      <c r="H4784" s="1" t="s">
        <v>8445</v>
      </c>
      <c r="I4784" s="1">
        <v>5</v>
      </c>
      <c r="L4784" s="1">
        <v>2</v>
      </c>
      <c r="M4784" s="2" t="s">
        <v>3915</v>
      </c>
      <c r="N4784" s="2" t="s">
        <v>9779</v>
      </c>
      <c r="T4784" s="1" t="s">
        <v>17178</v>
      </c>
      <c r="U4784" s="1" t="s">
        <v>4961</v>
      </c>
      <c r="V4784" s="1" t="s">
        <v>8881</v>
      </c>
      <c r="Y4784" s="1" t="s">
        <v>3915</v>
      </c>
      <c r="Z4784" s="1" t="s">
        <v>9779</v>
      </c>
      <c r="AC4784" s="1">
        <v>68</v>
      </c>
      <c r="AD4784" s="1" t="s">
        <v>593</v>
      </c>
      <c r="AE4784" s="1" t="s">
        <v>11448</v>
      </c>
      <c r="AJ4784" s="1" t="s">
        <v>17</v>
      </c>
      <c r="AK4784" s="1" t="s">
        <v>11643</v>
      </c>
      <c r="AL4784" s="1" t="s">
        <v>75</v>
      </c>
      <c r="AM4784" s="1" t="s">
        <v>11565</v>
      </c>
      <c r="AN4784" s="1" t="s">
        <v>258</v>
      </c>
      <c r="AO4784" s="1" t="s">
        <v>1975</v>
      </c>
      <c r="AR4784" s="1" t="s">
        <v>7179</v>
      </c>
      <c r="AS4784" s="1" t="s">
        <v>11765</v>
      </c>
      <c r="AT4784" s="1" t="s">
        <v>76</v>
      </c>
      <c r="AU4784" s="1" t="s">
        <v>8908</v>
      </c>
      <c r="AV4784" s="1" t="s">
        <v>5314</v>
      </c>
      <c r="AW4784" s="1" t="s">
        <v>12083</v>
      </c>
      <c r="BB4784" s="1" t="s">
        <v>110</v>
      </c>
      <c r="BC4784" s="1" t="s">
        <v>8789</v>
      </c>
      <c r="BD4784" s="1" t="s">
        <v>7180</v>
      </c>
      <c r="BE4784" s="1" t="s">
        <v>12756</v>
      </c>
      <c r="BG4784" s="1" t="s">
        <v>76</v>
      </c>
      <c r="BH4784" s="1" t="s">
        <v>8908</v>
      </c>
      <c r="BI4784" s="1" t="s">
        <v>7181</v>
      </c>
      <c r="BJ4784" s="1" t="s">
        <v>13029</v>
      </c>
      <c r="BK4784" s="1" t="s">
        <v>76</v>
      </c>
      <c r="BL4784" s="1" t="s">
        <v>8908</v>
      </c>
      <c r="BM4784" s="1" t="s">
        <v>7182</v>
      </c>
      <c r="BN4784" s="1" t="s">
        <v>13556</v>
      </c>
      <c r="BO4784" s="1" t="s">
        <v>76</v>
      </c>
      <c r="BP4784" s="1" t="s">
        <v>8908</v>
      </c>
      <c r="BQ4784" s="1" t="s">
        <v>7183</v>
      </c>
      <c r="BR4784" s="1" t="s">
        <v>14059</v>
      </c>
      <c r="BS4784" s="1" t="s">
        <v>75</v>
      </c>
      <c r="BT4784" s="1" t="s">
        <v>11565</v>
      </c>
    </row>
    <row r="4785" spans="1:73" ht="13.5" customHeight="1">
      <c r="A4785" s="3" t="str">
        <f>HYPERLINK("http://kyu.snu.ac.kr/sdhj/index.jsp?type=hj/GK14802_00IH_0001_0065.jpg","1723_각북면_65")</f>
        <v>1723_각북면_65</v>
      </c>
      <c r="B4785" s="2">
        <v>1723</v>
      </c>
      <c r="C4785" s="2" t="s">
        <v>17033</v>
      </c>
      <c r="D4785" s="2" t="s">
        <v>17034</v>
      </c>
      <c r="E4785" s="2">
        <v>4784</v>
      </c>
      <c r="F4785" s="1">
        <v>20</v>
      </c>
      <c r="G4785" s="1" t="s">
        <v>7066</v>
      </c>
      <c r="H4785" s="1" t="s">
        <v>8445</v>
      </c>
      <c r="I4785" s="1">
        <v>5</v>
      </c>
      <c r="L4785" s="1">
        <v>2</v>
      </c>
      <c r="M4785" s="2" t="s">
        <v>3915</v>
      </c>
      <c r="N4785" s="2" t="s">
        <v>9779</v>
      </c>
      <c r="S4785" s="1" t="s">
        <v>60</v>
      </c>
      <c r="T4785" s="1" t="s">
        <v>8660</v>
      </c>
      <c r="U4785" s="1" t="s">
        <v>7085</v>
      </c>
      <c r="V4785" s="1" t="s">
        <v>8844</v>
      </c>
      <c r="Y4785" s="1" t="s">
        <v>7122</v>
      </c>
      <c r="Z4785" s="1" t="s">
        <v>9778</v>
      </c>
      <c r="AC4785" s="1">
        <v>24</v>
      </c>
      <c r="AD4785" s="1" t="s">
        <v>446</v>
      </c>
      <c r="AE4785" s="1" t="s">
        <v>11469</v>
      </c>
    </row>
    <row r="4786" spans="1:73" ht="13.5" customHeight="1">
      <c r="A4786" s="3" t="str">
        <f>HYPERLINK("http://kyu.snu.ac.kr/sdhj/index.jsp?type=hj/GK14802_00IH_0001_0065.jpg","1723_각북면_65")</f>
        <v>1723_각북면_65</v>
      </c>
      <c r="B4786" s="2">
        <v>1723</v>
      </c>
      <c r="C4786" s="2" t="s">
        <v>17408</v>
      </c>
      <c r="D4786" s="2" t="s">
        <v>17409</v>
      </c>
      <c r="E4786" s="2">
        <v>4785</v>
      </c>
      <c r="F4786" s="1">
        <v>20</v>
      </c>
      <c r="G4786" s="1" t="s">
        <v>7066</v>
      </c>
      <c r="H4786" s="1" t="s">
        <v>8445</v>
      </c>
      <c r="I4786" s="1">
        <v>5</v>
      </c>
      <c r="L4786" s="1">
        <v>2</v>
      </c>
      <c r="M4786" s="2" t="s">
        <v>3915</v>
      </c>
      <c r="N4786" s="2" t="s">
        <v>9779</v>
      </c>
      <c r="S4786" s="1" t="s">
        <v>136</v>
      </c>
      <c r="T4786" s="1" t="s">
        <v>4203</v>
      </c>
      <c r="U4786" s="1" t="s">
        <v>499</v>
      </c>
      <c r="V4786" s="1" t="s">
        <v>8862</v>
      </c>
      <c r="Y4786" s="1" t="s">
        <v>7184</v>
      </c>
      <c r="Z4786" s="1" t="s">
        <v>9777</v>
      </c>
      <c r="AC4786" s="1">
        <v>21</v>
      </c>
      <c r="AD4786" s="1" t="s">
        <v>104</v>
      </c>
      <c r="AE4786" s="1" t="s">
        <v>11476</v>
      </c>
    </row>
    <row r="4787" spans="1:73" ht="13.5" customHeight="1">
      <c r="A4787" s="3" t="str">
        <f>HYPERLINK("http://kyu.snu.ac.kr/sdhj/index.jsp?type=hj/GK14802_00IH_0001_0065.jpg","1723_각북면_65")</f>
        <v>1723_각북면_65</v>
      </c>
      <c r="B4787" s="2">
        <v>1723</v>
      </c>
      <c r="C4787" s="2" t="s">
        <v>17027</v>
      </c>
      <c r="D4787" s="2" t="s">
        <v>17028</v>
      </c>
      <c r="E4787" s="2">
        <v>4786</v>
      </c>
      <c r="F4787" s="1">
        <v>20</v>
      </c>
      <c r="G4787" s="1" t="s">
        <v>7066</v>
      </c>
      <c r="H4787" s="1" t="s">
        <v>8445</v>
      </c>
      <c r="I4787" s="1">
        <v>5</v>
      </c>
      <c r="L4787" s="1">
        <v>3</v>
      </c>
      <c r="M4787" s="2" t="s">
        <v>16809</v>
      </c>
      <c r="N4787" s="2" t="s">
        <v>16810</v>
      </c>
      <c r="Q4787" s="1" t="s">
        <v>7185</v>
      </c>
      <c r="R4787" s="1" t="s">
        <v>14969</v>
      </c>
      <c r="T4787" s="1" t="s">
        <v>17449</v>
      </c>
      <c r="U4787" s="1" t="s">
        <v>7186</v>
      </c>
      <c r="V4787" s="1" t="s">
        <v>8880</v>
      </c>
      <c r="W4787" s="1" t="s">
        <v>197</v>
      </c>
      <c r="X4787" s="1" t="s">
        <v>17455</v>
      </c>
      <c r="Y4787" s="1" t="s">
        <v>7187</v>
      </c>
      <c r="Z4787" s="1" t="s">
        <v>9776</v>
      </c>
      <c r="AC4787" s="1">
        <v>49</v>
      </c>
      <c r="AD4787" s="1" t="s">
        <v>107</v>
      </c>
      <c r="AE4787" s="1" t="s">
        <v>11483</v>
      </c>
      <c r="AJ4787" s="1" t="s">
        <v>17</v>
      </c>
      <c r="AK4787" s="1" t="s">
        <v>11643</v>
      </c>
      <c r="AL4787" s="1" t="s">
        <v>209</v>
      </c>
      <c r="AM4787" s="1" t="s">
        <v>11648</v>
      </c>
      <c r="AT4787" s="1" t="s">
        <v>456</v>
      </c>
      <c r="AU4787" s="1" t="s">
        <v>11889</v>
      </c>
      <c r="AV4787" s="1" t="s">
        <v>2599</v>
      </c>
      <c r="AW4787" s="1" t="s">
        <v>11090</v>
      </c>
      <c r="BG4787" s="1" t="s">
        <v>202</v>
      </c>
      <c r="BH4787" s="1" t="s">
        <v>8811</v>
      </c>
      <c r="BI4787" s="1" t="s">
        <v>1548</v>
      </c>
      <c r="BJ4787" s="1" t="s">
        <v>12645</v>
      </c>
      <c r="BK4787" s="1" t="s">
        <v>76</v>
      </c>
      <c r="BL4787" s="1" t="s">
        <v>8908</v>
      </c>
      <c r="BM4787" s="1" t="s">
        <v>1923</v>
      </c>
      <c r="BN4787" s="1" t="s">
        <v>10266</v>
      </c>
      <c r="BO4787" s="1" t="s">
        <v>76</v>
      </c>
      <c r="BP4787" s="1" t="s">
        <v>8908</v>
      </c>
      <c r="BQ4787" s="1" t="s">
        <v>1375</v>
      </c>
      <c r="BR4787" s="1" t="s">
        <v>11929</v>
      </c>
    </row>
    <row r="4788" spans="1:73" ht="13.5" customHeight="1">
      <c r="A4788" s="3" t="str">
        <f>HYPERLINK("http://kyu.snu.ac.kr/sdhj/index.jsp?type=hj/GK14802_00IH_0001_0065.jpg","1723_각북면_65")</f>
        <v>1723_각북면_65</v>
      </c>
      <c r="B4788" s="2">
        <v>1723</v>
      </c>
      <c r="C4788" s="2" t="s">
        <v>17084</v>
      </c>
      <c r="D4788" s="2" t="s">
        <v>17085</v>
      </c>
      <c r="E4788" s="2">
        <v>4787</v>
      </c>
      <c r="F4788" s="1">
        <v>20</v>
      </c>
      <c r="G4788" s="1" t="s">
        <v>7066</v>
      </c>
      <c r="H4788" s="1" t="s">
        <v>8445</v>
      </c>
      <c r="I4788" s="1">
        <v>5</v>
      </c>
      <c r="L4788" s="1">
        <v>3</v>
      </c>
      <c r="M4788" s="2" t="s">
        <v>16809</v>
      </c>
      <c r="N4788" s="2" t="s">
        <v>16810</v>
      </c>
      <c r="S4788" s="1" t="s">
        <v>49</v>
      </c>
      <c r="T4788" s="1" t="s">
        <v>241</v>
      </c>
      <c r="W4788" s="1" t="s">
        <v>782</v>
      </c>
      <c r="X4788" s="1" t="s">
        <v>8722</v>
      </c>
      <c r="Y4788" s="1" t="s">
        <v>51</v>
      </c>
      <c r="Z4788" s="1" t="s">
        <v>9254</v>
      </c>
      <c r="AC4788" s="1">
        <v>35</v>
      </c>
      <c r="AD4788" s="1" t="s">
        <v>546</v>
      </c>
      <c r="AE4788" s="1" t="s">
        <v>11460</v>
      </c>
      <c r="AJ4788" s="1" t="s">
        <v>17</v>
      </c>
      <c r="AK4788" s="1" t="s">
        <v>11643</v>
      </c>
      <c r="AL4788" s="1" t="s">
        <v>75</v>
      </c>
      <c r="AM4788" s="1" t="s">
        <v>11565</v>
      </c>
      <c r="AT4788" s="1" t="s">
        <v>76</v>
      </c>
      <c r="AU4788" s="1" t="s">
        <v>8908</v>
      </c>
      <c r="AV4788" s="1" t="s">
        <v>5511</v>
      </c>
      <c r="AW4788" s="1" t="s">
        <v>10334</v>
      </c>
      <c r="BG4788" s="1" t="s">
        <v>76</v>
      </c>
      <c r="BH4788" s="1" t="s">
        <v>8908</v>
      </c>
      <c r="BI4788" s="1" t="s">
        <v>7188</v>
      </c>
      <c r="BJ4788" s="1" t="s">
        <v>13028</v>
      </c>
      <c r="BK4788" s="1" t="s">
        <v>76</v>
      </c>
      <c r="BL4788" s="1" t="s">
        <v>8908</v>
      </c>
      <c r="BM4788" s="1" t="s">
        <v>4641</v>
      </c>
      <c r="BN4788" s="1" t="s">
        <v>10554</v>
      </c>
      <c r="BO4788" s="1" t="s">
        <v>76</v>
      </c>
      <c r="BP4788" s="1" t="s">
        <v>8908</v>
      </c>
      <c r="BQ4788" s="1" t="s">
        <v>464</v>
      </c>
      <c r="BR4788" s="1" t="s">
        <v>11376</v>
      </c>
      <c r="BS4788" s="1" t="s">
        <v>42</v>
      </c>
      <c r="BT4788" s="1" t="s">
        <v>15289</v>
      </c>
    </row>
    <row r="4789" spans="1:73" ht="13.5" customHeight="1">
      <c r="A4789" s="3" t="str">
        <f>HYPERLINK("http://kyu.snu.ac.kr/sdhj/index.jsp?type=hj/GK14802_00IH_0001_0065.jpg","1723_각북면_65")</f>
        <v>1723_각북면_65</v>
      </c>
      <c r="B4789" s="2">
        <v>1723</v>
      </c>
      <c r="C4789" s="2" t="s">
        <v>17108</v>
      </c>
      <c r="D4789" s="2" t="s">
        <v>17109</v>
      </c>
      <c r="E4789" s="2">
        <v>4788</v>
      </c>
      <c r="F4789" s="1">
        <v>20</v>
      </c>
      <c r="G4789" s="1" t="s">
        <v>7066</v>
      </c>
      <c r="H4789" s="1" t="s">
        <v>8445</v>
      </c>
      <c r="I4789" s="1">
        <v>5</v>
      </c>
      <c r="L4789" s="1">
        <v>3</v>
      </c>
      <c r="M4789" s="2" t="s">
        <v>16809</v>
      </c>
      <c r="N4789" s="2" t="s">
        <v>16810</v>
      </c>
      <c r="S4789" s="1" t="s">
        <v>217</v>
      </c>
      <c r="T4789" s="1" t="s">
        <v>8665</v>
      </c>
      <c r="W4789" s="1" t="s">
        <v>990</v>
      </c>
      <c r="X4789" s="1" t="s">
        <v>9209</v>
      </c>
      <c r="Y4789" s="1" t="s">
        <v>51</v>
      </c>
      <c r="Z4789" s="1" t="s">
        <v>9254</v>
      </c>
      <c r="AC4789" s="1">
        <v>65</v>
      </c>
      <c r="AD4789" s="1" t="s">
        <v>358</v>
      </c>
      <c r="AE4789" s="1" t="s">
        <v>10404</v>
      </c>
    </row>
    <row r="4790" spans="1:73" ht="13.5" customHeight="1">
      <c r="A4790" s="3" t="str">
        <f>HYPERLINK("http://kyu.snu.ac.kr/sdhj/index.jsp?type=hj/GK14802_00IH_0001_0065.jpg","1723_각북면_65")</f>
        <v>1723_각북면_65</v>
      </c>
      <c r="B4790" s="2">
        <v>1723</v>
      </c>
      <c r="C4790" s="2" t="s">
        <v>17084</v>
      </c>
      <c r="D4790" s="2" t="s">
        <v>17085</v>
      </c>
      <c r="E4790" s="2">
        <v>4789</v>
      </c>
      <c r="F4790" s="1">
        <v>20</v>
      </c>
      <c r="G4790" s="1" t="s">
        <v>7066</v>
      </c>
      <c r="H4790" s="1" t="s">
        <v>8445</v>
      </c>
      <c r="I4790" s="1">
        <v>5</v>
      </c>
      <c r="L4790" s="1">
        <v>3</v>
      </c>
      <c r="M4790" s="2" t="s">
        <v>16809</v>
      </c>
      <c r="N4790" s="2" t="s">
        <v>16810</v>
      </c>
      <c r="S4790" s="1" t="s">
        <v>3947</v>
      </c>
      <c r="T4790" s="1" t="s">
        <v>8688</v>
      </c>
      <c r="U4790" s="1" t="s">
        <v>1235</v>
      </c>
      <c r="V4790" s="1" t="s">
        <v>8796</v>
      </c>
      <c r="W4790" s="1" t="s">
        <v>102</v>
      </c>
      <c r="X4790" s="1" t="s">
        <v>9211</v>
      </c>
      <c r="Y4790" s="1" t="s">
        <v>597</v>
      </c>
      <c r="Z4790" s="1" t="s">
        <v>9775</v>
      </c>
      <c r="AC4790" s="1">
        <v>25</v>
      </c>
      <c r="AD4790" s="1" t="s">
        <v>276</v>
      </c>
      <c r="AE4790" s="1" t="s">
        <v>11439</v>
      </c>
      <c r="BU4790" s="1" t="s">
        <v>7189</v>
      </c>
    </row>
    <row r="4791" spans="1:73" ht="13.5" customHeight="1">
      <c r="A4791" s="3" t="str">
        <f>HYPERLINK("http://kyu.snu.ac.kr/sdhj/index.jsp?type=hj/GK14802_00IH_0001_0065.jpg","1723_각북면_65")</f>
        <v>1723_각북면_65</v>
      </c>
      <c r="B4791" s="2">
        <v>1723</v>
      </c>
      <c r="C4791" s="2" t="s">
        <v>17084</v>
      </c>
      <c r="D4791" s="2" t="s">
        <v>17085</v>
      </c>
      <c r="E4791" s="2">
        <v>4790</v>
      </c>
      <c r="F4791" s="1">
        <v>20</v>
      </c>
      <c r="G4791" s="1" t="s">
        <v>7066</v>
      </c>
      <c r="H4791" s="1" t="s">
        <v>8445</v>
      </c>
      <c r="I4791" s="1">
        <v>5</v>
      </c>
      <c r="L4791" s="1">
        <v>3</v>
      </c>
      <c r="M4791" s="2" t="s">
        <v>16809</v>
      </c>
      <c r="N4791" s="2" t="s">
        <v>16810</v>
      </c>
      <c r="S4791" s="1" t="s">
        <v>3267</v>
      </c>
      <c r="T4791" s="1" t="s">
        <v>8687</v>
      </c>
      <c r="Y4791" s="1" t="s">
        <v>51</v>
      </c>
      <c r="Z4791" s="1" t="s">
        <v>9254</v>
      </c>
      <c r="AC4791" s="1">
        <v>13</v>
      </c>
      <c r="AD4791" s="1" t="s">
        <v>187</v>
      </c>
      <c r="AE4791" s="1" t="s">
        <v>11443</v>
      </c>
    </row>
    <row r="4792" spans="1:73" ht="13.5" customHeight="1">
      <c r="A4792" s="3" t="str">
        <f>HYPERLINK("http://kyu.snu.ac.kr/sdhj/index.jsp?type=hj/GK14802_00IH_0001_0065.jpg","1723_각북면_65")</f>
        <v>1723_각북면_65</v>
      </c>
      <c r="B4792" s="2">
        <v>1723</v>
      </c>
      <c r="C4792" s="2" t="s">
        <v>17084</v>
      </c>
      <c r="D4792" s="2" t="s">
        <v>17085</v>
      </c>
      <c r="E4792" s="2">
        <v>4791</v>
      </c>
      <c r="F4792" s="1">
        <v>20</v>
      </c>
      <c r="G4792" s="1" t="s">
        <v>7066</v>
      </c>
      <c r="H4792" s="1" t="s">
        <v>8445</v>
      </c>
      <c r="I4792" s="1">
        <v>5</v>
      </c>
      <c r="L4792" s="1">
        <v>3</v>
      </c>
      <c r="M4792" s="2" t="s">
        <v>16809</v>
      </c>
      <c r="N4792" s="2" t="s">
        <v>16810</v>
      </c>
      <c r="S4792" s="1" t="s">
        <v>67</v>
      </c>
      <c r="T4792" s="1" t="s">
        <v>2699</v>
      </c>
      <c r="Y4792" s="1" t="s">
        <v>51</v>
      </c>
      <c r="Z4792" s="1" t="s">
        <v>9254</v>
      </c>
      <c r="AC4792" s="1">
        <v>9</v>
      </c>
      <c r="AD4792" s="1" t="s">
        <v>62</v>
      </c>
      <c r="AE4792" s="1" t="s">
        <v>11464</v>
      </c>
    </row>
    <row r="4793" spans="1:73" ht="13.5" customHeight="1">
      <c r="A4793" s="3" t="str">
        <f>HYPERLINK("http://kyu.snu.ac.kr/sdhj/index.jsp?type=hj/GK14802_00IH_0001_0065.jpg","1723_각북면_65")</f>
        <v>1723_각북면_65</v>
      </c>
      <c r="B4793" s="2">
        <v>1723</v>
      </c>
      <c r="C4793" s="2" t="s">
        <v>17084</v>
      </c>
      <c r="D4793" s="2" t="s">
        <v>17085</v>
      </c>
      <c r="E4793" s="2">
        <v>4792</v>
      </c>
      <c r="F4793" s="1">
        <v>20</v>
      </c>
      <c r="G4793" s="1" t="s">
        <v>7066</v>
      </c>
      <c r="H4793" s="1" t="s">
        <v>8445</v>
      </c>
      <c r="I4793" s="1">
        <v>5</v>
      </c>
      <c r="L4793" s="1">
        <v>3</v>
      </c>
      <c r="M4793" s="2" t="s">
        <v>16809</v>
      </c>
      <c r="N4793" s="2" t="s">
        <v>16810</v>
      </c>
      <c r="S4793" s="1" t="s">
        <v>67</v>
      </c>
      <c r="T4793" s="1" t="s">
        <v>2699</v>
      </c>
      <c r="Y4793" s="1" t="s">
        <v>4344</v>
      </c>
      <c r="Z4793" s="1" t="s">
        <v>9774</v>
      </c>
      <c r="AC4793" s="1">
        <v>7</v>
      </c>
      <c r="AD4793" s="1" t="s">
        <v>230</v>
      </c>
      <c r="AE4793" s="1" t="s">
        <v>11441</v>
      </c>
    </row>
    <row r="4794" spans="1:73" ht="13.5" customHeight="1">
      <c r="A4794" s="3" t="str">
        <f>HYPERLINK("http://kyu.snu.ac.kr/sdhj/index.jsp?type=hj/GK14802_00IH_0001_0065.jpg","1723_각북면_65")</f>
        <v>1723_각북면_65</v>
      </c>
      <c r="B4794" s="2">
        <v>1723</v>
      </c>
      <c r="C4794" s="2" t="s">
        <v>17084</v>
      </c>
      <c r="D4794" s="2" t="s">
        <v>17085</v>
      </c>
      <c r="E4794" s="2">
        <v>4793</v>
      </c>
      <c r="F4794" s="1">
        <v>20</v>
      </c>
      <c r="G4794" s="1" t="s">
        <v>7066</v>
      </c>
      <c r="H4794" s="1" t="s">
        <v>8445</v>
      </c>
      <c r="I4794" s="1">
        <v>5</v>
      </c>
      <c r="L4794" s="1">
        <v>4</v>
      </c>
      <c r="M4794" s="2" t="s">
        <v>16811</v>
      </c>
      <c r="N4794" s="2" t="s">
        <v>16812</v>
      </c>
      <c r="T4794" s="1" t="s">
        <v>17388</v>
      </c>
      <c r="U4794" s="1" t="s">
        <v>7190</v>
      </c>
      <c r="V4794" s="1" t="s">
        <v>8879</v>
      </c>
      <c r="W4794" s="1" t="s">
        <v>1393</v>
      </c>
      <c r="X4794" s="1" t="s">
        <v>9220</v>
      </c>
      <c r="Y4794" s="1" t="s">
        <v>7191</v>
      </c>
      <c r="Z4794" s="1" t="s">
        <v>9773</v>
      </c>
      <c r="AC4794" s="1">
        <v>62</v>
      </c>
      <c r="AD4794" s="1" t="s">
        <v>120</v>
      </c>
      <c r="AE4794" s="1" t="s">
        <v>11461</v>
      </c>
      <c r="AJ4794" s="1" t="s">
        <v>17</v>
      </c>
      <c r="AK4794" s="1" t="s">
        <v>11643</v>
      </c>
      <c r="AL4794" s="1" t="s">
        <v>945</v>
      </c>
      <c r="AM4794" s="1" t="s">
        <v>11660</v>
      </c>
      <c r="AT4794" s="1" t="s">
        <v>1185</v>
      </c>
      <c r="AU4794" s="1" t="s">
        <v>11891</v>
      </c>
      <c r="AV4794" s="1" t="s">
        <v>7192</v>
      </c>
      <c r="AW4794" s="1" t="s">
        <v>12078</v>
      </c>
      <c r="BG4794" s="1" t="s">
        <v>2528</v>
      </c>
      <c r="BH4794" s="1" t="s">
        <v>14903</v>
      </c>
      <c r="BI4794" s="1" t="s">
        <v>6941</v>
      </c>
      <c r="BJ4794" s="1" t="s">
        <v>12994</v>
      </c>
      <c r="BK4794" s="1" t="s">
        <v>440</v>
      </c>
      <c r="BL4794" s="1" t="s">
        <v>8820</v>
      </c>
      <c r="BM4794" s="1" t="s">
        <v>6942</v>
      </c>
      <c r="BN4794" s="1" t="s">
        <v>13532</v>
      </c>
      <c r="BO4794" s="1" t="s">
        <v>2051</v>
      </c>
      <c r="BP4794" s="1" t="s">
        <v>11725</v>
      </c>
      <c r="BQ4794" s="1" t="s">
        <v>7193</v>
      </c>
      <c r="BR4794" s="1" t="s">
        <v>14053</v>
      </c>
      <c r="BS4794" s="1" t="s">
        <v>205</v>
      </c>
      <c r="BT4794" s="1" t="s">
        <v>11656</v>
      </c>
    </row>
    <row r="4795" spans="1:73" ht="13.5" customHeight="1">
      <c r="A4795" s="3" t="str">
        <f>HYPERLINK("http://kyu.snu.ac.kr/sdhj/index.jsp?type=hj/GK14802_00IH_0001_0065.jpg","1723_각북면_65")</f>
        <v>1723_각북면_65</v>
      </c>
      <c r="B4795" s="2">
        <v>1723</v>
      </c>
      <c r="C4795" s="2" t="s">
        <v>17294</v>
      </c>
      <c r="D4795" s="2" t="s">
        <v>17295</v>
      </c>
      <c r="E4795" s="2">
        <v>4794</v>
      </c>
      <c r="F4795" s="1">
        <v>20</v>
      </c>
      <c r="G4795" s="1" t="s">
        <v>7066</v>
      </c>
      <c r="H4795" s="1" t="s">
        <v>8445</v>
      </c>
      <c r="I4795" s="1">
        <v>5</v>
      </c>
      <c r="L4795" s="1">
        <v>4</v>
      </c>
      <c r="M4795" s="2" t="s">
        <v>16811</v>
      </c>
      <c r="N4795" s="2" t="s">
        <v>16812</v>
      </c>
      <c r="S4795" s="1" t="s">
        <v>49</v>
      </c>
      <c r="T4795" s="1" t="s">
        <v>241</v>
      </c>
      <c r="W4795" s="1" t="s">
        <v>82</v>
      </c>
      <c r="X4795" s="1" t="s">
        <v>17391</v>
      </c>
      <c r="Y4795" s="1" t="s">
        <v>51</v>
      </c>
      <c r="Z4795" s="1" t="s">
        <v>9254</v>
      </c>
      <c r="AC4795" s="1">
        <v>58</v>
      </c>
      <c r="AD4795" s="1" t="s">
        <v>623</v>
      </c>
      <c r="AE4795" s="1" t="s">
        <v>11484</v>
      </c>
      <c r="AJ4795" s="1" t="s">
        <v>17</v>
      </c>
      <c r="AK4795" s="1" t="s">
        <v>11643</v>
      </c>
      <c r="AL4795" s="1" t="s">
        <v>42</v>
      </c>
      <c r="AM4795" s="1" t="s">
        <v>15289</v>
      </c>
      <c r="AT4795" s="1" t="s">
        <v>76</v>
      </c>
      <c r="AU4795" s="1" t="s">
        <v>8908</v>
      </c>
      <c r="AV4795" s="1" t="s">
        <v>5534</v>
      </c>
      <c r="AW4795" s="1" t="s">
        <v>12082</v>
      </c>
      <c r="BG4795" s="1" t="s">
        <v>933</v>
      </c>
      <c r="BH4795" s="1" t="s">
        <v>14902</v>
      </c>
      <c r="BI4795" s="1" t="s">
        <v>7194</v>
      </c>
      <c r="BJ4795" s="1" t="s">
        <v>13027</v>
      </c>
      <c r="BK4795" s="1" t="s">
        <v>76</v>
      </c>
      <c r="BL4795" s="1" t="s">
        <v>8908</v>
      </c>
      <c r="BM4795" s="1" t="s">
        <v>7195</v>
      </c>
      <c r="BN4795" s="1" t="s">
        <v>13555</v>
      </c>
      <c r="BO4795" s="1" t="s">
        <v>360</v>
      </c>
      <c r="BP4795" s="1" t="s">
        <v>8763</v>
      </c>
      <c r="BQ4795" s="1" t="s">
        <v>7196</v>
      </c>
      <c r="BR4795" s="1" t="s">
        <v>14058</v>
      </c>
      <c r="BS4795" s="1" t="s">
        <v>75</v>
      </c>
      <c r="BT4795" s="1" t="s">
        <v>11565</v>
      </c>
    </row>
    <row r="4796" spans="1:73" ht="13.5" customHeight="1">
      <c r="A4796" s="3" t="str">
        <f>HYPERLINK("http://kyu.snu.ac.kr/sdhj/index.jsp?type=hj/GK14802_00IH_0001_0065.jpg","1723_각북면_65")</f>
        <v>1723_각북면_65</v>
      </c>
      <c r="B4796" s="2">
        <v>1723</v>
      </c>
      <c r="C4796" s="2" t="s">
        <v>17033</v>
      </c>
      <c r="D4796" s="2" t="s">
        <v>17034</v>
      </c>
      <c r="E4796" s="2">
        <v>4795</v>
      </c>
      <c r="F4796" s="1">
        <v>20</v>
      </c>
      <c r="G4796" s="1" t="s">
        <v>7066</v>
      </c>
      <c r="H4796" s="1" t="s">
        <v>8445</v>
      </c>
      <c r="I4796" s="1">
        <v>5</v>
      </c>
      <c r="L4796" s="1">
        <v>4</v>
      </c>
      <c r="M4796" s="2" t="s">
        <v>16811</v>
      </c>
      <c r="N4796" s="2" t="s">
        <v>16812</v>
      </c>
      <c r="S4796" s="1" t="s">
        <v>67</v>
      </c>
      <c r="T4796" s="1" t="s">
        <v>2699</v>
      </c>
      <c r="Y4796" s="1" t="s">
        <v>6408</v>
      </c>
      <c r="Z4796" s="1" t="s">
        <v>9297</v>
      </c>
      <c r="AF4796" s="1" t="s">
        <v>497</v>
      </c>
      <c r="AG4796" s="1" t="s">
        <v>11490</v>
      </c>
      <c r="AH4796" s="1" t="s">
        <v>7197</v>
      </c>
      <c r="AI4796" s="1" t="s">
        <v>11562</v>
      </c>
    </row>
    <row r="4797" spans="1:73" ht="13.5" customHeight="1">
      <c r="A4797" s="3" t="str">
        <f>HYPERLINK("http://kyu.snu.ac.kr/sdhj/index.jsp?type=hj/GK14802_00IH_0001_0065.jpg","1723_각북면_65")</f>
        <v>1723_각북면_65</v>
      </c>
      <c r="B4797" s="2">
        <v>1723</v>
      </c>
      <c r="C4797" s="2" t="s">
        <v>17052</v>
      </c>
      <c r="D4797" s="2" t="s">
        <v>17053</v>
      </c>
      <c r="E4797" s="2">
        <v>4796</v>
      </c>
      <c r="F4797" s="1">
        <v>20</v>
      </c>
      <c r="G4797" s="1" t="s">
        <v>7066</v>
      </c>
      <c r="H4797" s="1" t="s">
        <v>8445</v>
      </c>
      <c r="I4797" s="1">
        <v>5</v>
      </c>
      <c r="L4797" s="1">
        <v>4</v>
      </c>
      <c r="M4797" s="2" t="s">
        <v>16811</v>
      </c>
      <c r="N4797" s="2" t="s">
        <v>16812</v>
      </c>
      <c r="S4797" s="1" t="s">
        <v>136</v>
      </c>
      <c r="T4797" s="1" t="s">
        <v>4203</v>
      </c>
      <c r="U4797" s="1" t="s">
        <v>7198</v>
      </c>
      <c r="V4797" s="1" t="s">
        <v>8878</v>
      </c>
      <c r="Y4797" s="1" t="s">
        <v>7199</v>
      </c>
      <c r="Z4797" s="1" t="s">
        <v>9772</v>
      </c>
      <c r="AC4797" s="1">
        <v>22</v>
      </c>
      <c r="AD4797" s="1" t="s">
        <v>143</v>
      </c>
      <c r="AE4797" s="1" t="s">
        <v>11451</v>
      </c>
    </row>
    <row r="4798" spans="1:73" ht="13.5" customHeight="1">
      <c r="A4798" s="3" t="str">
        <f>HYPERLINK("http://kyu.snu.ac.kr/sdhj/index.jsp?type=hj/GK14802_00IH_0001_0065.jpg","1723_각북면_65")</f>
        <v>1723_각북면_65</v>
      </c>
      <c r="B4798" s="2">
        <v>1723</v>
      </c>
      <c r="C4798" s="2" t="s">
        <v>17052</v>
      </c>
      <c r="D4798" s="2" t="s">
        <v>17053</v>
      </c>
      <c r="E4798" s="2">
        <v>4797</v>
      </c>
      <c r="F4798" s="1">
        <v>20</v>
      </c>
      <c r="G4798" s="1" t="s">
        <v>7066</v>
      </c>
      <c r="H4798" s="1" t="s">
        <v>8445</v>
      </c>
      <c r="I4798" s="1">
        <v>5</v>
      </c>
      <c r="L4798" s="1">
        <v>4</v>
      </c>
      <c r="M4798" s="2" t="s">
        <v>16811</v>
      </c>
      <c r="N4798" s="2" t="s">
        <v>16812</v>
      </c>
      <c r="S4798" s="1" t="s">
        <v>67</v>
      </c>
      <c r="T4798" s="1" t="s">
        <v>2699</v>
      </c>
      <c r="Y4798" s="1" t="s">
        <v>51</v>
      </c>
      <c r="Z4798" s="1" t="s">
        <v>9254</v>
      </c>
      <c r="AF4798" s="1" t="s">
        <v>164</v>
      </c>
      <c r="AG4798" s="1" t="s">
        <v>9220</v>
      </c>
    </row>
    <row r="4799" spans="1:73" ht="13.5" customHeight="1">
      <c r="A4799" s="3" t="str">
        <f>HYPERLINK("http://kyu.snu.ac.kr/sdhj/index.jsp?type=hj/GK14802_00IH_0001_0065.jpg","1723_각북면_65")</f>
        <v>1723_각북면_65</v>
      </c>
      <c r="B4799" s="2">
        <v>1723</v>
      </c>
      <c r="C4799" s="2" t="s">
        <v>17052</v>
      </c>
      <c r="D4799" s="2" t="s">
        <v>17053</v>
      </c>
      <c r="E4799" s="2">
        <v>4798</v>
      </c>
      <c r="F4799" s="1">
        <v>20</v>
      </c>
      <c r="G4799" s="1" t="s">
        <v>7066</v>
      </c>
      <c r="H4799" s="1" t="s">
        <v>8445</v>
      </c>
      <c r="I4799" s="1">
        <v>5</v>
      </c>
      <c r="L4799" s="1">
        <v>4</v>
      </c>
      <c r="M4799" s="2" t="s">
        <v>16811</v>
      </c>
      <c r="N4799" s="2" t="s">
        <v>16812</v>
      </c>
      <c r="S4799" s="1" t="s">
        <v>60</v>
      </c>
      <c r="T4799" s="1" t="s">
        <v>8660</v>
      </c>
      <c r="U4799" s="1" t="s">
        <v>7200</v>
      </c>
      <c r="V4799" s="1" t="s">
        <v>8877</v>
      </c>
      <c r="Y4799" s="1" t="s">
        <v>7201</v>
      </c>
      <c r="Z4799" s="1" t="s">
        <v>9771</v>
      </c>
      <c r="AC4799" s="1">
        <v>15</v>
      </c>
      <c r="AD4799" s="1" t="s">
        <v>336</v>
      </c>
      <c r="AE4799" s="1" t="s">
        <v>11456</v>
      </c>
    </row>
    <row r="4800" spans="1:73" ht="13.5" customHeight="1">
      <c r="A4800" s="3" t="str">
        <f>HYPERLINK("http://kyu.snu.ac.kr/sdhj/index.jsp?type=hj/GK14802_00IH_0001_0065.jpg","1723_각북면_65")</f>
        <v>1723_각북면_65</v>
      </c>
      <c r="B4800" s="2">
        <v>1723</v>
      </c>
      <c r="C4800" s="2" t="s">
        <v>17052</v>
      </c>
      <c r="D4800" s="2" t="s">
        <v>17053</v>
      </c>
      <c r="E4800" s="2">
        <v>4799</v>
      </c>
      <c r="F4800" s="1">
        <v>20</v>
      </c>
      <c r="G4800" s="1" t="s">
        <v>7066</v>
      </c>
      <c r="H4800" s="1" t="s">
        <v>8445</v>
      </c>
      <c r="I4800" s="1">
        <v>5</v>
      </c>
      <c r="L4800" s="1">
        <v>4</v>
      </c>
      <c r="M4800" s="2" t="s">
        <v>16811</v>
      </c>
      <c r="N4800" s="2" t="s">
        <v>16812</v>
      </c>
      <c r="S4800" s="1" t="s">
        <v>67</v>
      </c>
      <c r="T4800" s="1" t="s">
        <v>2699</v>
      </c>
      <c r="Y4800" s="1" t="s">
        <v>51</v>
      </c>
      <c r="Z4800" s="1" t="s">
        <v>9254</v>
      </c>
      <c r="AF4800" s="1" t="s">
        <v>164</v>
      </c>
      <c r="AG4800" s="1" t="s">
        <v>9220</v>
      </c>
    </row>
    <row r="4801" spans="1:73" ht="13.5" customHeight="1">
      <c r="A4801" s="3" t="str">
        <f>HYPERLINK("http://kyu.snu.ac.kr/sdhj/index.jsp?type=hj/GK14802_00IH_0001_0065.jpg","1723_각북면_65")</f>
        <v>1723_각북면_65</v>
      </c>
      <c r="B4801" s="2">
        <v>1723</v>
      </c>
      <c r="C4801" s="2" t="s">
        <v>17052</v>
      </c>
      <c r="D4801" s="2" t="s">
        <v>17053</v>
      </c>
      <c r="E4801" s="2">
        <v>4800</v>
      </c>
      <c r="F4801" s="1">
        <v>20</v>
      </c>
      <c r="G4801" s="1" t="s">
        <v>7066</v>
      </c>
      <c r="H4801" s="1" t="s">
        <v>8445</v>
      </c>
      <c r="I4801" s="1">
        <v>5</v>
      </c>
      <c r="L4801" s="1">
        <v>4</v>
      </c>
      <c r="M4801" s="2" t="s">
        <v>16811</v>
      </c>
      <c r="N4801" s="2" t="s">
        <v>16812</v>
      </c>
      <c r="S4801" s="1" t="s">
        <v>67</v>
      </c>
      <c r="T4801" s="1" t="s">
        <v>2699</v>
      </c>
      <c r="Y4801" s="1" t="s">
        <v>51</v>
      </c>
      <c r="Z4801" s="1" t="s">
        <v>9254</v>
      </c>
      <c r="AF4801" s="1" t="s">
        <v>164</v>
      </c>
      <c r="AG4801" s="1" t="s">
        <v>9220</v>
      </c>
    </row>
    <row r="4802" spans="1:73" ht="13.5" customHeight="1">
      <c r="A4802" s="3" t="str">
        <f>HYPERLINK("http://kyu.snu.ac.kr/sdhj/index.jsp?type=hj/GK14802_00IH_0001_0065.jpg","1723_각북면_65")</f>
        <v>1723_각북면_65</v>
      </c>
      <c r="B4802" s="2">
        <v>1723</v>
      </c>
      <c r="C4802" s="2" t="s">
        <v>17052</v>
      </c>
      <c r="D4802" s="2" t="s">
        <v>17053</v>
      </c>
      <c r="E4802" s="2">
        <v>4801</v>
      </c>
      <c r="F4802" s="1">
        <v>20</v>
      </c>
      <c r="G4802" s="1" t="s">
        <v>7066</v>
      </c>
      <c r="H4802" s="1" t="s">
        <v>8445</v>
      </c>
      <c r="I4802" s="1">
        <v>5</v>
      </c>
      <c r="L4802" s="1">
        <v>4</v>
      </c>
      <c r="M4802" s="2" t="s">
        <v>16811</v>
      </c>
      <c r="N4802" s="2" t="s">
        <v>16812</v>
      </c>
      <c r="T4802" s="1" t="s">
        <v>17392</v>
      </c>
      <c r="U4802" s="1" t="s">
        <v>4052</v>
      </c>
      <c r="V4802" s="1" t="s">
        <v>8876</v>
      </c>
      <c r="Y4802" s="1" t="s">
        <v>7202</v>
      </c>
      <c r="Z4802" s="1" t="s">
        <v>18883</v>
      </c>
      <c r="AC4802" s="1">
        <v>21</v>
      </c>
      <c r="AD4802" s="1" t="s">
        <v>104</v>
      </c>
      <c r="AE4802" s="1" t="s">
        <v>11476</v>
      </c>
      <c r="AG4802" s="1" t="s">
        <v>18518</v>
      </c>
      <c r="BD4802" s="1" t="s">
        <v>7203</v>
      </c>
      <c r="BE4802" s="1" t="s">
        <v>12755</v>
      </c>
    </row>
    <row r="4803" spans="1:73" ht="13.5" customHeight="1">
      <c r="A4803" s="3" t="str">
        <f>HYPERLINK("http://kyu.snu.ac.kr/sdhj/index.jsp?type=hj/GK14802_00IH_0001_0065.jpg","1723_각북면_65")</f>
        <v>1723_각북면_65</v>
      </c>
      <c r="B4803" s="2">
        <v>1723</v>
      </c>
      <c r="C4803" s="2" t="s">
        <v>17213</v>
      </c>
      <c r="D4803" s="2" t="s">
        <v>17214</v>
      </c>
      <c r="E4803" s="2">
        <v>4802</v>
      </c>
      <c r="F4803" s="1">
        <v>20</v>
      </c>
      <c r="G4803" s="1" t="s">
        <v>7066</v>
      </c>
      <c r="H4803" s="1" t="s">
        <v>8445</v>
      </c>
      <c r="I4803" s="1">
        <v>5</v>
      </c>
      <c r="L4803" s="1">
        <v>4</v>
      </c>
      <c r="M4803" s="2" t="s">
        <v>16811</v>
      </c>
      <c r="N4803" s="2" t="s">
        <v>16812</v>
      </c>
      <c r="T4803" s="1" t="s">
        <v>17392</v>
      </c>
      <c r="U4803" s="1" t="s">
        <v>112</v>
      </c>
      <c r="V4803" s="1" t="s">
        <v>8759</v>
      </c>
      <c r="Y4803" s="1" t="s">
        <v>7204</v>
      </c>
      <c r="Z4803" s="1" t="s">
        <v>9550</v>
      </c>
      <c r="AC4803" s="1">
        <v>30</v>
      </c>
      <c r="AD4803" s="1" t="s">
        <v>198</v>
      </c>
      <c r="AE4803" s="1" t="s">
        <v>11454</v>
      </c>
      <c r="AF4803" s="1" t="s">
        <v>15164</v>
      </c>
      <c r="AG4803" s="1" t="s">
        <v>15254</v>
      </c>
      <c r="AV4803" s="1" t="s">
        <v>4543</v>
      </c>
      <c r="AW4803" s="1" t="s">
        <v>10610</v>
      </c>
    </row>
    <row r="4804" spans="1:73" ht="13.5" customHeight="1">
      <c r="A4804" s="3" t="str">
        <f>HYPERLINK("http://kyu.snu.ac.kr/sdhj/index.jsp?type=hj/GK14802_00IH_0001_0065.jpg","1723_각북면_65")</f>
        <v>1723_각북면_65</v>
      </c>
      <c r="B4804" s="2">
        <v>1723</v>
      </c>
      <c r="C4804" s="2" t="s">
        <v>17170</v>
      </c>
      <c r="D4804" s="2" t="s">
        <v>17171</v>
      </c>
      <c r="E4804" s="2">
        <v>4803</v>
      </c>
      <c r="F4804" s="1">
        <v>20</v>
      </c>
      <c r="G4804" s="1" t="s">
        <v>7066</v>
      </c>
      <c r="H4804" s="1" t="s">
        <v>8445</v>
      </c>
      <c r="I4804" s="1">
        <v>5</v>
      </c>
      <c r="L4804" s="1">
        <v>5</v>
      </c>
      <c r="M4804" s="2" t="s">
        <v>16813</v>
      </c>
      <c r="N4804" s="2" t="s">
        <v>16814</v>
      </c>
      <c r="T4804" s="1" t="s">
        <v>17856</v>
      </c>
      <c r="U4804" s="1" t="s">
        <v>923</v>
      </c>
      <c r="V4804" s="1" t="s">
        <v>8793</v>
      </c>
      <c r="W4804" s="1" t="s">
        <v>523</v>
      </c>
      <c r="X4804" s="1" t="s">
        <v>9198</v>
      </c>
      <c r="Y4804" s="1" t="s">
        <v>7205</v>
      </c>
      <c r="Z4804" s="1" t="s">
        <v>9770</v>
      </c>
      <c r="AC4804" s="1">
        <v>74</v>
      </c>
      <c r="AD4804" s="1" t="s">
        <v>580</v>
      </c>
      <c r="AE4804" s="1" t="s">
        <v>11457</v>
      </c>
      <c r="AJ4804" s="1" t="s">
        <v>17</v>
      </c>
      <c r="AK4804" s="1" t="s">
        <v>11643</v>
      </c>
      <c r="AL4804" s="1" t="s">
        <v>329</v>
      </c>
      <c r="AM4804" s="1" t="s">
        <v>11551</v>
      </c>
      <c r="AT4804" s="1" t="s">
        <v>76</v>
      </c>
      <c r="AU4804" s="1" t="s">
        <v>8908</v>
      </c>
      <c r="AV4804" s="1" t="s">
        <v>848</v>
      </c>
      <c r="AW4804" s="1" t="s">
        <v>9405</v>
      </c>
      <c r="BG4804" s="1" t="s">
        <v>76</v>
      </c>
      <c r="BH4804" s="1" t="s">
        <v>8908</v>
      </c>
      <c r="BI4804" s="1" t="s">
        <v>1729</v>
      </c>
      <c r="BJ4804" s="1" t="s">
        <v>13026</v>
      </c>
      <c r="BK4804" s="1" t="s">
        <v>76</v>
      </c>
      <c r="BL4804" s="1" t="s">
        <v>8908</v>
      </c>
      <c r="BM4804" s="1" t="s">
        <v>7206</v>
      </c>
      <c r="BN4804" s="1" t="s">
        <v>13554</v>
      </c>
      <c r="BO4804" s="1" t="s">
        <v>76</v>
      </c>
      <c r="BP4804" s="1" t="s">
        <v>8908</v>
      </c>
      <c r="BQ4804" s="1" t="s">
        <v>7207</v>
      </c>
      <c r="BR4804" s="1" t="s">
        <v>15744</v>
      </c>
      <c r="BS4804" s="1" t="s">
        <v>179</v>
      </c>
      <c r="BT4804" s="1" t="s">
        <v>11548</v>
      </c>
    </row>
    <row r="4805" spans="1:73" ht="13.5" customHeight="1">
      <c r="A4805" s="3" t="str">
        <f>HYPERLINK("http://kyu.snu.ac.kr/sdhj/index.jsp?type=hj/GK14802_00IH_0001_0065.jpg","1723_각북면_65")</f>
        <v>1723_각북면_65</v>
      </c>
      <c r="B4805" s="2">
        <v>1723</v>
      </c>
      <c r="C4805" s="2" t="s">
        <v>17108</v>
      </c>
      <c r="D4805" s="2" t="s">
        <v>17109</v>
      </c>
      <c r="E4805" s="2">
        <v>4804</v>
      </c>
      <c r="F4805" s="1">
        <v>20</v>
      </c>
      <c r="G4805" s="1" t="s">
        <v>7066</v>
      </c>
      <c r="H4805" s="1" t="s">
        <v>8445</v>
      </c>
      <c r="I4805" s="1">
        <v>5</v>
      </c>
      <c r="L4805" s="1">
        <v>5</v>
      </c>
      <c r="M4805" s="2" t="s">
        <v>16813</v>
      </c>
      <c r="N4805" s="2" t="s">
        <v>16814</v>
      </c>
      <c r="S4805" s="1" t="s">
        <v>49</v>
      </c>
      <c r="T4805" s="1" t="s">
        <v>241</v>
      </c>
      <c r="W4805" s="1" t="s">
        <v>197</v>
      </c>
      <c r="X4805" s="1" t="s">
        <v>18884</v>
      </c>
      <c r="Y4805" s="1" t="s">
        <v>51</v>
      </c>
      <c r="Z4805" s="1" t="s">
        <v>9254</v>
      </c>
      <c r="AC4805" s="1">
        <v>57</v>
      </c>
      <c r="AD4805" s="1" t="s">
        <v>748</v>
      </c>
      <c r="AE4805" s="1" t="s">
        <v>11467</v>
      </c>
      <c r="AJ4805" s="1" t="s">
        <v>17</v>
      </c>
      <c r="AK4805" s="1" t="s">
        <v>11643</v>
      </c>
      <c r="AL4805" s="1" t="s">
        <v>75</v>
      </c>
      <c r="AM4805" s="1" t="s">
        <v>11565</v>
      </c>
      <c r="AT4805" s="1" t="s">
        <v>76</v>
      </c>
      <c r="AU4805" s="1" t="s">
        <v>8908</v>
      </c>
      <c r="AV4805" s="1" t="s">
        <v>7208</v>
      </c>
      <c r="AW4805" s="1" t="s">
        <v>12081</v>
      </c>
      <c r="BG4805" s="1" t="s">
        <v>76</v>
      </c>
      <c r="BH4805" s="1" t="s">
        <v>8908</v>
      </c>
      <c r="BI4805" s="1" t="s">
        <v>5306</v>
      </c>
      <c r="BJ4805" s="1" t="s">
        <v>12231</v>
      </c>
      <c r="BK4805" s="1" t="s">
        <v>201</v>
      </c>
      <c r="BL4805" s="1" t="s">
        <v>8779</v>
      </c>
      <c r="BM4805" s="1" t="s">
        <v>4428</v>
      </c>
      <c r="BN4805" s="1" t="s">
        <v>9803</v>
      </c>
      <c r="BO4805" s="1" t="s">
        <v>76</v>
      </c>
      <c r="BP4805" s="1" t="s">
        <v>8908</v>
      </c>
      <c r="BQ4805" s="1" t="s">
        <v>7209</v>
      </c>
      <c r="BR4805" s="1" t="s">
        <v>14057</v>
      </c>
      <c r="BS4805" s="1" t="s">
        <v>75</v>
      </c>
      <c r="BT4805" s="1" t="s">
        <v>11565</v>
      </c>
    </row>
    <row r="4806" spans="1:73" ht="13.5" customHeight="1">
      <c r="A4806" s="3" t="str">
        <f>HYPERLINK("http://kyu.snu.ac.kr/sdhj/index.jsp?type=hj/GK14802_00IH_0001_0065.jpg","1723_각북면_65")</f>
        <v>1723_각북면_65</v>
      </c>
      <c r="B4806" s="2">
        <v>1723</v>
      </c>
      <c r="C4806" s="2" t="s">
        <v>17256</v>
      </c>
      <c r="D4806" s="2" t="s">
        <v>17257</v>
      </c>
      <c r="E4806" s="2">
        <v>4805</v>
      </c>
      <c r="F4806" s="1">
        <v>20</v>
      </c>
      <c r="G4806" s="1" t="s">
        <v>7066</v>
      </c>
      <c r="H4806" s="1" t="s">
        <v>8445</v>
      </c>
      <c r="I4806" s="1">
        <v>5</v>
      </c>
      <c r="L4806" s="1">
        <v>5</v>
      </c>
      <c r="M4806" s="2" t="s">
        <v>16813</v>
      </c>
      <c r="N4806" s="2" t="s">
        <v>16814</v>
      </c>
      <c r="S4806" s="1" t="s">
        <v>60</v>
      </c>
      <c r="T4806" s="1" t="s">
        <v>8660</v>
      </c>
      <c r="U4806" s="1" t="s">
        <v>7085</v>
      </c>
      <c r="V4806" s="1" t="s">
        <v>8844</v>
      </c>
      <c r="Y4806" s="1" t="s">
        <v>729</v>
      </c>
      <c r="Z4806" s="1" t="s">
        <v>9294</v>
      </c>
      <c r="AC4806" s="1">
        <v>42</v>
      </c>
      <c r="AD4806" s="1" t="s">
        <v>399</v>
      </c>
      <c r="AE4806" s="1" t="s">
        <v>8465</v>
      </c>
    </row>
    <row r="4807" spans="1:73" ht="13.5" customHeight="1">
      <c r="A4807" s="3" t="str">
        <f>HYPERLINK("http://kyu.snu.ac.kr/sdhj/index.jsp?type=hj/GK14802_00IH_0001_0065.jpg","1723_각북면_65")</f>
        <v>1723_각북면_65</v>
      </c>
      <c r="B4807" s="2">
        <v>1723</v>
      </c>
      <c r="C4807" s="2" t="s">
        <v>17069</v>
      </c>
      <c r="D4807" s="2" t="s">
        <v>17070</v>
      </c>
      <c r="E4807" s="2">
        <v>4806</v>
      </c>
      <c r="F4807" s="1">
        <v>20</v>
      </c>
      <c r="G4807" s="1" t="s">
        <v>7066</v>
      </c>
      <c r="H4807" s="1" t="s">
        <v>8445</v>
      </c>
      <c r="I4807" s="1">
        <v>5</v>
      </c>
      <c r="L4807" s="1">
        <v>5</v>
      </c>
      <c r="M4807" s="2" t="s">
        <v>16813</v>
      </c>
      <c r="N4807" s="2" t="s">
        <v>16814</v>
      </c>
      <c r="S4807" s="1" t="s">
        <v>616</v>
      </c>
      <c r="T4807" s="1" t="s">
        <v>1975</v>
      </c>
      <c r="W4807" s="1" t="s">
        <v>1011</v>
      </c>
      <c r="X4807" s="1" t="s">
        <v>9196</v>
      </c>
      <c r="Y4807" s="1" t="s">
        <v>51</v>
      </c>
      <c r="Z4807" s="1" t="s">
        <v>9254</v>
      </c>
      <c r="AC4807" s="1">
        <v>28</v>
      </c>
      <c r="AD4807" s="1" t="s">
        <v>972</v>
      </c>
      <c r="AE4807" s="1" t="s">
        <v>11452</v>
      </c>
    </row>
    <row r="4808" spans="1:73" ht="13.5" customHeight="1">
      <c r="A4808" s="3" t="str">
        <f>HYPERLINK("http://kyu.snu.ac.kr/sdhj/index.jsp?type=hj/GK14802_00IH_0001_0065.jpg","1723_각북면_65")</f>
        <v>1723_각북면_65</v>
      </c>
      <c r="B4808" s="2">
        <v>1723</v>
      </c>
      <c r="C4808" s="2" t="s">
        <v>17069</v>
      </c>
      <c r="D4808" s="2" t="s">
        <v>17070</v>
      </c>
      <c r="E4808" s="2">
        <v>4807</v>
      </c>
      <c r="F4808" s="1">
        <v>20</v>
      </c>
      <c r="G4808" s="1" t="s">
        <v>7066</v>
      </c>
      <c r="H4808" s="1" t="s">
        <v>8445</v>
      </c>
      <c r="I4808" s="1">
        <v>5</v>
      </c>
      <c r="L4808" s="1">
        <v>5</v>
      </c>
      <c r="M4808" s="2" t="s">
        <v>16813</v>
      </c>
      <c r="N4808" s="2" t="s">
        <v>16814</v>
      </c>
      <c r="S4808" s="1" t="s">
        <v>136</v>
      </c>
      <c r="T4808" s="1" t="s">
        <v>4203</v>
      </c>
      <c r="U4808" s="1" t="s">
        <v>7085</v>
      </c>
      <c r="V4808" s="1" t="s">
        <v>8844</v>
      </c>
      <c r="Y4808" s="1" t="s">
        <v>6310</v>
      </c>
      <c r="Z4808" s="1" t="s">
        <v>9769</v>
      </c>
      <c r="AC4808" s="1">
        <v>33</v>
      </c>
      <c r="AD4808" s="1" t="s">
        <v>83</v>
      </c>
      <c r="AE4808" s="1" t="s">
        <v>11479</v>
      </c>
    </row>
    <row r="4809" spans="1:73" ht="13.5" customHeight="1">
      <c r="A4809" s="3" t="str">
        <f>HYPERLINK("http://kyu.snu.ac.kr/sdhj/index.jsp?type=hj/GK14802_00IH_0001_0065.jpg","1723_각북면_65")</f>
        <v>1723_각북면_65</v>
      </c>
      <c r="B4809" s="2">
        <v>1723</v>
      </c>
      <c r="C4809" s="2" t="s">
        <v>17069</v>
      </c>
      <c r="D4809" s="2" t="s">
        <v>17070</v>
      </c>
      <c r="E4809" s="2">
        <v>4808</v>
      </c>
      <c r="F4809" s="1">
        <v>20</v>
      </c>
      <c r="G4809" s="1" t="s">
        <v>7066</v>
      </c>
      <c r="H4809" s="1" t="s">
        <v>8445</v>
      </c>
      <c r="I4809" s="1">
        <v>5</v>
      </c>
      <c r="L4809" s="1">
        <v>5</v>
      </c>
      <c r="M4809" s="2" t="s">
        <v>16813</v>
      </c>
      <c r="N4809" s="2" t="s">
        <v>16814</v>
      </c>
      <c r="S4809" s="1" t="s">
        <v>67</v>
      </c>
      <c r="T4809" s="1" t="s">
        <v>2699</v>
      </c>
      <c r="Y4809" s="1" t="s">
        <v>51</v>
      </c>
      <c r="Z4809" s="1" t="s">
        <v>9254</v>
      </c>
      <c r="AF4809" s="1" t="s">
        <v>164</v>
      </c>
      <c r="AG4809" s="1" t="s">
        <v>9220</v>
      </c>
    </row>
    <row r="4810" spans="1:73" ht="13.5" customHeight="1">
      <c r="A4810" s="3" t="str">
        <f>HYPERLINK("http://kyu.snu.ac.kr/sdhj/index.jsp?type=hj/GK14802_00IH_0001_0065.jpg","1723_각북면_65")</f>
        <v>1723_각북면_65</v>
      </c>
      <c r="B4810" s="2">
        <v>1723</v>
      </c>
      <c r="C4810" s="2" t="s">
        <v>17069</v>
      </c>
      <c r="D4810" s="2" t="s">
        <v>17070</v>
      </c>
      <c r="E4810" s="2">
        <v>4809</v>
      </c>
      <c r="F4810" s="1">
        <v>20</v>
      </c>
      <c r="G4810" s="1" t="s">
        <v>7066</v>
      </c>
      <c r="H4810" s="1" t="s">
        <v>8445</v>
      </c>
      <c r="I4810" s="1">
        <v>5</v>
      </c>
      <c r="L4810" s="1">
        <v>5</v>
      </c>
      <c r="M4810" s="2" t="s">
        <v>16813</v>
      </c>
      <c r="N4810" s="2" t="s">
        <v>16814</v>
      </c>
      <c r="S4810" s="1" t="s">
        <v>67</v>
      </c>
      <c r="T4810" s="1" t="s">
        <v>2699</v>
      </c>
      <c r="Y4810" s="1" t="s">
        <v>51</v>
      </c>
      <c r="Z4810" s="1" t="s">
        <v>9254</v>
      </c>
      <c r="AF4810" s="1" t="s">
        <v>164</v>
      </c>
      <c r="AG4810" s="1" t="s">
        <v>9220</v>
      </c>
    </row>
    <row r="4811" spans="1:73" ht="13.5" customHeight="1">
      <c r="A4811" s="3" t="str">
        <f>HYPERLINK("http://kyu.snu.ac.kr/sdhj/index.jsp?type=hj/GK14802_00IH_0001_0066.jpg","1723_각북면_66")</f>
        <v>1723_각북면_66</v>
      </c>
      <c r="B4811" s="2">
        <v>1723</v>
      </c>
      <c r="C4811" s="2" t="s">
        <v>17069</v>
      </c>
      <c r="D4811" s="2" t="s">
        <v>17070</v>
      </c>
      <c r="E4811" s="2">
        <v>4810</v>
      </c>
      <c r="F4811" s="1">
        <v>20</v>
      </c>
      <c r="G4811" s="1" t="s">
        <v>7066</v>
      </c>
      <c r="H4811" s="1" t="s">
        <v>8445</v>
      </c>
      <c r="I4811" s="1">
        <v>6</v>
      </c>
      <c r="J4811" s="1" t="s">
        <v>7210</v>
      </c>
      <c r="K4811" s="1" t="s">
        <v>8488</v>
      </c>
      <c r="L4811" s="1">
        <v>1</v>
      </c>
      <c r="M4811" s="2" t="s">
        <v>7210</v>
      </c>
      <c r="N4811" s="2" t="s">
        <v>8488</v>
      </c>
      <c r="T4811" s="1" t="s">
        <v>17300</v>
      </c>
      <c r="U4811" s="1" t="s">
        <v>57</v>
      </c>
      <c r="V4811" s="1" t="s">
        <v>8812</v>
      </c>
      <c r="W4811" s="1" t="s">
        <v>552</v>
      </c>
      <c r="X4811" s="1" t="s">
        <v>9199</v>
      </c>
      <c r="Y4811" s="1" t="s">
        <v>283</v>
      </c>
      <c r="Z4811" s="1" t="s">
        <v>9768</v>
      </c>
      <c r="AC4811" s="1">
        <v>70</v>
      </c>
      <c r="AD4811" s="1" t="s">
        <v>65</v>
      </c>
      <c r="AE4811" s="1" t="s">
        <v>11462</v>
      </c>
      <c r="AJ4811" s="1" t="s">
        <v>17</v>
      </c>
      <c r="AK4811" s="1" t="s">
        <v>11643</v>
      </c>
      <c r="AL4811" s="1" t="s">
        <v>209</v>
      </c>
      <c r="AM4811" s="1" t="s">
        <v>11648</v>
      </c>
      <c r="AT4811" s="1" t="s">
        <v>76</v>
      </c>
      <c r="AU4811" s="1" t="s">
        <v>8908</v>
      </c>
      <c r="AV4811" s="1" t="s">
        <v>7211</v>
      </c>
      <c r="AW4811" s="1" t="s">
        <v>12070</v>
      </c>
      <c r="BG4811" s="1" t="s">
        <v>38</v>
      </c>
      <c r="BH4811" s="1" t="s">
        <v>8841</v>
      </c>
      <c r="BI4811" s="1" t="s">
        <v>5927</v>
      </c>
      <c r="BJ4811" s="1" t="s">
        <v>13008</v>
      </c>
      <c r="BK4811" s="1" t="s">
        <v>38</v>
      </c>
      <c r="BL4811" s="1" t="s">
        <v>8841</v>
      </c>
      <c r="BM4811" s="1" t="s">
        <v>7212</v>
      </c>
      <c r="BN4811" s="1" t="s">
        <v>13228</v>
      </c>
      <c r="BO4811" s="1" t="s">
        <v>76</v>
      </c>
      <c r="BP4811" s="1" t="s">
        <v>8908</v>
      </c>
      <c r="BQ4811" s="1" t="s">
        <v>7086</v>
      </c>
      <c r="BR4811" s="1" t="s">
        <v>14043</v>
      </c>
      <c r="BS4811" s="1" t="s">
        <v>75</v>
      </c>
      <c r="BT4811" s="1" t="s">
        <v>11565</v>
      </c>
    </row>
    <row r="4812" spans="1:73" ht="13.5" customHeight="1">
      <c r="A4812" s="3" t="str">
        <f>HYPERLINK("http://kyu.snu.ac.kr/sdhj/index.jsp?type=hj/GK14802_00IH_0001_0066.jpg","1723_각북면_66")</f>
        <v>1723_각북면_66</v>
      </c>
      <c r="B4812" s="2">
        <v>1723</v>
      </c>
      <c r="C4812" s="2" t="s">
        <v>17033</v>
      </c>
      <c r="D4812" s="2" t="s">
        <v>17034</v>
      </c>
      <c r="E4812" s="2">
        <v>4811</v>
      </c>
      <c r="F4812" s="1">
        <v>20</v>
      </c>
      <c r="G4812" s="1" t="s">
        <v>7066</v>
      </c>
      <c r="H4812" s="1" t="s">
        <v>8445</v>
      </c>
      <c r="I4812" s="1">
        <v>6</v>
      </c>
      <c r="L4812" s="1">
        <v>1</v>
      </c>
      <c r="M4812" s="2" t="s">
        <v>7210</v>
      </c>
      <c r="N4812" s="2" t="s">
        <v>8488</v>
      </c>
      <c r="S4812" s="1" t="s">
        <v>49</v>
      </c>
      <c r="T4812" s="1" t="s">
        <v>241</v>
      </c>
      <c r="W4812" s="1" t="s">
        <v>102</v>
      </c>
      <c r="X4812" s="1" t="s">
        <v>9211</v>
      </c>
      <c r="Y4812" s="1" t="s">
        <v>51</v>
      </c>
      <c r="Z4812" s="1" t="s">
        <v>9254</v>
      </c>
      <c r="AC4812" s="1">
        <v>65</v>
      </c>
      <c r="AD4812" s="1" t="s">
        <v>358</v>
      </c>
      <c r="AE4812" s="1" t="s">
        <v>10404</v>
      </c>
      <c r="AJ4812" s="1" t="s">
        <v>17</v>
      </c>
      <c r="AK4812" s="1" t="s">
        <v>11643</v>
      </c>
      <c r="AL4812" s="1" t="s">
        <v>518</v>
      </c>
      <c r="AM4812" s="1" t="s">
        <v>11637</v>
      </c>
      <c r="AT4812" s="1" t="s">
        <v>76</v>
      </c>
      <c r="AU4812" s="1" t="s">
        <v>8908</v>
      </c>
      <c r="AV4812" s="1" t="s">
        <v>7213</v>
      </c>
      <c r="AW4812" s="1" t="s">
        <v>12080</v>
      </c>
      <c r="BG4812" s="1" t="s">
        <v>76</v>
      </c>
      <c r="BH4812" s="1" t="s">
        <v>8908</v>
      </c>
      <c r="BI4812" s="1" t="s">
        <v>6746</v>
      </c>
      <c r="BJ4812" s="1" t="s">
        <v>13025</v>
      </c>
      <c r="BK4812" s="1" t="s">
        <v>76</v>
      </c>
      <c r="BL4812" s="1" t="s">
        <v>8908</v>
      </c>
      <c r="BM4812" s="1" t="s">
        <v>5509</v>
      </c>
      <c r="BN4812" s="1" t="s">
        <v>12995</v>
      </c>
      <c r="BQ4812" s="1" t="s">
        <v>7214</v>
      </c>
      <c r="BR4812" s="1" t="s">
        <v>14056</v>
      </c>
      <c r="BS4812" s="1" t="s">
        <v>205</v>
      </c>
      <c r="BT4812" s="1" t="s">
        <v>11656</v>
      </c>
    </row>
    <row r="4813" spans="1:73" ht="13.5" customHeight="1">
      <c r="A4813" s="3" t="str">
        <f>HYPERLINK("http://kyu.snu.ac.kr/sdhj/index.jsp?type=hj/GK14802_00IH_0001_0066.jpg","1723_각북면_66")</f>
        <v>1723_각북면_66</v>
      </c>
      <c r="B4813" s="2">
        <v>1723</v>
      </c>
      <c r="C4813" s="2" t="s">
        <v>17045</v>
      </c>
      <c r="D4813" s="2" t="s">
        <v>17046</v>
      </c>
      <c r="E4813" s="2">
        <v>4812</v>
      </c>
      <c r="F4813" s="1">
        <v>20</v>
      </c>
      <c r="G4813" s="1" t="s">
        <v>7066</v>
      </c>
      <c r="H4813" s="1" t="s">
        <v>8445</v>
      </c>
      <c r="I4813" s="1">
        <v>6</v>
      </c>
      <c r="L4813" s="1">
        <v>1</v>
      </c>
      <c r="M4813" s="2" t="s">
        <v>7210</v>
      </c>
      <c r="N4813" s="2" t="s">
        <v>8488</v>
      </c>
      <c r="S4813" s="1" t="s">
        <v>60</v>
      </c>
      <c r="T4813" s="1" t="s">
        <v>8660</v>
      </c>
      <c r="U4813" s="1" t="s">
        <v>7215</v>
      </c>
      <c r="V4813" s="1" t="s">
        <v>8875</v>
      </c>
      <c r="Y4813" s="1" t="s">
        <v>7216</v>
      </c>
      <c r="Z4813" s="1" t="s">
        <v>9767</v>
      </c>
      <c r="AC4813" s="1">
        <v>40</v>
      </c>
      <c r="AD4813" s="1" t="s">
        <v>266</v>
      </c>
      <c r="AE4813" s="1" t="s">
        <v>11440</v>
      </c>
      <c r="BU4813" s="1" t="s">
        <v>19158</v>
      </c>
    </row>
    <row r="4814" spans="1:73" ht="13.5" customHeight="1">
      <c r="A4814" s="3" t="str">
        <f>HYPERLINK("http://kyu.snu.ac.kr/sdhj/index.jsp?type=hj/GK14802_00IH_0001_0066.jpg","1723_각북면_66")</f>
        <v>1723_각북면_66</v>
      </c>
      <c r="B4814" s="2">
        <v>1723</v>
      </c>
      <c r="C4814" s="2" t="s">
        <v>17302</v>
      </c>
      <c r="D4814" s="2" t="s">
        <v>17303</v>
      </c>
      <c r="E4814" s="2">
        <v>4813</v>
      </c>
      <c r="F4814" s="1">
        <v>20</v>
      </c>
      <c r="G4814" s="1" t="s">
        <v>7066</v>
      </c>
      <c r="H4814" s="1" t="s">
        <v>8445</v>
      </c>
      <c r="I4814" s="1">
        <v>6</v>
      </c>
      <c r="L4814" s="1">
        <v>1</v>
      </c>
      <c r="M4814" s="2" t="s">
        <v>7210</v>
      </c>
      <c r="N4814" s="2" t="s">
        <v>8488</v>
      </c>
      <c r="S4814" s="1" t="s">
        <v>3034</v>
      </c>
      <c r="T4814" s="1" t="s">
        <v>8658</v>
      </c>
      <c r="W4814" s="1" t="s">
        <v>72</v>
      </c>
      <c r="X4814" s="1" t="s">
        <v>9205</v>
      </c>
      <c r="Y4814" s="1" t="s">
        <v>51</v>
      </c>
      <c r="Z4814" s="1" t="s">
        <v>9254</v>
      </c>
      <c r="AC4814" s="1">
        <v>41</v>
      </c>
      <c r="AD4814" s="1" t="s">
        <v>238</v>
      </c>
      <c r="AE4814" s="1" t="s">
        <v>11444</v>
      </c>
    </row>
    <row r="4815" spans="1:73" ht="13.5" customHeight="1">
      <c r="A4815" s="3" t="str">
        <f>HYPERLINK("http://kyu.snu.ac.kr/sdhj/index.jsp?type=hj/GK14802_00IH_0001_0066.jpg","1723_각북면_66")</f>
        <v>1723_각북면_66</v>
      </c>
      <c r="B4815" s="2">
        <v>1723</v>
      </c>
      <c r="C4815" s="2" t="s">
        <v>17302</v>
      </c>
      <c r="D4815" s="2" t="s">
        <v>17303</v>
      </c>
      <c r="E4815" s="2">
        <v>4814</v>
      </c>
      <c r="F4815" s="1">
        <v>20</v>
      </c>
      <c r="G4815" s="1" t="s">
        <v>7066</v>
      </c>
      <c r="H4815" s="1" t="s">
        <v>8445</v>
      </c>
      <c r="I4815" s="1">
        <v>6</v>
      </c>
      <c r="L4815" s="1">
        <v>1</v>
      </c>
      <c r="M4815" s="2" t="s">
        <v>7210</v>
      </c>
      <c r="N4815" s="2" t="s">
        <v>8488</v>
      </c>
      <c r="S4815" s="1" t="s">
        <v>4914</v>
      </c>
      <c r="T4815" s="1" t="s">
        <v>8686</v>
      </c>
      <c r="Y4815" s="1" t="s">
        <v>51</v>
      </c>
      <c r="Z4815" s="1" t="s">
        <v>9254</v>
      </c>
      <c r="AC4815" s="1">
        <v>4</v>
      </c>
      <c r="AD4815" s="1" t="s">
        <v>68</v>
      </c>
      <c r="AE4815" s="1" t="s">
        <v>11438</v>
      </c>
    </row>
    <row r="4816" spans="1:73" ht="13.5" customHeight="1">
      <c r="A4816" s="3" t="str">
        <f>HYPERLINK("http://kyu.snu.ac.kr/sdhj/index.jsp?type=hj/GK14802_00IH_0001_0066.jpg","1723_각북면_66")</f>
        <v>1723_각북면_66</v>
      </c>
      <c r="B4816" s="2">
        <v>1723</v>
      </c>
      <c r="C4816" s="2" t="s">
        <v>17302</v>
      </c>
      <c r="D4816" s="2" t="s">
        <v>17303</v>
      </c>
      <c r="E4816" s="2">
        <v>4815</v>
      </c>
      <c r="F4816" s="1">
        <v>20</v>
      </c>
      <c r="G4816" s="1" t="s">
        <v>7066</v>
      </c>
      <c r="H4816" s="1" t="s">
        <v>8445</v>
      </c>
      <c r="I4816" s="1">
        <v>6</v>
      </c>
      <c r="L4816" s="1">
        <v>1</v>
      </c>
      <c r="M4816" s="2" t="s">
        <v>7210</v>
      </c>
      <c r="N4816" s="2" t="s">
        <v>8488</v>
      </c>
      <c r="S4816" s="1" t="s">
        <v>1196</v>
      </c>
      <c r="T4816" s="1" t="s">
        <v>8661</v>
      </c>
      <c r="Y4816" s="1" t="s">
        <v>51</v>
      </c>
      <c r="Z4816" s="1" t="s">
        <v>9254</v>
      </c>
      <c r="AC4816" s="1">
        <v>1</v>
      </c>
      <c r="AD4816" s="1" t="s">
        <v>88</v>
      </c>
      <c r="AE4816" s="1" t="s">
        <v>11437</v>
      </c>
      <c r="AF4816" s="1" t="s">
        <v>89</v>
      </c>
      <c r="AG4816" s="1" t="s">
        <v>11488</v>
      </c>
    </row>
    <row r="4817" spans="1:72" ht="13.5" customHeight="1">
      <c r="A4817" s="3" t="str">
        <f>HYPERLINK("http://kyu.snu.ac.kr/sdhj/index.jsp?type=hj/GK14802_00IH_0001_0066.jpg","1723_각북면_66")</f>
        <v>1723_각북면_66</v>
      </c>
      <c r="B4817" s="2">
        <v>1723</v>
      </c>
      <c r="C4817" s="2" t="s">
        <v>17302</v>
      </c>
      <c r="D4817" s="2" t="s">
        <v>17303</v>
      </c>
      <c r="E4817" s="2">
        <v>4816</v>
      </c>
      <c r="F4817" s="1">
        <v>20</v>
      </c>
      <c r="G4817" s="1" t="s">
        <v>7066</v>
      </c>
      <c r="H4817" s="1" t="s">
        <v>8445</v>
      </c>
      <c r="I4817" s="1">
        <v>6</v>
      </c>
      <c r="L4817" s="1">
        <v>1</v>
      </c>
      <c r="M4817" s="2" t="s">
        <v>7210</v>
      </c>
      <c r="N4817" s="2" t="s">
        <v>8488</v>
      </c>
      <c r="T4817" s="1" t="s">
        <v>18703</v>
      </c>
      <c r="U4817" s="1" t="s">
        <v>105</v>
      </c>
      <c r="V4817" s="1" t="s">
        <v>8758</v>
      </c>
      <c r="Y4817" s="1" t="s">
        <v>6023</v>
      </c>
      <c r="Z4817" s="1" t="s">
        <v>9766</v>
      </c>
      <c r="AC4817" s="1">
        <v>12</v>
      </c>
      <c r="AD4817" s="1" t="s">
        <v>501</v>
      </c>
      <c r="AE4817" s="1" t="s">
        <v>11446</v>
      </c>
    </row>
    <row r="4818" spans="1:72" ht="13.5" customHeight="1">
      <c r="A4818" s="3" t="str">
        <f>HYPERLINK("http://kyu.snu.ac.kr/sdhj/index.jsp?type=hj/GK14802_00IH_0001_0066.jpg","1723_각북면_66")</f>
        <v>1723_각북면_66</v>
      </c>
      <c r="B4818" s="2">
        <v>1723</v>
      </c>
      <c r="C4818" s="2" t="s">
        <v>17302</v>
      </c>
      <c r="D4818" s="2" t="s">
        <v>17303</v>
      </c>
      <c r="E4818" s="2">
        <v>4817</v>
      </c>
      <c r="F4818" s="1">
        <v>20</v>
      </c>
      <c r="G4818" s="1" t="s">
        <v>7066</v>
      </c>
      <c r="H4818" s="1" t="s">
        <v>8445</v>
      </c>
      <c r="I4818" s="1">
        <v>6</v>
      </c>
      <c r="L4818" s="1">
        <v>1</v>
      </c>
      <c r="M4818" s="2" t="s">
        <v>7210</v>
      </c>
      <c r="N4818" s="2" t="s">
        <v>8488</v>
      </c>
      <c r="T4818" s="1" t="s">
        <v>18703</v>
      </c>
      <c r="U4818" s="1" t="s">
        <v>105</v>
      </c>
      <c r="V4818" s="1" t="s">
        <v>8758</v>
      </c>
      <c r="Y4818" s="1" t="s">
        <v>2347</v>
      </c>
      <c r="Z4818" s="1" t="s">
        <v>9765</v>
      </c>
      <c r="AC4818" s="1">
        <v>36</v>
      </c>
      <c r="AD4818" s="1" t="s">
        <v>950</v>
      </c>
      <c r="AE4818" s="1" t="s">
        <v>9523</v>
      </c>
      <c r="BB4818" s="1" t="s">
        <v>105</v>
      </c>
      <c r="BC4818" s="1" t="s">
        <v>8758</v>
      </c>
      <c r="BD4818" s="1" t="s">
        <v>6023</v>
      </c>
      <c r="BE4818" s="1" t="s">
        <v>9766</v>
      </c>
      <c r="BF4818" s="1" t="s">
        <v>18885</v>
      </c>
    </row>
    <row r="4819" spans="1:72" ht="13.5" customHeight="1">
      <c r="A4819" s="3" t="str">
        <f>HYPERLINK("http://kyu.snu.ac.kr/sdhj/index.jsp?type=hj/GK14802_00IH_0001_0066.jpg","1723_각북면_66")</f>
        <v>1723_각북면_66</v>
      </c>
      <c r="B4819" s="2">
        <v>1723</v>
      </c>
      <c r="C4819" s="2" t="s">
        <v>17302</v>
      </c>
      <c r="D4819" s="2" t="s">
        <v>17303</v>
      </c>
      <c r="E4819" s="2">
        <v>4818</v>
      </c>
      <c r="F4819" s="1">
        <v>20</v>
      </c>
      <c r="G4819" s="1" t="s">
        <v>7066</v>
      </c>
      <c r="H4819" s="1" t="s">
        <v>8445</v>
      </c>
      <c r="I4819" s="1">
        <v>6</v>
      </c>
      <c r="L4819" s="1">
        <v>2</v>
      </c>
      <c r="M4819" s="2" t="s">
        <v>3646</v>
      </c>
      <c r="N4819" s="2" t="s">
        <v>12808</v>
      </c>
      <c r="Q4819" s="1" t="s">
        <v>7217</v>
      </c>
      <c r="R4819" s="1" t="s">
        <v>8623</v>
      </c>
      <c r="T4819" s="1" t="s">
        <v>17188</v>
      </c>
      <c r="W4819" s="1" t="s">
        <v>72</v>
      </c>
      <c r="X4819" s="1" t="s">
        <v>9205</v>
      </c>
      <c r="Y4819" s="1" t="s">
        <v>51</v>
      </c>
      <c r="Z4819" s="1" t="s">
        <v>9254</v>
      </c>
      <c r="AC4819" s="1">
        <v>49</v>
      </c>
      <c r="AD4819" s="1" t="s">
        <v>62</v>
      </c>
      <c r="AE4819" s="1" t="s">
        <v>11464</v>
      </c>
      <c r="AJ4819" s="1" t="s">
        <v>17</v>
      </c>
      <c r="AK4819" s="1" t="s">
        <v>11643</v>
      </c>
      <c r="AL4819" s="1" t="s">
        <v>75</v>
      </c>
      <c r="AM4819" s="1" t="s">
        <v>11565</v>
      </c>
      <c r="AT4819" s="1" t="s">
        <v>76</v>
      </c>
      <c r="AU4819" s="1" t="s">
        <v>8908</v>
      </c>
      <c r="AV4819" s="1" t="s">
        <v>918</v>
      </c>
      <c r="AW4819" s="1" t="s">
        <v>10051</v>
      </c>
      <c r="BG4819" s="1" t="s">
        <v>76</v>
      </c>
      <c r="BH4819" s="1" t="s">
        <v>8908</v>
      </c>
      <c r="BI4819" s="1" t="s">
        <v>279</v>
      </c>
      <c r="BJ4819" s="1" t="s">
        <v>12635</v>
      </c>
      <c r="BK4819" s="1" t="s">
        <v>76</v>
      </c>
      <c r="BL4819" s="1" t="s">
        <v>8908</v>
      </c>
      <c r="BM4819" s="1" t="s">
        <v>6049</v>
      </c>
      <c r="BN4819" s="1" t="s">
        <v>12225</v>
      </c>
      <c r="BO4819" s="1" t="s">
        <v>76</v>
      </c>
      <c r="BP4819" s="1" t="s">
        <v>8908</v>
      </c>
      <c r="BQ4819" s="1" t="s">
        <v>1627</v>
      </c>
      <c r="BR4819" s="1" t="s">
        <v>11926</v>
      </c>
      <c r="BS4819" s="1" t="s">
        <v>75</v>
      </c>
      <c r="BT4819" s="1" t="s">
        <v>11565</v>
      </c>
    </row>
    <row r="4820" spans="1:72" ht="13.5" customHeight="1">
      <c r="A4820" s="3" t="str">
        <f>HYPERLINK("http://kyu.snu.ac.kr/sdhj/index.jsp?type=hj/GK14802_00IH_0001_0066.jpg","1723_각북면_66")</f>
        <v>1723_각북면_66</v>
      </c>
      <c r="B4820" s="2">
        <v>1723</v>
      </c>
      <c r="C4820" s="2" t="s">
        <v>17189</v>
      </c>
      <c r="D4820" s="2" t="s">
        <v>17190</v>
      </c>
      <c r="E4820" s="2">
        <v>4819</v>
      </c>
      <c r="F4820" s="1">
        <v>20</v>
      </c>
      <c r="G4820" s="1" t="s">
        <v>7066</v>
      </c>
      <c r="H4820" s="1" t="s">
        <v>8445</v>
      </c>
      <c r="I4820" s="1">
        <v>6</v>
      </c>
      <c r="L4820" s="1">
        <v>2</v>
      </c>
      <c r="M4820" s="2" t="s">
        <v>3646</v>
      </c>
      <c r="N4820" s="2" t="s">
        <v>12808</v>
      </c>
      <c r="S4820" s="1" t="s">
        <v>67</v>
      </c>
      <c r="T4820" s="1" t="s">
        <v>2699</v>
      </c>
      <c r="Y4820" s="1" t="s">
        <v>51</v>
      </c>
      <c r="Z4820" s="1" t="s">
        <v>9254</v>
      </c>
      <c r="AC4820" s="1">
        <v>11</v>
      </c>
      <c r="AD4820" s="1" t="s">
        <v>153</v>
      </c>
      <c r="AE4820" s="1" t="s">
        <v>11465</v>
      </c>
    </row>
    <row r="4821" spans="1:72" ht="13.5" customHeight="1">
      <c r="A4821" s="3" t="str">
        <f>HYPERLINK("http://kyu.snu.ac.kr/sdhj/index.jsp?type=hj/GK14802_00IH_0001_0066.jpg","1723_각북면_66")</f>
        <v>1723_각북면_66</v>
      </c>
      <c r="B4821" s="2">
        <v>1723</v>
      </c>
      <c r="C4821" s="2" t="s">
        <v>17189</v>
      </c>
      <c r="D4821" s="2" t="s">
        <v>17190</v>
      </c>
      <c r="E4821" s="2">
        <v>4820</v>
      </c>
      <c r="F4821" s="1">
        <v>20</v>
      </c>
      <c r="G4821" s="1" t="s">
        <v>7066</v>
      </c>
      <c r="H4821" s="1" t="s">
        <v>8445</v>
      </c>
      <c r="I4821" s="1">
        <v>6</v>
      </c>
      <c r="L4821" s="1">
        <v>2</v>
      </c>
      <c r="M4821" s="2" t="s">
        <v>3646</v>
      </c>
      <c r="N4821" s="2" t="s">
        <v>12808</v>
      </c>
      <c r="S4821" s="1" t="s">
        <v>67</v>
      </c>
      <c r="T4821" s="1" t="s">
        <v>2699</v>
      </c>
      <c r="Y4821" s="1" t="s">
        <v>921</v>
      </c>
      <c r="Z4821" s="1" t="s">
        <v>9764</v>
      </c>
      <c r="AC4821" s="1">
        <v>8</v>
      </c>
      <c r="AD4821" s="1" t="s">
        <v>593</v>
      </c>
      <c r="AE4821" s="1" t="s">
        <v>11448</v>
      </c>
    </row>
    <row r="4822" spans="1:72" ht="13.5" customHeight="1">
      <c r="A4822" s="3" t="str">
        <f>HYPERLINK("http://kyu.snu.ac.kr/sdhj/index.jsp?type=hj/GK14802_00IH_0001_0066.jpg","1723_각북면_66")</f>
        <v>1723_각북면_66</v>
      </c>
      <c r="B4822" s="2">
        <v>1723</v>
      </c>
      <c r="C4822" s="2" t="s">
        <v>17189</v>
      </c>
      <c r="D4822" s="2" t="s">
        <v>17190</v>
      </c>
      <c r="E4822" s="2">
        <v>4821</v>
      </c>
      <c r="F4822" s="1">
        <v>20</v>
      </c>
      <c r="G4822" s="1" t="s">
        <v>7066</v>
      </c>
      <c r="H4822" s="1" t="s">
        <v>8445</v>
      </c>
      <c r="I4822" s="1">
        <v>6</v>
      </c>
      <c r="L4822" s="1">
        <v>3</v>
      </c>
      <c r="M4822" s="2" t="s">
        <v>16815</v>
      </c>
      <c r="N4822" s="2" t="s">
        <v>16816</v>
      </c>
      <c r="T4822" s="1" t="s">
        <v>17639</v>
      </c>
      <c r="U4822" s="1" t="s">
        <v>7218</v>
      </c>
      <c r="V4822" s="1" t="s">
        <v>8874</v>
      </c>
      <c r="W4822" s="1" t="s">
        <v>552</v>
      </c>
      <c r="X4822" s="1" t="s">
        <v>9199</v>
      </c>
      <c r="Y4822" s="1" t="s">
        <v>7219</v>
      </c>
      <c r="Z4822" s="1" t="s">
        <v>9763</v>
      </c>
      <c r="AC4822" s="1">
        <v>55</v>
      </c>
      <c r="AD4822" s="1" t="s">
        <v>599</v>
      </c>
      <c r="AE4822" s="1" t="s">
        <v>11455</v>
      </c>
      <c r="AJ4822" s="1" t="s">
        <v>17</v>
      </c>
      <c r="AK4822" s="1" t="s">
        <v>11643</v>
      </c>
      <c r="AL4822" s="1" t="s">
        <v>209</v>
      </c>
      <c r="AM4822" s="1" t="s">
        <v>11648</v>
      </c>
      <c r="AT4822" s="1" t="s">
        <v>76</v>
      </c>
      <c r="AU4822" s="1" t="s">
        <v>8908</v>
      </c>
      <c r="AV4822" s="1" t="s">
        <v>3041</v>
      </c>
      <c r="AW4822" s="1" t="s">
        <v>11011</v>
      </c>
      <c r="BG4822" s="1" t="s">
        <v>38</v>
      </c>
      <c r="BH4822" s="1" t="s">
        <v>8841</v>
      </c>
      <c r="BI4822" s="1" t="s">
        <v>5927</v>
      </c>
      <c r="BJ4822" s="1" t="s">
        <v>13008</v>
      </c>
      <c r="BK4822" s="1" t="s">
        <v>38</v>
      </c>
      <c r="BL4822" s="1" t="s">
        <v>8841</v>
      </c>
      <c r="BM4822" s="1" t="s">
        <v>4333</v>
      </c>
      <c r="BN4822" s="1" t="s">
        <v>13228</v>
      </c>
      <c r="BO4822" s="1" t="s">
        <v>76</v>
      </c>
      <c r="BP4822" s="1" t="s">
        <v>8908</v>
      </c>
      <c r="BQ4822" s="1" t="s">
        <v>7220</v>
      </c>
      <c r="BR4822" s="1" t="s">
        <v>14055</v>
      </c>
      <c r="BS4822" s="1" t="s">
        <v>213</v>
      </c>
      <c r="BT4822" s="1" t="s">
        <v>11661</v>
      </c>
    </row>
    <row r="4823" spans="1:72" ht="13.5" customHeight="1">
      <c r="A4823" s="3" t="str">
        <f>HYPERLINK("http://kyu.snu.ac.kr/sdhj/index.jsp?type=hj/GK14802_00IH_0001_0066.jpg","1723_각북면_66")</f>
        <v>1723_각북면_66</v>
      </c>
      <c r="B4823" s="2">
        <v>1723</v>
      </c>
      <c r="C4823" s="2" t="s">
        <v>17444</v>
      </c>
      <c r="D4823" s="2" t="s">
        <v>17445</v>
      </c>
      <c r="E4823" s="2">
        <v>4822</v>
      </c>
      <c r="F4823" s="1">
        <v>20</v>
      </c>
      <c r="G4823" s="1" t="s">
        <v>7066</v>
      </c>
      <c r="H4823" s="1" t="s">
        <v>8445</v>
      </c>
      <c r="I4823" s="1">
        <v>6</v>
      </c>
      <c r="L4823" s="1">
        <v>3</v>
      </c>
      <c r="M4823" s="2" t="s">
        <v>16815</v>
      </c>
      <c r="N4823" s="2" t="s">
        <v>16816</v>
      </c>
      <c r="S4823" s="1" t="s">
        <v>49</v>
      </c>
      <c r="T4823" s="1" t="s">
        <v>241</v>
      </c>
      <c r="W4823" s="1" t="s">
        <v>72</v>
      </c>
      <c r="X4823" s="1" t="s">
        <v>9205</v>
      </c>
      <c r="Y4823" s="1" t="s">
        <v>51</v>
      </c>
      <c r="Z4823" s="1" t="s">
        <v>9254</v>
      </c>
      <c r="AF4823" s="1" t="s">
        <v>164</v>
      </c>
      <c r="AG4823" s="1" t="s">
        <v>9220</v>
      </c>
    </row>
    <row r="4824" spans="1:72" ht="13.5" customHeight="1">
      <c r="A4824" s="3" t="str">
        <f>HYPERLINK("http://kyu.snu.ac.kr/sdhj/index.jsp?type=hj/GK14802_00IH_0001_0066.jpg","1723_각북면_66")</f>
        <v>1723_각북면_66</v>
      </c>
      <c r="B4824" s="2">
        <v>1723</v>
      </c>
      <c r="C4824" s="2" t="s">
        <v>17444</v>
      </c>
      <c r="D4824" s="2" t="s">
        <v>17445</v>
      </c>
      <c r="E4824" s="2">
        <v>4823</v>
      </c>
      <c r="F4824" s="1">
        <v>20</v>
      </c>
      <c r="G4824" s="1" t="s">
        <v>7066</v>
      </c>
      <c r="H4824" s="1" t="s">
        <v>8445</v>
      </c>
      <c r="I4824" s="1">
        <v>6</v>
      </c>
      <c r="L4824" s="1">
        <v>3</v>
      </c>
      <c r="M4824" s="2" t="s">
        <v>16815</v>
      </c>
      <c r="N4824" s="2" t="s">
        <v>16816</v>
      </c>
      <c r="S4824" s="1" t="s">
        <v>1760</v>
      </c>
      <c r="T4824" s="1" t="s">
        <v>8667</v>
      </c>
      <c r="U4824" s="1" t="s">
        <v>176</v>
      </c>
      <c r="V4824" s="1" t="s">
        <v>8762</v>
      </c>
      <c r="Y4824" s="1" t="s">
        <v>8404</v>
      </c>
      <c r="Z4824" s="1" t="s">
        <v>9762</v>
      </c>
      <c r="AC4824" s="1">
        <v>50</v>
      </c>
      <c r="AD4824" s="1" t="s">
        <v>168</v>
      </c>
      <c r="AE4824" s="1" t="s">
        <v>11458</v>
      </c>
      <c r="AF4824" s="1" t="s">
        <v>89</v>
      </c>
      <c r="AG4824" s="1" t="s">
        <v>11488</v>
      </c>
      <c r="AJ4824" s="1" t="s">
        <v>17</v>
      </c>
      <c r="AK4824" s="1" t="s">
        <v>11643</v>
      </c>
      <c r="AL4824" s="1" t="s">
        <v>75</v>
      </c>
      <c r="AM4824" s="1" t="s">
        <v>11565</v>
      </c>
      <c r="AN4824" s="1" t="s">
        <v>319</v>
      </c>
      <c r="AO4824" s="1" t="s">
        <v>11623</v>
      </c>
      <c r="AR4824" s="1" t="s">
        <v>7221</v>
      </c>
      <c r="AS4824" s="1" t="s">
        <v>11764</v>
      </c>
      <c r="AT4824" s="1" t="s">
        <v>76</v>
      </c>
      <c r="AU4824" s="1" t="s">
        <v>8908</v>
      </c>
      <c r="AV4824" s="1" t="s">
        <v>737</v>
      </c>
      <c r="AW4824" s="1" t="s">
        <v>12079</v>
      </c>
      <c r="BB4824" s="1" t="s">
        <v>110</v>
      </c>
      <c r="BC4824" s="1" t="s">
        <v>8789</v>
      </c>
      <c r="BD4824" s="1" t="s">
        <v>7222</v>
      </c>
      <c r="BE4824" s="1" t="s">
        <v>12754</v>
      </c>
      <c r="BG4824" s="1" t="s">
        <v>76</v>
      </c>
      <c r="BH4824" s="1" t="s">
        <v>8908</v>
      </c>
      <c r="BI4824" s="1" t="s">
        <v>7223</v>
      </c>
      <c r="BJ4824" s="1" t="s">
        <v>13024</v>
      </c>
      <c r="BM4824" s="1" t="s">
        <v>7224</v>
      </c>
      <c r="BN4824" s="1" t="s">
        <v>13553</v>
      </c>
      <c r="BO4824" s="1" t="s">
        <v>108</v>
      </c>
      <c r="BP4824" s="1" t="s">
        <v>8814</v>
      </c>
      <c r="BQ4824" s="1" t="s">
        <v>4064</v>
      </c>
      <c r="BR4824" s="1" t="s">
        <v>11273</v>
      </c>
      <c r="BS4824" s="1" t="s">
        <v>179</v>
      </c>
      <c r="BT4824" s="1" t="s">
        <v>11548</v>
      </c>
    </row>
    <row r="4825" spans="1:72" ht="13.5" customHeight="1">
      <c r="A4825" s="3" t="str">
        <f>HYPERLINK("http://kyu.snu.ac.kr/sdhj/index.jsp?type=hj/GK14802_00IH_0001_0066.jpg","1723_각북면_66")</f>
        <v>1723_각북면_66</v>
      </c>
      <c r="B4825" s="2">
        <v>1723</v>
      </c>
      <c r="C4825" s="2" t="s">
        <v>17106</v>
      </c>
      <c r="D4825" s="2" t="s">
        <v>17107</v>
      </c>
      <c r="E4825" s="2">
        <v>4824</v>
      </c>
      <c r="F4825" s="1">
        <v>20</v>
      </c>
      <c r="G4825" s="1" t="s">
        <v>7066</v>
      </c>
      <c r="H4825" s="1" t="s">
        <v>8445</v>
      </c>
      <c r="I4825" s="1">
        <v>6</v>
      </c>
      <c r="L4825" s="1">
        <v>3</v>
      </c>
      <c r="M4825" s="2" t="s">
        <v>16815</v>
      </c>
      <c r="N4825" s="2" t="s">
        <v>16816</v>
      </c>
      <c r="S4825" s="1" t="s">
        <v>60</v>
      </c>
      <c r="T4825" s="1" t="s">
        <v>8660</v>
      </c>
      <c r="U4825" s="1" t="s">
        <v>360</v>
      </c>
      <c r="V4825" s="1" t="s">
        <v>8763</v>
      </c>
      <c r="Y4825" s="1" t="s">
        <v>4785</v>
      </c>
      <c r="Z4825" s="1" t="s">
        <v>9761</v>
      </c>
      <c r="AC4825" s="1">
        <v>20</v>
      </c>
      <c r="AD4825" s="1" t="s">
        <v>620</v>
      </c>
      <c r="AE4825" s="1" t="s">
        <v>11473</v>
      </c>
    </row>
    <row r="4826" spans="1:72" ht="13.5" customHeight="1">
      <c r="A4826" s="3" t="str">
        <f>HYPERLINK("http://kyu.snu.ac.kr/sdhj/index.jsp?type=hj/GK14802_00IH_0001_0066.jpg","1723_각북면_66")</f>
        <v>1723_각북면_66</v>
      </c>
      <c r="B4826" s="2">
        <v>1723</v>
      </c>
      <c r="C4826" s="2" t="s">
        <v>17444</v>
      </c>
      <c r="D4826" s="2" t="s">
        <v>17445</v>
      </c>
      <c r="E4826" s="2">
        <v>4825</v>
      </c>
      <c r="F4826" s="1">
        <v>20</v>
      </c>
      <c r="G4826" s="1" t="s">
        <v>7066</v>
      </c>
      <c r="H4826" s="1" t="s">
        <v>8445</v>
      </c>
      <c r="I4826" s="1">
        <v>6</v>
      </c>
      <c r="L4826" s="1">
        <v>3</v>
      </c>
      <c r="M4826" s="2" t="s">
        <v>16815</v>
      </c>
      <c r="N4826" s="2" t="s">
        <v>16816</v>
      </c>
      <c r="S4826" s="1" t="s">
        <v>3034</v>
      </c>
      <c r="T4826" s="1" t="s">
        <v>8658</v>
      </c>
      <c r="U4826" s="1" t="s">
        <v>176</v>
      </c>
      <c r="V4826" s="1" t="s">
        <v>8762</v>
      </c>
      <c r="Y4826" s="1" t="s">
        <v>527</v>
      </c>
      <c r="Z4826" s="1" t="s">
        <v>9380</v>
      </c>
      <c r="AC4826" s="1">
        <v>23</v>
      </c>
      <c r="AD4826" s="1" t="s">
        <v>446</v>
      </c>
      <c r="AE4826" s="1" t="s">
        <v>11469</v>
      </c>
      <c r="AF4826" s="1" t="s">
        <v>89</v>
      </c>
      <c r="AG4826" s="1" t="s">
        <v>11488</v>
      </c>
      <c r="AN4826" s="1" t="s">
        <v>4750</v>
      </c>
      <c r="AO4826" s="1" t="s">
        <v>11718</v>
      </c>
      <c r="AR4826" s="1" t="s">
        <v>7225</v>
      </c>
      <c r="AS4826" s="1" t="s">
        <v>11763</v>
      </c>
    </row>
    <row r="4827" spans="1:72" ht="13.5" customHeight="1">
      <c r="A4827" s="3" t="str">
        <f>HYPERLINK("http://kyu.snu.ac.kr/sdhj/index.jsp?type=hj/GK14802_00IH_0001_0066.jpg","1723_각북면_66")</f>
        <v>1723_각북면_66</v>
      </c>
      <c r="B4827" s="2">
        <v>1723</v>
      </c>
      <c r="C4827" s="2" t="s">
        <v>17149</v>
      </c>
      <c r="D4827" s="2" t="s">
        <v>17150</v>
      </c>
      <c r="E4827" s="2">
        <v>4826</v>
      </c>
      <c r="F4827" s="1">
        <v>20</v>
      </c>
      <c r="G4827" s="1" t="s">
        <v>7066</v>
      </c>
      <c r="H4827" s="1" t="s">
        <v>8445</v>
      </c>
      <c r="I4827" s="1">
        <v>6</v>
      </c>
      <c r="L4827" s="1">
        <v>3</v>
      </c>
      <c r="M4827" s="2" t="s">
        <v>16815</v>
      </c>
      <c r="N4827" s="2" t="s">
        <v>16816</v>
      </c>
      <c r="S4827" s="1" t="s">
        <v>60</v>
      </c>
      <c r="T4827" s="1" t="s">
        <v>8660</v>
      </c>
      <c r="U4827" s="1" t="s">
        <v>360</v>
      </c>
      <c r="V4827" s="1" t="s">
        <v>8763</v>
      </c>
      <c r="Y4827" s="1" t="s">
        <v>7226</v>
      </c>
      <c r="Z4827" s="1" t="s">
        <v>9760</v>
      </c>
      <c r="AC4827" s="1">
        <v>15</v>
      </c>
      <c r="AD4827" s="1" t="s">
        <v>336</v>
      </c>
      <c r="AE4827" s="1" t="s">
        <v>11456</v>
      </c>
    </row>
    <row r="4828" spans="1:72" ht="13.5" customHeight="1">
      <c r="A4828" s="3" t="str">
        <f>HYPERLINK("http://kyu.snu.ac.kr/sdhj/index.jsp?type=hj/GK14802_00IH_0001_0066.jpg","1723_각북면_66")</f>
        <v>1723_각북면_66</v>
      </c>
      <c r="B4828" s="2">
        <v>1723</v>
      </c>
      <c r="C4828" s="2" t="s">
        <v>17444</v>
      </c>
      <c r="D4828" s="2" t="s">
        <v>17445</v>
      </c>
      <c r="E4828" s="2">
        <v>4827</v>
      </c>
      <c r="F4828" s="1">
        <v>20</v>
      </c>
      <c r="G4828" s="1" t="s">
        <v>7066</v>
      </c>
      <c r="H4828" s="1" t="s">
        <v>8445</v>
      </c>
      <c r="I4828" s="1">
        <v>6</v>
      </c>
      <c r="L4828" s="1">
        <v>3</v>
      </c>
      <c r="M4828" s="2" t="s">
        <v>16815</v>
      </c>
      <c r="N4828" s="2" t="s">
        <v>16816</v>
      </c>
      <c r="S4828" s="1" t="s">
        <v>67</v>
      </c>
      <c r="T4828" s="1" t="s">
        <v>2699</v>
      </c>
      <c r="Y4828" s="1" t="s">
        <v>51</v>
      </c>
      <c r="Z4828" s="1" t="s">
        <v>9254</v>
      </c>
      <c r="AC4828" s="1">
        <v>11</v>
      </c>
      <c r="AD4828" s="1" t="s">
        <v>153</v>
      </c>
      <c r="AE4828" s="1" t="s">
        <v>11465</v>
      </c>
    </row>
    <row r="4829" spans="1:72" ht="13.5" customHeight="1">
      <c r="A4829" s="3" t="str">
        <f>HYPERLINK("http://kyu.snu.ac.kr/sdhj/index.jsp?type=hj/GK14802_00IH_0001_0066.jpg","1723_각북면_66")</f>
        <v>1723_각북면_66</v>
      </c>
      <c r="B4829" s="2">
        <v>1723</v>
      </c>
      <c r="C4829" s="2" t="s">
        <v>17444</v>
      </c>
      <c r="D4829" s="2" t="s">
        <v>17445</v>
      </c>
      <c r="E4829" s="2">
        <v>4828</v>
      </c>
      <c r="F4829" s="1">
        <v>20</v>
      </c>
      <c r="G4829" s="1" t="s">
        <v>7066</v>
      </c>
      <c r="H4829" s="1" t="s">
        <v>8445</v>
      </c>
      <c r="I4829" s="1">
        <v>6</v>
      </c>
      <c r="L4829" s="1">
        <v>4</v>
      </c>
      <c r="M4829" s="2" t="s">
        <v>2675</v>
      </c>
      <c r="N4829" s="2" t="s">
        <v>14457</v>
      </c>
      <c r="T4829" s="1" t="s">
        <v>17869</v>
      </c>
      <c r="U4829" s="1" t="s">
        <v>1362</v>
      </c>
      <c r="V4829" s="1" t="s">
        <v>8873</v>
      </c>
      <c r="W4829" s="1" t="s">
        <v>72</v>
      </c>
      <c r="X4829" s="1" t="s">
        <v>9205</v>
      </c>
      <c r="Y4829" s="1" t="s">
        <v>4424</v>
      </c>
      <c r="Z4829" s="1" t="s">
        <v>9258</v>
      </c>
      <c r="AC4829" s="1">
        <v>69</v>
      </c>
      <c r="AD4829" s="1" t="s">
        <v>62</v>
      </c>
      <c r="AE4829" s="1" t="s">
        <v>11464</v>
      </c>
      <c r="AJ4829" s="1" t="s">
        <v>17</v>
      </c>
      <c r="AK4829" s="1" t="s">
        <v>11643</v>
      </c>
      <c r="AL4829" s="1" t="s">
        <v>75</v>
      </c>
      <c r="AM4829" s="1" t="s">
        <v>11565</v>
      </c>
      <c r="AT4829" s="1" t="s">
        <v>76</v>
      </c>
      <c r="AU4829" s="1" t="s">
        <v>8908</v>
      </c>
      <c r="AV4829" s="1" t="s">
        <v>7227</v>
      </c>
      <c r="AW4829" s="1" t="s">
        <v>18886</v>
      </c>
      <c r="BG4829" s="1" t="s">
        <v>38</v>
      </c>
      <c r="BH4829" s="1" t="s">
        <v>8841</v>
      </c>
      <c r="BI4829" s="1" t="s">
        <v>746</v>
      </c>
      <c r="BJ4829" s="1" t="s">
        <v>11983</v>
      </c>
      <c r="BK4829" s="1" t="s">
        <v>76</v>
      </c>
      <c r="BL4829" s="1" t="s">
        <v>8908</v>
      </c>
      <c r="BM4829" s="1" t="s">
        <v>5194</v>
      </c>
      <c r="BN4829" s="1" t="s">
        <v>9214</v>
      </c>
      <c r="BO4829" s="1" t="s">
        <v>76</v>
      </c>
      <c r="BP4829" s="1" t="s">
        <v>8908</v>
      </c>
      <c r="BQ4829" s="1" t="s">
        <v>7228</v>
      </c>
      <c r="BR4829" s="1" t="s">
        <v>14054</v>
      </c>
      <c r="BS4829" s="1" t="s">
        <v>377</v>
      </c>
      <c r="BT4829" s="1" t="s">
        <v>11620</v>
      </c>
    </row>
    <row r="4830" spans="1:72" ht="13.5" customHeight="1">
      <c r="A4830" s="3" t="str">
        <f>HYPERLINK("http://kyu.snu.ac.kr/sdhj/index.jsp?type=hj/GK14802_00IH_0001_0066.jpg","1723_각북면_66")</f>
        <v>1723_각북면_66</v>
      </c>
      <c r="B4830" s="2">
        <v>1723</v>
      </c>
      <c r="C4830" s="2" t="s">
        <v>17470</v>
      </c>
      <c r="D4830" s="2" t="s">
        <v>17471</v>
      </c>
      <c r="E4830" s="2">
        <v>4829</v>
      </c>
      <c r="F4830" s="1">
        <v>20</v>
      </c>
      <c r="G4830" s="1" t="s">
        <v>7066</v>
      </c>
      <c r="H4830" s="1" t="s">
        <v>8445</v>
      </c>
      <c r="I4830" s="1">
        <v>6</v>
      </c>
      <c r="L4830" s="1">
        <v>4</v>
      </c>
      <c r="M4830" s="2" t="s">
        <v>2675</v>
      </c>
      <c r="N4830" s="2" t="s">
        <v>14457</v>
      </c>
      <c r="S4830" s="1" t="s">
        <v>49</v>
      </c>
      <c r="T4830" s="1" t="s">
        <v>241</v>
      </c>
      <c r="W4830" s="1" t="s">
        <v>1393</v>
      </c>
      <c r="X4830" s="1" t="s">
        <v>9220</v>
      </c>
      <c r="Y4830" s="1" t="s">
        <v>51</v>
      </c>
      <c r="Z4830" s="1" t="s">
        <v>9254</v>
      </c>
      <c r="AC4830" s="1">
        <v>67</v>
      </c>
      <c r="AD4830" s="1" t="s">
        <v>230</v>
      </c>
      <c r="AE4830" s="1" t="s">
        <v>11441</v>
      </c>
      <c r="AJ4830" s="1" t="s">
        <v>17</v>
      </c>
      <c r="AK4830" s="1" t="s">
        <v>11643</v>
      </c>
      <c r="AL4830" s="1" t="s">
        <v>945</v>
      </c>
      <c r="AM4830" s="1" t="s">
        <v>11660</v>
      </c>
      <c r="AT4830" s="1" t="s">
        <v>1185</v>
      </c>
      <c r="AU4830" s="1" t="s">
        <v>11891</v>
      </c>
      <c r="AV4830" s="1" t="s">
        <v>7192</v>
      </c>
      <c r="AW4830" s="1" t="s">
        <v>12078</v>
      </c>
      <c r="BG4830" s="1" t="s">
        <v>2528</v>
      </c>
      <c r="BH4830" s="1" t="s">
        <v>14903</v>
      </c>
      <c r="BI4830" s="1" t="s">
        <v>7072</v>
      </c>
      <c r="BJ4830" s="1" t="s">
        <v>12994</v>
      </c>
      <c r="BK4830" s="1" t="s">
        <v>440</v>
      </c>
      <c r="BL4830" s="1" t="s">
        <v>8820</v>
      </c>
      <c r="BM4830" s="1" t="s">
        <v>6942</v>
      </c>
      <c r="BN4830" s="1" t="s">
        <v>13532</v>
      </c>
      <c r="BO4830" s="1" t="s">
        <v>2051</v>
      </c>
      <c r="BP4830" s="1" t="s">
        <v>11725</v>
      </c>
      <c r="BQ4830" s="1" t="s">
        <v>7193</v>
      </c>
      <c r="BR4830" s="1" t="s">
        <v>14053</v>
      </c>
      <c r="BS4830" s="1" t="s">
        <v>205</v>
      </c>
      <c r="BT4830" s="1" t="s">
        <v>11656</v>
      </c>
    </row>
    <row r="4831" spans="1:72" ht="13.5" customHeight="1">
      <c r="A4831" s="3" t="str">
        <f>HYPERLINK("http://kyu.snu.ac.kr/sdhj/index.jsp?type=hj/GK14802_00IH_0001_0066.jpg","1723_각북면_66")</f>
        <v>1723_각북면_66</v>
      </c>
      <c r="B4831" s="2">
        <v>1723</v>
      </c>
      <c r="C4831" s="2" t="s">
        <v>17294</v>
      </c>
      <c r="D4831" s="2" t="s">
        <v>17295</v>
      </c>
      <c r="E4831" s="2">
        <v>4830</v>
      </c>
      <c r="F4831" s="1">
        <v>20</v>
      </c>
      <c r="G4831" s="1" t="s">
        <v>7066</v>
      </c>
      <c r="H4831" s="1" t="s">
        <v>8445</v>
      </c>
      <c r="I4831" s="1">
        <v>6</v>
      </c>
      <c r="L4831" s="1">
        <v>4</v>
      </c>
      <c r="M4831" s="2" t="s">
        <v>2675</v>
      </c>
      <c r="N4831" s="2" t="s">
        <v>14457</v>
      </c>
      <c r="S4831" s="1" t="s">
        <v>684</v>
      </c>
      <c r="T4831" s="1" t="s">
        <v>8662</v>
      </c>
      <c r="U4831" s="1" t="s">
        <v>7229</v>
      </c>
      <c r="V4831" s="1" t="s">
        <v>8872</v>
      </c>
      <c r="Y4831" s="1" t="s">
        <v>1387</v>
      </c>
      <c r="Z4831" s="1" t="s">
        <v>9759</v>
      </c>
      <c r="AC4831" s="1">
        <v>53</v>
      </c>
      <c r="AD4831" s="1" t="s">
        <v>559</v>
      </c>
      <c r="AE4831" s="1" t="s">
        <v>11384</v>
      </c>
    </row>
    <row r="4832" spans="1:72" ht="13.5" customHeight="1">
      <c r="A4832" s="3" t="str">
        <f>HYPERLINK("http://kyu.snu.ac.kr/sdhj/index.jsp?type=hj/GK14802_00IH_0001_0066.jpg","1723_각북면_66")</f>
        <v>1723_각북면_66</v>
      </c>
      <c r="B4832" s="2">
        <v>1723</v>
      </c>
      <c r="C4832" s="2" t="s">
        <v>17335</v>
      </c>
      <c r="D4832" s="2" t="s">
        <v>17336</v>
      </c>
      <c r="E4832" s="2">
        <v>4831</v>
      </c>
      <c r="F4832" s="1">
        <v>20</v>
      </c>
      <c r="G4832" s="1" t="s">
        <v>7066</v>
      </c>
      <c r="H4832" s="1" t="s">
        <v>8445</v>
      </c>
      <c r="I4832" s="1">
        <v>6</v>
      </c>
      <c r="L4832" s="1">
        <v>4</v>
      </c>
      <c r="M4832" s="2" t="s">
        <v>2675</v>
      </c>
      <c r="N4832" s="2" t="s">
        <v>14457</v>
      </c>
      <c r="S4832" s="1" t="s">
        <v>136</v>
      </c>
      <c r="T4832" s="1" t="s">
        <v>4203</v>
      </c>
      <c r="U4832" s="1" t="s">
        <v>3251</v>
      </c>
      <c r="V4832" s="1" t="s">
        <v>14964</v>
      </c>
      <c r="Y4832" s="1" t="s">
        <v>315</v>
      </c>
      <c r="Z4832" s="1" t="s">
        <v>9351</v>
      </c>
      <c r="AC4832" s="1">
        <v>33</v>
      </c>
      <c r="AD4832" s="1" t="s">
        <v>139</v>
      </c>
      <c r="AE4832" s="1" t="s">
        <v>11480</v>
      </c>
    </row>
    <row r="4833" spans="1:73" ht="13.5" customHeight="1">
      <c r="A4833" s="3" t="str">
        <f>HYPERLINK("http://kyu.snu.ac.kr/sdhj/index.jsp?type=hj/GK14802_00IH_0001_0066.jpg","1723_각북면_66")</f>
        <v>1723_각북면_66</v>
      </c>
      <c r="B4833" s="2">
        <v>1723</v>
      </c>
      <c r="C4833" s="2" t="s">
        <v>17335</v>
      </c>
      <c r="D4833" s="2" t="s">
        <v>17336</v>
      </c>
      <c r="E4833" s="2">
        <v>4832</v>
      </c>
      <c r="F4833" s="1">
        <v>20</v>
      </c>
      <c r="G4833" s="1" t="s">
        <v>7066</v>
      </c>
      <c r="H4833" s="1" t="s">
        <v>8445</v>
      </c>
      <c r="I4833" s="1">
        <v>6</v>
      </c>
      <c r="L4833" s="1">
        <v>4</v>
      </c>
      <c r="M4833" s="2" t="s">
        <v>2675</v>
      </c>
      <c r="N4833" s="2" t="s">
        <v>14457</v>
      </c>
      <c r="S4833" s="1" t="s">
        <v>616</v>
      </c>
      <c r="T4833" s="1" t="s">
        <v>1975</v>
      </c>
      <c r="W4833" s="1" t="s">
        <v>308</v>
      </c>
      <c r="X4833" s="1" t="s">
        <v>9230</v>
      </c>
      <c r="Y4833" s="1" t="s">
        <v>51</v>
      </c>
      <c r="Z4833" s="1" t="s">
        <v>9254</v>
      </c>
      <c r="AC4833" s="1">
        <v>35</v>
      </c>
      <c r="AD4833" s="1" t="s">
        <v>546</v>
      </c>
      <c r="AE4833" s="1" t="s">
        <v>11460</v>
      </c>
    </row>
    <row r="4834" spans="1:73" ht="13.5" customHeight="1">
      <c r="A4834" s="3" t="str">
        <f>HYPERLINK("http://kyu.snu.ac.kr/sdhj/index.jsp?type=hj/GK14802_00IH_0001_0066.jpg","1723_각북면_66")</f>
        <v>1723_각북면_66</v>
      </c>
      <c r="B4834" s="2">
        <v>1723</v>
      </c>
      <c r="C4834" s="2" t="s">
        <v>17335</v>
      </c>
      <c r="D4834" s="2" t="s">
        <v>17336</v>
      </c>
      <c r="E4834" s="2">
        <v>4833</v>
      </c>
      <c r="F4834" s="1">
        <v>20</v>
      </c>
      <c r="G4834" s="1" t="s">
        <v>7066</v>
      </c>
      <c r="H4834" s="1" t="s">
        <v>8445</v>
      </c>
      <c r="I4834" s="1">
        <v>6</v>
      </c>
      <c r="L4834" s="1">
        <v>5</v>
      </c>
      <c r="M4834" s="2" t="s">
        <v>3646</v>
      </c>
      <c r="N4834" s="2" t="s">
        <v>12808</v>
      </c>
      <c r="T4834" s="1" t="s">
        <v>17188</v>
      </c>
      <c r="U4834" s="1" t="s">
        <v>503</v>
      </c>
      <c r="V4834" s="1" t="s">
        <v>8753</v>
      </c>
      <c r="W4834" s="1" t="s">
        <v>72</v>
      </c>
      <c r="X4834" s="1" t="s">
        <v>9205</v>
      </c>
      <c r="Y4834" s="1" t="s">
        <v>51</v>
      </c>
      <c r="Z4834" s="1" t="s">
        <v>9254</v>
      </c>
      <c r="AC4834" s="1">
        <v>49</v>
      </c>
      <c r="AD4834" s="1" t="s">
        <v>107</v>
      </c>
      <c r="AE4834" s="1" t="s">
        <v>11483</v>
      </c>
      <c r="AJ4834" s="1" t="s">
        <v>17</v>
      </c>
      <c r="AK4834" s="1" t="s">
        <v>11643</v>
      </c>
      <c r="AL4834" s="1" t="s">
        <v>75</v>
      </c>
      <c r="AM4834" s="1" t="s">
        <v>11565</v>
      </c>
      <c r="AT4834" s="1" t="s">
        <v>76</v>
      </c>
      <c r="AU4834" s="1" t="s">
        <v>8908</v>
      </c>
      <c r="AV4834" s="1" t="s">
        <v>952</v>
      </c>
      <c r="AW4834" s="1" t="s">
        <v>9870</v>
      </c>
      <c r="BG4834" s="1" t="s">
        <v>76</v>
      </c>
      <c r="BH4834" s="1" t="s">
        <v>8908</v>
      </c>
      <c r="BI4834" s="1" t="s">
        <v>6090</v>
      </c>
      <c r="BJ4834" s="1" t="s">
        <v>9553</v>
      </c>
      <c r="BK4834" s="1" t="s">
        <v>76</v>
      </c>
      <c r="BL4834" s="1" t="s">
        <v>8908</v>
      </c>
      <c r="BM4834" s="1" t="s">
        <v>3701</v>
      </c>
      <c r="BN4834" s="1" t="s">
        <v>12473</v>
      </c>
      <c r="BO4834" s="1" t="s">
        <v>76</v>
      </c>
      <c r="BP4834" s="1" t="s">
        <v>8908</v>
      </c>
      <c r="BQ4834" s="1" t="s">
        <v>4799</v>
      </c>
      <c r="BR4834" s="1" t="s">
        <v>15450</v>
      </c>
      <c r="BS4834" s="1" t="s">
        <v>42</v>
      </c>
      <c r="BT4834" s="1" t="s">
        <v>15289</v>
      </c>
    </row>
    <row r="4835" spans="1:73" ht="13.5" customHeight="1">
      <c r="A4835" s="3" t="str">
        <f>HYPERLINK("http://kyu.snu.ac.kr/sdhj/index.jsp?type=hj/GK14802_00IH_0001_0066.jpg","1723_각북면_66")</f>
        <v>1723_각북면_66</v>
      </c>
      <c r="B4835" s="2">
        <v>1723</v>
      </c>
      <c r="C4835" s="2" t="s">
        <v>17100</v>
      </c>
      <c r="D4835" s="2" t="s">
        <v>17101</v>
      </c>
      <c r="E4835" s="2">
        <v>4834</v>
      </c>
      <c r="F4835" s="1">
        <v>20</v>
      </c>
      <c r="G4835" s="1" t="s">
        <v>7066</v>
      </c>
      <c r="H4835" s="1" t="s">
        <v>8445</v>
      </c>
      <c r="I4835" s="1">
        <v>6</v>
      </c>
      <c r="L4835" s="1">
        <v>5</v>
      </c>
      <c r="M4835" s="2" t="s">
        <v>3646</v>
      </c>
      <c r="N4835" s="2" t="s">
        <v>12808</v>
      </c>
      <c r="S4835" s="1" t="s">
        <v>136</v>
      </c>
      <c r="T4835" s="1" t="s">
        <v>4203</v>
      </c>
      <c r="U4835" s="1" t="s">
        <v>7230</v>
      </c>
      <c r="V4835" s="1" t="s">
        <v>8871</v>
      </c>
      <c r="W4835" s="1" t="s">
        <v>652</v>
      </c>
      <c r="X4835" s="1" t="s">
        <v>9204</v>
      </c>
      <c r="Y4835" s="1" t="s">
        <v>3301</v>
      </c>
      <c r="Z4835" s="1" t="s">
        <v>9758</v>
      </c>
      <c r="AC4835" s="1">
        <v>28</v>
      </c>
      <c r="AD4835" s="1" t="s">
        <v>972</v>
      </c>
      <c r="AE4835" s="1" t="s">
        <v>11452</v>
      </c>
    </row>
    <row r="4836" spans="1:73" ht="13.5" customHeight="1">
      <c r="A4836" s="3" t="str">
        <f>HYPERLINK("http://kyu.snu.ac.kr/sdhj/index.jsp?type=hj/GK14802_00IH_0001_0066.jpg","1723_각북면_66")</f>
        <v>1723_각북면_66</v>
      </c>
      <c r="B4836" s="2">
        <v>1723</v>
      </c>
      <c r="C4836" s="2" t="s">
        <v>17189</v>
      </c>
      <c r="D4836" s="2" t="s">
        <v>17190</v>
      </c>
      <c r="E4836" s="2">
        <v>4835</v>
      </c>
      <c r="F4836" s="1">
        <v>20</v>
      </c>
      <c r="G4836" s="1" t="s">
        <v>7066</v>
      </c>
      <c r="H4836" s="1" t="s">
        <v>8445</v>
      </c>
      <c r="I4836" s="1">
        <v>6</v>
      </c>
      <c r="L4836" s="1">
        <v>5</v>
      </c>
      <c r="M4836" s="2" t="s">
        <v>3646</v>
      </c>
      <c r="N4836" s="2" t="s">
        <v>12808</v>
      </c>
      <c r="S4836" s="1" t="s">
        <v>136</v>
      </c>
      <c r="T4836" s="1" t="s">
        <v>4203</v>
      </c>
      <c r="U4836" s="1" t="s">
        <v>7230</v>
      </c>
      <c r="V4836" s="1" t="s">
        <v>8871</v>
      </c>
      <c r="Y4836" s="1" t="s">
        <v>7231</v>
      </c>
      <c r="Z4836" s="1" t="s">
        <v>9757</v>
      </c>
      <c r="AC4836" s="1">
        <v>22</v>
      </c>
      <c r="AD4836" s="1" t="s">
        <v>143</v>
      </c>
      <c r="AE4836" s="1" t="s">
        <v>11451</v>
      </c>
    </row>
    <row r="4837" spans="1:73" ht="13.5" customHeight="1">
      <c r="A4837" s="3" t="str">
        <f>HYPERLINK("http://kyu.snu.ac.kr/sdhj/index.jsp?type=hj/GK14802_00IH_0001_0066.jpg","1723_각북면_66")</f>
        <v>1723_각북면_66</v>
      </c>
      <c r="B4837" s="2">
        <v>1723</v>
      </c>
      <c r="C4837" s="2" t="s">
        <v>17189</v>
      </c>
      <c r="D4837" s="2" t="s">
        <v>17190</v>
      </c>
      <c r="E4837" s="2">
        <v>4836</v>
      </c>
      <c r="F4837" s="1">
        <v>20</v>
      </c>
      <c r="G4837" s="1" t="s">
        <v>7066</v>
      </c>
      <c r="H4837" s="1" t="s">
        <v>8445</v>
      </c>
      <c r="I4837" s="1">
        <v>6</v>
      </c>
      <c r="L4837" s="1">
        <v>5</v>
      </c>
      <c r="M4837" s="2" t="s">
        <v>3646</v>
      </c>
      <c r="N4837" s="2" t="s">
        <v>12808</v>
      </c>
      <c r="S4837" s="1" t="s">
        <v>67</v>
      </c>
      <c r="T4837" s="1" t="s">
        <v>2699</v>
      </c>
      <c r="Y4837" s="1" t="s">
        <v>51</v>
      </c>
      <c r="Z4837" s="1" t="s">
        <v>9254</v>
      </c>
      <c r="AF4837" s="1" t="s">
        <v>164</v>
      </c>
      <c r="AG4837" s="1" t="s">
        <v>9220</v>
      </c>
    </row>
    <row r="4838" spans="1:73" ht="13.5" customHeight="1">
      <c r="A4838" s="3" t="str">
        <f>HYPERLINK("http://kyu.snu.ac.kr/sdhj/index.jsp?type=hj/GK14802_00IH_0001_0066.jpg","1723_각북면_66")</f>
        <v>1723_각북면_66</v>
      </c>
      <c r="B4838" s="2">
        <v>1723</v>
      </c>
      <c r="C4838" s="2" t="s">
        <v>17189</v>
      </c>
      <c r="D4838" s="2" t="s">
        <v>17190</v>
      </c>
      <c r="E4838" s="2">
        <v>4837</v>
      </c>
      <c r="F4838" s="1">
        <v>20</v>
      </c>
      <c r="G4838" s="1" t="s">
        <v>7066</v>
      </c>
      <c r="H4838" s="1" t="s">
        <v>8445</v>
      </c>
      <c r="I4838" s="1">
        <v>6</v>
      </c>
      <c r="L4838" s="1">
        <v>5</v>
      </c>
      <c r="M4838" s="2" t="s">
        <v>3646</v>
      </c>
      <c r="N4838" s="2" t="s">
        <v>12808</v>
      </c>
      <c r="S4838" s="1" t="s">
        <v>67</v>
      </c>
      <c r="T4838" s="1" t="s">
        <v>2699</v>
      </c>
      <c r="Y4838" s="1" t="s">
        <v>1883</v>
      </c>
      <c r="Z4838" s="1" t="s">
        <v>9335</v>
      </c>
      <c r="AC4838" s="1">
        <v>14</v>
      </c>
      <c r="AD4838" s="1" t="s">
        <v>580</v>
      </c>
      <c r="AE4838" s="1" t="s">
        <v>11457</v>
      </c>
    </row>
    <row r="4839" spans="1:73" ht="13.5" customHeight="1">
      <c r="A4839" s="3" t="str">
        <f>HYPERLINK("http://kyu.snu.ac.kr/sdhj/index.jsp?type=hj/GK14802_00IH_0001_0066.jpg","1723_각북면_66")</f>
        <v>1723_각북면_66</v>
      </c>
      <c r="B4839" s="2">
        <v>1723</v>
      </c>
      <c r="C4839" s="2" t="s">
        <v>17189</v>
      </c>
      <c r="D4839" s="2" t="s">
        <v>17190</v>
      </c>
      <c r="E4839" s="2">
        <v>4838</v>
      </c>
      <c r="F4839" s="1">
        <v>20</v>
      </c>
      <c r="G4839" s="1" t="s">
        <v>7066</v>
      </c>
      <c r="H4839" s="1" t="s">
        <v>8445</v>
      </c>
      <c r="I4839" s="1">
        <v>7</v>
      </c>
      <c r="J4839" s="1" t="s">
        <v>7232</v>
      </c>
      <c r="K4839" s="1" t="s">
        <v>8487</v>
      </c>
      <c r="L4839" s="1">
        <v>1</v>
      </c>
      <c r="M4839" s="2" t="s">
        <v>7232</v>
      </c>
      <c r="N4839" s="2" t="s">
        <v>8487</v>
      </c>
      <c r="T4839" s="1" t="s">
        <v>18830</v>
      </c>
      <c r="U4839" s="1" t="s">
        <v>395</v>
      </c>
      <c r="V4839" s="1" t="s">
        <v>8870</v>
      </c>
      <c r="W4839" s="1" t="s">
        <v>72</v>
      </c>
      <c r="X4839" s="1" t="s">
        <v>9205</v>
      </c>
      <c r="Y4839" s="1" t="s">
        <v>7233</v>
      </c>
      <c r="Z4839" s="1" t="s">
        <v>9756</v>
      </c>
      <c r="AC4839" s="1">
        <v>38</v>
      </c>
      <c r="AD4839" s="1" t="s">
        <v>414</v>
      </c>
      <c r="AE4839" s="1" t="s">
        <v>8756</v>
      </c>
      <c r="AJ4839" s="1" t="s">
        <v>17</v>
      </c>
      <c r="AK4839" s="1" t="s">
        <v>11643</v>
      </c>
      <c r="AL4839" s="1" t="s">
        <v>75</v>
      </c>
      <c r="AM4839" s="1" t="s">
        <v>11565</v>
      </c>
      <c r="AT4839" s="1" t="s">
        <v>76</v>
      </c>
      <c r="AU4839" s="1" t="s">
        <v>8908</v>
      </c>
      <c r="AV4839" s="1" t="s">
        <v>3656</v>
      </c>
      <c r="AW4839" s="1" t="s">
        <v>12077</v>
      </c>
      <c r="BG4839" s="1" t="s">
        <v>76</v>
      </c>
      <c r="BH4839" s="1" t="s">
        <v>8908</v>
      </c>
      <c r="BI4839" s="1" t="s">
        <v>1157</v>
      </c>
      <c r="BJ4839" s="1" t="s">
        <v>9784</v>
      </c>
      <c r="BK4839" s="1" t="s">
        <v>76</v>
      </c>
      <c r="BL4839" s="1" t="s">
        <v>8908</v>
      </c>
      <c r="BM4839" s="1" t="s">
        <v>7234</v>
      </c>
      <c r="BN4839" s="1" t="s">
        <v>13552</v>
      </c>
      <c r="BO4839" s="1" t="s">
        <v>76</v>
      </c>
      <c r="BP4839" s="1" t="s">
        <v>8908</v>
      </c>
      <c r="BQ4839" s="1" t="s">
        <v>4413</v>
      </c>
      <c r="BR4839" s="1" t="s">
        <v>14052</v>
      </c>
      <c r="BS4839" s="1" t="s">
        <v>758</v>
      </c>
      <c r="BT4839" s="1" t="s">
        <v>11662</v>
      </c>
    </row>
    <row r="4840" spans="1:73" ht="13.5" customHeight="1">
      <c r="A4840" s="3" t="str">
        <f>HYPERLINK("http://kyu.snu.ac.kr/sdhj/index.jsp?type=hj/GK14802_00IH_0001_0066.jpg","1723_각북면_66")</f>
        <v>1723_각북면_66</v>
      </c>
      <c r="B4840" s="2">
        <v>1723</v>
      </c>
      <c r="C4840" s="2" t="s">
        <v>17159</v>
      </c>
      <c r="D4840" s="2" t="s">
        <v>17160</v>
      </c>
      <c r="E4840" s="2">
        <v>4839</v>
      </c>
      <c r="F4840" s="1">
        <v>20</v>
      </c>
      <c r="G4840" s="1" t="s">
        <v>7066</v>
      </c>
      <c r="H4840" s="1" t="s">
        <v>8445</v>
      </c>
      <c r="I4840" s="1">
        <v>7</v>
      </c>
      <c r="L4840" s="1">
        <v>1</v>
      </c>
      <c r="M4840" s="2" t="s">
        <v>7232</v>
      </c>
      <c r="N4840" s="2" t="s">
        <v>8487</v>
      </c>
      <c r="S4840" s="1" t="s">
        <v>49</v>
      </c>
      <c r="T4840" s="1" t="s">
        <v>241</v>
      </c>
      <c r="W4840" s="1" t="s">
        <v>747</v>
      </c>
      <c r="X4840" s="1" t="s">
        <v>9197</v>
      </c>
      <c r="Y4840" s="1" t="s">
        <v>51</v>
      </c>
      <c r="Z4840" s="1" t="s">
        <v>9254</v>
      </c>
      <c r="AC4840" s="1">
        <v>35</v>
      </c>
      <c r="AD4840" s="1" t="s">
        <v>546</v>
      </c>
      <c r="AE4840" s="1" t="s">
        <v>11460</v>
      </c>
      <c r="AJ4840" s="1" t="s">
        <v>17</v>
      </c>
      <c r="AK4840" s="1" t="s">
        <v>11643</v>
      </c>
      <c r="AL4840" s="1" t="s">
        <v>329</v>
      </c>
      <c r="AM4840" s="1" t="s">
        <v>11551</v>
      </c>
      <c r="AT4840" s="1" t="s">
        <v>76</v>
      </c>
      <c r="AU4840" s="1" t="s">
        <v>8908</v>
      </c>
      <c r="AV4840" s="1" t="s">
        <v>3116</v>
      </c>
      <c r="AW4840" s="1" t="s">
        <v>9445</v>
      </c>
      <c r="BG4840" s="1" t="s">
        <v>76</v>
      </c>
      <c r="BH4840" s="1" t="s">
        <v>8908</v>
      </c>
      <c r="BI4840" s="1" t="s">
        <v>2526</v>
      </c>
      <c r="BJ4840" s="1" t="s">
        <v>9929</v>
      </c>
      <c r="BK4840" s="1" t="s">
        <v>76</v>
      </c>
      <c r="BL4840" s="1" t="s">
        <v>8908</v>
      </c>
      <c r="BM4840" s="1" t="s">
        <v>1352</v>
      </c>
      <c r="BN4840" s="1" t="s">
        <v>11976</v>
      </c>
      <c r="BO4840" s="1" t="s">
        <v>76</v>
      </c>
      <c r="BP4840" s="1" t="s">
        <v>8908</v>
      </c>
      <c r="BQ4840" s="1" t="s">
        <v>7235</v>
      </c>
      <c r="BR4840" s="1" t="s">
        <v>18887</v>
      </c>
      <c r="BS4840" s="1" t="s">
        <v>7236</v>
      </c>
      <c r="BT4840" s="1" t="s">
        <v>10388</v>
      </c>
    </row>
    <row r="4841" spans="1:73" ht="13.5" customHeight="1">
      <c r="A4841" s="3" t="str">
        <f>HYPERLINK("http://kyu.snu.ac.kr/sdhj/index.jsp?type=hj/GK14802_00IH_0001_0066.jpg","1723_각북면_66")</f>
        <v>1723_각북면_66</v>
      </c>
      <c r="B4841" s="2">
        <v>1723</v>
      </c>
      <c r="C4841" s="2" t="s">
        <v>18024</v>
      </c>
      <c r="D4841" s="2" t="s">
        <v>18025</v>
      </c>
      <c r="E4841" s="2">
        <v>4840</v>
      </c>
      <c r="F4841" s="1">
        <v>20</v>
      </c>
      <c r="G4841" s="1" t="s">
        <v>7066</v>
      </c>
      <c r="H4841" s="1" t="s">
        <v>8445</v>
      </c>
      <c r="I4841" s="1">
        <v>7</v>
      </c>
      <c r="L4841" s="1">
        <v>1</v>
      </c>
      <c r="M4841" s="2" t="s">
        <v>7232</v>
      </c>
      <c r="N4841" s="2" t="s">
        <v>8487</v>
      </c>
      <c r="S4841" s="1" t="s">
        <v>217</v>
      </c>
      <c r="T4841" s="1" t="s">
        <v>8665</v>
      </c>
      <c r="W4841" s="1" t="s">
        <v>756</v>
      </c>
      <c r="X4841" s="1" t="s">
        <v>9207</v>
      </c>
      <c r="Y4841" s="1" t="s">
        <v>51</v>
      </c>
      <c r="Z4841" s="1" t="s">
        <v>9254</v>
      </c>
      <c r="AC4841" s="1">
        <v>57</v>
      </c>
      <c r="AD4841" s="1" t="s">
        <v>748</v>
      </c>
      <c r="AE4841" s="1" t="s">
        <v>11467</v>
      </c>
    </row>
    <row r="4842" spans="1:73" ht="13.5" customHeight="1">
      <c r="A4842" s="3" t="str">
        <f>HYPERLINK("http://kyu.snu.ac.kr/sdhj/index.jsp?type=hj/GK14802_00IH_0001_0066.jpg","1723_각북면_66")</f>
        <v>1723_각북면_66</v>
      </c>
      <c r="B4842" s="2">
        <v>1723</v>
      </c>
      <c r="C4842" s="2" t="s">
        <v>17159</v>
      </c>
      <c r="D4842" s="2" t="s">
        <v>17160</v>
      </c>
      <c r="E4842" s="2">
        <v>4841</v>
      </c>
      <c r="F4842" s="1">
        <v>20</v>
      </c>
      <c r="G4842" s="1" t="s">
        <v>7066</v>
      </c>
      <c r="H4842" s="1" t="s">
        <v>8445</v>
      </c>
      <c r="I4842" s="1">
        <v>7</v>
      </c>
      <c r="L4842" s="1">
        <v>1</v>
      </c>
      <c r="M4842" s="2" t="s">
        <v>7232</v>
      </c>
      <c r="N4842" s="2" t="s">
        <v>8487</v>
      </c>
      <c r="S4842" s="1" t="s">
        <v>687</v>
      </c>
      <c r="T4842" s="1" t="s">
        <v>8672</v>
      </c>
      <c r="U4842" s="1" t="s">
        <v>395</v>
      </c>
      <c r="V4842" s="1" t="s">
        <v>8870</v>
      </c>
      <c r="Y4842" s="1" t="s">
        <v>4500</v>
      </c>
      <c r="Z4842" s="1" t="s">
        <v>9272</v>
      </c>
      <c r="AC4842" s="1">
        <v>35</v>
      </c>
      <c r="AD4842" s="1" t="s">
        <v>546</v>
      </c>
      <c r="AE4842" s="1" t="s">
        <v>11460</v>
      </c>
    </row>
    <row r="4843" spans="1:73" ht="13.5" customHeight="1">
      <c r="A4843" s="3" t="str">
        <f>HYPERLINK("http://kyu.snu.ac.kr/sdhj/index.jsp?type=hj/GK14802_00IH_0001_0066.jpg","1723_각북면_66")</f>
        <v>1723_각북면_66</v>
      </c>
      <c r="B4843" s="2">
        <v>1723</v>
      </c>
      <c r="C4843" s="2" t="s">
        <v>17159</v>
      </c>
      <c r="D4843" s="2" t="s">
        <v>17160</v>
      </c>
      <c r="E4843" s="2">
        <v>4842</v>
      </c>
      <c r="F4843" s="1">
        <v>20</v>
      </c>
      <c r="G4843" s="1" t="s">
        <v>7066</v>
      </c>
      <c r="H4843" s="1" t="s">
        <v>8445</v>
      </c>
      <c r="I4843" s="1">
        <v>7</v>
      </c>
      <c r="L4843" s="1">
        <v>1</v>
      </c>
      <c r="M4843" s="2" t="s">
        <v>7232</v>
      </c>
      <c r="N4843" s="2" t="s">
        <v>8487</v>
      </c>
      <c r="S4843" s="1" t="s">
        <v>687</v>
      </c>
      <c r="T4843" s="1" t="s">
        <v>8672</v>
      </c>
      <c r="U4843" s="1" t="s">
        <v>395</v>
      </c>
      <c r="V4843" s="1" t="s">
        <v>8870</v>
      </c>
      <c r="Y4843" s="1" t="s">
        <v>7237</v>
      </c>
      <c r="Z4843" s="1" t="s">
        <v>9755</v>
      </c>
      <c r="AC4843" s="1">
        <v>29</v>
      </c>
      <c r="AD4843" s="1" t="s">
        <v>233</v>
      </c>
      <c r="AE4843" s="1" t="s">
        <v>11435</v>
      </c>
      <c r="BU4843" s="1" t="s">
        <v>7238</v>
      </c>
    </row>
    <row r="4844" spans="1:73" ht="13.5" customHeight="1">
      <c r="A4844" s="3" t="str">
        <f>HYPERLINK("http://kyu.snu.ac.kr/sdhj/index.jsp?type=hj/GK14802_00IH_0001_0066.jpg","1723_각북면_66")</f>
        <v>1723_각북면_66</v>
      </c>
      <c r="B4844" s="2">
        <v>1723</v>
      </c>
      <c r="C4844" s="2" t="s">
        <v>17159</v>
      </c>
      <c r="D4844" s="2" t="s">
        <v>17160</v>
      </c>
      <c r="E4844" s="2">
        <v>4843</v>
      </c>
      <c r="F4844" s="1">
        <v>20</v>
      </c>
      <c r="G4844" s="1" t="s">
        <v>7066</v>
      </c>
      <c r="H4844" s="1" t="s">
        <v>8445</v>
      </c>
      <c r="I4844" s="1">
        <v>7</v>
      </c>
      <c r="L4844" s="1">
        <v>1</v>
      </c>
      <c r="M4844" s="2" t="s">
        <v>7232</v>
      </c>
      <c r="N4844" s="2" t="s">
        <v>8487</v>
      </c>
      <c r="S4844" s="1" t="s">
        <v>60</v>
      </c>
      <c r="T4844" s="1" t="s">
        <v>8660</v>
      </c>
      <c r="U4844" s="1" t="s">
        <v>7239</v>
      </c>
      <c r="V4844" s="1" t="s">
        <v>8869</v>
      </c>
      <c r="Y4844" s="1" t="s">
        <v>7240</v>
      </c>
      <c r="Z4844" s="1" t="s">
        <v>9754</v>
      </c>
      <c r="AC4844" s="1">
        <v>11</v>
      </c>
      <c r="AD4844" s="1" t="s">
        <v>153</v>
      </c>
      <c r="AE4844" s="1" t="s">
        <v>11465</v>
      </c>
    </row>
    <row r="4845" spans="1:73" ht="13.5" customHeight="1">
      <c r="A4845" s="3" t="str">
        <f>HYPERLINK("http://kyu.snu.ac.kr/sdhj/index.jsp?type=hj/GK14802_00IH_0001_0066.jpg","1723_각북면_66")</f>
        <v>1723_각북면_66</v>
      </c>
      <c r="B4845" s="2">
        <v>1723</v>
      </c>
      <c r="C4845" s="2" t="s">
        <v>17027</v>
      </c>
      <c r="D4845" s="2" t="s">
        <v>17028</v>
      </c>
      <c r="E4845" s="2">
        <v>4844</v>
      </c>
      <c r="F4845" s="1">
        <v>20</v>
      </c>
      <c r="G4845" s="1" t="s">
        <v>7066</v>
      </c>
      <c r="H4845" s="1" t="s">
        <v>8445</v>
      </c>
      <c r="I4845" s="1">
        <v>7</v>
      </c>
      <c r="L4845" s="1">
        <v>1</v>
      </c>
      <c r="M4845" s="2" t="s">
        <v>7232</v>
      </c>
      <c r="N4845" s="2" t="s">
        <v>8487</v>
      </c>
      <c r="S4845" s="1" t="s">
        <v>67</v>
      </c>
      <c r="T4845" s="1" t="s">
        <v>2699</v>
      </c>
      <c r="Y4845" s="1" t="s">
        <v>7241</v>
      </c>
      <c r="Z4845" s="1" t="s">
        <v>9753</v>
      </c>
      <c r="AC4845" s="1">
        <v>1</v>
      </c>
      <c r="AD4845" s="1" t="s">
        <v>88</v>
      </c>
      <c r="AE4845" s="1" t="s">
        <v>11437</v>
      </c>
      <c r="AF4845" s="1" t="s">
        <v>89</v>
      </c>
      <c r="AG4845" s="1" t="s">
        <v>11488</v>
      </c>
    </row>
    <row r="4846" spans="1:73" ht="13.5" customHeight="1">
      <c r="A4846" s="3" t="str">
        <f>HYPERLINK("http://kyu.snu.ac.kr/sdhj/index.jsp?type=hj/GK14802_00IH_0001_0066.jpg","1723_각북면_66")</f>
        <v>1723_각북면_66</v>
      </c>
      <c r="B4846" s="2">
        <v>1723</v>
      </c>
      <c r="C4846" s="2" t="s">
        <v>17159</v>
      </c>
      <c r="D4846" s="2" t="s">
        <v>17160</v>
      </c>
      <c r="E4846" s="2">
        <v>4845</v>
      </c>
      <c r="F4846" s="1">
        <v>20</v>
      </c>
      <c r="G4846" s="1" t="s">
        <v>7066</v>
      </c>
      <c r="H4846" s="1" t="s">
        <v>8445</v>
      </c>
      <c r="I4846" s="1">
        <v>7</v>
      </c>
      <c r="L4846" s="1">
        <v>2</v>
      </c>
      <c r="M4846" s="2" t="s">
        <v>1941</v>
      </c>
      <c r="N4846" s="2" t="s">
        <v>9752</v>
      </c>
      <c r="T4846" s="1" t="s">
        <v>17178</v>
      </c>
      <c r="U4846" s="1" t="s">
        <v>7242</v>
      </c>
      <c r="V4846" s="1" t="s">
        <v>14948</v>
      </c>
      <c r="Y4846" s="1" t="s">
        <v>1941</v>
      </c>
      <c r="Z4846" s="1" t="s">
        <v>9752</v>
      </c>
      <c r="AC4846" s="1">
        <v>54</v>
      </c>
      <c r="AD4846" s="1" t="s">
        <v>257</v>
      </c>
      <c r="AE4846" s="1" t="s">
        <v>11442</v>
      </c>
      <c r="AJ4846" s="1" t="s">
        <v>17</v>
      </c>
      <c r="AK4846" s="1" t="s">
        <v>11643</v>
      </c>
      <c r="AL4846" s="1" t="s">
        <v>209</v>
      </c>
      <c r="AM4846" s="1" t="s">
        <v>11648</v>
      </c>
      <c r="AT4846" s="1" t="s">
        <v>76</v>
      </c>
      <c r="AU4846" s="1" t="s">
        <v>8908</v>
      </c>
      <c r="AV4846" s="1" t="s">
        <v>7243</v>
      </c>
      <c r="AW4846" s="1" t="s">
        <v>12054</v>
      </c>
      <c r="BB4846" s="1" t="s">
        <v>478</v>
      </c>
      <c r="BC4846" s="1" t="s">
        <v>17332</v>
      </c>
      <c r="BD4846" s="1" t="s">
        <v>892</v>
      </c>
      <c r="BE4846" s="1" t="s">
        <v>10611</v>
      </c>
      <c r="BG4846" s="1" t="s">
        <v>38</v>
      </c>
      <c r="BH4846" s="1" t="s">
        <v>8841</v>
      </c>
      <c r="BI4846" s="1" t="s">
        <v>5927</v>
      </c>
      <c r="BJ4846" s="1" t="s">
        <v>13008</v>
      </c>
      <c r="BK4846" s="1" t="s">
        <v>38</v>
      </c>
      <c r="BL4846" s="1" t="s">
        <v>8841</v>
      </c>
      <c r="BM4846" s="1" t="s">
        <v>7244</v>
      </c>
      <c r="BN4846" s="1" t="s">
        <v>13551</v>
      </c>
      <c r="BO4846" s="1" t="s">
        <v>333</v>
      </c>
      <c r="BP4846" s="1" t="s">
        <v>11898</v>
      </c>
      <c r="BQ4846" s="1" t="s">
        <v>1503</v>
      </c>
      <c r="BR4846" s="1" t="s">
        <v>12650</v>
      </c>
      <c r="BS4846" s="1" t="s">
        <v>75</v>
      </c>
      <c r="BT4846" s="1" t="s">
        <v>11565</v>
      </c>
    </row>
    <row r="4847" spans="1:73" ht="13.5" customHeight="1">
      <c r="A4847" s="3" t="str">
        <f>HYPERLINK("http://kyu.snu.ac.kr/sdhj/index.jsp?type=hj/GK14802_00IH_0001_0066.jpg","1723_각북면_66")</f>
        <v>1723_각북면_66</v>
      </c>
      <c r="B4847" s="2">
        <v>1723</v>
      </c>
      <c r="C4847" s="2" t="s">
        <v>17130</v>
      </c>
      <c r="D4847" s="2" t="s">
        <v>17131</v>
      </c>
      <c r="E4847" s="2">
        <v>4846</v>
      </c>
      <c r="F4847" s="1">
        <v>20</v>
      </c>
      <c r="G4847" s="1" t="s">
        <v>7066</v>
      </c>
      <c r="H4847" s="1" t="s">
        <v>8445</v>
      </c>
      <c r="I4847" s="1">
        <v>7</v>
      </c>
      <c r="L4847" s="1">
        <v>2</v>
      </c>
      <c r="M4847" s="2" t="s">
        <v>1941</v>
      </c>
      <c r="N4847" s="2" t="s">
        <v>9752</v>
      </c>
      <c r="S4847" s="1" t="s">
        <v>49</v>
      </c>
      <c r="T4847" s="1" t="s">
        <v>241</v>
      </c>
      <c r="U4847" s="1" t="s">
        <v>176</v>
      </c>
      <c r="V4847" s="1" t="s">
        <v>8762</v>
      </c>
      <c r="Y4847" s="1" t="s">
        <v>7245</v>
      </c>
      <c r="Z4847" s="1" t="s">
        <v>9645</v>
      </c>
      <c r="AC4847" s="1">
        <v>69</v>
      </c>
      <c r="AD4847" s="1" t="s">
        <v>349</v>
      </c>
      <c r="AE4847" s="1" t="s">
        <v>11477</v>
      </c>
      <c r="AJ4847" s="1" t="s">
        <v>17</v>
      </c>
      <c r="AK4847" s="1" t="s">
        <v>11643</v>
      </c>
      <c r="AL4847" s="1" t="s">
        <v>42</v>
      </c>
      <c r="AM4847" s="1" t="s">
        <v>15289</v>
      </c>
      <c r="AN4847" s="1" t="s">
        <v>258</v>
      </c>
      <c r="AO4847" s="1" t="s">
        <v>1975</v>
      </c>
      <c r="AR4847" s="1" t="s">
        <v>7246</v>
      </c>
      <c r="AS4847" s="1" t="s">
        <v>11762</v>
      </c>
      <c r="AT4847" s="1" t="s">
        <v>76</v>
      </c>
      <c r="AU4847" s="1" t="s">
        <v>8908</v>
      </c>
      <c r="AV4847" s="1" t="s">
        <v>7247</v>
      </c>
      <c r="AW4847" s="1" t="s">
        <v>12076</v>
      </c>
      <c r="BG4847" s="1" t="s">
        <v>76</v>
      </c>
      <c r="BH4847" s="1" t="s">
        <v>8908</v>
      </c>
      <c r="BI4847" s="1" t="s">
        <v>2461</v>
      </c>
      <c r="BJ4847" s="1" t="s">
        <v>10067</v>
      </c>
      <c r="BK4847" s="1" t="s">
        <v>76</v>
      </c>
      <c r="BL4847" s="1" t="s">
        <v>8908</v>
      </c>
      <c r="BM4847" s="1" t="s">
        <v>7248</v>
      </c>
      <c r="BN4847" s="1" t="s">
        <v>13550</v>
      </c>
      <c r="BO4847" s="1" t="s">
        <v>76</v>
      </c>
      <c r="BP4847" s="1" t="s">
        <v>8908</v>
      </c>
      <c r="BQ4847" s="1" t="s">
        <v>7249</v>
      </c>
      <c r="BR4847" s="1" t="s">
        <v>15803</v>
      </c>
      <c r="BS4847" s="1" t="s">
        <v>209</v>
      </c>
      <c r="BT4847" s="1" t="s">
        <v>11648</v>
      </c>
    </row>
    <row r="4848" spans="1:73" ht="13.5" customHeight="1">
      <c r="A4848" s="3" t="str">
        <f>HYPERLINK("http://kyu.snu.ac.kr/sdhj/index.jsp?type=hj/GK14802_00IH_0001_0066.jpg","1723_각북면_66")</f>
        <v>1723_각북면_66</v>
      </c>
      <c r="B4848" s="2">
        <v>1723</v>
      </c>
      <c r="C4848" s="2" t="s">
        <v>17069</v>
      </c>
      <c r="D4848" s="2" t="s">
        <v>17070</v>
      </c>
      <c r="E4848" s="2">
        <v>4847</v>
      </c>
      <c r="F4848" s="1">
        <v>20</v>
      </c>
      <c r="G4848" s="1" t="s">
        <v>7066</v>
      </c>
      <c r="H4848" s="1" t="s">
        <v>8445</v>
      </c>
      <c r="I4848" s="1">
        <v>7</v>
      </c>
      <c r="L4848" s="1">
        <v>2</v>
      </c>
      <c r="M4848" s="2" t="s">
        <v>1941</v>
      </c>
      <c r="N4848" s="2" t="s">
        <v>9752</v>
      </c>
      <c r="S4848" s="1" t="s">
        <v>136</v>
      </c>
      <c r="T4848" s="1" t="s">
        <v>4203</v>
      </c>
      <c r="Y4848" s="1" t="s">
        <v>315</v>
      </c>
      <c r="Z4848" s="1" t="s">
        <v>9351</v>
      </c>
      <c r="AF4848" s="1" t="s">
        <v>164</v>
      </c>
      <c r="AG4848" s="1" t="s">
        <v>9220</v>
      </c>
    </row>
    <row r="4849" spans="1:73" ht="13.5" customHeight="1">
      <c r="A4849" s="3" t="str">
        <f>HYPERLINK("http://kyu.snu.ac.kr/sdhj/index.jsp?type=hj/GK14802_00IH_0001_0066.jpg","1723_각북면_66")</f>
        <v>1723_각북면_66</v>
      </c>
      <c r="B4849" s="2">
        <v>1723</v>
      </c>
      <c r="C4849" s="2" t="s">
        <v>17183</v>
      </c>
      <c r="D4849" s="2" t="s">
        <v>17184</v>
      </c>
      <c r="E4849" s="2">
        <v>4848</v>
      </c>
      <c r="F4849" s="1">
        <v>20</v>
      </c>
      <c r="G4849" s="1" t="s">
        <v>7066</v>
      </c>
      <c r="H4849" s="1" t="s">
        <v>8445</v>
      </c>
      <c r="I4849" s="1">
        <v>7</v>
      </c>
      <c r="L4849" s="1">
        <v>2</v>
      </c>
      <c r="M4849" s="2" t="s">
        <v>1941</v>
      </c>
      <c r="N4849" s="2" t="s">
        <v>9752</v>
      </c>
      <c r="S4849" s="1" t="s">
        <v>136</v>
      </c>
      <c r="T4849" s="1" t="s">
        <v>4203</v>
      </c>
      <c r="Y4849" s="1" t="s">
        <v>7250</v>
      </c>
      <c r="Z4849" s="1" t="s">
        <v>9596</v>
      </c>
      <c r="AF4849" s="1" t="s">
        <v>164</v>
      </c>
      <c r="AG4849" s="1" t="s">
        <v>9220</v>
      </c>
    </row>
    <row r="4850" spans="1:73" ht="13.5" customHeight="1">
      <c r="A4850" s="3" t="str">
        <f>HYPERLINK("http://kyu.snu.ac.kr/sdhj/index.jsp?type=hj/GK14802_00IH_0001_0066.jpg","1723_각북면_66")</f>
        <v>1723_각북면_66</v>
      </c>
      <c r="B4850" s="2">
        <v>1723</v>
      </c>
      <c r="C4850" s="2" t="s">
        <v>17183</v>
      </c>
      <c r="D4850" s="2" t="s">
        <v>17184</v>
      </c>
      <c r="E4850" s="2">
        <v>4849</v>
      </c>
      <c r="F4850" s="1">
        <v>20</v>
      </c>
      <c r="G4850" s="1" t="s">
        <v>7066</v>
      </c>
      <c r="H4850" s="1" t="s">
        <v>8445</v>
      </c>
      <c r="I4850" s="1">
        <v>7</v>
      </c>
      <c r="L4850" s="1">
        <v>3</v>
      </c>
      <c r="M4850" s="2" t="s">
        <v>16482</v>
      </c>
      <c r="N4850" s="2" t="s">
        <v>16483</v>
      </c>
      <c r="Q4850" s="1" t="s">
        <v>19284</v>
      </c>
      <c r="R4850" s="1" t="s">
        <v>18888</v>
      </c>
      <c r="T4850" s="1" t="s">
        <v>17188</v>
      </c>
      <c r="W4850" s="1" t="s">
        <v>294</v>
      </c>
      <c r="X4850" s="1" t="s">
        <v>9214</v>
      </c>
      <c r="Y4850" s="1" t="s">
        <v>51</v>
      </c>
      <c r="Z4850" s="1" t="s">
        <v>9254</v>
      </c>
      <c r="AC4850" s="1">
        <v>49</v>
      </c>
      <c r="AD4850" s="1" t="s">
        <v>107</v>
      </c>
      <c r="AE4850" s="1" t="s">
        <v>11483</v>
      </c>
      <c r="AJ4850" s="1" t="s">
        <v>17</v>
      </c>
      <c r="AK4850" s="1" t="s">
        <v>11643</v>
      </c>
      <c r="AL4850" s="1" t="s">
        <v>205</v>
      </c>
      <c r="AM4850" s="1" t="s">
        <v>11656</v>
      </c>
      <c r="AT4850" s="1" t="s">
        <v>76</v>
      </c>
      <c r="AU4850" s="1" t="s">
        <v>8908</v>
      </c>
      <c r="AV4850" s="1" t="s">
        <v>14745</v>
      </c>
      <c r="AW4850" s="1" t="s">
        <v>14866</v>
      </c>
      <c r="BG4850" s="1" t="s">
        <v>108</v>
      </c>
      <c r="BH4850" s="1" t="s">
        <v>8814</v>
      </c>
      <c r="BI4850" s="1" t="s">
        <v>644</v>
      </c>
      <c r="BJ4850" s="1" t="s">
        <v>10099</v>
      </c>
      <c r="BK4850" s="1" t="s">
        <v>108</v>
      </c>
      <c r="BL4850" s="1" t="s">
        <v>8814</v>
      </c>
      <c r="BM4850" s="1" t="s">
        <v>760</v>
      </c>
      <c r="BN4850" s="1" t="s">
        <v>12456</v>
      </c>
      <c r="BO4850" s="1" t="s">
        <v>108</v>
      </c>
      <c r="BP4850" s="1" t="s">
        <v>8814</v>
      </c>
      <c r="BQ4850" s="1" t="s">
        <v>4349</v>
      </c>
      <c r="BR4850" s="1" t="s">
        <v>9346</v>
      </c>
      <c r="BS4850" s="1" t="s">
        <v>130</v>
      </c>
      <c r="BT4850" s="1" t="s">
        <v>11651</v>
      </c>
    </row>
    <row r="4851" spans="1:73" ht="13.5" customHeight="1">
      <c r="A4851" s="3" t="str">
        <f>HYPERLINK("http://kyu.snu.ac.kr/sdhj/index.jsp?type=hj/GK14802_00IH_0001_0066.jpg","1723_각북면_66")</f>
        <v>1723_각북면_66</v>
      </c>
      <c r="B4851" s="2">
        <v>1723</v>
      </c>
      <c r="C4851" s="2" t="s">
        <v>17317</v>
      </c>
      <c r="D4851" s="2" t="s">
        <v>17318</v>
      </c>
      <c r="E4851" s="2">
        <v>4850</v>
      </c>
      <c r="F4851" s="1">
        <v>20</v>
      </c>
      <c r="G4851" s="1" t="s">
        <v>7066</v>
      </c>
      <c r="H4851" s="1" t="s">
        <v>8445</v>
      </c>
      <c r="I4851" s="1">
        <v>7</v>
      </c>
      <c r="L4851" s="1">
        <v>3</v>
      </c>
      <c r="M4851" s="2" t="s">
        <v>16482</v>
      </c>
      <c r="N4851" s="2" t="s">
        <v>16483</v>
      </c>
      <c r="S4851" s="1" t="s">
        <v>217</v>
      </c>
      <c r="T4851" s="1" t="s">
        <v>8665</v>
      </c>
      <c r="W4851" s="1" t="s">
        <v>990</v>
      </c>
      <c r="X4851" s="1" t="s">
        <v>9209</v>
      </c>
      <c r="Y4851" s="1" t="s">
        <v>51</v>
      </c>
      <c r="Z4851" s="1" t="s">
        <v>9254</v>
      </c>
      <c r="AF4851" s="1" t="s">
        <v>164</v>
      </c>
      <c r="AG4851" s="1" t="s">
        <v>9220</v>
      </c>
    </row>
    <row r="4852" spans="1:73" ht="13.5" customHeight="1">
      <c r="A4852" s="3" t="str">
        <f>HYPERLINK("http://kyu.snu.ac.kr/sdhj/index.jsp?type=hj/GK14802_00IH_0001_0066.jpg","1723_각북면_66")</f>
        <v>1723_각북면_66</v>
      </c>
      <c r="B4852" s="2">
        <v>1723</v>
      </c>
      <c r="C4852" s="2" t="s">
        <v>17189</v>
      </c>
      <c r="D4852" s="2" t="s">
        <v>17190</v>
      </c>
      <c r="E4852" s="2">
        <v>4851</v>
      </c>
      <c r="F4852" s="1">
        <v>20</v>
      </c>
      <c r="G4852" s="1" t="s">
        <v>7066</v>
      </c>
      <c r="H4852" s="1" t="s">
        <v>8445</v>
      </c>
      <c r="I4852" s="1">
        <v>7</v>
      </c>
      <c r="L4852" s="1">
        <v>3</v>
      </c>
      <c r="M4852" s="2" t="s">
        <v>16482</v>
      </c>
      <c r="N4852" s="2" t="s">
        <v>16483</v>
      </c>
      <c r="S4852" s="1" t="s">
        <v>67</v>
      </c>
      <c r="T4852" s="1" t="s">
        <v>2699</v>
      </c>
      <c r="U4852" s="1" t="s">
        <v>879</v>
      </c>
      <c r="V4852" s="1" t="s">
        <v>8756</v>
      </c>
      <c r="Y4852" s="1" t="s">
        <v>5993</v>
      </c>
      <c r="Z4852" s="1" t="s">
        <v>9340</v>
      </c>
      <c r="AC4852" s="1">
        <v>13</v>
      </c>
      <c r="AD4852" s="1" t="s">
        <v>187</v>
      </c>
      <c r="AE4852" s="1" t="s">
        <v>11443</v>
      </c>
    </row>
    <row r="4853" spans="1:73" ht="13.5" customHeight="1">
      <c r="A4853" s="3" t="str">
        <f>HYPERLINK("http://kyu.snu.ac.kr/sdhj/index.jsp?type=hj/GK14802_00IH_0001_0066.jpg","1723_각북면_66")</f>
        <v>1723_각북면_66</v>
      </c>
      <c r="B4853" s="2">
        <v>1723</v>
      </c>
      <c r="C4853" s="2" t="s">
        <v>17189</v>
      </c>
      <c r="D4853" s="2" t="s">
        <v>17190</v>
      </c>
      <c r="E4853" s="2">
        <v>4852</v>
      </c>
      <c r="F4853" s="1">
        <v>20</v>
      </c>
      <c r="G4853" s="1" t="s">
        <v>7066</v>
      </c>
      <c r="H4853" s="1" t="s">
        <v>8445</v>
      </c>
      <c r="I4853" s="1">
        <v>7</v>
      </c>
      <c r="L4853" s="1">
        <v>3</v>
      </c>
      <c r="M4853" s="2" t="s">
        <v>16482</v>
      </c>
      <c r="N4853" s="2" t="s">
        <v>16483</v>
      </c>
      <c r="S4853" s="1" t="s">
        <v>67</v>
      </c>
      <c r="T4853" s="1" t="s">
        <v>2699</v>
      </c>
      <c r="Y4853" s="1" t="s">
        <v>3210</v>
      </c>
      <c r="Z4853" s="1" t="s">
        <v>9751</v>
      </c>
      <c r="AF4853" s="1" t="s">
        <v>164</v>
      </c>
      <c r="AG4853" s="1" t="s">
        <v>9220</v>
      </c>
    </row>
    <row r="4854" spans="1:73" ht="13.5" customHeight="1">
      <c r="A4854" s="3" t="str">
        <f>HYPERLINK("http://kyu.snu.ac.kr/sdhj/index.jsp?type=hj/GK14802_00IH_0001_0066.jpg","1723_각북면_66")</f>
        <v>1723_각북면_66</v>
      </c>
      <c r="B4854" s="2">
        <v>1723</v>
      </c>
      <c r="C4854" s="2" t="s">
        <v>17189</v>
      </c>
      <c r="D4854" s="2" t="s">
        <v>17190</v>
      </c>
      <c r="E4854" s="2">
        <v>4853</v>
      </c>
      <c r="F4854" s="1">
        <v>20</v>
      </c>
      <c r="G4854" s="1" t="s">
        <v>7066</v>
      </c>
      <c r="H4854" s="1" t="s">
        <v>8445</v>
      </c>
      <c r="I4854" s="1">
        <v>7</v>
      </c>
      <c r="L4854" s="1">
        <v>3</v>
      </c>
      <c r="M4854" s="2" t="s">
        <v>16482</v>
      </c>
      <c r="N4854" s="2" t="s">
        <v>16483</v>
      </c>
      <c r="S4854" s="1" t="s">
        <v>67</v>
      </c>
      <c r="T4854" s="1" t="s">
        <v>2699</v>
      </c>
      <c r="Y4854" s="1" t="s">
        <v>3239</v>
      </c>
      <c r="Z4854" s="1" t="s">
        <v>9370</v>
      </c>
      <c r="AF4854" s="1" t="s">
        <v>164</v>
      </c>
      <c r="AG4854" s="1" t="s">
        <v>9220</v>
      </c>
    </row>
    <row r="4855" spans="1:73" ht="13.5" customHeight="1">
      <c r="A4855" s="3" t="str">
        <f>HYPERLINK("http://kyu.snu.ac.kr/sdhj/index.jsp?type=hj/GK14802_00IH_0001_0066.jpg","1723_각북면_66")</f>
        <v>1723_각북면_66</v>
      </c>
      <c r="B4855" s="2">
        <v>1723</v>
      </c>
      <c r="C4855" s="2" t="s">
        <v>17189</v>
      </c>
      <c r="D4855" s="2" t="s">
        <v>17190</v>
      </c>
      <c r="E4855" s="2">
        <v>4854</v>
      </c>
      <c r="F4855" s="1">
        <v>20</v>
      </c>
      <c r="G4855" s="1" t="s">
        <v>7066</v>
      </c>
      <c r="H4855" s="1" t="s">
        <v>8445</v>
      </c>
      <c r="I4855" s="1">
        <v>7</v>
      </c>
      <c r="L4855" s="1">
        <v>4</v>
      </c>
      <c r="M4855" s="2" t="s">
        <v>16817</v>
      </c>
      <c r="N4855" s="2" t="s">
        <v>16818</v>
      </c>
      <c r="Q4855" s="1" t="s">
        <v>7251</v>
      </c>
      <c r="R4855" s="1" t="s">
        <v>8622</v>
      </c>
      <c r="T4855" s="1" t="s">
        <v>17290</v>
      </c>
      <c r="U4855" s="1" t="s">
        <v>7085</v>
      </c>
      <c r="V4855" s="1" t="s">
        <v>8844</v>
      </c>
      <c r="W4855" s="1" t="s">
        <v>82</v>
      </c>
      <c r="X4855" s="1" t="s">
        <v>17291</v>
      </c>
      <c r="Y4855" s="1" t="s">
        <v>5770</v>
      </c>
      <c r="Z4855" s="1" t="s">
        <v>9750</v>
      </c>
      <c r="AC4855" s="1">
        <v>60</v>
      </c>
      <c r="AD4855" s="1" t="s">
        <v>465</v>
      </c>
      <c r="AE4855" s="1" t="s">
        <v>11239</v>
      </c>
      <c r="AJ4855" s="1" t="s">
        <v>17</v>
      </c>
      <c r="AK4855" s="1" t="s">
        <v>11643</v>
      </c>
      <c r="AL4855" s="1" t="s">
        <v>42</v>
      </c>
      <c r="AM4855" s="1" t="s">
        <v>15289</v>
      </c>
      <c r="AT4855" s="1" t="s">
        <v>76</v>
      </c>
      <c r="AU4855" s="1" t="s">
        <v>8908</v>
      </c>
      <c r="AV4855" s="1" t="s">
        <v>7252</v>
      </c>
      <c r="AW4855" s="1" t="s">
        <v>12075</v>
      </c>
      <c r="BG4855" s="1" t="s">
        <v>76</v>
      </c>
      <c r="BH4855" s="1" t="s">
        <v>8908</v>
      </c>
      <c r="BI4855" s="1" t="s">
        <v>2444</v>
      </c>
      <c r="BJ4855" s="1" t="s">
        <v>11121</v>
      </c>
      <c r="BK4855" s="1" t="s">
        <v>76</v>
      </c>
      <c r="BL4855" s="1" t="s">
        <v>8908</v>
      </c>
      <c r="BM4855" s="1" t="s">
        <v>4953</v>
      </c>
      <c r="BN4855" s="1" t="s">
        <v>10493</v>
      </c>
      <c r="BO4855" s="1" t="s">
        <v>76</v>
      </c>
      <c r="BP4855" s="1" t="s">
        <v>8908</v>
      </c>
      <c r="BQ4855" s="1" t="s">
        <v>7253</v>
      </c>
      <c r="BR4855" s="1" t="s">
        <v>15760</v>
      </c>
      <c r="BS4855" s="1" t="s">
        <v>209</v>
      </c>
      <c r="BT4855" s="1" t="s">
        <v>11648</v>
      </c>
    </row>
    <row r="4856" spans="1:73" ht="13.5" customHeight="1">
      <c r="A4856" s="3" t="str">
        <f>HYPERLINK("http://kyu.snu.ac.kr/sdhj/index.jsp?type=hj/GK14802_00IH_0001_0066.jpg","1723_각북면_66")</f>
        <v>1723_각북면_66</v>
      </c>
      <c r="B4856" s="2">
        <v>1723</v>
      </c>
      <c r="C4856" s="2" t="s">
        <v>18889</v>
      </c>
      <c r="D4856" s="2" t="s">
        <v>18890</v>
      </c>
      <c r="E4856" s="2">
        <v>4855</v>
      </c>
      <c r="F4856" s="1">
        <v>20</v>
      </c>
      <c r="G4856" s="1" t="s">
        <v>7066</v>
      </c>
      <c r="H4856" s="1" t="s">
        <v>8445</v>
      </c>
      <c r="I4856" s="1">
        <v>7</v>
      </c>
      <c r="L4856" s="1">
        <v>4</v>
      </c>
      <c r="M4856" s="2" t="s">
        <v>16817</v>
      </c>
      <c r="N4856" s="2" t="s">
        <v>16818</v>
      </c>
      <c r="S4856" s="1" t="s">
        <v>49</v>
      </c>
      <c r="T4856" s="1" t="s">
        <v>241</v>
      </c>
      <c r="W4856" s="1" t="s">
        <v>72</v>
      </c>
      <c r="X4856" s="1" t="s">
        <v>9205</v>
      </c>
      <c r="Y4856" s="1" t="s">
        <v>51</v>
      </c>
      <c r="Z4856" s="1" t="s">
        <v>9254</v>
      </c>
      <c r="AC4856" s="1">
        <v>39</v>
      </c>
      <c r="AD4856" s="1" t="s">
        <v>52</v>
      </c>
      <c r="AE4856" s="1" t="s">
        <v>11470</v>
      </c>
      <c r="AJ4856" s="1" t="s">
        <v>17</v>
      </c>
      <c r="AK4856" s="1" t="s">
        <v>11643</v>
      </c>
      <c r="AL4856" s="1" t="s">
        <v>75</v>
      </c>
      <c r="AM4856" s="1" t="s">
        <v>11565</v>
      </c>
      <c r="AT4856" s="1" t="s">
        <v>76</v>
      </c>
      <c r="AU4856" s="1" t="s">
        <v>8908</v>
      </c>
      <c r="AV4856" s="1" t="s">
        <v>142</v>
      </c>
      <c r="AW4856" s="1" t="s">
        <v>10271</v>
      </c>
      <c r="BG4856" s="1" t="s">
        <v>76</v>
      </c>
      <c r="BH4856" s="1" t="s">
        <v>8908</v>
      </c>
      <c r="BI4856" s="1" t="s">
        <v>7254</v>
      </c>
      <c r="BJ4856" s="1" t="s">
        <v>13023</v>
      </c>
      <c r="BK4856" s="1" t="s">
        <v>76</v>
      </c>
      <c r="BL4856" s="1" t="s">
        <v>8908</v>
      </c>
      <c r="BM4856" s="1" t="s">
        <v>19132</v>
      </c>
      <c r="BN4856" s="1" t="s">
        <v>13868</v>
      </c>
      <c r="BO4856" s="1" t="s">
        <v>76</v>
      </c>
      <c r="BP4856" s="1" t="s">
        <v>8908</v>
      </c>
      <c r="BQ4856" s="1" t="s">
        <v>8405</v>
      </c>
      <c r="BR4856" s="1" t="s">
        <v>14051</v>
      </c>
      <c r="BS4856" s="1" t="s">
        <v>213</v>
      </c>
      <c r="BT4856" s="1" t="s">
        <v>11661</v>
      </c>
    </row>
    <row r="4857" spans="1:73" ht="13.5" customHeight="1">
      <c r="A4857" s="3" t="str">
        <f>HYPERLINK("http://kyu.snu.ac.kr/sdhj/index.jsp?type=hj/GK14802_00IH_0001_0066.jpg","1723_각북면_66")</f>
        <v>1723_각북면_66</v>
      </c>
      <c r="B4857" s="2">
        <v>1723</v>
      </c>
      <c r="C4857" s="2" t="s">
        <v>17064</v>
      </c>
      <c r="D4857" s="2" t="s">
        <v>17065</v>
      </c>
      <c r="E4857" s="2">
        <v>4856</v>
      </c>
      <c r="F4857" s="1">
        <v>20</v>
      </c>
      <c r="G4857" s="1" t="s">
        <v>7066</v>
      </c>
      <c r="H4857" s="1" t="s">
        <v>8445</v>
      </c>
      <c r="I4857" s="1">
        <v>7</v>
      </c>
      <c r="L4857" s="1">
        <v>4</v>
      </c>
      <c r="M4857" s="2" t="s">
        <v>16817</v>
      </c>
      <c r="N4857" s="2" t="s">
        <v>16818</v>
      </c>
      <c r="S4857" s="1" t="s">
        <v>136</v>
      </c>
      <c r="T4857" s="1" t="s">
        <v>4203</v>
      </c>
      <c r="U4857" s="1" t="s">
        <v>7255</v>
      </c>
      <c r="V4857" s="1" t="s">
        <v>8868</v>
      </c>
      <c r="Y4857" s="1" t="s">
        <v>2140</v>
      </c>
      <c r="Z4857" s="1" t="s">
        <v>9749</v>
      </c>
      <c r="AC4857" s="1">
        <v>16</v>
      </c>
      <c r="AD4857" s="1" t="s">
        <v>318</v>
      </c>
      <c r="AE4857" s="1" t="s">
        <v>11436</v>
      </c>
    </row>
    <row r="4858" spans="1:73" ht="13.5" customHeight="1">
      <c r="A4858" s="3" t="str">
        <f>HYPERLINK("http://kyu.snu.ac.kr/sdhj/index.jsp?type=hj/GK14802_00IH_0001_0066.jpg","1723_각북면_66")</f>
        <v>1723_각북면_66</v>
      </c>
      <c r="B4858" s="2">
        <v>1723</v>
      </c>
      <c r="C4858" s="2" t="s">
        <v>17181</v>
      </c>
      <c r="D4858" s="2" t="s">
        <v>17182</v>
      </c>
      <c r="E4858" s="2">
        <v>4857</v>
      </c>
      <c r="F4858" s="1">
        <v>20</v>
      </c>
      <c r="G4858" s="1" t="s">
        <v>7066</v>
      </c>
      <c r="H4858" s="1" t="s">
        <v>8445</v>
      </c>
      <c r="I4858" s="1">
        <v>7</v>
      </c>
      <c r="L4858" s="1">
        <v>4</v>
      </c>
      <c r="M4858" s="2" t="s">
        <v>16817</v>
      </c>
      <c r="N4858" s="2" t="s">
        <v>16818</v>
      </c>
      <c r="S4858" s="1" t="s">
        <v>67</v>
      </c>
      <c r="T4858" s="1" t="s">
        <v>2699</v>
      </c>
      <c r="Y4858" s="1" t="s">
        <v>2518</v>
      </c>
      <c r="Z4858" s="1" t="s">
        <v>9748</v>
      </c>
      <c r="AC4858" s="1">
        <v>12</v>
      </c>
      <c r="AD4858" s="1" t="s">
        <v>501</v>
      </c>
      <c r="AE4858" s="1" t="s">
        <v>11446</v>
      </c>
      <c r="BU4858" s="1" t="s">
        <v>7256</v>
      </c>
    </row>
    <row r="4859" spans="1:73" ht="13.5" customHeight="1">
      <c r="A4859" s="3" t="str">
        <f>HYPERLINK("http://kyu.snu.ac.kr/sdhj/index.jsp?type=hj/GK14802_00IH_0001_0066.jpg","1723_각북면_66")</f>
        <v>1723_각북면_66</v>
      </c>
      <c r="B4859" s="2">
        <v>1723</v>
      </c>
      <c r="C4859" s="2" t="s">
        <v>17294</v>
      </c>
      <c r="D4859" s="2" t="s">
        <v>17295</v>
      </c>
      <c r="E4859" s="2">
        <v>4858</v>
      </c>
      <c r="F4859" s="1">
        <v>20</v>
      </c>
      <c r="G4859" s="1" t="s">
        <v>7066</v>
      </c>
      <c r="H4859" s="1" t="s">
        <v>8445</v>
      </c>
      <c r="I4859" s="1">
        <v>7</v>
      </c>
      <c r="L4859" s="1">
        <v>4</v>
      </c>
      <c r="M4859" s="2" t="s">
        <v>16817</v>
      </c>
      <c r="N4859" s="2" t="s">
        <v>16818</v>
      </c>
      <c r="S4859" s="1" t="s">
        <v>67</v>
      </c>
      <c r="T4859" s="1" t="s">
        <v>2699</v>
      </c>
      <c r="Y4859" s="1" t="s">
        <v>3935</v>
      </c>
      <c r="Z4859" s="1" t="s">
        <v>9747</v>
      </c>
      <c r="AC4859" s="1">
        <v>15</v>
      </c>
      <c r="AD4859" s="1" t="s">
        <v>336</v>
      </c>
      <c r="AE4859" s="1" t="s">
        <v>11456</v>
      </c>
      <c r="BU4859" s="1" t="s">
        <v>7257</v>
      </c>
    </row>
    <row r="4860" spans="1:73" ht="13.5" customHeight="1">
      <c r="A4860" s="3" t="str">
        <f>HYPERLINK("http://kyu.snu.ac.kr/sdhj/index.jsp?type=hj/GK14802_00IH_0001_0066.jpg","1723_각북면_66")</f>
        <v>1723_각북면_66</v>
      </c>
      <c r="B4860" s="2">
        <v>1723</v>
      </c>
      <c r="C4860" s="2" t="s">
        <v>17294</v>
      </c>
      <c r="D4860" s="2" t="s">
        <v>17295</v>
      </c>
      <c r="E4860" s="2">
        <v>4859</v>
      </c>
      <c r="F4860" s="1">
        <v>20</v>
      </c>
      <c r="G4860" s="1" t="s">
        <v>7066</v>
      </c>
      <c r="H4860" s="1" t="s">
        <v>8445</v>
      </c>
      <c r="I4860" s="1">
        <v>7</v>
      </c>
      <c r="L4860" s="1">
        <v>4</v>
      </c>
      <c r="M4860" s="2" t="s">
        <v>16817</v>
      </c>
      <c r="N4860" s="2" t="s">
        <v>16818</v>
      </c>
      <c r="S4860" s="1" t="s">
        <v>67</v>
      </c>
      <c r="T4860" s="1" t="s">
        <v>2699</v>
      </c>
      <c r="Y4860" s="1" t="s">
        <v>51</v>
      </c>
      <c r="Z4860" s="1" t="s">
        <v>9254</v>
      </c>
      <c r="AC4860" s="1">
        <v>11</v>
      </c>
      <c r="AD4860" s="1" t="s">
        <v>153</v>
      </c>
      <c r="AE4860" s="1" t="s">
        <v>11465</v>
      </c>
    </row>
    <row r="4861" spans="1:73" ht="13.5" customHeight="1">
      <c r="A4861" s="3" t="str">
        <f>HYPERLINK("http://kyu.snu.ac.kr/sdhj/index.jsp?type=hj/GK14802_00IH_0001_0066.jpg","1723_각북면_66")</f>
        <v>1723_각북면_66</v>
      </c>
      <c r="B4861" s="2">
        <v>1723</v>
      </c>
      <c r="C4861" s="2" t="s">
        <v>17294</v>
      </c>
      <c r="D4861" s="2" t="s">
        <v>17295</v>
      </c>
      <c r="E4861" s="2">
        <v>4860</v>
      </c>
      <c r="F4861" s="1">
        <v>20</v>
      </c>
      <c r="G4861" s="1" t="s">
        <v>7066</v>
      </c>
      <c r="H4861" s="1" t="s">
        <v>8445</v>
      </c>
      <c r="I4861" s="1">
        <v>7</v>
      </c>
      <c r="L4861" s="1">
        <v>5</v>
      </c>
      <c r="M4861" s="2" t="s">
        <v>5690</v>
      </c>
      <c r="N4861" s="2" t="s">
        <v>9746</v>
      </c>
      <c r="T4861" s="1" t="s">
        <v>17178</v>
      </c>
      <c r="U4861" s="1" t="s">
        <v>7258</v>
      </c>
      <c r="V4861" s="1" t="s">
        <v>18891</v>
      </c>
      <c r="Y4861" s="1" t="s">
        <v>5690</v>
      </c>
      <c r="Z4861" s="1" t="s">
        <v>9746</v>
      </c>
      <c r="AC4861" s="1">
        <v>57</v>
      </c>
      <c r="AD4861" s="1" t="s">
        <v>230</v>
      </c>
      <c r="AE4861" s="1" t="s">
        <v>11441</v>
      </c>
      <c r="AJ4861" s="1" t="s">
        <v>17</v>
      </c>
      <c r="AK4861" s="1" t="s">
        <v>11643</v>
      </c>
      <c r="AL4861" s="1" t="s">
        <v>205</v>
      </c>
      <c r="AM4861" s="1" t="s">
        <v>11656</v>
      </c>
      <c r="AT4861" s="1" t="s">
        <v>2572</v>
      </c>
      <c r="AU4861" s="1" t="s">
        <v>8818</v>
      </c>
      <c r="AV4861" s="1" t="s">
        <v>7259</v>
      </c>
      <c r="AW4861" s="1" t="s">
        <v>10120</v>
      </c>
      <c r="BB4861" s="1" t="s">
        <v>176</v>
      </c>
      <c r="BC4861" s="1" t="s">
        <v>8762</v>
      </c>
      <c r="BD4861" s="1" t="s">
        <v>14809</v>
      </c>
      <c r="BE4861" s="1" t="s">
        <v>14891</v>
      </c>
      <c r="BG4861" s="1" t="s">
        <v>76</v>
      </c>
      <c r="BH4861" s="1" t="s">
        <v>8908</v>
      </c>
      <c r="BI4861" s="1" t="s">
        <v>7000</v>
      </c>
      <c r="BJ4861" s="1" t="s">
        <v>13022</v>
      </c>
      <c r="BK4861" s="1" t="s">
        <v>76</v>
      </c>
      <c r="BL4861" s="1" t="s">
        <v>8908</v>
      </c>
      <c r="BM4861" s="1" t="s">
        <v>1331</v>
      </c>
      <c r="BN4861" s="1" t="s">
        <v>10872</v>
      </c>
      <c r="BO4861" s="1" t="s">
        <v>815</v>
      </c>
      <c r="BP4861" s="1" t="s">
        <v>18892</v>
      </c>
      <c r="BQ4861" s="1" t="s">
        <v>3389</v>
      </c>
      <c r="BR4861" s="1" t="s">
        <v>12091</v>
      </c>
      <c r="BS4861" s="1" t="s">
        <v>209</v>
      </c>
      <c r="BT4861" s="1" t="s">
        <v>11648</v>
      </c>
    </row>
    <row r="4862" spans="1:73" ht="13.5" customHeight="1">
      <c r="A4862" s="3" t="str">
        <f>HYPERLINK("http://kyu.snu.ac.kr/sdhj/index.jsp?type=hj/GK14802_00IH_0001_0066.jpg","1723_각북면_66")</f>
        <v>1723_각북면_66</v>
      </c>
      <c r="B4862" s="2">
        <v>1723</v>
      </c>
      <c r="C4862" s="2" t="s">
        <v>18893</v>
      </c>
      <c r="D4862" s="2" t="s">
        <v>18894</v>
      </c>
      <c r="E4862" s="2">
        <v>4861</v>
      </c>
      <c r="F4862" s="1">
        <v>20</v>
      </c>
      <c r="G4862" s="1" t="s">
        <v>7066</v>
      </c>
      <c r="H4862" s="1" t="s">
        <v>8445</v>
      </c>
      <c r="I4862" s="1">
        <v>7</v>
      </c>
      <c r="L4862" s="1">
        <v>5</v>
      </c>
      <c r="M4862" s="2" t="s">
        <v>5690</v>
      </c>
      <c r="N4862" s="2" t="s">
        <v>9746</v>
      </c>
      <c r="S4862" s="1" t="s">
        <v>49</v>
      </c>
      <c r="T4862" s="1" t="s">
        <v>241</v>
      </c>
      <c r="U4862" s="1" t="s">
        <v>6447</v>
      </c>
      <c r="V4862" s="1" t="s">
        <v>8867</v>
      </c>
      <c r="Y4862" s="1" t="s">
        <v>51</v>
      </c>
      <c r="Z4862" s="1" t="s">
        <v>9254</v>
      </c>
      <c r="AC4862" s="1">
        <v>47</v>
      </c>
      <c r="AD4862" s="1" t="s">
        <v>223</v>
      </c>
      <c r="AE4862" s="1" t="s">
        <v>11481</v>
      </c>
      <c r="AJ4862" s="1" t="s">
        <v>17</v>
      </c>
      <c r="AK4862" s="1" t="s">
        <v>11643</v>
      </c>
      <c r="AL4862" s="1" t="s">
        <v>293</v>
      </c>
      <c r="AM4862" s="1" t="s">
        <v>11558</v>
      </c>
      <c r="AT4862" s="1" t="s">
        <v>360</v>
      </c>
      <c r="AU4862" s="1" t="s">
        <v>8763</v>
      </c>
      <c r="AV4862" s="1" t="s">
        <v>7260</v>
      </c>
      <c r="AW4862" s="1" t="s">
        <v>9956</v>
      </c>
      <c r="BG4862" s="1" t="s">
        <v>360</v>
      </c>
      <c r="BH4862" s="1" t="s">
        <v>8763</v>
      </c>
      <c r="BI4862" s="1" t="s">
        <v>1868</v>
      </c>
      <c r="BJ4862" s="1" t="s">
        <v>13021</v>
      </c>
      <c r="BK4862" s="1" t="s">
        <v>360</v>
      </c>
      <c r="BL4862" s="1" t="s">
        <v>8763</v>
      </c>
      <c r="BM4862" s="1" t="s">
        <v>6496</v>
      </c>
      <c r="BN4862" s="1" t="s">
        <v>13020</v>
      </c>
      <c r="BO4862" s="1" t="s">
        <v>360</v>
      </c>
      <c r="BP4862" s="1" t="s">
        <v>8763</v>
      </c>
      <c r="BQ4862" s="1" t="s">
        <v>7261</v>
      </c>
      <c r="BR4862" s="1" t="s">
        <v>14050</v>
      </c>
      <c r="BS4862" s="1" t="s">
        <v>209</v>
      </c>
      <c r="BT4862" s="1" t="s">
        <v>11648</v>
      </c>
    </row>
    <row r="4863" spans="1:73" ht="13.5" customHeight="1">
      <c r="A4863" s="3" t="str">
        <f>HYPERLINK("http://kyu.snu.ac.kr/sdhj/index.jsp?type=hj/GK14802_00IH_0001_0066.jpg","1723_각북면_66")</f>
        <v>1723_각북면_66</v>
      </c>
      <c r="B4863" s="2">
        <v>1723</v>
      </c>
      <c r="C4863" s="2" t="s">
        <v>17183</v>
      </c>
      <c r="D4863" s="2" t="s">
        <v>17184</v>
      </c>
      <c r="E4863" s="2">
        <v>4862</v>
      </c>
      <c r="F4863" s="1">
        <v>20</v>
      </c>
      <c r="G4863" s="1" t="s">
        <v>7066</v>
      </c>
      <c r="H4863" s="1" t="s">
        <v>8445</v>
      </c>
      <c r="I4863" s="1">
        <v>7</v>
      </c>
      <c r="L4863" s="1">
        <v>5</v>
      </c>
      <c r="M4863" s="2" t="s">
        <v>5690</v>
      </c>
      <c r="N4863" s="2" t="s">
        <v>9746</v>
      </c>
      <c r="S4863" s="1" t="s">
        <v>60</v>
      </c>
      <c r="T4863" s="1" t="s">
        <v>8660</v>
      </c>
      <c r="U4863" s="1" t="s">
        <v>7262</v>
      </c>
      <c r="V4863" s="1" t="s">
        <v>8866</v>
      </c>
      <c r="Y4863" s="1" t="s">
        <v>5444</v>
      </c>
      <c r="Z4863" s="1" t="s">
        <v>9745</v>
      </c>
      <c r="AC4863" s="1">
        <v>27</v>
      </c>
      <c r="AD4863" s="1" t="s">
        <v>295</v>
      </c>
      <c r="AE4863" s="1" t="s">
        <v>11471</v>
      </c>
    </row>
    <row r="4864" spans="1:73" ht="13.5" customHeight="1">
      <c r="A4864" s="3" t="str">
        <f>HYPERLINK("http://kyu.snu.ac.kr/sdhj/index.jsp?type=hj/GK14802_00IH_0001_0066.jpg","1723_각북면_66")</f>
        <v>1723_각북면_66</v>
      </c>
      <c r="B4864" s="2">
        <v>1723</v>
      </c>
      <c r="C4864" s="2" t="s">
        <v>17183</v>
      </c>
      <c r="D4864" s="2" t="s">
        <v>17184</v>
      </c>
      <c r="E4864" s="2">
        <v>4863</v>
      </c>
      <c r="F4864" s="1">
        <v>20</v>
      </c>
      <c r="G4864" s="1" t="s">
        <v>7066</v>
      </c>
      <c r="H4864" s="1" t="s">
        <v>8445</v>
      </c>
      <c r="I4864" s="1">
        <v>7</v>
      </c>
      <c r="L4864" s="1">
        <v>5</v>
      </c>
      <c r="M4864" s="2" t="s">
        <v>5690</v>
      </c>
      <c r="N4864" s="2" t="s">
        <v>9746</v>
      </c>
      <c r="S4864" s="1" t="s">
        <v>216</v>
      </c>
      <c r="T4864" s="1" t="s">
        <v>8655</v>
      </c>
      <c r="Y4864" s="1" t="s">
        <v>7263</v>
      </c>
      <c r="Z4864" s="1" t="s">
        <v>9744</v>
      </c>
      <c r="AC4864" s="1">
        <v>10</v>
      </c>
      <c r="AD4864" s="1" t="s">
        <v>65</v>
      </c>
      <c r="AE4864" s="1" t="s">
        <v>11462</v>
      </c>
    </row>
    <row r="4865" spans="1:73" ht="13.5" customHeight="1">
      <c r="A4865" s="3" t="str">
        <f>HYPERLINK("http://kyu.snu.ac.kr/sdhj/index.jsp?type=hj/GK14802_00IH_0001_0066.jpg","1723_각북면_66")</f>
        <v>1723_각북면_66</v>
      </c>
      <c r="B4865" s="2">
        <v>1723</v>
      </c>
      <c r="C4865" s="2" t="s">
        <v>17183</v>
      </c>
      <c r="D4865" s="2" t="s">
        <v>17184</v>
      </c>
      <c r="E4865" s="2">
        <v>4864</v>
      </c>
      <c r="F4865" s="1">
        <v>20</v>
      </c>
      <c r="G4865" s="1" t="s">
        <v>7066</v>
      </c>
      <c r="H4865" s="1" t="s">
        <v>8445</v>
      </c>
      <c r="I4865" s="1">
        <v>8</v>
      </c>
      <c r="J4865" s="1" t="s">
        <v>7264</v>
      </c>
      <c r="K4865" s="1" t="s">
        <v>8486</v>
      </c>
      <c r="L4865" s="1">
        <v>1</v>
      </c>
      <c r="M4865" s="2" t="s">
        <v>7264</v>
      </c>
      <c r="N4865" s="2" t="s">
        <v>8486</v>
      </c>
      <c r="T4865" s="1" t="s">
        <v>17520</v>
      </c>
      <c r="U4865" s="1" t="s">
        <v>7265</v>
      </c>
      <c r="V4865" s="1" t="s">
        <v>8865</v>
      </c>
      <c r="W4865" s="1" t="s">
        <v>552</v>
      </c>
      <c r="X4865" s="1" t="s">
        <v>9199</v>
      </c>
      <c r="Y4865" s="1" t="s">
        <v>1507</v>
      </c>
      <c r="Z4865" s="1" t="s">
        <v>9743</v>
      </c>
      <c r="AC4865" s="1">
        <v>66</v>
      </c>
      <c r="AD4865" s="1" t="s">
        <v>165</v>
      </c>
      <c r="AE4865" s="1" t="s">
        <v>10958</v>
      </c>
      <c r="AJ4865" s="1" t="s">
        <v>17</v>
      </c>
      <c r="AK4865" s="1" t="s">
        <v>11643</v>
      </c>
      <c r="AL4865" s="1" t="s">
        <v>209</v>
      </c>
      <c r="AM4865" s="1" t="s">
        <v>11648</v>
      </c>
      <c r="AT4865" s="1" t="s">
        <v>76</v>
      </c>
      <c r="AU4865" s="1" t="s">
        <v>8908</v>
      </c>
      <c r="AV4865" s="1" t="s">
        <v>7243</v>
      </c>
      <c r="AW4865" s="1" t="s">
        <v>12054</v>
      </c>
      <c r="BG4865" s="1" t="s">
        <v>38</v>
      </c>
      <c r="BH4865" s="1" t="s">
        <v>8841</v>
      </c>
      <c r="BI4865" s="1" t="s">
        <v>5927</v>
      </c>
      <c r="BJ4865" s="1" t="s">
        <v>13008</v>
      </c>
      <c r="BK4865" s="1" t="s">
        <v>38</v>
      </c>
      <c r="BL4865" s="1" t="s">
        <v>8841</v>
      </c>
      <c r="BM4865" s="1" t="s">
        <v>4333</v>
      </c>
      <c r="BN4865" s="1" t="s">
        <v>13228</v>
      </c>
      <c r="BO4865" s="1" t="s">
        <v>76</v>
      </c>
      <c r="BP4865" s="1" t="s">
        <v>8908</v>
      </c>
      <c r="BQ4865" s="1" t="s">
        <v>7152</v>
      </c>
      <c r="BR4865" s="1" t="s">
        <v>15862</v>
      </c>
      <c r="BS4865" s="1" t="s">
        <v>209</v>
      </c>
      <c r="BT4865" s="1" t="s">
        <v>11648</v>
      </c>
      <c r="BU4865" s="1" t="s">
        <v>7266</v>
      </c>
    </row>
    <row r="4866" spans="1:73" ht="13.5" customHeight="1">
      <c r="A4866" s="3" t="str">
        <f>HYPERLINK("http://kyu.snu.ac.kr/sdhj/index.jsp?type=hj/GK14802_00IH_0001_0066.jpg","1723_각북면_66")</f>
        <v>1723_각북면_66</v>
      </c>
      <c r="B4866" s="2">
        <v>1723</v>
      </c>
      <c r="C4866" s="2" t="s">
        <v>17159</v>
      </c>
      <c r="D4866" s="2" t="s">
        <v>17160</v>
      </c>
      <c r="E4866" s="2">
        <v>4865</v>
      </c>
      <c r="F4866" s="1">
        <v>20</v>
      </c>
      <c r="G4866" s="1" t="s">
        <v>7066</v>
      </c>
      <c r="H4866" s="1" t="s">
        <v>8445</v>
      </c>
      <c r="I4866" s="1">
        <v>8</v>
      </c>
      <c r="L4866" s="1">
        <v>1</v>
      </c>
      <c r="M4866" s="2" t="s">
        <v>7264</v>
      </c>
      <c r="N4866" s="2" t="s">
        <v>8486</v>
      </c>
      <c r="S4866" s="1" t="s">
        <v>49</v>
      </c>
      <c r="T4866" s="1" t="s">
        <v>241</v>
      </c>
      <c r="W4866" s="1" t="s">
        <v>72</v>
      </c>
      <c r="X4866" s="1" t="s">
        <v>9205</v>
      </c>
      <c r="Y4866" s="1" t="s">
        <v>51</v>
      </c>
      <c r="Z4866" s="1" t="s">
        <v>9254</v>
      </c>
      <c r="AC4866" s="1">
        <v>46</v>
      </c>
      <c r="AD4866" s="1" t="s">
        <v>129</v>
      </c>
      <c r="AE4866" s="1" t="s">
        <v>11468</v>
      </c>
      <c r="AJ4866" s="1" t="s">
        <v>17</v>
      </c>
      <c r="AK4866" s="1" t="s">
        <v>11643</v>
      </c>
      <c r="AL4866" s="1" t="s">
        <v>75</v>
      </c>
      <c r="AM4866" s="1" t="s">
        <v>11565</v>
      </c>
      <c r="AT4866" s="1" t="s">
        <v>202</v>
      </c>
      <c r="AU4866" s="1" t="s">
        <v>8811</v>
      </c>
      <c r="AV4866" s="1" t="s">
        <v>6495</v>
      </c>
      <c r="AW4866" s="1" t="s">
        <v>9811</v>
      </c>
      <c r="BG4866" s="1" t="s">
        <v>76</v>
      </c>
      <c r="BH4866" s="1" t="s">
        <v>8908</v>
      </c>
      <c r="BI4866" s="1" t="s">
        <v>6496</v>
      </c>
      <c r="BJ4866" s="1" t="s">
        <v>13020</v>
      </c>
      <c r="BK4866" s="1" t="s">
        <v>76</v>
      </c>
      <c r="BL4866" s="1" t="s">
        <v>8908</v>
      </c>
      <c r="BM4866" s="1" t="s">
        <v>7267</v>
      </c>
      <c r="BN4866" s="1" t="s">
        <v>13549</v>
      </c>
      <c r="BO4866" s="1" t="s">
        <v>201</v>
      </c>
      <c r="BP4866" s="1" t="s">
        <v>8779</v>
      </c>
      <c r="BQ4866" s="1" t="s">
        <v>8406</v>
      </c>
      <c r="BR4866" s="1" t="s">
        <v>14049</v>
      </c>
      <c r="BS4866" s="1" t="s">
        <v>945</v>
      </c>
      <c r="BT4866" s="1" t="s">
        <v>11660</v>
      </c>
    </row>
    <row r="4867" spans="1:73" ht="13.5" customHeight="1">
      <c r="A4867" s="3" t="str">
        <f>HYPERLINK("http://kyu.snu.ac.kr/sdhj/index.jsp?type=hj/GK14802_00IH_0001_0066.jpg","1723_각북면_66")</f>
        <v>1723_각북면_66</v>
      </c>
      <c r="B4867" s="2">
        <v>1723</v>
      </c>
      <c r="C4867" s="2" t="s">
        <v>17125</v>
      </c>
      <c r="D4867" s="2" t="s">
        <v>17126</v>
      </c>
      <c r="E4867" s="2">
        <v>4866</v>
      </c>
      <c r="F4867" s="1">
        <v>20</v>
      </c>
      <c r="G4867" s="1" t="s">
        <v>7066</v>
      </c>
      <c r="H4867" s="1" t="s">
        <v>8445</v>
      </c>
      <c r="I4867" s="1">
        <v>8</v>
      </c>
      <c r="L4867" s="1">
        <v>1</v>
      </c>
      <c r="M4867" s="2" t="s">
        <v>7264</v>
      </c>
      <c r="N4867" s="2" t="s">
        <v>8486</v>
      </c>
      <c r="S4867" s="1" t="s">
        <v>136</v>
      </c>
      <c r="T4867" s="1" t="s">
        <v>4203</v>
      </c>
      <c r="U4867" s="1" t="s">
        <v>7265</v>
      </c>
      <c r="V4867" s="1" t="s">
        <v>8865</v>
      </c>
      <c r="Y4867" s="1" t="s">
        <v>524</v>
      </c>
      <c r="Z4867" s="1" t="s">
        <v>9327</v>
      </c>
      <c r="AC4867" s="1">
        <v>42</v>
      </c>
      <c r="AD4867" s="1" t="s">
        <v>399</v>
      </c>
      <c r="AE4867" s="1" t="s">
        <v>8465</v>
      </c>
    </row>
    <row r="4868" spans="1:73" ht="13.5" customHeight="1">
      <c r="A4868" s="3" t="str">
        <f>HYPERLINK("http://kyu.snu.ac.kr/sdhj/index.jsp?type=hj/GK14802_00IH_0001_0066.jpg","1723_각북면_66")</f>
        <v>1723_각북면_66</v>
      </c>
      <c r="B4868" s="2">
        <v>1723</v>
      </c>
      <c r="C4868" s="2" t="s">
        <v>17125</v>
      </c>
      <c r="D4868" s="2" t="s">
        <v>17126</v>
      </c>
      <c r="E4868" s="2">
        <v>4867</v>
      </c>
      <c r="F4868" s="1">
        <v>20</v>
      </c>
      <c r="G4868" s="1" t="s">
        <v>7066</v>
      </c>
      <c r="H4868" s="1" t="s">
        <v>8445</v>
      </c>
      <c r="I4868" s="1">
        <v>8</v>
      </c>
      <c r="L4868" s="1">
        <v>1</v>
      </c>
      <c r="M4868" s="2" t="s">
        <v>7264</v>
      </c>
      <c r="N4868" s="2" t="s">
        <v>8486</v>
      </c>
      <c r="S4868" s="1" t="s">
        <v>67</v>
      </c>
      <c r="T4868" s="1" t="s">
        <v>2699</v>
      </c>
      <c r="Y4868" s="1" t="s">
        <v>51</v>
      </c>
      <c r="Z4868" s="1" t="s">
        <v>9254</v>
      </c>
      <c r="AC4868" s="1">
        <v>11</v>
      </c>
      <c r="AD4868" s="1" t="s">
        <v>153</v>
      </c>
      <c r="AE4868" s="1" t="s">
        <v>11465</v>
      </c>
    </row>
    <row r="4869" spans="1:73" ht="13.5" customHeight="1">
      <c r="A4869" s="3" t="str">
        <f>HYPERLINK("http://kyu.snu.ac.kr/sdhj/index.jsp?type=hj/GK14802_00IH_0001_0066.jpg","1723_각북면_66")</f>
        <v>1723_각북면_66</v>
      </c>
      <c r="B4869" s="2">
        <v>1723</v>
      </c>
      <c r="C4869" s="2" t="s">
        <v>17125</v>
      </c>
      <c r="D4869" s="2" t="s">
        <v>17126</v>
      </c>
      <c r="E4869" s="2">
        <v>4868</v>
      </c>
      <c r="F4869" s="1">
        <v>20</v>
      </c>
      <c r="G4869" s="1" t="s">
        <v>7066</v>
      </c>
      <c r="H4869" s="1" t="s">
        <v>8445</v>
      </c>
      <c r="I4869" s="1">
        <v>8</v>
      </c>
      <c r="L4869" s="1">
        <v>1</v>
      </c>
      <c r="M4869" s="2" t="s">
        <v>7264</v>
      </c>
      <c r="N4869" s="2" t="s">
        <v>8486</v>
      </c>
      <c r="S4869" s="1" t="s">
        <v>67</v>
      </c>
      <c r="T4869" s="1" t="s">
        <v>2699</v>
      </c>
      <c r="Y4869" s="1" t="s">
        <v>51</v>
      </c>
      <c r="Z4869" s="1" t="s">
        <v>9254</v>
      </c>
      <c r="AC4869" s="1">
        <v>9</v>
      </c>
      <c r="AD4869" s="1" t="s">
        <v>593</v>
      </c>
      <c r="AE4869" s="1" t="s">
        <v>11448</v>
      </c>
    </row>
    <row r="4870" spans="1:73" ht="13.5" customHeight="1">
      <c r="A4870" s="3" t="str">
        <f>HYPERLINK("http://kyu.snu.ac.kr/sdhj/index.jsp?type=hj/GK14802_00IH_0001_0066.jpg","1723_각북면_66")</f>
        <v>1723_각북면_66</v>
      </c>
      <c r="B4870" s="2">
        <v>1723</v>
      </c>
      <c r="C4870" s="2" t="s">
        <v>17125</v>
      </c>
      <c r="D4870" s="2" t="s">
        <v>17126</v>
      </c>
      <c r="E4870" s="2">
        <v>4869</v>
      </c>
      <c r="F4870" s="1">
        <v>20</v>
      </c>
      <c r="G4870" s="1" t="s">
        <v>7066</v>
      </c>
      <c r="H4870" s="1" t="s">
        <v>8445</v>
      </c>
      <c r="I4870" s="1">
        <v>8</v>
      </c>
      <c r="L4870" s="1">
        <v>1</v>
      </c>
      <c r="M4870" s="2" t="s">
        <v>7264</v>
      </c>
      <c r="N4870" s="2" t="s">
        <v>8486</v>
      </c>
      <c r="S4870" s="1" t="s">
        <v>67</v>
      </c>
      <c r="T4870" s="1" t="s">
        <v>2699</v>
      </c>
      <c r="Y4870" s="1" t="s">
        <v>51</v>
      </c>
      <c r="Z4870" s="1" t="s">
        <v>9254</v>
      </c>
      <c r="AC4870" s="1">
        <v>2</v>
      </c>
      <c r="AD4870" s="1" t="s">
        <v>120</v>
      </c>
      <c r="AE4870" s="1" t="s">
        <v>11461</v>
      </c>
      <c r="AF4870" s="1" t="s">
        <v>89</v>
      </c>
      <c r="AG4870" s="1" t="s">
        <v>11488</v>
      </c>
    </row>
    <row r="4871" spans="1:73" ht="13.5" customHeight="1">
      <c r="A4871" s="3" t="str">
        <f>HYPERLINK("http://kyu.snu.ac.kr/sdhj/index.jsp?type=hj/GK14802_00IH_0001_0066.jpg","1723_각북면_66")</f>
        <v>1723_각북면_66</v>
      </c>
      <c r="B4871" s="2">
        <v>1723</v>
      </c>
      <c r="C4871" s="2" t="s">
        <v>17125</v>
      </c>
      <c r="D4871" s="2" t="s">
        <v>17126</v>
      </c>
      <c r="E4871" s="2">
        <v>4870</v>
      </c>
      <c r="F4871" s="1">
        <v>20</v>
      </c>
      <c r="G4871" s="1" t="s">
        <v>7066</v>
      </c>
      <c r="H4871" s="1" t="s">
        <v>8445</v>
      </c>
      <c r="I4871" s="1">
        <v>8</v>
      </c>
      <c r="L4871" s="1">
        <v>2</v>
      </c>
      <c r="M4871" s="2" t="s">
        <v>16819</v>
      </c>
      <c r="N4871" s="2" t="s">
        <v>16820</v>
      </c>
      <c r="T4871" s="1" t="s">
        <v>17197</v>
      </c>
      <c r="U4871" s="1" t="s">
        <v>503</v>
      </c>
      <c r="V4871" s="1" t="s">
        <v>8753</v>
      </c>
      <c r="W4871" s="1" t="s">
        <v>1011</v>
      </c>
      <c r="X4871" s="1" t="s">
        <v>9196</v>
      </c>
      <c r="Y4871" s="1" t="s">
        <v>7268</v>
      </c>
      <c r="Z4871" s="1" t="s">
        <v>9742</v>
      </c>
      <c r="AC4871" s="1">
        <v>72</v>
      </c>
      <c r="AD4871" s="1" t="s">
        <v>501</v>
      </c>
      <c r="AE4871" s="1" t="s">
        <v>11446</v>
      </c>
      <c r="AJ4871" s="1" t="s">
        <v>17</v>
      </c>
      <c r="AK4871" s="1" t="s">
        <v>11643</v>
      </c>
      <c r="AL4871" s="1" t="s">
        <v>213</v>
      </c>
      <c r="AM4871" s="1" t="s">
        <v>11661</v>
      </c>
      <c r="AT4871" s="1" t="s">
        <v>76</v>
      </c>
      <c r="AU4871" s="1" t="s">
        <v>8908</v>
      </c>
      <c r="AV4871" s="1" t="s">
        <v>977</v>
      </c>
      <c r="AW4871" s="1" t="s">
        <v>12074</v>
      </c>
      <c r="BG4871" s="1" t="s">
        <v>76</v>
      </c>
      <c r="BH4871" s="1" t="s">
        <v>8908</v>
      </c>
      <c r="BI4871" s="1" t="s">
        <v>5934</v>
      </c>
      <c r="BJ4871" s="1" t="s">
        <v>13019</v>
      </c>
      <c r="BK4871" s="1" t="s">
        <v>76</v>
      </c>
      <c r="BL4871" s="1" t="s">
        <v>8908</v>
      </c>
      <c r="BM4871" s="1" t="s">
        <v>1926</v>
      </c>
      <c r="BN4871" s="1" t="s">
        <v>9512</v>
      </c>
      <c r="BO4871" s="1" t="s">
        <v>76</v>
      </c>
      <c r="BP4871" s="1" t="s">
        <v>8908</v>
      </c>
      <c r="BQ4871" s="1" t="s">
        <v>7269</v>
      </c>
      <c r="BR4871" s="1" t="s">
        <v>14048</v>
      </c>
      <c r="BS4871" s="1" t="s">
        <v>5069</v>
      </c>
      <c r="BT4871" s="1" t="s">
        <v>11665</v>
      </c>
    </row>
    <row r="4872" spans="1:73" ht="13.5" customHeight="1">
      <c r="A4872" s="3" t="str">
        <f>HYPERLINK("http://kyu.snu.ac.kr/sdhj/index.jsp?type=hj/GK14802_00IH_0001_0066.jpg","1723_각북면_66")</f>
        <v>1723_각북면_66</v>
      </c>
      <c r="B4872" s="2">
        <v>1723</v>
      </c>
      <c r="C4872" s="2" t="s">
        <v>17130</v>
      </c>
      <c r="D4872" s="2" t="s">
        <v>17131</v>
      </c>
      <c r="E4872" s="2">
        <v>4871</v>
      </c>
      <c r="F4872" s="1">
        <v>20</v>
      </c>
      <c r="G4872" s="1" t="s">
        <v>7066</v>
      </c>
      <c r="H4872" s="1" t="s">
        <v>8445</v>
      </c>
      <c r="I4872" s="1">
        <v>8</v>
      </c>
      <c r="L4872" s="1">
        <v>3</v>
      </c>
      <c r="M4872" s="2" t="s">
        <v>16821</v>
      </c>
      <c r="N4872" s="2" t="s">
        <v>16822</v>
      </c>
      <c r="T4872" s="1" t="s">
        <v>17018</v>
      </c>
      <c r="U4872" s="1" t="s">
        <v>544</v>
      </c>
      <c r="V4872" s="1" t="s">
        <v>8757</v>
      </c>
      <c r="W4872" s="1" t="s">
        <v>990</v>
      </c>
      <c r="X4872" s="1" t="s">
        <v>9209</v>
      </c>
      <c r="Y4872" s="1" t="s">
        <v>2874</v>
      </c>
      <c r="Z4872" s="1" t="s">
        <v>9741</v>
      </c>
      <c r="AC4872" s="1">
        <v>53</v>
      </c>
      <c r="AD4872" s="1" t="s">
        <v>559</v>
      </c>
      <c r="AE4872" s="1" t="s">
        <v>11384</v>
      </c>
      <c r="AJ4872" s="1" t="s">
        <v>17</v>
      </c>
      <c r="AK4872" s="1" t="s">
        <v>11643</v>
      </c>
      <c r="AL4872" s="1" t="s">
        <v>377</v>
      </c>
      <c r="AM4872" s="1" t="s">
        <v>11620</v>
      </c>
      <c r="AT4872" s="1" t="s">
        <v>76</v>
      </c>
      <c r="AU4872" s="1" t="s">
        <v>8908</v>
      </c>
      <c r="AV4872" s="1" t="s">
        <v>7137</v>
      </c>
      <c r="AW4872" s="1" t="s">
        <v>12060</v>
      </c>
      <c r="BG4872" s="1" t="s">
        <v>76</v>
      </c>
      <c r="BH4872" s="1" t="s">
        <v>8908</v>
      </c>
      <c r="BI4872" s="1" t="s">
        <v>2517</v>
      </c>
      <c r="BJ4872" s="1" t="s">
        <v>10756</v>
      </c>
      <c r="BK4872" s="1" t="s">
        <v>76</v>
      </c>
      <c r="BL4872" s="1" t="s">
        <v>8908</v>
      </c>
      <c r="BM4872" s="1" t="s">
        <v>8382</v>
      </c>
      <c r="BN4872" s="1" t="s">
        <v>12397</v>
      </c>
      <c r="BO4872" s="1" t="s">
        <v>440</v>
      </c>
      <c r="BP4872" s="1" t="s">
        <v>8820</v>
      </c>
      <c r="BQ4872" s="1" t="s">
        <v>5085</v>
      </c>
      <c r="BR4872" s="1" t="s">
        <v>14036</v>
      </c>
      <c r="BS4872" s="1" t="s">
        <v>213</v>
      </c>
      <c r="BT4872" s="1" t="s">
        <v>11661</v>
      </c>
    </row>
    <row r="4873" spans="1:73" ht="13.5" customHeight="1">
      <c r="A4873" s="3" t="str">
        <f>HYPERLINK("http://kyu.snu.ac.kr/sdhj/index.jsp?type=hj/GK14802_00IH_0001_0066.jpg","1723_각북면_66")</f>
        <v>1723_각북면_66</v>
      </c>
      <c r="B4873" s="2">
        <v>1723</v>
      </c>
      <c r="C4873" s="2" t="s">
        <v>17521</v>
      </c>
      <c r="D4873" s="2" t="s">
        <v>17522</v>
      </c>
      <c r="E4873" s="2">
        <v>4872</v>
      </c>
      <c r="F4873" s="1">
        <v>20</v>
      </c>
      <c r="G4873" s="1" t="s">
        <v>7066</v>
      </c>
      <c r="H4873" s="1" t="s">
        <v>8445</v>
      </c>
      <c r="I4873" s="1">
        <v>8</v>
      </c>
      <c r="L4873" s="1">
        <v>3</v>
      </c>
      <c r="M4873" s="2" t="s">
        <v>16821</v>
      </c>
      <c r="N4873" s="2" t="s">
        <v>16822</v>
      </c>
      <c r="S4873" s="1" t="s">
        <v>49</v>
      </c>
      <c r="T4873" s="1" t="s">
        <v>241</v>
      </c>
      <c r="W4873" s="1" t="s">
        <v>2132</v>
      </c>
      <c r="X4873" s="1" t="s">
        <v>9231</v>
      </c>
      <c r="Y4873" s="1" t="s">
        <v>51</v>
      </c>
      <c r="Z4873" s="1" t="s">
        <v>9254</v>
      </c>
      <c r="AC4873" s="1">
        <v>50</v>
      </c>
      <c r="AD4873" s="1" t="s">
        <v>168</v>
      </c>
      <c r="AE4873" s="1" t="s">
        <v>11458</v>
      </c>
      <c r="AJ4873" s="1" t="s">
        <v>17</v>
      </c>
      <c r="AK4873" s="1" t="s">
        <v>11643</v>
      </c>
      <c r="AL4873" s="1" t="s">
        <v>5453</v>
      </c>
      <c r="AM4873" s="1" t="s">
        <v>18895</v>
      </c>
      <c r="AT4873" s="1" t="s">
        <v>76</v>
      </c>
      <c r="AU4873" s="1" t="s">
        <v>8908</v>
      </c>
      <c r="AV4873" s="1" t="s">
        <v>7270</v>
      </c>
      <c r="AW4873" s="1" t="s">
        <v>12073</v>
      </c>
      <c r="BG4873" s="1" t="s">
        <v>76</v>
      </c>
      <c r="BH4873" s="1" t="s">
        <v>8908</v>
      </c>
      <c r="BI4873" s="1" t="s">
        <v>7271</v>
      </c>
      <c r="BJ4873" s="1" t="s">
        <v>13018</v>
      </c>
      <c r="BK4873" s="1" t="s">
        <v>76</v>
      </c>
      <c r="BL4873" s="1" t="s">
        <v>8908</v>
      </c>
      <c r="BM4873" s="1" t="s">
        <v>532</v>
      </c>
      <c r="BN4873" s="1" t="s">
        <v>10563</v>
      </c>
      <c r="BO4873" s="1" t="s">
        <v>76</v>
      </c>
      <c r="BP4873" s="1" t="s">
        <v>8908</v>
      </c>
      <c r="BQ4873" s="1" t="s">
        <v>2739</v>
      </c>
      <c r="BR4873" s="1" t="s">
        <v>15370</v>
      </c>
      <c r="BS4873" s="1" t="s">
        <v>42</v>
      </c>
      <c r="BT4873" s="1" t="s">
        <v>15289</v>
      </c>
    </row>
    <row r="4874" spans="1:73" ht="13.5" customHeight="1">
      <c r="A4874" s="3" t="str">
        <f>HYPERLINK("http://kyu.snu.ac.kr/sdhj/index.jsp?type=hj/GK14802_00IH_0001_0066.jpg","1723_각북면_66")</f>
        <v>1723_각북면_66</v>
      </c>
      <c r="B4874" s="2">
        <v>1723</v>
      </c>
      <c r="C4874" s="2" t="s">
        <v>17025</v>
      </c>
      <c r="D4874" s="2" t="s">
        <v>17026</v>
      </c>
      <c r="E4874" s="2">
        <v>4873</v>
      </c>
      <c r="F4874" s="1">
        <v>20</v>
      </c>
      <c r="G4874" s="1" t="s">
        <v>7066</v>
      </c>
      <c r="H4874" s="1" t="s">
        <v>8445</v>
      </c>
      <c r="I4874" s="1">
        <v>8</v>
      </c>
      <c r="L4874" s="1">
        <v>3</v>
      </c>
      <c r="M4874" s="2" t="s">
        <v>16821</v>
      </c>
      <c r="N4874" s="2" t="s">
        <v>16822</v>
      </c>
      <c r="S4874" s="1" t="s">
        <v>60</v>
      </c>
      <c r="T4874" s="1" t="s">
        <v>8660</v>
      </c>
      <c r="U4874" s="1" t="s">
        <v>7272</v>
      </c>
      <c r="V4874" s="1" t="s">
        <v>14965</v>
      </c>
      <c r="Y4874" s="1" t="s">
        <v>7273</v>
      </c>
      <c r="Z4874" s="1" t="s">
        <v>9740</v>
      </c>
      <c r="AC4874" s="1">
        <v>31</v>
      </c>
      <c r="AD4874" s="1" t="s">
        <v>178</v>
      </c>
      <c r="AE4874" s="1" t="s">
        <v>11453</v>
      </c>
      <c r="BU4874" s="1" t="s">
        <v>7274</v>
      </c>
    </row>
    <row r="4875" spans="1:73" ht="13.5" customHeight="1">
      <c r="A4875" s="3" t="str">
        <f>HYPERLINK("http://kyu.snu.ac.kr/sdhj/index.jsp?type=hj/GK14802_00IH_0001_0066.jpg","1723_각북면_66")</f>
        <v>1723_각북면_66</v>
      </c>
      <c r="B4875" s="2">
        <v>1723</v>
      </c>
      <c r="C4875" s="2" t="s">
        <v>17025</v>
      </c>
      <c r="D4875" s="2" t="s">
        <v>17026</v>
      </c>
      <c r="E4875" s="2">
        <v>4874</v>
      </c>
      <c r="F4875" s="1">
        <v>20</v>
      </c>
      <c r="G4875" s="1" t="s">
        <v>7066</v>
      </c>
      <c r="H4875" s="1" t="s">
        <v>8445</v>
      </c>
      <c r="I4875" s="1">
        <v>8</v>
      </c>
      <c r="L4875" s="1">
        <v>3</v>
      </c>
      <c r="M4875" s="2" t="s">
        <v>16821</v>
      </c>
      <c r="N4875" s="2" t="s">
        <v>16822</v>
      </c>
      <c r="S4875" s="1" t="s">
        <v>67</v>
      </c>
      <c r="T4875" s="1" t="s">
        <v>2699</v>
      </c>
      <c r="Y4875" s="1" t="s">
        <v>5438</v>
      </c>
      <c r="Z4875" s="1" t="s">
        <v>9739</v>
      </c>
      <c r="AC4875" s="1">
        <v>11</v>
      </c>
    </row>
    <row r="4876" spans="1:73" ht="13.5" customHeight="1">
      <c r="A4876" s="3" t="str">
        <f>HYPERLINK("http://kyu.snu.ac.kr/sdhj/index.jsp?type=hj/GK14802_00IH_0001_0066.jpg","1723_각북면_66")</f>
        <v>1723_각북면_66</v>
      </c>
      <c r="B4876" s="2">
        <v>1723</v>
      </c>
      <c r="C4876" s="2" t="s">
        <v>17025</v>
      </c>
      <c r="D4876" s="2" t="s">
        <v>17026</v>
      </c>
      <c r="E4876" s="2">
        <v>4875</v>
      </c>
      <c r="F4876" s="1">
        <v>20</v>
      </c>
      <c r="G4876" s="1" t="s">
        <v>7066</v>
      </c>
      <c r="H4876" s="1" t="s">
        <v>8445</v>
      </c>
      <c r="I4876" s="1">
        <v>8</v>
      </c>
      <c r="L4876" s="1">
        <v>3</v>
      </c>
      <c r="M4876" s="2" t="s">
        <v>16821</v>
      </c>
      <c r="N4876" s="2" t="s">
        <v>16822</v>
      </c>
      <c r="S4876" s="1" t="s">
        <v>67</v>
      </c>
      <c r="T4876" s="1" t="s">
        <v>2699</v>
      </c>
      <c r="Y4876" s="1" t="s">
        <v>2841</v>
      </c>
      <c r="Z4876" s="1" t="s">
        <v>9738</v>
      </c>
      <c r="AC4876" s="1">
        <v>12</v>
      </c>
      <c r="AD4876" s="1" t="s">
        <v>501</v>
      </c>
      <c r="AE4876" s="1" t="s">
        <v>11446</v>
      </c>
    </row>
    <row r="4877" spans="1:73" ht="13.5" customHeight="1">
      <c r="A4877" s="3" t="str">
        <f>HYPERLINK("http://kyu.snu.ac.kr/sdhj/index.jsp?type=hj/GK14802_00IH_0001_0066.jpg","1723_각북면_66")</f>
        <v>1723_각북면_66</v>
      </c>
      <c r="B4877" s="2">
        <v>1723</v>
      </c>
      <c r="C4877" s="2" t="s">
        <v>17025</v>
      </c>
      <c r="D4877" s="2" t="s">
        <v>17026</v>
      </c>
      <c r="E4877" s="2">
        <v>4876</v>
      </c>
      <c r="F4877" s="1">
        <v>20</v>
      </c>
      <c r="G4877" s="1" t="s">
        <v>7066</v>
      </c>
      <c r="H4877" s="1" t="s">
        <v>8445</v>
      </c>
      <c r="I4877" s="1">
        <v>8</v>
      </c>
      <c r="L4877" s="1">
        <v>3</v>
      </c>
      <c r="M4877" s="2" t="s">
        <v>16821</v>
      </c>
      <c r="N4877" s="2" t="s">
        <v>16822</v>
      </c>
      <c r="S4877" s="1" t="s">
        <v>67</v>
      </c>
      <c r="T4877" s="1" t="s">
        <v>2699</v>
      </c>
      <c r="Y4877" s="1" t="s">
        <v>8275</v>
      </c>
      <c r="Z4877" s="1" t="s">
        <v>9386</v>
      </c>
      <c r="AC4877" s="1">
        <v>7</v>
      </c>
      <c r="AD4877" s="1" t="s">
        <v>230</v>
      </c>
      <c r="AE4877" s="1" t="s">
        <v>11441</v>
      </c>
    </row>
    <row r="4878" spans="1:73" ht="13.5" customHeight="1">
      <c r="A4878" s="3" t="str">
        <f>HYPERLINK("http://kyu.snu.ac.kr/sdhj/index.jsp?type=hj/GK14802_00IH_0001_0066.jpg","1723_각북면_66")</f>
        <v>1723_각북면_66</v>
      </c>
      <c r="B4878" s="2">
        <v>1723</v>
      </c>
      <c r="C4878" s="2" t="s">
        <v>17025</v>
      </c>
      <c r="D4878" s="2" t="s">
        <v>17026</v>
      </c>
      <c r="E4878" s="2">
        <v>4877</v>
      </c>
      <c r="F4878" s="1">
        <v>20</v>
      </c>
      <c r="G4878" s="1" t="s">
        <v>7066</v>
      </c>
      <c r="H4878" s="1" t="s">
        <v>8445</v>
      </c>
      <c r="I4878" s="1">
        <v>8</v>
      </c>
      <c r="L4878" s="1">
        <v>3</v>
      </c>
      <c r="M4878" s="2" t="s">
        <v>16821</v>
      </c>
      <c r="N4878" s="2" t="s">
        <v>16822</v>
      </c>
      <c r="S4878" s="1" t="s">
        <v>67</v>
      </c>
      <c r="T4878" s="1" t="s">
        <v>2699</v>
      </c>
      <c r="Y4878" s="1" t="s">
        <v>3835</v>
      </c>
      <c r="Z4878" s="1" t="s">
        <v>9320</v>
      </c>
      <c r="AC4878" s="1">
        <v>5</v>
      </c>
      <c r="AD4878" s="1" t="s">
        <v>358</v>
      </c>
      <c r="AE4878" s="1" t="s">
        <v>10404</v>
      </c>
    </row>
    <row r="4879" spans="1:73" ht="13.5" customHeight="1">
      <c r="A4879" s="3" t="str">
        <f>HYPERLINK("http://kyu.snu.ac.kr/sdhj/index.jsp?type=hj/GK14802_00IH_0001_0066.jpg","1723_각북면_66")</f>
        <v>1723_각북면_66</v>
      </c>
      <c r="B4879" s="2">
        <v>1723</v>
      </c>
      <c r="C4879" s="2" t="s">
        <v>17025</v>
      </c>
      <c r="D4879" s="2" t="s">
        <v>17026</v>
      </c>
      <c r="E4879" s="2">
        <v>4878</v>
      </c>
      <c r="F4879" s="1">
        <v>20</v>
      </c>
      <c r="G4879" s="1" t="s">
        <v>7066</v>
      </c>
      <c r="H4879" s="1" t="s">
        <v>8445</v>
      </c>
      <c r="I4879" s="1">
        <v>8</v>
      </c>
      <c r="L4879" s="1">
        <v>4</v>
      </c>
      <c r="M4879" s="2" t="s">
        <v>16823</v>
      </c>
      <c r="N4879" s="2" t="s">
        <v>16824</v>
      </c>
      <c r="T4879" s="1" t="s">
        <v>18896</v>
      </c>
      <c r="U4879" s="1" t="s">
        <v>7275</v>
      </c>
      <c r="V4879" s="1" t="s">
        <v>8864</v>
      </c>
      <c r="W4879" s="1" t="s">
        <v>1393</v>
      </c>
      <c r="X4879" s="1" t="s">
        <v>9220</v>
      </c>
      <c r="Y4879" s="1" t="s">
        <v>7276</v>
      </c>
      <c r="Z4879" s="1" t="s">
        <v>14971</v>
      </c>
      <c r="AC4879" s="1">
        <v>62</v>
      </c>
      <c r="AD4879" s="1" t="s">
        <v>501</v>
      </c>
      <c r="AE4879" s="1" t="s">
        <v>11446</v>
      </c>
      <c r="AJ4879" s="1" t="s">
        <v>17</v>
      </c>
      <c r="AK4879" s="1" t="s">
        <v>11643</v>
      </c>
      <c r="AL4879" s="1" t="s">
        <v>945</v>
      </c>
      <c r="AM4879" s="1" t="s">
        <v>11660</v>
      </c>
      <c r="AT4879" s="1" t="s">
        <v>76</v>
      </c>
      <c r="AU4879" s="1" t="s">
        <v>8908</v>
      </c>
      <c r="AV4879" s="1" t="s">
        <v>1857</v>
      </c>
      <c r="AW4879" s="1" t="s">
        <v>12052</v>
      </c>
      <c r="BB4879" s="1" t="s">
        <v>110</v>
      </c>
      <c r="BC4879" s="1" t="s">
        <v>8789</v>
      </c>
      <c r="BD4879" s="1" t="s">
        <v>7277</v>
      </c>
      <c r="BE4879" s="1" t="s">
        <v>12753</v>
      </c>
      <c r="BG4879" s="1" t="s">
        <v>76</v>
      </c>
      <c r="BH4879" s="1" t="s">
        <v>8908</v>
      </c>
      <c r="BI4879" s="1" t="s">
        <v>3450</v>
      </c>
      <c r="BJ4879" s="1" t="s">
        <v>12429</v>
      </c>
      <c r="BK4879" s="1" t="s">
        <v>76</v>
      </c>
      <c r="BL4879" s="1" t="s">
        <v>8908</v>
      </c>
      <c r="BM4879" s="1" t="s">
        <v>7278</v>
      </c>
      <c r="BN4879" s="1" t="s">
        <v>13548</v>
      </c>
      <c r="BO4879" s="1" t="s">
        <v>360</v>
      </c>
      <c r="BP4879" s="1" t="s">
        <v>8763</v>
      </c>
      <c r="BQ4879" s="1" t="s">
        <v>7279</v>
      </c>
      <c r="BR4879" s="1" t="s">
        <v>14047</v>
      </c>
      <c r="BS4879" s="1" t="s">
        <v>42</v>
      </c>
      <c r="BT4879" s="1" t="s">
        <v>15289</v>
      </c>
    </row>
    <row r="4880" spans="1:73" ht="13.5" customHeight="1">
      <c r="A4880" s="3" t="str">
        <f>HYPERLINK("http://kyu.snu.ac.kr/sdhj/index.jsp?type=hj/GK14802_00IH_0001_0066.jpg","1723_각북면_66")</f>
        <v>1723_각북면_66</v>
      </c>
      <c r="B4880" s="2">
        <v>1723</v>
      </c>
      <c r="C4880" s="2" t="s">
        <v>17108</v>
      </c>
      <c r="D4880" s="2" t="s">
        <v>17109</v>
      </c>
      <c r="E4880" s="2">
        <v>4879</v>
      </c>
      <c r="F4880" s="1">
        <v>20</v>
      </c>
      <c r="G4880" s="1" t="s">
        <v>7066</v>
      </c>
      <c r="H4880" s="1" t="s">
        <v>8445</v>
      </c>
      <c r="I4880" s="1">
        <v>8</v>
      </c>
      <c r="L4880" s="1">
        <v>4</v>
      </c>
      <c r="M4880" s="2" t="s">
        <v>16823</v>
      </c>
      <c r="N4880" s="2" t="s">
        <v>16824</v>
      </c>
      <c r="S4880" s="1" t="s">
        <v>49</v>
      </c>
      <c r="T4880" s="1" t="s">
        <v>241</v>
      </c>
      <c r="W4880" s="1" t="s">
        <v>1562</v>
      </c>
      <c r="X4880" s="1" t="s">
        <v>9213</v>
      </c>
      <c r="Y4880" s="1" t="s">
        <v>51</v>
      </c>
      <c r="Z4880" s="1" t="s">
        <v>9254</v>
      </c>
      <c r="AC4880" s="1">
        <v>55</v>
      </c>
      <c r="AD4880" s="1" t="s">
        <v>257</v>
      </c>
      <c r="AE4880" s="1" t="s">
        <v>11442</v>
      </c>
      <c r="AJ4880" s="1" t="s">
        <v>17</v>
      </c>
      <c r="AK4880" s="1" t="s">
        <v>11643</v>
      </c>
      <c r="AL4880" s="1" t="s">
        <v>2111</v>
      </c>
      <c r="AM4880" s="1" t="s">
        <v>11630</v>
      </c>
      <c r="AT4880" s="1" t="s">
        <v>76</v>
      </c>
      <c r="AU4880" s="1" t="s">
        <v>8908</v>
      </c>
      <c r="AV4880" s="1" t="s">
        <v>1293</v>
      </c>
      <c r="AW4880" s="1" t="s">
        <v>12072</v>
      </c>
      <c r="BG4880" s="1" t="s">
        <v>76</v>
      </c>
      <c r="BH4880" s="1" t="s">
        <v>8908</v>
      </c>
      <c r="BI4880" s="1" t="s">
        <v>7280</v>
      </c>
      <c r="BJ4880" s="1" t="s">
        <v>13017</v>
      </c>
      <c r="BK4880" s="1" t="s">
        <v>76</v>
      </c>
      <c r="BL4880" s="1" t="s">
        <v>8908</v>
      </c>
      <c r="BM4880" s="1" t="s">
        <v>7281</v>
      </c>
      <c r="BN4880" s="1" t="s">
        <v>13547</v>
      </c>
      <c r="BO4880" s="1" t="s">
        <v>76</v>
      </c>
      <c r="BP4880" s="1" t="s">
        <v>8908</v>
      </c>
      <c r="BQ4880" s="1" t="s">
        <v>7282</v>
      </c>
      <c r="BR4880" s="1" t="s">
        <v>14046</v>
      </c>
      <c r="BS4880" s="1" t="s">
        <v>945</v>
      </c>
      <c r="BT4880" s="1" t="s">
        <v>11660</v>
      </c>
    </row>
    <row r="4881" spans="1:72" ht="13.5" customHeight="1">
      <c r="A4881" s="3" t="str">
        <f>HYPERLINK("http://kyu.snu.ac.kr/sdhj/index.jsp?type=hj/GK14802_00IH_0001_0066.jpg","1723_각북면_66")</f>
        <v>1723_각북면_66</v>
      </c>
      <c r="B4881" s="2">
        <v>1723</v>
      </c>
      <c r="C4881" s="2" t="s">
        <v>17136</v>
      </c>
      <c r="D4881" s="2" t="s">
        <v>17137</v>
      </c>
      <c r="E4881" s="2">
        <v>4880</v>
      </c>
      <c r="F4881" s="1">
        <v>20</v>
      </c>
      <c r="G4881" s="1" t="s">
        <v>7066</v>
      </c>
      <c r="H4881" s="1" t="s">
        <v>8445</v>
      </c>
      <c r="I4881" s="1">
        <v>8</v>
      </c>
      <c r="L4881" s="1">
        <v>4</v>
      </c>
      <c r="M4881" s="2" t="s">
        <v>16823</v>
      </c>
      <c r="N4881" s="2" t="s">
        <v>16824</v>
      </c>
      <c r="S4881" s="1" t="s">
        <v>216</v>
      </c>
      <c r="T4881" s="1" t="s">
        <v>8655</v>
      </c>
      <c r="Y4881" s="1" t="s">
        <v>2865</v>
      </c>
      <c r="Z4881" s="1" t="s">
        <v>9267</v>
      </c>
      <c r="AC4881" s="1">
        <v>20</v>
      </c>
      <c r="AD4881" s="1" t="s">
        <v>620</v>
      </c>
      <c r="AE4881" s="1" t="s">
        <v>11473</v>
      </c>
    </row>
    <row r="4882" spans="1:72" ht="13.5" customHeight="1">
      <c r="A4882" s="3" t="str">
        <f>HYPERLINK("http://kyu.snu.ac.kr/sdhj/index.jsp?type=hj/GK14802_00IH_0001_0066.jpg","1723_각북면_66")</f>
        <v>1723_각북면_66</v>
      </c>
      <c r="B4882" s="2">
        <v>1723</v>
      </c>
      <c r="C4882" s="2" t="s">
        <v>17103</v>
      </c>
      <c r="D4882" s="2" t="s">
        <v>17104</v>
      </c>
      <c r="E4882" s="2">
        <v>4881</v>
      </c>
      <c r="F4882" s="1">
        <v>20</v>
      </c>
      <c r="G4882" s="1" t="s">
        <v>7066</v>
      </c>
      <c r="H4882" s="1" t="s">
        <v>8445</v>
      </c>
      <c r="I4882" s="1">
        <v>8</v>
      </c>
      <c r="L4882" s="1">
        <v>4</v>
      </c>
      <c r="M4882" s="2" t="s">
        <v>16823</v>
      </c>
      <c r="N4882" s="2" t="s">
        <v>16824</v>
      </c>
      <c r="S4882" s="1" t="s">
        <v>67</v>
      </c>
      <c r="T4882" s="1" t="s">
        <v>2699</v>
      </c>
      <c r="Y4882" s="1" t="s">
        <v>5112</v>
      </c>
      <c r="Z4882" s="1" t="s">
        <v>8519</v>
      </c>
      <c r="AC4882" s="1">
        <v>17</v>
      </c>
      <c r="AD4882" s="1" t="s">
        <v>448</v>
      </c>
      <c r="AE4882" s="1" t="s">
        <v>11466</v>
      </c>
    </row>
    <row r="4883" spans="1:72" ht="13.5" customHeight="1">
      <c r="A4883" s="3" t="str">
        <f>HYPERLINK("http://kyu.snu.ac.kr/sdhj/index.jsp?type=hj/GK14802_00IH_0001_0066.jpg","1723_각북면_66")</f>
        <v>1723_각북면_66</v>
      </c>
      <c r="B4883" s="2">
        <v>1723</v>
      </c>
      <c r="C4883" s="2" t="s">
        <v>17103</v>
      </c>
      <c r="D4883" s="2" t="s">
        <v>17104</v>
      </c>
      <c r="E4883" s="2">
        <v>4882</v>
      </c>
      <c r="F4883" s="1">
        <v>20</v>
      </c>
      <c r="G4883" s="1" t="s">
        <v>7066</v>
      </c>
      <c r="H4883" s="1" t="s">
        <v>8445</v>
      </c>
      <c r="I4883" s="1">
        <v>8</v>
      </c>
      <c r="L4883" s="1">
        <v>4</v>
      </c>
      <c r="M4883" s="2" t="s">
        <v>16823</v>
      </c>
      <c r="N4883" s="2" t="s">
        <v>16824</v>
      </c>
      <c r="S4883" s="1" t="s">
        <v>67</v>
      </c>
      <c r="T4883" s="1" t="s">
        <v>2699</v>
      </c>
      <c r="Y4883" s="1" t="s">
        <v>51</v>
      </c>
      <c r="Z4883" s="1" t="s">
        <v>9254</v>
      </c>
      <c r="AC4883" s="1">
        <v>5</v>
      </c>
      <c r="AD4883" s="1" t="s">
        <v>358</v>
      </c>
      <c r="AE4883" s="1" t="s">
        <v>10404</v>
      </c>
    </row>
    <row r="4884" spans="1:72" ht="13.5" customHeight="1">
      <c r="A4884" s="3" t="str">
        <f>HYPERLINK("http://kyu.snu.ac.kr/sdhj/index.jsp?type=hj/GK14802_00IH_0001_0066.jpg","1723_각북면_66")</f>
        <v>1723_각북면_66</v>
      </c>
      <c r="B4884" s="2">
        <v>1723</v>
      </c>
      <c r="C4884" s="2" t="s">
        <v>17103</v>
      </c>
      <c r="D4884" s="2" t="s">
        <v>17104</v>
      </c>
      <c r="E4884" s="2">
        <v>4883</v>
      </c>
      <c r="F4884" s="1">
        <v>20</v>
      </c>
      <c r="G4884" s="1" t="s">
        <v>7066</v>
      </c>
      <c r="H4884" s="1" t="s">
        <v>8445</v>
      </c>
      <c r="I4884" s="1">
        <v>8</v>
      </c>
      <c r="L4884" s="1">
        <v>5</v>
      </c>
      <c r="M4884" s="2" t="s">
        <v>2540</v>
      </c>
      <c r="N4884" s="2" t="s">
        <v>9463</v>
      </c>
      <c r="Q4884" s="1" t="s">
        <v>7283</v>
      </c>
      <c r="R4884" s="1" t="s">
        <v>8621</v>
      </c>
      <c r="T4884" s="1" t="s">
        <v>17178</v>
      </c>
      <c r="U4884" s="1" t="s">
        <v>176</v>
      </c>
      <c r="V4884" s="1" t="s">
        <v>8762</v>
      </c>
      <c r="Y4884" s="1" t="s">
        <v>2540</v>
      </c>
      <c r="Z4884" s="1" t="s">
        <v>9463</v>
      </c>
      <c r="AC4884" s="1">
        <v>67</v>
      </c>
      <c r="AD4884" s="1" t="s">
        <v>230</v>
      </c>
      <c r="AE4884" s="1" t="s">
        <v>11441</v>
      </c>
      <c r="AJ4884" s="1" t="s">
        <v>17</v>
      </c>
      <c r="AK4884" s="1" t="s">
        <v>11643</v>
      </c>
      <c r="AL4884" s="1" t="s">
        <v>1277</v>
      </c>
      <c r="AM4884" s="1" t="s">
        <v>11673</v>
      </c>
      <c r="AN4884" s="1" t="s">
        <v>1277</v>
      </c>
      <c r="AO4884" s="1" t="s">
        <v>11673</v>
      </c>
      <c r="AR4884" s="1" t="s">
        <v>7284</v>
      </c>
      <c r="AS4884" s="1" t="s">
        <v>11761</v>
      </c>
      <c r="AT4884" s="1" t="s">
        <v>395</v>
      </c>
      <c r="AU4884" s="1" t="s">
        <v>8870</v>
      </c>
      <c r="AV4884" s="1" t="s">
        <v>7285</v>
      </c>
      <c r="AW4884" s="1" t="s">
        <v>15409</v>
      </c>
      <c r="BB4884" s="1" t="s">
        <v>176</v>
      </c>
      <c r="BC4884" s="1" t="s">
        <v>8762</v>
      </c>
      <c r="BD4884" s="1" t="s">
        <v>1317</v>
      </c>
      <c r="BE4884" s="1" t="s">
        <v>12752</v>
      </c>
      <c r="BG4884" s="1" t="s">
        <v>76</v>
      </c>
      <c r="BH4884" s="1" t="s">
        <v>8908</v>
      </c>
      <c r="BI4884" s="1" t="s">
        <v>1110</v>
      </c>
      <c r="BJ4884" s="1" t="s">
        <v>10487</v>
      </c>
      <c r="BM4884" s="1" t="s">
        <v>404</v>
      </c>
      <c r="BN4884" s="1" t="s">
        <v>11031</v>
      </c>
      <c r="BO4884" s="1" t="s">
        <v>76</v>
      </c>
      <c r="BP4884" s="1" t="s">
        <v>8908</v>
      </c>
      <c r="BQ4884" s="1" t="s">
        <v>7286</v>
      </c>
      <c r="BR4884" s="1" t="s">
        <v>14045</v>
      </c>
      <c r="BS4884" s="1" t="s">
        <v>75</v>
      </c>
      <c r="BT4884" s="1" t="s">
        <v>11565</v>
      </c>
    </row>
    <row r="4885" spans="1:72" ht="13.5" customHeight="1">
      <c r="A4885" s="3" t="str">
        <f>HYPERLINK("http://kyu.snu.ac.kr/sdhj/index.jsp?type=hj/GK14802_00IH_0001_0066.jpg","1723_각북면_66")</f>
        <v>1723_각북면_66</v>
      </c>
      <c r="B4885" s="2">
        <v>1723</v>
      </c>
      <c r="C4885" s="2" t="s">
        <v>17302</v>
      </c>
      <c r="D4885" s="2" t="s">
        <v>17303</v>
      </c>
      <c r="E4885" s="2">
        <v>4884</v>
      </c>
      <c r="F4885" s="1">
        <v>20</v>
      </c>
      <c r="G4885" s="1" t="s">
        <v>7066</v>
      </c>
      <c r="H4885" s="1" t="s">
        <v>8445</v>
      </c>
      <c r="I4885" s="1">
        <v>8</v>
      </c>
      <c r="L4885" s="1">
        <v>5</v>
      </c>
      <c r="M4885" s="2" t="s">
        <v>2540</v>
      </c>
      <c r="N4885" s="2" t="s">
        <v>9463</v>
      </c>
      <c r="S4885" s="1" t="s">
        <v>67</v>
      </c>
      <c r="T4885" s="1" t="s">
        <v>2699</v>
      </c>
      <c r="Y4885" s="1" t="s">
        <v>151</v>
      </c>
      <c r="Z4885" s="1" t="s">
        <v>9737</v>
      </c>
      <c r="AC4885" s="1">
        <v>9</v>
      </c>
      <c r="AD4885" s="1" t="s">
        <v>62</v>
      </c>
      <c r="AE4885" s="1" t="s">
        <v>11464</v>
      </c>
    </row>
    <row r="4886" spans="1:72" ht="13.5" customHeight="1">
      <c r="A4886" s="3" t="str">
        <f>HYPERLINK("http://kyu.snu.ac.kr/sdhj/index.jsp?type=hj/GK14802_00IH_0001_0066.jpg","1723_각북면_66")</f>
        <v>1723_각북면_66</v>
      </c>
      <c r="B4886" s="2">
        <v>1723</v>
      </c>
      <c r="C4886" s="2" t="s">
        <v>17183</v>
      </c>
      <c r="D4886" s="2" t="s">
        <v>17184</v>
      </c>
      <c r="E4886" s="2">
        <v>4885</v>
      </c>
      <c r="F4886" s="1">
        <v>20</v>
      </c>
      <c r="G4886" s="1" t="s">
        <v>7066</v>
      </c>
      <c r="H4886" s="1" t="s">
        <v>8445</v>
      </c>
      <c r="I4886" s="1">
        <v>8</v>
      </c>
      <c r="L4886" s="1">
        <v>5</v>
      </c>
      <c r="M4886" s="2" t="s">
        <v>2540</v>
      </c>
      <c r="N4886" s="2" t="s">
        <v>9463</v>
      </c>
      <c r="S4886" s="1" t="s">
        <v>136</v>
      </c>
      <c r="T4886" s="1" t="s">
        <v>4203</v>
      </c>
      <c r="Y4886" s="1" t="s">
        <v>5125</v>
      </c>
      <c r="Z4886" s="1" t="s">
        <v>9637</v>
      </c>
      <c r="AF4886" s="1" t="s">
        <v>164</v>
      </c>
      <c r="AG4886" s="1" t="s">
        <v>9220</v>
      </c>
    </row>
    <row r="4887" spans="1:72" ht="13.5" customHeight="1">
      <c r="A4887" s="3" t="str">
        <f>HYPERLINK("http://kyu.snu.ac.kr/sdhj/index.jsp?type=hj/GK14802_00IH_0001_0066.jpg","1723_각북면_66")</f>
        <v>1723_각북면_66</v>
      </c>
      <c r="B4887" s="2">
        <v>1723</v>
      </c>
      <c r="C4887" s="2" t="s">
        <v>17183</v>
      </c>
      <c r="D4887" s="2" t="s">
        <v>17184</v>
      </c>
      <c r="E4887" s="2">
        <v>4886</v>
      </c>
      <c r="F4887" s="1">
        <v>20</v>
      </c>
      <c r="G4887" s="1" t="s">
        <v>7066</v>
      </c>
      <c r="H4887" s="1" t="s">
        <v>8445</v>
      </c>
      <c r="I4887" s="1">
        <v>8</v>
      </c>
      <c r="L4887" s="1">
        <v>5</v>
      </c>
      <c r="M4887" s="2" t="s">
        <v>2540</v>
      </c>
      <c r="N4887" s="2" t="s">
        <v>9463</v>
      </c>
      <c r="S4887" s="1" t="s">
        <v>67</v>
      </c>
      <c r="T4887" s="1" t="s">
        <v>2699</v>
      </c>
      <c r="Y4887" s="1" t="s">
        <v>8237</v>
      </c>
      <c r="Z4887" s="1" t="s">
        <v>9364</v>
      </c>
      <c r="AF4887" s="1" t="s">
        <v>164</v>
      </c>
      <c r="AG4887" s="1" t="s">
        <v>9220</v>
      </c>
    </row>
    <row r="4888" spans="1:72" ht="13.5" customHeight="1">
      <c r="A4888" s="3" t="str">
        <f>HYPERLINK("http://kyu.snu.ac.kr/sdhj/index.jsp?type=hj/GK14802_00IH_0001_0067.jpg","1723_각북면_67")</f>
        <v>1723_각북면_67</v>
      </c>
      <c r="B4888" s="2">
        <v>1723</v>
      </c>
      <c r="C4888" s="2" t="s">
        <v>17183</v>
      </c>
      <c r="D4888" s="2" t="s">
        <v>17184</v>
      </c>
      <c r="E4888" s="2">
        <v>4887</v>
      </c>
      <c r="F4888" s="1">
        <v>20</v>
      </c>
      <c r="G4888" s="1" t="s">
        <v>7066</v>
      </c>
      <c r="H4888" s="1" t="s">
        <v>8445</v>
      </c>
      <c r="I4888" s="1">
        <v>9</v>
      </c>
      <c r="J4888" s="1" t="s">
        <v>7287</v>
      </c>
      <c r="K4888" s="1" t="s">
        <v>8485</v>
      </c>
      <c r="L4888" s="1">
        <v>1</v>
      </c>
      <c r="M4888" s="2" t="s">
        <v>7287</v>
      </c>
      <c r="N4888" s="2" t="s">
        <v>8485</v>
      </c>
      <c r="T4888" s="1" t="s">
        <v>17756</v>
      </c>
      <c r="U4888" s="1" t="s">
        <v>7288</v>
      </c>
      <c r="V4888" s="1" t="s">
        <v>8863</v>
      </c>
      <c r="W4888" s="1" t="s">
        <v>1393</v>
      </c>
      <c r="X4888" s="1" t="s">
        <v>9220</v>
      </c>
      <c r="Y4888" s="1" t="s">
        <v>7289</v>
      </c>
      <c r="Z4888" s="1" t="s">
        <v>9736</v>
      </c>
      <c r="AC4888" s="1">
        <v>56</v>
      </c>
      <c r="AD4888" s="1" t="s">
        <v>451</v>
      </c>
      <c r="AE4888" s="1" t="s">
        <v>11478</v>
      </c>
      <c r="AJ4888" s="1" t="s">
        <v>17</v>
      </c>
      <c r="AK4888" s="1" t="s">
        <v>11643</v>
      </c>
      <c r="AL4888" s="1" t="s">
        <v>945</v>
      </c>
      <c r="AM4888" s="1" t="s">
        <v>11660</v>
      </c>
      <c r="AT4888" s="1" t="s">
        <v>76</v>
      </c>
      <c r="AU4888" s="1" t="s">
        <v>8908</v>
      </c>
      <c r="AV4888" s="1" t="s">
        <v>7070</v>
      </c>
      <c r="AW4888" s="1" t="s">
        <v>12071</v>
      </c>
      <c r="BG4888" s="1" t="s">
        <v>201</v>
      </c>
      <c r="BH4888" s="1" t="s">
        <v>8779</v>
      </c>
      <c r="BI4888" s="1" t="s">
        <v>7072</v>
      </c>
      <c r="BJ4888" s="1" t="s">
        <v>12994</v>
      </c>
      <c r="BK4888" s="1" t="s">
        <v>2315</v>
      </c>
      <c r="BL4888" s="1" t="s">
        <v>8817</v>
      </c>
      <c r="BM4888" s="1" t="s">
        <v>6942</v>
      </c>
      <c r="BN4888" s="1" t="s">
        <v>13532</v>
      </c>
      <c r="BO4888" s="1" t="s">
        <v>76</v>
      </c>
      <c r="BP4888" s="1" t="s">
        <v>8908</v>
      </c>
      <c r="BQ4888" s="1" t="s">
        <v>7073</v>
      </c>
      <c r="BR4888" s="1" t="s">
        <v>14044</v>
      </c>
      <c r="BS4888" s="1" t="s">
        <v>377</v>
      </c>
      <c r="BT4888" s="1" t="s">
        <v>11620</v>
      </c>
    </row>
    <row r="4889" spans="1:72" ht="13.5" customHeight="1">
      <c r="A4889" s="3" t="str">
        <f>HYPERLINK("http://kyu.snu.ac.kr/sdhj/index.jsp?type=hj/GK14802_00IH_0001_0067.jpg","1723_각북면_67")</f>
        <v>1723_각북면_67</v>
      </c>
      <c r="B4889" s="2">
        <v>1723</v>
      </c>
      <c r="C4889" s="2" t="s">
        <v>17265</v>
      </c>
      <c r="D4889" s="2" t="s">
        <v>17266</v>
      </c>
      <c r="E4889" s="2">
        <v>4888</v>
      </c>
      <c r="F4889" s="1">
        <v>20</v>
      </c>
      <c r="G4889" s="1" t="s">
        <v>7066</v>
      </c>
      <c r="H4889" s="1" t="s">
        <v>8445</v>
      </c>
      <c r="I4889" s="1">
        <v>9</v>
      </c>
      <c r="L4889" s="1">
        <v>1</v>
      </c>
      <c r="M4889" s="2" t="s">
        <v>7287</v>
      </c>
      <c r="N4889" s="2" t="s">
        <v>8485</v>
      </c>
      <c r="S4889" s="1" t="s">
        <v>49</v>
      </c>
      <c r="T4889" s="1" t="s">
        <v>241</v>
      </c>
      <c r="W4889" s="1" t="s">
        <v>552</v>
      </c>
      <c r="X4889" s="1" t="s">
        <v>9199</v>
      </c>
      <c r="Y4889" s="1" t="s">
        <v>51</v>
      </c>
      <c r="Z4889" s="1" t="s">
        <v>9254</v>
      </c>
      <c r="AC4889" s="1">
        <v>50</v>
      </c>
      <c r="AD4889" s="1" t="s">
        <v>168</v>
      </c>
      <c r="AE4889" s="1" t="s">
        <v>11458</v>
      </c>
      <c r="AJ4889" s="1" t="s">
        <v>17</v>
      </c>
      <c r="AK4889" s="1" t="s">
        <v>11643</v>
      </c>
      <c r="AL4889" s="1" t="s">
        <v>209</v>
      </c>
      <c r="AM4889" s="1" t="s">
        <v>11648</v>
      </c>
      <c r="AT4889" s="1" t="s">
        <v>76</v>
      </c>
      <c r="AU4889" s="1" t="s">
        <v>8908</v>
      </c>
      <c r="AV4889" s="1" t="s">
        <v>8399</v>
      </c>
      <c r="AW4889" s="1" t="s">
        <v>12070</v>
      </c>
      <c r="BG4889" s="1" t="s">
        <v>38</v>
      </c>
      <c r="BH4889" s="1" t="s">
        <v>8841</v>
      </c>
      <c r="BI4889" s="1" t="s">
        <v>5927</v>
      </c>
      <c r="BJ4889" s="1" t="s">
        <v>13008</v>
      </c>
      <c r="BK4889" s="1" t="s">
        <v>38</v>
      </c>
      <c r="BL4889" s="1" t="s">
        <v>8841</v>
      </c>
      <c r="BM4889" s="1" t="s">
        <v>4333</v>
      </c>
      <c r="BN4889" s="1" t="s">
        <v>13228</v>
      </c>
      <c r="BO4889" s="1" t="s">
        <v>76</v>
      </c>
      <c r="BP4889" s="1" t="s">
        <v>8908</v>
      </c>
      <c r="BQ4889" s="1" t="s">
        <v>7086</v>
      </c>
      <c r="BR4889" s="1" t="s">
        <v>14043</v>
      </c>
      <c r="BS4889" s="1" t="s">
        <v>213</v>
      </c>
      <c r="BT4889" s="1" t="s">
        <v>11661</v>
      </c>
    </row>
    <row r="4890" spans="1:72" ht="13.5" customHeight="1">
      <c r="A4890" s="3" t="str">
        <f>HYPERLINK("http://kyu.snu.ac.kr/sdhj/index.jsp?type=hj/GK14802_00IH_0001_0067.jpg","1723_각북면_67")</f>
        <v>1723_각북면_67</v>
      </c>
      <c r="B4890" s="2">
        <v>1723</v>
      </c>
      <c r="C4890" s="2" t="s">
        <v>17033</v>
      </c>
      <c r="D4890" s="2" t="s">
        <v>17034</v>
      </c>
      <c r="E4890" s="2">
        <v>4889</v>
      </c>
      <c r="F4890" s="1">
        <v>20</v>
      </c>
      <c r="G4890" s="1" t="s">
        <v>7066</v>
      </c>
      <c r="H4890" s="1" t="s">
        <v>8445</v>
      </c>
      <c r="I4890" s="1">
        <v>9</v>
      </c>
      <c r="L4890" s="1">
        <v>1</v>
      </c>
      <c r="M4890" s="2" t="s">
        <v>7287</v>
      </c>
      <c r="N4890" s="2" t="s">
        <v>8485</v>
      </c>
      <c r="S4890" s="1" t="s">
        <v>216</v>
      </c>
      <c r="T4890" s="1" t="s">
        <v>8655</v>
      </c>
      <c r="Y4890" s="1" t="s">
        <v>4234</v>
      </c>
      <c r="Z4890" s="1" t="s">
        <v>9735</v>
      </c>
      <c r="AF4890" s="1" t="s">
        <v>700</v>
      </c>
      <c r="AG4890" s="1" t="s">
        <v>11489</v>
      </c>
      <c r="AH4890" s="1" t="s">
        <v>179</v>
      </c>
      <c r="AI4890" s="1" t="s">
        <v>11548</v>
      </c>
    </row>
    <row r="4891" spans="1:72" ht="13.5" customHeight="1">
      <c r="A4891" s="3" t="str">
        <f>HYPERLINK("http://kyu.snu.ac.kr/sdhj/index.jsp?type=hj/GK14802_00IH_0001_0067.jpg","1723_각북면_67")</f>
        <v>1723_각북면_67</v>
      </c>
      <c r="B4891" s="2">
        <v>1723</v>
      </c>
      <c r="C4891" s="2" t="s">
        <v>17699</v>
      </c>
      <c r="D4891" s="2" t="s">
        <v>17700</v>
      </c>
      <c r="E4891" s="2">
        <v>4890</v>
      </c>
      <c r="F4891" s="1">
        <v>20</v>
      </c>
      <c r="G4891" s="1" t="s">
        <v>7066</v>
      </c>
      <c r="H4891" s="1" t="s">
        <v>8445</v>
      </c>
      <c r="I4891" s="1">
        <v>9</v>
      </c>
      <c r="L4891" s="1">
        <v>1</v>
      </c>
      <c r="M4891" s="2" t="s">
        <v>7287</v>
      </c>
      <c r="N4891" s="2" t="s">
        <v>8485</v>
      </c>
      <c r="S4891" s="1" t="s">
        <v>136</v>
      </c>
      <c r="T4891" s="1" t="s">
        <v>4203</v>
      </c>
      <c r="U4891" s="1" t="s">
        <v>7290</v>
      </c>
      <c r="V4891" s="1" t="s">
        <v>8846</v>
      </c>
      <c r="Y4891" s="1" t="s">
        <v>2363</v>
      </c>
      <c r="Z4891" s="1" t="s">
        <v>9734</v>
      </c>
      <c r="AC4891" s="1">
        <v>16</v>
      </c>
      <c r="AD4891" s="1" t="s">
        <v>318</v>
      </c>
      <c r="AE4891" s="1" t="s">
        <v>11436</v>
      </c>
    </row>
    <row r="4892" spans="1:72" ht="13.5" customHeight="1">
      <c r="A4892" s="3" t="str">
        <f>HYPERLINK("http://kyu.snu.ac.kr/sdhj/index.jsp?type=hj/GK14802_00IH_0001_0067.jpg","1723_각북면_67")</f>
        <v>1723_각북면_67</v>
      </c>
      <c r="B4892" s="2">
        <v>1723</v>
      </c>
      <c r="C4892" s="2" t="s">
        <v>17699</v>
      </c>
      <c r="D4892" s="2" t="s">
        <v>17700</v>
      </c>
      <c r="E4892" s="2">
        <v>4891</v>
      </c>
      <c r="F4892" s="1">
        <v>20</v>
      </c>
      <c r="G4892" s="1" t="s">
        <v>7066</v>
      </c>
      <c r="H4892" s="1" t="s">
        <v>8445</v>
      </c>
      <c r="I4892" s="1">
        <v>9</v>
      </c>
      <c r="L4892" s="1">
        <v>1</v>
      </c>
      <c r="M4892" s="2" t="s">
        <v>7287</v>
      </c>
      <c r="N4892" s="2" t="s">
        <v>8485</v>
      </c>
      <c r="T4892" s="1" t="s">
        <v>18897</v>
      </c>
      <c r="U4892" s="1" t="s">
        <v>3382</v>
      </c>
      <c r="V4892" s="1" t="s">
        <v>8765</v>
      </c>
      <c r="Y4892" s="1" t="s">
        <v>4387</v>
      </c>
      <c r="Z4892" s="1" t="s">
        <v>9713</v>
      </c>
      <c r="AC4892" s="1">
        <v>31</v>
      </c>
      <c r="AD4892" s="1" t="s">
        <v>178</v>
      </c>
      <c r="AE4892" s="1" t="s">
        <v>11453</v>
      </c>
    </row>
    <row r="4893" spans="1:72" ht="13.5" customHeight="1">
      <c r="A4893" s="3" t="str">
        <f>HYPERLINK("http://kyu.snu.ac.kr/sdhj/index.jsp?type=hj/GK14802_00IH_0001_0067.jpg","1723_각북면_67")</f>
        <v>1723_각북면_67</v>
      </c>
      <c r="B4893" s="2">
        <v>1723</v>
      </c>
      <c r="C4893" s="2" t="s">
        <v>17699</v>
      </c>
      <c r="D4893" s="2" t="s">
        <v>17700</v>
      </c>
      <c r="E4893" s="2">
        <v>4892</v>
      </c>
      <c r="F4893" s="1">
        <v>20</v>
      </c>
      <c r="G4893" s="1" t="s">
        <v>7066</v>
      </c>
      <c r="H4893" s="1" t="s">
        <v>8445</v>
      </c>
      <c r="I4893" s="1">
        <v>9</v>
      </c>
      <c r="L4893" s="1">
        <v>1</v>
      </c>
      <c r="M4893" s="2" t="s">
        <v>7287</v>
      </c>
      <c r="N4893" s="2" t="s">
        <v>8485</v>
      </c>
      <c r="T4893" s="1" t="s">
        <v>18897</v>
      </c>
      <c r="U4893" s="1" t="s">
        <v>112</v>
      </c>
      <c r="V4893" s="1" t="s">
        <v>8759</v>
      </c>
      <c r="Y4893" s="1" t="s">
        <v>7291</v>
      </c>
      <c r="Z4893" s="1" t="s">
        <v>9712</v>
      </c>
      <c r="AC4893" s="1">
        <v>6</v>
      </c>
      <c r="AD4893" s="1" t="s">
        <v>165</v>
      </c>
      <c r="AE4893" s="1" t="s">
        <v>10958</v>
      </c>
      <c r="AF4893" s="1" t="s">
        <v>89</v>
      </c>
      <c r="AG4893" s="1" t="s">
        <v>11488</v>
      </c>
    </row>
    <row r="4894" spans="1:72" ht="13.5" customHeight="1">
      <c r="A4894" s="3" t="str">
        <f>HYPERLINK("http://kyu.snu.ac.kr/sdhj/index.jsp?type=hj/GK14802_00IH_0001_0067.jpg","1723_각북면_67")</f>
        <v>1723_각북면_67</v>
      </c>
      <c r="B4894" s="2">
        <v>1723</v>
      </c>
      <c r="C4894" s="2" t="s">
        <v>17699</v>
      </c>
      <c r="D4894" s="2" t="s">
        <v>17700</v>
      </c>
      <c r="E4894" s="2">
        <v>4893</v>
      </c>
      <c r="F4894" s="1">
        <v>20</v>
      </c>
      <c r="G4894" s="1" t="s">
        <v>7066</v>
      </c>
      <c r="H4894" s="1" t="s">
        <v>8445</v>
      </c>
      <c r="I4894" s="1">
        <v>9</v>
      </c>
      <c r="L4894" s="1">
        <v>2</v>
      </c>
      <c r="M4894" s="2" t="s">
        <v>2590</v>
      </c>
      <c r="N4894" s="2" t="s">
        <v>9294</v>
      </c>
      <c r="T4894" s="1" t="s">
        <v>17178</v>
      </c>
      <c r="U4894" s="1" t="s">
        <v>1583</v>
      </c>
      <c r="V4894" s="1" t="s">
        <v>8809</v>
      </c>
      <c r="Y4894" s="1" t="s">
        <v>2590</v>
      </c>
      <c r="Z4894" s="1" t="s">
        <v>9294</v>
      </c>
      <c r="AC4894" s="1">
        <v>56</v>
      </c>
      <c r="AD4894" s="1" t="s">
        <v>451</v>
      </c>
      <c r="AE4894" s="1" t="s">
        <v>11478</v>
      </c>
      <c r="AJ4894" s="1" t="s">
        <v>17</v>
      </c>
      <c r="AK4894" s="1" t="s">
        <v>11643</v>
      </c>
      <c r="AL4894" s="1" t="s">
        <v>209</v>
      </c>
      <c r="AM4894" s="1" t="s">
        <v>11648</v>
      </c>
      <c r="AN4894" s="1" t="s">
        <v>59</v>
      </c>
      <c r="AO4894" s="1" t="s">
        <v>11671</v>
      </c>
      <c r="AR4894" s="1" t="s">
        <v>7109</v>
      </c>
      <c r="AS4894" s="1" t="s">
        <v>11754</v>
      </c>
      <c r="AT4894" s="1" t="s">
        <v>76</v>
      </c>
      <c r="AU4894" s="1" t="s">
        <v>8908</v>
      </c>
      <c r="AV4894" s="1" t="s">
        <v>2634</v>
      </c>
      <c r="AW4894" s="1" t="s">
        <v>15320</v>
      </c>
      <c r="BB4894" s="1" t="s">
        <v>110</v>
      </c>
      <c r="BC4894" s="1" t="s">
        <v>8789</v>
      </c>
      <c r="BD4894" s="1" t="s">
        <v>3272</v>
      </c>
      <c r="BE4894" s="1" t="s">
        <v>9557</v>
      </c>
      <c r="BG4894" s="1" t="s">
        <v>76</v>
      </c>
      <c r="BH4894" s="1" t="s">
        <v>8908</v>
      </c>
      <c r="BI4894" s="1" t="s">
        <v>7292</v>
      </c>
      <c r="BJ4894" s="1" t="s">
        <v>13016</v>
      </c>
      <c r="BK4894" s="1" t="s">
        <v>76</v>
      </c>
      <c r="BL4894" s="1" t="s">
        <v>8908</v>
      </c>
      <c r="BM4894" s="1" t="s">
        <v>7293</v>
      </c>
      <c r="BN4894" s="1" t="s">
        <v>12937</v>
      </c>
      <c r="BO4894" s="1" t="s">
        <v>76</v>
      </c>
      <c r="BP4894" s="1" t="s">
        <v>8908</v>
      </c>
      <c r="BQ4894" s="1" t="s">
        <v>873</v>
      </c>
      <c r="BR4894" s="1" t="s">
        <v>18898</v>
      </c>
      <c r="BS4894" s="1" t="s">
        <v>75</v>
      </c>
      <c r="BT4894" s="1" t="s">
        <v>11565</v>
      </c>
    </row>
    <row r="4895" spans="1:72" ht="13.5" customHeight="1">
      <c r="A4895" s="3" t="str">
        <f>HYPERLINK("http://kyu.snu.ac.kr/sdhj/index.jsp?type=hj/GK14802_00IH_0001_0067.jpg","1723_각북면_67")</f>
        <v>1723_각북면_67</v>
      </c>
      <c r="B4895" s="2">
        <v>1723</v>
      </c>
      <c r="C4895" s="2" t="s">
        <v>17069</v>
      </c>
      <c r="D4895" s="2" t="s">
        <v>17070</v>
      </c>
      <c r="E4895" s="2">
        <v>4894</v>
      </c>
      <c r="F4895" s="1">
        <v>20</v>
      </c>
      <c r="G4895" s="1" t="s">
        <v>7066</v>
      </c>
      <c r="H4895" s="1" t="s">
        <v>8445</v>
      </c>
      <c r="I4895" s="1">
        <v>9</v>
      </c>
      <c r="L4895" s="1">
        <v>2</v>
      </c>
      <c r="M4895" s="2" t="s">
        <v>2590</v>
      </c>
      <c r="N4895" s="2" t="s">
        <v>9294</v>
      </c>
      <c r="S4895" s="1" t="s">
        <v>60</v>
      </c>
      <c r="T4895" s="1" t="s">
        <v>8660</v>
      </c>
      <c r="U4895" s="1" t="s">
        <v>499</v>
      </c>
      <c r="V4895" s="1" t="s">
        <v>8862</v>
      </c>
      <c r="Y4895" s="1" t="s">
        <v>2331</v>
      </c>
      <c r="Z4895" s="1" t="s">
        <v>9733</v>
      </c>
      <c r="AC4895" s="1">
        <v>20</v>
      </c>
      <c r="AD4895" s="1" t="s">
        <v>620</v>
      </c>
      <c r="AE4895" s="1" t="s">
        <v>11473</v>
      </c>
    </row>
    <row r="4896" spans="1:72" ht="13.5" customHeight="1">
      <c r="A4896" s="3" t="str">
        <f>HYPERLINK("http://kyu.snu.ac.kr/sdhj/index.jsp?type=hj/GK14802_00IH_0001_0067.jpg","1723_각북면_67")</f>
        <v>1723_각북면_67</v>
      </c>
      <c r="B4896" s="2">
        <v>1723</v>
      </c>
      <c r="C4896" s="2" t="s">
        <v>17027</v>
      </c>
      <c r="D4896" s="2" t="s">
        <v>17028</v>
      </c>
      <c r="E4896" s="2">
        <v>4895</v>
      </c>
      <c r="F4896" s="1">
        <v>20</v>
      </c>
      <c r="G4896" s="1" t="s">
        <v>7066</v>
      </c>
      <c r="H4896" s="1" t="s">
        <v>8445</v>
      </c>
      <c r="I4896" s="1">
        <v>9</v>
      </c>
      <c r="L4896" s="1">
        <v>2</v>
      </c>
      <c r="M4896" s="2" t="s">
        <v>2590</v>
      </c>
      <c r="N4896" s="2" t="s">
        <v>9294</v>
      </c>
      <c r="S4896" s="1" t="s">
        <v>67</v>
      </c>
      <c r="T4896" s="1" t="s">
        <v>2699</v>
      </c>
      <c r="Y4896" s="1" t="s">
        <v>8407</v>
      </c>
      <c r="Z4896" s="1" t="s">
        <v>9373</v>
      </c>
      <c r="AC4896" s="1">
        <v>17</v>
      </c>
      <c r="AD4896" s="1" t="s">
        <v>448</v>
      </c>
      <c r="AE4896" s="1" t="s">
        <v>11466</v>
      </c>
    </row>
    <row r="4897" spans="1:72" ht="13.5" customHeight="1">
      <c r="A4897" s="3" t="str">
        <f>HYPERLINK("http://kyu.snu.ac.kr/sdhj/index.jsp?type=hj/GK14802_00IH_0001_0067.jpg","1723_각북면_67")</f>
        <v>1723_각북면_67</v>
      </c>
      <c r="B4897" s="2">
        <v>1723</v>
      </c>
      <c r="C4897" s="2" t="s">
        <v>17183</v>
      </c>
      <c r="D4897" s="2" t="s">
        <v>17184</v>
      </c>
      <c r="E4897" s="2">
        <v>4896</v>
      </c>
      <c r="F4897" s="1">
        <v>20</v>
      </c>
      <c r="G4897" s="1" t="s">
        <v>7066</v>
      </c>
      <c r="H4897" s="1" t="s">
        <v>8445</v>
      </c>
      <c r="I4897" s="1">
        <v>9</v>
      </c>
      <c r="L4897" s="1">
        <v>3</v>
      </c>
      <c r="M4897" s="2" t="s">
        <v>366</v>
      </c>
      <c r="N4897" s="2" t="s">
        <v>9732</v>
      </c>
      <c r="T4897" s="1" t="s">
        <v>17178</v>
      </c>
      <c r="U4897" s="1" t="s">
        <v>7294</v>
      </c>
      <c r="V4897" s="1" t="s">
        <v>8847</v>
      </c>
      <c r="Y4897" s="1" t="s">
        <v>366</v>
      </c>
      <c r="Z4897" s="1" t="s">
        <v>9732</v>
      </c>
      <c r="AC4897" s="1">
        <v>59</v>
      </c>
      <c r="AD4897" s="1" t="s">
        <v>349</v>
      </c>
      <c r="AE4897" s="1" t="s">
        <v>11477</v>
      </c>
      <c r="AJ4897" s="1" t="s">
        <v>17</v>
      </c>
      <c r="AK4897" s="1" t="s">
        <v>11643</v>
      </c>
      <c r="AL4897" s="1" t="s">
        <v>75</v>
      </c>
      <c r="AM4897" s="1" t="s">
        <v>11565</v>
      </c>
      <c r="AN4897" s="1" t="s">
        <v>329</v>
      </c>
      <c r="AO4897" s="1" t="s">
        <v>11551</v>
      </c>
      <c r="AR4897" s="1" t="s">
        <v>7295</v>
      </c>
      <c r="AS4897" s="1" t="s">
        <v>11760</v>
      </c>
      <c r="AT4897" s="1" t="s">
        <v>76</v>
      </c>
      <c r="AU4897" s="1" t="s">
        <v>8908</v>
      </c>
      <c r="AV4897" s="1" t="s">
        <v>2249</v>
      </c>
      <c r="AW4897" s="1" t="s">
        <v>12069</v>
      </c>
      <c r="BB4897" s="1" t="s">
        <v>110</v>
      </c>
      <c r="BC4897" s="1" t="s">
        <v>8789</v>
      </c>
      <c r="BD4897" s="1" t="s">
        <v>6030</v>
      </c>
      <c r="BE4897" s="1" t="s">
        <v>9589</v>
      </c>
      <c r="BG4897" s="1" t="s">
        <v>76</v>
      </c>
      <c r="BH4897" s="1" t="s">
        <v>8908</v>
      </c>
      <c r="BI4897" s="1" t="s">
        <v>3513</v>
      </c>
      <c r="BJ4897" s="1" t="s">
        <v>12491</v>
      </c>
      <c r="BM4897" s="1" t="s">
        <v>7296</v>
      </c>
      <c r="BN4897" s="1" t="s">
        <v>13546</v>
      </c>
      <c r="BO4897" s="1" t="s">
        <v>360</v>
      </c>
      <c r="BP4897" s="1" t="s">
        <v>8763</v>
      </c>
      <c r="BQ4897" s="1" t="s">
        <v>7297</v>
      </c>
      <c r="BR4897" s="1" t="s">
        <v>14042</v>
      </c>
      <c r="BS4897" s="1" t="s">
        <v>75</v>
      </c>
      <c r="BT4897" s="1" t="s">
        <v>11565</v>
      </c>
    </row>
    <row r="4898" spans="1:72" ht="13.5" customHeight="1">
      <c r="A4898" s="3" t="str">
        <f>HYPERLINK("http://kyu.snu.ac.kr/sdhj/index.jsp?type=hj/GK14802_00IH_0001_0067.jpg","1723_각북면_67")</f>
        <v>1723_각북면_67</v>
      </c>
      <c r="B4898" s="2">
        <v>1723</v>
      </c>
      <c r="C4898" s="2" t="s">
        <v>17309</v>
      </c>
      <c r="D4898" s="2" t="s">
        <v>17310</v>
      </c>
      <c r="E4898" s="2">
        <v>4897</v>
      </c>
      <c r="F4898" s="1">
        <v>20</v>
      </c>
      <c r="G4898" s="1" t="s">
        <v>7066</v>
      </c>
      <c r="H4898" s="1" t="s">
        <v>8445</v>
      </c>
      <c r="I4898" s="1">
        <v>9</v>
      </c>
      <c r="L4898" s="1">
        <v>3</v>
      </c>
      <c r="M4898" s="2" t="s">
        <v>366</v>
      </c>
      <c r="N4898" s="2" t="s">
        <v>9732</v>
      </c>
      <c r="S4898" s="1" t="s">
        <v>49</v>
      </c>
      <c r="T4898" s="1" t="s">
        <v>241</v>
      </c>
      <c r="U4898" s="1" t="s">
        <v>176</v>
      </c>
      <c r="V4898" s="1" t="s">
        <v>8762</v>
      </c>
      <c r="Y4898" s="1" t="s">
        <v>3208</v>
      </c>
      <c r="Z4898" s="1" t="s">
        <v>9331</v>
      </c>
      <c r="AC4898" s="1">
        <v>63</v>
      </c>
      <c r="AD4898" s="1" t="s">
        <v>41</v>
      </c>
      <c r="AE4898" s="1" t="s">
        <v>11447</v>
      </c>
      <c r="AJ4898" s="1" t="s">
        <v>17</v>
      </c>
      <c r="AK4898" s="1" t="s">
        <v>11643</v>
      </c>
      <c r="AL4898" s="1" t="s">
        <v>205</v>
      </c>
      <c r="AM4898" s="1" t="s">
        <v>11656</v>
      </c>
      <c r="AN4898" s="1" t="s">
        <v>258</v>
      </c>
      <c r="AO4898" s="1" t="s">
        <v>1975</v>
      </c>
      <c r="AR4898" s="1" t="s">
        <v>7298</v>
      </c>
      <c r="AS4898" s="1" t="s">
        <v>11759</v>
      </c>
      <c r="AT4898" s="1" t="s">
        <v>108</v>
      </c>
      <c r="AU4898" s="1" t="s">
        <v>8814</v>
      </c>
      <c r="AV4898" s="1" t="s">
        <v>6830</v>
      </c>
      <c r="AW4898" s="1" t="s">
        <v>12068</v>
      </c>
      <c r="BB4898" s="1" t="s">
        <v>110</v>
      </c>
      <c r="BC4898" s="1" t="s">
        <v>8789</v>
      </c>
      <c r="BD4898" s="1" t="s">
        <v>8337</v>
      </c>
      <c r="BE4898" s="1" t="s">
        <v>9871</v>
      </c>
      <c r="BG4898" s="1" t="s">
        <v>76</v>
      </c>
      <c r="BH4898" s="1" t="s">
        <v>8908</v>
      </c>
      <c r="BI4898" s="1" t="s">
        <v>2127</v>
      </c>
      <c r="BJ4898" s="1" t="s">
        <v>10873</v>
      </c>
      <c r="BK4898" s="1" t="s">
        <v>76</v>
      </c>
      <c r="BL4898" s="1" t="s">
        <v>8908</v>
      </c>
      <c r="BM4898" s="1" t="s">
        <v>5545</v>
      </c>
      <c r="BN4898" s="1" t="s">
        <v>13545</v>
      </c>
      <c r="BO4898" s="1" t="s">
        <v>76</v>
      </c>
      <c r="BP4898" s="1" t="s">
        <v>8908</v>
      </c>
      <c r="BQ4898" s="1" t="s">
        <v>7299</v>
      </c>
      <c r="BR4898" s="1" t="s">
        <v>14041</v>
      </c>
      <c r="BS4898" s="1" t="s">
        <v>75</v>
      </c>
      <c r="BT4898" s="1" t="s">
        <v>11565</v>
      </c>
    </row>
    <row r="4899" spans="1:72" ht="13.5" customHeight="1">
      <c r="A4899" s="3" t="str">
        <f>HYPERLINK("http://kyu.snu.ac.kr/sdhj/index.jsp?type=hj/GK14802_00IH_0001_0067.jpg","1723_각북면_67")</f>
        <v>1723_각북면_67</v>
      </c>
      <c r="B4899" s="2">
        <v>1723</v>
      </c>
      <c r="C4899" s="2" t="s">
        <v>17069</v>
      </c>
      <c r="D4899" s="2" t="s">
        <v>17070</v>
      </c>
      <c r="E4899" s="2">
        <v>4898</v>
      </c>
      <c r="F4899" s="1">
        <v>20</v>
      </c>
      <c r="G4899" s="1" t="s">
        <v>7066</v>
      </c>
      <c r="H4899" s="1" t="s">
        <v>8445</v>
      </c>
      <c r="I4899" s="1">
        <v>9</v>
      </c>
      <c r="L4899" s="1">
        <v>3</v>
      </c>
      <c r="M4899" s="2" t="s">
        <v>366</v>
      </c>
      <c r="N4899" s="2" t="s">
        <v>9732</v>
      </c>
      <c r="S4899" s="1" t="s">
        <v>217</v>
      </c>
      <c r="T4899" s="1" t="s">
        <v>8665</v>
      </c>
      <c r="U4899" s="1" t="s">
        <v>110</v>
      </c>
      <c r="V4899" s="1" t="s">
        <v>8789</v>
      </c>
      <c r="Y4899" s="1" t="s">
        <v>6030</v>
      </c>
      <c r="Z4899" s="1" t="s">
        <v>9589</v>
      </c>
      <c r="AF4899" s="1" t="s">
        <v>164</v>
      </c>
      <c r="AG4899" s="1" t="s">
        <v>9220</v>
      </c>
    </row>
    <row r="4900" spans="1:72" ht="13.5" customHeight="1">
      <c r="A4900" s="3" t="str">
        <f>HYPERLINK("http://kyu.snu.ac.kr/sdhj/index.jsp?type=hj/GK14802_00IH_0001_0067.jpg","1723_각북면_67")</f>
        <v>1723_각북면_67</v>
      </c>
      <c r="B4900" s="2">
        <v>1723</v>
      </c>
      <c r="C4900" s="2" t="s">
        <v>17183</v>
      </c>
      <c r="D4900" s="2" t="s">
        <v>17184</v>
      </c>
      <c r="E4900" s="2">
        <v>4899</v>
      </c>
      <c r="F4900" s="1">
        <v>20</v>
      </c>
      <c r="G4900" s="1" t="s">
        <v>7066</v>
      </c>
      <c r="H4900" s="1" t="s">
        <v>8445</v>
      </c>
      <c r="I4900" s="1">
        <v>9</v>
      </c>
      <c r="L4900" s="1">
        <v>3</v>
      </c>
      <c r="M4900" s="2" t="s">
        <v>366</v>
      </c>
      <c r="N4900" s="2" t="s">
        <v>9732</v>
      </c>
      <c r="S4900" s="1" t="s">
        <v>136</v>
      </c>
      <c r="T4900" s="1" t="s">
        <v>4203</v>
      </c>
      <c r="U4900" s="1" t="s">
        <v>499</v>
      </c>
      <c r="V4900" s="1" t="s">
        <v>8862</v>
      </c>
      <c r="Y4900" s="1" t="s">
        <v>7300</v>
      </c>
      <c r="Z4900" s="1" t="s">
        <v>9731</v>
      </c>
      <c r="AC4900" s="1">
        <v>21</v>
      </c>
      <c r="AD4900" s="1" t="s">
        <v>104</v>
      </c>
      <c r="AE4900" s="1" t="s">
        <v>11476</v>
      </c>
    </row>
    <row r="4901" spans="1:72" ht="13.5" customHeight="1">
      <c r="A4901" s="3" t="str">
        <f>HYPERLINK("http://kyu.snu.ac.kr/sdhj/index.jsp?type=hj/GK14802_00IH_0001_0067.jpg","1723_각북면_67")</f>
        <v>1723_각북면_67</v>
      </c>
      <c r="B4901" s="2">
        <v>1723</v>
      </c>
      <c r="C4901" s="2" t="s">
        <v>17027</v>
      </c>
      <c r="D4901" s="2" t="s">
        <v>17028</v>
      </c>
      <c r="E4901" s="2">
        <v>4900</v>
      </c>
      <c r="F4901" s="1">
        <v>20</v>
      </c>
      <c r="G4901" s="1" t="s">
        <v>7066</v>
      </c>
      <c r="H4901" s="1" t="s">
        <v>8445</v>
      </c>
      <c r="I4901" s="1">
        <v>9</v>
      </c>
      <c r="L4901" s="1">
        <v>4</v>
      </c>
      <c r="M4901" s="2" t="s">
        <v>3062</v>
      </c>
      <c r="N4901" s="2" t="s">
        <v>9730</v>
      </c>
      <c r="T4901" s="1" t="s">
        <v>17178</v>
      </c>
      <c r="U4901" s="1" t="s">
        <v>7068</v>
      </c>
      <c r="V4901" s="1" t="s">
        <v>8860</v>
      </c>
      <c r="Y4901" s="1" t="s">
        <v>3062</v>
      </c>
      <c r="Z4901" s="1" t="s">
        <v>9730</v>
      </c>
      <c r="AC4901" s="1">
        <v>41</v>
      </c>
      <c r="AD4901" s="1" t="s">
        <v>238</v>
      </c>
      <c r="AE4901" s="1" t="s">
        <v>11444</v>
      </c>
      <c r="AJ4901" s="1" t="s">
        <v>17</v>
      </c>
      <c r="AK4901" s="1" t="s">
        <v>11643</v>
      </c>
      <c r="AL4901" s="1" t="s">
        <v>377</v>
      </c>
      <c r="AM4901" s="1" t="s">
        <v>11620</v>
      </c>
      <c r="AN4901" s="1" t="s">
        <v>2343</v>
      </c>
      <c r="AO4901" s="1" t="s">
        <v>11610</v>
      </c>
      <c r="AR4901" s="1" t="s">
        <v>7301</v>
      </c>
      <c r="AS4901" s="1" t="s">
        <v>15326</v>
      </c>
      <c r="AT4901" s="1" t="s">
        <v>76</v>
      </c>
      <c r="AU4901" s="1" t="s">
        <v>8908</v>
      </c>
      <c r="AV4901" s="1" t="s">
        <v>7302</v>
      </c>
      <c r="AW4901" s="1" t="s">
        <v>12067</v>
      </c>
      <c r="BB4901" s="1" t="s">
        <v>110</v>
      </c>
      <c r="BC4901" s="1" t="s">
        <v>8789</v>
      </c>
      <c r="BD4901" s="1" t="s">
        <v>7084</v>
      </c>
      <c r="BE4901" s="1" t="s">
        <v>9815</v>
      </c>
      <c r="BG4901" s="1" t="s">
        <v>76</v>
      </c>
      <c r="BH4901" s="1" t="s">
        <v>8908</v>
      </c>
      <c r="BI4901" s="1" t="s">
        <v>1375</v>
      </c>
      <c r="BJ4901" s="1" t="s">
        <v>11929</v>
      </c>
      <c r="BK4901" s="1" t="s">
        <v>76</v>
      </c>
      <c r="BL4901" s="1" t="s">
        <v>8908</v>
      </c>
      <c r="BM4901" s="1" t="s">
        <v>14810</v>
      </c>
      <c r="BN4901" s="1" t="s">
        <v>15436</v>
      </c>
      <c r="BO4901" s="1" t="s">
        <v>76</v>
      </c>
      <c r="BP4901" s="1" t="s">
        <v>8908</v>
      </c>
      <c r="BQ4901" s="1" t="s">
        <v>7303</v>
      </c>
      <c r="BR4901" s="1" t="s">
        <v>15863</v>
      </c>
      <c r="BS4901" s="1" t="s">
        <v>209</v>
      </c>
      <c r="BT4901" s="1" t="s">
        <v>11648</v>
      </c>
    </row>
    <row r="4902" spans="1:72" ht="13.5" customHeight="1">
      <c r="A4902" s="3" t="str">
        <f>HYPERLINK("http://kyu.snu.ac.kr/sdhj/index.jsp?type=hj/GK14802_00IH_0001_0067.jpg","1723_각북면_67")</f>
        <v>1723_각북면_67</v>
      </c>
      <c r="B4902" s="2">
        <v>1723</v>
      </c>
      <c r="C4902" s="2" t="s">
        <v>17383</v>
      </c>
      <c r="D4902" s="2" t="s">
        <v>17384</v>
      </c>
      <c r="E4902" s="2">
        <v>4901</v>
      </c>
      <c r="F4902" s="1">
        <v>20</v>
      </c>
      <c r="G4902" s="1" t="s">
        <v>7066</v>
      </c>
      <c r="H4902" s="1" t="s">
        <v>8445</v>
      </c>
      <c r="I4902" s="1">
        <v>9</v>
      </c>
      <c r="L4902" s="1">
        <v>4</v>
      </c>
      <c r="M4902" s="2" t="s">
        <v>3062</v>
      </c>
      <c r="N4902" s="2" t="s">
        <v>9730</v>
      </c>
      <c r="S4902" s="1" t="s">
        <v>49</v>
      </c>
      <c r="T4902" s="1" t="s">
        <v>241</v>
      </c>
      <c r="W4902" s="1" t="s">
        <v>82</v>
      </c>
      <c r="X4902" s="1" t="s">
        <v>17272</v>
      </c>
      <c r="Y4902" s="1" t="s">
        <v>51</v>
      </c>
      <c r="Z4902" s="1" t="s">
        <v>9254</v>
      </c>
      <c r="AC4902" s="1">
        <v>42</v>
      </c>
      <c r="AD4902" s="1" t="s">
        <v>238</v>
      </c>
      <c r="AE4902" s="1" t="s">
        <v>11444</v>
      </c>
      <c r="AJ4902" s="1" t="s">
        <v>17</v>
      </c>
      <c r="AK4902" s="1" t="s">
        <v>11643</v>
      </c>
      <c r="AL4902" s="1" t="s">
        <v>42</v>
      </c>
      <c r="AM4902" s="1" t="s">
        <v>15289</v>
      </c>
      <c r="AT4902" s="1" t="s">
        <v>76</v>
      </c>
      <c r="AU4902" s="1" t="s">
        <v>8908</v>
      </c>
      <c r="AV4902" s="1" t="s">
        <v>2435</v>
      </c>
      <c r="AW4902" s="1" t="s">
        <v>12066</v>
      </c>
      <c r="BG4902" s="1" t="s">
        <v>76</v>
      </c>
      <c r="BH4902" s="1" t="s">
        <v>8908</v>
      </c>
      <c r="BI4902" s="1" t="s">
        <v>7304</v>
      </c>
      <c r="BJ4902" s="1" t="s">
        <v>13015</v>
      </c>
      <c r="BK4902" s="1" t="s">
        <v>76</v>
      </c>
      <c r="BL4902" s="1" t="s">
        <v>8908</v>
      </c>
      <c r="BM4902" s="1" t="s">
        <v>532</v>
      </c>
      <c r="BN4902" s="1" t="s">
        <v>10563</v>
      </c>
      <c r="BO4902" s="1" t="s">
        <v>76</v>
      </c>
      <c r="BP4902" s="1" t="s">
        <v>8908</v>
      </c>
      <c r="BQ4902" s="1" t="s">
        <v>6838</v>
      </c>
      <c r="BR4902" s="1" t="s">
        <v>15762</v>
      </c>
      <c r="BS4902" s="1" t="s">
        <v>209</v>
      </c>
      <c r="BT4902" s="1" t="s">
        <v>11648</v>
      </c>
    </row>
    <row r="4903" spans="1:72" ht="13.5" customHeight="1">
      <c r="A4903" s="3" t="str">
        <f>HYPERLINK("http://kyu.snu.ac.kr/sdhj/index.jsp?type=hj/GK14802_00IH_0001_0067.jpg","1723_각북면_67")</f>
        <v>1723_각북면_67</v>
      </c>
      <c r="B4903" s="2">
        <v>1723</v>
      </c>
      <c r="C4903" s="2" t="s">
        <v>17071</v>
      </c>
      <c r="D4903" s="2" t="s">
        <v>17072</v>
      </c>
      <c r="E4903" s="2">
        <v>4902</v>
      </c>
      <c r="F4903" s="1">
        <v>20</v>
      </c>
      <c r="G4903" s="1" t="s">
        <v>7066</v>
      </c>
      <c r="H4903" s="1" t="s">
        <v>8445</v>
      </c>
      <c r="I4903" s="1">
        <v>9</v>
      </c>
      <c r="L4903" s="1">
        <v>4</v>
      </c>
      <c r="M4903" s="2" t="s">
        <v>3062</v>
      </c>
      <c r="N4903" s="2" t="s">
        <v>9730</v>
      </c>
      <c r="S4903" s="1" t="s">
        <v>216</v>
      </c>
      <c r="T4903" s="1" t="s">
        <v>8655</v>
      </c>
      <c r="Y4903" s="1" t="s">
        <v>8286</v>
      </c>
      <c r="Z4903" s="1" t="s">
        <v>9729</v>
      </c>
      <c r="AC4903" s="1">
        <v>16</v>
      </c>
      <c r="AD4903" s="1" t="s">
        <v>318</v>
      </c>
      <c r="AE4903" s="1" t="s">
        <v>11436</v>
      </c>
    </row>
    <row r="4904" spans="1:72" ht="13.5" customHeight="1">
      <c r="A4904" s="3" t="str">
        <f>HYPERLINK("http://kyu.snu.ac.kr/sdhj/index.jsp?type=hj/GK14802_00IH_0001_0067.jpg","1723_각북면_67")</f>
        <v>1723_각북면_67</v>
      </c>
      <c r="B4904" s="2">
        <v>1723</v>
      </c>
      <c r="C4904" s="2" t="s">
        <v>17183</v>
      </c>
      <c r="D4904" s="2" t="s">
        <v>17184</v>
      </c>
      <c r="E4904" s="2">
        <v>4903</v>
      </c>
      <c r="F4904" s="1">
        <v>20</v>
      </c>
      <c r="G4904" s="1" t="s">
        <v>7066</v>
      </c>
      <c r="H4904" s="1" t="s">
        <v>8445</v>
      </c>
      <c r="I4904" s="1">
        <v>9</v>
      </c>
      <c r="L4904" s="1">
        <v>4</v>
      </c>
      <c r="M4904" s="2" t="s">
        <v>3062</v>
      </c>
      <c r="N4904" s="2" t="s">
        <v>9730</v>
      </c>
      <c r="S4904" s="1" t="s">
        <v>136</v>
      </c>
      <c r="T4904" s="1" t="s">
        <v>4203</v>
      </c>
      <c r="U4904" s="1" t="s">
        <v>3324</v>
      </c>
      <c r="V4904" s="1" t="s">
        <v>8861</v>
      </c>
      <c r="Y4904" s="1" t="s">
        <v>702</v>
      </c>
      <c r="Z4904" s="1" t="s">
        <v>9728</v>
      </c>
      <c r="AC4904" s="1">
        <v>23</v>
      </c>
      <c r="AD4904" s="1" t="s">
        <v>446</v>
      </c>
      <c r="AE4904" s="1" t="s">
        <v>11469</v>
      </c>
    </row>
    <row r="4905" spans="1:72" ht="13.5" customHeight="1">
      <c r="A4905" s="3" t="str">
        <f>HYPERLINK("http://kyu.snu.ac.kr/sdhj/index.jsp?type=hj/GK14802_00IH_0001_0067.jpg","1723_각북면_67")</f>
        <v>1723_각북면_67</v>
      </c>
      <c r="B4905" s="2">
        <v>1723</v>
      </c>
      <c r="C4905" s="2" t="s">
        <v>17183</v>
      </c>
      <c r="D4905" s="2" t="s">
        <v>17184</v>
      </c>
      <c r="E4905" s="2">
        <v>4904</v>
      </c>
      <c r="F4905" s="1">
        <v>20</v>
      </c>
      <c r="G4905" s="1" t="s">
        <v>7066</v>
      </c>
      <c r="H4905" s="1" t="s">
        <v>8445</v>
      </c>
      <c r="I4905" s="1">
        <v>9</v>
      </c>
      <c r="L4905" s="1">
        <v>4</v>
      </c>
      <c r="M4905" s="2" t="s">
        <v>3062</v>
      </c>
      <c r="N4905" s="2" t="s">
        <v>9730</v>
      </c>
      <c r="S4905" s="1" t="s">
        <v>67</v>
      </c>
      <c r="T4905" s="1" t="s">
        <v>2699</v>
      </c>
      <c r="Y4905" s="1" t="s">
        <v>8294</v>
      </c>
      <c r="Z4905" s="1" t="s">
        <v>9495</v>
      </c>
      <c r="AC4905" s="1">
        <v>14</v>
      </c>
      <c r="AD4905" s="1" t="s">
        <v>580</v>
      </c>
      <c r="AE4905" s="1" t="s">
        <v>11457</v>
      </c>
    </row>
    <row r="4906" spans="1:72" ht="13.5" customHeight="1">
      <c r="A4906" s="3" t="str">
        <f>HYPERLINK("http://kyu.snu.ac.kr/sdhj/index.jsp?type=hj/GK14802_00IH_0001_0067.jpg","1723_각북면_67")</f>
        <v>1723_각북면_67</v>
      </c>
      <c r="B4906" s="2">
        <v>1723</v>
      </c>
      <c r="C4906" s="2" t="s">
        <v>17183</v>
      </c>
      <c r="D4906" s="2" t="s">
        <v>17184</v>
      </c>
      <c r="E4906" s="2">
        <v>4905</v>
      </c>
      <c r="F4906" s="1">
        <v>20</v>
      </c>
      <c r="G4906" s="1" t="s">
        <v>7066</v>
      </c>
      <c r="H4906" s="1" t="s">
        <v>8445</v>
      </c>
      <c r="I4906" s="1">
        <v>9</v>
      </c>
      <c r="L4906" s="1">
        <v>4</v>
      </c>
      <c r="M4906" s="2" t="s">
        <v>3062</v>
      </c>
      <c r="N4906" s="2" t="s">
        <v>9730</v>
      </c>
      <c r="S4906" s="1" t="s">
        <v>67</v>
      </c>
      <c r="T4906" s="1" t="s">
        <v>2699</v>
      </c>
      <c r="Y4906" s="1" t="s">
        <v>4464</v>
      </c>
      <c r="Z4906" s="1" t="s">
        <v>9727</v>
      </c>
      <c r="AC4906" s="1">
        <v>7</v>
      </c>
      <c r="AD4906" s="1" t="s">
        <v>165</v>
      </c>
      <c r="AE4906" s="1" t="s">
        <v>10958</v>
      </c>
    </row>
    <row r="4907" spans="1:72" ht="13.5" customHeight="1">
      <c r="A4907" s="3" t="str">
        <f>HYPERLINK("http://kyu.snu.ac.kr/sdhj/index.jsp?type=hj/GK14802_00IH_0001_0067.jpg","1723_각북면_67")</f>
        <v>1723_각북면_67</v>
      </c>
      <c r="B4907" s="2">
        <v>1723</v>
      </c>
      <c r="C4907" s="2" t="s">
        <v>17183</v>
      </c>
      <c r="D4907" s="2" t="s">
        <v>17184</v>
      </c>
      <c r="E4907" s="2">
        <v>4906</v>
      </c>
      <c r="F4907" s="1">
        <v>20</v>
      </c>
      <c r="G4907" s="1" t="s">
        <v>7066</v>
      </c>
      <c r="H4907" s="1" t="s">
        <v>8445</v>
      </c>
      <c r="I4907" s="1">
        <v>9</v>
      </c>
      <c r="L4907" s="1">
        <v>4</v>
      </c>
      <c r="M4907" s="2" t="s">
        <v>3062</v>
      </c>
      <c r="N4907" s="2" t="s">
        <v>9730</v>
      </c>
      <c r="S4907" s="1" t="s">
        <v>67</v>
      </c>
      <c r="T4907" s="1" t="s">
        <v>2699</v>
      </c>
      <c r="Y4907" s="1" t="s">
        <v>51</v>
      </c>
      <c r="Z4907" s="1" t="s">
        <v>9254</v>
      </c>
      <c r="AC4907" s="1">
        <v>1</v>
      </c>
      <c r="AD4907" s="1" t="s">
        <v>88</v>
      </c>
      <c r="AE4907" s="1" t="s">
        <v>11437</v>
      </c>
      <c r="AF4907" s="1" t="s">
        <v>89</v>
      </c>
      <c r="AG4907" s="1" t="s">
        <v>11488</v>
      </c>
    </row>
    <row r="4908" spans="1:72" ht="13.5" customHeight="1">
      <c r="A4908" s="3" t="str">
        <f>HYPERLINK("http://kyu.snu.ac.kr/sdhj/index.jsp?type=hj/GK14802_00IH_0001_0067.jpg","1723_각북면_67")</f>
        <v>1723_각북면_67</v>
      </c>
      <c r="B4908" s="2">
        <v>1723</v>
      </c>
      <c r="C4908" s="2" t="s">
        <v>17183</v>
      </c>
      <c r="D4908" s="2" t="s">
        <v>17184</v>
      </c>
      <c r="E4908" s="2">
        <v>4907</v>
      </c>
      <c r="F4908" s="1">
        <v>20</v>
      </c>
      <c r="G4908" s="1" t="s">
        <v>7066</v>
      </c>
      <c r="H4908" s="1" t="s">
        <v>8445</v>
      </c>
      <c r="I4908" s="1">
        <v>9</v>
      </c>
      <c r="L4908" s="1">
        <v>5</v>
      </c>
      <c r="M4908" s="2" t="s">
        <v>16825</v>
      </c>
      <c r="N4908" s="2" t="s">
        <v>16826</v>
      </c>
      <c r="Q4908" s="1" t="s">
        <v>7305</v>
      </c>
      <c r="R4908" s="1" t="s">
        <v>8620</v>
      </c>
      <c r="T4908" s="1" t="s">
        <v>17469</v>
      </c>
      <c r="U4908" s="1" t="s">
        <v>360</v>
      </c>
      <c r="V4908" s="1" t="s">
        <v>8763</v>
      </c>
      <c r="W4908" s="1" t="s">
        <v>18899</v>
      </c>
      <c r="X4908" s="1" t="s">
        <v>18900</v>
      </c>
      <c r="Y4908" s="1" t="s">
        <v>7306</v>
      </c>
      <c r="Z4908" s="1" t="s">
        <v>9366</v>
      </c>
      <c r="AC4908" s="1">
        <v>24</v>
      </c>
      <c r="AD4908" s="1" t="s">
        <v>256</v>
      </c>
      <c r="AE4908" s="1" t="s">
        <v>11459</v>
      </c>
      <c r="AJ4908" s="1" t="s">
        <v>17</v>
      </c>
      <c r="AK4908" s="1" t="s">
        <v>11643</v>
      </c>
      <c r="AL4908" s="1" t="s">
        <v>293</v>
      </c>
      <c r="AM4908" s="1" t="s">
        <v>11558</v>
      </c>
      <c r="AT4908" s="1" t="s">
        <v>360</v>
      </c>
      <c r="AU4908" s="1" t="s">
        <v>8763</v>
      </c>
      <c r="AV4908" s="1" t="s">
        <v>1931</v>
      </c>
      <c r="AW4908" s="1" t="s">
        <v>10120</v>
      </c>
      <c r="BG4908" s="1" t="s">
        <v>360</v>
      </c>
      <c r="BH4908" s="1" t="s">
        <v>8763</v>
      </c>
      <c r="BI4908" s="1" t="s">
        <v>1504</v>
      </c>
      <c r="BJ4908" s="1" t="s">
        <v>9956</v>
      </c>
      <c r="BK4908" s="1" t="s">
        <v>76</v>
      </c>
      <c r="BL4908" s="1" t="s">
        <v>8908</v>
      </c>
      <c r="BM4908" s="1" t="s">
        <v>1868</v>
      </c>
      <c r="BN4908" s="1" t="s">
        <v>13021</v>
      </c>
      <c r="BO4908" s="1" t="s">
        <v>76</v>
      </c>
      <c r="BP4908" s="1" t="s">
        <v>8908</v>
      </c>
      <c r="BQ4908" s="1" t="s">
        <v>7307</v>
      </c>
      <c r="BR4908" s="1" t="s">
        <v>14025</v>
      </c>
      <c r="BS4908" s="1" t="s">
        <v>392</v>
      </c>
      <c r="BT4908" s="1" t="s">
        <v>11690</v>
      </c>
    </row>
    <row r="4909" spans="1:72" ht="13.5" customHeight="1">
      <c r="A4909" s="3" t="str">
        <f>HYPERLINK("http://kyu.snu.ac.kr/sdhj/index.jsp?type=hj/GK14802_00IH_0001_0067.jpg","1723_각북면_67")</f>
        <v>1723_각북면_67</v>
      </c>
      <c r="B4909" s="2">
        <v>1723</v>
      </c>
      <c r="C4909" s="2" t="s">
        <v>17161</v>
      </c>
      <c r="D4909" s="2" t="s">
        <v>17162</v>
      </c>
      <c r="E4909" s="2">
        <v>4908</v>
      </c>
      <c r="F4909" s="1">
        <v>20</v>
      </c>
      <c r="G4909" s="1" t="s">
        <v>7066</v>
      </c>
      <c r="H4909" s="1" t="s">
        <v>8445</v>
      </c>
      <c r="I4909" s="1">
        <v>9</v>
      </c>
      <c r="L4909" s="1">
        <v>5</v>
      </c>
      <c r="M4909" s="2" t="s">
        <v>16825</v>
      </c>
      <c r="N4909" s="2" t="s">
        <v>16826</v>
      </c>
      <c r="S4909" s="1" t="s">
        <v>217</v>
      </c>
      <c r="T4909" s="1" t="s">
        <v>8665</v>
      </c>
      <c r="U4909" s="1" t="s">
        <v>176</v>
      </c>
      <c r="V4909" s="1" t="s">
        <v>8762</v>
      </c>
      <c r="Y4909" s="1" t="s">
        <v>7308</v>
      </c>
      <c r="Z4909" s="1" t="s">
        <v>9726</v>
      </c>
      <c r="AC4909" s="1">
        <v>50</v>
      </c>
      <c r="AD4909" s="1" t="s">
        <v>168</v>
      </c>
      <c r="AE4909" s="1" t="s">
        <v>11458</v>
      </c>
      <c r="AN4909" s="1" t="s">
        <v>2111</v>
      </c>
      <c r="AO4909" s="1" t="s">
        <v>11630</v>
      </c>
      <c r="AR4909" s="1" t="s">
        <v>7309</v>
      </c>
      <c r="AS4909" s="1" t="s">
        <v>11758</v>
      </c>
    </row>
    <row r="4910" spans="1:72" ht="13.5" customHeight="1">
      <c r="A4910" s="3" t="str">
        <f>HYPERLINK("http://kyu.snu.ac.kr/sdhj/index.jsp?type=hj/GK14802_00IH_0001_0067.jpg","1723_각북면_67")</f>
        <v>1723_각북면_67</v>
      </c>
      <c r="B4910" s="2">
        <v>1723</v>
      </c>
      <c r="C4910" s="2" t="s">
        <v>17459</v>
      </c>
      <c r="D4910" s="2" t="s">
        <v>17460</v>
      </c>
      <c r="E4910" s="2">
        <v>4909</v>
      </c>
      <c r="F4910" s="1">
        <v>20</v>
      </c>
      <c r="G4910" s="1" t="s">
        <v>7066</v>
      </c>
      <c r="H4910" s="1" t="s">
        <v>8445</v>
      </c>
      <c r="I4910" s="1">
        <v>9</v>
      </c>
      <c r="L4910" s="1">
        <v>5</v>
      </c>
      <c r="M4910" s="2" t="s">
        <v>16825</v>
      </c>
      <c r="N4910" s="2" t="s">
        <v>16826</v>
      </c>
      <c r="S4910" s="1" t="s">
        <v>3339</v>
      </c>
      <c r="T4910" s="1" t="s">
        <v>8685</v>
      </c>
      <c r="Y4910" s="1" t="s">
        <v>457</v>
      </c>
      <c r="Z4910" s="1" t="s">
        <v>9691</v>
      </c>
      <c r="AF4910" s="1" t="s">
        <v>274</v>
      </c>
      <c r="AG4910" s="1" t="s">
        <v>14924</v>
      </c>
    </row>
    <row r="4911" spans="1:72" ht="13.5" customHeight="1">
      <c r="A4911" s="3" t="str">
        <f>HYPERLINK("http://kyu.snu.ac.kr/sdhj/index.jsp?type=hj/GK14802_00IH_0001_0067.jpg","1723_각북면_67")</f>
        <v>1723_각북면_67</v>
      </c>
      <c r="B4911" s="2">
        <v>1723</v>
      </c>
      <c r="C4911" s="2" t="s">
        <v>17161</v>
      </c>
      <c r="D4911" s="2" t="s">
        <v>17162</v>
      </c>
      <c r="E4911" s="2">
        <v>4910</v>
      </c>
      <c r="F4911" s="1">
        <v>20</v>
      </c>
      <c r="G4911" s="1" t="s">
        <v>7066</v>
      </c>
      <c r="H4911" s="1" t="s">
        <v>8445</v>
      </c>
      <c r="I4911" s="1">
        <v>9</v>
      </c>
      <c r="L4911" s="1">
        <v>5</v>
      </c>
      <c r="M4911" s="2" t="s">
        <v>16825</v>
      </c>
      <c r="N4911" s="2" t="s">
        <v>16826</v>
      </c>
      <c r="S4911" s="1" t="s">
        <v>690</v>
      </c>
      <c r="T4911" s="1" t="s">
        <v>8664</v>
      </c>
      <c r="Y4911" s="1" t="s">
        <v>51</v>
      </c>
      <c r="Z4911" s="1" t="s">
        <v>9254</v>
      </c>
      <c r="AC4911" s="1">
        <v>3</v>
      </c>
      <c r="AD4911" s="1" t="s">
        <v>41</v>
      </c>
      <c r="AE4911" s="1" t="s">
        <v>11447</v>
      </c>
      <c r="AF4911" s="1" t="s">
        <v>89</v>
      </c>
      <c r="AG4911" s="1" t="s">
        <v>11488</v>
      </c>
    </row>
    <row r="4912" spans="1:72" ht="13.5" customHeight="1">
      <c r="A4912" s="3" t="str">
        <f>HYPERLINK("http://kyu.snu.ac.kr/sdhj/index.jsp?type=hj/GK14802_00IH_0001_0067.jpg","1723_각북면_67")</f>
        <v>1723_각북면_67</v>
      </c>
      <c r="B4912" s="2">
        <v>1723</v>
      </c>
      <c r="C4912" s="2" t="s">
        <v>17161</v>
      </c>
      <c r="D4912" s="2" t="s">
        <v>17162</v>
      </c>
      <c r="E4912" s="2">
        <v>4911</v>
      </c>
      <c r="F4912" s="1">
        <v>20</v>
      </c>
      <c r="G4912" s="1" t="s">
        <v>7066</v>
      </c>
      <c r="H4912" s="1" t="s">
        <v>8445</v>
      </c>
      <c r="I4912" s="1">
        <v>10</v>
      </c>
      <c r="J4912" s="1" t="s">
        <v>7310</v>
      </c>
      <c r="K4912" s="1" t="s">
        <v>8484</v>
      </c>
      <c r="L4912" s="1">
        <v>1</v>
      </c>
      <c r="M4912" s="2" t="s">
        <v>7310</v>
      </c>
      <c r="N4912" s="2" t="s">
        <v>8484</v>
      </c>
      <c r="T4912" s="1" t="s">
        <v>17178</v>
      </c>
      <c r="U4912" s="1" t="s">
        <v>108</v>
      </c>
      <c r="V4912" s="1" t="s">
        <v>8814</v>
      </c>
      <c r="Y4912" s="1" t="s">
        <v>7310</v>
      </c>
      <c r="Z4912" s="1" t="s">
        <v>8484</v>
      </c>
      <c r="AC4912" s="1">
        <v>61</v>
      </c>
      <c r="AD4912" s="1" t="s">
        <v>88</v>
      </c>
      <c r="AE4912" s="1" t="s">
        <v>11437</v>
      </c>
      <c r="AJ4912" s="1" t="s">
        <v>17</v>
      </c>
      <c r="AK4912" s="1" t="s">
        <v>11643</v>
      </c>
      <c r="AL4912" s="1" t="s">
        <v>75</v>
      </c>
      <c r="AM4912" s="1" t="s">
        <v>11565</v>
      </c>
      <c r="AN4912" s="1" t="s">
        <v>758</v>
      </c>
      <c r="AO4912" s="1" t="s">
        <v>11662</v>
      </c>
      <c r="AR4912" s="1" t="s">
        <v>8408</v>
      </c>
      <c r="AS4912" s="1" t="s">
        <v>18901</v>
      </c>
      <c r="AT4912" s="1" t="s">
        <v>76</v>
      </c>
      <c r="AU4912" s="1" t="s">
        <v>8908</v>
      </c>
      <c r="AV4912" s="1" t="s">
        <v>6777</v>
      </c>
      <c r="AW4912" s="1" t="s">
        <v>12065</v>
      </c>
      <c r="BB4912" s="1" t="s">
        <v>110</v>
      </c>
      <c r="BC4912" s="1" t="s">
        <v>8789</v>
      </c>
      <c r="BD4912" s="1" t="s">
        <v>7311</v>
      </c>
      <c r="BE4912" s="1" t="s">
        <v>12751</v>
      </c>
      <c r="BG4912" s="1" t="s">
        <v>76</v>
      </c>
      <c r="BH4912" s="1" t="s">
        <v>8908</v>
      </c>
      <c r="BI4912" s="1" t="s">
        <v>3233</v>
      </c>
      <c r="BJ4912" s="1" t="s">
        <v>9553</v>
      </c>
      <c r="BM4912" s="1" t="s">
        <v>3701</v>
      </c>
      <c r="BN4912" s="1" t="s">
        <v>12473</v>
      </c>
      <c r="BO4912" s="1" t="s">
        <v>38</v>
      </c>
      <c r="BP4912" s="1" t="s">
        <v>8841</v>
      </c>
      <c r="BQ4912" s="1" t="s">
        <v>7312</v>
      </c>
      <c r="BR4912" s="1" t="s">
        <v>14040</v>
      </c>
      <c r="BS4912" s="1" t="s">
        <v>209</v>
      </c>
      <c r="BT4912" s="1" t="s">
        <v>11648</v>
      </c>
    </row>
    <row r="4913" spans="1:72" ht="13.5" customHeight="1">
      <c r="A4913" s="3" t="str">
        <f>HYPERLINK("http://kyu.snu.ac.kr/sdhj/index.jsp?type=hj/GK14802_00IH_0001_0067.jpg","1723_각북면_67")</f>
        <v>1723_각북면_67</v>
      </c>
      <c r="B4913" s="2">
        <v>1723</v>
      </c>
      <c r="C4913" s="2" t="s">
        <v>17136</v>
      </c>
      <c r="D4913" s="2" t="s">
        <v>17137</v>
      </c>
      <c r="E4913" s="2">
        <v>4912</v>
      </c>
      <c r="F4913" s="1">
        <v>20</v>
      </c>
      <c r="G4913" s="1" t="s">
        <v>7066</v>
      </c>
      <c r="H4913" s="1" t="s">
        <v>8445</v>
      </c>
      <c r="I4913" s="1">
        <v>10</v>
      </c>
      <c r="L4913" s="1">
        <v>1</v>
      </c>
      <c r="M4913" s="2" t="s">
        <v>7310</v>
      </c>
      <c r="N4913" s="2" t="s">
        <v>8484</v>
      </c>
      <c r="S4913" s="1" t="s">
        <v>49</v>
      </c>
      <c r="T4913" s="1" t="s">
        <v>241</v>
      </c>
      <c r="U4913" s="1" t="s">
        <v>176</v>
      </c>
      <c r="V4913" s="1" t="s">
        <v>8762</v>
      </c>
      <c r="Y4913" s="1" t="s">
        <v>8294</v>
      </c>
      <c r="Z4913" s="1" t="s">
        <v>9495</v>
      </c>
      <c r="AC4913" s="1">
        <v>53</v>
      </c>
      <c r="AD4913" s="1" t="s">
        <v>559</v>
      </c>
      <c r="AE4913" s="1" t="s">
        <v>11384</v>
      </c>
      <c r="AJ4913" s="1" t="s">
        <v>17</v>
      </c>
      <c r="AK4913" s="1" t="s">
        <v>11643</v>
      </c>
      <c r="AL4913" s="1" t="s">
        <v>224</v>
      </c>
      <c r="AM4913" s="1" t="s">
        <v>11564</v>
      </c>
      <c r="AN4913" s="1" t="s">
        <v>258</v>
      </c>
      <c r="AO4913" s="1" t="s">
        <v>1975</v>
      </c>
      <c r="AR4913" s="1" t="s">
        <v>7313</v>
      </c>
      <c r="AS4913" s="1" t="s">
        <v>11757</v>
      </c>
      <c r="AT4913" s="1" t="s">
        <v>76</v>
      </c>
      <c r="AU4913" s="1" t="s">
        <v>8908</v>
      </c>
      <c r="AV4913" s="1" t="s">
        <v>1571</v>
      </c>
      <c r="AW4913" s="1" t="s">
        <v>12064</v>
      </c>
      <c r="BB4913" s="1" t="s">
        <v>110</v>
      </c>
      <c r="BC4913" s="1" t="s">
        <v>8789</v>
      </c>
      <c r="BD4913" s="1" t="s">
        <v>3591</v>
      </c>
      <c r="BE4913" s="1" t="s">
        <v>9831</v>
      </c>
      <c r="BG4913" s="1" t="s">
        <v>76</v>
      </c>
      <c r="BH4913" s="1" t="s">
        <v>8908</v>
      </c>
      <c r="BI4913" s="1" t="s">
        <v>1202</v>
      </c>
      <c r="BJ4913" s="1" t="s">
        <v>13014</v>
      </c>
      <c r="BK4913" s="1" t="s">
        <v>76</v>
      </c>
      <c r="BL4913" s="1" t="s">
        <v>8908</v>
      </c>
      <c r="BM4913" s="1" t="s">
        <v>224</v>
      </c>
      <c r="BN4913" s="1" t="s">
        <v>11564</v>
      </c>
      <c r="BO4913" s="1" t="s">
        <v>76</v>
      </c>
      <c r="BP4913" s="1" t="s">
        <v>8908</v>
      </c>
      <c r="BQ4913" s="1" t="s">
        <v>7314</v>
      </c>
      <c r="BR4913" s="1" t="s">
        <v>14039</v>
      </c>
      <c r="BS4913" s="1" t="s">
        <v>75</v>
      </c>
      <c r="BT4913" s="1" t="s">
        <v>11565</v>
      </c>
    </row>
    <row r="4914" spans="1:72" ht="13.5" customHeight="1">
      <c r="A4914" s="3" t="str">
        <f>HYPERLINK("http://kyu.snu.ac.kr/sdhj/index.jsp?type=hj/GK14802_00IH_0001_0067.jpg","1723_각북면_67")</f>
        <v>1723_각북면_67</v>
      </c>
      <c r="B4914" s="2">
        <v>1723</v>
      </c>
      <c r="C4914" s="2" t="s">
        <v>17064</v>
      </c>
      <c r="D4914" s="2" t="s">
        <v>17065</v>
      </c>
      <c r="E4914" s="2">
        <v>4913</v>
      </c>
      <c r="F4914" s="1">
        <v>20</v>
      </c>
      <c r="G4914" s="1" t="s">
        <v>7066</v>
      </c>
      <c r="H4914" s="1" t="s">
        <v>8445</v>
      </c>
      <c r="I4914" s="1">
        <v>10</v>
      </c>
      <c r="L4914" s="1">
        <v>1</v>
      </c>
      <c r="M4914" s="2" t="s">
        <v>7310</v>
      </c>
      <c r="N4914" s="2" t="s">
        <v>8484</v>
      </c>
      <c r="S4914" s="1" t="s">
        <v>67</v>
      </c>
      <c r="T4914" s="1" t="s">
        <v>2699</v>
      </c>
      <c r="Y4914" s="1" t="s">
        <v>7315</v>
      </c>
      <c r="Z4914" s="1" t="s">
        <v>9553</v>
      </c>
      <c r="AC4914" s="1">
        <v>8</v>
      </c>
      <c r="AD4914" s="1" t="s">
        <v>593</v>
      </c>
      <c r="AE4914" s="1" t="s">
        <v>11448</v>
      </c>
    </row>
    <row r="4915" spans="1:72" ht="13.5" customHeight="1">
      <c r="A4915" s="3" t="str">
        <f>HYPERLINK("http://kyu.snu.ac.kr/sdhj/index.jsp?type=hj/GK14802_00IH_0001_0067.jpg","1723_각북면_67")</f>
        <v>1723_각북면_67</v>
      </c>
      <c r="B4915" s="2">
        <v>1723</v>
      </c>
      <c r="C4915" s="2" t="s">
        <v>17183</v>
      </c>
      <c r="D4915" s="2" t="s">
        <v>17184</v>
      </c>
      <c r="E4915" s="2">
        <v>4914</v>
      </c>
      <c r="F4915" s="1">
        <v>20</v>
      </c>
      <c r="G4915" s="1" t="s">
        <v>7066</v>
      </c>
      <c r="H4915" s="1" t="s">
        <v>8445</v>
      </c>
      <c r="I4915" s="1">
        <v>10</v>
      </c>
      <c r="L4915" s="1">
        <v>1</v>
      </c>
      <c r="M4915" s="2" t="s">
        <v>7310</v>
      </c>
      <c r="N4915" s="2" t="s">
        <v>8484</v>
      </c>
      <c r="S4915" s="1" t="s">
        <v>136</v>
      </c>
      <c r="T4915" s="1" t="s">
        <v>4203</v>
      </c>
      <c r="Y4915" s="1" t="s">
        <v>7316</v>
      </c>
      <c r="Z4915" s="1" t="s">
        <v>9725</v>
      </c>
      <c r="AC4915" s="1">
        <v>1</v>
      </c>
      <c r="AD4915" s="1" t="s">
        <v>88</v>
      </c>
      <c r="AE4915" s="1" t="s">
        <v>11437</v>
      </c>
      <c r="AF4915" s="1" t="s">
        <v>89</v>
      </c>
      <c r="AG4915" s="1" t="s">
        <v>11488</v>
      </c>
    </row>
    <row r="4916" spans="1:72" ht="13.5" customHeight="1">
      <c r="A4916" s="3" t="str">
        <f>HYPERLINK("http://kyu.snu.ac.kr/sdhj/index.jsp?type=hj/GK14802_00IH_0001_0067.jpg","1723_각북면_67")</f>
        <v>1723_각북면_67</v>
      </c>
      <c r="B4916" s="2">
        <v>1723</v>
      </c>
      <c r="C4916" s="2" t="s">
        <v>17049</v>
      </c>
      <c r="D4916" s="2" t="s">
        <v>17050</v>
      </c>
      <c r="E4916" s="2">
        <v>4915</v>
      </c>
      <c r="F4916" s="1">
        <v>20</v>
      </c>
      <c r="G4916" s="1" t="s">
        <v>7066</v>
      </c>
      <c r="H4916" s="1" t="s">
        <v>8445</v>
      </c>
      <c r="I4916" s="1">
        <v>10</v>
      </c>
      <c r="L4916" s="1">
        <v>2</v>
      </c>
      <c r="M4916" s="2" t="s">
        <v>961</v>
      </c>
      <c r="N4916" s="2" t="s">
        <v>9654</v>
      </c>
      <c r="T4916" s="1" t="s">
        <v>17178</v>
      </c>
      <c r="U4916" s="1" t="s">
        <v>7068</v>
      </c>
      <c r="V4916" s="1" t="s">
        <v>8860</v>
      </c>
      <c r="Y4916" s="1" t="s">
        <v>961</v>
      </c>
      <c r="Z4916" s="1" t="s">
        <v>9654</v>
      </c>
      <c r="AC4916" s="1">
        <v>42</v>
      </c>
      <c r="AD4916" s="1" t="s">
        <v>399</v>
      </c>
      <c r="AE4916" s="1" t="s">
        <v>8465</v>
      </c>
      <c r="AJ4916" s="1" t="s">
        <v>17</v>
      </c>
      <c r="AK4916" s="1" t="s">
        <v>11643</v>
      </c>
      <c r="AL4916" s="1" t="s">
        <v>209</v>
      </c>
      <c r="AM4916" s="1" t="s">
        <v>11648</v>
      </c>
      <c r="AN4916" s="1" t="s">
        <v>59</v>
      </c>
      <c r="AO4916" s="1" t="s">
        <v>11671</v>
      </c>
      <c r="AP4916" s="1" t="s">
        <v>101</v>
      </c>
      <c r="AQ4916" s="1" t="s">
        <v>8800</v>
      </c>
      <c r="AR4916" s="1" t="s">
        <v>7109</v>
      </c>
      <c r="AS4916" s="1" t="s">
        <v>11754</v>
      </c>
      <c r="AT4916" s="1" t="s">
        <v>76</v>
      </c>
      <c r="AU4916" s="1" t="s">
        <v>8908</v>
      </c>
      <c r="AV4916" s="1" t="s">
        <v>7317</v>
      </c>
      <c r="AW4916" s="1" t="s">
        <v>15407</v>
      </c>
      <c r="BB4916" s="1" t="s">
        <v>110</v>
      </c>
      <c r="BC4916" s="1" t="s">
        <v>8789</v>
      </c>
      <c r="BD4916" s="1" t="s">
        <v>8237</v>
      </c>
      <c r="BE4916" s="1" t="s">
        <v>9364</v>
      </c>
      <c r="BG4916" s="1" t="s">
        <v>76</v>
      </c>
      <c r="BH4916" s="1" t="s">
        <v>8908</v>
      </c>
      <c r="BI4916" s="1" t="s">
        <v>1548</v>
      </c>
      <c r="BJ4916" s="1" t="s">
        <v>12645</v>
      </c>
      <c r="BK4916" s="1" t="s">
        <v>76</v>
      </c>
      <c r="BL4916" s="1" t="s">
        <v>8908</v>
      </c>
      <c r="BM4916" s="1" t="s">
        <v>1923</v>
      </c>
      <c r="BN4916" s="1" t="s">
        <v>10266</v>
      </c>
      <c r="BO4916" s="1" t="s">
        <v>76</v>
      </c>
      <c r="BP4916" s="1" t="s">
        <v>8908</v>
      </c>
      <c r="BQ4916" s="1" t="s">
        <v>1685</v>
      </c>
      <c r="BR4916" s="1" t="s">
        <v>15764</v>
      </c>
      <c r="BS4916" s="1" t="s">
        <v>59</v>
      </c>
      <c r="BT4916" s="1" t="s">
        <v>11671</v>
      </c>
    </row>
    <row r="4917" spans="1:72" ht="13.5" customHeight="1">
      <c r="A4917" s="3" t="str">
        <f>HYPERLINK("http://kyu.snu.ac.kr/sdhj/index.jsp?type=hj/GK14802_00IH_0001_0067.jpg","1723_각북면_67")</f>
        <v>1723_각북면_67</v>
      </c>
      <c r="B4917" s="2">
        <v>1723</v>
      </c>
      <c r="C4917" s="2" t="s">
        <v>17100</v>
      </c>
      <c r="D4917" s="2" t="s">
        <v>17101</v>
      </c>
      <c r="E4917" s="2">
        <v>4916</v>
      </c>
      <c r="F4917" s="1">
        <v>20</v>
      </c>
      <c r="G4917" s="1" t="s">
        <v>7066</v>
      </c>
      <c r="H4917" s="1" t="s">
        <v>8445</v>
      </c>
      <c r="I4917" s="1">
        <v>10</v>
      </c>
      <c r="L4917" s="1">
        <v>2</v>
      </c>
      <c r="M4917" s="2" t="s">
        <v>961</v>
      </c>
      <c r="N4917" s="2" t="s">
        <v>9654</v>
      </c>
      <c r="S4917" s="1" t="s">
        <v>49</v>
      </c>
      <c r="T4917" s="1" t="s">
        <v>241</v>
      </c>
      <c r="U4917" s="1" t="s">
        <v>176</v>
      </c>
      <c r="V4917" s="1" t="s">
        <v>8762</v>
      </c>
      <c r="Y4917" s="1" t="s">
        <v>7318</v>
      </c>
      <c r="Z4917" s="1" t="s">
        <v>9724</v>
      </c>
      <c r="AC4917" s="1">
        <v>44</v>
      </c>
      <c r="AD4917" s="1" t="s">
        <v>74</v>
      </c>
      <c r="AE4917" s="1" t="s">
        <v>11463</v>
      </c>
      <c r="AJ4917" s="1" t="s">
        <v>17</v>
      </c>
      <c r="AK4917" s="1" t="s">
        <v>11643</v>
      </c>
      <c r="AL4917" s="1" t="s">
        <v>59</v>
      </c>
      <c r="AM4917" s="1" t="s">
        <v>11671</v>
      </c>
      <c r="AN4917" s="1" t="s">
        <v>258</v>
      </c>
      <c r="AO4917" s="1" t="s">
        <v>1975</v>
      </c>
      <c r="AP4917" s="1" t="s">
        <v>101</v>
      </c>
      <c r="AQ4917" s="1" t="s">
        <v>8800</v>
      </c>
      <c r="AR4917" s="1" t="s">
        <v>2993</v>
      </c>
      <c r="AS4917" s="1" t="s">
        <v>15328</v>
      </c>
      <c r="AT4917" s="1" t="s">
        <v>76</v>
      </c>
      <c r="AU4917" s="1" t="s">
        <v>8908</v>
      </c>
      <c r="AV4917" s="1" t="s">
        <v>7319</v>
      </c>
      <c r="AW4917" s="1" t="s">
        <v>12063</v>
      </c>
      <c r="BB4917" s="1" t="s">
        <v>110</v>
      </c>
      <c r="BC4917" s="1" t="s">
        <v>8789</v>
      </c>
      <c r="BD4917" s="1" t="s">
        <v>6286</v>
      </c>
      <c r="BE4917" s="1" t="s">
        <v>9413</v>
      </c>
      <c r="BG4917" s="1" t="s">
        <v>76</v>
      </c>
      <c r="BH4917" s="1" t="s">
        <v>8908</v>
      </c>
      <c r="BI4917" s="1" t="s">
        <v>7320</v>
      </c>
      <c r="BJ4917" s="1" t="s">
        <v>13013</v>
      </c>
      <c r="BK4917" s="1" t="s">
        <v>76</v>
      </c>
      <c r="BL4917" s="1" t="s">
        <v>8908</v>
      </c>
      <c r="BM4917" s="1" t="s">
        <v>404</v>
      </c>
      <c r="BN4917" s="1" t="s">
        <v>11031</v>
      </c>
      <c r="BO4917" s="1" t="s">
        <v>108</v>
      </c>
      <c r="BP4917" s="1" t="s">
        <v>8814</v>
      </c>
      <c r="BQ4917" s="1" t="s">
        <v>4641</v>
      </c>
      <c r="BR4917" s="1" t="s">
        <v>10554</v>
      </c>
      <c r="BS4917" s="1" t="s">
        <v>2478</v>
      </c>
      <c r="BT4917" s="1" t="s">
        <v>11655</v>
      </c>
    </row>
    <row r="4918" spans="1:72" ht="13.5" customHeight="1">
      <c r="A4918" s="3" t="str">
        <f>HYPERLINK("http://kyu.snu.ac.kr/sdhj/index.jsp?type=hj/GK14802_00IH_0001_0067.jpg","1723_각북면_67")</f>
        <v>1723_각북면_67</v>
      </c>
      <c r="B4918" s="2">
        <v>1723</v>
      </c>
      <c r="C4918" s="2" t="s">
        <v>17052</v>
      </c>
      <c r="D4918" s="2" t="s">
        <v>17053</v>
      </c>
      <c r="E4918" s="2">
        <v>4917</v>
      </c>
      <c r="F4918" s="1">
        <v>20</v>
      </c>
      <c r="G4918" s="1" t="s">
        <v>7066</v>
      </c>
      <c r="H4918" s="1" t="s">
        <v>8445</v>
      </c>
      <c r="I4918" s="1">
        <v>10</v>
      </c>
      <c r="L4918" s="1">
        <v>2</v>
      </c>
      <c r="M4918" s="2" t="s">
        <v>961</v>
      </c>
      <c r="N4918" s="2" t="s">
        <v>9654</v>
      </c>
      <c r="S4918" s="1" t="s">
        <v>60</v>
      </c>
      <c r="T4918" s="1" t="s">
        <v>8660</v>
      </c>
      <c r="U4918" s="1" t="s">
        <v>7321</v>
      </c>
      <c r="V4918" s="1" t="s">
        <v>8859</v>
      </c>
      <c r="Y4918" s="1" t="s">
        <v>1382</v>
      </c>
      <c r="Z4918" s="1" t="s">
        <v>9723</v>
      </c>
      <c r="AC4918" s="1">
        <v>19</v>
      </c>
      <c r="AD4918" s="1" t="s">
        <v>245</v>
      </c>
      <c r="AE4918" s="1" t="s">
        <v>11450</v>
      </c>
    </row>
    <row r="4919" spans="1:72" ht="13.5" customHeight="1">
      <c r="A4919" s="3" t="str">
        <f>HYPERLINK("http://kyu.snu.ac.kr/sdhj/index.jsp?type=hj/GK14802_00IH_0001_0067.jpg","1723_각북면_67")</f>
        <v>1723_각북면_67</v>
      </c>
      <c r="B4919" s="2">
        <v>1723</v>
      </c>
      <c r="C4919" s="2" t="s">
        <v>17183</v>
      </c>
      <c r="D4919" s="2" t="s">
        <v>17184</v>
      </c>
      <c r="E4919" s="2">
        <v>4918</v>
      </c>
      <c r="F4919" s="1">
        <v>20</v>
      </c>
      <c r="G4919" s="1" t="s">
        <v>7066</v>
      </c>
      <c r="H4919" s="1" t="s">
        <v>8445</v>
      </c>
      <c r="I4919" s="1">
        <v>10</v>
      </c>
      <c r="L4919" s="1">
        <v>2</v>
      </c>
      <c r="M4919" s="2" t="s">
        <v>961</v>
      </c>
      <c r="N4919" s="2" t="s">
        <v>9654</v>
      </c>
      <c r="S4919" s="1" t="s">
        <v>67</v>
      </c>
      <c r="T4919" s="1" t="s">
        <v>2699</v>
      </c>
      <c r="Y4919" s="1" t="s">
        <v>5628</v>
      </c>
      <c r="Z4919" s="1" t="s">
        <v>9722</v>
      </c>
      <c r="AF4919" s="1" t="s">
        <v>164</v>
      </c>
      <c r="AG4919" s="1" t="s">
        <v>9220</v>
      </c>
    </row>
    <row r="4920" spans="1:72" ht="13.5" customHeight="1">
      <c r="A4920" s="3" t="str">
        <f>HYPERLINK("http://kyu.snu.ac.kr/sdhj/index.jsp?type=hj/GK14802_00IH_0001_0067.jpg","1723_각북면_67")</f>
        <v>1723_각북면_67</v>
      </c>
      <c r="B4920" s="2">
        <v>1723</v>
      </c>
      <c r="C4920" s="2" t="s">
        <v>17183</v>
      </c>
      <c r="D4920" s="2" t="s">
        <v>17184</v>
      </c>
      <c r="E4920" s="2">
        <v>4919</v>
      </c>
      <c r="F4920" s="1">
        <v>20</v>
      </c>
      <c r="G4920" s="1" t="s">
        <v>7066</v>
      </c>
      <c r="H4920" s="1" t="s">
        <v>8445</v>
      </c>
      <c r="I4920" s="1">
        <v>10</v>
      </c>
      <c r="L4920" s="1">
        <v>2</v>
      </c>
      <c r="M4920" s="2" t="s">
        <v>961</v>
      </c>
      <c r="N4920" s="2" t="s">
        <v>9654</v>
      </c>
      <c r="S4920" s="1" t="s">
        <v>67</v>
      </c>
      <c r="T4920" s="1" t="s">
        <v>2699</v>
      </c>
      <c r="Y4920" s="1" t="s">
        <v>51</v>
      </c>
      <c r="Z4920" s="1" t="s">
        <v>9254</v>
      </c>
      <c r="AC4920" s="1">
        <v>4</v>
      </c>
      <c r="AD4920" s="1" t="s">
        <v>68</v>
      </c>
      <c r="AE4920" s="1" t="s">
        <v>11438</v>
      </c>
    </row>
    <row r="4921" spans="1:72" ht="13.5" customHeight="1">
      <c r="A4921" s="3" t="str">
        <f>HYPERLINK("http://kyu.snu.ac.kr/sdhj/index.jsp?type=hj/GK14802_00IH_0001_0067.jpg","1723_각북면_67")</f>
        <v>1723_각북면_67</v>
      </c>
      <c r="B4921" s="2">
        <v>1723</v>
      </c>
      <c r="C4921" s="2" t="s">
        <v>17183</v>
      </c>
      <c r="D4921" s="2" t="s">
        <v>17184</v>
      </c>
      <c r="E4921" s="2">
        <v>4920</v>
      </c>
      <c r="F4921" s="1">
        <v>20</v>
      </c>
      <c r="G4921" s="1" t="s">
        <v>7066</v>
      </c>
      <c r="H4921" s="1" t="s">
        <v>8445</v>
      </c>
      <c r="I4921" s="1">
        <v>10</v>
      </c>
      <c r="L4921" s="1">
        <v>2</v>
      </c>
      <c r="M4921" s="2" t="s">
        <v>961</v>
      </c>
      <c r="N4921" s="2" t="s">
        <v>9654</v>
      </c>
      <c r="S4921" s="1" t="s">
        <v>136</v>
      </c>
      <c r="T4921" s="1" t="s">
        <v>4203</v>
      </c>
      <c r="Y4921" s="1" t="s">
        <v>7322</v>
      </c>
      <c r="Z4921" s="1" t="s">
        <v>9721</v>
      </c>
      <c r="AC4921" s="1">
        <v>2</v>
      </c>
      <c r="AD4921" s="1" t="s">
        <v>120</v>
      </c>
      <c r="AE4921" s="1" t="s">
        <v>11461</v>
      </c>
      <c r="AF4921" s="1" t="s">
        <v>89</v>
      </c>
      <c r="AG4921" s="1" t="s">
        <v>11488</v>
      </c>
    </row>
    <row r="4922" spans="1:72" ht="13.5" customHeight="1">
      <c r="A4922" s="3" t="str">
        <f>HYPERLINK("http://kyu.snu.ac.kr/sdhj/index.jsp?type=hj/GK14802_00IH_0001_0067.jpg","1723_각북면_67")</f>
        <v>1723_각북면_67</v>
      </c>
      <c r="B4922" s="2">
        <v>1723</v>
      </c>
      <c r="C4922" s="2" t="s">
        <v>17170</v>
      </c>
      <c r="D4922" s="2" t="s">
        <v>17171</v>
      </c>
      <c r="E4922" s="2">
        <v>4921</v>
      </c>
      <c r="F4922" s="1">
        <v>20</v>
      </c>
      <c r="G4922" s="1" t="s">
        <v>7066</v>
      </c>
      <c r="H4922" s="1" t="s">
        <v>8445</v>
      </c>
      <c r="I4922" s="1">
        <v>10</v>
      </c>
      <c r="L4922" s="1">
        <v>3</v>
      </c>
      <c r="M4922" s="2" t="s">
        <v>16827</v>
      </c>
      <c r="N4922" s="2" t="s">
        <v>16828</v>
      </c>
      <c r="T4922" s="1" t="s">
        <v>18279</v>
      </c>
      <c r="U4922" s="1" t="s">
        <v>1386</v>
      </c>
      <c r="V4922" s="1" t="s">
        <v>8858</v>
      </c>
      <c r="W4922" s="1" t="s">
        <v>72</v>
      </c>
      <c r="X4922" s="1" t="s">
        <v>9205</v>
      </c>
      <c r="Y4922" s="1" t="s">
        <v>7323</v>
      </c>
      <c r="Z4922" s="1" t="s">
        <v>9720</v>
      </c>
      <c r="AC4922" s="1">
        <v>46</v>
      </c>
      <c r="AD4922" s="1" t="s">
        <v>129</v>
      </c>
      <c r="AE4922" s="1" t="s">
        <v>11468</v>
      </c>
      <c r="AJ4922" s="1" t="s">
        <v>17</v>
      </c>
      <c r="AK4922" s="1" t="s">
        <v>11643</v>
      </c>
      <c r="AL4922" s="1" t="s">
        <v>75</v>
      </c>
      <c r="AM4922" s="1" t="s">
        <v>11565</v>
      </c>
      <c r="AT4922" s="1" t="s">
        <v>76</v>
      </c>
      <c r="AU4922" s="1" t="s">
        <v>8908</v>
      </c>
      <c r="AV4922" s="1" t="s">
        <v>7324</v>
      </c>
      <c r="AW4922" s="1" t="s">
        <v>9258</v>
      </c>
      <c r="BG4922" s="1" t="s">
        <v>76</v>
      </c>
      <c r="BH4922" s="1" t="s">
        <v>8908</v>
      </c>
      <c r="BI4922" s="1" t="s">
        <v>3558</v>
      </c>
      <c r="BJ4922" s="1" t="s">
        <v>10880</v>
      </c>
      <c r="BK4922" s="1" t="s">
        <v>38</v>
      </c>
      <c r="BL4922" s="1" t="s">
        <v>8841</v>
      </c>
      <c r="BM4922" s="1" t="s">
        <v>746</v>
      </c>
      <c r="BN4922" s="1" t="s">
        <v>11983</v>
      </c>
      <c r="BO4922" s="1" t="s">
        <v>1185</v>
      </c>
      <c r="BP4922" s="1" t="s">
        <v>11891</v>
      </c>
      <c r="BQ4922" s="1" t="s">
        <v>4426</v>
      </c>
      <c r="BR4922" s="1" t="s">
        <v>14038</v>
      </c>
      <c r="BS4922" s="1" t="s">
        <v>945</v>
      </c>
      <c r="BT4922" s="1" t="s">
        <v>11660</v>
      </c>
    </row>
    <row r="4923" spans="1:72" ht="13.5" customHeight="1">
      <c r="A4923" s="3" t="str">
        <f>HYPERLINK("http://kyu.snu.ac.kr/sdhj/index.jsp?type=hj/GK14802_00IH_0001_0067.jpg","1723_각북면_67")</f>
        <v>1723_각북면_67</v>
      </c>
      <c r="B4923" s="2">
        <v>1723</v>
      </c>
      <c r="C4923" s="2" t="s">
        <v>17233</v>
      </c>
      <c r="D4923" s="2" t="s">
        <v>17234</v>
      </c>
      <c r="E4923" s="2">
        <v>4922</v>
      </c>
      <c r="F4923" s="1">
        <v>20</v>
      </c>
      <c r="G4923" s="1" t="s">
        <v>7066</v>
      </c>
      <c r="H4923" s="1" t="s">
        <v>8445</v>
      </c>
      <c r="I4923" s="1">
        <v>10</v>
      </c>
      <c r="L4923" s="1">
        <v>3</v>
      </c>
      <c r="M4923" s="2" t="s">
        <v>16827</v>
      </c>
      <c r="N4923" s="2" t="s">
        <v>16828</v>
      </c>
      <c r="S4923" s="1" t="s">
        <v>49</v>
      </c>
      <c r="T4923" s="1" t="s">
        <v>241</v>
      </c>
      <c r="W4923" s="1" t="s">
        <v>82</v>
      </c>
      <c r="X4923" s="1" t="s">
        <v>18902</v>
      </c>
      <c r="Y4923" s="1" t="s">
        <v>51</v>
      </c>
      <c r="Z4923" s="1" t="s">
        <v>9254</v>
      </c>
      <c r="AC4923" s="1">
        <v>54</v>
      </c>
      <c r="AD4923" s="1" t="s">
        <v>257</v>
      </c>
      <c r="AE4923" s="1" t="s">
        <v>11442</v>
      </c>
      <c r="AJ4923" s="1" t="s">
        <v>17</v>
      </c>
      <c r="AK4923" s="1" t="s">
        <v>11643</v>
      </c>
      <c r="AL4923" s="1" t="s">
        <v>42</v>
      </c>
      <c r="AM4923" s="1" t="s">
        <v>15289</v>
      </c>
      <c r="AT4923" s="1" t="s">
        <v>76</v>
      </c>
      <c r="AU4923" s="1" t="s">
        <v>8908</v>
      </c>
      <c r="AV4923" s="1" t="s">
        <v>1255</v>
      </c>
      <c r="AW4923" s="1" t="s">
        <v>9511</v>
      </c>
      <c r="BG4923" s="1" t="s">
        <v>76</v>
      </c>
      <c r="BH4923" s="1" t="s">
        <v>8908</v>
      </c>
      <c r="BI4923" s="1" t="s">
        <v>7325</v>
      </c>
      <c r="BJ4923" s="1" t="s">
        <v>13012</v>
      </c>
      <c r="BK4923" s="1" t="s">
        <v>456</v>
      </c>
      <c r="BL4923" s="1" t="s">
        <v>11889</v>
      </c>
      <c r="BM4923" s="1" t="s">
        <v>404</v>
      </c>
      <c r="BN4923" s="1" t="s">
        <v>11031</v>
      </c>
      <c r="BQ4923" s="1" t="s">
        <v>7326</v>
      </c>
      <c r="BR4923" s="1" t="s">
        <v>15871</v>
      </c>
      <c r="BS4923" s="1" t="s">
        <v>209</v>
      </c>
      <c r="BT4923" s="1" t="s">
        <v>11648</v>
      </c>
    </row>
    <row r="4924" spans="1:72" ht="13.5" customHeight="1">
      <c r="A4924" s="3" t="str">
        <f>HYPERLINK("http://kyu.snu.ac.kr/sdhj/index.jsp?type=hj/GK14802_00IH_0001_0067.jpg","1723_각북면_67")</f>
        <v>1723_각북면_67</v>
      </c>
      <c r="B4924" s="2">
        <v>1723</v>
      </c>
      <c r="C4924" s="2" t="s">
        <v>17408</v>
      </c>
      <c r="D4924" s="2" t="s">
        <v>17409</v>
      </c>
      <c r="E4924" s="2">
        <v>4923</v>
      </c>
      <c r="F4924" s="1">
        <v>20</v>
      </c>
      <c r="G4924" s="1" t="s">
        <v>7066</v>
      </c>
      <c r="H4924" s="1" t="s">
        <v>8445</v>
      </c>
      <c r="I4924" s="1">
        <v>10</v>
      </c>
      <c r="L4924" s="1">
        <v>3</v>
      </c>
      <c r="M4924" s="2" t="s">
        <v>16827</v>
      </c>
      <c r="N4924" s="2" t="s">
        <v>16828</v>
      </c>
      <c r="S4924" s="1" t="s">
        <v>1760</v>
      </c>
      <c r="T4924" s="1" t="s">
        <v>8667</v>
      </c>
      <c r="W4924" s="1" t="s">
        <v>191</v>
      </c>
      <c r="X4924" s="1" t="s">
        <v>8710</v>
      </c>
      <c r="Y4924" s="1" t="s">
        <v>51</v>
      </c>
      <c r="Z4924" s="1" t="s">
        <v>9254</v>
      </c>
      <c r="AC4924" s="1">
        <v>30</v>
      </c>
      <c r="AD4924" s="1" t="s">
        <v>198</v>
      </c>
      <c r="AE4924" s="1" t="s">
        <v>11454</v>
      </c>
      <c r="AF4924" s="1" t="s">
        <v>89</v>
      </c>
      <c r="AG4924" s="1" t="s">
        <v>11488</v>
      </c>
    </row>
    <row r="4925" spans="1:72" ht="13.5" customHeight="1">
      <c r="A4925" s="3" t="str">
        <f>HYPERLINK("http://kyu.snu.ac.kr/sdhj/index.jsp?type=hj/GK14802_00IH_0001_0067.jpg","1723_각북면_67")</f>
        <v>1723_각북면_67</v>
      </c>
      <c r="B4925" s="2">
        <v>1723</v>
      </c>
      <c r="C4925" s="2" t="s">
        <v>18280</v>
      </c>
      <c r="D4925" s="2" t="s">
        <v>18281</v>
      </c>
      <c r="E4925" s="2">
        <v>4924</v>
      </c>
      <c r="F4925" s="1">
        <v>20</v>
      </c>
      <c r="G4925" s="1" t="s">
        <v>7066</v>
      </c>
      <c r="H4925" s="1" t="s">
        <v>8445</v>
      </c>
      <c r="I4925" s="1">
        <v>10</v>
      </c>
      <c r="L4925" s="1">
        <v>3</v>
      </c>
      <c r="M4925" s="2" t="s">
        <v>16827</v>
      </c>
      <c r="N4925" s="2" t="s">
        <v>16828</v>
      </c>
      <c r="S4925" s="1" t="s">
        <v>60</v>
      </c>
      <c r="T4925" s="1" t="s">
        <v>8660</v>
      </c>
      <c r="Y4925" s="1" t="s">
        <v>2055</v>
      </c>
      <c r="Z4925" s="1" t="s">
        <v>9719</v>
      </c>
      <c r="AC4925" s="1">
        <v>2</v>
      </c>
      <c r="AD4925" s="1" t="s">
        <v>120</v>
      </c>
      <c r="AE4925" s="1" t="s">
        <v>11461</v>
      </c>
      <c r="AF4925" s="1" t="s">
        <v>89</v>
      </c>
      <c r="AG4925" s="1" t="s">
        <v>11488</v>
      </c>
    </row>
    <row r="4926" spans="1:72" ht="13.5" customHeight="1">
      <c r="A4926" s="3" t="str">
        <f>HYPERLINK("http://kyu.snu.ac.kr/sdhj/index.jsp?type=hj/GK14802_00IH_0001_0067.jpg","1723_각북면_67")</f>
        <v>1723_각북면_67</v>
      </c>
      <c r="B4926" s="2">
        <v>1723</v>
      </c>
      <c r="C4926" s="2" t="s">
        <v>18280</v>
      </c>
      <c r="D4926" s="2" t="s">
        <v>18281</v>
      </c>
      <c r="E4926" s="2">
        <v>4925</v>
      </c>
      <c r="F4926" s="1">
        <v>20</v>
      </c>
      <c r="G4926" s="1" t="s">
        <v>7066</v>
      </c>
      <c r="H4926" s="1" t="s">
        <v>8445</v>
      </c>
      <c r="I4926" s="1">
        <v>10</v>
      </c>
      <c r="L4926" s="1">
        <v>4</v>
      </c>
      <c r="M4926" s="2" t="s">
        <v>7328</v>
      </c>
      <c r="N4926" s="2" t="s">
        <v>9718</v>
      </c>
      <c r="T4926" s="1" t="s">
        <v>17178</v>
      </c>
      <c r="U4926" s="1" t="s">
        <v>7327</v>
      </c>
      <c r="V4926" s="1" t="s">
        <v>18903</v>
      </c>
      <c r="Y4926" s="1" t="s">
        <v>7328</v>
      </c>
      <c r="Z4926" s="1" t="s">
        <v>9718</v>
      </c>
      <c r="AC4926" s="1">
        <v>74</v>
      </c>
      <c r="AD4926" s="1" t="s">
        <v>580</v>
      </c>
      <c r="AE4926" s="1" t="s">
        <v>11457</v>
      </c>
      <c r="AJ4926" s="1" t="s">
        <v>17</v>
      </c>
      <c r="AK4926" s="1" t="s">
        <v>11643</v>
      </c>
      <c r="AL4926" s="1" t="s">
        <v>75</v>
      </c>
      <c r="AM4926" s="1" t="s">
        <v>11565</v>
      </c>
      <c r="AT4926" s="1" t="s">
        <v>108</v>
      </c>
      <c r="AU4926" s="1" t="s">
        <v>8814</v>
      </c>
      <c r="AV4926" s="1" t="s">
        <v>6089</v>
      </c>
      <c r="AW4926" s="1" t="s">
        <v>12062</v>
      </c>
      <c r="BB4926" s="1" t="s">
        <v>478</v>
      </c>
      <c r="BC4926" s="1" t="s">
        <v>17332</v>
      </c>
      <c r="BD4926" s="1" t="s">
        <v>7329</v>
      </c>
      <c r="BE4926" s="1" t="s">
        <v>12750</v>
      </c>
      <c r="BG4926" s="1" t="s">
        <v>76</v>
      </c>
      <c r="BH4926" s="1" t="s">
        <v>8908</v>
      </c>
      <c r="BI4926" s="1" t="s">
        <v>6090</v>
      </c>
      <c r="BJ4926" s="1" t="s">
        <v>9553</v>
      </c>
      <c r="BK4926" s="1" t="s">
        <v>76</v>
      </c>
      <c r="BL4926" s="1" t="s">
        <v>8908</v>
      </c>
      <c r="BM4926" s="1" t="s">
        <v>3701</v>
      </c>
      <c r="BN4926" s="1" t="s">
        <v>12473</v>
      </c>
      <c r="BO4926" s="1" t="s">
        <v>108</v>
      </c>
      <c r="BP4926" s="1" t="s">
        <v>8814</v>
      </c>
      <c r="BQ4926" s="1" t="s">
        <v>4195</v>
      </c>
      <c r="BR4926" s="1" t="s">
        <v>10461</v>
      </c>
      <c r="BS4926" s="1" t="s">
        <v>42</v>
      </c>
      <c r="BT4926" s="1" t="s">
        <v>15289</v>
      </c>
    </row>
    <row r="4927" spans="1:72" ht="13.5" customHeight="1">
      <c r="A4927" s="3" t="str">
        <f>HYPERLINK("http://kyu.snu.ac.kr/sdhj/index.jsp?type=hj/GK14802_00IH_0001_0067.jpg","1723_각북면_67")</f>
        <v>1723_각북면_67</v>
      </c>
      <c r="B4927" s="2">
        <v>1723</v>
      </c>
      <c r="C4927" s="2" t="s">
        <v>17108</v>
      </c>
      <c r="D4927" s="2" t="s">
        <v>17109</v>
      </c>
      <c r="E4927" s="2">
        <v>4926</v>
      </c>
      <c r="F4927" s="1">
        <v>20</v>
      </c>
      <c r="G4927" s="1" t="s">
        <v>7066</v>
      </c>
      <c r="H4927" s="1" t="s">
        <v>8445</v>
      </c>
      <c r="I4927" s="1">
        <v>10</v>
      </c>
      <c r="L4927" s="1">
        <v>4</v>
      </c>
      <c r="M4927" s="2" t="s">
        <v>7328</v>
      </c>
      <c r="N4927" s="2" t="s">
        <v>9718</v>
      </c>
      <c r="S4927" s="1" t="s">
        <v>49</v>
      </c>
      <c r="T4927" s="1" t="s">
        <v>241</v>
      </c>
      <c r="U4927" s="1" t="s">
        <v>176</v>
      </c>
      <c r="V4927" s="1" t="s">
        <v>8762</v>
      </c>
      <c r="Y4927" s="1" t="s">
        <v>7147</v>
      </c>
      <c r="Z4927" s="1" t="s">
        <v>9717</v>
      </c>
      <c r="AC4927" s="1">
        <v>61</v>
      </c>
      <c r="AD4927" s="1" t="s">
        <v>88</v>
      </c>
      <c r="AE4927" s="1" t="s">
        <v>11437</v>
      </c>
      <c r="AJ4927" s="1" t="s">
        <v>17</v>
      </c>
      <c r="AK4927" s="1" t="s">
        <v>11643</v>
      </c>
      <c r="AL4927" s="1" t="s">
        <v>75</v>
      </c>
      <c r="AM4927" s="1" t="s">
        <v>11565</v>
      </c>
      <c r="AN4927" s="1" t="s">
        <v>258</v>
      </c>
      <c r="AO4927" s="1" t="s">
        <v>1975</v>
      </c>
      <c r="AR4927" s="1" t="s">
        <v>7330</v>
      </c>
      <c r="AS4927" s="1" t="s">
        <v>18904</v>
      </c>
      <c r="AT4927" s="1" t="s">
        <v>108</v>
      </c>
      <c r="AU4927" s="1" t="s">
        <v>8814</v>
      </c>
      <c r="AV4927" s="1" t="s">
        <v>4195</v>
      </c>
      <c r="AW4927" s="1" t="s">
        <v>10461</v>
      </c>
      <c r="BB4927" s="1" t="s">
        <v>110</v>
      </c>
      <c r="BC4927" s="1" t="s">
        <v>8789</v>
      </c>
      <c r="BD4927" s="1" t="s">
        <v>1311</v>
      </c>
      <c r="BE4927" s="1" t="s">
        <v>10563</v>
      </c>
      <c r="BG4927" s="1" t="s">
        <v>108</v>
      </c>
      <c r="BH4927" s="1" t="s">
        <v>8814</v>
      </c>
      <c r="BI4927" s="1" t="s">
        <v>644</v>
      </c>
      <c r="BJ4927" s="1" t="s">
        <v>10099</v>
      </c>
      <c r="BK4927" s="1" t="s">
        <v>108</v>
      </c>
      <c r="BL4927" s="1" t="s">
        <v>8814</v>
      </c>
      <c r="BM4927" s="1" t="s">
        <v>760</v>
      </c>
      <c r="BN4927" s="1" t="s">
        <v>12456</v>
      </c>
      <c r="BO4927" s="1" t="s">
        <v>76</v>
      </c>
      <c r="BP4927" s="1" t="s">
        <v>8908</v>
      </c>
      <c r="BQ4927" s="1" t="s">
        <v>19285</v>
      </c>
      <c r="BR4927" s="1" t="s">
        <v>15703</v>
      </c>
      <c r="BS4927" s="1" t="s">
        <v>42</v>
      </c>
      <c r="BT4927" s="1" t="s">
        <v>15289</v>
      </c>
    </row>
    <row r="4928" spans="1:72" ht="13.5" customHeight="1">
      <c r="A4928" s="3" t="str">
        <f>HYPERLINK("http://kyu.snu.ac.kr/sdhj/index.jsp?type=hj/GK14802_00IH_0001_0067.jpg","1723_각북면_67")</f>
        <v>1723_각북면_67</v>
      </c>
      <c r="B4928" s="2">
        <v>1723</v>
      </c>
      <c r="C4928" s="2" t="s">
        <v>17108</v>
      </c>
      <c r="D4928" s="2" t="s">
        <v>17109</v>
      </c>
      <c r="E4928" s="2">
        <v>4927</v>
      </c>
      <c r="F4928" s="1">
        <v>20</v>
      </c>
      <c r="G4928" s="1" t="s">
        <v>7066</v>
      </c>
      <c r="H4928" s="1" t="s">
        <v>8445</v>
      </c>
      <c r="I4928" s="1">
        <v>10</v>
      </c>
      <c r="L4928" s="1">
        <v>4</v>
      </c>
      <c r="M4928" s="2" t="s">
        <v>7328</v>
      </c>
      <c r="N4928" s="2" t="s">
        <v>9718</v>
      </c>
      <c r="S4928" s="1" t="s">
        <v>60</v>
      </c>
      <c r="T4928" s="1" t="s">
        <v>8660</v>
      </c>
      <c r="U4928" s="1" t="s">
        <v>108</v>
      </c>
      <c r="V4928" s="1" t="s">
        <v>8814</v>
      </c>
      <c r="Y4928" s="1" t="s">
        <v>7331</v>
      </c>
      <c r="Z4928" s="1" t="s">
        <v>9716</v>
      </c>
      <c r="AF4928" s="1" t="s">
        <v>689</v>
      </c>
      <c r="AG4928" s="1" t="s">
        <v>11497</v>
      </c>
      <c r="AH4928" s="1" t="s">
        <v>2522</v>
      </c>
      <c r="AI4928" s="1" t="s">
        <v>11555</v>
      </c>
    </row>
    <row r="4929" spans="1:73" ht="13.5" customHeight="1">
      <c r="A4929" s="3" t="str">
        <f>HYPERLINK("http://kyu.snu.ac.kr/sdhj/index.jsp?type=hj/GK14802_00IH_0001_0067.jpg","1723_각북면_67")</f>
        <v>1723_각북면_67</v>
      </c>
      <c r="B4929" s="2">
        <v>1723</v>
      </c>
      <c r="C4929" s="2" t="s">
        <v>17183</v>
      </c>
      <c r="D4929" s="2" t="s">
        <v>17184</v>
      </c>
      <c r="E4929" s="2">
        <v>4928</v>
      </c>
      <c r="F4929" s="1">
        <v>20</v>
      </c>
      <c r="G4929" s="1" t="s">
        <v>7066</v>
      </c>
      <c r="H4929" s="1" t="s">
        <v>8445</v>
      </c>
      <c r="I4929" s="1">
        <v>10</v>
      </c>
      <c r="L4929" s="1">
        <v>5</v>
      </c>
      <c r="M4929" s="2" t="s">
        <v>7332</v>
      </c>
      <c r="N4929" s="2" t="s">
        <v>9715</v>
      </c>
      <c r="T4929" s="1" t="s">
        <v>17178</v>
      </c>
      <c r="U4929" s="1" t="s">
        <v>5119</v>
      </c>
      <c r="V4929" s="1" t="s">
        <v>8857</v>
      </c>
      <c r="Y4929" s="1" t="s">
        <v>7332</v>
      </c>
      <c r="Z4929" s="1" t="s">
        <v>9715</v>
      </c>
      <c r="AC4929" s="1">
        <v>39</v>
      </c>
      <c r="AD4929" s="1" t="s">
        <v>52</v>
      </c>
      <c r="AE4929" s="1" t="s">
        <v>11470</v>
      </c>
      <c r="AJ4929" s="1" t="s">
        <v>17</v>
      </c>
      <c r="AK4929" s="1" t="s">
        <v>11643</v>
      </c>
      <c r="AL4929" s="1" t="s">
        <v>209</v>
      </c>
      <c r="AM4929" s="1" t="s">
        <v>11648</v>
      </c>
      <c r="AN4929" s="1" t="s">
        <v>59</v>
      </c>
      <c r="AO4929" s="1" t="s">
        <v>11671</v>
      </c>
      <c r="AR4929" s="1" t="s">
        <v>7109</v>
      </c>
      <c r="AS4929" s="1" t="s">
        <v>11754</v>
      </c>
      <c r="AT4929" s="1" t="s">
        <v>76</v>
      </c>
      <c r="AU4929" s="1" t="s">
        <v>8908</v>
      </c>
      <c r="AV4929" s="1" t="s">
        <v>1306</v>
      </c>
      <c r="AW4929" s="1" t="s">
        <v>10304</v>
      </c>
      <c r="BB4929" s="1" t="s">
        <v>110</v>
      </c>
      <c r="BC4929" s="1" t="s">
        <v>8789</v>
      </c>
      <c r="BD4929" s="1" t="s">
        <v>8237</v>
      </c>
      <c r="BE4929" s="1" t="s">
        <v>9364</v>
      </c>
      <c r="BG4929" s="1" t="s">
        <v>76</v>
      </c>
      <c r="BH4929" s="1" t="s">
        <v>8908</v>
      </c>
      <c r="BI4929" s="1" t="s">
        <v>1548</v>
      </c>
      <c r="BJ4929" s="1" t="s">
        <v>12645</v>
      </c>
      <c r="BK4929" s="1" t="s">
        <v>76</v>
      </c>
      <c r="BL4929" s="1" t="s">
        <v>8908</v>
      </c>
      <c r="BM4929" s="1" t="s">
        <v>1923</v>
      </c>
      <c r="BN4929" s="1" t="s">
        <v>10266</v>
      </c>
      <c r="BO4929" s="1" t="s">
        <v>76</v>
      </c>
      <c r="BP4929" s="1" t="s">
        <v>8908</v>
      </c>
      <c r="BQ4929" s="1" t="s">
        <v>1685</v>
      </c>
      <c r="BR4929" s="1" t="s">
        <v>15764</v>
      </c>
      <c r="BS4929" s="1" t="s">
        <v>59</v>
      </c>
      <c r="BT4929" s="1" t="s">
        <v>11671</v>
      </c>
    </row>
    <row r="4930" spans="1:73" ht="13.5" customHeight="1">
      <c r="A4930" s="3" t="str">
        <f>HYPERLINK("http://kyu.snu.ac.kr/sdhj/index.jsp?type=hj/GK14802_00IH_0001_0067.jpg","1723_각북면_67")</f>
        <v>1723_각북면_67</v>
      </c>
      <c r="B4930" s="2">
        <v>1723</v>
      </c>
      <c r="C4930" s="2" t="s">
        <v>17100</v>
      </c>
      <c r="D4930" s="2" t="s">
        <v>17101</v>
      </c>
      <c r="E4930" s="2">
        <v>4929</v>
      </c>
      <c r="F4930" s="1">
        <v>20</v>
      </c>
      <c r="G4930" s="1" t="s">
        <v>7066</v>
      </c>
      <c r="H4930" s="1" t="s">
        <v>8445</v>
      </c>
      <c r="I4930" s="1">
        <v>10</v>
      </c>
      <c r="L4930" s="1">
        <v>5</v>
      </c>
      <c r="M4930" s="2" t="s">
        <v>7332</v>
      </c>
      <c r="N4930" s="2" t="s">
        <v>9715</v>
      </c>
      <c r="S4930" s="1" t="s">
        <v>49</v>
      </c>
      <c r="T4930" s="1" t="s">
        <v>241</v>
      </c>
      <c r="U4930" s="1" t="s">
        <v>176</v>
      </c>
      <c r="V4930" s="1" t="s">
        <v>8762</v>
      </c>
      <c r="Y4930" s="1" t="s">
        <v>7333</v>
      </c>
      <c r="Z4930" s="1" t="s">
        <v>9714</v>
      </c>
      <c r="AC4930" s="1">
        <v>38</v>
      </c>
      <c r="AD4930" s="1" t="s">
        <v>414</v>
      </c>
      <c r="AE4930" s="1" t="s">
        <v>8756</v>
      </c>
      <c r="AJ4930" s="1" t="s">
        <v>17</v>
      </c>
      <c r="AK4930" s="1" t="s">
        <v>11643</v>
      </c>
      <c r="AL4930" s="1" t="s">
        <v>329</v>
      </c>
      <c r="AM4930" s="1" t="s">
        <v>11551</v>
      </c>
      <c r="AN4930" s="1" t="s">
        <v>59</v>
      </c>
      <c r="AO4930" s="1" t="s">
        <v>11671</v>
      </c>
      <c r="AR4930" s="1" t="s">
        <v>7109</v>
      </c>
      <c r="AS4930" s="1" t="s">
        <v>11754</v>
      </c>
      <c r="AT4930" s="1" t="s">
        <v>395</v>
      </c>
      <c r="AU4930" s="1" t="s">
        <v>8870</v>
      </c>
      <c r="AV4930" s="1" t="s">
        <v>4104</v>
      </c>
      <c r="AW4930" s="1" t="s">
        <v>15365</v>
      </c>
      <c r="BB4930" s="1" t="s">
        <v>110</v>
      </c>
      <c r="BC4930" s="1" t="s">
        <v>8789</v>
      </c>
      <c r="BD4930" s="1" t="s">
        <v>1467</v>
      </c>
      <c r="BE4930" s="1" t="s">
        <v>9390</v>
      </c>
      <c r="BG4930" s="1" t="s">
        <v>76</v>
      </c>
      <c r="BH4930" s="1" t="s">
        <v>8908</v>
      </c>
      <c r="BI4930" s="1" t="s">
        <v>404</v>
      </c>
      <c r="BJ4930" s="1" t="s">
        <v>11031</v>
      </c>
      <c r="BK4930" s="1" t="s">
        <v>76</v>
      </c>
      <c r="BL4930" s="1" t="s">
        <v>8908</v>
      </c>
      <c r="BM4930" s="1" t="s">
        <v>1587</v>
      </c>
      <c r="BN4930" s="1" t="s">
        <v>13544</v>
      </c>
      <c r="BO4930" s="1" t="s">
        <v>108</v>
      </c>
      <c r="BP4930" s="1" t="s">
        <v>8814</v>
      </c>
      <c r="BQ4930" s="1" t="s">
        <v>2312</v>
      </c>
      <c r="BR4930" s="1" t="s">
        <v>10673</v>
      </c>
      <c r="BS4930" s="1" t="s">
        <v>130</v>
      </c>
      <c r="BT4930" s="1" t="s">
        <v>11651</v>
      </c>
      <c r="BU4930" s="1" t="s">
        <v>1471</v>
      </c>
    </row>
    <row r="4931" spans="1:73" ht="13.5" customHeight="1">
      <c r="A4931" s="3" t="str">
        <f>HYPERLINK("http://kyu.snu.ac.kr/sdhj/index.jsp?type=hj/GK14802_00IH_0001_0067.jpg","1723_각북면_67")</f>
        <v>1723_각북면_67</v>
      </c>
      <c r="B4931" s="2">
        <v>1723</v>
      </c>
      <c r="C4931" s="2" t="s">
        <v>17432</v>
      </c>
      <c r="D4931" s="2" t="s">
        <v>17433</v>
      </c>
      <c r="E4931" s="2">
        <v>4930</v>
      </c>
      <c r="F4931" s="1">
        <v>20</v>
      </c>
      <c r="G4931" s="1" t="s">
        <v>7066</v>
      </c>
      <c r="H4931" s="1" t="s">
        <v>8445</v>
      </c>
      <c r="I4931" s="1">
        <v>10</v>
      </c>
      <c r="L4931" s="1">
        <v>5</v>
      </c>
      <c r="M4931" s="2" t="s">
        <v>7332</v>
      </c>
      <c r="N4931" s="2" t="s">
        <v>9715</v>
      </c>
      <c r="S4931" s="1" t="s">
        <v>216</v>
      </c>
      <c r="T4931" s="1" t="s">
        <v>8655</v>
      </c>
      <c r="Y4931" s="1" t="s">
        <v>51</v>
      </c>
      <c r="Z4931" s="1" t="s">
        <v>9254</v>
      </c>
      <c r="AC4931" s="1">
        <v>9</v>
      </c>
      <c r="AD4931" s="1" t="s">
        <v>62</v>
      </c>
      <c r="AE4931" s="1" t="s">
        <v>11464</v>
      </c>
    </row>
    <row r="4932" spans="1:73" ht="13.5" customHeight="1">
      <c r="A4932" s="3" t="str">
        <f>HYPERLINK("http://kyu.snu.ac.kr/sdhj/index.jsp?type=hj/GK14802_00IH_0001_0067.jpg","1723_각북면_67")</f>
        <v>1723_각북면_67</v>
      </c>
      <c r="B4932" s="2">
        <v>1723</v>
      </c>
      <c r="C4932" s="2" t="s">
        <v>17183</v>
      </c>
      <c r="D4932" s="2" t="s">
        <v>17184</v>
      </c>
      <c r="E4932" s="2">
        <v>4931</v>
      </c>
      <c r="F4932" s="1">
        <v>20</v>
      </c>
      <c r="G4932" s="1" t="s">
        <v>7066</v>
      </c>
      <c r="H4932" s="1" t="s">
        <v>8445</v>
      </c>
      <c r="I4932" s="1">
        <v>10</v>
      </c>
      <c r="L4932" s="1">
        <v>5</v>
      </c>
      <c r="M4932" s="2" t="s">
        <v>7332</v>
      </c>
      <c r="N4932" s="2" t="s">
        <v>9715</v>
      </c>
      <c r="S4932" s="1" t="s">
        <v>67</v>
      </c>
      <c r="T4932" s="1" t="s">
        <v>2699</v>
      </c>
      <c r="Y4932" s="1" t="s">
        <v>51</v>
      </c>
      <c r="Z4932" s="1" t="s">
        <v>9254</v>
      </c>
      <c r="AC4932" s="1">
        <v>4</v>
      </c>
      <c r="AD4932" s="1" t="s">
        <v>68</v>
      </c>
      <c r="AE4932" s="1" t="s">
        <v>11438</v>
      </c>
    </row>
    <row r="4933" spans="1:73" ht="13.5" customHeight="1">
      <c r="A4933" s="3" t="str">
        <f>HYPERLINK("http://kyu.snu.ac.kr/sdhj/index.jsp?type=hj/GK14802_00IH_0001_0067.jpg","1723_각북면_67")</f>
        <v>1723_각북면_67</v>
      </c>
      <c r="B4933" s="2">
        <v>1723</v>
      </c>
      <c r="C4933" s="2" t="s">
        <v>17183</v>
      </c>
      <c r="D4933" s="2" t="s">
        <v>17184</v>
      </c>
      <c r="E4933" s="2">
        <v>4932</v>
      </c>
      <c r="F4933" s="1">
        <v>20</v>
      </c>
      <c r="G4933" s="1" t="s">
        <v>7066</v>
      </c>
      <c r="H4933" s="1" t="s">
        <v>8445</v>
      </c>
      <c r="I4933" s="1">
        <v>11</v>
      </c>
      <c r="J4933" s="1" t="s">
        <v>7334</v>
      </c>
      <c r="K4933" s="1" t="s">
        <v>8483</v>
      </c>
      <c r="L4933" s="1">
        <v>1</v>
      </c>
      <c r="M4933" s="2" t="s">
        <v>16829</v>
      </c>
      <c r="N4933" s="2" t="s">
        <v>16830</v>
      </c>
      <c r="T4933" s="1" t="s">
        <v>17202</v>
      </c>
      <c r="U4933" s="1" t="s">
        <v>7335</v>
      </c>
      <c r="V4933" s="1" t="s">
        <v>8856</v>
      </c>
      <c r="W4933" s="1" t="s">
        <v>1011</v>
      </c>
      <c r="X4933" s="1" t="s">
        <v>9196</v>
      </c>
      <c r="Y4933" s="1" t="s">
        <v>7334</v>
      </c>
      <c r="Z4933" s="1" t="s">
        <v>8483</v>
      </c>
      <c r="AC4933" s="1">
        <v>37</v>
      </c>
      <c r="AD4933" s="1" t="s">
        <v>476</v>
      </c>
      <c r="AE4933" s="1" t="s">
        <v>11482</v>
      </c>
      <c r="AJ4933" s="1" t="s">
        <v>17</v>
      </c>
      <c r="AK4933" s="1" t="s">
        <v>11643</v>
      </c>
      <c r="AL4933" s="1" t="s">
        <v>75</v>
      </c>
      <c r="AM4933" s="1" t="s">
        <v>11565</v>
      </c>
      <c r="AT4933" s="1" t="s">
        <v>202</v>
      </c>
      <c r="AU4933" s="1" t="s">
        <v>8811</v>
      </c>
      <c r="AV4933" s="1" t="s">
        <v>4351</v>
      </c>
      <c r="AW4933" s="1" t="s">
        <v>11986</v>
      </c>
      <c r="BG4933" s="1" t="s">
        <v>57</v>
      </c>
      <c r="BH4933" s="1" t="s">
        <v>8812</v>
      </c>
      <c r="BI4933" s="1" t="s">
        <v>7336</v>
      </c>
      <c r="BJ4933" s="1" t="s">
        <v>13011</v>
      </c>
      <c r="BK4933" s="1" t="s">
        <v>57</v>
      </c>
      <c r="BL4933" s="1" t="s">
        <v>8812</v>
      </c>
      <c r="BM4933" s="1" t="s">
        <v>1539</v>
      </c>
      <c r="BN4933" s="1" t="s">
        <v>9709</v>
      </c>
      <c r="BO4933" s="1" t="s">
        <v>76</v>
      </c>
      <c r="BP4933" s="1" t="s">
        <v>8908</v>
      </c>
      <c r="BQ4933" s="1" t="s">
        <v>7337</v>
      </c>
      <c r="BR4933" s="1" t="s">
        <v>14037</v>
      </c>
      <c r="BS4933" s="1" t="s">
        <v>377</v>
      </c>
      <c r="BT4933" s="1" t="s">
        <v>11620</v>
      </c>
    </row>
    <row r="4934" spans="1:73" ht="13.5" customHeight="1">
      <c r="A4934" s="3" t="str">
        <f>HYPERLINK("http://kyu.snu.ac.kr/sdhj/index.jsp?type=hj/GK14802_00IH_0001_0067.jpg","1723_각북면_67")</f>
        <v>1723_각북면_67</v>
      </c>
      <c r="B4934" s="2">
        <v>1723</v>
      </c>
      <c r="C4934" s="2" t="s">
        <v>17442</v>
      </c>
      <c r="D4934" s="2" t="s">
        <v>17443</v>
      </c>
      <c r="E4934" s="2">
        <v>4933</v>
      </c>
      <c r="F4934" s="1">
        <v>20</v>
      </c>
      <c r="G4934" s="1" t="s">
        <v>7066</v>
      </c>
      <c r="H4934" s="1" t="s">
        <v>8445</v>
      </c>
      <c r="I4934" s="1">
        <v>11</v>
      </c>
      <c r="L4934" s="1">
        <v>1</v>
      </c>
      <c r="M4934" s="2" t="s">
        <v>16829</v>
      </c>
      <c r="N4934" s="2" t="s">
        <v>16830</v>
      </c>
      <c r="S4934" s="1" t="s">
        <v>49</v>
      </c>
      <c r="T4934" s="1" t="s">
        <v>241</v>
      </c>
      <c r="U4934" s="1" t="s">
        <v>176</v>
      </c>
      <c r="V4934" s="1" t="s">
        <v>8762</v>
      </c>
      <c r="Y4934" s="1" t="s">
        <v>4387</v>
      </c>
      <c r="Z4934" s="1" t="s">
        <v>9713</v>
      </c>
      <c r="AC4934" s="1">
        <v>38</v>
      </c>
      <c r="AD4934" s="1" t="s">
        <v>414</v>
      </c>
      <c r="AE4934" s="1" t="s">
        <v>8756</v>
      </c>
      <c r="AJ4934" s="1" t="s">
        <v>17</v>
      </c>
      <c r="AK4934" s="1" t="s">
        <v>11643</v>
      </c>
      <c r="AL4934" s="1" t="s">
        <v>75</v>
      </c>
      <c r="AM4934" s="1" t="s">
        <v>11565</v>
      </c>
      <c r="AN4934" s="1" t="s">
        <v>258</v>
      </c>
      <c r="AO4934" s="1" t="s">
        <v>1975</v>
      </c>
      <c r="AR4934" s="1" t="s">
        <v>7287</v>
      </c>
      <c r="AS4934" s="1" t="s">
        <v>8485</v>
      </c>
      <c r="AT4934" s="1" t="s">
        <v>108</v>
      </c>
      <c r="AU4934" s="1" t="s">
        <v>8814</v>
      </c>
      <c r="AV4934" s="1" t="s">
        <v>7338</v>
      </c>
      <c r="AW4934" s="1" t="s">
        <v>12061</v>
      </c>
      <c r="BG4934" s="1" t="s">
        <v>108</v>
      </c>
      <c r="BH4934" s="1" t="s">
        <v>8814</v>
      </c>
      <c r="BI4934" s="1" t="s">
        <v>7339</v>
      </c>
      <c r="BJ4934" s="1" t="s">
        <v>13010</v>
      </c>
      <c r="BK4934" s="1" t="s">
        <v>76</v>
      </c>
      <c r="BL4934" s="1" t="s">
        <v>8908</v>
      </c>
      <c r="BM4934" s="1" t="s">
        <v>5177</v>
      </c>
      <c r="BN4934" s="1" t="s">
        <v>15064</v>
      </c>
      <c r="BO4934" s="1" t="s">
        <v>108</v>
      </c>
      <c r="BP4934" s="1" t="s">
        <v>8814</v>
      </c>
      <c r="BQ4934" s="1" t="s">
        <v>3786</v>
      </c>
      <c r="BR4934" s="1" t="s">
        <v>12464</v>
      </c>
      <c r="BS4934" s="1" t="s">
        <v>209</v>
      </c>
      <c r="BT4934" s="1" t="s">
        <v>11648</v>
      </c>
    </row>
    <row r="4935" spans="1:73" ht="13.5" customHeight="1">
      <c r="A4935" s="3" t="str">
        <f>HYPERLINK("http://kyu.snu.ac.kr/sdhj/index.jsp?type=hj/GK14802_00IH_0001_0067.jpg","1723_각북면_67")</f>
        <v>1723_각북면_67</v>
      </c>
      <c r="B4935" s="2">
        <v>1723</v>
      </c>
      <c r="C4935" s="2" t="s">
        <v>17699</v>
      </c>
      <c r="D4935" s="2" t="s">
        <v>17700</v>
      </c>
      <c r="E4935" s="2">
        <v>4934</v>
      </c>
      <c r="F4935" s="1">
        <v>20</v>
      </c>
      <c r="G4935" s="1" t="s">
        <v>7066</v>
      </c>
      <c r="H4935" s="1" t="s">
        <v>8445</v>
      </c>
      <c r="I4935" s="1">
        <v>11</v>
      </c>
      <c r="L4935" s="1">
        <v>1</v>
      </c>
      <c r="M4935" s="2" t="s">
        <v>16829</v>
      </c>
      <c r="N4935" s="2" t="s">
        <v>16830</v>
      </c>
      <c r="S4935" s="1" t="s">
        <v>136</v>
      </c>
      <c r="T4935" s="1" t="s">
        <v>4203</v>
      </c>
      <c r="Y4935" s="1" t="s">
        <v>4694</v>
      </c>
      <c r="Z4935" s="1" t="s">
        <v>9712</v>
      </c>
      <c r="AC4935" s="1">
        <v>6</v>
      </c>
      <c r="AD4935" s="1" t="s">
        <v>165</v>
      </c>
      <c r="AE4935" s="1" t="s">
        <v>10958</v>
      </c>
      <c r="AF4935" s="1" t="s">
        <v>89</v>
      </c>
      <c r="AG4935" s="1" t="s">
        <v>11488</v>
      </c>
    </row>
    <row r="4936" spans="1:73" ht="13.5" customHeight="1">
      <c r="A4936" s="3" t="str">
        <f>HYPERLINK("http://kyu.snu.ac.kr/sdhj/index.jsp?type=hj/GK14802_00IH_0001_0067.jpg","1723_각북면_67")</f>
        <v>1723_각북면_67</v>
      </c>
      <c r="B4936" s="2">
        <v>1723</v>
      </c>
      <c r="C4936" s="2" t="s">
        <v>17136</v>
      </c>
      <c r="D4936" s="2" t="s">
        <v>17137</v>
      </c>
      <c r="E4936" s="2">
        <v>4935</v>
      </c>
      <c r="F4936" s="1">
        <v>20</v>
      </c>
      <c r="G4936" s="1" t="s">
        <v>7066</v>
      </c>
      <c r="H4936" s="1" t="s">
        <v>8445</v>
      </c>
      <c r="I4936" s="1">
        <v>11</v>
      </c>
      <c r="L4936" s="1">
        <v>2</v>
      </c>
      <c r="M4936" s="2" t="s">
        <v>16831</v>
      </c>
      <c r="N4936" s="2" t="s">
        <v>16832</v>
      </c>
      <c r="T4936" s="1" t="s">
        <v>17388</v>
      </c>
      <c r="U4936" s="1" t="s">
        <v>7340</v>
      </c>
      <c r="V4936" s="1" t="s">
        <v>8855</v>
      </c>
      <c r="W4936" s="1" t="s">
        <v>990</v>
      </c>
      <c r="X4936" s="1" t="s">
        <v>9209</v>
      </c>
      <c r="Y4936" s="1" t="s">
        <v>7341</v>
      </c>
      <c r="Z4936" s="1" t="s">
        <v>9432</v>
      </c>
      <c r="AC4936" s="1">
        <v>50</v>
      </c>
      <c r="AD4936" s="1" t="s">
        <v>168</v>
      </c>
      <c r="AE4936" s="1" t="s">
        <v>11458</v>
      </c>
      <c r="AJ4936" s="1" t="s">
        <v>17</v>
      </c>
      <c r="AK4936" s="1" t="s">
        <v>11643</v>
      </c>
      <c r="AL4936" s="1" t="s">
        <v>377</v>
      </c>
      <c r="AM4936" s="1" t="s">
        <v>11620</v>
      </c>
      <c r="AT4936" s="1" t="s">
        <v>76</v>
      </c>
      <c r="AU4936" s="1" t="s">
        <v>8908</v>
      </c>
      <c r="AV4936" s="1" t="s">
        <v>7137</v>
      </c>
      <c r="AW4936" s="1" t="s">
        <v>12060</v>
      </c>
      <c r="BG4936" s="1" t="s">
        <v>76</v>
      </c>
      <c r="BH4936" s="1" t="s">
        <v>8908</v>
      </c>
      <c r="BI4936" s="1" t="s">
        <v>2517</v>
      </c>
      <c r="BJ4936" s="1" t="s">
        <v>10756</v>
      </c>
      <c r="BK4936" s="1" t="s">
        <v>76</v>
      </c>
      <c r="BL4936" s="1" t="s">
        <v>8908</v>
      </c>
      <c r="BM4936" s="1" t="s">
        <v>4276</v>
      </c>
      <c r="BN4936" s="1" t="s">
        <v>12397</v>
      </c>
      <c r="BO4936" s="1" t="s">
        <v>849</v>
      </c>
      <c r="BP4936" s="1" t="s">
        <v>11893</v>
      </c>
      <c r="BQ4936" s="1" t="s">
        <v>7160</v>
      </c>
      <c r="BR4936" s="1" t="s">
        <v>14029</v>
      </c>
      <c r="BS4936" s="1" t="s">
        <v>205</v>
      </c>
      <c r="BT4936" s="1" t="s">
        <v>11656</v>
      </c>
    </row>
    <row r="4937" spans="1:73" ht="13.5" customHeight="1">
      <c r="A4937" s="3" t="str">
        <f>HYPERLINK("http://kyu.snu.ac.kr/sdhj/index.jsp?type=hj/GK14802_00IH_0001_0067.jpg","1723_각북면_67")</f>
        <v>1723_각북면_67</v>
      </c>
      <c r="B4937" s="2">
        <v>1723</v>
      </c>
      <c r="C4937" s="2" t="s">
        <v>17313</v>
      </c>
      <c r="D4937" s="2" t="s">
        <v>17314</v>
      </c>
      <c r="E4937" s="2">
        <v>4936</v>
      </c>
      <c r="F4937" s="1">
        <v>20</v>
      </c>
      <c r="G4937" s="1" t="s">
        <v>7066</v>
      </c>
      <c r="H4937" s="1" t="s">
        <v>8445</v>
      </c>
      <c r="I4937" s="1">
        <v>11</v>
      </c>
      <c r="L4937" s="1">
        <v>2</v>
      </c>
      <c r="M4937" s="2" t="s">
        <v>16831</v>
      </c>
      <c r="N4937" s="2" t="s">
        <v>16832</v>
      </c>
      <c r="S4937" s="1" t="s">
        <v>49</v>
      </c>
      <c r="T4937" s="1" t="s">
        <v>241</v>
      </c>
      <c r="W4937" s="1" t="s">
        <v>552</v>
      </c>
      <c r="X4937" s="1" t="s">
        <v>9199</v>
      </c>
      <c r="Y4937" s="1" t="s">
        <v>51</v>
      </c>
      <c r="Z4937" s="1" t="s">
        <v>9254</v>
      </c>
      <c r="AF4937" s="1" t="s">
        <v>164</v>
      </c>
      <c r="AG4937" s="1" t="s">
        <v>9220</v>
      </c>
    </row>
    <row r="4938" spans="1:73" ht="13.5" customHeight="1">
      <c r="A4938" s="3" t="str">
        <f>HYPERLINK("http://kyu.snu.ac.kr/sdhj/index.jsp?type=hj/GK14802_00IH_0001_0067.jpg","1723_각북면_67")</f>
        <v>1723_각북면_67</v>
      </c>
      <c r="B4938" s="2">
        <v>1723</v>
      </c>
      <c r="C4938" s="2" t="s">
        <v>17052</v>
      </c>
      <c r="D4938" s="2" t="s">
        <v>17053</v>
      </c>
      <c r="E4938" s="2">
        <v>4937</v>
      </c>
      <c r="F4938" s="1">
        <v>20</v>
      </c>
      <c r="G4938" s="1" t="s">
        <v>7066</v>
      </c>
      <c r="H4938" s="1" t="s">
        <v>8445</v>
      </c>
      <c r="I4938" s="1">
        <v>11</v>
      </c>
      <c r="L4938" s="1">
        <v>2</v>
      </c>
      <c r="M4938" s="2" t="s">
        <v>16831</v>
      </c>
      <c r="N4938" s="2" t="s">
        <v>16832</v>
      </c>
      <c r="S4938" s="1" t="s">
        <v>1760</v>
      </c>
      <c r="T4938" s="1" t="s">
        <v>8667</v>
      </c>
      <c r="W4938" s="1" t="s">
        <v>255</v>
      </c>
      <c r="X4938" s="1" t="s">
        <v>17721</v>
      </c>
      <c r="Y4938" s="1" t="s">
        <v>51</v>
      </c>
      <c r="Z4938" s="1" t="s">
        <v>9254</v>
      </c>
      <c r="AC4938" s="1">
        <v>39</v>
      </c>
      <c r="AD4938" s="1" t="s">
        <v>52</v>
      </c>
      <c r="AE4938" s="1" t="s">
        <v>11470</v>
      </c>
      <c r="AF4938" s="1" t="s">
        <v>89</v>
      </c>
      <c r="AG4938" s="1" t="s">
        <v>11488</v>
      </c>
      <c r="AJ4938" s="1" t="s">
        <v>17</v>
      </c>
      <c r="AK4938" s="1" t="s">
        <v>11643</v>
      </c>
      <c r="AL4938" s="1" t="s">
        <v>884</v>
      </c>
      <c r="AM4938" s="1" t="s">
        <v>15297</v>
      </c>
      <c r="AT4938" s="1" t="s">
        <v>202</v>
      </c>
      <c r="AU4938" s="1" t="s">
        <v>8811</v>
      </c>
      <c r="AV4938" s="1" t="s">
        <v>7342</v>
      </c>
      <c r="AW4938" s="1" t="s">
        <v>12059</v>
      </c>
      <c r="BG4938" s="1" t="s">
        <v>38</v>
      </c>
      <c r="BH4938" s="1" t="s">
        <v>8841</v>
      </c>
      <c r="BI4938" s="1" t="s">
        <v>1122</v>
      </c>
      <c r="BJ4938" s="1" t="s">
        <v>10957</v>
      </c>
      <c r="BK4938" s="1" t="s">
        <v>76</v>
      </c>
      <c r="BL4938" s="1" t="s">
        <v>8908</v>
      </c>
      <c r="BM4938" s="1" t="s">
        <v>729</v>
      </c>
      <c r="BN4938" s="1" t="s">
        <v>9294</v>
      </c>
      <c r="BO4938" s="1" t="s">
        <v>76</v>
      </c>
      <c r="BP4938" s="1" t="s">
        <v>8908</v>
      </c>
      <c r="BQ4938" s="1" t="s">
        <v>7343</v>
      </c>
      <c r="BR4938" s="1" t="s">
        <v>15574</v>
      </c>
      <c r="BS4938" s="1" t="s">
        <v>42</v>
      </c>
      <c r="BT4938" s="1" t="s">
        <v>15289</v>
      </c>
    </row>
    <row r="4939" spans="1:73" ht="13.5" customHeight="1">
      <c r="A4939" s="3" t="str">
        <f>HYPERLINK("http://kyu.snu.ac.kr/sdhj/index.jsp?type=hj/GK14802_00IH_0001_0067.jpg","1723_각북면_67")</f>
        <v>1723_각북면_67</v>
      </c>
      <c r="B4939" s="2">
        <v>1723</v>
      </c>
      <c r="C4939" s="2" t="s">
        <v>17064</v>
      </c>
      <c r="D4939" s="2" t="s">
        <v>17065</v>
      </c>
      <c r="E4939" s="2">
        <v>4938</v>
      </c>
      <c r="F4939" s="1">
        <v>20</v>
      </c>
      <c r="G4939" s="1" t="s">
        <v>7066</v>
      </c>
      <c r="H4939" s="1" t="s">
        <v>8445</v>
      </c>
      <c r="I4939" s="1">
        <v>11</v>
      </c>
      <c r="L4939" s="1">
        <v>2</v>
      </c>
      <c r="M4939" s="2" t="s">
        <v>16831</v>
      </c>
      <c r="N4939" s="2" t="s">
        <v>16832</v>
      </c>
      <c r="S4939" s="1" t="s">
        <v>60</v>
      </c>
      <c r="T4939" s="1" t="s">
        <v>8660</v>
      </c>
      <c r="U4939" s="1" t="s">
        <v>7344</v>
      </c>
      <c r="V4939" s="1" t="s">
        <v>8854</v>
      </c>
      <c r="Y4939" s="1" t="s">
        <v>5029</v>
      </c>
      <c r="Z4939" s="1" t="s">
        <v>9711</v>
      </c>
      <c r="AC4939" s="1">
        <v>19</v>
      </c>
      <c r="AD4939" s="1" t="s">
        <v>245</v>
      </c>
      <c r="AE4939" s="1" t="s">
        <v>11450</v>
      </c>
    </row>
    <row r="4940" spans="1:73" ht="13.5" customHeight="1">
      <c r="A4940" s="3" t="str">
        <f>HYPERLINK("http://kyu.snu.ac.kr/sdhj/index.jsp?type=hj/GK14802_00IH_0001_0067.jpg","1723_각북면_67")</f>
        <v>1723_각북면_67</v>
      </c>
      <c r="B4940" s="2">
        <v>1723</v>
      </c>
      <c r="C4940" s="2" t="s">
        <v>17052</v>
      </c>
      <c r="D4940" s="2" t="s">
        <v>17053</v>
      </c>
      <c r="E4940" s="2">
        <v>4939</v>
      </c>
      <c r="F4940" s="1">
        <v>20</v>
      </c>
      <c r="G4940" s="1" t="s">
        <v>7066</v>
      </c>
      <c r="H4940" s="1" t="s">
        <v>8445</v>
      </c>
      <c r="I4940" s="1">
        <v>11</v>
      </c>
      <c r="L4940" s="1">
        <v>2</v>
      </c>
      <c r="M4940" s="2" t="s">
        <v>16831</v>
      </c>
      <c r="N4940" s="2" t="s">
        <v>16832</v>
      </c>
      <c r="S4940" s="1" t="s">
        <v>67</v>
      </c>
      <c r="T4940" s="1" t="s">
        <v>2699</v>
      </c>
      <c r="Y4940" s="1" t="s">
        <v>5406</v>
      </c>
      <c r="Z4940" s="1" t="s">
        <v>9710</v>
      </c>
      <c r="AC4940" s="1">
        <v>5</v>
      </c>
      <c r="AD4940" s="1" t="s">
        <v>358</v>
      </c>
      <c r="AE4940" s="1" t="s">
        <v>10404</v>
      </c>
    </row>
    <row r="4941" spans="1:73" ht="13.5" customHeight="1">
      <c r="A4941" s="3" t="str">
        <f>HYPERLINK("http://kyu.snu.ac.kr/sdhj/index.jsp?type=hj/GK14802_00IH_0001_0067.jpg","1723_각북면_67")</f>
        <v>1723_각북면_67</v>
      </c>
      <c r="B4941" s="2">
        <v>1723</v>
      </c>
      <c r="C4941" s="2" t="s">
        <v>17052</v>
      </c>
      <c r="D4941" s="2" t="s">
        <v>17053</v>
      </c>
      <c r="E4941" s="2">
        <v>4940</v>
      </c>
      <c r="F4941" s="1">
        <v>20</v>
      </c>
      <c r="G4941" s="1" t="s">
        <v>7066</v>
      </c>
      <c r="H4941" s="1" t="s">
        <v>8445</v>
      </c>
      <c r="I4941" s="1">
        <v>11</v>
      </c>
      <c r="L4941" s="1">
        <v>3</v>
      </c>
      <c r="M4941" s="2" t="s">
        <v>16833</v>
      </c>
      <c r="N4941" s="2" t="s">
        <v>16834</v>
      </c>
      <c r="T4941" s="1" t="s">
        <v>17111</v>
      </c>
      <c r="U4941" s="1" t="s">
        <v>7345</v>
      </c>
      <c r="V4941" s="1" t="s">
        <v>18905</v>
      </c>
      <c r="W4941" s="1" t="s">
        <v>82</v>
      </c>
      <c r="X4941" s="1" t="s">
        <v>17446</v>
      </c>
      <c r="Y4941" s="1" t="s">
        <v>1539</v>
      </c>
      <c r="Z4941" s="1" t="s">
        <v>9709</v>
      </c>
      <c r="AC4941" s="1">
        <v>56</v>
      </c>
      <c r="AD4941" s="1" t="s">
        <v>451</v>
      </c>
      <c r="AE4941" s="1" t="s">
        <v>11478</v>
      </c>
      <c r="AJ4941" s="1" t="s">
        <v>17</v>
      </c>
      <c r="AK4941" s="1" t="s">
        <v>11643</v>
      </c>
      <c r="AL4941" s="1" t="s">
        <v>42</v>
      </c>
      <c r="AM4941" s="1" t="s">
        <v>15289</v>
      </c>
      <c r="AT4941" s="1" t="s">
        <v>38</v>
      </c>
      <c r="AU4941" s="1" t="s">
        <v>8841</v>
      </c>
      <c r="AV4941" s="1" t="s">
        <v>2526</v>
      </c>
      <c r="AW4941" s="1" t="s">
        <v>9929</v>
      </c>
      <c r="BG4941" s="1" t="s">
        <v>76</v>
      </c>
      <c r="BH4941" s="1" t="s">
        <v>8908</v>
      </c>
      <c r="BI4941" s="1" t="s">
        <v>4965</v>
      </c>
      <c r="BJ4941" s="1" t="s">
        <v>13009</v>
      </c>
      <c r="BK4941" s="1" t="s">
        <v>201</v>
      </c>
      <c r="BL4941" s="1" t="s">
        <v>8779</v>
      </c>
      <c r="BM4941" s="1" t="s">
        <v>4847</v>
      </c>
      <c r="BN4941" s="1" t="s">
        <v>13543</v>
      </c>
      <c r="BO4941" s="1" t="s">
        <v>2239</v>
      </c>
      <c r="BP4941" s="1" t="s">
        <v>12921</v>
      </c>
      <c r="BQ4941" s="1" t="s">
        <v>5085</v>
      </c>
      <c r="BR4941" s="1" t="s">
        <v>14036</v>
      </c>
      <c r="BS4941" s="1" t="s">
        <v>213</v>
      </c>
      <c r="BT4941" s="1" t="s">
        <v>11661</v>
      </c>
    </row>
    <row r="4942" spans="1:73" ht="13.5" customHeight="1">
      <c r="A4942" s="3" t="str">
        <f>HYPERLINK("http://kyu.snu.ac.kr/sdhj/index.jsp?type=hj/GK14802_00IH_0001_0067.jpg","1723_각북면_67")</f>
        <v>1723_각북면_67</v>
      </c>
      <c r="B4942" s="2">
        <v>1723</v>
      </c>
      <c r="C4942" s="2" t="s">
        <v>17521</v>
      </c>
      <c r="D4942" s="2" t="s">
        <v>17522</v>
      </c>
      <c r="E4942" s="2">
        <v>4941</v>
      </c>
      <c r="F4942" s="1">
        <v>20</v>
      </c>
      <c r="G4942" s="1" t="s">
        <v>7066</v>
      </c>
      <c r="H4942" s="1" t="s">
        <v>8445</v>
      </c>
      <c r="I4942" s="1">
        <v>11</v>
      </c>
      <c r="L4942" s="1">
        <v>3</v>
      </c>
      <c r="M4942" s="2" t="s">
        <v>16833</v>
      </c>
      <c r="N4942" s="2" t="s">
        <v>16834</v>
      </c>
      <c r="S4942" s="1" t="s">
        <v>49</v>
      </c>
      <c r="T4942" s="1" t="s">
        <v>241</v>
      </c>
      <c r="W4942" s="1" t="s">
        <v>747</v>
      </c>
      <c r="X4942" s="1" t="s">
        <v>9197</v>
      </c>
      <c r="Y4942" s="1" t="s">
        <v>51</v>
      </c>
      <c r="Z4942" s="1" t="s">
        <v>9254</v>
      </c>
      <c r="AC4942" s="1">
        <v>51</v>
      </c>
      <c r="AD4942" s="1" t="s">
        <v>421</v>
      </c>
      <c r="AE4942" s="1" t="s">
        <v>9672</v>
      </c>
      <c r="AJ4942" s="1" t="s">
        <v>17</v>
      </c>
      <c r="AK4942" s="1" t="s">
        <v>11643</v>
      </c>
      <c r="AL4942" s="1" t="s">
        <v>329</v>
      </c>
      <c r="AM4942" s="1" t="s">
        <v>11551</v>
      </c>
      <c r="AT4942" s="1" t="s">
        <v>76</v>
      </c>
      <c r="AU4942" s="1" t="s">
        <v>8908</v>
      </c>
      <c r="AV4942" s="1" t="s">
        <v>6164</v>
      </c>
      <c r="AW4942" s="1" t="s">
        <v>12058</v>
      </c>
      <c r="BG4942" s="1" t="s">
        <v>76</v>
      </c>
      <c r="BH4942" s="1" t="s">
        <v>8908</v>
      </c>
      <c r="BI4942" s="1" t="s">
        <v>5020</v>
      </c>
      <c r="BJ4942" s="1" t="s">
        <v>18906</v>
      </c>
      <c r="BK4942" s="1" t="s">
        <v>849</v>
      </c>
      <c r="BL4942" s="1" t="s">
        <v>11893</v>
      </c>
      <c r="BM4942" s="1" t="s">
        <v>760</v>
      </c>
      <c r="BN4942" s="1" t="s">
        <v>12456</v>
      </c>
      <c r="BO4942" s="1" t="s">
        <v>2097</v>
      </c>
      <c r="BP4942" s="1" t="s">
        <v>11909</v>
      </c>
      <c r="BQ4942" s="1" t="s">
        <v>7346</v>
      </c>
      <c r="BR4942" s="1" t="s">
        <v>15319</v>
      </c>
      <c r="BS4942" s="1" t="s">
        <v>93</v>
      </c>
      <c r="BT4942" s="1" t="s">
        <v>11615</v>
      </c>
    </row>
    <row r="4943" spans="1:73" ht="13.5" customHeight="1">
      <c r="A4943" s="3" t="str">
        <f>HYPERLINK("http://kyu.snu.ac.kr/sdhj/index.jsp?type=hj/GK14802_00IH_0001_0067.jpg","1723_각북면_67")</f>
        <v>1723_각북면_67</v>
      </c>
      <c r="B4943" s="2">
        <v>1723</v>
      </c>
      <c r="C4943" s="2" t="s">
        <v>17033</v>
      </c>
      <c r="D4943" s="2" t="s">
        <v>17034</v>
      </c>
      <c r="E4943" s="2">
        <v>4942</v>
      </c>
      <c r="F4943" s="1">
        <v>20</v>
      </c>
      <c r="G4943" s="1" t="s">
        <v>7066</v>
      </c>
      <c r="H4943" s="1" t="s">
        <v>8445</v>
      </c>
      <c r="I4943" s="1">
        <v>11</v>
      </c>
      <c r="L4943" s="1">
        <v>3</v>
      </c>
      <c r="M4943" s="2" t="s">
        <v>16833</v>
      </c>
      <c r="N4943" s="2" t="s">
        <v>16834</v>
      </c>
      <c r="S4943" s="1" t="s">
        <v>60</v>
      </c>
      <c r="T4943" s="1" t="s">
        <v>8660</v>
      </c>
      <c r="U4943" s="1" t="s">
        <v>3251</v>
      </c>
      <c r="V4943" s="1" t="s">
        <v>14964</v>
      </c>
      <c r="Y4943" s="1" t="s">
        <v>234</v>
      </c>
      <c r="Z4943" s="1" t="s">
        <v>9305</v>
      </c>
      <c r="AC4943" s="1">
        <v>26</v>
      </c>
      <c r="AD4943" s="1" t="s">
        <v>727</v>
      </c>
      <c r="AE4943" s="1" t="s">
        <v>11485</v>
      </c>
    </row>
    <row r="4944" spans="1:73" ht="13.5" customHeight="1">
      <c r="A4944" s="3" t="str">
        <f>HYPERLINK("http://kyu.snu.ac.kr/sdhj/index.jsp?type=hj/GK14802_00IH_0001_0067.jpg","1723_각북면_67")</f>
        <v>1723_각북면_67</v>
      </c>
      <c r="B4944" s="2">
        <v>1723</v>
      </c>
      <c r="C4944" s="2" t="s">
        <v>17256</v>
      </c>
      <c r="D4944" s="2" t="s">
        <v>17257</v>
      </c>
      <c r="E4944" s="2">
        <v>4943</v>
      </c>
      <c r="F4944" s="1">
        <v>20</v>
      </c>
      <c r="G4944" s="1" t="s">
        <v>7066</v>
      </c>
      <c r="H4944" s="1" t="s">
        <v>8445</v>
      </c>
      <c r="I4944" s="1">
        <v>11</v>
      </c>
      <c r="L4944" s="1">
        <v>3</v>
      </c>
      <c r="M4944" s="2" t="s">
        <v>16833</v>
      </c>
      <c r="N4944" s="2" t="s">
        <v>16834</v>
      </c>
      <c r="S4944" s="1" t="s">
        <v>67</v>
      </c>
      <c r="T4944" s="1" t="s">
        <v>2699</v>
      </c>
      <c r="Y4944" s="1" t="s">
        <v>51</v>
      </c>
      <c r="Z4944" s="1" t="s">
        <v>9254</v>
      </c>
      <c r="AC4944" s="1">
        <v>9</v>
      </c>
      <c r="AD4944" s="1" t="s">
        <v>62</v>
      </c>
      <c r="AE4944" s="1" t="s">
        <v>11464</v>
      </c>
    </row>
    <row r="4945" spans="1:73" ht="13.5" customHeight="1">
      <c r="A4945" s="3" t="str">
        <f>HYPERLINK("http://kyu.snu.ac.kr/sdhj/index.jsp?type=hj/GK14802_00IH_0001_0067.jpg","1723_각북면_67")</f>
        <v>1723_각북면_67</v>
      </c>
      <c r="B4945" s="2">
        <v>1723</v>
      </c>
      <c r="C4945" s="2" t="s">
        <v>17256</v>
      </c>
      <c r="D4945" s="2" t="s">
        <v>17257</v>
      </c>
      <c r="E4945" s="2">
        <v>4944</v>
      </c>
      <c r="F4945" s="1">
        <v>20</v>
      </c>
      <c r="G4945" s="1" t="s">
        <v>7066</v>
      </c>
      <c r="H4945" s="1" t="s">
        <v>8445</v>
      </c>
      <c r="I4945" s="1">
        <v>11</v>
      </c>
      <c r="L4945" s="1">
        <v>3</v>
      </c>
      <c r="M4945" s="2" t="s">
        <v>16833</v>
      </c>
      <c r="N4945" s="2" t="s">
        <v>16834</v>
      </c>
      <c r="S4945" s="1" t="s">
        <v>3034</v>
      </c>
      <c r="T4945" s="1" t="s">
        <v>8658</v>
      </c>
      <c r="W4945" s="1" t="s">
        <v>82</v>
      </c>
      <c r="X4945" s="1" t="s">
        <v>17446</v>
      </c>
      <c r="Y4945" s="1" t="s">
        <v>51</v>
      </c>
      <c r="Z4945" s="1" t="s">
        <v>9254</v>
      </c>
      <c r="AF4945" s="1" t="s">
        <v>164</v>
      </c>
      <c r="AG4945" s="1" t="s">
        <v>9220</v>
      </c>
    </row>
    <row r="4946" spans="1:73" ht="13.5" customHeight="1">
      <c r="A4946" s="3" t="str">
        <f>HYPERLINK("http://kyu.snu.ac.kr/sdhj/index.jsp?type=hj/GK14802_00IH_0001_0067.jpg","1723_각북면_67")</f>
        <v>1723_각북면_67</v>
      </c>
      <c r="B4946" s="2">
        <v>1723</v>
      </c>
      <c r="C4946" s="2" t="s">
        <v>17256</v>
      </c>
      <c r="D4946" s="2" t="s">
        <v>17257</v>
      </c>
      <c r="E4946" s="2">
        <v>4945</v>
      </c>
      <c r="F4946" s="1">
        <v>20</v>
      </c>
      <c r="G4946" s="1" t="s">
        <v>7066</v>
      </c>
      <c r="H4946" s="1" t="s">
        <v>8445</v>
      </c>
      <c r="I4946" s="1">
        <v>11</v>
      </c>
      <c r="L4946" s="1">
        <v>3</v>
      </c>
      <c r="M4946" s="2" t="s">
        <v>16833</v>
      </c>
      <c r="N4946" s="2" t="s">
        <v>16834</v>
      </c>
      <c r="S4946" s="1" t="s">
        <v>67</v>
      </c>
      <c r="T4946" s="1" t="s">
        <v>2699</v>
      </c>
      <c r="Y4946" s="1" t="s">
        <v>51</v>
      </c>
      <c r="Z4946" s="1" t="s">
        <v>9254</v>
      </c>
      <c r="AC4946" s="1">
        <v>3</v>
      </c>
      <c r="AD4946" s="1" t="s">
        <v>41</v>
      </c>
      <c r="AE4946" s="1" t="s">
        <v>11447</v>
      </c>
      <c r="AF4946" s="1" t="s">
        <v>89</v>
      </c>
      <c r="AG4946" s="1" t="s">
        <v>11488</v>
      </c>
    </row>
    <row r="4947" spans="1:73" ht="13.5" customHeight="1">
      <c r="A4947" s="3" t="str">
        <f>HYPERLINK("http://kyu.snu.ac.kr/sdhj/index.jsp?type=hj/GK14802_00IH_0001_0067.jpg","1723_각북면_67")</f>
        <v>1723_각북면_67</v>
      </c>
      <c r="B4947" s="2">
        <v>1723</v>
      </c>
      <c r="C4947" s="2" t="s">
        <v>17256</v>
      </c>
      <c r="D4947" s="2" t="s">
        <v>17257</v>
      </c>
      <c r="E4947" s="2">
        <v>4946</v>
      </c>
      <c r="F4947" s="1">
        <v>20</v>
      </c>
      <c r="G4947" s="1" t="s">
        <v>7066</v>
      </c>
      <c r="H4947" s="1" t="s">
        <v>8445</v>
      </c>
      <c r="I4947" s="1">
        <v>11</v>
      </c>
      <c r="L4947" s="1">
        <v>4</v>
      </c>
      <c r="M4947" s="2" t="s">
        <v>4218</v>
      </c>
      <c r="N4947" s="2" t="s">
        <v>9708</v>
      </c>
      <c r="T4947" s="1" t="s">
        <v>17178</v>
      </c>
      <c r="U4947" s="1" t="s">
        <v>7347</v>
      </c>
      <c r="V4947" s="1" t="s">
        <v>8853</v>
      </c>
      <c r="Y4947" s="1" t="s">
        <v>4218</v>
      </c>
      <c r="Z4947" s="1" t="s">
        <v>9708</v>
      </c>
      <c r="AC4947" s="1">
        <v>37</v>
      </c>
      <c r="AD4947" s="1" t="s">
        <v>950</v>
      </c>
      <c r="AE4947" s="1" t="s">
        <v>9523</v>
      </c>
      <c r="AJ4947" s="1" t="s">
        <v>17</v>
      </c>
      <c r="AK4947" s="1" t="s">
        <v>11643</v>
      </c>
      <c r="AL4947" s="1" t="s">
        <v>377</v>
      </c>
      <c r="AM4947" s="1" t="s">
        <v>11620</v>
      </c>
      <c r="AN4947" s="1" t="s">
        <v>2343</v>
      </c>
      <c r="AO4947" s="1" t="s">
        <v>11610</v>
      </c>
      <c r="AR4947" s="1" t="s">
        <v>7079</v>
      </c>
      <c r="AS4947" s="1" t="s">
        <v>15326</v>
      </c>
      <c r="AT4947" s="1" t="s">
        <v>76</v>
      </c>
      <c r="AU4947" s="1" t="s">
        <v>8908</v>
      </c>
      <c r="AV4947" s="1" t="s">
        <v>2441</v>
      </c>
      <c r="AW4947" s="1" t="s">
        <v>11195</v>
      </c>
      <c r="BG4947" s="1" t="s">
        <v>76</v>
      </c>
      <c r="BH4947" s="1" t="s">
        <v>8908</v>
      </c>
      <c r="BI4947" s="1" t="s">
        <v>1375</v>
      </c>
      <c r="BJ4947" s="1" t="s">
        <v>11929</v>
      </c>
      <c r="BK4947" s="1" t="s">
        <v>76</v>
      </c>
      <c r="BL4947" s="1" t="s">
        <v>8908</v>
      </c>
      <c r="BM4947" s="1" t="s">
        <v>8382</v>
      </c>
      <c r="BN4947" s="1" t="s">
        <v>12397</v>
      </c>
      <c r="BO4947" s="1" t="s">
        <v>76</v>
      </c>
      <c r="BP4947" s="1" t="s">
        <v>8908</v>
      </c>
      <c r="BQ4947" s="1" t="s">
        <v>7303</v>
      </c>
      <c r="BR4947" s="1" t="s">
        <v>15863</v>
      </c>
      <c r="BS4947" s="1" t="s">
        <v>209</v>
      </c>
      <c r="BT4947" s="1" t="s">
        <v>11648</v>
      </c>
    </row>
    <row r="4948" spans="1:73" ht="13.5" customHeight="1">
      <c r="A4948" s="3" t="str">
        <f>HYPERLINK("http://kyu.snu.ac.kr/sdhj/index.jsp?type=hj/GK14802_00IH_0001_0067.jpg","1723_각북면_67")</f>
        <v>1723_각북면_67</v>
      </c>
      <c r="B4948" s="2">
        <v>1723</v>
      </c>
      <c r="C4948" s="2" t="s">
        <v>17383</v>
      </c>
      <c r="D4948" s="2" t="s">
        <v>17384</v>
      </c>
      <c r="E4948" s="2">
        <v>4947</v>
      </c>
      <c r="F4948" s="1">
        <v>20</v>
      </c>
      <c r="G4948" s="1" t="s">
        <v>7066</v>
      </c>
      <c r="H4948" s="1" t="s">
        <v>8445</v>
      </c>
      <c r="I4948" s="1">
        <v>11</v>
      </c>
      <c r="L4948" s="1">
        <v>4</v>
      </c>
      <c r="M4948" s="2" t="s">
        <v>4218</v>
      </c>
      <c r="N4948" s="2" t="s">
        <v>9708</v>
      </c>
      <c r="S4948" s="1" t="s">
        <v>49</v>
      </c>
      <c r="T4948" s="1" t="s">
        <v>241</v>
      </c>
      <c r="W4948" s="1" t="s">
        <v>197</v>
      </c>
      <c r="X4948" s="1" t="s">
        <v>17644</v>
      </c>
      <c r="Y4948" s="1" t="s">
        <v>51</v>
      </c>
      <c r="Z4948" s="1" t="s">
        <v>9254</v>
      </c>
      <c r="AC4948" s="1">
        <v>36</v>
      </c>
      <c r="AD4948" s="1" t="s">
        <v>950</v>
      </c>
      <c r="AE4948" s="1" t="s">
        <v>9523</v>
      </c>
      <c r="AJ4948" s="1" t="s">
        <v>17</v>
      </c>
      <c r="AK4948" s="1" t="s">
        <v>11643</v>
      </c>
      <c r="AL4948" s="1" t="s">
        <v>209</v>
      </c>
      <c r="AM4948" s="1" t="s">
        <v>11648</v>
      </c>
      <c r="AT4948" s="1" t="s">
        <v>76</v>
      </c>
      <c r="AU4948" s="1" t="s">
        <v>8908</v>
      </c>
      <c r="AV4948" s="1" t="s">
        <v>7348</v>
      </c>
      <c r="AW4948" s="1" t="s">
        <v>12057</v>
      </c>
      <c r="BG4948" s="1" t="s">
        <v>76</v>
      </c>
      <c r="BH4948" s="1" t="s">
        <v>8908</v>
      </c>
      <c r="BI4948" s="1" t="s">
        <v>2617</v>
      </c>
      <c r="BJ4948" s="1" t="s">
        <v>10006</v>
      </c>
      <c r="BK4948" s="1" t="s">
        <v>76</v>
      </c>
      <c r="BL4948" s="1" t="s">
        <v>8908</v>
      </c>
      <c r="BM4948" s="1" t="s">
        <v>404</v>
      </c>
      <c r="BN4948" s="1" t="s">
        <v>11031</v>
      </c>
      <c r="BO4948" s="1" t="s">
        <v>76</v>
      </c>
      <c r="BP4948" s="1" t="s">
        <v>8908</v>
      </c>
      <c r="BQ4948" s="1" t="s">
        <v>7349</v>
      </c>
      <c r="BR4948" s="1" t="s">
        <v>15763</v>
      </c>
      <c r="BS4948" s="1" t="s">
        <v>209</v>
      </c>
      <c r="BT4948" s="1" t="s">
        <v>11648</v>
      </c>
    </row>
    <row r="4949" spans="1:73" ht="13.5" customHeight="1">
      <c r="A4949" s="3" t="str">
        <f>HYPERLINK("http://kyu.snu.ac.kr/sdhj/index.jsp?type=hj/GK14802_00IH_0001_0067.jpg","1723_각북면_67")</f>
        <v>1723_각북면_67</v>
      </c>
      <c r="B4949" s="2">
        <v>1723</v>
      </c>
      <c r="C4949" s="2" t="s">
        <v>17128</v>
      </c>
      <c r="D4949" s="2" t="s">
        <v>17129</v>
      </c>
      <c r="E4949" s="2">
        <v>4948</v>
      </c>
      <c r="F4949" s="1">
        <v>20</v>
      </c>
      <c r="G4949" s="1" t="s">
        <v>7066</v>
      </c>
      <c r="H4949" s="1" t="s">
        <v>8445</v>
      </c>
      <c r="I4949" s="1">
        <v>11</v>
      </c>
      <c r="L4949" s="1">
        <v>5</v>
      </c>
      <c r="M4949" s="2" t="s">
        <v>16835</v>
      </c>
      <c r="N4949" s="2" t="s">
        <v>16836</v>
      </c>
      <c r="T4949" s="1" t="s">
        <v>17132</v>
      </c>
      <c r="U4949" s="1" t="s">
        <v>63</v>
      </c>
      <c r="V4949" s="1" t="s">
        <v>8801</v>
      </c>
      <c r="W4949" s="1" t="s">
        <v>39</v>
      </c>
      <c r="X4949" s="1" t="s">
        <v>9215</v>
      </c>
      <c r="Y4949" s="1" t="s">
        <v>1273</v>
      </c>
      <c r="Z4949" s="1" t="s">
        <v>9634</v>
      </c>
      <c r="AC4949" s="1">
        <v>44</v>
      </c>
      <c r="AD4949" s="1" t="s">
        <v>74</v>
      </c>
      <c r="AE4949" s="1" t="s">
        <v>11463</v>
      </c>
      <c r="AJ4949" s="1" t="s">
        <v>17</v>
      </c>
      <c r="AK4949" s="1" t="s">
        <v>11643</v>
      </c>
      <c r="AL4949" s="1" t="s">
        <v>42</v>
      </c>
      <c r="AM4949" s="1" t="s">
        <v>15289</v>
      </c>
      <c r="AT4949" s="1" t="s">
        <v>57</v>
      </c>
      <c r="AU4949" s="1" t="s">
        <v>8812</v>
      </c>
      <c r="AV4949" s="1" t="s">
        <v>5683</v>
      </c>
      <c r="AW4949" s="1" t="s">
        <v>12056</v>
      </c>
      <c r="BG4949" s="1" t="s">
        <v>1185</v>
      </c>
      <c r="BH4949" s="1" t="s">
        <v>11891</v>
      </c>
      <c r="BI4949" s="1" t="s">
        <v>43</v>
      </c>
      <c r="BJ4949" s="1" t="s">
        <v>18907</v>
      </c>
      <c r="BK4949" s="1" t="s">
        <v>44</v>
      </c>
      <c r="BL4949" s="1" t="s">
        <v>12896</v>
      </c>
      <c r="BM4949" s="1" t="s">
        <v>45</v>
      </c>
      <c r="BN4949" s="1" t="s">
        <v>13032</v>
      </c>
      <c r="BO4949" s="1" t="s">
        <v>2097</v>
      </c>
      <c r="BP4949" s="1" t="s">
        <v>11909</v>
      </c>
      <c r="BQ4949" s="1" t="s">
        <v>7350</v>
      </c>
      <c r="BR4949" s="1" t="s">
        <v>15467</v>
      </c>
      <c r="BS4949" s="1" t="s">
        <v>42</v>
      </c>
      <c r="BT4949" s="1" t="s">
        <v>15289</v>
      </c>
    </row>
    <row r="4950" spans="1:73" ht="13.5" customHeight="1">
      <c r="A4950" s="3" t="str">
        <f>HYPERLINK("http://kyu.snu.ac.kr/sdhj/index.jsp?type=hj/GK14802_00IH_0001_0067.jpg","1723_각북면_67")</f>
        <v>1723_각북면_67</v>
      </c>
      <c r="B4950" s="2">
        <v>1723</v>
      </c>
      <c r="C4950" s="2" t="s">
        <v>17115</v>
      </c>
      <c r="D4950" s="2" t="s">
        <v>17116</v>
      </c>
      <c r="E4950" s="2">
        <v>4949</v>
      </c>
      <c r="F4950" s="1">
        <v>20</v>
      </c>
      <c r="G4950" s="1" t="s">
        <v>7066</v>
      </c>
      <c r="H4950" s="1" t="s">
        <v>8445</v>
      </c>
      <c r="I4950" s="1">
        <v>11</v>
      </c>
      <c r="L4950" s="1">
        <v>5</v>
      </c>
      <c r="M4950" s="2" t="s">
        <v>16835</v>
      </c>
      <c r="N4950" s="2" t="s">
        <v>16836</v>
      </c>
      <c r="S4950" s="1" t="s">
        <v>49</v>
      </c>
      <c r="T4950" s="1" t="s">
        <v>241</v>
      </c>
      <c r="W4950" s="1" t="s">
        <v>72</v>
      </c>
      <c r="X4950" s="1" t="s">
        <v>9205</v>
      </c>
      <c r="Y4950" s="1" t="s">
        <v>51</v>
      </c>
      <c r="Z4950" s="1" t="s">
        <v>9254</v>
      </c>
      <c r="AC4950" s="1">
        <v>41</v>
      </c>
      <c r="AD4950" s="1" t="s">
        <v>238</v>
      </c>
      <c r="AE4950" s="1" t="s">
        <v>11444</v>
      </c>
      <c r="AJ4950" s="1" t="s">
        <v>17</v>
      </c>
      <c r="AK4950" s="1" t="s">
        <v>11643</v>
      </c>
      <c r="AL4950" s="1" t="s">
        <v>75</v>
      </c>
      <c r="AM4950" s="1" t="s">
        <v>11565</v>
      </c>
      <c r="AT4950" s="1" t="s">
        <v>76</v>
      </c>
      <c r="AU4950" s="1" t="s">
        <v>8908</v>
      </c>
      <c r="AV4950" s="1" t="s">
        <v>6494</v>
      </c>
      <c r="AW4950" s="1" t="s">
        <v>9546</v>
      </c>
      <c r="BG4950" s="1" t="s">
        <v>76</v>
      </c>
      <c r="BH4950" s="1" t="s">
        <v>8908</v>
      </c>
      <c r="BI4950" s="1" t="s">
        <v>6495</v>
      </c>
      <c r="BJ4950" s="1" t="s">
        <v>9811</v>
      </c>
      <c r="BK4950" s="1" t="s">
        <v>76</v>
      </c>
      <c r="BL4950" s="1" t="s">
        <v>8908</v>
      </c>
      <c r="BM4950" s="1" t="s">
        <v>7351</v>
      </c>
      <c r="BN4950" s="1" t="s">
        <v>13542</v>
      </c>
      <c r="BO4950" s="1" t="s">
        <v>76</v>
      </c>
      <c r="BP4950" s="1" t="s">
        <v>8908</v>
      </c>
      <c r="BQ4950" s="1" t="s">
        <v>7352</v>
      </c>
      <c r="BR4950" s="1" t="s">
        <v>14035</v>
      </c>
      <c r="BS4950" s="1" t="s">
        <v>42</v>
      </c>
      <c r="BT4950" s="1" t="s">
        <v>15289</v>
      </c>
    </row>
    <row r="4951" spans="1:73" ht="13.5" customHeight="1">
      <c r="A4951" s="3" t="str">
        <f>HYPERLINK("http://kyu.snu.ac.kr/sdhj/index.jsp?type=hj/GK14802_00IH_0001_0067.jpg","1723_각북면_67")</f>
        <v>1723_각북면_67</v>
      </c>
      <c r="B4951" s="2">
        <v>1723</v>
      </c>
      <c r="C4951" s="2" t="s">
        <v>17134</v>
      </c>
      <c r="D4951" s="2" t="s">
        <v>17135</v>
      </c>
      <c r="E4951" s="2">
        <v>4950</v>
      </c>
      <c r="F4951" s="1">
        <v>20</v>
      </c>
      <c r="G4951" s="1" t="s">
        <v>7066</v>
      </c>
      <c r="H4951" s="1" t="s">
        <v>8445</v>
      </c>
      <c r="I4951" s="1">
        <v>11</v>
      </c>
      <c r="L4951" s="1">
        <v>5</v>
      </c>
      <c r="M4951" s="2" t="s">
        <v>16835</v>
      </c>
      <c r="N4951" s="2" t="s">
        <v>16836</v>
      </c>
      <c r="S4951" s="1" t="s">
        <v>216</v>
      </c>
      <c r="T4951" s="1" t="s">
        <v>8655</v>
      </c>
      <c r="Y4951" s="1" t="s">
        <v>51</v>
      </c>
      <c r="Z4951" s="1" t="s">
        <v>9254</v>
      </c>
      <c r="AC4951" s="1">
        <v>11</v>
      </c>
      <c r="AD4951" s="1" t="s">
        <v>153</v>
      </c>
      <c r="AE4951" s="1" t="s">
        <v>11465</v>
      </c>
    </row>
    <row r="4952" spans="1:73" ht="13.5" customHeight="1">
      <c r="A4952" s="3" t="str">
        <f>HYPERLINK("http://kyu.snu.ac.kr/sdhj/index.jsp?type=hj/GK14802_00IH_0001_0067.jpg","1723_각북면_67")</f>
        <v>1723_각북면_67</v>
      </c>
      <c r="B4952" s="2">
        <v>1723</v>
      </c>
      <c r="C4952" s="2" t="s">
        <v>17134</v>
      </c>
      <c r="D4952" s="2" t="s">
        <v>17135</v>
      </c>
      <c r="E4952" s="2">
        <v>4951</v>
      </c>
      <c r="F4952" s="1">
        <v>20</v>
      </c>
      <c r="G4952" s="1" t="s">
        <v>7066</v>
      </c>
      <c r="H4952" s="1" t="s">
        <v>8445</v>
      </c>
      <c r="I4952" s="1">
        <v>11</v>
      </c>
      <c r="L4952" s="1">
        <v>5</v>
      </c>
      <c r="M4952" s="2" t="s">
        <v>16835</v>
      </c>
      <c r="N4952" s="2" t="s">
        <v>16836</v>
      </c>
      <c r="S4952" s="1" t="s">
        <v>618</v>
      </c>
      <c r="T4952" s="1" t="s">
        <v>8675</v>
      </c>
      <c r="Y4952" s="1" t="s">
        <v>7353</v>
      </c>
      <c r="Z4952" s="1" t="s">
        <v>9707</v>
      </c>
      <c r="AC4952" s="1">
        <v>7</v>
      </c>
      <c r="AD4952" s="1" t="s">
        <v>230</v>
      </c>
      <c r="AE4952" s="1" t="s">
        <v>11441</v>
      </c>
    </row>
    <row r="4953" spans="1:73" ht="13.5" customHeight="1">
      <c r="A4953" s="3" t="str">
        <f>HYPERLINK("http://kyu.snu.ac.kr/sdhj/index.jsp?type=hj/GK14802_00IH_0001_0067.jpg","1723_각북면_67")</f>
        <v>1723_각북면_67</v>
      </c>
      <c r="B4953" s="2">
        <v>1723</v>
      </c>
      <c r="C4953" s="2" t="s">
        <v>17134</v>
      </c>
      <c r="D4953" s="2" t="s">
        <v>17135</v>
      </c>
      <c r="E4953" s="2">
        <v>4952</v>
      </c>
      <c r="F4953" s="1">
        <v>20</v>
      </c>
      <c r="G4953" s="1" t="s">
        <v>7066</v>
      </c>
      <c r="H4953" s="1" t="s">
        <v>8445</v>
      </c>
      <c r="I4953" s="1">
        <v>11</v>
      </c>
      <c r="L4953" s="1">
        <v>5</v>
      </c>
      <c r="M4953" s="2" t="s">
        <v>16835</v>
      </c>
      <c r="N4953" s="2" t="s">
        <v>16836</v>
      </c>
      <c r="S4953" s="1" t="s">
        <v>67</v>
      </c>
      <c r="T4953" s="1" t="s">
        <v>2699</v>
      </c>
      <c r="Y4953" s="1" t="s">
        <v>51</v>
      </c>
      <c r="Z4953" s="1" t="s">
        <v>9254</v>
      </c>
      <c r="AC4953" s="1">
        <v>5</v>
      </c>
      <c r="AD4953" s="1" t="s">
        <v>358</v>
      </c>
      <c r="AE4953" s="1" t="s">
        <v>10404</v>
      </c>
    </row>
    <row r="4954" spans="1:73" ht="13.5" customHeight="1">
      <c r="A4954" s="3" t="str">
        <f>HYPERLINK("http://kyu.snu.ac.kr/sdhj/index.jsp?type=hj/GK14802_00IH_0001_0068.jpg","1723_각북면_68")</f>
        <v>1723_각북면_68</v>
      </c>
      <c r="B4954" s="2">
        <v>1723</v>
      </c>
      <c r="C4954" s="2" t="s">
        <v>17134</v>
      </c>
      <c r="D4954" s="2" t="s">
        <v>17135</v>
      </c>
      <c r="E4954" s="2">
        <v>4953</v>
      </c>
      <c r="F4954" s="1">
        <v>20</v>
      </c>
      <c r="G4954" s="1" t="s">
        <v>7066</v>
      </c>
      <c r="H4954" s="1" t="s">
        <v>8445</v>
      </c>
      <c r="I4954" s="1">
        <v>12</v>
      </c>
      <c r="J4954" s="1" t="s">
        <v>8409</v>
      </c>
      <c r="K4954" s="1" t="s">
        <v>8482</v>
      </c>
      <c r="L4954" s="1">
        <v>1</v>
      </c>
      <c r="M4954" s="2" t="s">
        <v>19159</v>
      </c>
      <c r="N4954" s="2" t="s">
        <v>8482</v>
      </c>
      <c r="T4954" s="1" t="s">
        <v>18908</v>
      </c>
      <c r="U4954" s="1" t="s">
        <v>7354</v>
      </c>
      <c r="V4954" s="1" t="s">
        <v>8852</v>
      </c>
      <c r="W4954" s="1" t="s">
        <v>990</v>
      </c>
      <c r="X4954" s="1" t="s">
        <v>9209</v>
      </c>
      <c r="Y4954" s="1" t="s">
        <v>2368</v>
      </c>
      <c r="Z4954" s="1" t="s">
        <v>9412</v>
      </c>
      <c r="AA4954" s="1" t="s">
        <v>8410</v>
      </c>
      <c r="AB4954" s="1" t="s">
        <v>11401</v>
      </c>
      <c r="AC4954" s="1">
        <v>37</v>
      </c>
      <c r="AD4954" s="1" t="s">
        <v>476</v>
      </c>
      <c r="AE4954" s="1" t="s">
        <v>11482</v>
      </c>
      <c r="AJ4954" s="1" t="s">
        <v>17</v>
      </c>
      <c r="AK4954" s="1" t="s">
        <v>11643</v>
      </c>
      <c r="AL4954" s="1" t="s">
        <v>377</v>
      </c>
      <c r="AM4954" s="1" t="s">
        <v>11620</v>
      </c>
      <c r="AT4954" s="1" t="s">
        <v>76</v>
      </c>
      <c r="AU4954" s="1" t="s">
        <v>8908</v>
      </c>
      <c r="AV4954" s="1" t="s">
        <v>523</v>
      </c>
      <c r="AW4954" s="1" t="s">
        <v>9198</v>
      </c>
      <c r="BG4954" s="1" t="s">
        <v>76</v>
      </c>
      <c r="BH4954" s="1" t="s">
        <v>8908</v>
      </c>
      <c r="BI4954" s="1" t="s">
        <v>2517</v>
      </c>
      <c r="BJ4954" s="1" t="s">
        <v>10756</v>
      </c>
      <c r="BK4954" s="1" t="s">
        <v>76</v>
      </c>
      <c r="BL4954" s="1" t="s">
        <v>8908</v>
      </c>
      <c r="BM4954" s="1" t="s">
        <v>4276</v>
      </c>
      <c r="BN4954" s="1" t="s">
        <v>12397</v>
      </c>
      <c r="BO4954" s="1" t="s">
        <v>849</v>
      </c>
      <c r="BP4954" s="1" t="s">
        <v>11893</v>
      </c>
      <c r="BQ4954" s="1" t="s">
        <v>5577</v>
      </c>
      <c r="BR4954" s="1" t="s">
        <v>15725</v>
      </c>
      <c r="BS4954" s="1" t="s">
        <v>4407</v>
      </c>
      <c r="BT4954" s="1" t="s">
        <v>14645</v>
      </c>
      <c r="BU4954" s="1" t="s">
        <v>19160</v>
      </c>
    </row>
    <row r="4955" spans="1:73" ht="13.5" customHeight="1">
      <c r="A4955" s="3" t="str">
        <f>HYPERLINK("http://kyu.snu.ac.kr/sdhj/index.jsp?type=hj/GK14802_00IH_0001_0068.jpg","1723_각북면_68")</f>
        <v>1723_각북면_68</v>
      </c>
      <c r="B4955" s="2">
        <v>1723</v>
      </c>
      <c r="C4955" s="2" t="s">
        <v>17333</v>
      </c>
      <c r="D4955" s="2" t="s">
        <v>17334</v>
      </c>
      <c r="E4955" s="2">
        <v>4954</v>
      </c>
      <c r="F4955" s="1">
        <v>20</v>
      </c>
      <c r="G4955" s="1" t="s">
        <v>7066</v>
      </c>
      <c r="H4955" s="1" t="s">
        <v>8445</v>
      </c>
      <c r="I4955" s="1">
        <v>12</v>
      </c>
      <c r="L4955" s="1">
        <v>1</v>
      </c>
      <c r="M4955" s="2" t="s">
        <v>19159</v>
      </c>
      <c r="N4955" s="2" t="s">
        <v>8482</v>
      </c>
      <c r="S4955" s="1" t="s">
        <v>49</v>
      </c>
      <c r="T4955" s="1" t="s">
        <v>241</v>
      </c>
      <c r="W4955" s="1" t="s">
        <v>308</v>
      </c>
      <c r="X4955" s="1" t="s">
        <v>9230</v>
      </c>
      <c r="Y4955" s="1" t="s">
        <v>51</v>
      </c>
      <c r="Z4955" s="1" t="s">
        <v>9254</v>
      </c>
      <c r="AC4955" s="1">
        <v>31</v>
      </c>
      <c r="AD4955" s="1" t="s">
        <v>178</v>
      </c>
      <c r="AE4955" s="1" t="s">
        <v>11453</v>
      </c>
      <c r="AJ4955" s="1" t="s">
        <v>17</v>
      </c>
      <c r="AK4955" s="1" t="s">
        <v>11643</v>
      </c>
      <c r="AL4955" s="1" t="s">
        <v>130</v>
      </c>
      <c r="AM4955" s="1" t="s">
        <v>11651</v>
      </c>
      <c r="AT4955" s="1" t="s">
        <v>76</v>
      </c>
      <c r="AU4955" s="1" t="s">
        <v>8908</v>
      </c>
      <c r="AV4955" s="1" t="s">
        <v>7355</v>
      </c>
      <c r="AW4955" s="1" t="s">
        <v>12055</v>
      </c>
      <c r="BG4955" s="1" t="s">
        <v>76</v>
      </c>
      <c r="BH4955" s="1" t="s">
        <v>8908</v>
      </c>
      <c r="BI4955" s="1" t="s">
        <v>709</v>
      </c>
      <c r="BJ4955" s="1" t="s">
        <v>10083</v>
      </c>
      <c r="BK4955" s="1" t="s">
        <v>76</v>
      </c>
      <c r="BL4955" s="1" t="s">
        <v>8908</v>
      </c>
      <c r="BM4955" s="1" t="s">
        <v>5584</v>
      </c>
      <c r="BN4955" s="1" t="s">
        <v>9692</v>
      </c>
      <c r="BO4955" s="1" t="s">
        <v>201</v>
      </c>
      <c r="BP4955" s="1" t="s">
        <v>8779</v>
      </c>
      <c r="BQ4955" s="1" t="s">
        <v>7356</v>
      </c>
      <c r="BR4955" s="1" t="s">
        <v>15586</v>
      </c>
      <c r="BS4955" s="1" t="s">
        <v>42</v>
      </c>
      <c r="BT4955" s="1" t="s">
        <v>15289</v>
      </c>
    </row>
    <row r="4956" spans="1:73" ht="13.5" customHeight="1">
      <c r="A4956" s="3" t="str">
        <f>HYPERLINK("http://kyu.snu.ac.kr/sdhj/index.jsp?type=hj/GK14802_00IH_0001_0068.jpg","1723_각북면_68")</f>
        <v>1723_각북면_68</v>
      </c>
      <c r="B4956" s="2">
        <v>1723</v>
      </c>
      <c r="C4956" s="2" t="s">
        <v>17210</v>
      </c>
      <c r="D4956" s="2" t="s">
        <v>17211</v>
      </c>
      <c r="E4956" s="2">
        <v>4955</v>
      </c>
      <c r="F4956" s="1">
        <v>20</v>
      </c>
      <c r="G4956" s="1" t="s">
        <v>7066</v>
      </c>
      <c r="H4956" s="1" t="s">
        <v>8445</v>
      </c>
      <c r="I4956" s="1">
        <v>12</v>
      </c>
      <c r="L4956" s="1">
        <v>1</v>
      </c>
      <c r="M4956" s="2" t="s">
        <v>19159</v>
      </c>
      <c r="N4956" s="2" t="s">
        <v>8482</v>
      </c>
      <c r="S4956" s="1" t="s">
        <v>216</v>
      </c>
      <c r="T4956" s="1" t="s">
        <v>8655</v>
      </c>
      <c r="Y4956" s="1" t="s">
        <v>51</v>
      </c>
      <c r="Z4956" s="1" t="s">
        <v>9254</v>
      </c>
      <c r="AC4956" s="1">
        <v>8</v>
      </c>
      <c r="AD4956" s="1" t="s">
        <v>593</v>
      </c>
      <c r="AE4956" s="1" t="s">
        <v>11448</v>
      </c>
    </row>
    <row r="4957" spans="1:73" ht="13.5" customHeight="1">
      <c r="A4957" s="3" t="str">
        <f>HYPERLINK("http://kyu.snu.ac.kr/sdhj/index.jsp?type=hj/GK14802_00IH_0001_0068.jpg","1723_각북면_68")</f>
        <v>1723_각북면_68</v>
      </c>
      <c r="B4957" s="2">
        <v>1723</v>
      </c>
      <c r="C4957" s="2" t="s">
        <v>17453</v>
      </c>
      <c r="D4957" s="2" t="s">
        <v>17454</v>
      </c>
      <c r="E4957" s="2">
        <v>4956</v>
      </c>
      <c r="F4957" s="1">
        <v>20</v>
      </c>
      <c r="G4957" s="1" t="s">
        <v>7066</v>
      </c>
      <c r="H4957" s="1" t="s">
        <v>8445</v>
      </c>
      <c r="I4957" s="1">
        <v>12</v>
      </c>
      <c r="L4957" s="1">
        <v>1</v>
      </c>
      <c r="M4957" s="2" t="s">
        <v>19159</v>
      </c>
      <c r="N4957" s="2" t="s">
        <v>8482</v>
      </c>
      <c r="S4957" s="1" t="s">
        <v>67</v>
      </c>
      <c r="T4957" s="1" t="s">
        <v>2699</v>
      </c>
      <c r="Y4957" s="1" t="s">
        <v>7357</v>
      </c>
      <c r="Z4957" s="1" t="s">
        <v>9328</v>
      </c>
      <c r="AC4957" s="1">
        <v>12</v>
      </c>
      <c r="AD4957" s="1" t="s">
        <v>153</v>
      </c>
      <c r="AE4957" s="1" t="s">
        <v>11465</v>
      </c>
    </row>
    <row r="4958" spans="1:73" ht="13.5" customHeight="1">
      <c r="A4958" s="3" t="str">
        <f>HYPERLINK("http://kyu.snu.ac.kr/sdhj/index.jsp?type=hj/GK14802_00IH_0001_0068.jpg","1723_각북면_68")</f>
        <v>1723_각북면_68</v>
      </c>
      <c r="B4958" s="2">
        <v>1723</v>
      </c>
      <c r="C4958" s="2" t="s">
        <v>17453</v>
      </c>
      <c r="D4958" s="2" t="s">
        <v>17454</v>
      </c>
      <c r="E4958" s="2">
        <v>4957</v>
      </c>
      <c r="F4958" s="1">
        <v>20</v>
      </c>
      <c r="G4958" s="1" t="s">
        <v>7066</v>
      </c>
      <c r="H4958" s="1" t="s">
        <v>8445</v>
      </c>
      <c r="I4958" s="1">
        <v>12</v>
      </c>
      <c r="L4958" s="1">
        <v>1</v>
      </c>
      <c r="M4958" s="2" t="s">
        <v>19159</v>
      </c>
      <c r="N4958" s="2" t="s">
        <v>8482</v>
      </c>
      <c r="S4958" s="1" t="s">
        <v>67</v>
      </c>
      <c r="T4958" s="1" t="s">
        <v>2699</v>
      </c>
      <c r="Y4958" s="1" t="s">
        <v>7358</v>
      </c>
      <c r="Z4958" s="1" t="s">
        <v>9284</v>
      </c>
      <c r="AF4958" s="1" t="s">
        <v>164</v>
      </c>
      <c r="AG4958" s="1" t="s">
        <v>9220</v>
      </c>
    </row>
    <row r="4959" spans="1:73" ht="13.5" customHeight="1">
      <c r="A4959" s="3" t="str">
        <f>HYPERLINK("http://kyu.snu.ac.kr/sdhj/index.jsp?type=hj/GK14802_00IH_0001_0068.jpg","1723_각북면_68")</f>
        <v>1723_각북면_68</v>
      </c>
      <c r="B4959" s="2">
        <v>1723</v>
      </c>
      <c r="C4959" s="2" t="s">
        <v>17453</v>
      </c>
      <c r="D4959" s="2" t="s">
        <v>17454</v>
      </c>
      <c r="E4959" s="2">
        <v>4958</v>
      </c>
      <c r="F4959" s="1">
        <v>20</v>
      </c>
      <c r="G4959" s="1" t="s">
        <v>7066</v>
      </c>
      <c r="H4959" s="1" t="s">
        <v>8445</v>
      </c>
      <c r="I4959" s="1">
        <v>12</v>
      </c>
      <c r="L4959" s="1">
        <v>2</v>
      </c>
      <c r="M4959" s="2" t="s">
        <v>16837</v>
      </c>
      <c r="N4959" s="2" t="s">
        <v>16838</v>
      </c>
      <c r="T4959" s="1" t="s">
        <v>17606</v>
      </c>
      <c r="U4959" s="1" t="s">
        <v>7359</v>
      </c>
      <c r="V4959" s="1" t="s">
        <v>8851</v>
      </c>
      <c r="W4959" s="1" t="s">
        <v>552</v>
      </c>
      <c r="X4959" s="1" t="s">
        <v>9199</v>
      </c>
      <c r="Y4959" s="1" t="s">
        <v>7360</v>
      </c>
      <c r="Z4959" s="1" t="s">
        <v>9706</v>
      </c>
      <c r="AC4959" s="1">
        <v>50</v>
      </c>
      <c r="AD4959" s="1" t="s">
        <v>168</v>
      </c>
      <c r="AE4959" s="1" t="s">
        <v>11458</v>
      </c>
      <c r="AJ4959" s="1" t="s">
        <v>17</v>
      </c>
      <c r="AK4959" s="1" t="s">
        <v>11643</v>
      </c>
      <c r="AL4959" s="1" t="s">
        <v>209</v>
      </c>
      <c r="AM4959" s="1" t="s">
        <v>11648</v>
      </c>
      <c r="AT4959" s="1" t="s">
        <v>76</v>
      </c>
      <c r="AU4959" s="1" t="s">
        <v>8908</v>
      </c>
      <c r="AV4959" s="1" t="s">
        <v>7361</v>
      </c>
      <c r="AW4959" s="1" t="s">
        <v>12054</v>
      </c>
      <c r="BG4959" s="1" t="s">
        <v>38</v>
      </c>
      <c r="BH4959" s="1" t="s">
        <v>8841</v>
      </c>
      <c r="BI4959" s="1" t="s">
        <v>5927</v>
      </c>
      <c r="BJ4959" s="1" t="s">
        <v>13008</v>
      </c>
      <c r="BK4959" s="1" t="s">
        <v>38</v>
      </c>
      <c r="BL4959" s="1" t="s">
        <v>8841</v>
      </c>
      <c r="BM4959" s="1" t="s">
        <v>4333</v>
      </c>
      <c r="BN4959" s="1" t="s">
        <v>13228</v>
      </c>
      <c r="BO4959" s="1" t="s">
        <v>202</v>
      </c>
      <c r="BP4959" s="1" t="s">
        <v>8811</v>
      </c>
      <c r="BQ4959" s="1" t="s">
        <v>7362</v>
      </c>
      <c r="BR4959" s="1" t="s">
        <v>15862</v>
      </c>
      <c r="BS4959" s="1" t="s">
        <v>209</v>
      </c>
      <c r="BT4959" s="1" t="s">
        <v>11648</v>
      </c>
    </row>
    <row r="4960" spans="1:73" ht="13.5" customHeight="1">
      <c r="A4960" s="3" t="str">
        <f>HYPERLINK("http://kyu.snu.ac.kr/sdhj/index.jsp?type=hj/GK14802_00IH_0001_0068.jpg","1723_각북면_68")</f>
        <v>1723_각북면_68</v>
      </c>
      <c r="B4960" s="2">
        <v>1723</v>
      </c>
      <c r="C4960" s="2" t="s">
        <v>17159</v>
      </c>
      <c r="D4960" s="2" t="s">
        <v>17160</v>
      </c>
      <c r="E4960" s="2">
        <v>4959</v>
      </c>
      <c r="F4960" s="1">
        <v>20</v>
      </c>
      <c r="G4960" s="1" t="s">
        <v>7066</v>
      </c>
      <c r="H4960" s="1" t="s">
        <v>8445</v>
      </c>
      <c r="I4960" s="1">
        <v>12</v>
      </c>
      <c r="L4960" s="1">
        <v>2</v>
      </c>
      <c r="M4960" s="2" t="s">
        <v>16837</v>
      </c>
      <c r="N4960" s="2" t="s">
        <v>16838</v>
      </c>
      <c r="S4960" s="1" t="s">
        <v>49</v>
      </c>
      <c r="T4960" s="1" t="s">
        <v>241</v>
      </c>
      <c r="W4960" s="1" t="s">
        <v>82</v>
      </c>
      <c r="X4960" s="1" t="s">
        <v>17688</v>
      </c>
      <c r="Y4960" s="1" t="s">
        <v>51</v>
      </c>
      <c r="Z4960" s="1" t="s">
        <v>9254</v>
      </c>
      <c r="AC4960" s="1">
        <v>49</v>
      </c>
      <c r="AD4960" s="1" t="s">
        <v>421</v>
      </c>
      <c r="AE4960" s="1" t="s">
        <v>9672</v>
      </c>
      <c r="AJ4960" s="1" t="s">
        <v>17</v>
      </c>
      <c r="AK4960" s="1" t="s">
        <v>11643</v>
      </c>
      <c r="AL4960" s="1" t="s">
        <v>42</v>
      </c>
      <c r="AM4960" s="1" t="s">
        <v>15289</v>
      </c>
      <c r="AT4960" s="1" t="s">
        <v>202</v>
      </c>
      <c r="AU4960" s="1" t="s">
        <v>8811</v>
      </c>
      <c r="AV4960" s="1" t="s">
        <v>5339</v>
      </c>
      <c r="AW4960" s="1" t="s">
        <v>12053</v>
      </c>
      <c r="BG4960" s="1" t="s">
        <v>38</v>
      </c>
      <c r="BH4960" s="1" t="s">
        <v>8841</v>
      </c>
      <c r="BI4960" s="1" t="s">
        <v>7363</v>
      </c>
      <c r="BJ4960" s="1" t="s">
        <v>13007</v>
      </c>
      <c r="BK4960" s="1" t="s">
        <v>849</v>
      </c>
      <c r="BL4960" s="1" t="s">
        <v>11893</v>
      </c>
      <c r="BM4960" s="1" t="s">
        <v>4774</v>
      </c>
      <c r="BN4960" s="1" t="s">
        <v>12717</v>
      </c>
      <c r="BO4960" s="1" t="s">
        <v>1887</v>
      </c>
      <c r="BP4960" s="1" t="s">
        <v>13475</v>
      </c>
      <c r="BQ4960" s="1" t="s">
        <v>5341</v>
      </c>
      <c r="BR4960" s="1" t="s">
        <v>14034</v>
      </c>
      <c r="BS4960" s="1" t="s">
        <v>205</v>
      </c>
      <c r="BT4960" s="1" t="s">
        <v>11656</v>
      </c>
    </row>
    <row r="4961" spans="1:73" ht="13.5" customHeight="1">
      <c r="A4961" s="3" t="str">
        <f>HYPERLINK("http://kyu.snu.ac.kr/sdhj/index.jsp?type=hj/GK14802_00IH_0001_0068.jpg","1723_각북면_68")</f>
        <v>1723_각북면_68</v>
      </c>
      <c r="B4961" s="2">
        <v>1723</v>
      </c>
      <c r="C4961" s="2" t="s">
        <v>17115</v>
      </c>
      <c r="D4961" s="2" t="s">
        <v>17116</v>
      </c>
      <c r="E4961" s="2">
        <v>4960</v>
      </c>
      <c r="F4961" s="1">
        <v>20</v>
      </c>
      <c r="G4961" s="1" t="s">
        <v>7066</v>
      </c>
      <c r="H4961" s="1" t="s">
        <v>8445</v>
      </c>
      <c r="I4961" s="1">
        <v>12</v>
      </c>
      <c r="L4961" s="1">
        <v>2</v>
      </c>
      <c r="M4961" s="2" t="s">
        <v>16837</v>
      </c>
      <c r="N4961" s="2" t="s">
        <v>16838</v>
      </c>
      <c r="S4961" s="1" t="s">
        <v>216</v>
      </c>
      <c r="T4961" s="1" t="s">
        <v>8655</v>
      </c>
      <c r="Y4961" s="1" t="s">
        <v>51</v>
      </c>
      <c r="Z4961" s="1" t="s">
        <v>9254</v>
      </c>
      <c r="AC4961" s="1">
        <v>7</v>
      </c>
      <c r="AD4961" s="1" t="s">
        <v>230</v>
      </c>
      <c r="AE4961" s="1" t="s">
        <v>11441</v>
      </c>
    </row>
    <row r="4962" spans="1:73" ht="13.5" customHeight="1">
      <c r="A4962" s="3" t="str">
        <f>HYPERLINK("http://kyu.snu.ac.kr/sdhj/index.jsp?type=hj/GK14802_00IH_0001_0068.jpg","1723_각북면_68")</f>
        <v>1723_각북면_68</v>
      </c>
      <c r="B4962" s="2">
        <v>1723</v>
      </c>
      <c r="C4962" s="2" t="s">
        <v>17181</v>
      </c>
      <c r="D4962" s="2" t="s">
        <v>17182</v>
      </c>
      <c r="E4962" s="2">
        <v>4961</v>
      </c>
      <c r="F4962" s="1">
        <v>20</v>
      </c>
      <c r="G4962" s="1" t="s">
        <v>7066</v>
      </c>
      <c r="H4962" s="1" t="s">
        <v>8445</v>
      </c>
      <c r="I4962" s="1">
        <v>12</v>
      </c>
      <c r="L4962" s="1">
        <v>2</v>
      </c>
      <c r="M4962" s="2" t="s">
        <v>16837</v>
      </c>
      <c r="N4962" s="2" t="s">
        <v>16838</v>
      </c>
      <c r="S4962" s="1" t="s">
        <v>67</v>
      </c>
      <c r="T4962" s="1" t="s">
        <v>2699</v>
      </c>
      <c r="Y4962" s="1" t="s">
        <v>51</v>
      </c>
      <c r="Z4962" s="1" t="s">
        <v>9254</v>
      </c>
      <c r="AC4962" s="1">
        <v>1</v>
      </c>
      <c r="AD4962" s="1" t="s">
        <v>88</v>
      </c>
      <c r="AE4962" s="1" t="s">
        <v>11437</v>
      </c>
      <c r="AF4962" s="1" t="s">
        <v>89</v>
      </c>
      <c r="AG4962" s="1" t="s">
        <v>11488</v>
      </c>
    </row>
    <row r="4963" spans="1:73" ht="13.5" customHeight="1">
      <c r="A4963" s="3" t="str">
        <f>HYPERLINK("http://kyu.snu.ac.kr/sdhj/index.jsp?type=hj/GK14802_00IH_0001_0068.jpg","1723_각북면_68")</f>
        <v>1723_각북면_68</v>
      </c>
      <c r="B4963" s="2">
        <v>1723</v>
      </c>
      <c r="C4963" s="2" t="s">
        <v>17181</v>
      </c>
      <c r="D4963" s="2" t="s">
        <v>17182</v>
      </c>
      <c r="E4963" s="2">
        <v>4962</v>
      </c>
      <c r="F4963" s="1">
        <v>20</v>
      </c>
      <c r="G4963" s="1" t="s">
        <v>7066</v>
      </c>
      <c r="H4963" s="1" t="s">
        <v>8445</v>
      </c>
      <c r="I4963" s="1">
        <v>12</v>
      </c>
      <c r="L4963" s="1">
        <v>3</v>
      </c>
      <c r="M4963" s="2" t="s">
        <v>16839</v>
      </c>
      <c r="N4963" s="2" t="s">
        <v>16840</v>
      </c>
      <c r="T4963" s="1" t="s">
        <v>17048</v>
      </c>
      <c r="U4963" s="1" t="s">
        <v>202</v>
      </c>
      <c r="V4963" s="1" t="s">
        <v>8811</v>
      </c>
      <c r="W4963" s="1" t="s">
        <v>990</v>
      </c>
      <c r="X4963" s="1" t="s">
        <v>9209</v>
      </c>
      <c r="Y4963" s="1" t="s">
        <v>7364</v>
      </c>
      <c r="Z4963" s="1" t="s">
        <v>9705</v>
      </c>
      <c r="AC4963" s="1">
        <v>45</v>
      </c>
      <c r="AD4963" s="1" t="s">
        <v>536</v>
      </c>
      <c r="AE4963" s="1" t="s">
        <v>11475</v>
      </c>
      <c r="AJ4963" s="1" t="s">
        <v>17</v>
      </c>
      <c r="AK4963" s="1" t="s">
        <v>11643</v>
      </c>
      <c r="AL4963" s="1" t="s">
        <v>377</v>
      </c>
      <c r="AM4963" s="1" t="s">
        <v>11620</v>
      </c>
      <c r="AT4963" s="1" t="s">
        <v>76</v>
      </c>
      <c r="AU4963" s="1" t="s">
        <v>8908</v>
      </c>
      <c r="AV4963" s="1" t="s">
        <v>2912</v>
      </c>
      <c r="AW4963" s="1" t="s">
        <v>10562</v>
      </c>
      <c r="BG4963" s="1" t="s">
        <v>76</v>
      </c>
      <c r="BH4963" s="1" t="s">
        <v>8908</v>
      </c>
      <c r="BI4963" s="1" t="s">
        <v>2517</v>
      </c>
      <c r="BJ4963" s="1" t="s">
        <v>10756</v>
      </c>
      <c r="BK4963" s="1" t="s">
        <v>76</v>
      </c>
      <c r="BL4963" s="1" t="s">
        <v>8908</v>
      </c>
      <c r="BM4963" s="1" t="s">
        <v>4276</v>
      </c>
      <c r="BN4963" s="1" t="s">
        <v>12397</v>
      </c>
      <c r="BO4963" s="1" t="s">
        <v>76</v>
      </c>
      <c r="BP4963" s="1" t="s">
        <v>8908</v>
      </c>
      <c r="BQ4963" s="1" t="s">
        <v>7160</v>
      </c>
      <c r="BR4963" s="1" t="s">
        <v>14029</v>
      </c>
      <c r="BS4963" s="1" t="s">
        <v>205</v>
      </c>
      <c r="BT4963" s="1" t="s">
        <v>11656</v>
      </c>
      <c r="BU4963" s="1" t="s">
        <v>7365</v>
      </c>
    </row>
    <row r="4964" spans="1:73" ht="13.5" customHeight="1">
      <c r="A4964" s="3" t="str">
        <f>HYPERLINK("http://kyu.snu.ac.kr/sdhj/index.jsp?type=hj/GK14802_00IH_0001_0068.jpg","1723_각북면_68")</f>
        <v>1723_각북면_68</v>
      </c>
      <c r="B4964" s="2">
        <v>1723</v>
      </c>
      <c r="C4964" s="2" t="s">
        <v>17313</v>
      </c>
      <c r="D4964" s="2" t="s">
        <v>17314</v>
      </c>
      <c r="E4964" s="2">
        <v>4963</v>
      </c>
      <c r="F4964" s="1">
        <v>20</v>
      </c>
      <c r="G4964" s="1" t="s">
        <v>7066</v>
      </c>
      <c r="H4964" s="1" t="s">
        <v>8445</v>
      </c>
      <c r="I4964" s="1">
        <v>12</v>
      </c>
      <c r="L4964" s="1">
        <v>3</v>
      </c>
      <c r="M4964" s="2" t="s">
        <v>16839</v>
      </c>
      <c r="N4964" s="2" t="s">
        <v>16840</v>
      </c>
      <c r="S4964" s="1" t="s">
        <v>49</v>
      </c>
      <c r="T4964" s="1" t="s">
        <v>241</v>
      </c>
      <c r="W4964" s="1" t="s">
        <v>1011</v>
      </c>
      <c r="X4964" s="1" t="s">
        <v>9196</v>
      </c>
      <c r="Y4964" s="1" t="s">
        <v>51</v>
      </c>
      <c r="Z4964" s="1" t="s">
        <v>9254</v>
      </c>
      <c r="AC4964" s="1">
        <v>39</v>
      </c>
      <c r="AD4964" s="1" t="s">
        <v>52</v>
      </c>
      <c r="AE4964" s="1" t="s">
        <v>11470</v>
      </c>
      <c r="AJ4964" s="1" t="s">
        <v>17</v>
      </c>
      <c r="AK4964" s="1" t="s">
        <v>11643</v>
      </c>
      <c r="AL4964" s="1" t="s">
        <v>213</v>
      </c>
      <c r="AM4964" s="1" t="s">
        <v>11661</v>
      </c>
      <c r="AT4964" s="1" t="s">
        <v>202</v>
      </c>
      <c r="AU4964" s="1" t="s">
        <v>8811</v>
      </c>
      <c r="AV4964" s="1" t="s">
        <v>3170</v>
      </c>
      <c r="AW4964" s="1" t="s">
        <v>10201</v>
      </c>
      <c r="BG4964" s="1" t="s">
        <v>57</v>
      </c>
      <c r="BH4964" s="1" t="s">
        <v>8812</v>
      </c>
      <c r="BI4964" s="1" t="s">
        <v>19157</v>
      </c>
      <c r="BJ4964" s="1" t="s">
        <v>15077</v>
      </c>
      <c r="BK4964" s="1" t="s">
        <v>388</v>
      </c>
      <c r="BL4964" s="1" t="s">
        <v>11912</v>
      </c>
      <c r="BM4964" s="1" t="s">
        <v>14811</v>
      </c>
      <c r="BN4964" s="1" t="s">
        <v>14892</v>
      </c>
      <c r="BO4964" s="1" t="s">
        <v>185</v>
      </c>
      <c r="BP4964" s="1" t="s">
        <v>11727</v>
      </c>
      <c r="BQ4964" s="1" t="s">
        <v>7366</v>
      </c>
      <c r="BR4964" s="1" t="s">
        <v>14033</v>
      </c>
      <c r="BS4964" s="1" t="s">
        <v>329</v>
      </c>
      <c r="BT4964" s="1" t="s">
        <v>11551</v>
      </c>
    </row>
    <row r="4965" spans="1:73" ht="13.5" customHeight="1">
      <c r="A4965" s="3" t="str">
        <f>HYPERLINK("http://kyu.snu.ac.kr/sdhj/index.jsp?type=hj/GK14802_00IH_0001_0068.jpg","1723_각북면_68")</f>
        <v>1723_각북면_68</v>
      </c>
      <c r="B4965" s="2">
        <v>1723</v>
      </c>
      <c r="C4965" s="2" t="s">
        <v>17033</v>
      </c>
      <c r="D4965" s="2" t="s">
        <v>17034</v>
      </c>
      <c r="E4965" s="2">
        <v>4964</v>
      </c>
      <c r="F4965" s="1">
        <v>20</v>
      </c>
      <c r="G4965" s="1" t="s">
        <v>7066</v>
      </c>
      <c r="H4965" s="1" t="s">
        <v>8445</v>
      </c>
      <c r="I4965" s="1">
        <v>12</v>
      </c>
      <c r="L4965" s="1">
        <v>3</v>
      </c>
      <c r="M4965" s="2" t="s">
        <v>16839</v>
      </c>
      <c r="N4965" s="2" t="s">
        <v>16840</v>
      </c>
      <c r="S4965" s="1" t="s">
        <v>60</v>
      </c>
      <c r="T4965" s="1" t="s">
        <v>8660</v>
      </c>
      <c r="U4965" s="1" t="s">
        <v>7367</v>
      </c>
      <c r="V4965" s="1" t="s">
        <v>8850</v>
      </c>
      <c r="Y4965" s="1" t="s">
        <v>7368</v>
      </c>
      <c r="Z4965" s="1" t="s">
        <v>9704</v>
      </c>
      <c r="AC4965" s="1">
        <v>18</v>
      </c>
      <c r="AD4965" s="1" t="s">
        <v>149</v>
      </c>
      <c r="AE4965" s="1" t="s">
        <v>9619</v>
      </c>
      <c r="BU4965" s="1" t="s">
        <v>7369</v>
      </c>
    </row>
    <row r="4966" spans="1:73" ht="13.5" customHeight="1">
      <c r="A4966" s="3" t="str">
        <f>HYPERLINK("http://kyu.snu.ac.kr/sdhj/index.jsp?type=hj/GK14802_00IH_0001_0068.jpg","1723_각북면_68")</f>
        <v>1723_각북면_68</v>
      </c>
      <c r="B4966" s="2">
        <v>1723</v>
      </c>
      <c r="C4966" s="2" t="s">
        <v>17049</v>
      </c>
      <c r="D4966" s="2" t="s">
        <v>17050</v>
      </c>
      <c r="E4966" s="2">
        <v>4965</v>
      </c>
      <c r="F4966" s="1">
        <v>20</v>
      </c>
      <c r="G4966" s="1" t="s">
        <v>7066</v>
      </c>
      <c r="H4966" s="1" t="s">
        <v>8445</v>
      </c>
      <c r="I4966" s="1">
        <v>12</v>
      </c>
      <c r="L4966" s="1">
        <v>3</v>
      </c>
      <c r="M4966" s="2" t="s">
        <v>16839</v>
      </c>
      <c r="N4966" s="2" t="s">
        <v>16840</v>
      </c>
      <c r="S4966" s="1" t="s">
        <v>216</v>
      </c>
      <c r="T4966" s="1" t="s">
        <v>8655</v>
      </c>
      <c r="Y4966" s="1" t="s">
        <v>51</v>
      </c>
      <c r="Z4966" s="1" t="s">
        <v>9254</v>
      </c>
      <c r="AC4966" s="1">
        <v>6</v>
      </c>
      <c r="AD4966" s="1" t="s">
        <v>358</v>
      </c>
      <c r="AE4966" s="1" t="s">
        <v>10404</v>
      </c>
    </row>
    <row r="4967" spans="1:73" ht="13.5" customHeight="1">
      <c r="A4967" s="3" t="str">
        <f>HYPERLINK("http://kyu.snu.ac.kr/sdhj/index.jsp?type=hj/GK14802_00IH_0001_0068.jpg","1723_각북면_68")</f>
        <v>1723_각북면_68</v>
      </c>
      <c r="B4967" s="2">
        <v>1723</v>
      </c>
      <c r="C4967" s="2" t="s">
        <v>17049</v>
      </c>
      <c r="D4967" s="2" t="s">
        <v>17050</v>
      </c>
      <c r="E4967" s="2">
        <v>4966</v>
      </c>
      <c r="F4967" s="1">
        <v>20</v>
      </c>
      <c r="G4967" s="1" t="s">
        <v>7066</v>
      </c>
      <c r="H4967" s="1" t="s">
        <v>8445</v>
      </c>
      <c r="I4967" s="1">
        <v>12</v>
      </c>
      <c r="L4967" s="1">
        <v>3</v>
      </c>
      <c r="M4967" s="2" t="s">
        <v>16839</v>
      </c>
      <c r="N4967" s="2" t="s">
        <v>16840</v>
      </c>
      <c r="S4967" s="1" t="s">
        <v>67</v>
      </c>
      <c r="T4967" s="1" t="s">
        <v>2699</v>
      </c>
      <c r="Y4967" s="1" t="s">
        <v>51</v>
      </c>
      <c r="Z4967" s="1" t="s">
        <v>9254</v>
      </c>
      <c r="AC4967" s="1">
        <v>1</v>
      </c>
      <c r="AD4967" s="1" t="s">
        <v>88</v>
      </c>
      <c r="AE4967" s="1" t="s">
        <v>11437</v>
      </c>
      <c r="AF4967" s="1" t="s">
        <v>89</v>
      </c>
      <c r="AG4967" s="1" t="s">
        <v>11488</v>
      </c>
    </row>
    <row r="4968" spans="1:73" ht="13.5" customHeight="1">
      <c r="A4968" s="3" t="str">
        <f>HYPERLINK("http://kyu.snu.ac.kr/sdhj/index.jsp?type=hj/GK14802_00IH_0001_0068.jpg","1723_각북면_68")</f>
        <v>1723_각북면_68</v>
      </c>
      <c r="B4968" s="2">
        <v>1723</v>
      </c>
      <c r="C4968" s="2" t="s">
        <v>17049</v>
      </c>
      <c r="D4968" s="2" t="s">
        <v>17050</v>
      </c>
      <c r="E4968" s="2">
        <v>4967</v>
      </c>
      <c r="F4968" s="1">
        <v>20</v>
      </c>
      <c r="G4968" s="1" t="s">
        <v>7066</v>
      </c>
      <c r="H4968" s="1" t="s">
        <v>8445</v>
      </c>
      <c r="I4968" s="1">
        <v>12</v>
      </c>
      <c r="L4968" s="1">
        <v>4</v>
      </c>
      <c r="M4968" s="2" t="s">
        <v>16841</v>
      </c>
      <c r="N4968" s="2" t="s">
        <v>15934</v>
      </c>
      <c r="T4968" s="1" t="s">
        <v>17188</v>
      </c>
      <c r="U4968" s="1" t="s">
        <v>503</v>
      </c>
      <c r="V4968" s="1" t="s">
        <v>8753</v>
      </c>
      <c r="W4968" s="1" t="s">
        <v>1016</v>
      </c>
      <c r="X4968" s="1" t="s">
        <v>9222</v>
      </c>
      <c r="Y4968" s="1" t="s">
        <v>51</v>
      </c>
      <c r="Z4968" s="1" t="s">
        <v>9254</v>
      </c>
      <c r="AC4968" s="1">
        <v>53</v>
      </c>
      <c r="AD4968" s="1" t="s">
        <v>559</v>
      </c>
      <c r="AE4968" s="1" t="s">
        <v>11384</v>
      </c>
      <c r="AJ4968" s="1" t="s">
        <v>17</v>
      </c>
      <c r="AK4968" s="1" t="s">
        <v>11643</v>
      </c>
      <c r="AL4968" s="1" t="s">
        <v>5069</v>
      </c>
      <c r="AM4968" s="1" t="s">
        <v>11665</v>
      </c>
      <c r="AT4968" s="1" t="s">
        <v>38</v>
      </c>
      <c r="AU4968" s="1" t="s">
        <v>8841</v>
      </c>
      <c r="AV4968" s="1" t="s">
        <v>7140</v>
      </c>
      <c r="AW4968" s="1" t="s">
        <v>9790</v>
      </c>
      <c r="BG4968" s="1" t="s">
        <v>360</v>
      </c>
      <c r="BH4968" s="1" t="s">
        <v>8763</v>
      </c>
      <c r="BI4968" s="1" t="s">
        <v>7141</v>
      </c>
      <c r="BJ4968" s="1" t="s">
        <v>12086</v>
      </c>
      <c r="BK4968" s="1" t="s">
        <v>38</v>
      </c>
      <c r="BL4968" s="1" t="s">
        <v>8841</v>
      </c>
      <c r="BM4968" s="1" t="s">
        <v>1761</v>
      </c>
      <c r="BN4968" s="1" t="s">
        <v>9216</v>
      </c>
      <c r="BO4968" s="1" t="s">
        <v>76</v>
      </c>
      <c r="BP4968" s="1" t="s">
        <v>8908</v>
      </c>
      <c r="BQ4968" s="1" t="s">
        <v>6007</v>
      </c>
      <c r="BR4968" s="1" t="s">
        <v>14032</v>
      </c>
      <c r="BS4968" s="1" t="s">
        <v>75</v>
      </c>
      <c r="BT4968" s="1" t="s">
        <v>11565</v>
      </c>
    </row>
    <row r="4969" spans="1:73" ht="13.5" customHeight="1">
      <c r="A4969" s="3" t="str">
        <f>HYPERLINK("http://kyu.snu.ac.kr/sdhj/index.jsp?type=hj/GK14802_00IH_0001_0068.jpg","1723_각북면_68")</f>
        <v>1723_각북면_68</v>
      </c>
      <c r="B4969" s="2">
        <v>1723</v>
      </c>
      <c r="C4969" s="2" t="s">
        <v>17071</v>
      </c>
      <c r="D4969" s="2" t="s">
        <v>17072</v>
      </c>
      <c r="E4969" s="2">
        <v>4968</v>
      </c>
      <c r="F4969" s="1">
        <v>20</v>
      </c>
      <c r="G4969" s="1" t="s">
        <v>7066</v>
      </c>
      <c r="H4969" s="1" t="s">
        <v>8445</v>
      </c>
      <c r="I4969" s="1">
        <v>12</v>
      </c>
      <c r="L4969" s="1">
        <v>4</v>
      </c>
      <c r="M4969" s="2" t="s">
        <v>16841</v>
      </c>
      <c r="N4969" s="2" t="s">
        <v>15934</v>
      </c>
      <c r="S4969" s="1" t="s">
        <v>216</v>
      </c>
      <c r="T4969" s="1" t="s">
        <v>8655</v>
      </c>
      <c r="Y4969" s="1" t="s">
        <v>51</v>
      </c>
      <c r="Z4969" s="1" t="s">
        <v>9254</v>
      </c>
      <c r="AF4969" s="1" t="s">
        <v>700</v>
      </c>
      <c r="AG4969" s="1" t="s">
        <v>11489</v>
      </c>
      <c r="AH4969" s="1" t="s">
        <v>179</v>
      </c>
      <c r="AI4969" s="1" t="s">
        <v>11548</v>
      </c>
    </row>
    <row r="4970" spans="1:73" ht="13.5" customHeight="1">
      <c r="A4970" s="3" t="str">
        <f>HYPERLINK("http://kyu.snu.ac.kr/sdhj/index.jsp?type=hj/GK14802_00IH_0001_0068.jpg","1723_각북면_68")</f>
        <v>1723_각북면_68</v>
      </c>
      <c r="B4970" s="2">
        <v>1723</v>
      </c>
      <c r="C4970" s="2" t="s">
        <v>17189</v>
      </c>
      <c r="D4970" s="2" t="s">
        <v>17190</v>
      </c>
      <c r="E4970" s="2">
        <v>4969</v>
      </c>
      <c r="F4970" s="1">
        <v>20</v>
      </c>
      <c r="G4970" s="1" t="s">
        <v>7066</v>
      </c>
      <c r="H4970" s="1" t="s">
        <v>8445</v>
      </c>
      <c r="I4970" s="1">
        <v>12</v>
      </c>
      <c r="L4970" s="1">
        <v>4</v>
      </c>
      <c r="M4970" s="2" t="s">
        <v>16841</v>
      </c>
      <c r="N4970" s="2" t="s">
        <v>15934</v>
      </c>
      <c r="S4970" s="1" t="s">
        <v>67</v>
      </c>
      <c r="T4970" s="1" t="s">
        <v>2699</v>
      </c>
      <c r="Y4970" s="1" t="s">
        <v>51</v>
      </c>
      <c r="Z4970" s="1" t="s">
        <v>9254</v>
      </c>
      <c r="AC4970" s="1">
        <v>9</v>
      </c>
      <c r="AD4970" s="1" t="s">
        <v>62</v>
      </c>
      <c r="AE4970" s="1" t="s">
        <v>11464</v>
      </c>
    </row>
    <row r="4971" spans="1:73" ht="13.5" customHeight="1">
      <c r="A4971" s="3" t="str">
        <f>HYPERLINK("http://kyu.snu.ac.kr/sdhj/index.jsp?type=hj/GK14802_00IH_0001_0068.jpg","1723_각북면_68")</f>
        <v>1723_각북면_68</v>
      </c>
      <c r="B4971" s="2">
        <v>1723</v>
      </c>
      <c r="C4971" s="2" t="s">
        <v>17189</v>
      </c>
      <c r="D4971" s="2" t="s">
        <v>17190</v>
      </c>
      <c r="E4971" s="2">
        <v>4970</v>
      </c>
      <c r="F4971" s="1">
        <v>20</v>
      </c>
      <c r="G4971" s="1" t="s">
        <v>7066</v>
      </c>
      <c r="H4971" s="1" t="s">
        <v>8445</v>
      </c>
      <c r="I4971" s="1">
        <v>12</v>
      </c>
      <c r="L4971" s="1">
        <v>4</v>
      </c>
      <c r="M4971" s="2" t="s">
        <v>16841</v>
      </c>
      <c r="N4971" s="2" t="s">
        <v>15934</v>
      </c>
      <c r="T4971" s="1" t="s">
        <v>17245</v>
      </c>
      <c r="U4971" s="1" t="s">
        <v>112</v>
      </c>
      <c r="V4971" s="1" t="s">
        <v>8759</v>
      </c>
      <c r="Y4971" s="1" t="s">
        <v>14755</v>
      </c>
      <c r="Z4971" s="1" t="s">
        <v>14869</v>
      </c>
      <c r="AF4971" s="1" t="s">
        <v>164</v>
      </c>
      <c r="AG4971" s="1" t="s">
        <v>9220</v>
      </c>
    </row>
    <row r="4972" spans="1:73" ht="13.5" customHeight="1">
      <c r="A4972" s="3" t="str">
        <f>HYPERLINK("http://kyu.snu.ac.kr/sdhj/index.jsp?type=hj/GK14802_00IH_0001_0068.jpg","1723_각북면_68")</f>
        <v>1723_각북면_68</v>
      </c>
      <c r="B4972" s="2">
        <v>1723</v>
      </c>
      <c r="C4972" s="2" t="s">
        <v>17213</v>
      </c>
      <c r="D4972" s="2" t="s">
        <v>17214</v>
      </c>
      <c r="E4972" s="2">
        <v>4971</v>
      </c>
      <c r="F4972" s="1">
        <v>20</v>
      </c>
      <c r="G4972" s="1" t="s">
        <v>7066</v>
      </c>
      <c r="H4972" s="1" t="s">
        <v>8445</v>
      </c>
      <c r="I4972" s="1">
        <v>12</v>
      </c>
      <c r="L4972" s="1">
        <v>5</v>
      </c>
      <c r="M4972" s="2" t="s">
        <v>16842</v>
      </c>
      <c r="N4972" s="2" t="s">
        <v>16843</v>
      </c>
      <c r="T4972" s="1" t="s">
        <v>17048</v>
      </c>
      <c r="U4972" s="1" t="s">
        <v>7370</v>
      </c>
      <c r="V4972" s="1" t="s">
        <v>8764</v>
      </c>
      <c r="W4972" s="1" t="s">
        <v>82</v>
      </c>
      <c r="X4972" s="1" t="s">
        <v>17051</v>
      </c>
      <c r="Y4972" s="1" t="s">
        <v>7371</v>
      </c>
      <c r="Z4972" s="1" t="s">
        <v>8477</v>
      </c>
      <c r="AC4972" s="1">
        <v>49</v>
      </c>
      <c r="AD4972" s="1" t="s">
        <v>107</v>
      </c>
      <c r="AE4972" s="1" t="s">
        <v>11483</v>
      </c>
      <c r="AJ4972" s="1" t="s">
        <v>17</v>
      </c>
      <c r="AK4972" s="1" t="s">
        <v>11643</v>
      </c>
      <c r="AL4972" s="1" t="s">
        <v>42</v>
      </c>
      <c r="AM4972" s="1" t="s">
        <v>15289</v>
      </c>
      <c r="AT4972" s="1" t="s">
        <v>360</v>
      </c>
      <c r="AU4972" s="1" t="s">
        <v>8763</v>
      </c>
      <c r="AV4972" s="1" t="s">
        <v>1857</v>
      </c>
      <c r="AW4972" s="1" t="s">
        <v>12052</v>
      </c>
      <c r="BG4972" s="1" t="s">
        <v>440</v>
      </c>
      <c r="BH4972" s="1" t="s">
        <v>8820</v>
      </c>
      <c r="BI4972" s="1" t="s">
        <v>2043</v>
      </c>
      <c r="BJ4972" s="1" t="s">
        <v>10319</v>
      </c>
      <c r="BK4972" s="1" t="s">
        <v>38</v>
      </c>
      <c r="BL4972" s="1" t="s">
        <v>8841</v>
      </c>
      <c r="BM4972" s="1" t="s">
        <v>7372</v>
      </c>
      <c r="BN4972" s="1" t="s">
        <v>9405</v>
      </c>
      <c r="BO4972" s="1" t="s">
        <v>76</v>
      </c>
      <c r="BP4972" s="1" t="s">
        <v>8908</v>
      </c>
      <c r="BQ4972" s="1" t="s">
        <v>7373</v>
      </c>
      <c r="BR4972" s="1" t="s">
        <v>15805</v>
      </c>
      <c r="BS4972" s="1" t="s">
        <v>209</v>
      </c>
      <c r="BT4972" s="1" t="s">
        <v>11648</v>
      </c>
    </row>
    <row r="4973" spans="1:73" ht="13.5" customHeight="1">
      <c r="A4973" s="3" t="str">
        <f>HYPERLINK("http://kyu.snu.ac.kr/sdhj/index.jsp?type=hj/GK14802_00IH_0001_0068.jpg","1723_각북면_68")</f>
        <v>1723_각북면_68</v>
      </c>
      <c r="B4973" s="2">
        <v>1723</v>
      </c>
      <c r="C4973" s="2" t="s">
        <v>18909</v>
      </c>
      <c r="D4973" s="2" t="s">
        <v>18910</v>
      </c>
      <c r="E4973" s="2">
        <v>4972</v>
      </c>
      <c r="F4973" s="1">
        <v>20</v>
      </c>
      <c r="G4973" s="1" t="s">
        <v>7066</v>
      </c>
      <c r="H4973" s="1" t="s">
        <v>8445</v>
      </c>
      <c r="I4973" s="1">
        <v>12</v>
      </c>
      <c r="L4973" s="1">
        <v>5</v>
      </c>
      <c r="M4973" s="2" t="s">
        <v>16842</v>
      </c>
      <c r="N4973" s="2" t="s">
        <v>16843</v>
      </c>
      <c r="S4973" s="1" t="s">
        <v>49</v>
      </c>
      <c r="T4973" s="1" t="s">
        <v>241</v>
      </c>
      <c r="W4973" s="1" t="s">
        <v>197</v>
      </c>
      <c r="X4973" s="1" t="s">
        <v>17479</v>
      </c>
      <c r="Y4973" s="1" t="s">
        <v>51</v>
      </c>
      <c r="Z4973" s="1" t="s">
        <v>9254</v>
      </c>
      <c r="AC4973" s="1">
        <v>42</v>
      </c>
      <c r="AD4973" s="1" t="s">
        <v>399</v>
      </c>
      <c r="AE4973" s="1" t="s">
        <v>8465</v>
      </c>
      <c r="AJ4973" s="1" t="s">
        <v>17</v>
      </c>
      <c r="AK4973" s="1" t="s">
        <v>11643</v>
      </c>
      <c r="AL4973" s="1" t="s">
        <v>209</v>
      </c>
      <c r="AM4973" s="1" t="s">
        <v>11648</v>
      </c>
      <c r="AT4973" s="1" t="s">
        <v>360</v>
      </c>
      <c r="AU4973" s="1" t="s">
        <v>8763</v>
      </c>
      <c r="AV4973" s="1" t="s">
        <v>7374</v>
      </c>
      <c r="AW4973" s="1" t="s">
        <v>12051</v>
      </c>
      <c r="BG4973" s="1" t="s">
        <v>76</v>
      </c>
      <c r="BH4973" s="1" t="s">
        <v>8908</v>
      </c>
      <c r="BI4973" s="1" t="s">
        <v>2346</v>
      </c>
      <c r="BJ4973" s="1" t="s">
        <v>10874</v>
      </c>
      <c r="BK4973" s="1" t="s">
        <v>76</v>
      </c>
      <c r="BL4973" s="1" t="s">
        <v>8908</v>
      </c>
      <c r="BM4973" s="1" t="s">
        <v>2499</v>
      </c>
      <c r="BN4973" s="1" t="s">
        <v>12451</v>
      </c>
      <c r="BO4973" s="1" t="s">
        <v>76</v>
      </c>
      <c r="BP4973" s="1" t="s">
        <v>8908</v>
      </c>
      <c r="BQ4973" s="1" t="s">
        <v>7375</v>
      </c>
      <c r="BR4973" s="1" t="s">
        <v>15449</v>
      </c>
      <c r="BS4973" s="1" t="s">
        <v>42</v>
      </c>
      <c r="BT4973" s="1" t="s">
        <v>15289</v>
      </c>
    </row>
    <row r="4974" spans="1:73" ht="13.5" customHeight="1">
      <c r="A4974" s="3" t="str">
        <f>HYPERLINK("http://kyu.snu.ac.kr/sdhj/index.jsp?type=hj/GK14802_00IH_0001_0068.jpg","1723_각북면_68")</f>
        <v>1723_각북면_68</v>
      </c>
      <c r="B4974" s="2">
        <v>1723</v>
      </c>
      <c r="C4974" s="2" t="s">
        <v>17069</v>
      </c>
      <c r="D4974" s="2" t="s">
        <v>17070</v>
      </c>
      <c r="E4974" s="2">
        <v>4973</v>
      </c>
      <c r="F4974" s="1">
        <v>20</v>
      </c>
      <c r="G4974" s="1" t="s">
        <v>7066</v>
      </c>
      <c r="H4974" s="1" t="s">
        <v>8445</v>
      </c>
      <c r="I4974" s="1">
        <v>12</v>
      </c>
      <c r="L4974" s="1">
        <v>5</v>
      </c>
      <c r="M4974" s="2" t="s">
        <v>16842</v>
      </c>
      <c r="N4974" s="2" t="s">
        <v>16843</v>
      </c>
      <c r="S4974" s="1" t="s">
        <v>216</v>
      </c>
      <c r="T4974" s="1" t="s">
        <v>8655</v>
      </c>
      <c r="Y4974" s="1" t="s">
        <v>2468</v>
      </c>
      <c r="Z4974" s="1" t="s">
        <v>9703</v>
      </c>
      <c r="AC4974" s="1">
        <v>4</v>
      </c>
      <c r="AD4974" s="1" t="s">
        <v>68</v>
      </c>
      <c r="AE4974" s="1" t="s">
        <v>11438</v>
      </c>
    </row>
    <row r="4975" spans="1:73" ht="13.5" customHeight="1">
      <c r="A4975" s="3" t="str">
        <f>HYPERLINK("http://kyu.snu.ac.kr/sdhj/index.jsp?type=hj/GK14802_00IH_0001_0068.jpg","1723_각북면_68")</f>
        <v>1723_각북면_68</v>
      </c>
      <c r="B4975" s="2">
        <v>1723</v>
      </c>
      <c r="C4975" s="2" t="s">
        <v>17049</v>
      </c>
      <c r="D4975" s="2" t="s">
        <v>17050</v>
      </c>
      <c r="E4975" s="2">
        <v>4974</v>
      </c>
      <c r="F4975" s="1">
        <v>20</v>
      </c>
      <c r="G4975" s="1" t="s">
        <v>7066</v>
      </c>
      <c r="H4975" s="1" t="s">
        <v>8445</v>
      </c>
      <c r="I4975" s="1">
        <v>12</v>
      </c>
      <c r="L4975" s="1">
        <v>5</v>
      </c>
      <c r="M4975" s="2" t="s">
        <v>16842</v>
      </c>
      <c r="N4975" s="2" t="s">
        <v>16843</v>
      </c>
      <c r="S4975" s="1" t="s">
        <v>67</v>
      </c>
      <c r="T4975" s="1" t="s">
        <v>2699</v>
      </c>
      <c r="Y4975" s="1" t="s">
        <v>51</v>
      </c>
      <c r="Z4975" s="1" t="s">
        <v>9254</v>
      </c>
      <c r="AC4975" s="1">
        <v>1</v>
      </c>
      <c r="AD4975" s="1" t="s">
        <v>88</v>
      </c>
      <c r="AE4975" s="1" t="s">
        <v>11437</v>
      </c>
      <c r="AF4975" s="1" t="s">
        <v>89</v>
      </c>
      <c r="AG4975" s="1" t="s">
        <v>11488</v>
      </c>
    </row>
    <row r="4976" spans="1:73" ht="13.5" customHeight="1">
      <c r="A4976" s="3" t="str">
        <f>HYPERLINK("http://kyu.snu.ac.kr/sdhj/index.jsp?type=hj/GK14802_00IH_0001_0068.jpg","1723_각북면_68")</f>
        <v>1723_각북면_68</v>
      </c>
      <c r="B4976" s="2">
        <v>1723</v>
      </c>
      <c r="C4976" s="2" t="s">
        <v>17049</v>
      </c>
      <c r="D4976" s="2" t="s">
        <v>17050</v>
      </c>
      <c r="E4976" s="2">
        <v>4975</v>
      </c>
      <c r="F4976" s="1">
        <v>20</v>
      </c>
      <c r="G4976" s="1" t="s">
        <v>7066</v>
      </c>
      <c r="H4976" s="1" t="s">
        <v>8445</v>
      </c>
      <c r="I4976" s="1">
        <v>13</v>
      </c>
      <c r="J4976" s="1" t="s">
        <v>7376</v>
      </c>
      <c r="K4976" s="1" t="s">
        <v>8481</v>
      </c>
      <c r="L4976" s="1">
        <v>1</v>
      </c>
      <c r="M4976" s="2" t="s">
        <v>7376</v>
      </c>
      <c r="N4976" s="2" t="s">
        <v>8481</v>
      </c>
      <c r="T4976" s="1" t="s">
        <v>17290</v>
      </c>
      <c r="U4976" s="1" t="s">
        <v>7377</v>
      </c>
      <c r="V4976" s="1" t="s">
        <v>8849</v>
      </c>
      <c r="W4976" s="1" t="s">
        <v>990</v>
      </c>
      <c r="X4976" s="1" t="s">
        <v>9209</v>
      </c>
      <c r="Y4976" s="1" t="s">
        <v>1767</v>
      </c>
      <c r="Z4976" s="1" t="s">
        <v>9702</v>
      </c>
      <c r="AC4976" s="1">
        <v>45</v>
      </c>
      <c r="AD4976" s="1" t="s">
        <v>536</v>
      </c>
      <c r="AE4976" s="1" t="s">
        <v>11475</v>
      </c>
      <c r="AJ4976" s="1" t="s">
        <v>17</v>
      </c>
      <c r="AK4976" s="1" t="s">
        <v>11643</v>
      </c>
      <c r="AL4976" s="1" t="s">
        <v>377</v>
      </c>
      <c r="AM4976" s="1" t="s">
        <v>11620</v>
      </c>
      <c r="AT4976" s="1" t="s">
        <v>76</v>
      </c>
      <c r="AU4976" s="1" t="s">
        <v>8908</v>
      </c>
      <c r="AV4976" s="1" t="s">
        <v>1218</v>
      </c>
      <c r="AW4976" s="1" t="s">
        <v>9415</v>
      </c>
      <c r="BG4976" s="1" t="s">
        <v>76</v>
      </c>
      <c r="BH4976" s="1" t="s">
        <v>8908</v>
      </c>
      <c r="BI4976" s="1" t="s">
        <v>7378</v>
      </c>
      <c r="BJ4976" s="1" t="s">
        <v>13006</v>
      </c>
      <c r="BK4976" s="1" t="s">
        <v>76</v>
      </c>
      <c r="BL4976" s="1" t="s">
        <v>8908</v>
      </c>
      <c r="BM4976" s="1" t="s">
        <v>4276</v>
      </c>
      <c r="BN4976" s="1" t="s">
        <v>12397</v>
      </c>
      <c r="BO4976" s="1" t="s">
        <v>76</v>
      </c>
      <c r="BP4976" s="1" t="s">
        <v>8908</v>
      </c>
      <c r="BQ4976" s="1" t="s">
        <v>7379</v>
      </c>
      <c r="BR4976" s="1" t="s">
        <v>14031</v>
      </c>
      <c r="BS4976" s="1" t="s">
        <v>130</v>
      </c>
      <c r="BT4976" s="1" t="s">
        <v>11651</v>
      </c>
    </row>
    <row r="4977" spans="1:73" ht="13.5" customHeight="1">
      <c r="A4977" s="3" t="str">
        <f>HYPERLINK("http://kyu.snu.ac.kr/sdhj/index.jsp?type=hj/GK14802_00IH_0001_0068.jpg","1723_각북면_68")</f>
        <v>1723_각북면_68</v>
      </c>
      <c r="B4977" s="2">
        <v>1723</v>
      </c>
      <c r="C4977" s="2" t="s">
        <v>17069</v>
      </c>
      <c r="D4977" s="2" t="s">
        <v>17070</v>
      </c>
      <c r="E4977" s="2">
        <v>4976</v>
      </c>
      <c r="F4977" s="1">
        <v>20</v>
      </c>
      <c r="G4977" s="1" t="s">
        <v>7066</v>
      </c>
      <c r="H4977" s="1" t="s">
        <v>8445</v>
      </c>
      <c r="I4977" s="1">
        <v>13</v>
      </c>
      <c r="L4977" s="1">
        <v>1</v>
      </c>
      <c r="M4977" s="2" t="s">
        <v>7376</v>
      </c>
      <c r="N4977" s="2" t="s">
        <v>8481</v>
      </c>
      <c r="S4977" s="1" t="s">
        <v>49</v>
      </c>
      <c r="T4977" s="1" t="s">
        <v>241</v>
      </c>
      <c r="W4977" s="1" t="s">
        <v>72</v>
      </c>
      <c r="X4977" s="1" t="s">
        <v>9205</v>
      </c>
      <c r="Y4977" s="1" t="s">
        <v>51</v>
      </c>
      <c r="Z4977" s="1" t="s">
        <v>9254</v>
      </c>
      <c r="AC4977" s="1">
        <v>40</v>
      </c>
      <c r="AD4977" s="1" t="s">
        <v>266</v>
      </c>
      <c r="AE4977" s="1" t="s">
        <v>11440</v>
      </c>
      <c r="AJ4977" s="1" t="s">
        <v>17</v>
      </c>
      <c r="AK4977" s="1" t="s">
        <v>11643</v>
      </c>
      <c r="AL4977" s="1" t="s">
        <v>75</v>
      </c>
      <c r="AM4977" s="1" t="s">
        <v>11565</v>
      </c>
      <c r="AT4977" s="1" t="s">
        <v>76</v>
      </c>
      <c r="AU4977" s="1" t="s">
        <v>8908</v>
      </c>
      <c r="AV4977" s="1" t="s">
        <v>2313</v>
      </c>
      <c r="AW4977" s="1" t="s">
        <v>9653</v>
      </c>
      <c r="BG4977" s="1" t="s">
        <v>76</v>
      </c>
      <c r="BH4977" s="1" t="s">
        <v>8908</v>
      </c>
      <c r="BI4977" s="1" t="s">
        <v>6089</v>
      </c>
      <c r="BJ4977" s="1" t="s">
        <v>12062</v>
      </c>
      <c r="BK4977" s="1" t="s">
        <v>76</v>
      </c>
      <c r="BL4977" s="1" t="s">
        <v>8908</v>
      </c>
      <c r="BM4977" s="1" t="s">
        <v>6090</v>
      </c>
      <c r="BN4977" s="1" t="s">
        <v>9553</v>
      </c>
      <c r="BO4977" s="1" t="s">
        <v>76</v>
      </c>
      <c r="BP4977" s="1" t="s">
        <v>8908</v>
      </c>
      <c r="BQ4977" s="1" t="s">
        <v>1332</v>
      </c>
      <c r="BR4977" s="1" t="s">
        <v>14030</v>
      </c>
      <c r="BS4977" s="1" t="s">
        <v>205</v>
      </c>
      <c r="BT4977" s="1" t="s">
        <v>11656</v>
      </c>
    </row>
    <row r="4978" spans="1:73" ht="13.5" customHeight="1">
      <c r="A4978" s="3" t="str">
        <f>HYPERLINK("http://kyu.snu.ac.kr/sdhj/index.jsp?type=hj/GK14802_00IH_0001_0068.jpg","1723_각북면_68")</f>
        <v>1723_각북면_68</v>
      </c>
      <c r="B4978" s="2">
        <v>1723</v>
      </c>
      <c r="C4978" s="2" t="s">
        <v>17108</v>
      </c>
      <c r="D4978" s="2" t="s">
        <v>17109</v>
      </c>
      <c r="E4978" s="2">
        <v>4977</v>
      </c>
      <c r="F4978" s="1">
        <v>20</v>
      </c>
      <c r="G4978" s="1" t="s">
        <v>7066</v>
      </c>
      <c r="H4978" s="1" t="s">
        <v>8445</v>
      </c>
      <c r="I4978" s="1">
        <v>13</v>
      </c>
      <c r="L4978" s="1">
        <v>1</v>
      </c>
      <c r="M4978" s="2" t="s">
        <v>7376</v>
      </c>
      <c r="N4978" s="2" t="s">
        <v>8481</v>
      </c>
      <c r="S4978" s="1" t="s">
        <v>216</v>
      </c>
      <c r="T4978" s="1" t="s">
        <v>8655</v>
      </c>
      <c r="Y4978" s="1" t="s">
        <v>7380</v>
      </c>
      <c r="Z4978" s="1" t="s">
        <v>9701</v>
      </c>
      <c r="AC4978" s="1">
        <v>15</v>
      </c>
      <c r="AD4978" s="1" t="s">
        <v>336</v>
      </c>
      <c r="AE4978" s="1" t="s">
        <v>11456</v>
      </c>
    </row>
    <row r="4979" spans="1:73" ht="13.5" customHeight="1">
      <c r="A4979" s="3" t="str">
        <f>HYPERLINK("http://kyu.snu.ac.kr/sdhj/index.jsp?type=hj/GK14802_00IH_0001_0068.jpg","1723_각북면_68")</f>
        <v>1723_각북면_68</v>
      </c>
      <c r="B4979" s="2">
        <v>1723</v>
      </c>
      <c r="C4979" s="2" t="s">
        <v>17294</v>
      </c>
      <c r="D4979" s="2" t="s">
        <v>17295</v>
      </c>
      <c r="E4979" s="2">
        <v>4978</v>
      </c>
      <c r="F4979" s="1">
        <v>20</v>
      </c>
      <c r="G4979" s="1" t="s">
        <v>7066</v>
      </c>
      <c r="H4979" s="1" t="s">
        <v>8445</v>
      </c>
      <c r="I4979" s="1">
        <v>13</v>
      </c>
      <c r="L4979" s="1">
        <v>1</v>
      </c>
      <c r="M4979" s="2" t="s">
        <v>7376</v>
      </c>
      <c r="N4979" s="2" t="s">
        <v>8481</v>
      </c>
      <c r="S4979" s="1" t="s">
        <v>67</v>
      </c>
      <c r="T4979" s="1" t="s">
        <v>2699</v>
      </c>
      <c r="Y4979" s="1" t="s">
        <v>51</v>
      </c>
      <c r="Z4979" s="1" t="s">
        <v>9254</v>
      </c>
      <c r="AC4979" s="1">
        <v>9</v>
      </c>
      <c r="AD4979" s="1" t="s">
        <v>62</v>
      </c>
      <c r="AE4979" s="1" t="s">
        <v>11464</v>
      </c>
    </row>
    <row r="4980" spans="1:73" ht="13.5" customHeight="1">
      <c r="A4980" s="3" t="str">
        <f>HYPERLINK("http://kyu.snu.ac.kr/sdhj/index.jsp?type=hj/GK14802_00IH_0001_0068.jpg","1723_각북면_68")</f>
        <v>1723_각북면_68</v>
      </c>
      <c r="B4980" s="2">
        <v>1723</v>
      </c>
      <c r="C4980" s="2" t="s">
        <v>17294</v>
      </c>
      <c r="D4980" s="2" t="s">
        <v>17295</v>
      </c>
      <c r="E4980" s="2">
        <v>4979</v>
      </c>
      <c r="F4980" s="1">
        <v>20</v>
      </c>
      <c r="G4980" s="1" t="s">
        <v>7066</v>
      </c>
      <c r="H4980" s="1" t="s">
        <v>8445</v>
      </c>
      <c r="I4980" s="1">
        <v>13</v>
      </c>
      <c r="L4980" s="1">
        <v>1</v>
      </c>
      <c r="M4980" s="2" t="s">
        <v>7376</v>
      </c>
      <c r="N4980" s="2" t="s">
        <v>8481</v>
      </c>
      <c r="S4980" s="1" t="s">
        <v>67</v>
      </c>
      <c r="T4980" s="1" t="s">
        <v>2699</v>
      </c>
      <c r="Y4980" s="1" t="s">
        <v>51</v>
      </c>
      <c r="Z4980" s="1" t="s">
        <v>9254</v>
      </c>
      <c r="AC4980" s="1">
        <v>6</v>
      </c>
      <c r="AD4980" s="1" t="s">
        <v>358</v>
      </c>
      <c r="AE4980" s="1" t="s">
        <v>10404</v>
      </c>
    </row>
    <row r="4981" spans="1:73" ht="13.5" customHeight="1">
      <c r="A4981" s="3" t="str">
        <f>HYPERLINK("http://kyu.snu.ac.kr/sdhj/index.jsp?type=hj/GK14802_00IH_0001_0068.jpg","1723_각북면_68")</f>
        <v>1723_각북면_68</v>
      </c>
      <c r="B4981" s="2">
        <v>1723</v>
      </c>
      <c r="C4981" s="2" t="s">
        <v>17294</v>
      </c>
      <c r="D4981" s="2" t="s">
        <v>17295</v>
      </c>
      <c r="E4981" s="2">
        <v>4980</v>
      </c>
      <c r="F4981" s="1">
        <v>20</v>
      </c>
      <c r="G4981" s="1" t="s">
        <v>7066</v>
      </c>
      <c r="H4981" s="1" t="s">
        <v>8445</v>
      </c>
      <c r="I4981" s="1">
        <v>13</v>
      </c>
      <c r="L4981" s="1">
        <v>2</v>
      </c>
      <c r="M4981" s="2" t="s">
        <v>16844</v>
      </c>
      <c r="N4981" s="2" t="s">
        <v>16845</v>
      </c>
      <c r="T4981" s="1" t="s">
        <v>17247</v>
      </c>
      <c r="U4981" s="1" t="s">
        <v>7381</v>
      </c>
      <c r="V4981" s="1" t="s">
        <v>8848</v>
      </c>
      <c r="W4981" s="1" t="s">
        <v>990</v>
      </c>
      <c r="X4981" s="1" t="s">
        <v>9209</v>
      </c>
      <c r="Y4981" s="1" t="s">
        <v>4929</v>
      </c>
      <c r="Z4981" s="1" t="s">
        <v>9700</v>
      </c>
      <c r="AC4981" s="1">
        <v>48</v>
      </c>
      <c r="AD4981" s="1" t="s">
        <v>708</v>
      </c>
      <c r="AE4981" s="1" t="s">
        <v>11449</v>
      </c>
      <c r="AJ4981" s="1" t="s">
        <v>17</v>
      </c>
      <c r="AK4981" s="1" t="s">
        <v>11643</v>
      </c>
      <c r="AL4981" s="1" t="s">
        <v>377</v>
      </c>
      <c r="AM4981" s="1" t="s">
        <v>11620</v>
      </c>
      <c r="AT4981" s="1" t="s">
        <v>76</v>
      </c>
      <c r="AU4981" s="1" t="s">
        <v>8908</v>
      </c>
      <c r="AV4981" s="1" t="s">
        <v>2912</v>
      </c>
      <c r="AW4981" s="1" t="s">
        <v>10562</v>
      </c>
      <c r="BG4981" s="1" t="s">
        <v>76</v>
      </c>
      <c r="BH4981" s="1" t="s">
        <v>8908</v>
      </c>
      <c r="BI4981" s="1" t="s">
        <v>2517</v>
      </c>
      <c r="BJ4981" s="1" t="s">
        <v>10756</v>
      </c>
      <c r="BK4981" s="1" t="s">
        <v>76</v>
      </c>
      <c r="BL4981" s="1" t="s">
        <v>8908</v>
      </c>
      <c r="BM4981" s="1" t="s">
        <v>4276</v>
      </c>
      <c r="BN4981" s="1" t="s">
        <v>12397</v>
      </c>
      <c r="BO4981" s="1" t="s">
        <v>849</v>
      </c>
      <c r="BP4981" s="1" t="s">
        <v>11893</v>
      </c>
      <c r="BQ4981" s="1" t="s">
        <v>7160</v>
      </c>
      <c r="BR4981" s="1" t="s">
        <v>14029</v>
      </c>
      <c r="BS4981" s="1" t="s">
        <v>205</v>
      </c>
      <c r="BT4981" s="1" t="s">
        <v>11656</v>
      </c>
    </row>
    <row r="4982" spans="1:73" ht="13.5" customHeight="1">
      <c r="A4982" s="3" t="str">
        <f>HYPERLINK("http://kyu.snu.ac.kr/sdhj/index.jsp?type=hj/GK14802_00IH_0001_0068.jpg","1723_각북면_68")</f>
        <v>1723_각북면_68</v>
      </c>
      <c r="B4982" s="2">
        <v>1723</v>
      </c>
      <c r="C4982" s="2" t="s">
        <v>17313</v>
      </c>
      <c r="D4982" s="2" t="s">
        <v>17314</v>
      </c>
      <c r="E4982" s="2">
        <v>4981</v>
      </c>
      <c r="F4982" s="1">
        <v>20</v>
      </c>
      <c r="G4982" s="1" t="s">
        <v>7066</v>
      </c>
      <c r="H4982" s="1" t="s">
        <v>8445</v>
      </c>
      <c r="I4982" s="1">
        <v>13</v>
      </c>
      <c r="L4982" s="1">
        <v>2</v>
      </c>
      <c r="M4982" s="2" t="s">
        <v>16844</v>
      </c>
      <c r="N4982" s="2" t="s">
        <v>16845</v>
      </c>
      <c r="S4982" s="1" t="s">
        <v>49</v>
      </c>
      <c r="T4982" s="1" t="s">
        <v>241</v>
      </c>
      <c r="W4982" s="1" t="s">
        <v>82</v>
      </c>
      <c r="X4982" s="1" t="s">
        <v>18735</v>
      </c>
      <c r="Y4982" s="1" t="s">
        <v>51</v>
      </c>
      <c r="Z4982" s="1" t="s">
        <v>9254</v>
      </c>
      <c r="AC4982" s="1">
        <v>22</v>
      </c>
      <c r="AD4982" s="1" t="s">
        <v>143</v>
      </c>
      <c r="AE4982" s="1" t="s">
        <v>11451</v>
      </c>
      <c r="AJ4982" s="1" t="s">
        <v>17</v>
      </c>
      <c r="AK4982" s="1" t="s">
        <v>11643</v>
      </c>
      <c r="AL4982" s="1" t="s">
        <v>42</v>
      </c>
      <c r="AM4982" s="1" t="s">
        <v>15289</v>
      </c>
      <c r="AT4982" s="1" t="s">
        <v>76</v>
      </c>
      <c r="AU4982" s="1" t="s">
        <v>8908</v>
      </c>
      <c r="AV4982" s="1" t="s">
        <v>7382</v>
      </c>
      <c r="AW4982" s="1" t="s">
        <v>12050</v>
      </c>
      <c r="BG4982" s="1" t="s">
        <v>76</v>
      </c>
      <c r="BH4982" s="1" t="s">
        <v>8908</v>
      </c>
      <c r="BI4982" s="1" t="s">
        <v>7383</v>
      </c>
      <c r="BJ4982" s="1" t="s">
        <v>13005</v>
      </c>
      <c r="BK4982" s="1" t="s">
        <v>76</v>
      </c>
      <c r="BL4982" s="1" t="s">
        <v>8908</v>
      </c>
      <c r="BM4982" s="1" t="s">
        <v>7384</v>
      </c>
      <c r="BN4982" s="1" t="s">
        <v>13541</v>
      </c>
      <c r="BO4982" s="1" t="s">
        <v>76</v>
      </c>
      <c r="BP4982" s="1" t="s">
        <v>8908</v>
      </c>
      <c r="BQ4982" s="1" t="s">
        <v>7385</v>
      </c>
      <c r="BR4982" s="1" t="s">
        <v>15749</v>
      </c>
      <c r="BS4982" s="1" t="s">
        <v>209</v>
      </c>
      <c r="BT4982" s="1" t="s">
        <v>11648</v>
      </c>
    </row>
    <row r="4983" spans="1:73" ht="13.5" customHeight="1">
      <c r="A4983" s="3" t="str">
        <f>HYPERLINK("http://kyu.snu.ac.kr/sdhj/index.jsp?type=hj/GK14802_00IH_0001_0068.jpg","1723_각북면_68")</f>
        <v>1723_각북면_68</v>
      </c>
      <c r="B4983" s="2">
        <v>1723</v>
      </c>
      <c r="C4983" s="2" t="s">
        <v>17210</v>
      </c>
      <c r="D4983" s="2" t="s">
        <v>17211</v>
      </c>
      <c r="E4983" s="2">
        <v>4982</v>
      </c>
      <c r="F4983" s="1">
        <v>20</v>
      </c>
      <c r="G4983" s="1" t="s">
        <v>7066</v>
      </c>
      <c r="H4983" s="1" t="s">
        <v>8445</v>
      </c>
      <c r="I4983" s="1">
        <v>13</v>
      </c>
      <c r="L4983" s="1">
        <v>2</v>
      </c>
      <c r="M4983" s="2" t="s">
        <v>16844</v>
      </c>
      <c r="N4983" s="2" t="s">
        <v>16845</v>
      </c>
      <c r="S4983" s="1" t="s">
        <v>216</v>
      </c>
      <c r="T4983" s="1" t="s">
        <v>8655</v>
      </c>
      <c r="Y4983" s="1" t="s">
        <v>7386</v>
      </c>
      <c r="Z4983" s="1" t="s">
        <v>9699</v>
      </c>
      <c r="AC4983" s="1">
        <v>6</v>
      </c>
      <c r="AD4983" s="1" t="s">
        <v>165</v>
      </c>
      <c r="AE4983" s="1" t="s">
        <v>10958</v>
      </c>
    </row>
    <row r="4984" spans="1:73" ht="13.5" customHeight="1">
      <c r="A4984" s="3" t="str">
        <f>HYPERLINK("http://kyu.snu.ac.kr/sdhj/index.jsp?type=hj/GK14802_00IH_0001_0068.jpg","1723_각북면_68")</f>
        <v>1723_각북면_68</v>
      </c>
      <c r="B4984" s="2">
        <v>1723</v>
      </c>
      <c r="C4984" s="2" t="s">
        <v>17250</v>
      </c>
      <c r="D4984" s="2" t="s">
        <v>17251</v>
      </c>
      <c r="E4984" s="2">
        <v>4983</v>
      </c>
      <c r="F4984" s="1">
        <v>20</v>
      </c>
      <c r="G4984" s="1" t="s">
        <v>7066</v>
      </c>
      <c r="H4984" s="1" t="s">
        <v>8445</v>
      </c>
      <c r="I4984" s="1">
        <v>13</v>
      </c>
      <c r="L4984" s="1">
        <v>2</v>
      </c>
      <c r="M4984" s="2" t="s">
        <v>16844</v>
      </c>
      <c r="N4984" s="2" t="s">
        <v>16845</v>
      </c>
      <c r="S4984" s="1" t="s">
        <v>67</v>
      </c>
      <c r="T4984" s="1" t="s">
        <v>2699</v>
      </c>
      <c r="Y4984" s="1" t="s">
        <v>51</v>
      </c>
      <c r="Z4984" s="1" t="s">
        <v>9254</v>
      </c>
      <c r="AC4984" s="1">
        <v>2</v>
      </c>
      <c r="AD4984" s="1" t="s">
        <v>120</v>
      </c>
      <c r="AE4984" s="1" t="s">
        <v>11461</v>
      </c>
      <c r="AF4984" s="1" t="s">
        <v>89</v>
      </c>
      <c r="AG4984" s="1" t="s">
        <v>11488</v>
      </c>
    </row>
    <row r="4985" spans="1:73" ht="13.5" customHeight="1">
      <c r="A4985" s="3" t="str">
        <f>HYPERLINK("http://kyu.snu.ac.kr/sdhj/index.jsp?type=hj/GK14802_00IH_0001_0068.jpg","1723_각북면_68")</f>
        <v>1723_각북면_68</v>
      </c>
      <c r="B4985" s="2">
        <v>1723</v>
      </c>
      <c r="C4985" s="2" t="s">
        <v>17250</v>
      </c>
      <c r="D4985" s="2" t="s">
        <v>17251</v>
      </c>
      <c r="E4985" s="2">
        <v>4984</v>
      </c>
      <c r="F4985" s="1">
        <v>20</v>
      </c>
      <c r="G4985" s="1" t="s">
        <v>7066</v>
      </c>
      <c r="H4985" s="1" t="s">
        <v>8445</v>
      </c>
      <c r="I4985" s="1">
        <v>13</v>
      </c>
      <c r="L4985" s="1">
        <v>3</v>
      </c>
      <c r="M4985" s="2" t="s">
        <v>4947</v>
      </c>
      <c r="N4985" s="2" t="s">
        <v>9296</v>
      </c>
      <c r="T4985" s="1" t="s">
        <v>17178</v>
      </c>
      <c r="U4985" s="1" t="s">
        <v>7294</v>
      </c>
      <c r="V4985" s="1" t="s">
        <v>8847</v>
      </c>
      <c r="Y4985" s="1" t="s">
        <v>4947</v>
      </c>
      <c r="Z4985" s="1" t="s">
        <v>9296</v>
      </c>
      <c r="AC4985" s="1">
        <v>45</v>
      </c>
      <c r="AD4985" s="1" t="s">
        <v>74</v>
      </c>
      <c r="AE4985" s="1" t="s">
        <v>11463</v>
      </c>
      <c r="AJ4985" s="1" t="s">
        <v>17</v>
      </c>
      <c r="AK4985" s="1" t="s">
        <v>11643</v>
      </c>
      <c r="AL4985" s="1" t="s">
        <v>213</v>
      </c>
      <c r="AM4985" s="1" t="s">
        <v>11661</v>
      </c>
      <c r="AN4985" s="1" t="s">
        <v>75</v>
      </c>
      <c r="AO4985" s="1" t="s">
        <v>11565</v>
      </c>
      <c r="AR4985" s="1" t="s">
        <v>7387</v>
      </c>
      <c r="AS4985" s="1" t="s">
        <v>11756</v>
      </c>
      <c r="AT4985" s="1" t="s">
        <v>815</v>
      </c>
      <c r="AU4985" s="1" t="s">
        <v>18625</v>
      </c>
      <c r="AV4985" s="1" t="s">
        <v>7388</v>
      </c>
      <c r="AW4985" s="1" t="s">
        <v>12049</v>
      </c>
      <c r="BB4985" s="1" t="s">
        <v>110</v>
      </c>
      <c r="BC4985" s="1" t="s">
        <v>8789</v>
      </c>
      <c r="BD4985" s="1" t="s">
        <v>3915</v>
      </c>
      <c r="BE4985" s="1" t="s">
        <v>9779</v>
      </c>
      <c r="BG4985" s="1" t="s">
        <v>76</v>
      </c>
      <c r="BH4985" s="1" t="s">
        <v>8908</v>
      </c>
      <c r="BI4985" s="1" t="s">
        <v>1927</v>
      </c>
      <c r="BJ4985" s="1" t="s">
        <v>10631</v>
      </c>
      <c r="BK4985" s="1" t="s">
        <v>76</v>
      </c>
      <c r="BL4985" s="1" t="s">
        <v>8908</v>
      </c>
      <c r="BM4985" s="1" t="s">
        <v>7389</v>
      </c>
      <c r="BN4985" s="1" t="s">
        <v>13540</v>
      </c>
      <c r="BO4985" s="1" t="s">
        <v>76</v>
      </c>
      <c r="BP4985" s="1" t="s">
        <v>8908</v>
      </c>
      <c r="BQ4985" s="1" t="s">
        <v>5314</v>
      </c>
      <c r="BR4985" s="1" t="s">
        <v>12083</v>
      </c>
      <c r="BS4985" s="1" t="s">
        <v>75</v>
      </c>
      <c r="BT4985" s="1" t="s">
        <v>11565</v>
      </c>
      <c r="BU4985" s="1" t="s">
        <v>7390</v>
      </c>
    </row>
    <row r="4986" spans="1:73" ht="13.5" customHeight="1">
      <c r="A4986" s="3" t="str">
        <f>HYPERLINK("http://kyu.snu.ac.kr/sdhj/index.jsp?type=hj/GK14802_00IH_0001_0068.jpg","1723_각북면_68")</f>
        <v>1723_각북면_68</v>
      </c>
      <c r="B4986" s="2">
        <v>1723</v>
      </c>
      <c r="C4986" s="2" t="s">
        <v>17069</v>
      </c>
      <c r="D4986" s="2" t="s">
        <v>17070</v>
      </c>
      <c r="E4986" s="2">
        <v>4985</v>
      </c>
      <c r="F4986" s="1">
        <v>20</v>
      </c>
      <c r="G4986" s="1" t="s">
        <v>7066</v>
      </c>
      <c r="H4986" s="1" t="s">
        <v>8445</v>
      </c>
      <c r="I4986" s="1">
        <v>13</v>
      </c>
      <c r="L4986" s="1">
        <v>3</v>
      </c>
      <c r="M4986" s="2" t="s">
        <v>4947</v>
      </c>
      <c r="N4986" s="2" t="s">
        <v>9296</v>
      </c>
      <c r="S4986" s="1" t="s">
        <v>49</v>
      </c>
      <c r="T4986" s="1" t="s">
        <v>241</v>
      </c>
      <c r="Y4986" s="1" t="s">
        <v>51</v>
      </c>
      <c r="Z4986" s="1" t="s">
        <v>9254</v>
      </c>
      <c r="AC4986" s="1">
        <v>43</v>
      </c>
      <c r="AD4986" s="1" t="s">
        <v>242</v>
      </c>
      <c r="AE4986" s="1" t="s">
        <v>11472</v>
      </c>
      <c r="AJ4986" s="1" t="s">
        <v>17</v>
      </c>
      <c r="AK4986" s="1" t="s">
        <v>11643</v>
      </c>
      <c r="AL4986" s="1" t="s">
        <v>1188</v>
      </c>
      <c r="AM4986" s="1" t="s">
        <v>11629</v>
      </c>
      <c r="AT4986" s="1" t="s">
        <v>76</v>
      </c>
      <c r="AU4986" s="1" t="s">
        <v>8908</v>
      </c>
      <c r="AV4986" s="1" t="s">
        <v>4053</v>
      </c>
      <c r="AW4986" s="1" t="s">
        <v>12048</v>
      </c>
      <c r="BG4986" s="1" t="s">
        <v>76</v>
      </c>
      <c r="BH4986" s="1" t="s">
        <v>8908</v>
      </c>
      <c r="BI4986" s="1" t="s">
        <v>7187</v>
      </c>
      <c r="BJ4986" s="1" t="s">
        <v>9776</v>
      </c>
      <c r="BK4986" s="1" t="s">
        <v>76</v>
      </c>
      <c r="BL4986" s="1" t="s">
        <v>8908</v>
      </c>
      <c r="BM4986" s="1" t="s">
        <v>4525</v>
      </c>
      <c r="BN4986" s="1" t="s">
        <v>11970</v>
      </c>
      <c r="BQ4986" s="1" t="s">
        <v>7391</v>
      </c>
      <c r="BR4986" s="1" t="s">
        <v>14028</v>
      </c>
      <c r="BS4986" s="1" t="s">
        <v>377</v>
      </c>
      <c r="BT4986" s="1" t="s">
        <v>11620</v>
      </c>
    </row>
    <row r="4987" spans="1:73" ht="13.5" customHeight="1">
      <c r="A4987" s="3" t="str">
        <f>HYPERLINK("http://kyu.snu.ac.kr/sdhj/index.jsp?type=hj/GK14802_00IH_0001_0068.jpg","1723_각북면_68")</f>
        <v>1723_각북면_68</v>
      </c>
      <c r="B4987" s="2">
        <v>1723</v>
      </c>
      <c r="C4987" s="2" t="s">
        <v>17064</v>
      </c>
      <c r="D4987" s="2" t="s">
        <v>17065</v>
      </c>
      <c r="E4987" s="2">
        <v>4986</v>
      </c>
      <c r="F4987" s="1">
        <v>20</v>
      </c>
      <c r="G4987" s="1" t="s">
        <v>7066</v>
      </c>
      <c r="H4987" s="1" t="s">
        <v>8445</v>
      </c>
      <c r="I4987" s="1">
        <v>13</v>
      </c>
      <c r="L4987" s="1">
        <v>3</v>
      </c>
      <c r="M4987" s="2" t="s">
        <v>4947</v>
      </c>
      <c r="N4987" s="2" t="s">
        <v>9296</v>
      </c>
      <c r="S4987" s="1" t="s">
        <v>216</v>
      </c>
      <c r="T4987" s="1" t="s">
        <v>8655</v>
      </c>
      <c r="Y4987" s="1" t="s">
        <v>7392</v>
      </c>
      <c r="Z4987" s="1" t="s">
        <v>9698</v>
      </c>
      <c r="AC4987" s="1">
        <v>4</v>
      </c>
      <c r="AD4987" s="1" t="s">
        <v>68</v>
      </c>
      <c r="AE4987" s="1" t="s">
        <v>11438</v>
      </c>
    </row>
    <row r="4988" spans="1:73" ht="13.5" customHeight="1">
      <c r="A4988" s="3" t="str">
        <f>HYPERLINK("http://kyu.snu.ac.kr/sdhj/index.jsp?type=hj/GK14802_00IH_0001_0068.jpg","1723_각북면_68")</f>
        <v>1723_각북면_68</v>
      </c>
      <c r="B4988" s="2">
        <v>1723</v>
      </c>
      <c r="C4988" s="2" t="s">
        <v>17183</v>
      </c>
      <c r="D4988" s="2" t="s">
        <v>17184</v>
      </c>
      <c r="E4988" s="2">
        <v>4987</v>
      </c>
      <c r="F4988" s="1">
        <v>20</v>
      </c>
      <c r="G4988" s="1" t="s">
        <v>7066</v>
      </c>
      <c r="H4988" s="1" t="s">
        <v>8445</v>
      </c>
      <c r="I4988" s="1">
        <v>13</v>
      </c>
      <c r="L4988" s="1">
        <v>3</v>
      </c>
      <c r="M4988" s="2" t="s">
        <v>4947</v>
      </c>
      <c r="N4988" s="2" t="s">
        <v>9296</v>
      </c>
      <c r="S4988" s="1" t="s">
        <v>67</v>
      </c>
      <c r="T4988" s="1" t="s">
        <v>2699</v>
      </c>
      <c r="Y4988" s="1" t="s">
        <v>51</v>
      </c>
      <c r="Z4988" s="1" t="s">
        <v>9254</v>
      </c>
      <c r="AC4988" s="1">
        <v>1</v>
      </c>
      <c r="AD4988" s="1" t="s">
        <v>88</v>
      </c>
      <c r="AE4988" s="1" t="s">
        <v>11437</v>
      </c>
      <c r="AF4988" s="1" t="s">
        <v>89</v>
      </c>
      <c r="AG4988" s="1" t="s">
        <v>11488</v>
      </c>
    </row>
    <row r="4989" spans="1:73" ht="13.5" customHeight="1">
      <c r="A4989" s="3" t="str">
        <f>HYPERLINK("http://kyu.snu.ac.kr/sdhj/index.jsp?type=hj/GK14802_00IH_0001_0068.jpg","1723_각북면_68")</f>
        <v>1723_각북면_68</v>
      </c>
      <c r="B4989" s="2">
        <v>1723</v>
      </c>
      <c r="C4989" s="2" t="s">
        <v>17183</v>
      </c>
      <c r="D4989" s="2" t="s">
        <v>17184</v>
      </c>
      <c r="E4989" s="2">
        <v>4988</v>
      </c>
      <c r="F4989" s="1">
        <v>20</v>
      </c>
      <c r="G4989" s="1" t="s">
        <v>7066</v>
      </c>
      <c r="H4989" s="1" t="s">
        <v>8445</v>
      </c>
      <c r="I4989" s="1">
        <v>13</v>
      </c>
      <c r="L4989" s="1">
        <v>4</v>
      </c>
      <c r="M4989" s="2" t="s">
        <v>19286</v>
      </c>
      <c r="N4989" s="2" t="s">
        <v>16846</v>
      </c>
      <c r="T4989" s="1" t="s">
        <v>17856</v>
      </c>
      <c r="U4989" s="1" t="s">
        <v>382</v>
      </c>
      <c r="V4989" s="1" t="s">
        <v>8794</v>
      </c>
      <c r="W4989" s="1" t="s">
        <v>1791</v>
      </c>
      <c r="X4989" s="1" t="s">
        <v>9229</v>
      </c>
      <c r="Y4989" s="1" t="s">
        <v>19147</v>
      </c>
      <c r="Z4989" s="1" t="s">
        <v>15084</v>
      </c>
      <c r="AC4989" s="1">
        <v>76</v>
      </c>
      <c r="AD4989" s="1" t="s">
        <v>318</v>
      </c>
      <c r="AE4989" s="1" t="s">
        <v>11436</v>
      </c>
      <c r="AJ4989" s="1" t="s">
        <v>17</v>
      </c>
      <c r="AK4989" s="1" t="s">
        <v>11643</v>
      </c>
      <c r="AL4989" s="1" t="s">
        <v>1277</v>
      </c>
      <c r="AM4989" s="1" t="s">
        <v>11673</v>
      </c>
      <c r="AT4989" s="1" t="s">
        <v>76</v>
      </c>
      <c r="AU4989" s="1" t="s">
        <v>8908</v>
      </c>
      <c r="AV4989" s="1" t="s">
        <v>7393</v>
      </c>
      <c r="AW4989" s="1" t="s">
        <v>12047</v>
      </c>
      <c r="BG4989" s="1" t="s">
        <v>76</v>
      </c>
      <c r="BH4989" s="1" t="s">
        <v>8908</v>
      </c>
      <c r="BI4989" s="1" t="s">
        <v>1255</v>
      </c>
      <c r="BJ4989" s="1" t="s">
        <v>9511</v>
      </c>
      <c r="BK4989" s="1" t="s">
        <v>76</v>
      </c>
      <c r="BL4989" s="1" t="s">
        <v>8908</v>
      </c>
      <c r="BM4989" s="1" t="s">
        <v>7394</v>
      </c>
      <c r="BN4989" s="1" t="s">
        <v>13539</v>
      </c>
      <c r="BQ4989" s="1" t="s">
        <v>4788</v>
      </c>
      <c r="BR4989" s="1" t="s">
        <v>15554</v>
      </c>
      <c r="BS4989" s="1" t="s">
        <v>42</v>
      </c>
      <c r="BT4989" s="1" t="s">
        <v>15289</v>
      </c>
    </row>
    <row r="4990" spans="1:73" ht="13.5" customHeight="1">
      <c r="A4990" s="3" t="str">
        <f>HYPERLINK("http://kyu.snu.ac.kr/sdhj/index.jsp?type=hj/GK14802_00IH_0001_0068.jpg","1723_각북면_68")</f>
        <v>1723_각북면_68</v>
      </c>
      <c r="B4990" s="2">
        <v>1723</v>
      </c>
      <c r="C4990" s="2" t="s">
        <v>17033</v>
      </c>
      <c r="D4990" s="2" t="s">
        <v>17034</v>
      </c>
      <c r="E4990" s="2">
        <v>4989</v>
      </c>
      <c r="F4990" s="1">
        <v>20</v>
      </c>
      <c r="G4990" s="1" t="s">
        <v>7066</v>
      </c>
      <c r="H4990" s="1" t="s">
        <v>8445</v>
      </c>
      <c r="I4990" s="1">
        <v>13</v>
      </c>
      <c r="L4990" s="1">
        <v>4</v>
      </c>
      <c r="M4990" s="2" t="s">
        <v>19286</v>
      </c>
      <c r="N4990" s="2" t="s">
        <v>16846</v>
      </c>
      <c r="S4990" s="1" t="s">
        <v>49</v>
      </c>
      <c r="T4990" s="1" t="s">
        <v>241</v>
      </c>
      <c r="W4990" s="1" t="s">
        <v>438</v>
      </c>
      <c r="X4990" s="1" t="s">
        <v>9228</v>
      </c>
      <c r="Y4990" s="1" t="s">
        <v>51</v>
      </c>
      <c r="Z4990" s="1" t="s">
        <v>9254</v>
      </c>
      <c r="AC4990" s="1">
        <v>69</v>
      </c>
      <c r="AD4990" s="1" t="s">
        <v>62</v>
      </c>
      <c r="AE4990" s="1" t="s">
        <v>11464</v>
      </c>
      <c r="AJ4990" s="1" t="s">
        <v>17</v>
      </c>
      <c r="AK4990" s="1" t="s">
        <v>11643</v>
      </c>
      <c r="AL4990" s="1" t="s">
        <v>1188</v>
      </c>
      <c r="AM4990" s="1" t="s">
        <v>11629</v>
      </c>
      <c r="AT4990" s="1" t="s">
        <v>76</v>
      </c>
      <c r="AU4990" s="1" t="s">
        <v>8908</v>
      </c>
      <c r="AV4990" s="1" t="s">
        <v>2346</v>
      </c>
      <c r="AW4990" s="1" t="s">
        <v>10874</v>
      </c>
      <c r="BG4990" s="1" t="s">
        <v>76</v>
      </c>
      <c r="BH4990" s="1" t="s">
        <v>8908</v>
      </c>
      <c r="BI4990" s="1" t="s">
        <v>7395</v>
      </c>
      <c r="BJ4990" s="1" t="s">
        <v>10533</v>
      </c>
      <c r="BM4990" s="1" t="s">
        <v>7396</v>
      </c>
      <c r="BN4990" s="1" t="s">
        <v>13538</v>
      </c>
      <c r="BO4990" s="1" t="s">
        <v>76</v>
      </c>
      <c r="BP4990" s="1" t="s">
        <v>8908</v>
      </c>
      <c r="BQ4990" s="1" t="s">
        <v>7397</v>
      </c>
      <c r="BR4990" s="1" t="s">
        <v>15636</v>
      </c>
      <c r="BS4990" s="1" t="s">
        <v>93</v>
      </c>
      <c r="BT4990" s="1" t="s">
        <v>11615</v>
      </c>
    </row>
    <row r="4991" spans="1:73" ht="13.5" customHeight="1">
      <c r="A4991" s="3" t="str">
        <f>HYPERLINK("http://kyu.snu.ac.kr/sdhj/index.jsp?type=hj/GK14802_00IH_0001_0068.jpg","1723_각북면_68")</f>
        <v>1723_각북면_68</v>
      </c>
      <c r="B4991" s="2">
        <v>1723</v>
      </c>
      <c r="C4991" s="2" t="s">
        <v>17136</v>
      </c>
      <c r="D4991" s="2" t="s">
        <v>17137</v>
      </c>
      <c r="E4991" s="2">
        <v>4990</v>
      </c>
      <c r="F4991" s="1">
        <v>20</v>
      </c>
      <c r="G4991" s="1" t="s">
        <v>7066</v>
      </c>
      <c r="H4991" s="1" t="s">
        <v>8445</v>
      </c>
      <c r="I4991" s="1">
        <v>13</v>
      </c>
      <c r="L4991" s="1">
        <v>4</v>
      </c>
      <c r="M4991" s="2" t="s">
        <v>19286</v>
      </c>
      <c r="N4991" s="2" t="s">
        <v>16846</v>
      </c>
      <c r="S4991" s="1" t="s">
        <v>216</v>
      </c>
      <c r="T4991" s="1" t="s">
        <v>8655</v>
      </c>
      <c r="Y4991" s="1" t="s">
        <v>51</v>
      </c>
      <c r="Z4991" s="1" t="s">
        <v>9254</v>
      </c>
      <c r="AC4991" s="1">
        <v>16</v>
      </c>
      <c r="AD4991" s="1" t="s">
        <v>318</v>
      </c>
      <c r="AE4991" s="1" t="s">
        <v>11436</v>
      </c>
    </row>
    <row r="4992" spans="1:73" ht="13.5" customHeight="1">
      <c r="A4992" s="3" t="str">
        <f>HYPERLINK("http://kyu.snu.ac.kr/sdhj/index.jsp?type=hj/GK14802_00IH_0001_0068.jpg","1723_각북면_68")</f>
        <v>1723_각북면_68</v>
      </c>
      <c r="B4992" s="2">
        <v>1723</v>
      </c>
      <c r="C4992" s="2" t="s">
        <v>17069</v>
      </c>
      <c r="D4992" s="2" t="s">
        <v>17070</v>
      </c>
      <c r="E4992" s="2">
        <v>4991</v>
      </c>
      <c r="F4992" s="1">
        <v>20</v>
      </c>
      <c r="G4992" s="1" t="s">
        <v>7066</v>
      </c>
      <c r="H4992" s="1" t="s">
        <v>8445</v>
      </c>
      <c r="I4992" s="1">
        <v>13</v>
      </c>
      <c r="L4992" s="1">
        <v>4</v>
      </c>
      <c r="M4992" s="2" t="s">
        <v>19286</v>
      </c>
      <c r="N4992" s="2" t="s">
        <v>16846</v>
      </c>
      <c r="S4992" s="1" t="s">
        <v>60</v>
      </c>
      <c r="T4992" s="1" t="s">
        <v>8660</v>
      </c>
      <c r="U4992" s="1" t="s">
        <v>7290</v>
      </c>
      <c r="V4992" s="1" t="s">
        <v>8846</v>
      </c>
      <c r="Y4992" s="1" t="s">
        <v>315</v>
      </c>
      <c r="Z4992" s="1" t="s">
        <v>9351</v>
      </c>
      <c r="AC4992" s="1">
        <v>28</v>
      </c>
      <c r="AD4992" s="1" t="s">
        <v>972</v>
      </c>
      <c r="AE4992" s="1" t="s">
        <v>11452</v>
      </c>
      <c r="AF4992" s="1" t="s">
        <v>89</v>
      </c>
      <c r="AG4992" s="1" t="s">
        <v>11488</v>
      </c>
    </row>
    <row r="4993" spans="1:73" ht="13.5" customHeight="1">
      <c r="A4993" s="3" t="str">
        <f>HYPERLINK("http://kyu.snu.ac.kr/sdhj/index.jsp?type=hj/GK14802_00IH_0001_0068.jpg","1723_각북면_68")</f>
        <v>1723_각북면_68</v>
      </c>
      <c r="B4993" s="2">
        <v>1723</v>
      </c>
      <c r="C4993" s="2" t="s">
        <v>17069</v>
      </c>
      <c r="D4993" s="2" t="s">
        <v>17070</v>
      </c>
      <c r="E4993" s="2">
        <v>4992</v>
      </c>
      <c r="F4993" s="1">
        <v>20</v>
      </c>
      <c r="G4993" s="1" t="s">
        <v>7066</v>
      </c>
      <c r="H4993" s="1" t="s">
        <v>8445</v>
      </c>
      <c r="I4993" s="1">
        <v>13</v>
      </c>
      <c r="L4993" s="1">
        <v>5</v>
      </c>
      <c r="M4993" s="2" t="s">
        <v>16847</v>
      </c>
      <c r="N4993" s="2" t="s">
        <v>16848</v>
      </c>
      <c r="T4993" s="1" t="s">
        <v>17671</v>
      </c>
      <c r="U4993" s="1" t="s">
        <v>7108</v>
      </c>
      <c r="V4993" s="1" t="s">
        <v>8845</v>
      </c>
      <c r="W4993" s="1" t="s">
        <v>82</v>
      </c>
      <c r="X4993" s="1" t="s">
        <v>17676</v>
      </c>
      <c r="Y4993" s="1" t="s">
        <v>7398</v>
      </c>
      <c r="Z4993" s="1" t="s">
        <v>9697</v>
      </c>
      <c r="AC4993" s="1">
        <v>77</v>
      </c>
      <c r="AD4993" s="1" t="s">
        <v>318</v>
      </c>
      <c r="AE4993" s="1" t="s">
        <v>11436</v>
      </c>
      <c r="AJ4993" s="1" t="s">
        <v>17</v>
      </c>
      <c r="AK4993" s="1" t="s">
        <v>11643</v>
      </c>
      <c r="AL4993" s="1" t="s">
        <v>42</v>
      </c>
      <c r="AM4993" s="1" t="s">
        <v>15289</v>
      </c>
      <c r="AN4993" s="1" t="s">
        <v>293</v>
      </c>
      <c r="AO4993" s="1" t="s">
        <v>11558</v>
      </c>
      <c r="AR4993" s="1" t="s">
        <v>7399</v>
      </c>
      <c r="AS4993" s="1" t="s">
        <v>15346</v>
      </c>
      <c r="AT4993" s="1" t="s">
        <v>76</v>
      </c>
      <c r="AU4993" s="1" t="s">
        <v>8908</v>
      </c>
      <c r="AV4993" s="1" t="s">
        <v>7400</v>
      </c>
      <c r="AW4993" s="1" t="s">
        <v>15349</v>
      </c>
      <c r="BB4993" s="1" t="s">
        <v>110</v>
      </c>
      <c r="BC4993" s="1" t="s">
        <v>8789</v>
      </c>
      <c r="BD4993" s="1" t="s">
        <v>14767</v>
      </c>
      <c r="BE4993" s="1" t="s">
        <v>14876</v>
      </c>
      <c r="BG4993" s="1" t="s">
        <v>76</v>
      </c>
      <c r="BH4993" s="1" t="s">
        <v>8908</v>
      </c>
      <c r="BI4993" s="1" t="s">
        <v>985</v>
      </c>
      <c r="BJ4993" s="1" t="s">
        <v>9260</v>
      </c>
      <c r="BK4993" s="1" t="s">
        <v>76</v>
      </c>
      <c r="BL4993" s="1" t="s">
        <v>8908</v>
      </c>
      <c r="BM4993" s="1" t="s">
        <v>2195</v>
      </c>
      <c r="BN4993" s="1" t="s">
        <v>10957</v>
      </c>
      <c r="BO4993" s="1" t="s">
        <v>76</v>
      </c>
      <c r="BP4993" s="1" t="s">
        <v>8908</v>
      </c>
      <c r="BQ4993" s="1" t="s">
        <v>2601</v>
      </c>
      <c r="BR4993" s="1" t="s">
        <v>15447</v>
      </c>
      <c r="BS4993" s="1" t="s">
        <v>209</v>
      </c>
      <c r="BT4993" s="1" t="s">
        <v>11648</v>
      </c>
    </row>
    <row r="4994" spans="1:73" ht="13.5" customHeight="1">
      <c r="A4994" s="3" t="str">
        <f>HYPERLINK("http://kyu.snu.ac.kr/sdhj/index.jsp?type=hj/GK14802_00IH_0001_0068.jpg","1723_각북면_68")</f>
        <v>1723_각북면_68</v>
      </c>
      <c r="B4994" s="2">
        <v>1723</v>
      </c>
      <c r="C4994" s="2" t="s">
        <v>17033</v>
      </c>
      <c r="D4994" s="2" t="s">
        <v>17034</v>
      </c>
      <c r="E4994" s="2">
        <v>4993</v>
      </c>
      <c r="F4994" s="1">
        <v>20</v>
      </c>
      <c r="G4994" s="1" t="s">
        <v>7066</v>
      </c>
      <c r="H4994" s="1" t="s">
        <v>8445</v>
      </c>
      <c r="I4994" s="1">
        <v>13</v>
      </c>
      <c r="L4994" s="1">
        <v>5</v>
      </c>
      <c r="M4994" s="2" t="s">
        <v>16847</v>
      </c>
      <c r="N4994" s="2" t="s">
        <v>16848</v>
      </c>
      <c r="S4994" s="1" t="s">
        <v>216</v>
      </c>
      <c r="T4994" s="1" t="s">
        <v>8655</v>
      </c>
      <c r="Y4994" s="1" t="s">
        <v>7401</v>
      </c>
      <c r="Z4994" s="1" t="s">
        <v>9696</v>
      </c>
      <c r="AF4994" s="1" t="s">
        <v>700</v>
      </c>
      <c r="AG4994" s="1" t="s">
        <v>11489</v>
      </c>
      <c r="AH4994" s="1" t="s">
        <v>7402</v>
      </c>
      <c r="AI4994" s="1" t="s">
        <v>11561</v>
      </c>
    </row>
    <row r="4995" spans="1:73" ht="13.5" customHeight="1">
      <c r="A4995" s="3" t="str">
        <f>HYPERLINK("http://kyu.snu.ac.kr/sdhj/index.jsp?type=hj/GK14802_00IH_0001_0068.jpg","1723_각북면_68")</f>
        <v>1723_각북면_68</v>
      </c>
      <c r="B4995" s="2">
        <v>1723</v>
      </c>
      <c r="C4995" s="2" t="s">
        <v>17521</v>
      </c>
      <c r="D4995" s="2" t="s">
        <v>17522</v>
      </c>
      <c r="E4995" s="2">
        <v>4994</v>
      </c>
      <c r="F4995" s="1">
        <v>20</v>
      </c>
      <c r="G4995" s="1" t="s">
        <v>7066</v>
      </c>
      <c r="H4995" s="1" t="s">
        <v>8445</v>
      </c>
      <c r="I4995" s="1">
        <v>13</v>
      </c>
      <c r="L4995" s="1">
        <v>5</v>
      </c>
      <c r="M4995" s="2" t="s">
        <v>16847</v>
      </c>
      <c r="N4995" s="2" t="s">
        <v>16848</v>
      </c>
      <c r="S4995" s="1" t="s">
        <v>67</v>
      </c>
      <c r="T4995" s="1" t="s">
        <v>2699</v>
      </c>
      <c r="Y4995" s="1" t="s">
        <v>7403</v>
      </c>
      <c r="Z4995" s="1" t="s">
        <v>9695</v>
      </c>
      <c r="AF4995" s="1" t="s">
        <v>164</v>
      </c>
      <c r="AG4995" s="1" t="s">
        <v>9220</v>
      </c>
    </row>
    <row r="4996" spans="1:73" ht="13.5" customHeight="1">
      <c r="A4996" s="3" t="str">
        <f>HYPERLINK("http://kyu.snu.ac.kr/sdhj/index.jsp?type=hj/GK14802_00IH_0001_0068.jpg","1723_각북면_68")</f>
        <v>1723_각북면_68</v>
      </c>
      <c r="B4996" s="2">
        <v>1723</v>
      </c>
      <c r="C4996" s="2" t="s">
        <v>17521</v>
      </c>
      <c r="D4996" s="2" t="s">
        <v>17522</v>
      </c>
      <c r="E4996" s="2">
        <v>4995</v>
      </c>
      <c r="F4996" s="1">
        <v>20</v>
      </c>
      <c r="G4996" s="1" t="s">
        <v>7066</v>
      </c>
      <c r="H4996" s="1" t="s">
        <v>8445</v>
      </c>
      <c r="I4996" s="1">
        <v>14</v>
      </c>
      <c r="J4996" s="1" t="s">
        <v>7404</v>
      </c>
      <c r="K4996" s="1" t="s">
        <v>8480</v>
      </c>
      <c r="L4996" s="1">
        <v>1</v>
      </c>
      <c r="M4996" s="2" t="s">
        <v>7404</v>
      </c>
      <c r="N4996" s="2" t="s">
        <v>8480</v>
      </c>
      <c r="T4996" s="1" t="s">
        <v>17191</v>
      </c>
      <c r="U4996" s="1" t="s">
        <v>18911</v>
      </c>
      <c r="V4996" s="1" t="s">
        <v>18912</v>
      </c>
      <c r="W4996" s="1" t="s">
        <v>523</v>
      </c>
      <c r="X4996" s="1" t="s">
        <v>9198</v>
      </c>
      <c r="Y4996" s="1" t="s">
        <v>116</v>
      </c>
      <c r="Z4996" s="1" t="s">
        <v>9694</v>
      </c>
      <c r="AC4996" s="1">
        <v>46</v>
      </c>
      <c r="AD4996" s="1" t="s">
        <v>129</v>
      </c>
      <c r="AE4996" s="1" t="s">
        <v>11468</v>
      </c>
      <c r="AF4996" s="1" t="s">
        <v>18913</v>
      </c>
      <c r="AG4996" s="1" t="s">
        <v>18914</v>
      </c>
      <c r="AH4996" s="1" t="s">
        <v>18915</v>
      </c>
      <c r="AI4996" s="1" t="s">
        <v>18916</v>
      </c>
      <c r="AJ4996" s="1" t="s">
        <v>17</v>
      </c>
      <c r="AK4996" s="1" t="s">
        <v>11643</v>
      </c>
      <c r="AL4996" s="1" t="s">
        <v>293</v>
      </c>
      <c r="AM4996" s="1" t="s">
        <v>11558</v>
      </c>
      <c r="AT4996" s="1" t="s">
        <v>57</v>
      </c>
      <c r="AU4996" s="1" t="s">
        <v>8812</v>
      </c>
      <c r="AV4996" s="1" t="s">
        <v>2287</v>
      </c>
      <c r="AW4996" s="1" t="s">
        <v>10191</v>
      </c>
      <c r="BG4996" s="1" t="s">
        <v>202</v>
      </c>
      <c r="BH4996" s="1" t="s">
        <v>8811</v>
      </c>
      <c r="BI4996" s="1" t="s">
        <v>2629</v>
      </c>
      <c r="BJ4996" s="1" t="s">
        <v>10855</v>
      </c>
      <c r="BK4996" s="1" t="s">
        <v>38</v>
      </c>
      <c r="BL4996" s="1" t="s">
        <v>8841</v>
      </c>
      <c r="BM4996" s="1" t="s">
        <v>5813</v>
      </c>
      <c r="BN4996" s="1" t="s">
        <v>1975</v>
      </c>
      <c r="BO4996" s="1" t="s">
        <v>202</v>
      </c>
      <c r="BP4996" s="1" t="s">
        <v>8811</v>
      </c>
      <c r="BQ4996" s="1" t="s">
        <v>6313</v>
      </c>
      <c r="BR4996" s="1" t="s">
        <v>15794</v>
      </c>
      <c r="BS4996" s="1" t="s">
        <v>196</v>
      </c>
      <c r="BT4996" s="1" t="s">
        <v>11624</v>
      </c>
      <c r="BU4996" s="1" t="s">
        <v>18917</v>
      </c>
    </row>
    <row r="4997" spans="1:73" ht="13.5" customHeight="1">
      <c r="A4997" s="3" t="str">
        <f>HYPERLINK("http://kyu.snu.ac.kr/sdhj/index.jsp?type=hj/GK14802_00IH_0001_0068.jpg","1723_각북면_68")</f>
        <v>1723_각북면_68</v>
      </c>
      <c r="B4997" s="2">
        <v>1723</v>
      </c>
      <c r="C4997" s="2" t="s">
        <v>17194</v>
      </c>
      <c r="D4997" s="2" t="s">
        <v>17195</v>
      </c>
      <c r="E4997" s="2">
        <v>4996</v>
      </c>
      <c r="F4997" s="1">
        <v>20</v>
      </c>
      <c r="G4997" s="1" t="s">
        <v>7066</v>
      </c>
      <c r="H4997" s="1" t="s">
        <v>8445</v>
      </c>
      <c r="I4997" s="1">
        <v>14</v>
      </c>
      <c r="L4997" s="1">
        <v>1</v>
      </c>
      <c r="M4997" s="2" t="s">
        <v>7404</v>
      </c>
      <c r="N4997" s="2" t="s">
        <v>8480</v>
      </c>
      <c r="S4997" s="1" t="s">
        <v>49</v>
      </c>
      <c r="T4997" s="1" t="s">
        <v>241</v>
      </c>
      <c r="W4997" s="1" t="s">
        <v>1393</v>
      </c>
      <c r="X4997" s="1" t="s">
        <v>9220</v>
      </c>
      <c r="Y4997" s="1" t="s">
        <v>51</v>
      </c>
      <c r="Z4997" s="1" t="s">
        <v>9254</v>
      </c>
      <c r="AC4997" s="1">
        <v>30</v>
      </c>
      <c r="AD4997" s="1" t="s">
        <v>546</v>
      </c>
      <c r="AE4997" s="1" t="s">
        <v>11460</v>
      </c>
      <c r="AJ4997" s="1" t="s">
        <v>17</v>
      </c>
      <c r="AK4997" s="1" t="s">
        <v>11643</v>
      </c>
      <c r="AL4997" s="1" t="s">
        <v>945</v>
      </c>
      <c r="AM4997" s="1" t="s">
        <v>11660</v>
      </c>
      <c r="AT4997" s="1" t="s">
        <v>7405</v>
      </c>
      <c r="AU4997" s="1" t="s">
        <v>11890</v>
      </c>
      <c r="AV4997" s="1" t="s">
        <v>7191</v>
      </c>
      <c r="AW4997" s="1" t="s">
        <v>9773</v>
      </c>
      <c r="BG4997" s="1" t="s">
        <v>1185</v>
      </c>
      <c r="BH4997" s="1" t="s">
        <v>11891</v>
      </c>
      <c r="BI4997" s="1" t="s">
        <v>7406</v>
      </c>
      <c r="BJ4997" s="1" t="s">
        <v>12078</v>
      </c>
      <c r="BK4997" s="1" t="s">
        <v>2528</v>
      </c>
      <c r="BL4997" s="1" t="s">
        <v>14903</v>
      </c>
      <c r="BM4997" s="1" t="s">
        <v>6941</v>
      </c>
      <c r="BN4997" s="1" t="s">
        <v>12994</v>
      </c>
      <c r="BO4997" s="1" t="s">
        <v>76</v>
      </c>
      <c r="BP4997" s="1" t="s">
        <v>8908</v>
      </c>
      <c r="BQ4997" s="1" t="s">
        <v>7407</v>
      </c>
      <c r="BR4997" s="1" t="s">
        <v>15544</v>
      </c>
      <c r="BS4997" s="1" t="s">
        <v>42</v>
      </c>
      <c r="BT4997" s="1" t="s">
        <v>15289</v>
      </c>
    </row>
    <row r="4998" spans="1:73" ht="13.5" customHeight="1">
      <c r="A4998" s="3" t="str">
        <f>HYPERLINK("http://kyu.snu.ac.kr/sdhj/index.jsp?type=hj/GK14802_00IH_0001_0068.jpg","1723_각북면_68")</f>
        <v>1723_각북면_68</v>
      </c>
      <c r="B4998" s="2">
        <v>1723</v>
      </c>
      <c r="C4998" s="2" t="s">
        <v>17459</v>
      </c>
      <c r="D4998" s="2" t="s">
        <v>17460</v>
      </c>
      <c r="E4998" s="2">
        <v>4997</v>
      </c>
      <c r="F4998" s="1">
        <v>20</v>
      </c>
      <c r="G4998" s="1" t="s">
        <v>7066</v>
      </c>
      <c r="H4998" s="1" t="s">
        <v>8445</v>
      </c>
      <c r="I4998" s="1">
        <v>14</v>
      </c>
      <c r="L4998" s="1">
        <v>1</v>
      </c>
      <c r="M4998" s="2" t="s">
        <v>7404</v>
      </c>
      <c r="N4998" s="2" t="s">
        <v>8480</v>
      </c>
      <c r="U4998" s="1" t="s">
        <v>485</v>
      </c>
      <c r="V4998" s="1" t="s">
        <v>8781</v>
      </c>
      <c r="Y4998" s="1" t="s">
        <v>711</v>
      </c>
      <c r="Z4998" s="1" t="s">
        <v>9693</v>
      </c>
      <c r="AC4998" s="1">
        <v>14</v>
      </c>
      <c r="AD4998" s="1" t="s">
        <v>580</v>
      </c>
      <c r="AE4998" s="1" t="s">
        <v>11457</v>
      </c>
      <c r="BU4998" s="1" t="s">
        <v>19312</v>
      </c>
    </row>
    <row r="4999" spans="1:73" ht="13.5" customHeight="1">
      <c r="A4999" s="3" t="str">
        <f>HYPERLINK("http://kyu.snu.ac.kr/sdhj/index.jsp?type=hj/GK14802_00IH_0001_0068.jpg","1723_각북면_68")</f>
        <v>1723_각북면_68</v>
      </c>
      <c r="B4999" s="2">
        <v>1723</v>
      </c>
      <c r="C4999" s="2" t="s">
        <v>17027</v>
      </c>
      <c r="D4999" s="2" t="s">
        <v>17028</v>
      </c>
      <c r="E4999" s="2">
        <v>4998</v>
      </c>
      <c r="F4999" s="1">
        <v>20</v>
      </c>
      <c r="G4999" s="1" t="s">
        <v>7066</v>
      </c>
      <c r="H4999" s="1" t="s">
        <v>8445</v>
      </c>
      <c r="I4999" s="1">
        <v>14</v>
      </c>
      <c r="L4999" s="1">
        <v>2</v>
      </c>
      <c r="M4999" s="2" t="s">
        <v>1505</v>
      </c>
      <c r="N4999" s="2" t="s">
        <v>15839</v>
      </c>
      <c r="O4999" s="1" t="s">
        <v>6</v>
      </c>
      <c r="P4999" s="1" t="s">
        <v>8606</v>
      </c>
      <c r="T4999" s="1" t="s">
        <v>18918</v>
      </c>
      <c r="U4999" s="1" t="s">
        <v>7085</v>
      </c>
      <c r="V4999" s="1" t="s">
        <v>8844</v>
      </c>
      <c r="W4999" s="1" t="s">
        <v>197</v>
      </c>
      <c r="X4999" s="1" t="s">
        <v>18919</v>
      </c>
      <c r="Y4999" s="1" t="s">
        <v>5584</v>
      </c>
      <c r="Z4999" s="1" t="s">
        <v>9692</v>
      </c>
      <c r="AC4999" s="1">
        <v>36</v>
      </c>
      <c r="AD4999" s="1" t="s">
        <v>950</v>
      </c>
      <c r="AE4999" s="1" t="s">
        <v>9523</v>
      </c>
      <c r="AJ4999" s="1" t="s">
        <v>17</v>
      </c>
      <c r="AK4999" s="1" t="s">
        <v>11643</v>
      </c>
      <c r="AL4999" s="1" t="s">
        <v>93</v>
      </c>
      <c r="AM4999" s="1" t="s">
        <v>11615</v>
      </c>
      <c r="AT4999" s="1" t="s">
        <v>76</v>
      </c>
      <c r="AU4999" s="1" t="s">
        <v>8908</v>
      </c>
      <c r="AV4999" s="1" t="s">
        <v>2599</v>
      </c>
      <c r="AW4999" s="1" t="s">
        <v>11090</v>
      </c>
      <c r="BG4999" s="1" t="s">
        <v>76</v>
      </c>
      <c r="BH4999" s="1" t="s">
        <v>8908</v>
      </c>
      <c r="BI4999" s="1" t="s">
        <v>1548</v>
      </c>
      <c r="BJ4999" s="1" t="s">
        <v>12645</v>
      </c>
      <c r="BK4999" s="1" t="s">
        <v>76</v>
      </c>
      <c r="BL4999" s="1" t="s">
        <v>8908</v>
      </c>
      <c r="BM4999" s="1" t="s">
        <v>1923</v>
      </c>
      <c r="BN4999" s="1" t="s">
        <v>10266</v>
      </c>
      <c r="BO4999" s="1" t="s">
        <v>76</v>
      </c>
      <c r="BP4999" s="1" t="s">
        <v>8908</v>
      </c>
      <c r="BQ4999" s="1" t="s">
        <v>7408</v>
      </c>
      <c r="BR4999" s="1" t="s">
        <v>14027</v>
      </c>
      <c r="BS4999" s="1" t="s">
        <v>1080</v>
      </c>
      <c r="BT4999" s="1" t="s">
        <v>11649</v>
      </c>
    </row>
    <row r="5000" spans="1:73" ht="13.5" customHeight="1">
      <c r="A5000" s="3" t="str">
        <f>HYPERLINK("http://kyu.snu.ac.kr/sdhj/index.jsp?type=hj/GK14802_00IH_0001_0068.jpg","1723_각북면_68")</f>
        <v>1723_각북면_68</v>
      </c>
      <c r="B5000" s="2">
        <v>1723</v>
      </c>
      <c r="C5000" s="2" t="s">
        <v>17136</v>
      </c>
      <c r="D5000" s="2" t="s">
        <v>17137</v>
      </c>
      <c r="E5000" s="2">
        <v>4999</v>
      </c>
      <c r="F5000" s="1">
        <v>20</v>
      </c>
      <c r="G5000" s="1" t="s">
        <v>7066</v>
      </c>
      <c r="H5000" s="1" t="s">
        <v>8445</v>
      </c>
      <c r="I5000" s="1">
        <v>14</v>
      </c>
      <c r="L5000" s="1">
        <v>2</v>
      </c>
      <c r="M5000" s="2" t="s">
        <v>1505</v>
      </c>
      <c r="N5000" s="2" t="s">
        <v>15839</v>
      </c>
      <c r="S5000" s="1" t="s">
        <v>49</v>
      </c>
      <c r="T5000" s="1" t="s">
        <v>241</v>
      </c>
      <c r="W5000" s="1" t="s">
        <v>72</v>
      </c>
      <c r="X5000" s="1" t="s">
        <v>9205</v>
      </c>
      <c r="Y5000" s="1" t="s">
        <v>51</v>
      </c>
      <c r="Z5000" s="1" t="s">
        <v>9254</v>
      </c>
      <c r="AC5000" s="1">
        <v>31</v>
      </c>
      <c r="AD5000" s="1" t="s">
        <v>178</v>
      </c>
      <c r="AE5000" s="1" t="s">
        <v>11453</v>
      </c>
      <c r="AJ5000" s="1" t="s">
        <v>17</v>
      </c>
      <c r="AK5000" s="1" t="s">
        <v>11643</v>
      </c>
      <c r="AL5000" s="1" t="s">
        <v>75</v>
      </c>
      <c r="AM5000" s="1" t="s">
        <v>11565</v>
      </c>
      <c r="AT5000" s="1" t="s">
        <v>202</v>
      </c>
      <c r="AU5000" s="1" t="s">
        <v>8811</v>
      </c>
      <c r="AV5000" s="1" t="s">
        <v>2313</v>
      </c>
      <c r="AW5000" s="1" t="s">
        <v>9653</v>
      </c>
      <c r="BK5000" s="1" t="s">
        <v>76</v>
      </c>
      <c r="BL5000" s="1" t="s">
        <v>8908</v>
      </c>
      <c r="BM5000" s="1" t="s">
        <v>7076</v>
      </c>
      <c r="BN5000" s="1" t="s">
        <v>13537</v>
      </c>
      <c r="BO5000" s="1" t="s">
        <v>76</v>
      </c>
      <c r="BP5000" s="1" t="s">
        <v>8908</v>
      </c>
      <c r="BQ5000" s="1" t="s">
        <v>7409</v>
      </c>
      <c r="BR5000" s="1" t="s">
        <v>14026</v>
      </c>
      <c r="BS5000" s="1" t="s">
        <v>75</v>
      </c>
      <c r="BT5000" s="1" t="s">
        <v>11565</v>
      </c>
    </row>
    <row r="5001" spans="1:73" ht="13.5" customHeight="1">
      <c r="A5001" s="3" t="str">
        <f>HYPERLINK("http://kyu.snu.ac.kr/sdhj/index.jsp?type=hj/GK14802_00IH_0001_0068.jpg","1723_각북면_68")</f>
        <v>1723_각북면_68</v>
      </c>
      <c r="B5001" s="2">
        <v>1723</v>
      </c>
      <c r="C5001" s="2" t="s">
        <v>17052</v>
      </c>
      <c r="D5001" s="2" t="s">
        <v>17053</v>
      </c>
      <c r="E5001" s="2">
        <v>5000</v>
      </c>
      <c r="F5001" s="1">
        <v>20</v>
      </c>
      <c r="G5001" s="1" t="s">
        <v>7066</v>
      </c>
      <c r="H5001" s="1" t="s">
        <v>8445</v>
      </c>
      <c r="I5001" s="1">
        <v>14</v>
      </c>
      <c r="L5001" s="1">
        <v>2</v>
      </c>
      <c r="M5001" s="2" t="s">
        <v>1505</v>
      </c>
      <c r="N5001" s="2" t="s">
        <v>15839</v>
      </c>
      <c r="S5001" s="1" t="s">
        <v>67</v>
      </c>
      <c r="T5001" s="1" t="s">
        <v>2699</v>
      </c>
      <c r="Y5001" s="1" t="s">
        <v>51</v>
      </c>
      <c r="Z5001" s="1" t="s">
        <v>9254</v>
      </c>
      <c r="AC5001" s="1">
        <v>1</v>
      </c>
      <c r="AD5001" s="1" t="s">
        <v>88</v>
      </c>
      <c r="AE5001" s="1" t="s">
        <v>11437</v>
      </c>
      <c r="AF5001" s="1" t="s">
        <v>89</v>
      </c>
      <c r="AG5001" s="1" t="s">
        <v>11488</v>
      </c>
    </row>
    <row r="5002" spans="1:73" ht="13.5" customHeight="1">
      <c r="A5002" s="3" t="str">
        <f>HYPERLINK("http://kyu.snu.ac.kr/sdhj/index.jsp?type=hj/GK14802_00IH_0001_0068.jpg","1723_각북면_68")</f>
        <v>1723_각북면_68</v>
      </c>
      <c r="B5002" s="2">
        <v>1723</v>
      </c>
      <c r="C5002" s="2" t="s">
        <v>17502</v>
      </c>
      <c r="D5002" s="2" t="s">
        <v>17503</v>
      </c>
      <c r="E5002" s="2">
        <v>5001</v>
      </c>
      <c r="F5002" s="1">
        <v>20</v>
      </c>
      <c r="G5002" s="1" t="s">
        <v>7066</v>
      </c>
      <c r="H5002" s="1" t="s">
        <v>8445</v>
      </c>
      <c r="I5002" s="1">
        <v>14</v>
      </c>
      <c r="L5002" s="1">
        <v>3</v>
      </c>
      <c r="M5002" s="2" t="s">
        <v>16849</v>
      </c>
      <c r="N5002" s="2" t="s">
        <v>16850</v>
      </c>
      <c r="O5002" s="1" t="s">
        <v>274</v>
      </c>
      <c r="P5002" s="1" t="s">
        <v>14924</v>
      </c>
      <c r="T5002" s="1" t="s">
        <v>17520</v>
      </c>
      <c r="W5002" s="1" t="s">
        <v>4459</v>
      </c>
      <c r="X5002" s="1" t="s">
        <v>9227</v>
      </c>
      <c r="Y5002" s="1" t="s">
        <v>457</v>
      </c>
      <c r="Z5002" s="1" t="s">
        <v>9691</v>
      </c>
      <c r="AC5002" s="1">
        <v>33</v>
      </c>
      <c r="AD5002" s="1" t="s">
        <v>83</v>
      </c>
      <c r="AE5002" s="1" t="s">
        <v>11479</v>
      </c>
      <c r="AF5002" s="1" t="s">
        <v>957</v>
      </c>
      <c r="AG5002" s="1" t="s">
        <v>11491</v>
      </c>
      <c r="AH5002" s="1" t="s">
        <v>7410</v>
      </c>
      <c r="AI5002" s="1" t="s">
        <v>11560</v>
      </c>
      <c r="AJ5002" s="1" t="s">
        <v>17</v>
      </c>
      <c r="AK5002" s="1" t="s">
        <v>11643</v>
      </c>
      <c r="AL5002" s="1" t="s">
        <v>329</v>
      </c>
      <c r="AM5002" s="1" t="s">
        <v>11551</v>
      </c>
      <c r="AT5002" s="1" t="s">
        <v>6361</v>
      </c>
      <c r="AU5002" s="1" t="s">
        <v>8920</v>
      </c>
      <c r="AV5002" s="1" t="s">
        <v>1931</v>
      </c>
      <c r="AW5002" s="1" t="s">
        <v>10120</v>
      </c>
      <c r="BG5002" s="1" t="s">
        <v>6361</v>
      </c>
      <c r="BH5002" s="1" t="s">
        <v>8920</v>
      </c>
      <c r="BI5002" s="1" t="s">
        <v>1504</v>
      </c>
      <c r="BJ5002" s="1" t="s">
        <v>9956</v>
      </c>
      <c r="BM5002" s="1" t="s">
        <v>1868</v>
      </c>
      <c r="BN5002" s="1" t="s">
        <v>13021</v>
      </c>
      <c r="BO5002" s="1" t="s">
        <v>76</v>
      </c>
      <c r="BP5002" s="1" t="s">
        <v>8908</v>
      </c>
      <c r="BQ5002" s="1" t="s">
        <v>7307</v>
      </c>
      <c r="BR5002" s="1" t="s">
        <v>14025</v>
      </c>
      <c r="BS5002" s="1" t="s">
        <v>392</v>
      </c>
      <c r="BT5002" s="1" t="s">
        <v>11690</v>
      </c>
      <c r="BU5002" s="1" t="s">
        <v>18920</v>
      </c>
    </row>
    <row r="5003" spans="1:73" ht="13.5" customHeight="1">
      <c r="A5003" s="3" t="str">
        <f>HYPERLINK("http://kyu.snu.ac.kr/sdhj/index.jsp?type=hj/GK14802_00IH_0001_0068.jpg","1723_각북면_68")</f>
        <v>1723_각북면_68</v>
      </c>
      <c r="B5003" s="2">
        <v>1723</v>
      </c>
      <c r="C5003" s="2" t="s">
        <v>17125</v>
      </c>
      <c r="D5003" s="2" t="s">
        <v>17126</v>
      </c>
      <c r="E5003" s="2">
        <v>5002</v>
      </c>
      <c r="F5003" s="1">
        <v>20</v>
      </c>
      <c r="G5003" s="1" t="s">
        <v>7066</v>
      </c>
      <c r="H5003" s="1" t="s">
        <v>8445</v>
      </c>
      <c r="I5003" s="1">
        <v>14</v>
      </c>
      <c r="L5003" s="1">
        <v>3</v>
      </c>
      <c r="M5003" s="2" t="s">
        <v>16849</v>
      </c>
      <c r="N5003" s="2" t="s">
        <v>16850</v>
      </c>
      <c r="S5003" s="1" t="s">
        <v>49</v>
      </c>
      <c r="T5003" s="1" t="s">
        <v>241</v>
      </c>
      <c r="U5003" s="1" t="s">
        <v>176</v>
      </c>
      <c r="V5003" s="1" t="s">
        <v>8762</v>
      </c>
      <c r="Y5003" s="1" t="s">
        <v>7411</v>
      </c>
      <c r="Z5003" s="1" t="s">
        <v>9268</v>
      </c>
      <c r="AC5003" s="1">
        <v>30</v>
      </c>
      <c r="AD5003" s="1" t="s">
        <v>198</v>
      </c>
      <c r="AE5003" s="1" t="s">
        <v>11454</v>
      </c>
      <c r="AJ5003" s="1" t="s">
        <v>17</v>
      </c>
      <c r="AK5003" s="1" t="s">
        <v>11643</v>
      </c>
      <c r="AL5003" s="1" t="s">
        <v>42</v>
      </c>
      <c r="AM5003" s="1" t="s">
        <v>15289</v>
      </c>
      <c r="AN5003" s="1" t="s">
        <v>329</v>
      </c>
      <c r="AO5003" s="1" t="s">
        <v>11551</v>
      </c>
      <c r="AR5003" s="1" t="s">
        <v>7412</v>
      </c>
      <c r="AS5003" s="1" t="s">
        <v>11755</v>
      </c>
      <c r="AT5003" s="1" t="s">
        <v>76</v>
      </c>
      <c r="AU5003" s="1" t="s">
        <v>8908</v>
      </c>
      <c r="AV5003" s="1" t="s">
        <v>7413</v>
      </c>
      <c r="AW5003" s="1" t="s">
        <v>15360</v>
      </c>
      <c r="BG5003" s="1" t="s">
        <v>76</v>
      </c>
      <c r="BH5003" s="1" t="s">
        <v>8908</v>
      </c>
      <c r="BI5003" s="1" t="s">
        <v>7414</v>
      </c>
      <c r="BJ5003" s="1" t="s">
        <v>13004</v>
      </c>
      <c r="BK5003" s="1" t="s">
        <v>76</v>
      </c>
      <c r="BL5003" s="1" t="s">
        <v>8908</v>
      </c>
      <c r="BM5003" s="1" t="s">
        <v>7415</v>
      </c>
      <c r="BN5003" s="1" t="s">
        <v>12394</v>
      </c>
      <c r="BQ5003" s="1" t="s">
        <v>7416</v>
      </c>
      <c r="BR5003" s="1" t="s">
        <v>14024</v>
      </c>
      <c r="BS5003" s="1" t="s">
        <v>81</v>
      </c>
      <c r="BT5003" s="1" t="s">
        <v>11611</v>
      </c>
    </row>
    <row r="5004" spans="1:73" ht="13.5" customHeight="1">
      <c r="A5004" s="3" t="str">
        <f>HYPERLINK("http://kyu.snu.ac.kr/sdhj/index.jsp?type=hj/GK14802_00IH_0001_0068.jpg","1723_각북면_68")</f>
        <v>1723_각북면_68</v>
      </c>
      <c r="B5004" s="2">
        <v>1723</v>
      </c>
      <c r="C5004" s="2" t="s">
        <v>17450</v>
      </c>
      <c r="D5004" s="2" t="s">
        <v>17451</v>
      </c>
      <c r="E5004" s="2">
        <v>5003</v>
      </c>
      <c r="F5004" s="1">
        <v>20</v>
      </c>
      <c r="G5004" s="1" t="s">
        <v>7066</v>
      </c>
      <c r="H5004" s="1" t="s">
        <v>8445</v>
      </c>
      <c r="I5004" s="1">
        <v>14</v>
      </c>
      <c r="L5004" s="1">
        <v>4</v>
      </c>
      <c r="M5004" s="2" t="s">
        <v>16851</v>
      </c>
      <c r="N5004" s="2" t="s">
        <v>16852</v>
      </c>
      <c r="T5004" s="1" t="s">
        <v>17048</v>
      </c>
      <c r="U5004" s="1" t="s">
        <v>7417</v>
      </c>
      <c r="V5004" s="1" t="s">
        <v>8843</v>
      </c>
      <c r="W5004" s="1" t="s">
        <v>990</v>
      </c>
      <c r="X5004" s="1" t="s">
        <v>9209</v>
      </c>
      <c r="Y5004" s="1" t="s">
        <v>5262</v>
      </c>
      <c r="Z5004" s="1" t="s">
        <v>9690</v>
      </c>
      <c r="AC5004" s="1">
        <v>32</v>
      </c>
      <c r="AD5004" s="1" t="s">
        <v>139</v>
      </c>
      <c r="AE5004" s="1" t="s">
        <v>11480</v>
      </c>
      <c r="AJ5004" s="1" t="s">
        <v>17</v>
      </c>
      <c r="AK5004" s="1" t="s">
        <v>11643</v>
      </c>
      <c r="AL5004" s="1" t="s">
        <v>377</v>
      </c>
      <c r="AM5004" s="1" t="s">
        <v>11620</v>
      </c>
      <c r="AT5004" s="1" t="s">
        <v>395</v>
      </c>
      <c r="AU5004" s="1" t="s">
        <v>8870</v>
      </c>
      <c r="AV5004" s="1" t="s">
        <v>6378</v>
      </c>
      <c r="AW5004" s="1" t="s">
        <v>9780</v>
      </c>
      <c r="BG5004" s="1" t="s">
        <v>76</v>
      </c>
      <c r="BH5004" s="1" t="s">
        <v>8908</v>
      </c>
      <c r="BI5004" s="1" t="s">
        <v>2517</v>
      </c>
      <c r="BJ5004" s="1" t="s">
        <v>10756</v>
      </c>
      <c r="BK5004" s="1" t="s">
        <v>76</v>
      </c>
      <c r="BL5004" s="1" t="s">
        <v>8908</v>
      </c>
      <c r="BM5004" s="1" t="s">
        <v>4276</v>
      </c>
      <c r="BN5004" s="1" t="s">
        <v>12397</v>
      </c>
      <c r="BO5004" s="1" t="s">
        <v>76</v>
      </c>
      <c r="BP5004" s="1" t="s">
        <v>8908</v>
      </c>
      <c r="BQ5004" s="1" t="s">
        <v>7418</v>
      </c>
      <c r="BR5004" s="1" t="s">
        <v>14023</v>
      </c>
      <c r="BS5004" s="1" t="s">
        <v>426</v>
      </c>
      <c r="BT5004" s="1" t="s">
        <v>10652</v>
      </c>
    </row>
    <row r="5005" spans="1:73" ht="13.5" customHeight="1">
      <c r="A5005" s="3" t="str">
        <f>HYPERLINK("http://kyu.snu.ac.kr/sdhj/index.jsp?type=hj/GK14802_00IH_0001_0068.jpg","1723_각북면_68")</f>
        <v>1723_각북면_68</v>
      </c>
      <c r="B5005" s="2">
        <v>1723</v>
      </c>
      <c r="C5005" s="2" t="s">
        <v>17057</v>
      </c>
      <c r="D5005" s="2" t="s">
        <v>17058</v>
      </c>
      <c r="E5005" s="2">
        <v>5004</v>
      </c>
      <c r="F5005" s="1">
        <v>20</v>
      </c>
      <c r="G5005" s="1" t="s">
        <v>7066</v>
      </c>
      <c r="H5005" s="1" t="s">
        <v>8445</v>
      </c>
      <c r="I5005" s="1">
        <v>14</v>
      </c>
      <c r="L5005" s="1">
        <v>5</v>
      </c>
      <c r="M5005" s="2" t="s">
        <v>16853</v>
      </c>
      <c r="N5005" s="2" t="s">
        <v>16854</v>
      </c>
      <c r="T5005" s="1" t="s">
        <v>17132</v>
      </c>
      <c r="U5005" s="1" t="s">
        <v>3251</v>
      </c>
      <c r="V5005" s="1" t="s">
        <v>14964</v>
      </c>
      <c r="W5005" s="1" t="s">
        <v>72</v>
      </c>
      <c r="X5005" s="1" t="s">
        <v>9205</v>
      </c>
      <c r="Y5005" s="1" t="s">
        <v>1299</v>
      </c>
      <c r="Z5005" s="1" t="s">
        <v>9689</v>
      </c>
      <c r="AC5005" s="1">
        <v>39</v>
      </c>
      <c r="AD5005" s="1" t="s">
        <v>52</v>
      </c>
      <c r="AE5005" s="1" t="s">
        <v>11470</v>
      </c>
      <c r="AJ5005" s="1" t="s">
        <v>17</v>
      </c>
      <c r="AK5005" s="1" t="s">
        <v>11643</v>
      </c>
      <c r="AL5005" s="1" t="s">
        <v>75</v>
      </c>
      <c r="AM5005" s="1" t="s">
        <v>11565</v>
      </c>
      <c r="AT5005" s="1" t="s">
        <v>76</v>
      </c>
      <c r="AU5005" s="1" t="s">
        <v>8908</v>
      </c>
      <c r="AV5005" s="1" t="s">
        <v>4424</v>
      </c>
      <c r="AW5005" s="1" t="s">
        <v>9258</v>
      </c>
      <c r="BG5005" s="1" t="s">
        <v>76</v>
      </c>
      <c r="BH5005" s="1" t="s">
        <v>8908</v>
      </c>
      <c r="BI5005" s="1" t="s">
        <v>4425</v>
      </c>
      <c r="BJ5005" s="1" t="s">
        <v>13003</v>
      </c>
      <c r="BK5005" s="1" t="s">
        <v>38</v>
      </c>
      <c r="BL5005" s="1" t="s">
        <v>8841</v>
      </c>
      <c r="BM5005" s="1" t="s">
        <v>746</v>
      </c>
      <c r="BN5005" s="1" t="s">
        <v>11983</v>
      </c>
      <c r="BO5005" s="1" t="s">
        <v>1185</v>
      </c>
      <c r="BP5005" s="1" t="s">
        <v>11891</v>
      </c>
      <c r="BQ5005" s="1" t="s">
        <v>7192</v>
      </c>
      <c r="BR5005" s="1" t="s">
        <v>12078</v>
      </c>
      <c r="BS5005" s="1" t="s">
        <v>945</v>
      </c>
      <c r="BT5005" s="1" t="s">
        <v>11660</v>
      </c>
    </row>
    <row r="5006" spans="1:73" ht="13.5" customHeight="1">
      <c r="A5006" s="3" t="str">
        <f>HYPERLINK("http://kyu.snu.ac.kr/sdhj/index.jsp?type=hj/GK14802_00IH_0001_0068.jpg","1723_각북면_68")</f>
        <v>1723_각북면_68</v>
      </c>
      <c r="B5006" s="2">
        <v>1723</v>
      </c>
      <c r="C5006" s="2" t="s">
        <v>17134</v>
      </c>
      <c r="D5006" s="2" t="s">
        <v>17135</v>
      </c>
      <c r="E5006" s="2">
        <v>5005</v>
      </c>
      <c r="F5006" s="1">
        <v>20</v>
      </c>
      <c r="G5006" s="1" t="s">
        <v>7066</v>
      </c>
      <c r="H5006" s="1" t="s">
        <v>8445</v>
      </c>
      <c r="I5006" s="1">
        <v>14</v>
      </c>
      <c r="L5006" s="1">
        <v>5</v>
      </c>
      <c r="M5006" s="2" t="s">
        <v>16853</v>
      </c>
      <c r="N5006" s="2" t="s">
        <v>16854</v>
      </c>
      <c r="S5006" s="1" t="s">
        <v>49</v>
      </c>
      <c r="T5006" s="1" t="s">
        <v>241</v>
      </c>
      <c r="W5006" s="1" t="s">
        <v>82</v>
      </c>
      <c r="X5006" s="1" t="s">
        <v>17133</v>
      </c>
      <c r="Y5006" s="1" t="s">
        <v>51</v>
      </c>
      <c r="Z5006" s="1" t="s">
        <v>9254</v>
      </c>
      <c r="AF5006" s="1" t="s">
        <v>164</v>
      </c>
      <c r="AG5006" s="1" t="s">
        <v>9220</v>
      </c>
    </row>
    <row r="5007" spans="1:73" ht="13.5" customHeight="1">
      <c r="A5007" s="3" t="str">
        <f>HYPERLINK("http://kyu.snu.ac.kr/sdhj/index.jsp?type=hj/GK14802_00IH_0001_0068.jpg","1723_각북면_68")</f>
        <v>1723_각북면_68</v>
      </c>
      <c r="B5007" s="2">
        <v>1723</v>
      </c>
      <c r="C5007" s="2" t="s">
        <v>17134</v>
      </c>
      <c r="D5007" s="2" t="s">
        <v>17135</v>
      </c>
      <c r="E5007" s="2">
        <v>5006</v>
      </c>
      <c r="F5007" s="1">
        <v>20</v>
      </c>
      <c r="G5007" s="1" t="s">
        <v>7066</v>
      </c>
      <c r="H5007" s="1" t="s">
        <v>8445</v>
      </c>
      <c r="I5007" s="1">
        <v>14</v>
      </c>
      <c r="L5007" s="1">
        <v>5</v>
      </c>
      <c r="M5007" s="2" t="s">
        <v>16853</v>
      </c>
      <c r="N5007" s="2" t="s">
        <v>16854</v>
      </c>
      <c r="S5007" s="1" t="s">
        <v>60</v>
      </c>
      <c r="T5007" s="1" t="s">
        <v>8660</v>
      </c>
      <c r="Y5007" s="1" t="s">
        <v>51</v>
      </c>
      <c r="Z5007" s="1" t="s">
        <v>9254</v>
      </c>
      <c r="AC5007" s="1">
        <v>4</v>
      </c>
      <c r="AD5007" s="1" t="s">
        <v>68</v>
      </c>
      <c r="AE5007" s="1" t="s">
        <v>11438</v>
      </c>
    </row>
    <row r="5008" spans="1:73" ht="13.5" customHeight="1">
      <c r="A5008" s="3" t="str">
        <f>HYPERLINK("http://kyu.snu.ac.kr/sdhj/index.jsp?type=hj/GK14802_00IH_0001_0068.jpg","1723_각북면_68")</f>
        <v>1723_각북면_68</v>
      </c>
      <c r="B5008" s="2">
        <v>1723</v>
      </c>
      <c r="C5008" s="2" t="s">
        <v>17134</v>
      </c>
      <c r="D5008" s="2" t="s">
        <v>17135</v>
      </c>
      <c r="E5008" s="2">
        <v>5007</v>
      </c>
      <c r="F5008" s="1">
        <v>20</v>
      </c>
      <c r="G5008" s="1" t="s">
        <v>7066</v>
      </c>
      <c r="H5008" s="1" t="s">
        <v>8445</v>
      </c>
      <c r="I5008" s="1">
        <v>15</v>
      </c>
      <c r="J5008" s="1" t="s">
        <v>7419</v>
      </c>
      <c r="K5008" s="1" t="s">
        <v>18921</v>
      </c>
      <c r="L5008" s="1">
        <v>1</v>
      </c>
      <c r="M5008" s="2" t="s">
        <v>7419</v>
      </c>
      <c r="N5008" s="2" t="s">
        <v>16855</v>
      </c>
      <c r="O5008" s="1" t="s">
        <v>6</v>
      </c>
      <c r="P5008" s="1" t="s">
        <v>8606</v>
      </c>
      <c r="T5008" s="1" t="s">
        <v>17639</v>
      </c>
      <c r="U5008" s="1" t="s">
        <v>3251</v>
      </c>
      <c r="V5008" s="1" t="s">
        <v>14964</v>
      </c>
      <c r="W5008" s="1" t="s">
        <v>2323</v>
      </c>
      <c r="X5008" s="1" t="s">
        <v>18922</v>
      </c>
      <c r="Y5008" s="1" t="s">
        <v>7420</v>
      </c>
      <c r="Z5008" s="1" t="s">
        <v>9446</v>
      </c>
      <c r="AC5008" s="1">
        <v>48</v>
      </c>
      <c r="AD5008" s="1" t="s">
        <v>223</v>
      </c>
      <c r="AE5008" s="1" t="s">
        <v>11481</v>
      </c>
      <c r="AJ5008" s="1" t="s">
        <v>17</v>
      </c>
      <c r="AK5008" s="1" t="s">
        <v>11643</v>
      </c>
      <c r="AL5008" s="1" t="s">
        <v>1080</v>
      </c>
      <c r="AM5008" s="1" t="s">
        <v>11649</v>
      </c>
      <c r="AT5008" s="1" t="s">
        <v>76</v>
      </c>
      <c r="AU5008" s="1" t="s">
        <v>8908</v>
      </c>
      <c r="AV5008" s="1" t="s">
        <v>7421</v>
      </c>
      <c r="AW5008" s="1" t="s">
        <v>12046</v>
      </c>
      <c r="BG5008" s="1" t="s">
        <v>38</v>
      </c>
      <c r="BH5008" s="1" t="s">
        <v>8841</v>
      </c>
      <c r="BI5008" s="1" t="s">
        <v>2103</v>
      </c>
      <c r="BJ5008" s="1" t="s">
        <v>12601</v>
      </c>
      <c r="BK5008" s="1" t="s">
        <v>76</v>
      </c>
      <c r="BL5008" s="1" t="s">
        <v>8908</v>
      </c>
      <c r="BM5008" s="1" t="s">
        <v>7422</v>
      </c>
      <c r="BN5008" s="1" t="s">
        <v>13536</v>
      </c>
      <c r="BO5008" s="1" t="s">
        <v>76</v>
      </c>
      <c r="BP5008" s="1" t="s">
        <v>8908</v>
      </c>
      <c r="BQ5008" s="1" t="s">
        <v>14812</v>
      </c>
      <c r="BR5008" s="1" t="s">
        <v>14022</v>
      </c>
      <c r="BS5008" s="1" t="s">
        <v>75</v>
      </c>
      <c r="BT5008" s="1" t="s">
        <v>11565</v>
      </c>
    </row>
    <row r="5009" spans="1:72" ht="13.5" customHeight="1">
      <c r="A5009" s="3" t="str">
        <f>HYPERLINK("http://kyu.snu.ac.kr/sdhj/index.jsp?type=hj/GK14802_00IH_0001_0068.jpg","1723_각북면_68")</f>
        <v>1723_각북면_68</v>
      </c>
      <c r="B5009" s="2">
        <v>1723</v>
      </c>
      <c r="C5009" s="2" t="s">
        <v>17037</v>
      </c>
      <c r="D5009" s="2" t="s">
        <v>17038</v>
      </c>
      <c r="E5009" s="2">
        <v>5008</v>
      </c>
      <c r="F5009" s="1">
        <v>20</v>
      </c>
      <c r="G5009" s="1" t="s">
        <v>7066</v>
      </c>
      <c r="H5009" s="1" t="s">
        <v>8445</v>
      </c>
      <c r="I5009" s="1">
        <v>15</v>
      </c>
      <c r="L5009" s="1">
        <v>1</v>
      </c>
      <c r="M5009" s="2" t="s">
        <v>7419</v>
      </c>
      <c r="N5009" s="2" t="s">
        <v>16855</v>
      </c>
      <c r="S5009" s="1" t="s">
        <v>49</v>
      </c>
      <c r="T5009" s="1" t="s">
        <v>241</v>
      </c>
      <c r="W5009" s="1" t="s">
        <v>82</v>
      </c>
      <c r="X5009" s="1" t="s">
        <v>17640</v>
      </c>
      <c r="Y5009" s="1" t="s">
        <v>51</v>
      </c>
      <c r="Z5009" s="1" t="s">
        <v>9254</v>
      </c>
      <c r="AC5009" s="1">
        <v>39</v>
      </c>
      <c r="AD5009" s="1" t="s">
        <v>414</v>
      </c>
      <c r="AE5009" s="1" t="s">
        <v>8756</v>
      </c>
      <c r="AJ5009" s="1" t="s">
        <v>17</v>
      </c>
      <c r="AK5009" s="1" t="s">
        <v>11643</v>
      </c>
      <c r="AL5009" s="1" t="s">
        <v>42</v>
      </c>
      <c r="AM5009" s="1" t="s">
        <v>15289</v>
      </c>
      <c r="AT5009" s="1" t="s">
        <v>38</v>
      </c>
      <c r="AU5009" s="1" t="s">
        <v>8841</v>
      </c>
      <c r="AV5009" s="1" t="s">
        <v>7423</v>
      </c>
      <c r="AW5009" s="1" t="s">
        <v>12045</v>
      </c>
      <c r="BG5009" s="1" t="s">
        <v>38</v>
      </c>
      <c r="BH5009" s="1" t="s">
        <v>8841</v>
      </c>
      <c r="BI5009" s="1" t="s">
        <v>5226</v>
      </c>
      <c r="BJ5009" s="1" t="s">
        <v>10270</v>
      </c>
      <c r="BK5009" s="1" t="s">
        <v>38</v>
      </c>
      <c r="BL5009" s="1" t="s">
        <v>8841</v>
      </c>
      <c r="BM5009" s="1" t="s">
        <v>8411</v>
      </c>
      <c r="BN5009" s="1" t="s">
        <v>12399</v>
      </c>
      <c r="BO5009" s="1" t="s">
        <v>38</v>
      </c>
      <c r="BP5009" s="1" t="s">
        <v>8841</v>
      </c>
      <c r="BQ5009" s="1" t="s">
        <v>7424</v>
      </c>
      <c r="BR5009" s="1" t="s">
        <v>15830</v>
      </c>
      <c r="BS5009" s="1" t="s">
        <v>93</v>
      </c>
      <c r="BT5009" s="1" t="s">
        <v>11615</v>
      </c>
    </row>
    <row r="5010" spans="1:72" ht="13.5" customHeight="1">
      <c r="A5010" s="3" t="str">
        <f>HYPERLINK("http://kyu.snu.ac.kr/sdhj/index.jsp?type=hj/GK14802_00IH_0001_0068.jpg","1723_각북면_68")</f>
        <v>1723_각북면_68</v>
      </c>
      <c r="B5010" s="2">
        <v>1723</v>
      </c>
      <c r="C5010" s="2" t="s">
        <v>17071</v>
      </c>
      <c r="D5010" s="2" t="s">
        <v>17072</v>
      </c>
      <c r="E5010" s="2">
        <v>5009</v>
      </c>
      <c r="F5010" s="1">
        <v>20</v>
      </c>
      <c r="G5010" s="1" t="s">
        <v>7066</v>
      </c>
      <c r="H5010" s="1" t="s">
        <v>8445</v>
      </c>
      <c r="I5010" s="1">
        <v>15</v>
      </c>
      <c r="L5010" s="1">
        <v>2</v>
      </c>
      <c r="M5010" s="2" t="s">
        <v>19287</v>
      </c>
      <c r="N5010" s="2" t="s">
        <v>9364</v>
      </c>
      <c r="T5010" s="1" t="s">
        <v>17178</v>
      </c>
      <c r="U5010" s="1" t="s">
        <v>1583</v>
      </c>
      <c r="V5010" s="1" t="s">
        <v>8809</v>
      </c>
      <c r="Y5010" s="1" t="s">
        <v>8237</v>
      </c>
      <c r="Z5010" s="1" t="s">
        <v>9364</v>
      </c>
      <c r="AC5010" s="1">
        <v>50</v>
      </c>
      <c r="AD5010" s="1" t="s">
        <v>168</v>
      </c>
      <c r="AE5010" s="1" t="s">
        <v>11458</v>
      </c>
      <c r="AJ5010" s="1" t="s">
        <v>17</v>
      </c>
      <c r="AK5010" s="1" t="s">
        <v>11643</v>
      </c>
      <c r="AL5010" s="1" t="s">
        <v>209</v>
      </c>
      <c r="AM5010" s="1" t="s">
        <v>11648</v>
      </c>
      <c r="AN5010" s="1" t="s">
        <v>59</v>
      </c>
      <c r="AO5010" s="1" t="s">
        <v>11671</v>
      </c>
      <c r="AP5010" s="1" t="s">
        <v>101</v>
      </c>
      <c r="AQ5010" s="1" t="s">
        <v>8800</v>
      </c>
      <c r="AR5010" s="1" t="s">
        <v>7109</v>
      </c>
      <c r="AS5010" s="1" t="s">
        <v>11754</v>
      </c>
      <c r="AT5010" s="1" t="s">
        <v>108</v>
      </c>
      <c r="AU5010" s="1" t="s">
        <v>8814</v>
      </c>
      <c r="AV5010" s="1" t="s">
        <v>2599</v>
      </c>
      <c r="AW5010" s="1" t="s">
        <v>11090</v>
      </c>
      <c r="BG5010" s="1" t="s">
        <v>76</v>
      </c>
      <c r="BH5010" s="1" t="s">
        <v>8908</v>
      </c>
      <c r="BI5010" s="1" t="s">
        <v>7425</v>
      </c>
      <c r="BJ5010" s="1" t="s">
        <v>12645</v>
      </c>
      <c r="BK5010" s="1" t="s">
        <v>76</v>
      </c>
      <c r="BL5010" s="1" t="s">
        <v>8908</v>
      </c>
      <c r="BM5010" s="1" t="s">
        <v>5929</v>
      </c>
      <c r="BN5010" s="1" t="s">
        <v>18923</v>
      </c>
      <c r="BO5010" s="1" t="s">
        <v>76</v>
      </c>
      <c r="BP5010" s="1" t="s">
        <v>8908</v>
      </c>
      <c r="BQ5010" s="1" t="s">
        <v>404</v>
      </c>
      <c r="BR5010" s="1" t="s">
        <v>11031</v>
      </c>
      <c r="BS5010" s="1" t="s">
        <v>59</v>
      </c>
      <c r="BT5010" s="1" t="s">
        <v>11671</v>
      </c>
    </row>
    <row r="5011" spans="1:72" ht="13.5" customHeight="1">
      <c r="A5011" s="3" t="str">
        <f>HYPERLINK("http://kyu.snu.ac.kr/sdhj/index.jsp?type=hj/GK14802_00IH_0001_0068.jpg","1723_각북면_68")</f>
        <v>1723_각북면_68</v>
      </c>
      <c r="B5011" s="2">
        <v>1723</v>
      </c>
      <c r="C5011" s="2" t="s">
        <v>17252</v>
      </c>
      <c r="D5011" s="2" t="s">
        <v>17253</v>
      </c>
      <c r="E5011" s="2">
        <v>5010</v>
      </c>
      <c r="F5011" s="1">
        <v>20</v>
      </c>
      <c r="G5011" s="1" t="s">
        <v>7066</v>
      </c>
      <c r="H5011" s="1" t="s">
        <v>8445</v>
      </c>
      <c r="I5011" s="1">
        <v>15</v>
      </c>
      <c r="L5011" s="1">
        <v>3</v>
      </c>
      <c r="M5011" s="2" t="s">
        <v>16856</v>
      </c>
      <c r="N5011" s="2" t="s">
        <v>16857</v>
      </c>
      <c r="O5011" s="1" t="s">
        <v>274</v>
      </c>
      <c r="P5011" s="1" t="s">
        <v>14924</v>
      </c>
      <c r="T5011" s="1" t="s">
        <v>17809</v>
      </c>
      <c r="U5011" s="1" t="s">
        <v>6342</v>
      </c>
      <c r="V5011" s="1" t="s">
        <v>8764</v>
      </c>
      <c r="W5011" s="1" t="s">
        <v>1016</v>
      </c>
      <c r="X5011" s="1" t="s">
        <v>9222</v>
      </c>
      <c r="Y5011" s="1" t="s">
        <v>7112</v>
      </c>
      <c r="Z5011" s="1" t="s">
        <v>9688</v>
      </c>
      <c r="AC5011" s="1">
        <v>23</v>
      </c>
      <c r="AD5011" s="1" t="s">
        <v>446</v>
      </c>
      <c r="AE5011" s="1" t="s">
        <v>11469</v>
      </c>
      <c r="AJ5011" s="1" t="s">
        <v>17</v>
      </c>
      <c r="AK5011" s="1" t="s">
        <v>11643</v>
      </c>
      <c r="AL5011" s="1" t="s">
        <v>5069</v>
      </c>
      <c r="AM5011" s="1" t="s">
        <v>11665</v>
      </c>
      <c r="AT5011" s="1" t="s">
        <v>100</v>
      </c>
      <c r="AU5011" s="1" t="s">
        <v>8893</v>
      </c>
      <c r="AV5011" s="1" t="s">
        <v>7110</v>
      </c>
      <c r="AW5011" s="1" t="s">
        <v>9803</v>
      </c>
      <c r="BG5011" s="1" t="s">
        <v>38</v>
      </c>
      <c r="BH5011" s="1" t="s">
        <v>8841</v>
      </c>
      <c r="BI5011" s="1" t="s">
        <v>5493</v>
      </c>
      <c r="BJ5011" s="1" t="s">
        <v>10195</v>
      </c>
      <c r="BK5011" s="1" t="s">
        <v>38</v>
      </c>
      <c r="BL5011" s="1" t="s">
        <v>8841</v>
      </c>
      <c r="BM5011" s="1" t="s">
        <v>1761</v>
      </c>
      <c r="BN5011" s="1" t="s">
        <v>9216</v>
      </c>
      <c r="BO5011" s="1" t="s">
        <v>1039</v>
      </c>
      <c r="BP5011" s="1" t="s">
        <v>11894</v>
      </c>
      <c r="BQ5011" s="1" t="s">
        <v>4984</v>
      </c>
      <c r="BR5011" s="1" t="s">
        <v>12091</v>
      </c>
      <c r="BS5011" s="1" t="s">
        <v>42</v>
      </c>
      <c r="BT5011" s="1" t="s">
        <v>15289</v>
      </c>
    </row>
    <row r="5012" spans="1:72" ht="13.5" customHeight="1">
      <c r="A5012" s="3" t="str">
        <f>HYPERLINK("http://kyu.snu.ac.kr/sdhj/index.jsp?type=hj/GK14802_00IH_0001_0068.jpg","1723_각북면_68")</f>
        <v>1723_각북면_68</v>
      </c>
      <c r="B5012" s="2">
        <v>1723</v>
      </c>
      <c r="C5012" s="2" t="s">
        <v>17491</v>
      </c>
      <c r="D5012" s="2" t="s">
        <v>17492</v>
      </c>
      <c r="E5012" s="2">
        <v>5011</v>
      </c>
      <c r="F5012" s="1">
        <v>20</v>
      </c>
      <c r="G5012" s="1" t="s">
        <v>7066</v>
      </c>
      <c r="H5012" s="1" t="s">
        <v>8445</v>
      </c>
      <c r="I5012" s="1">
        <v>15</v>
      </c>
      <c r="L5012" s="1">
        <v>3</v>
      </c>
      <c r="M5012" s="2" t="s">
        <v>16856</v>
      </c>
      <c r="N5012" s="2" t="s">
        <v>16857</v>
      </c>
      <c r="S5012" s="1" t="s">
        <v>49</v>
      </c>
      <c r="T5012" s="1" t="s">
        <v>241</v>
      </c>
      <c r="W5012" s="1" t="s">
        <v>197</v>
      </c>
      <c r="X5012" s="1" t="s">
        <v>17810</v>
      </c>
      <c r="Y5012" s="1" t="s">
        <v>51</v>
      </c>
      <c r="Z5012" s="1" t="s">
        <v>9254</v>
      </c>
      <c r="AC5012" s="1">
        <v>22</v>
      </c>
      <c r="AD5012" s="1" t="s">
        <v>143</v>
      </c>
      <c r="AE5012" s="1" t="s">
        <v>11451</v>
      </c>
      <c r="AJ5012" s="1" t="s">
        <v>17</v>
      </c>
      <c r="AK5012" s="1" t="s">
        <v>11643</v>
      </c>
      <c r="AL5012" s="1" t="s">
        <v>209</v>
      </c>
      <c r="AM5012" s="1" t="s">
        <v>11648</v>
      </c>
      <c r="AT5012" s="1" t="s">
        <v>456</v>
      </c>
      <c r="AU5012" s="1" t="s">
        <v>11889</v>
      </c>
      <c r="AV5012" s="1" t="s">
        <v>678</v>
      </c>
      <c r="AW5012" s="1" t="s">
        <v>9889</v>
      </c>
      <c r="BG5012" s="1" t="s">
        <v>456</v>
      </c>
      <c r="BH5012" s="1" t="s">
        <v>11889</v>
      </c>
      <c r="BI5012" s="1" t="s">
        <v>194</v>
      </c>
      <c r="BJ5012" s="1" t="s">
        <v>11063</v>
      </c>
      <c r="BK5012" s="1" t="s">
        <v>456</v>
      </c>
      <c r="BL5012" s="1" t="s">
        <v>11889</v>
      </c>
      <c r="BM5012" s="1" t="s">
        <v>7426</v>
      </c>
      <c r="BN5012" s="1" t="s">
        <v>13535</v>
      </c>
      <c r="BQ5012" s="1" t="s">
        <v>7427</v>
      </c>
      <c r="BR5012" s="1" t="s">
        <v>15461</v>
      </c>
      <c r="BS5012" s="1" t="s">
        <v>42</v>
      </c>
      <c r="BT5012" s="1" t="s">
        <v>15289</v>
      </c>
    </row>
    <row r="5013" spans="1:72" ht="13.5" customHeight="1">
      <c r="A5013" s="3" t="str">
        <f>HYPERLINK("http://kyu.snu.ac.kr/sdhj/index.jsp?type=hj/GK14802_00IH_0001_0069.jpg","1723_각북면_69")</f>
        <v>1723_각북면_69</v>
      </c>
      <c r="B5013" s="2">
        <v>1723</v>
      </c>
      <c r="C5013" s="2" t="s">
        <v>17450</v>
      </c>
      <c r="D5013" s="2" t="s">
        <v>17451</v>
      </c>
      <c r="E5013" s="2">
        <v>5012</v>
      </c>
      <c r="F5013" s="1">
        <v>21</v>
      </c>
      <c r="G5013" s="1" t="s">
        <v>7428</v>
      </c>
      <c r="H5013" s="1" t="s">
        <v>8444</v>
      </c>
      <c r="I5013" s="1">
        <v>1</v>
      </c>
      <c r="J5013" s="1" t="s">
        <v>7429</v>
      </c>
      <c r="K5013" s="1" t="s">
        <v>8479</v>
      </c>
      <c r="L5013" s="1">
        <v>1</v>
      </c>
      <c r="M5013" s="2" t="s">
        <v>7429</v>
      </c>
      <c r="N5013" s="2" t="s">
        <v>8479</v>
      </c>
      <c r="T5013" s="1" t="s">
        <v>18924</v>
      </c>
      <c r="U5013" s="1" t="s">
        <v>301</v>
      </c>
      <c r="V5013" s="1" t="s">
        <v>8760</v>
      </c>
      <c r="W5013" s="1" t="s">
        <v>1011</v>
      </c>
      <c r="X5013" s="1" t="s">
        <v>9196</v>
      </c>
      <c r="Y5013" s="1" t="s">
        <v>7430</v>
      </c>
      <c r="Z5013" s="1" t="s">
        <v>9687</v>
      </c>
      <c r="AC5013" s="1">
        <v>58</v>
      </c>
      <c r="AD5013" s="1" t="s">
        <v>623</v>
      </c>
      <c r="AE5013" s="1" t="s">
        <v>11484</v>
      </c>
      <c r="AJ5013" s="1" t="s">
        <v>17</v>
      </c>
      <c r="AK5013" s="1" t="s">
        <v>11643</v>
      </c>
      <c r="AL5013" s="1" t="s">
        <v>213</v>
      </c>
      <c r="AM5013" s="1" t="s">
        <v>11661</v>
      </c>
      <c r="AT5013" s="1" t="s">
        <v>76</v>
      </c>
      <c r="AU5013" s="1" t="s">
        <v>8908</v>
      </c>
      <c r="AV5013" s="1" t="s">
        <v>7431</v>
      </c>
      <c r="AW5013" s="1" t="s">
        <v>12044</v>
      </c>
      <c r="BG5013" s="1" t="s">
        <v>2631</v>
      </c>
      <c r="BH5013" s="1" t="s">
        <v>11887</v>
      </c>
      <c r="BI5013" s="1" t="s">
        <v>6421</v>
      </c>
      <c r="BJ5013" s="1" t="s">
        <v>13002</v>
      </c>
      <c r="BK5013" s="1" t="s">
        <v>76</v>
      </c>
      <c r="BL5013" s="1" t="s">
        <v>8908</v>
      </c>
      <c r="BM5013" s="1" t="s">
        <v>1284</v>
      </c>
      <c r="BN5013" s="1" t="s">
        <v>11030</v>
      </c>
      <c r="BO5013" s="1" t="s">
        <v>76</v>
      </c>
      <c r="BP5013" s="1" t="s">
        <v>8908</v>
      </c>
      <c r="BQ5013" s="1" t="s">
        <v>7432</v>
      </c>
      <c r="BR5013" s="1" t="s">
        <v>15585</v>
      </c>
      <c r="BS5013" s="1" t="s">
        <v>42</v>
      </c>
      <c r="BT5013" s="1" t="s">
        <v>15289</v>
      </c>
    </row>
    <row r="5014" spans="1:72" ht="13.5" customHeight="1">
      <c r="A5014" s="3" t="str">
        <f>HYPERLINK("http://kyu.snu.ac.kr/sdhj/index.jsp?type=hj/GK14802_00IH_0001_0069.jpg","1723_각북면_69")</f>
        <v>1723_각북면_69</v>
      </c>
      <c r="B5014" s="2">
        <v>1723</v>
      </c>
      <c r="C5014" s="2" t="s">
        <v>17145</v>
      </c>
      <c r="D5014" s="2" t="s">
        <v>17146</v>
      </c>
      <c r="E5014" s="2">
        <v>5013</v>
      </c>
      <c r="F5014" s="1">
        <v>21</v>
      </c>
      <c r="G5014" s="1" t="s">
        <v>7428</v>
      </c>
      <c r="H5014" s="1" t="s">
        <v>8444</v>
      </c>
      <c r="I5014" s="1">
        <v>1</v>
      </c>
      <c r="L5014" s="1">
        <v>1</v>
      </c>
      <c r="M5014" s="2" t="s">
        <v>7429</v>
      </c>
      <c r="N5014" s="2" t="s">
        <v>8479</v>
      </c>
      <c r="S5014" s="1" t="s">
        <v>49</v>
      </c>
      <c r="T5014" s="1" t="s">
        <v>241</v>
      </c>
      <c r="W5014" s="1" t="s">
        <v>72</v>
      </c>
      <c r="X5014" s="1" t="s">
        <v>9205</v>
      </c>
      <c r="Y5014" s="1" t="s">
        <v>51</v>
      </c>
      <c r="Z5014" s="1" t="s">
        <v>9254</v>
      </c>
      <c r="AC5014" s="1">
        <v>57</v>
      </c>
      <c r="AD5014" s="1" t="s">
        <v>230</v>
      </c>
      <c r="AE5014" s="1" t="s">
        <v>11441</v>
      </c>
      <c r="AJ5014" s="1" t="s">
        <v>17</v>
      </c>
      <c r="AK5014" s="1" t="s">
        <v>11643</v>
      </c>
      <c r="AL5014" s="1" t="s">
        <v>75</v>
      </c>
      <c r="AM5014" s="1" t="s">
        <v>11565</v>
      </c>
      <c r="AT5014" s="1" t="s">
        <v>76</v>
      </c>
      <c r="AU5014" s="1" t="s">
        <v>8908</v>
      </c>
      <c r="AV5014" s="1" t="s">
        <v>7433</v>
      </c>
      <c r="AW5014" s="1" t="s">
        <v>12042</v>
      </c>
      <c r="BG5014" s="1" t="s">
        <v>76</v>
      </c>
      <c r="BH5014" s="1" t="s">
        <v>8908</v>
      </c>
      <c r="BI5014" s="1" t="s">
        <v>1370</v>
      </c>
      <c r="BJ5014" s="1" t="s">
        <v>10252</v>
      </c>
      <c r="BK5014" s="1" t="s">
        <v>76</v>
      </c>
      <c r="BL5014" s="1" t="s">
        <v>8908</v>
      </c>
      <c r="BM5014" s="1" t="s">
        <v>737</v>
      </c>
      <c r="BN5014" s="1" t="s">
        <v>12079</v>
      </c>
      <c r="BO5014" s="1" t="s">
        <v>76</v>
      </c>
      <c r="BP5014" s="1" t="s">
        <v>8908</v>
      </c>
      <c r="BQ5014" s="1" t="s">
        <v>2195</v>
      </c>
      <c r="BR5014" s="1" t="s">
        <v>15474</v>
      </c>
      <c r="BS5014" s="1" t="s">
        <v>42</v>
      </c>
      <c r="BT5014" s="1" t="s">
        <v>15289</v>
      </c>
    </row>
    <row r="5015" spans="1:72" ht="13.5" customHeight="1">
      <c r="A5015" s="3" t="str">
        <f>HYPERLINK("http://kyu.snu.ac.kr/sdhj/index.jsp?type=hj/GK14802_00IH_0001_0069.jpg","1723_각북면_69")</f>
        <v>1723_각북면_69</v>
      </c>
      <c r="B5015" s="2">
        <v>1723</v>
      </c>
      <c r="C5015" s="2" t="s">
        <v>17208</v>
      </c>
      <c r="D5015" s="2" t="s">
        <v>17209</v>
      </c>
      <c r="E5015" s="2">
        <v>5014</v>
      </c>
      <c r="F5015" s="1">
        <v>21</v>
      </c>
      <c r="G5015" s="1" t="s">
        <v>7428</v>
      </c>
      <c r="H5015" s="1" t="s">
        <v>8444</v>
      </c>
      <c r="I5015" s="1">
        <v>1</v>
      </c>
      <c r="L5015" s="1">
        <v>1</v>
      </c>
      <c r="M5015" s="2" t="s">
        <v>7429</v>
      </c>
      <c r="N5015" s="2" t="s">
        <v>8479</v>
      </c>
      <c r="S5015" s="1" t="s">
        <v>216</v>
      </c>
      <c r="T5015" s="1" t="s">
        <v>8655</v>
      </c>
      <c r="Y5015" s="1" t="s">
        <v>51</v>
      </c>
      <c r="Z5015" s="1" t="s">
        <v>9254</v>
      </c>
      <c r="AF5015" s="1" t="s">
        <v>700</v>
      </c>
      <c r="AG5015" s="1" t="s">
        <v>11489</v>
      </c>
    </row>
    <row r="5016" spans="1:72" ht="13.5" customHeight="1">
      <c r="A5016" s="3" t="str">
        <f>HYPERLINK("http://kyu.snu.ac.kr/sdhj/index.jsp?type=hj/GK14802_00IH_0001_0069.jpg","1723_각북면_69")</f>
        <v>1723_각북면_69</v>
      </c>
      <c r="B5016" s="2">
        <v>1723</v>
      </c>
      <c r="C5016" s="2" t="s">
        <v>17208</v>
      </c>
      <c r="D5016" s="2" t="s">
        <v>17209</v>
      </c>
      <c r="E5016" s="2">
        <v>5015</v>
      </c>
      <c r="F5016" s="1">
        <v>21</v>
      </c>
      <c r="G5016" s="1" t="s">
        <v>7428</v>
      </c>
      <c r="H5016" s="1" t="s">
        <v>8444</v>
      </c>
      <c r="I5016" s="1">
        <v>1</v>
      </c>
      <c r="L5016" s="1">
        <v>1</v>
      </c>
      <c r="M5016" s="2" t="s">
        <v>7429</v>
      </c>
      <c r="N5016" s="2" t="s">
        <v>8479</v>
      </c>
      <c r="S5016" s="1" t="s">
        <v>4914</v>
      </c>
      <c r="T5016" s="1" t="s">
        <v>8686</v>
      </c>
      <c r="Y5016" s="1" t="s">
        <v>51</v>
      </c>
      <c r="Z5016" s="1" t="s">
        <v>9254</v>
      </c>
      <c r="AC5016" s="1">
        <v>4</v>
      </c>
      <c r="AD5016" s="1" t="s">
        <v>68</v>
      </c>
      <c r="AE5016" s="1" t="s">
        <v>11438</v>
      </c>
    </row>
    <row r="5017" spans="1:72" ht="13.5" customHeight="1">
      <c r="A5017" s="3" t="str">
        <f>HYPERLINK("http://kyu.snu.ac.kr/sdhj/index.jsp?type=hj/GK14802_00IH_0001_0069.jpg","1723_각북면_69")</f>
        <v>1723_각북면_69</v>
      </c>
      <c r="B5017" s="2">
        <v>1723</v>
      </c>
      <c r="C5017" s="2" t="s">
        <v>17208</v>
      </c>
      <c r="D5017" s="2" t="s">
        <v>17209</v>
      </c>
      <c r="E5017" s="2">
        <v>5016</v>
      </c>
      <c r="F5017" s="1">
        <v>21</v>
      </c>
      <c r="G5017" s="1" t="s">
        <v>7428</v>
      </c>
      <c r="H5017" s="1" t="s">
        <v>8444</v>
      </c>
      <c r="I5017" s="1">
        <v>1</v>
      </c>
      <c r="L5017" s="1">
        <v>2</v>
      </c>
      <c r="M5017" s="2" t="s">
        <v>16858</v>
      </c>
      <c r="N5017" s="2" t="s">
        <v>16859</v>
      </c>
      <c r="T5017" s="1" t="s">
        <v>17048</v>
      </c>
      <c r="U5017" s="1" t="s">
        <v>1142</v>
      </c>
      <c r="V5017" s="1" t="s">
        <v>8842</v>
      </c>
      <c r="W5017" s="1" t="s">
        <v>1393</v>
      </c>
      <c r="X5017" s="1" t="s">
        <v>9220</v>
      </c>
      <c r="Y5017" s="1" t="s">
        <v>4390</v>
      </c>
      <c r="Z5017" s="1" t="s">
        <v>9686</v>
      </c>
      <c r="AC5017" s="1">
        <v>28</v>
      </c>
      <c r="AD5017" s="1" t="s">
        <v>972</v>
      </c>
      <c r="AE5017" s="1" t="s">
        <v>11452</v>
      </c>
      <c r="AJ5017" s="1" t="s">
        <v>17</v>
      </c>
      <c r="AK5017" s="1" t="s">
        <v>11643</v>
      </c>
      <c r="AL5017" s="1" t="s">
        <v>945</v>
      </c>
      <c r="AM5017" s="1" t="s">
        <v>11660</v>
      </c>
      <c r="AV5017" s="1" t="s">
        <v>2806</v>
      </c>
      <c r="AW5017" s="1" t="s">
        <v>9655</v>
      </c>
      <c r="BG5017" s="1" t="s">
        <v>76</v>
      </c>
      <c r="BH5017" s="1" t="s">
        <v>8908</v>
      </c>
      <c r="BI5017" s="1" t="s">
        <v>7434</v>
      </c>
      <c r="BJ5017" s="1" t="s">
        <v>9319</v>
      </c>
      <c r="BK5017" s="1" t="s">
        <v>201</v>
      </c>
      <c r="BL5017" s="1" t="s">
        <v>8779</v>
      </c>
      <c r="BM5017" s="1" t="s">
        <v>6941</v>
      </c>
      <c r="BN5017" s="1" t="s">
        <v>12994</v>
      </c>
      <c r="BO5017" s="1" t="s">
        <v>76</v>
      </c>
      <c r="BP5017" s="1" t="s">
        <v>8908</v>
      </c>
      <c r="BQ5017" s="1" t="s">
        <v>7435</v>
      </c>
      <c r="BR5017" s="1" t="s">
        <v>14016</v>
      </c>
      <c r="BS5017" s="1" t="s">
        <v>1277</v>
      </c>
      <c r="BT5017" s="1" t="s">
        <v>11673</v>
      </c>
    </row>
    <row r="5018" spans="1:72" ht="13.5" customHeight="1">
      <c r="A5018" s="3" t="str">
        <f>HYPERLINK("http://kyu.snu.ac.kr/sdhj/index.jsp?type=hj/GK14802_00IH_0001_0069.jpg","1723_각북면_69")</f>
        <v>1723_각북면_69</v>
      </c>
      <c r="B5018" s="2">
        <v>1723</v>
      </c>
      <c r="C5018" s="2" t="s">
        <v>17442</v>
      </c>
      <c r="D5018" s="2" t="s">
        <v>17443</v>
      </c>
      <c r="E5018" s="2">
        <v>5017</v>
      </c>
      <c r="F5018" s="1">
        <v>21</v>
      </c>
      <c r="G5018" s="1" t="s">
        <v>7428</v>
      </c>
      <c r="H5018" s="1" t="s">
        <v>8444</v>
      </c>
      <c r="I5018" s="1">
        <v>1</v>
      </c>
      <c r="L5018" s="1">
        <v>2</v>
      </c>
      <c r="M5018" s="2" t="s">
        <v>16858</v>
      </c>
      <c r="N5018" s="2" t="s">
        <v>16859</v>
      </c>
      <c r="S5018" s="1" t="s">
        <v>49</v>
      </c>
      <c r="T5018" s="1" t="s">
        <v>241</v>
      </c>
      <c r="W5018" s="1" t="s">
        <v>82</v>
      </c>
      <c r="X5018" s="1" t="s">
        <v>17051</v>
      </c>
      <c r="Y5018" s="1" t="s">
        <v>51</v>
      </c>
      <c r="Z5018" s="1" t="s">
        <v>9254</v>
      </c>
      <c r="AC5018" s="1">
        <v>28</v>
      </c>
      <c r="AD5018" s="1" t="s">
        <v>972</v>
      </c>
      <c r="AE5018" s="1" t="s">
        <v>11452</v>
      </c>
      <c r="AJ5018" s="1" t="s">
        <v>17</v>
      </c>
      <c r="AK5018" s="1" t="s">
        <v>11643</v>
      </c>
      <c r="AL5018" s="1" t="s">
        <v>209</v>
      </c>
      <c r="AM5018" s="1" t="s">
        <v>11648</v>
      </c>
      <c r="AT5018" s="1" t="s">
        <v>550</v>
      </c>
      <c r="AU5018" s="1" t="s">
        <v>11888</v>
      </c>
      <c r="AV5018" s="1" t="s">
        <v>2253</v>
      </c>
      <c r="AW5018" s="1" t="s">
        <v>12043</v>
      </c>
      <c r="BG5018" s="1" t="s">
        <v>201</v>
      </c>
      <c r="BH5018" s="1" t="s">
        <v>8779</v>
      </c>
      <c r="BI5018" s="1" t="s">
        <v>7436</v>
      </c>
      <c r="BJ5018" s="1" t="s">
        <v>13001</v>
      </c>
      <c r="BK5018" s="1" t="s">
        <v>1108</v>
      </c>
      <c r="BL5018" s="1" t="s">
        <v>11907</v>
      </c>
      <c r="BM5018" s="1" t="s">
        <v>7437</v>
      </c>
      <c r="BN5018" s="1" t="s">
        <v>13534</v>
      </c>
      <c r="BO5018" s="1" t="s">
        <v>76</v>
      </c>
      <c r="BP5018" s="1" t="s">
        <v>8908</v>
      </c>
      <c r="BQ5018" s="1" t="s">
        <v>7438</v>
      </c>
      <c r="BR5018" s="1" t="s">
        <v>14021</v>
      </c>
      <c r="BS5018" s="1" t="s">
        <v>75</v>
      </c>
      <c r="BT5018" s="1" t="s">
        <v>11565</v>
      </c>
    </row>
    <row r="5019" spans="1:72" ht="13.5" customHeight="1">
      <c r="A5019" s="3" t="str">
        <f>HYPERLINK("http://kyu.snu.ac.kr/sdhj/index.jsp?type=hj/GK14802_00IH_0001_0069.jpg","1723_각북면_69")</f>
        <v>1723_각북면_69</v>
      </c>
      <c r="B5019" s="2">
        <v>1723</v>
      </c>
      <c r="C5019" s="2" t="s">
        <v>17699</v>
      </c>
      <c r="D5019" s="2" t="s">
        <v>17700</v>
      </c>
      <c r="E5019" s="2">
        <v>5018</v>
      </c>
      <c r="F5019" s="1">
        <v>21</v>
      </c>
      <c r="G5019" s="1" t="s">
        <v>7428</v>
      </c>
      <c r="H5019" s="1" t="s">
        <v>8444</v>
      </c>
      <c r="I5019" s="1">
        <v>1</v>
      </c>
      <c r="L5019" s="1">
        <v>2</v>
      </c>
      <c r="M5019" s="2" t="s">
        <v>16858</v>
      </c>
      <c r="N5019" s="2" t="s">
        <v>16859</v>
      </c>
      <c r="S5019" s="1" t="s">
        <v>206</v>
      </c>
      <c r="T5019" s="1" t="s">
        <v>17480</v>
      </c>
      <c r="Y5019" s="1" t="s">
        <v>2806</v>
      </c>
      <c r="Z5019" s="1" t="s">
        <v>9655</v>
      </c>
      <c r="AC5019" s="1">
        <v>61</v>
      </c>
      <c r="AD5019" s="1" t="s">
        <v>88</v>
      </c>
      <c r="AE5019" s="1" t="s">
        <v>11437</v>
      </c>
      <c r="AG5019" s="1" t="s">
        <v>18479</v>
      </c>
    </row>
    <row r="5020" spans="1:72" ht="13.5" customHeight="1">
      <c r="A5020" s="3" t="str">
        <f>HYPERLINK("http://kyu.snu.ac.kr/sdhj/index.jsp?type=hj/GK14802_00IH_0001_0069.jpg","1723_각북면_69")</f>
        <v>1723_각북면_69</v>
      </c>
      <c r="B5020" s="2">
        <v>1723</v>
      </c>
      <c r="C5020" s="2" t="s">
        <v>17049</v>
      </c>
      <c r="D5020" s="2" t="s">
        <v>17050</v>
      </c>
      <c r="E5020" s="2">
        <v>5019</v>
      </c>
      <c r="F5020" s="1">
        <v>21</v>
      </c>
      <c r="G5020" s="1" t="s">
        <v>7428</v>
      </c>
      <c r="H5020" s="1" t="s">
        <v>8444</v>
      </c>
      <c r="I5020" s="1">
        <v>1</v>
      </c>
      <c r="L5020" s="1">
        <v>2</v>
      </c>
      <c r="M5020" s="2" t="s">
        <v>16858</v>
      </c>
      <c r="N5020" s="2" t="s">
        <v>16859</v>
      </c>
      <c r="S5020" s="1" t="s">
        <v>207</v>
      </c>
      <c r="T5020" s="1" t="s">
        <v>8657</v>
      </c>
      <c r="W5020" s="1" t="s">
        <v>191</v>
      </c>
      <c r="X5020" s="1" t="s">
        <v>8710</v>
      </c>
      <c r="Y5020" s="1" t="s">
        <v>51</v>
      </c>
      <c r="Z5020" s="1" t="s">
        <v>9254</v>
      </c>
      <c r="AC5020" s="1">
        <v>55</v>
      </c>
      <c r="AD5020" s="1" t="s">
        <v>599</v>
      </c>
      <c r="AE5020" s="1" t="s">
        <v>11455</v>
      </c>
      <c r="AF5020" s="1" t="s">
        <v>15178</v>
      </c>
      <c r="AG5020" s="1" t="s">
        <v>15268</v>
      </c>
    </row>
    <row r="5021" spans="1:72" ht="13.5" customHeight="1">
      <c r="A5021" s="3" t="str">
        <f>HYPERLINK("http://kyu.snu.ac.kr/sdhj/index.jsp?type=hj/GK14802_00IH_0001_0069.jpg","1723_각북면_69")</f>
        <v>1723_각북면_69</v>
      </c>
      <c r="B5021" s="2">
        <v>1723</v>
      </c>
      <c r="C5021" s="2" t="s">
        <v>17049</v>
      </c>
      <c r="D5021" s="2" t="s">
        <v>17050</v>
      </c>
      <c r="E5021" s="2">
        <v>5020</v>
      </c>
      <c r="F5021" s="1">
        <v>21</v>
      </c>
      <c r="G5021" s="1" t="s">
        <v>7428</v>
      </c>
      <c r="H5021" s="1" t="s">
        <v>8444</v>
      </c>
      <c r="I5021" s="1">
        <v>1</v>
      </c>
      <c r="L5021" s="1">
        <v>2</v>
      </c>
      <c r="M5021" s="2" t="s">
        <v>16858</v>
      </c>
      <c r="N5021" s="2" t="s">
        <v>16859</v>
      </c>
      <c r="S5021" s="1" t="s">
        <v>684</v>
      </c>
      <c r="T5021" s="1" t="s">
        <v>8662</v>
      </c>
      <c r="U5021" s="1" t="s">
        <v>2924</v>
      </c>
      <c r="V5021" s="1" t="s">
        <v>8839</v>
      </c>
      <c r="Y5021" s="1" t="s">
        <v>2445</v>
      </c>
      <c r="Z5021" s="1" t="s">
        <v>9255</v>
      </c>
      <c r="AC5021" s="1">
        <v>24</v>
      </c>
      <c r="AD5021" s="1" t="s">
        <v>256</v>
      </c>
      <c r="AE5021" s="1" t="s">
        <v>11459</v>
      </c>
    </row>
    <row r="5022" spans="1:72" ht="13.5" customHeight="1">
      <c r="A5022" s="3" t="str">
        <f>HYPERLINK("http://kyu.snu.ac.kr/sdhj/index.jsp?type=hj/GK14802_00IH_0001_0069.jpg","1723_각북면_69")</f>
        <v>1723_각북면_69</v>
      </c>
      <c r="B5022" s="2">
        <v>1723</v>
      </c>
      <c r="C5022" s="2" t="s">
        <v>17049</v>
      </c>
      <c r="D5022" s="2" t="s">
        <v>17050</v>
      </c>
      <c r="E5022" s="2">
        <v>5021</v>
      </c>
      <c r="F5022" s="1">
        <v>21</v>
      </c>
      <c r="G5022" s="1" t="s">
        <v>7428</v>
      </c>
      <c r="H5022" s="1" t="s">
        <v>8444</v>
      </c>
      <c r="I5022" s="1">
        <v>1</v>
      </c>
      <c r="L5022" s="1">
        <v>2</v>
      </c>
      <c r="M5022" s="2" t="s">
        <v>16858</v>
      </c>
      <c r="N5022" s="2" t="s">
        <v>16859</v>
      </c>
      <c r="S5022" s="1" t="s">
        <v>690</v>
      </c>
      <c r="T5022" s="1" t="s">
        <v>8664</v>
      </c>
      <c r="Y5022" s="1" t="s">
        <v>7439</v>
      </c>
      <c r="Z5022" s="1" t="s">
        <v>9685</v>
      </c>
      <c r="AF5022" s="1" t="s">
        <v>164</v>
      </c>
      <c r="AG5022" s="1" t="s">
        <v>9220</v>
      </c>
    </row>
    <row r="5023" spans="1:72" ht="13.5" customHeight="1">
      <c r="A5023" s="3" t="str">
        <f>HYPERLINK("http://kyu.snu.ac.kr/sdhj/index.jsp?type=hj/GK14802_00IH_0001_0069.jpg","1723_각북면_69")</f>
        <v>1723_각북면_69</v>
      </c>
      <c r="B5023" s="2">
        <v>1723</v>
      </c>
      <c r="C5023" s="2" t="s">
        <v>17049</v>
      </c>
      <c r="D5023" s="2" t="s">
        <v>17050</v>
      </c>
      <c r="E5023" s="2">
        <v>5022</v>
      </c>
      <c r="F5023" s="1">
        <v>21</v>
      </c>
      <c r="G5023" s="1" t="s">
        <v>7428</v>
      </c>
      <c r="H5023" s="1" t="s">
        <v>8444</v>
      </c>
      <c r="I5023" s="1">
        <v>1</v>
      </c>
      <c r="L5023" s="1">
        <v>2</v>
      </c>
      <c r="M5023" s="2" t="s">
        <v>16858</v>
      </c>
      <c r="N5023" s="2" t="s">
        <v>16859</v>
      </c>
      <c r="S5023" s="1" t="s">
        <v>690</v>
      </c>
      <c r="T5023" s="1" t="s">
        <v>8664</v>
      </c>
      <c r="Y5023" s="1" t="s">
        <v>4217</v>
      </c>
      <c r="Z5023" s="1" t="s">
        <v>9684</v>
      </c>
      <c r="AC5023" s="1">
        <v>12</v>
      </c>
      <c r="AD5023" s="1" t="s">
        <v>501</v>
      </c>
      <c r="AE5023" s="1" t="s">
        <v>11446</v>
      </c>
    </row>
    <row r="5024" spans="1:72" ht="13.5" customHeight="1">
      <c r="A5024" s="3" t="str">
        <f>HYPERLINK("http://kyu.snu.ac.kr/sdhj/index.jsp?type=hj/GK14802_00IH_0001_0069.jpg","1723_각북면_69")</f>
        <v>1723_각북면_69</v>
      </c>
      <c r="B5024" s="2">
        <v>1723</v>
      </c>
      <c r="C5024" s="2" t="s">
        <v>17049</v>
      </c>
      <c r="D5024" s="2" t="s">
        <v>17050</v>
      </c>
      <c r="E5024" s="2">
        <v>5023</v>
      </c>
      <c r="F5024" s="1">
        <v>21</v>
      </c>
      <c r="G5024" s="1" t="s">
        <v>7428</v>
      </c>
      <c r="H5024" s="1" t="s">
        <v>8444</v>
      </c>
      <c r="I5024" s="1">
        <v>1</v>
      </c>
      <c r="L5024" s="1">
        <v>2</v>
      </c>
      <c r="M5024" s="2" t="s">
        <v>16858</v>
      </c>
      <c r="N5024" s="2" t="s">
        <v>16859</v>
      </c>
      <c r="S5024" s="1" t="s">
        <v>67</v>
      </c>
      <c r="T5024" s="1" t="s">
        <v>2699</v>
      </c>
      <c r="Y5024" s="1" t="s">
        <v>51</v>
      </c>
      <c r="Z5024" s="1" t="s">
        <v>9254</v>
      </c>
      <c r="AF5024" s="1" t="s">
        <v>164</v>
      </c>
      <c r="AG5024" s="1" t="s">
        <v>9220</v>
      </c>
    </row>
    <row r="5025" spans="1:72" ht="13.5" customHeight="1">
      <c r="A5025" s="3" t="str">
        <f>HYPERLINK("http://kyu.snu.ac.kr/sdhj/index.jsp?type=hj/GK14802_00IH_0001_0069.jpg","1723_각북면_69")</f>
        <v>1723_각북면_69</v>
      </c>
      <c r="B5025" s="2">
        <v>1723</v>
      </c>
      <c r="C5025" s="2" t="s">
        <v>17049</v>
      </c>
      <c r="D5025" s="2" t="s">
        <v>17050</v>
      </c>
      <c r="E5025" s="2">
        <v>5024</v>
      </c>
      <c r="F5025" s="1">
        <v>21</v>
      </c>
      <c r="G5025" s="1" t="s">
        <v>7428</v>
      </c>
      <c r="H5025" s="1" t="s">
        <v>8444</v>
      </c>
      <c r="I5025" s="1">
        <v>1</v>
      </c>
      <c r="L5025" s="1">
        <v>2</v>
      </c>
      <c r="M5025" s="2" t="s">
        <v>16858</v>
      </c>
      <c r="N5025" s="2" t="s">
        <v>16859</v>
      </c>
      <c r="S5025" s="1" t="s">
        <v>67</v>
      </c>
      <c r="T5025" s="1" t="s">
        <v>2699</v>
      </c>
      <c r="Y5025" s="1" t="s">
        <v>765</v>
      </c>
      <c r="Z5025" s="1" t="s">
        <v>9201</v>
      </c>
      <c r="AC5025" s="1">
        <v>1</v>
      </c>
      <c r="AD5025" s="1" t="s">
        <v>88</v>
      </c>
      <c r="AE5025" s="1" t="s">
        <v>11437</v>
      </c>
      <c r="AF5025" s="1" t="s">
        <v>89</v>
      </c>
      <c r="AG5025" s="1" t="s">
        <v>11488</v>
      </c>
    </row>
    <row r="5026" spans="1:72" ht="13.5" customHeight="1">
      <c r="A5026" s="3" t="str">
        <f>HYPERLINK("http://kyu.snu.ac.kr/sdhj/index.jsp?type=hj/GK14802_00IH_0001_0069.jpg","1723_각북면_69")</f>
        <v>1723_각북면_69</v>
      </c>
      <c r="B5026" s="2">
        <v>1723</v>
      </c>
      <c r="C5026" s="2" t="s">
        <v>17049</v>
      </c>
      <c r="D5026" s="2" t="s">
        <v>17050</v>
      </c>
      <c r="E5026" s="2">
        <v>5025</v>
      </c>
      <c r="F5026" s="1">
        <v>21</v>
      </c>
      <c r="G5026" s="1" t="s">
        <v>7428</v>
      </c>
      <c r="H5026" s="1" t="s">
        <v>8444</v>
      </c>
      <c r="I5026" s="1">
        <v>1</v>
      </c>
      <c r="L5026" s="1">
        <v>3</v>
      </c>
      <c r="M5026" s="2" t="s">
        <v>16860</v>
      </c>
      <c r="N5026" s="2" t="s">
        <v>16861</v>
      </c>
      <c r="T5026" s="1" t="s">
        <v>17178</v>
      </c>
      <c r="U5026" s="1" t="s">
        <v>871</v>
      </c>
      <c r="V5026" s="1" t="s">
        <v>8835</v>
      </c>
      <c r="W5026" s="1" t="s">
        <v>72</v>
      </c>
      <c r="X5026" s="1" t="s">
        <v>9205</v>
      </c>
      <c r="Y5026" s="1" t="s">
        <v>975</v>
      </c>
      <c r="Z5026" s="1" t="s">
        <v>9326</v>
      </c>
      <c r="AC5026" s="1">
        <v>47</v>
      </c>
      <c r="AD5026" s="1" t="s">
        <v>129</v>
      </c>
      <c r="AE5026" s="1" t="s">
        <v>11468</v>
      </c>
      <c r="AJ5026" s="1" t="s">
        <v>17</v>
      </c>
      <c r="AK5026" s="1" t="s">
        <v>11643</v>
      </c>
      <c r="AL5026" s="1" t="s">
        <v>75</v>
      </c>
      <c r="AM5026" s="1" t="s">
        <v>11565</v>
      </c>
      <c r="AT5026" s="1" t="s">
        <v>38</v>
      </c>
      <c r="AU5026" s="1" t="s">
        <v>8841</v>
      </c>
      <c r="AV5026" s="1" t="s">
        <v>5698</v>
      </c>
      <c r="AW5026" s="1" t="s">
        <v>9683</v>
      </c>
      <c r="BG5026" s="1" t="s">
        <v>76</v>
      </c>
      <c r="BH5026" s="1" t="s">
        <v>8908</v>
      </c>
      <c r="BI5026" s="1" t="s">
        <v>7433</v>
      </c>
      <c r="BJ5026" s="1" t="s">
        <v>12042</v>
      </c>
      <c r="BK5026" s="1" t="s">
        <v>76</v>
      </c>
      <c r="BL5026" s="1" t="s">
        <v>8908</v>
      </c>
      <c r="BM5026" s="1" t="s">
        <v>1370</v>
      </c>
      <c r="BN5026" s="1" t="s">
        <v>10252</v>
      </c>
      <c r="BO5026" s="1" t="s">
        <v>202</v>
      </c>
      <c r="BP5026" s="1" t="s">
        <v>8811</v>
      </c>
      <c r="BQ5026" s="1" t="s">
        <v>7440</v>
      </c>
      <c r="BR5026" s="1" t="s">
        <v>14010</v>
      </c>
      <c r="BS5026" s="1" t="s">
        <v>2090</v>
      </c>
      <c r="BT5026" s="1" t="s">
        <v>11672</v>
      </c>
    </row>
    <row r="5027" spans="1:72" ht="13.5" customHeight="1">
      <c r="A5027" s="3" t="str">
        <f>HYPERLINK("http://kyu.snu.ac.kr/sdhj/index.jsp?type=hj/GK14802_00IH_0001_0069.jpg","1723_각북면_69")</f>
        <v>1723_각북면_69</v>
      </c>
      <c r="B5027" s="2">
        <v>1723</v>
      </c>
      <c r="C5027" s="2" t="s">
        <v>17423</v>
      </c>
      <c r="D5027" s="2" t="s">
        <v>17424</v>
      </c>
      <c r="E5027" s="2">
        <v>5026</v>
      </c>
      <c r="F5027" s="1">
        <v>21</v>
      </c>
      <c r="G5027" s="1" t="s">
        <v>7428</v>
      </c>
      <c r="H5027" s="1" t="s">
        <v>8444</v>
      </c>
      <c r="I5027" s="1">
        <v>1</v>
      </c>
      <c r="L5027" s="1">
        <v>3</v>
      </c>
      <c r="M5027" s="2" t="s">
        <v>16860</v>
      </c>
      <c r="N5027" s="2" t="s">
        <v>16861</v>
      </c>
      <c r="S5027" s="1" t="s">
        <v>49</v>
      </c>
      <c r="T5027" s="1" t="s">
        <v>241</v>
      </c>
      <c r="W5027" s="1" t="s">
        <v>523</v>
      </c>
      <c r="X5027" s="1" t="s">
        <v>9198</v>
      </c>
      <c r="Y5027" s="1" t="s">
        <v>51</v>
      </c>
      <c r="Z5027" s="1" t="s">
        <v>9254</v>
      </c>
      <c r="AC5027" s="1">
        <v>35</v>
      </c>
      <c r="AD5027" s="1" t="s">
        <v>546</v>
      </c>
      <c r="AE5027" s="1" t="s">
        <v>11460</v>
      </c>
      <c r="AJ5027" s="1" t="s">
        <v>17</v>
      </c>
      <c r="AK5027" s="1" t="s">
        <v>11643</v>
      </c>
      <c r="AL5027" s="1" t="s">
        <v>293</v>
      </c>
      <c r="AM5027" s="1" t="s">
        <v>11558</v>
      </c>
      <c r="AT5027" s="1" t="s">
        <v>201</v>
      </c>
      <c r="AU5027" s="1" t="s">
        <v>8779</v>
      </c>
      <c r="AV5027" s="1" t="s">
        <v>937</v>
      </c>
      <c r="AW5027" s="1" t="s">
        <v>10046</v>
      </c>
      <c r="BG5027" s="1" t="s">
        <v>202</v>
      </c>
      <c r="BH5027" s="1" t="s">
        <v>8811</v>
      </c>
      <c r="BI5027" s="1" t="s">
        <v>5812</v>
      </c>
      <c r="BJ5027" s="1" t="s">
        <v>12220</v>
      </c>
      <c r="BK5027" s="1" t="s">
        <v>933</v>
      </c>
      <c r="BL5027" s="1" t="s">
        <v>14902</v>
      </c>
      <c r="BM5027" s="1" t="s">
        <v>4834</v>
      </c>
      <c r="BN5027" s="1" t="s">
        <v>1975</v>
      </c>
      <c r="BO5027" s="1" t="s">
        <v>76</v>
      </c>
      <c r="BP5027" s="1" t="s">
        <v>8908</v>
      </c>
      <c r="BQ5027" s="1" t="s">
        <v>7441</v>
      </c>
      <c r="BR5027" s="1" t="s">
        <v>15641</v>
      </c>
      <c r="BS5027" s="1" t="s">
        <v>42</v>
      </c>
      <c r="BT5027" s="1" t="s">
        <v>15289</v>
      </c>
    </row>
    <row r="5028" spans="1:72" ht="13.5" customHeight="1">
      <c r="A5028" s="3" t="str">
        <f>HYPERLINK("http://kyu.snu.ac.kr/sdhj/index.jsp?type=hj/GK14802_00IH_0001_0069.jpg","1723_각북면_69")</f>
        <v>1723_각북면_69</v>
      </c>
      <c r="B5028" s="2">
        <v>1723</v>
      </c>
      <c r="C5028" s="2" t="s">
        <v>17100</v>
      </c>
      <c r="D5028" s="2" t="s">
        <v>17101</v>
      </c>
      <c r="E5028" s="2">
        <v>5027</v>
      </c>
      <c r="F5028" s="1">
        <v>21</v>
      </c>
      <c r="G5028" s="1" t="s">
        <v>7428</v>
      </c>
      <c r="H5028" s="1" t="s">
        <v>8444</v>
      </c>
      <c r="I5028" s="1">
        <v>1</v>
      </c>
      <c r="L5028" s="1">
        <v>3</v>
      </c>
      <c r="M5028" s="2" t="s">
        <v>16860</v>
      </c>
      <c r="N5028" s="2" t="s">
        <v>16861</v>
      </c>
      <c r="S5028" s="1" t="s">
        <v>206</v>
      </c>
      <c r="T5028" s="1" t="s">
        <v>17345</v>
      </c>
      <c r="U5028" s="1" t="s">
        <v>38</v>
      </c>
      <c r="V5028" s="1" t="s">
        <v>8841</v>
      </c>
      <c r="Y5028" s="1" t="s">
        <v>5698</v>
      </c>
      <c r="Z5028" s="1" t="s">
        <v>9683</v>
      </c>
      <c r="AC5028" s="1">
        <v>71</v>
      </c>
      <c r="AD5028" s="1" t="s">
        <v>153</v>
      </c>
      <c r="AE5028" s="1" t="s">
        <v>11465</v>
      </c>
    </row>
    <row r="5029" spans="1:72" ht="13.5" customHeight="1">
      <c r="A5029" s="3" t="str">
        <f>HYPERLINK("http://kyu.snu.ac.kr/sdhj/index.jsp?type=hj/GK14802_00IH_0001_0069.jpg","1723_각북면_69")</f>
        <v>1723_각북면_69</v>
      </c>
      <c r="B5029" s="2">
        <v>1723</v>
      </c>
      <c r="C5029" s="2" t="s">
        <v>17183</v>
      </c>
      <c r="D5029" s="2" t="s">
        <v>17184</v>
      </c>
      <c r="E5029" s="2">
        <v>5028</v>
      </c>
      <c r="F5029" s="1">
        <v>21</v>
      </c>
      <c r="G5029" s="1" t="s">
        <v>7428</v>
      </c>
      <c r="H5029" s="1" t="s">
        <v>8444</v>
      </c>
      <c r="I5029" s="1">
        <v>1</v>
      </c>
      <c r="L5029" s="1">
        <v>3</v>
      </c>
      <c r="M5029" s="2" t="s">
        <v>16860</v>
      </c>
      <c r="N5029" s="2" t="s">
        <v>16861</v>
      </c>
      <c r="S5029" s="1" t="s">
        <v>207</v>
      </c>
      <c r="T5029" s="1" t="s">
        <v>8657</v>
      </c>
      <c r="W5029" s="1" t="s">
        <v>2088</v>
      </c>
      <c r="X5029" s="1" t="s">
        <v>9226</v>
      </c>
      <c r="Y5029" s="1" t="s">
        <v>51</v>
      </c>
      <c r="Z5029" s="1" t="s">
        <v>9254</v>
      </c>
      <c r="AC5029" s="1">
        <v>65</v>
      </c>
      <c r="AD5029" s="1" t="s">
        <v>68</v>
      </c>
      <c r="AE5029" s="1" t="s">
        <v>11438</v>
      </c>
    </row>
    <row r="5030" spans="1:72" ht="13.5" customHeight="1">
      <c r="A5030" s="3" t="str">
        <f>HYPERLINK("http://kyu.snu.ac.kr/sdhj/index.jsp?type=hj/GK14802_00IH_0001_0069.jpg","1723_각북면_69")</f>
        <v>1723_각북면_69</v>
      </c>
      <c r="B5030" s="2">
        <v>1723</v>
      </c>
      <c r="C5030" s="2" t="s">
        <v>17183</v>
      </c>
      <c r="D5030" s="2" t="s">
        <v>17184</v>
      </c>
      <c r="E5030" s="2">
        <v>5029</v>
      </c>
      <c r="F5030" s="1">
        <v>21</v>
      </c>
      <c r="G5030" s="1" t="s">
        <v>7428</v>
      </c>
      <c r="H5030" s="1" t="s">
        <v>8444</v>
      </c>
      <c r="I5030" s="1">
        <v>1</v>
      </c>
      <c r="L5030" s="1">
        <v>3</v>
      </c>
      <c r="M5030" s="2" t="s">
        <v>16860</v>
      </c>
      <c r="N5030" s="2" t="s">
        <v>16861</v>
      </c>
      <c r="S5030" s="1" t="s">
        <v>216</v>
      </c>
      <c r="T5030" s="1" t="s">
        <v>8655</v>
      </c>
      <c r="Y5030" s="1" t="s">
        <v>51</v>
      </c>
      <c r="Z5030" s="1" t="s">
        <v>9254</v>
      </c>
      <c r="AC5030" s="1">
        <v>8</v>
      </c>
      <c r="AD5030" s="1" t="s">
        <v>593</v>
      </c>
      <c r="AE5030" s="1" t="s">
        <v>11448</v>
      </c>
    </row>
    <row r="5031" spans="1:72" ht="13.5" customHeight="1">
      <c r="A5031" s="3" t="str">
        <f>HYPERLINK("http://kyu.snu.ac.kr/sdhj/index.jsp?type=hj/GK14802_00IH_0001_0069.jpg","1723_각북면_69")</f>
        <v>1723_각북면_69</v>
      </c>
      <c r="B5031" s="2">
        <v>1723</v>
      </c>
      <c r="C5031" s="2" t="s">
        <v>17183</v>
      </c>
      <c r="D5031" s="2" t="s">
        <v>17184</v>
      </c>
      <c r="E5031" s="2">
        <v>5030</v>
      </c>
      <c r="F5031" s="1">
        <v>21</v>
      </c>
      <c r="G5031" s="1" t="s">
        <v>7428</v>
      </c>
      <c r="H5031" s="1" t="s">
        <v>8444</v>
      </c>
      <c r="I5031" s="1">
        <v>1</v>
      </c>
      <c r="L5031" s="1">
        <v>3</v>
      </c>
      <c r="M5031" s="2" t="s">
        <v>16860</v>
      </c>
      <c r="N5031" s="2" t="s">
        <v>16861</v>
      </c>
      <c r="S5031" s="1" t="s">
        <v>684</v>
      </c>
      <c r="T5031" s="1" t="s">
        <v>8662</v>
      </c>
      <c r="U5031" s="1" t="s">
        <v>871</v>
      </c>
      <c r="V5031" s="1" t="s">
        <v>8835</v>
      </c>
      <c r="Y5031" s="1" t="s">
        <v>7442</v>
      </c>
      <c r="Z5031" s="1" t="s">
        <v>9682</v>
      </c>
      <c r="AF5031" s="1" t="s">
        <v>274</v>
      </c>
      <c r="AG5031" s="1" t="s">
        <v>14924</v>
      </c>
    </row>
    <row r="5032" spans="1:72" ht="13.5" customHeight="1">
      <c r="A5032" s="3" t="str">
        <f>HYPERLINK("http://kyu.snu.ac.kr/sdhj/index.jsp?type=hj/GK14802_00IH_0001_0069.jpg","1723_각북면_69")</f>
        <v>1723_각북면_69</v>
      </c>
      <c r="B5032" s="2">
        <v>1723</v>
      </c>
      <c r="C5032" s="2" t="s">
        <v>17027</v>
      </c>
      <c r="D5032" s="2" t="s">
        <v>17028</v>
      </c>
      <c r="E5032" s="2">
        <v>5031</v>
      </c>
      <c r="F5032" s="1">
        <v>21</v>
      </c>
      <c r="G5032" s="1" t="s">
        <v>7428</v>
      </c>
      <c r="H5032" s="1" t="s">
        <v>8444</v>
      </c>
      <c r="I5032" s="1">
        <v>1</v>
      </c>
      <c r="L5032" s="1">
        <v>3</v>
      </c>
      <c r="M5032" s="2" t="s">
        <v>16860</v>
      </c>
      <c r="N5032" s="2" t="s">
        <v>16861</v>
      </c>
      <c r="S5032" s="1" t="s">
        <v>690</v>
      </c>
      <c r="T5032" s="1" t="s">
        <v>8664</v>
      </c>
      <c r="Y5032" s="1" t="s">
        <v>51</v>
      </c>
      <c r="Z5032" s="1" t="s">
        <v>9254</v>
      </c>
      <c r="AC5032" s="1">
        <v>6</v>
      </c>
      <c r="AD5032" s="1" t="s">
        <v>165</v>
      </c>
      <c r="AE5032" s="1" t="s">
        <v>10958</v>
      </c>
    </row>
    <row r="5033" spans="1:72" ht="13.5" customHeight="1">
      <c r="A5033" s="3" t="str">
        <f>HYPERLINK("http://kyu.snu.ac.kr/sdhj/index.jsp?type=hj/GK14802_00IH_0001_0069.jpg","1723_각북면_69")</f>
        <v>1723_각북면_69</v>
      </c>
      <c r="B5033" s="2">
        <v>1723</v>
      </c>
      <c r="C5033" s="2" t="s">
        <v>17183</v>
      </c>
      <c r="D5033" s="2" t="s">
        <v>17184</v>
      </c>
      <c r="E5033" s="2">
        <v>5032</v>
      </c>
      <c r="F5033" s="1">
        <v>21</v>
      </c>
      <c r="G5033" s="1" t="s">
        <v>7428</v>
      </c>
      <c r="H5033" s="1" t="s">
        <v>8444</v>
      </c>
      <c r="I5033" s="1">
        <v>1</v>
      </c>
      <c r="L5033" s="1">
        <v>3</v>
      </c>
      <c r="M5033" s="2" t="s">
        <v>16860</v>
      </c>
      <c r="N5033" s="2" t="s">
        <v>16861</v>
      </c>
      <c r="S5033" s="1" t="s">
        <v>67</v>
      </c>
      <c r="T5033" s="1" t="s">
        <v>2699</v>
      </c>
      <c r="Y5033" s="1" t="s">
        <v>51</v>
      </c>
      <c r="Z5033" s="1" t="s">
        <v>9254</v>
      </c>
      <c r="AC5033" s="1">
        <v>4</v>
      </c>
      <c r="AD5033" s="1" t="s">
        <v>68</v>
      </c>
      <c r="AE5033" s="1" t="s">
        <v>11438</v>
      </c>
    </row>
    <row r="5034" spans="1:72" ht="13.5" customHeight="1">
      <c r="A5034" s="3" t="str">
        <f>HYPERLINK("http://kyu.snu.ac.kr/sdhj/index.jsp?type=hj/GK14802_00IH_0001_0069.jpg","1723_각북면_69")</f>
        <v>1723_각북면_69</v>
      </c>
      <c r="B5034" s="2">
        <v>1723</v>
      </c>
      <c r="C5034" s="2" t="s">
        <v>17183</v>
      </c>
      <c r="D5034" s="2" t="s">
        <v>17184</v>
      </c>
      <c r="E5034" s="2">
        <v>5033</v>
      </c>
      <c r="F5034" s="1">
        <v>21</v>
      </c>
      <c r="G5034" s="1" t="s">
        <v>7428</v>
      </c>
      <c r="H5034" s="1" t="s">
        <v>8444</v>
      </c>
      <c r="I5034" s="1">
        <v>1</v>
      </c>
      <c r="L5034" s="1">
        <v>4</v>
      </c>
      <c r="M5034" s="2" t="s">
        <v>16862</v>
      </c>
      <c r="N5034" s="2" t="s">
        <v>16863</v>
      </c>
      <c r="T5034" s="1" t="s">
        <v>17372</v>
      </c>
      <c r="U5034" s="1" t="s">
        <v>382</v>
      </c>
      <c r="V5034" s="1" t="s">
        <v>8794</v>
      </c>
      <c r="W5034" s="1" t="s">
        <v>72</v>
      </c>
      <c r="X5034" s="1" t="s">
        <v>9205</v>
      </c>
      <c r="Y5034" s="1" t="s">
        <v>1634</v>
      </c>
      <c r="Z5034" s="1" t="s">
        <v>9681</v>
      </c>
      <c r="AC5034" s="1">
        <v>46</v>
      </c>
      <c r="AD5034" s="1" t="s">
        <v>129</v>
      </c>
      <c r="AE5034" s="1" t="s">
        <v>11468</v>
      </c>
      <c r="AJ5034" s="1" t="s">
        <v>17</v>
      </c>
      <c r="AK5034" s="1" t="s">
        <v>11643</v>
      </c>
      <c r="AL5034" s="1" t="s">
        <v>75</v>
      </c>
      <c r="AM5034" s="1" t="s">
        <v>11565</v>
      </c>
      <c r="AT5034" s="1" t="s">
        <v>76</v>
      </c>
      <c r="AU5034" s="1" t="s">
        <v>8908</v>
      </c>
      <c r="AV5034" s="1" t="s">
        <v>4935</v>
      </c>
      <c r="AW5034" s="1" t="s">
        <v>12042</v>
      </c>
      <c r="BG5034" s="1" t="s">
        <v>76</v>
      </c>
      <c r="BH5034" s="1" t="s">
        <v>8908</v>
      </c>
      <c r="BI5034" s="1" t="s">
        <v>1370</v>
      </c>
      <c r="BJ5034" s="1" t="s">
        <v>10252</v>
      </c>
      <c r="BK5034" s="1" t="s">
        <v>76</v>
      </c>
      <c r="BL5034" s="1" t="s">
        <v>8908</v>
      </c>
      <c r="BM5034" s="1" t="s">
        <v>737</v>
      </c>
      <c r="BN5034" s="1" t="s">
        <v>12079</v>
      </c>
      <c r="BO5034" s="1" t="s">
        <v>76</v>
      </c>
      <c r="BP5034" s="1" t="s">
        <v>8908</v>
      </c>
      <c r="BQ5034" s="1" t="s">
        <v>2195</v>
      </c>
      <c r="BR5034" s="1" t="s">
        <v>15474</v>
      </c>
      <c r="BS5034" s="1" t="s">
        <v>42</v>
      </c>
      <c r="BT5034" s="1" t="s">
        <v>15289</v>
      </c>
    </row>
    <row r="5035" spans="1:72" ht="13.5" customHeight="1">
      <c r="A5035" s="3" t="str">
        <f>HYPERLINK("http://kyu.snu.ac.kr/sdhj/index.jsp?type=hj/GK14802_00IH_0001_0069.jpg","1723_각북면_69")</f>
        <v>1723_각북면_69</v>
      </c>
      <c r="B5035" s="2">
        <v>1723</v>
      </c>
      <c r="C5035" s="2" t="s">
        <v>17383</v>
      </c>
      <c r="D5035" s="2" t="s">
        <v>17384</v>
      </c>
      <c r="E5035" s="2">
        <v>5034</v>
      </c>
      <c r="F5035" s="1">
        <v>21</v>
      </c>
      <c r="G5035" s="1" t="s">
        <v>7428</v>
      </c>
      <c r="H5035" s="1" t="s">
        <v>8444</v>
      </c>
      <c r="I5035" s="1">
        <v>1</v>
      </c>
      <c r="L5035" s="1">
        <v>4</v>
      </c>
      <c r="M5035" s="2" t="s">
        <v>16862</v>
      </c>
      <c r="N5035" s="2" t="s">
        <v>16863</v>
      </c>
      <c r="S5035" s="1" t="s">
        <v>49</v>
      </c>
      <c r="T5035" s="1" t="s">
        <v>241</v>
      </c>
      <c r="W5035" s="1" t="s">
        <v>191</v>
      </c>
      <c r="X5035" s="1" t="s">
        <v>8710</v>
      </c>
      <c r="Y5035" s="1" t="s">
        <v>51</v>
      </c>
      <c r="Z5035" s="1" t="s">
        <v>9254</v>
      </c>
      <c r="AC5035" s="1">
        <v>45</v>
      </c>
      <c r="AD5035" s="1" t="s">
        <v>536</v>
      </c>
      <c r="AE5035" s="1" t="s">
        <v>11475</v>
      </c>
      <c r="AJ5035" s="1" t="s">
        <v>17</v>
      </c>
      <c r="AK5035" s="1" t="s">
        <v>11643</v>
      </c>
      <c r="AL5035" s="1" t="s">
        <v>130</v>
      </c>
      <c r="AM5035" s="1" t="s">
        <v>11651</v>
      </c>
      <c r="AT5035" s="1" t="s">
        <v>76</v>
      </c>
      <c r="AU5035" s="1" t="s">
        <v>8908</v>
      </c>
      <c r="AV5035" s="1" t="s">
        <v>2327</v>
      </c>
      <c r="AW5035" s="1" t="s">
        <v>10757</v>
      </c>
      <c r="BG5035" s="1" t="s">
        <v>76</v>
      </c>
      <c r="BH5035" s="1" t="s">
        <v>8908</v>
      </c>
      <c r="BI5035" s="1" t="s">
        <v>7443</v>
      </c>
      <c r="BJ5035" s="1" t="s">
        <v>13000</v>
      </c>
      <c r="BK5035" s="1" t="s">
        <v>76</v>
      </c>
      <c r="BL5035" s="1" t="s">
        <v>8908</v>
      </c>
      <c r="BM5035" s="1" t="s">
        <v>7444</v>
      </c>
      <c r="BN5035" s="1" t="s">
        <v>13047</v>
      </c>
      <c r="BO5035" s="1" t="s">
        <v>76</v>
      </c>
      <c r="BP5035" s="1" t="s">
        <v>8908</v>
      </c>
      <c r="BQ5035" s="1" t="s">
        <v>7445</v>
      </c>
      <c r="BR5035" s="1" t="s">
        <v>14020</v>
      </c>
      <c r="BS5035" s="1" t="s">
        <v>319</v>
      </c>
      <c r="BT5035" s="1" t="s">
        <v>11623</v>
      </c>
    </row>
    <row r="5036" spans="1:72" ht="13.5" customHeight="1">
      <c r="A5036" s="3" t="str">
        <f>HYPERLINK("http://kyu.snu.ac.kr/sdhj/index.jsp?type=hj/GK14802_00IH_0001_0069.jpg","1723_각북면_69")</f>
        <v>1723_각북면_69</v>
      </c>
      <c r="B5036" s="2">
        <v>1723</v>
      </c>
      <c r="C5036" s="2" t="s">
        <v>17250</v>
      </c>
      <c r="D5036" s="2" t="s">
        <v>17251</v>
      </c>
      <c r="E5036" s="2">
        <v>5035</v>
      </c>
      <c r="F5036" s="1">
        <v>21</v>
      </c>
      <c r="G5036" s="1" t="s">
        <v>7428</v>
      </c>
      <c r="H5036" s="1" t="s">
        <v>8444</v>
      </c>
      <c r="I5036" s="1">
        <v>1</v>
      </c>
      <c r="L5036" s="1">
        <v>4</v>
      </c>
      <c r="M5036" s="2" t="s">
        <v>16862</v>
      </c>
      <c r="N5036" s="2" t="s">
        <v>16863</v>
      </c>
      <c r="S5036" s="1" t="s">
        <v>60</v>
      </c>
      <c r="T5036" s="1" t="s">
        <v>8660</v>
      </c>
      <c r="U5036" s="1" t="s">
        <v>3662</v>
      </c>
      <c r="V5036" s="1" t="s">
        <v>8840</v>
      </c>
      <c r="Y5036" s="1" t="s">
        <v>7446</v>
      </c>
      <c r="Z5036" s="1" t="s">
        <v>9680</v>
      </c>
      <c r="AC5036" s="1">
        <v>30</v>
      </c>
      <c r="AD5036" s="1" t="s">
        <v>198</v>
      </c>
      <c r="AE5036" s="1" t="s">
        <v>11454</v>
      </c>
    </row>
    <row r="5037" spans="1:72" ht="13.5" customHeight="1">
      <c r="A5037" s="3" t="str">
        <f>HYPERLINK("http://kyu.snu.ac.kr/sdhj/index.jsp?type=hj/GK14802_00IH_0001_0069.jpg","1723_각북면_69")</f>
        <v>1723_각북면_69</v>
      </c>
      <c r="B5037" s="2">
        <v>1723</v>
      </c>
      <c r="C5037" s="2" t="s">
        <v>17027</v>
      </c>
      <c r="D5037" s="2" t="s">
        <v>17028</v>
      </c>
      <c r="E5037" s="2">
        <v>5036</v>
      </c>
      <c r="F5037" s="1">
        <v>21</v>
      </c>
      <c r="G5037" s="1" t="s">
        <v>7428</v>
      </c>
      <c r="H5037" s="1" t="s">
        <v>8444</v>
      </c>
      <c r="I5037" s="1">
        <v>1</v>
      </c>
      <c r="L5037" s="1">
        <v>4</v>
      </c>
      <c r="M5037" s="2" t="s">
        <v>16862</v>
      </c>
      <c r="N5037" s="2" t="s">
        <v>16863</v>
      </c>
      <c r="S5037" s="1" t="s">
        <v>67</v>
      </c>
      <c r="T5037" s="1" t="s">
        <v>2699</v>
      </c>
      <c r="Y5037" s="1" t="s">
        <v>3639</v>
      </c>
      <c r="Z5037" s="1" t="s">
        <v>9679</v>
      </c>
      <c r="AF5037" s="1" t="s">
        <v>164</v>
      </c>
      <c r="AG5037" s="1" t="s">
        <v>9220</v>
      </c>
    </row>
    <row r="5038" spans="1:72" ht="13.5" customHeight="1">
      <c r="A5038" s="3" t="str">
        <f>HYPERLINK("http://kyu.snu.ac.kr/sdhj/index.jsp?type=hj/GK14802_00IH_0001_0069.jpg","1723_각북면_69")</f>
        <v>1723_각북면_69</v>
      </c>
      <c r="B5038" s="2">
        <v>1723</v>
      </c>
      <c r="C5038" s="2" t="s">
        <v>17383</v>
      </c>
      <c r="D5038" s="2" t="s">
        <v>17384</v>
      </c>
      <c r="E5038" s="2">
        <v>5037</v>
      </c>
      <c r="F5038" s="1">
        <v>21</v>
      </c>
      <c r="G5038" s="1" t="s">
        <v>7428</v>
      </c>
      <c r="H5038" s="1" t="s">
        <v>8444</v>
      </c>
      <c r="I5038" s="1">
        <v>1</v>
      </c>
      <c r="L5038" s="1">
        <v>4</v>
      </c>
      <c r="M5038" s="2" t="s">
        <v>16862</v>
      </c>
      <c r="N5038" s="2" t="s">
        <v>16863</v>
      </c>
      <c r="S5038" s="1" t="s">
        <v>67</v>
      </c>
      <c r="T5038" s="1" t="s">
        <v>2699</v>
      </c>
      <c r="Y5038" s="1" t="s">
        <v>51</v>
      </c>
      <c r="Z5038" s="1" t="s">
        <v>9254</v>
      </c>
      <c r="AC5038" s="1">
        <v>9</v>
      </c>
      <c r="AD5038" s="1" t="s">
        <v>62</v>
      </c>
      <c r="AE5038" s="1" t="s">
        <v>11464</v>
      </c>
    </row>
    <row r="5039" spans="1:72" ht="13.5" customHeight="1">
      <c r="A5039" s="3" t="str">
        <f>HYPERLINK("http://kyu.snu.ac.kr/sdhj/index.jsp?type=hj/GK14802_00IH_0001_0069.jpg","1723_각북면_69")</f>
        <v>1723_각북면_69</v>
      </c>
      <c r="B5039" s="2">
        <v>1723</v>
      </c>
      <c r="C5039" s="2" t="s">
        <v>17383</v>
      </c>
      <c r="D5039" s="2" t="s">
        <v>17384</v>
      </c>
      <c r="E5039" s="2">
        <v>5038</v>
      </c>
      <c r="F5039" s="1">
        <v>21</v>
      </c>
      <c r="G5039" s="1" t="s">
        <v>7428</v>
      </c>
      <c r="H5039" s="1" t="s">
        <v>8444</v>
      </c>
      <c r="I5039" s="1">
        <v>1</v>
      </c>
      <c r="L5039" s="1">
        <v>4</v>
      </c>
      <c r="M5039" s="2" t="s">
        <v>16862</v>
      </c>
      <c r="N5039" s="2" t="s">
        <v>16863</v>
      </c>
      <c r="S5039" s="1" t="s">
        <v>67</v>
      </c>
      <c r="T5039" s="1" t="s">
        <v>2699</v>
      </c>
      <c r="Y5039" s="1" t="s">
        <v>5854</v>
      </c>
      <c r="Z5039" s="1" t="s">
        <v>9270</v>
      </c>
      <c r="AC5039" s="1">
        <v>4</v>
      </c>
      <c r="AD5039" s="1" t="s">
        <v>68</v>
      </c>
      <c r="AE5039" s="1" t="s">
        <v>11438</v>
      </c>
    </row>
    <row r="5040" spans="1:72" ht="13.5" customHeight="1">
      <c r="A5040" s="3" t="str">
        <f>HYPERLINK("http://kyu.snu.ac.kr/sdhj/index.jsp?type=hj/GK14802_00IH_0001_0069.jpg","1723_각북면_69")</f>
        <v>1723_각북면_69</v>
      </c>
      <c r="B5040" s="2">
        <v>1723</v>
      </c>
      <c r="C5040" s="2" t="s">
        <v>17383</v>
      </c>
      <c r="D5040" s="2" t="s">
        <v>17384</v>
      </c>
      <c r="E5040" s="2">
        <v>5039</v>
      </c>
      <c r="F5040" s="1">
        <v>21</v>
      </c>
      <c r="G5040" s="1" t="s">
        <v>7428</v>
      </c>
      <c r="H5040" s="1" t="s">
        <v>8444</v>
      </c>
      <c r="I5040" s="1">
        <v>1</v>
      </c>
      <c r="L5040" s="1">
        <v>4</v>
      </c>
      <c r="M5040" s="2" t="s">
        <v>16862</v>
      </c>
      <c r="N5040" s="2" t="s">
        <v>16863</v>
      </c>
      <c r="S5040" s="1" t="s">
        <v>67</v>
      </c>
      <c r="T5040" s="1" t="s">
        <v>2699</v>
      </c>
      <c r="Y5040" s="1" t="s">
        <v>51</v>
      </c>
      <c r="Z5040" s="1" t="s">
        <v>9254</v>
      </c>
      <c r="AC5040" s="1">
        <v>1</v>
      </c>
      <c r="AD5040" s="1" t="s">
        <v>88</v>
      </c>
      <c r="AE5040" s="1" t="s">
        <v>11437</v>
      </c>
      <c r="AF5040" s="1" t="s">
        <v>89</v>
      </c>
      <c r="AG5040" s="1" t="s">
        <v>11488</v>
      </c>
    </row>
    <row r="5041" spans="1:72" ht="13.5" customHeight="1">
      <c r="A5041" s="3" t="str">
        <f>HYPERLINK("http://kyu.snu.ac.kr/sdhj/index.jsp?type=hj/GK14802_00IH_0001_0069.jpg","1723_각북면_69")</f>
        <v>1723_각북면_69</v>
      </c>
      <c r="B5041" s="2">
        <v>1723</v>
      </c>
      <c r="C5041" s="2" t="s">
        <v>17383</v>
      </c>
      <c r="D5041" s="2" t="s">
        <v>17384</v>
      </c>
      <c r="E5041" s="2">
        <v>5040</v>
      </c>
      <c r="F5041" s="1">
        <v>21</v>
      </c>
      <c r="G5041" s="1" t="s">
        <v>7428</v>
      </c>
      <c r="H5041" s="1" t="s">
        <v>8444</v>
      </c>
      <c r="I5041" s="1">
        <v>1</v>
      </c>
      <c r="L5041" s="1">
        <v>5</v>
      </c>
      <c r="M5041" s="2" t="s">
        <v>16864</v>
      </c>
      <c r="N5041" s="2" t="s">
        <v>16865</v>
      </c>
      <c r="T5041" s="1" t="s">
        <v>17083</v>
      </c>
      <c r="U5041" s="1" t="s">
        <v>277</v>
      </c>
      <c r="V5041" s="1" t="s">
        <v>14894</v>
      </c>
      <c r="W5041" s="1" t="s">
        <v>1393</v>
      </c>
      <c r="X5041" s="1" t="s">
        <v>9220</v>
      </c>
      <c r="Y5041" s="1" t="s">
        <v>1875</v>
      </c>
      <c r="Z5041" s="1" t="s">
        <v>9678</v>
      </c>
      <c r="AC5041" s="1">
        <v>67</v>
      </c>
      <c r="AD5041" s="1" t="s">
        <v>230</v>
      </c>
      <c r="AE5041" s="1" t="s">
        <v>11441</v>
      </c>
      <c r="AJ5041" s="1" t="s">
        <v>17</v>
      </c>
      <c r="AK5041" s="1" t="s">
        <v>11643</v>
      </c>
      <c r="AL5041" s="1" t="s">
        <v>945</v>
      </c>
      <c r="AM5041" s="1" t="s">
        <v>11660</v>
      </c>
      <c r="AT5041" s="1" t="s">
        <v>76</v>
      </c>
      <c r="AU5041" s="1" t="s">
        <v>8908</v>
      </c>
      <c r="AV5041" s="1" t="s">
        <v>7434</v>
      </c>
      <c r="AW5041" s="1" t="s">
        <v>9319</v>
      </c>
      <c r="BG5041" s="1" t="s">
        <v>201</v>
      </c>
      <c r="BH5041" s="1" t="s">
        <v>8779</v>
      </c>
      <c r="BI5041" s="1" t="s">
        <v>7072</v>
      </c>
      <c r="BJ5041" s="1" t="s">
        <v>12994</v>
      </c>
      <c r="BK5041" s="1" t="s">
        <v>440</v>
      </c>
      <c r="BL5041" s="1" t="s">
        <v>8820</v>
      </c>
      <c r="BM5041" s="1" t="s">
        <v>6942</v>
      </c>
      <c r="BN5041" s="1" t="s">
        <v>13532</v>
      </c>
      <c r="BO5041" s="1" t="s">
        <v>76</v>
      </c>
      <c r="BP5041" s="1" t="s">
        <v>8908</v>
      </c>
      <c r="BQ5041" s="1" t="s">
        <v>7447</v>
      </c>
      <c r="BR5041" s="1" t="s">
        <v>18925</v>
      </c>
      <c r="BS5041" s="1" t="s">
        <v>319</v>
      </c>
      <c r="BT5041" s="1" t="s">
        <v>11623</v>
      </c>
    </row>
    <row r="5042" spans="1:72" ht="13.5" customHeight="1">
      <c r="A5042" s="3" t="str">
        <f>HYPERLINK("http://kyu.snu.ac.kr/sdhj/index.jsp?type=hj/GK14802_00IH_0001_0069.jpg","1723_각북면_69")</f>
        <v>1723_각북면_69</v>
      </c>
      <c r="B5042" s="2">
        <v>1723</v>
      </c>
      <c r="C5042" s="2" t="s">
        <v>18524</v>
      </c>
      <c r="D5042" s="2" t="s">
        <v>18525</v>
      </c>
      <c r="E5042" s="2">
        <v>5041</v>
      </c>
      <c r="F5042" s="1">
        <v>21</v>
      </c>
      <c r="G5042" s="1" t="s">
        <v>7428</v>
      </c>
      <c r="H5042" s="1" t="s">
        <v>8444</v>
      </c>
      <c r="I5042" s="1">
        <v>1</v>
      </c>
      <c r="L5042" s="1">
        <v>5</v>
      </c>
      <c r="M5042" s="2" t="s">
        <v>16864</v>
      </c>
      <c r="N5042" s="2" t="s">
        <v>16865</v>
      </c>
      <c r="S5042" s="1" t="s">
        <v>49</v>
      </c>
      <c r="T5042" s="1" t="s">
        <v>241</v>
      </c>
      <c r="W5042" s="1" t="s">
        <v>72</v>
      </c>
      <c r="X5042" s="1" t="s">
        <v>9205</v>
      </c>
      <c r="Y5042" s="1" t="s">
        <v>51</v>
      </c>
      <c r="Z5042" s="1" t="s">
        <v>9254</v>
      </c>
      <c r="AC5042" s="1">
        <v>51</v>
      </c>
      <c r="AD5042" s="1" t="s">
        <v>421</v>
      </c>
      <c r="AE5042" s="1" t="s">
        <v>9672</v>
      </c>
      <c r="AJ5042" s="1" t="s">
        <v>17</v>
      </c>
      <c r="AK5042" s="1" t="s">
        <v>11643</v>
      </c>
      <c r="AL5042" s="1" t="s">
        <v>75</v>
      </c>
      <c r="AM5042" s="1" t="s">
        <v>11565</v>
      </c>
      <c r="AT5042" s="1" t="s">
        <v>38</v>
      </c>
      <c r="AU5042" s="1" t="s">
        <v>8841</v>
      </c>
      <c r="AV5042" s="1" t="s">
        <v>2912</v>
      </c>
      <c r="AW5042" s="1" t="s">
        <v>10562</v>
      </c>
      <c r="BG5042" s="1" t="s">
        <v>38</v>
      </c>
      <c r="BH5042" s="1" t="s">
        <v>8841</v>
      </c>
      <c r="BI5042" s="1" t="s">
        <v>7448</v>
      </c>
      <c r="BJ5042" s="1" t="s">
        <v>12056</v>
      </c>
      <c r="BK5042" s="1" t="s">
        <v>201</v>
      </c>
      <c r="BL5042" s="1" t="s">
        <v>8779</v>
      </c>
      <c r="BM5042" s="1" t="s">
        <v>3981</v>
      </c>
      <c r="BN5042" s="1" t="s">
        <v>9285</v>
      </c>
      <c r="BO5042" s="1" t="s">
        <v>76</v>
      </c>
      <c r="BP5042" s="1" t="s">
        <v>8908</v>
      </c>
      <c r="BQ5042" s="1" t="s">
        <v>7449</v>
      </c>
      <c r="BR5042" s="1" t="s">
        <v>14019</v>
      </c>
      <c r="BS5042" s="1" t="s">
        <v>209</v>
      </c>
      <c r="BT5042" s="1" t="s">
        <v>11648</v>
      </c>
    </row>
    <row r="5043" spans="1:72" ht="13.5" customHeight="1">
      <c r="A5043" s="3" t="str">
        <f>HYPERLINK("http://kyu.snu.ac.kr/sdhj/index.jsp?type=hj/GK14802_00IH_0001_0069.jpg","1723_각북면_69")</f>
        <v>1723_각북면_69</v>
      </c>
      <c r="B5043" s="2">
        <v>1723</v>
      </c>
      <c r="C5043" s="2" t="s">
        <v>17033</v>
      </c>
      <c r="D5043" s="2" t="s">
        <v>17034</v>
      </c>
      <c r="E5043" s="2">
        <v>5042</v>
      </c>
      <c r="F5043" s="1">
        <v>21</v>
      </c>
      <c r="G5043" s="1" t="s">
        <v>7428</v>
      </c>
      <c r="H5043" s="1" t="s">
        <v>8444</v>
      </c>
      <c r="I5043" s="1">
        <v>1</v>
      </c>
      <c r="L5043" s="1">
        <v>5</v>
      </c>
      <c r="M5043" s="2" t="s">
        <v>16864</v>
      </c>
      <c r="N5043" s="2" t="s">
        <v>16865</v>
      </c>
      <c r="S5043" s="1" t="s">
        <v>216</v>
      </c>
      <c r="T5043" s="1" t="s">
        <v>8655</v>
      </c>
      <c r="Y5043" s="1" t="s">
        <v>51</v>
      </c>
      <c r="Z5043" s="1" t="s">
        <v>9254</v>
      </c>
      <c r="AC5043" s="1">
        <v>14</v>
      </c>
      <c r="AD5043" s="1" t="s">
        <v>580</v>
      </c>
      <c r="AE5043" s="1" t="s">
        <v>11457</v>
      </c>
    </row>
    <row r="5044" spans="1:72" ht="13.5" customHeight="1">
      <c r="A5044" s="3" t="str">
        <f>HYPERLINK("http://kyu.snu.ac.kr/sdhj/index.jsp?type=hj/GK14802_00IH_0001_0069.jpg","1723_각북면_69")</f>
        <v>1723_각북면_69</v>
      </c>
      <c r="B5044" s="2">
        <v>1723</v>
      </c>
      <c r="C5044" s="2" t="s">
        <v>17086</v>
      </c>
      <c r="D5044" s="2" t="s">
        <v>17087</v>
      </c>
      <c r="E5044" s="2">
        <v>5043</v>
      </c>
      <c r="F5044" s="1">
        <v>21</v>
      </c>
      <c r="G5044" s="1" t="s">
        <v>7428</v>
      </c>
      <c r="H5044" s="1" t="s">
        <v>8444</v>
      </c>
      <c r="I5044" s="1">
        <v>1</v>
      </c>
      <c r="L5044" s="1">
        <v>5</v>
      </c>
      <c r="M5044" s="2" t="s">
        <v>16864</v>
      </c>
      <c r="N5044" s="2" t="s">
        <v>16865</v>
      </c>
      <c r="S5044" s="1" t="s">
        <v>67</v>
      </c>
      <c r="T5044" s="1" t="s">
        <v>2699</v>
      </c>
      <c r="Y5044" s="1" t="s">
        <v>51</v>
      </c>
      <c r="Z5044" s="1" t="s">
        <v>9254</v>
      </c>
      <c r="AC5044" s="1">
        <v>7</v>
      </c>
      <c r="AD5044" s="1" t="s">
        <v>230</v>
      </c>
      <c r="AE5044" s="1" t="s">
        <v>11441</v>
      </c>
    </row>
    <row r="5045" spans="1:72" ht="13.5" customHeight="1">
      <c r="A5045" s="3" t="str">
        <f>HYPERLINK("http://kyu.snu.ac.kr/sdhj/index.jsp?type=hj/GK14802_00IH_0001_0069.jpg","1723_각북면_69")</f>
        <v>1723_각북면_69</v>
      </c>
      <c r="B5045" s="2">
        <v>1723</v>
      </c>
      <c r="C5045" s="2" t="s">
        <v>17086</v>
      </c>
      <c r="D5045" s="2" t="s">
        <v>17087</v>
      </c>
      <c r="E5045" s="2">
        <v>5044</v>
      </c>
      <c r="F5045" s="1">
        <v>21</v>
      </c>
      <c r="G5045" s="1" t="s">
        <v>7428</v>
      </c>
      <c r="H5045" s="1" t="s">
        <v>8444</v>
      </c>
      <c r="I5045" s="1">
        <v>1</v>
      </c>
      <c r="L5045" s="1">
        <v>5</v>
      </c>
      <c r="M5045" s="2" t="s">
        <v>16864</v>
      </c>
      <c r="N5045" s="2" t="s">
        <v>16865</v>
      </c>
      <c r="S5045" s="1" t="s">
        <v>67</v>
      </c>
      <c r="T5045" s="1" t="s">
        <v>2699</v>
      </c>
      <c r="Y5045" s="1" t="s">
        <v>3588</v>
      </c>
      <c r="Z5045" s="1" t="s">
        <v>9677</v>
      </c>
      <c r="AF5045" s="1" t="s">
        <v>164</v>
      </c>
      <c r="AG5045" s="1" t="s">
        <v>9220</v>
      </c>
    </row>
    <row r="5046" spans="1:72" ht="13.5" customHeight="1">
      <c r="A5046" s="3" t="str">
        <f>HYPERLINK("http://kyu.snu.ac.kr/sdhj/index.jsp?type=hj/GK14802_00IH_0001_0069.jpg","1723_각북면_69")</f>
        <v>1723_각북면_69</v>
      </c>
      <c r="B5046" s="2">
        <v>1723</v>
      </c>
      <c r="C5046" s="2" t="s">
        <v>17086</v>
      </c>
      <c r="D5046" s="2" t="s">
        <v>17087</v>
      </c>
      <c r="E5046" s="2">
        <v>5045</v>
      </c>
      <c r="F5046" s="1">
        <v>21</v>
      </c>
      <c r="G5046" s="1" t="s">
        <v>7428</v>
      </c>
      <c r="H5046" s="1" t="s">
        <v>8444</v>
      </c>
      <c r="I5046" s="1">
        <v>1</v>
      </c>
      <c r="L5046" s="1">
        <v>5</v>
      </c>
      <c r="M5046" s="2" t="s">
        <v>16864</v>
      </c>
      <c r="N5046" s="2" t="s">
        <v>16865</v>
      </c>
      <c r="S5046" s="1" t="s">
        <v>67</v>
      </c>
      <c r="T5046" s="1" t="s">
        <v>2699</v>
      </c>
      <c r="Y5046" s="1" t="s">
        <v>51</v>
      </c>
      <c r="Z5046" s="1" t="s">
        <v>9254</v>
      </c>
      <c r="AC5046" s="1">
        <v>4</v>
      </c>
      <c r="AD5046" s="1" t="s">
        <v>68</v>
      </c>
      <c r="AE5046" s="1" t="s">
        <v>11438</v>
      </c>
    </row>
    <row r="5047" spans="1:72" ht="13.5" customHeight="1">
      <c r="A5047" s="3" t="str">
        <f>HYPERLINK("http://kyu.snu.ac.kr/sdhj/index.jsp?type=hj/GK14802_00IH_0001_0069.jpg","1723_각북면_69")</f>
        <v>1723_각북면_69</v>
      </c>
      <c r="B5047" s="2">
        <v>1723</v>
      </c>
      <c r="C5047" s="2" t="s">
        <v>17086</v>
      </c>
      <c r="D5047" s="2" t="s">
        <v>17087</v>
      </c>
      <c r="E5047" s="2">
        <v>5046</v>
      </c>
      <c r="F5047" s="1">
        <v>21</v>
      </c>
      <c r="G5047" s="1" t="s">
        <v>7428</v>
      </c>
      <c r="H5047" s="1" t="s">
        <v>8444</v>
      </c>
      <c r="I5047" s="1">
        <v>2</v>
      </c>
      <c r="J5047" s="1" t="s">
        <v>7450</v>
      </c>
      <c r="K5047" s="1" t="s">
        <v>8478</v>
      </c>
      <c r="L5047" s="1">
        <v>1</v>
      </c>
      <c r="M5047" s="2" t="s">
        <v>7450</v>
      </c>
      <c r="N5047" s="2" t="s">
        <v>8478</v>
      </c>
      <c r="T5047" s="1" t="s">
        <v>17671</v>
      </c>
      <c r="U5047" s="1" t="s">
        <v>923</v>
      </c>
      <c r="V5047" s="1" t="s">
        <v>8793</v>
      </c>
      <c r="W5047" s="1" t="s">
        <v>2088</v>
      </c>
      <c r="X5047" s="1" t="s">
        <v>9226</v>
      </c>
      <c r="Y5047" s="1" t="s">
        <v>7451</v>
      </c>
      <c r="Z5047" s="1" t="s">
        <v>9676</v>
      </c>
      <c r="AC5047" s="1">
        <v>64</v>
      </c>
      <c r="AD5047" s="1" t="s">
        <v>68</v>
      </c>
      <c r="AE5047" s="1" t="s">
        <v>11438</v>
      </c>
      <c r="AJ5047" s="1" t="s">
        <v>17</v>
      </c>
      <c r="AK5047" s="1" t="s">
        <v>11643</v>
      </c>
      <c r="AL5047" s="1" t="s">
        <v>2090</v>
      </c>
      <c r="AM5047" s="1" t="s">
        <v>11672</v>
      </c>
      <c r="AT5047" s="1" t="s">
        <v>202</v>
      </c>
      <c r="AU5047" s="1" t="s">
        <v>8811</v>
      </c>
      <c r="AV5047" s="1" t="s">
        <v>3805</v>
      </c>
      <c r="AW5047" s="1" t="s">
        <v>9280</v>
      </c>
      <c r="BG5047" s="1" t="s">
        <v>202</v>
      </c>
      <c r="BH5047" s="1" t="s">
        <v>8811</v>
      </c>
      <c r="BI5047" s="1" t="s">
        <v>7452</v>
      </c>
      <c r="BJ5047" s="1" t="s">
        <v>12999</v>
      </c>
      <c r="BK5047" s="1" t="s">
        <v>202</v>
      </c>
      <c r="BL5047" s="1" t="s">
        <v>8811</v>
      </c>
      <c r="BM5047" s="1" t="s">
        <v>19127</v>
      </c>
      <c r="BN5047" s="1" t="s">
        <v>8758</v>
      </c>
      <c r="BO5047" s="1" t="s">
        <v>76</v>
      </c>
      <c r="BP5047" s="1" t="s">
        <v>8908</v>
      </c>
      <c r="BQ5047" s="1" t="s">
        <v>7453</v>
      </c>
      <c r="BR5047" s="1" t="s">
        <v>14018</v>
      </c>
      <c r="BS5047" s="1" t="s">
        <v>130</v>
      </c>
      <c r="BT5047" s="1" t="s">
        <v>11651</v>
      </c>
    </row>
    <row r="5048" spans="1:72" ht="13.5" customHeight="1">
      <c r="A5048" s="3" t="str">
        <f>HYPERLINK("http://kyu.snu.ac.kr/sdhj/index.jsp?type=hj/GK14802_00IH_0001_0069.jpg","1723_각북면_69")</f>
        <v>1723_각북면_69</v>
      </c>
      <c r="B5048" s="2">
        <v>1723</v>
      </c>
      <c r="C5048" s="2" t="s">
        <v>17470</v>
      </c>
      <c r="D5048" s="2" t="s">
        <v>17471</v>
      </c>
      <c r="E5048" s="2">
        <v>5047</v>
      </c>
      <c r="F5048" s="1">
        <v>21</v>
      </c>
      <c r="G5048" s="1" t="s">
        <v>7428</v>
      </c>
      <c r="H5048" s="1" t="s">
        <v>8444</v>
      </c>
      <c r="I5048" s="1">
        <v>2</v>
      </c>
      <c r="L5048" s="1">
        <v>1</v>
      </c>
      <c r="M5048" s="2" t="s">
        <v>7450</v>
      </c>
      <c r="N5048" s="2" t="s">
        <v>8478</v>
      </c>
      <c r="S5048" s="1" t="s">
        <v>49</v>
      </c>
      <c r="T5048" s="1" t="s">
        <v>241</v>
      </c>
      <c r="W5048" s="1" t="s">
        <v>793</v>
      </c>
      <c r="X5048" s="1" t="s">
        <v>9206</v>
      </c>
      <c r="Y5048" s="1" t="s">
        <v>51</v>
      </c>
      <c r="Z5048" s="1" t="s">
        <v>9254</v>
      </c>
      <c r="AC5048" s="1">
        <v>58</v>
      </c>
      <c r="AD5048" s="1" t="s">
        <v>623</v>
      </c>
      <c r="AE5048" s="1" t="s">
        <v>11484</v>
      </c>
      <c r="AJ5048" s="1" t="s">
        <v>17</v>
      </c>
      <c r="AK5048" s="1" t="s">
        <v>11643</v>
      </c>
      <c r="AL5048" s="1" t="s">
        <v>186</v>
      </c>
      <c r="AM5048" s="1" t="s">
        <v>11652</v>
      </c>
      <c r="AT5048" s="1" t="s">
        <v>76</v>
      </c>
      <c r="AU5048" s="1" t="s">
        <v>8908</v>
      </c>
      <c r="AV5048" s="1" t="s">
        <v>1279</v>
      </c>
      <c r="AW5048" s="1" t="s">
        <v>12041</v>
      </c>
      <c r="BG5048" s="1" t="s">
        <v>76</v>
      </c>
      <c r="BH5048" s="1" t="s">
        <v>8908</v>
      </c>
      <c r="BI5048" s="1" t="s">
        <v>4940</v>
      </c>
      <c r="BJ5048" s="1" t="s">
        <v>10103</v>
      </c>
      <c r="BK5048" s="1" t="s">
        <v>76</v>
      </c>
      <c r="BL5048" s="1" t="s">
        <v>8908</v>
      </c>
      <c r="BM5048" s="1" t="s">
        <v>5067</v>
      </c>
      <c r="BN5048" s="1" t="s">
        <v>12090</v>
      </c>
      <c r="BQ5048" s="1" t="s">
        <v>7454</v>
      </c>
      <c r="BR5048" s="1" t="s">
        <v>14017</v>
      </c>
      <c r="BS5048" s="1" t="s">
        <v>1165</v>
      </c>
      <c r="BT5048" s="1" t="s">
        <v>11657</v>
      </c>
    </row>
    <row r="5049" spans="1:72" ht="13.5" customHeight="1">
      <c r="A5049" s="3" t="str">
        <f>HYPERLINK("http://kyu.snu.ac.kr/sdhj/index.jsp?type=hj/GK14802_00IH_0001_0069.jpg","1723_각북면_69")</f>
        <v>1723_각북면_69</v>
      </c>
      <c r="B5049" s="2">
        <v>1723</v>
      </c>
      <c r="C5049" s="2" t="s">
        <v>17322</v>
      </c>
      <c r="D5049" s="2" t="s">
        <v>17323</v>
      </c>
      <c r="E5049" s="2">
        <v>5048</v>
      </c>
      <c r="F5049" s="1">
        <v>21</v>
      </c>
      <c r="G5049" s="1" t="s">
        <v>7428</v>
      </c>
      <c r="H5049" s="1" t="s">
        <v>8444</v>
      </c>
      <c r="I5049" s="1">
        <v>2</v>
      </c>
      <c r="L5049" s="1">
        <v>1</v>
      </c>
      <c r="M5049" s="2" t="s">
        <v>7450</v>
      </c>
      <c r="N5049" s="2" t="s">
        <v>8478</v>
      </c>
      <c r="S5049" s="1" t="s">
        <v>60</v>
      </c>
      <c r="T5049" s="1" t="s">
        <v>8660</v>
      </c>
      <c r="U5049" s="1" t="s">
        <v>544</v>
      </c>
      <c r="V5049" s="1" t="s">
        <v>8757</v>
      </c>
      <c r="Y5049" s="1" t="s">
        <v>676</v>
      </c>
      <c r="Z5049" s="1" t="s">
        <v>9675</v>
      </c>
      <c r="AC5049" s="1">
        <v>38</v>
      </c>
      <c r="AD5049" s="1" t="s">
        <v>414</v>
      </c>
      <c r="AE5049" s="1" t="s">
        <v>8756</v>
      </c>
    </row>
    <row r="5050" spans="1:72" ht="13.5" customHeight="1">
      <c r="A5050" s="3" t="str">
        <f>HYPERLINK("http://kyu.snu.ac.kr/sdhj/index.jsp?type=hj/GK14802_00IH_0001_0069.jpg","1723_각북면_69")</f>
        <v>1723_각북면_69</v>
      </c>
      <c r="B5050" s="2">
        <v>1723</v>
      </c>
      <c r="C5050" s="2" t="s">
        <v>17440</v>
      </c>
      <c r="D5050" s="2" t="s">
        <v>17441</v>
      </c>
      <c r="E5050" s="2">
        <v>5049</v>
      </c>
      <c r="F5050" s="1">
        <v>21</v>
      </c>
      <c r="G5050" s="1" t="s">
        <v>7428</v>
      </c>
      <c r="H5050" s="1" t="s">
        <v>8444</v>
      </c>
      <c r="I5050" s="1">
        <v>2</v>
      </c>
      <c r="L5050" s="1">
        <v>1</v>
      </c>
      <c r="M5050" s="2" t="s">
        <v>7450</v>
      </c>
      <c r="N5050" s="2" t="s">
        <v>8478</v>
      </c>
      <c r="S5050" s="1" t="s">
        <v>67</v>
      </c>
      <c r="T5050" s="1" t="s">
        <v>2699</v>
      </c>
      <c r="Y5050" s="1" t="s">
        <v>51</v>
      </c>
      <c r="Z5050" s="1" t="s">
        <v>9254</v>
      </c>
      <c r="AC5050" s="1">
        <v>15</v>
      </c>
      <c r="AD5050" s="1" t="s">
        <v>336</v>
      </c>
      <c r="AE5050" s="1" t="s">
        <v>11456</v>
      </c>
      <c r="AF5050" s="1" t="s">
        <v>89</v>
      </c>
      <c r="AG5050" s="1" t="s">
        <v>11488</v>
      </c>
    </row>
    <row r="5051" spans="1:72" ht="13.5" customHeight="1">
      <c r="A5051" s="3" t="str">
        <f>HYPERLINK("http://kyu.snu.ac.kr/sdhj/index.jsp?type=hj/GK14802_00IH_0001_0069.jpg","1723_각북면_69")</f>
        <v>1723_각북면_69</v>
      </c>
      <c r="B5051" s="2">
        <v>1723</v>
      </c>
      <c r="C5051" s="2" t="s">
        <v>17521</v>
      </c>
      <c r="D5051" s="2" t="s">
        <v>17522</v>
      </c>
      <c r="E5051" s="2">
        <v>5050</v>
      </c>
      <c r="F5051" s="1">
        <v>21</v>
      </c>
      <c r="G5051" s="1" t="s">
        <v>7428</v>
      </c>
      <c r="H5051" s="1" t="s">
        <v>8444</v>
      </c>
      <c r="I5051" s="1">
        <v>2</v>
      </c>
      <c r="L5051" s="1">
        <v>2</v>
      </c>
      <c r="M5051" s="2" t="s">
        <v>16866</v>
      </c>
      <c r="N5051" s="2" t="s">
        <v>16867</v>
      </c>
      <c r="T5051" s="1" t="s">
        <v>17048</v>
      </c>
      <c r="U5051" s="1" t="s">
        <v>2924</v>
      </c>
      <c r="V5051" s="1" t="s">
        <v>8839</v>
      </c>
      <c r="W5051" s="1" t="s">
        <v>1393</v>
      </c>
      <c r="X5051" s="1" t="s">
        <v>9220</v>
      </c>
      <c r="Y5051" s="1" t="s">
        <v>7455</v>
      </c>
      <c r="Z5051" s="1" t="s">
        <v>9674</v>
      </c>
      <c r="AC5051" s="1">
        <v>44</v>
      </c>
      <c r="AD5051" s="1" t="s">
        <v>74</v>
      </c>
      <c r="AE5051" s="1" t="s">
        <v>11463</v>
      </c>
      <c r="AJ5051" s="1" t="s">
        <v>17</v>
      </c>
      <c r="AK5051" s="1" t="s">
        <v>11643</v>
      </c>
      <c r="AL5051" s="1" t="s">
        <v>81</v>
      </c>
      <c r="AM5051" s="1" t="s">
        <v>11611</v>
      </c>
      <c r="AT5051" s="1" t="s">
        <v>76</v>
      </c>
      <c r="AU5051" s="1" t="s">
        <v>8908</v>
      </c>
      <c r="AV5051" s="1" t="s">
        <v>2806</v>
      </c>
      <c r="AW5051" s="1" t="s">
        <v>9655</v>
      </c>
      <c r="BG5051" s="1" t="s">
        <v>76</v>
      </c>
      <c r="BH5051" s="1" t="s">
        <v>8908</v>
      </c>
      <c r="BI5051" s="1" t="s">
        <v>7434</v>
      </c>
      <c r="BJ5051" s="1" t="s">
        <v>9319</v>
      </c>
      <c r="BK5051" s="1" t="s">
        <v>201</v>
      </c>
      <c r="BL5051" s="1" t="s">
        <v>8779</v>
      </c>
      <c r="BM5051" s="1" t="s">
        <v>14813</v>
      </c>
      <c r="BN5051" s="1" t="s">
        <v>12994</v>
      </c>
      <c r="BO5051" s="1" t="s">
        <v>76</v>
      </c>
      <c r="BP5051" s="1" t="s">
        <v>8908</v>
      </c>
      <c r="BQ5051" s="1" t="s">
        <v>7435</v>
      </c>
      <c r="BR5051" s="1" t="s">
        <v>14016</v>
      </c>
      <c r="BS5051" s="1" t="s">
        <v>1277</v>
      </c>
      <c r="BT5051" s="1" t="s">
        <v>11673</v>
      </c>
    </row>
    <row r="5052" spans="1:72" ht="13.5" customHeight="1">
      <c r="A5052" s="3" t="str">
        <f>HYPERLINK("http://kyu.snu.ac.kr/sdhj/index.jsp?type=hj/GK14802_00IH_0001_0069.jpg","1723_각북면_69")</f>
        <v>1723_각북면_69</v>
      </c>
      <c r="B5052" s="2">
        <v>1723</v>
      </c>
      <c r="C5052" s="2" t="s">
        <v>17442</v>
      </c>
      <c r="D5052" s="2" t="s">
        <v>17443</v>
      </c>
      <c r="E5052" s="2">
        <v>5051</v>
      </c>
      <c r="F5052" s="1">
        <v>21</v>
      </c>
      <c r="G5052" s="1" t="s">
        <v>7428</v>
      </c>
      <c r="H5052" s="1" t="s">
        <v>8444</v>
      </c>
      <c r="I5052" s="1">
        <v>2</v>
      </c>
      <c r="L5052" s="1">
        <v>2</v>
      </c>
      <c r="M5052" s="2" t="s">
        <v>16866</v>
      </c>
      <c r="N5052" s="2" t="s">
        <v>16867</v>
      </c>
      <c r="S5052" s="1" t="s">
        <v>49</v>
      </c>
      <c r="T5052" s="1" t="s">
        <v>241</v>
      </c>
      <c r="W5052" s="1" t="s">
        <v>72</v>
      </c>
      <c r="X5052" s="1" t="s">
        <v>9205</v>
      </c>
      <c r="Y5052" s="1" t="s">
        <v>51</v>
      </c>
      <c r="Z5052" s="1" t="s">
        <v>9254</v>
      </c>
      <c r="AC5052" s="1">
        <v>40</v>
      </c>
      <c r="AD5052" s="1" t="s">
        <v>266</v>
      </c>
      <c r="AE5052" s="1" t="s">
        <v>11440</v>
      </c>
      <c r="AJ5052" s="1" t="s">
        <v>17</v>
      </c>
      <c r="AK5052" s="1" t="s">
        <v>11643</v>
      </c>
      <c r="AL5052" s="1" t="s">
        <v>75</v>
      </c>
      <c r="AM5052" s="1" t="s">
        <v>11565</v>
      </c>
      <c r="AT5052" s="1" t="s">
        <v>38</v>
      </c>
      <c r="AU5052" s="1" t="s">
        <v>8841</v>
      </c>
      <c r="AV5052" s="1" t="s">
        <v>5698</v>
      </c>
      <c r="AW5052" s="1" t="s">
        <v>9683</v>
      </c>
      <c r="BG5052" s="1" t="s">
        <v>76</v>
      </c>
      <c r="BH5052" s="1" t="s">
        <v>8908</v>
      </c>
      <c r="BI5052" s="1" t="s">
        <v>7433</v>
      </c>
      <c r="BJ5052" s="1" t="s">
        <v>12042</v>
      </c>
      <c r="BK5052" s="1" t="s">
        <v>76</v>
      </c>
      <c r="BL5052" s="1" t="s">
        <v>8908</v>
      </c>
      <c r="BM5052" s="1" t="s">
        <v>1370</v>
      </c>
      <c r="BN5052" s="1" t="s">
        <v>10252</v>
      </c>
      <c r="BO5052" s="1" t="s">
        <v>202</v>
      </c>
      <c r="BP5052" s="1" t="s">
        <v>8811</v>
      </c>
      <c r="BQ5052" s="1" t="s">
        <v>7440</v>
      </c>
      <c r="BR5052" s="1" t="s">
        <v>14010</v>
      </c>
      <c r="BS5052" s="1" t="s">
        <v>2090</v>
      </c>
      <c r="BT5052" s="1" t="s">
        <v>11672</v>
      </c>
    </row>
    <row r="5053" spans="1:72" ht="13.5" customHeight="1">
      <c r="A5053" s="3" t="str">
        <f>HYPERLINK("http://kyu.snu.ac.kr/sdhj/index.jsp?type=hj/GK14802_00IH_0001_0069.jpg","1723_각북면_69")</f>
        <v>1723_각북면_69</v>
      </c>
      <c r="B5053" s="2">
        <v>1723</v>
      </c>
      <c r="C5053" s="2" t="s">
        <v>17423</v>
      </c>
      <c r="D5053" s="2" t="s">
        <v>17424</v>
      </c>
      <c r="E5053" s="2">
        <v>5052</v>
      </c>
      <c r="F5053" s="1">
        <v>21</v>
      </c>
      <c r="G5053" s="1" t="s">
        <v>7428</v>
      </c>
      <c r="H5053" s="1" t="s">
        <v>8444</v>
      </c>
      <c r="I5053" s="1">
        <v>2</v>
      </c>
      <c r="L5053" s="1">
        <v>2</v>
      </c>
      <c r="M5053" s="2" t="s">
        <v>16866</v>
      </c>
      <c r="N5053" s="2" t="s">
        <v>16867</v>
      </c>
      <c r="S5053" s="1" t="s">
        <v>60</v>
      </c>
      <c r="T5053" s="1" t="s">
        <v>8660</v>
      </c>
      <c r="U5053" s="1" t="s">
        <v>2924</v>
      </c>
      <c r="V5053" s="1" t="s">
        <v>8839</v>
      </c>
      <c r="Y5053" s="1" t="s">
        <v>7456</v>
      </c>
      <c r="Z5053" s="1" t="s">
        <v>9673</v>
      </c>
      <c r="AC5053" s="1">
        <v>25</v>
      </c>
      <c r="AD5053" s="1" t="s">
        <v>276</v>
      </c>
      <c r="AE5053" s="1" t="s">
        <v>11439</v>
      </c>
    </row>
    <row r="5054" spans="1:72" ht="13.5" customHeight="1">
      <c r="A5054" s="3" t="str">
        <f>HYPERLINK("http://kyu.snu.ac.kr/sdhj/index.jsp?type=hj/GK14802_00IH_0001_0069.jpg","1723_각북면_69")</f>
        <v>1723_각북면_69</v>
      </c>
      <c r="B5054" s="2">
        <v>1723</v>
      </c>
      <c r="C5054" s="2" t="s">
        <v>17049</v>
      </c>
      <c r="D5054" s="2" t="s">
        <v>17050</v>
      </c>
      <c r="E5054" s="2">
        <v>5053</v>
      </c>
      <c r="F5054" s="1">
        <v>21</v>
      </c>
      <c r="G5054" s="1" t="s">
        <v>7428</v>
      </c>
      <c r="H5054" s="1" t="s">
        <v>8444</v>
      </c>
      <c r="I5054" s="1">
        <v>2</v>
      </c>
      <c r="L5054" s="1">
        <v>2</v>
      </c>
      <c r="M5054" s="2" t="s">
        <v>16866</v>
      </c>
      <c r="N5054" s="2" t="s">
        <v>16867</v>
      </c>
      <c r="S5054" s="1" t="s">
        <v>67</v>
      </c>
      <c r="T5054" s="1" t="s">
        <v>2699</v>
      </c>
      <c r="Y5054" s="1" t="s">
        <v>51</v>
      </c>
      <c r="Z5054" s="1" t="s">
        <v>9254</v>
      </c>
      <c r="AF5054" s="1" t="s">
        <v>164</v>
      </c>
      <c r="AG5054" s="1" t="s">
        <v>9220</v>
      </c>
    </row>
    <row r="5055" spans="1:72" ht="13.5" customHeight="1">
      <c r="A5055" s="3" t="str">
        <f>HYPERLINK("http://kyu.snu.ac.kr/sdhj/index.jsp?type=hj/GK14802_00IH_0001_0069.jpg","1723_각북면_69")</f>
        <v>1723_각북면_69</v>
      </c>
      <c r="B5055" s="2">
        <v>1723</v>
      </c>
      <c r="C5055" s="2" t="s">
        <v>17049</v>
      </c>
      <c r="D5055" s="2" t="s">
        <v>17050</v>
      </c>
      <c r="E5055" s="2">
        <v>5054</v>
      </c>
      <c r="F5055" s="1">
        <v>21</v>
      </c>
      <c r="G5055" s="1" t="s">
        <v>7428</v>
      </c>
      <c r="H5055" s="1" t="s">
        <v>8444</v>
      </c>
      <c r="I5055" s="1">
        <v>2</v>
      </c>
      <c r="L5055" s="1">
        <v>2</v>
      </c>
      <c r="M5055" s="2" t="s">
        <v>16866</v>
      </c>
      <c r="N5055" s="2" t="s">
        <v>16867</v>
      </c>
      <c r="S5055" s="1" t="s">
        <v>67</v>
      </c>
      <c r="T5055" s="1" t="s">
        <v>2699</v>
      </c>
      <c r="AC5055" s="1">
        <v>4</v>
      </c>
      <c r="AD5055" s="1" t="s">
        <v>68</v>
      </c>
      <c r="AE5055" s="1" t="s">
        <v>11438</v>
      </c>
    </row>
    <row r="5056" spans="1:72" ht="13.5" customHeight="1">
      <c r="A5056" s="3" t="str">
        <f>HYPERLINK("http://kyu.snu.ac.kr/sdhj/index.jsp?type=hj/GK14802_00IH_0001_0069.jpg","1723_각북면_69")</f>
        <v>1723_각북면_69</v>
      </c>
      <c r="B5056" s="2">
        <v>1723</v>
      </c>
      <c r="C5056" s="2" t="s">
        <v>17049</v>
      </c>
      <c r="D5056" s="2" t="s">
        <v>17050</v>
      </c>
      <c r="E5056" s="2">
        <v>5055</v>
      </c>
      <c r="F5056" s="1">
        <v>21</v>
      </c>
      <c r="G5056" s="1" t="s">
        <v>7428</v>
      </c>
      <c r="H5056" s="1" t="s">
        <v>8444</v>
      </c>
      <c r="I5056" s="1">
        <v>2</v>
      </c>
      <c r="L5056" s="1">
        <v>2</v>
      </c>
      <c r="M5056" s="2" t="s">
        <v>16866</v>
      </c>
      <c r="N5056" s="2" t="s">
        <v>16867</v>
      </c>
      <c r="S5056" s="1" t="s">
        <v>136</v>
      </c>
      <c r="T5056" s="1" t="s">
        <v>4203</v>
      </c>
      <c r="U5056" s="1" t="s">
        <v>871</v>
      </c>
      <c r="V5056" s="1" t="s">
        <v>8835</v>
      </c>
      <c r="Y5056" s="1" t="s">
        <v>7457</v>
      </c>
      <c r="Z5056" s="1" t="s">
        <v>9292</v>
      </c>
      <c r="AC5056" s="1">
        <v>15</v>
      </c>
      <c r="AD5056" s="1" t="s">
        <v>336</v>
      </c>
      <c r="AE5056" s="1" t="s">
        <v>11456</v>
      </c>
      <c r="AF5056" s="1" t="s">
        <v>89</v>
      </c>
      <c r="AG5056" s="1" t="s">
        <v>11488</v>
      </c>
    </row>
    <row r="5057" spans="1:73" ht="13.5" customHeight="1">
      <c r="A5057" s="3" t="str">
        <f>HYPERLINK("http://kyu.snu.ac.kr/sdhj/index.jsp?type=hj/GK14802_00IH_0001_0069.jpg","1723_각북면_69")</f>
        <v>1723_각북면_69</v>
      </c>
      <c r="B5057" s="2">
        <v>1723</v>
      </c>
      <c r="C5057" s="2" t="s">
        <v>17027</v>
      </c>
      <c r="D5057" s="2" t="s">
        <v>17028</v>
      </c>
      <c r="E5057" s="2">
        <v>5056</v>
      </c>
      <c r="F5057" s="1">
        <v>21</v>
      </c>
      <c r="G5057" s="1" t="s">
        <v>7428</v>
      </c>
      <c r="H5057" s="1" t="s">
        <v>8444</v>
      </c>
      <c r="I5057" s="1">
        <v>2</v>
      </c>
      <c r="L5057" s="1">
        <v>3</v>
      </c>
      <c r="M5057" s="2" t="s">
        <v>16868</v>
      </c>
      <c r="N5057" s="2" t="s">
        <v>16869</v>
      </c>
      <c r="T5057" s="1" t="s">
        <v>18926</v>
      </c>
      <c r="U5057" s="1" t="s">
        <v>7458</v>
      </c>
      <c r="V5057" s="1" t="s">
        <v>8838</v>
      </c>
      <c r="W5057" s="1" t="s">
        <v>1011</v>
      </c>
      <c r="X5057" s="1" t="s">
        <v>9196</v>
      </c>
      <c r="Y5057" s="1" t="s">
        <v>421</v>
      </c>
      <c r="Z5057" s="1" t="s">
        <v>9672</v>
      </c>
      <c r="AC5057" s="1">
        <v>51</v>
      </c>
      <c r="AD5057" s="1" t="s">
        <v>421</v>
      </c>
      <c r="AE5057" s="1" t="s">
        <v>9672</v>
      </c>
      <c r="AJ5057" s="1" t="s">
        <v>17</v>
      </c>
      <c r="AK5057" s="1" t="s">
        <v>11643</v>
      </c>
      <c r="AL5057" s="1" t="s">
        <v>213</v>
      </c>
      <c r="AM5057" s="1" t="s">
        <v>11661</v>
      </c>
      <c r="AT5057" s="1" t="s">
        <v>360</v>
      </c>
      <c r="AU5057" s="1" t="s">
        <v>8763</v>
      </c>
      <c r="AV5057" s="1" t="s">
        <v>7459</v>
      </c>
      <c r="AW5057" s="1" t="s">
        <v>12040</v>
      </c>
      <c r="BG5057" s="1" t="s">
        <v>76</v>
      </c>
      <c r="BH5057" s="1" t="s">
        <v>8908</v>
      </c>
      <c r="BI5057" s="1" t="s">
        <v>3659</v>
      </c>
      <c r="BJ5057" s="1" t="s">
        <v>12997</v>
      </c>
      <c r="BK5057" s="1" t="s">
        <v>76</v>
      </c>
      <c r="BL5057" s="1" t="s">
        <v>8908</v>
      </c>
      <c r="BM5057" s="1" t="s">
        <v>1284</v>
      </c>
      <c r="BN5057" s="1" t="s">
        <v>11030</v>
      </c>
      <c r="BO5057" s="1" t="s">
        <v>76</v>
      </c>
      <c r="BP5057" s="1" t="s">
        <v>8908</v>
      </c>
      <c r="BQ5057" s="1" t="s">
        <v>7460</v>
      </c>
      <c r="BR5057" s="1" t="s">
        <v>14014</v>
      </c>
      <c r="BS5057" s="1" t="s">
        <v>179</v>
      </c>
      <c r="BT5057" s="1" t="s">
        <v>11548</v>
      </c>
    </row>
    <row r="5058" spans="1:73" ht="13.5" customHeight="1">
      <c r="A5058" s="3" t="str">
        <f>HYPERLINK("http://kyu.snu.ac.kr/sdhj/index.jsp?type=hj/GK14802_00IH_0001_0069.jpg","1723_각북면_69")</f>
        <v>1723_각북면_69</v>
      </c>
      <c r="B5058" s="2">
        <v>1723</v>
      </c>
      <c r="C5058" s="2" t="s">
        <v>18571</v>
      </c>
      <c r="D5058" s="2" t="s">
        <v>18572</v>
      </c>
      <c r="E5058" s="2">
        <v>5057</v>
      </c>
      <c r="F5058" s="1">
        <v>21</v>
      </c>
      <c r="G5058" s="1" t="s">
        <v>7428</v>
      </c>
      <c r="H5058" s="1" t="s">
        <v>8444</v>
      </c>
      <c r="I5058" s="1">
        <v>2</v>
      </c>
      <c r="L5058" s="1">
        <v>3</v>
      </c>
      <c r="M5058" s="2" t="s">
        <v>16868</v>
      </c>
      <c r="N5058" s="2" t="s">
        <v>16869</v>
      </c>
      <c r="S5058" s="1" t="s">
        <v>49</v>
      </c>
      <c r="T5058" s="1" t="s">
        <v>241</v>
      </c>
      <c r="W5058" s="1" t="s">
        <v>82</v>
      </c>
      <c r="X5058" s="1" t="s">
        <v>18927</v>
      </c>
      <c r="Y5058" s="1" t="s">
        <v>51</v>
      </c>
      <c r="Z5058" s="1" t="s">
        <v>9254</v>
      </c>
      <c r="AC5058" s="1">
        <v>51</v>
      </c>
      <c r="AD5058" s="1" t="s">
        <v>421</v>
      </c>
      <c r="AE5058" s="1" t="s">
        <v>9672</v>
      </c>
      <c r="AJ5058" s="1" t="s">
        <v>17</v>
      </c>
      <c r="AK5058" s="1" t="s">
        <v>11643</v>
      </c>
      <c r="AL5058" s="1" t="s">
        <v>42</v>
      </c>
      <c r="AM5058" s="1" t="s">
        <v>15289</v>
      </c>
      <c r="AT5058" s="1" t="s">
        <v>76</v>
      </c>
      <c r="AU5058" s="1" t="s">
        <v>8908</v>
      </c>
      <c r="AV5058" s="1" t="s">
        <v>5410</v>
      </c>
      <c r="AW5058" s="1" t="s">
        <v>10374</v>
      </c>
      <c r="BG5058" s="1" t="s">
        <v>76</v>
      </c>
      <c r="BH5058" s="1" t="s">
        <v>8908</v>
      </c>
      <c r="BI5058" s="1" t="s">
        <v>7461</v>
      </c>
      <c r="BJ5058" s="1" t="s">
        <v>12998</v>
      </c>
      <c r="BK5058" s="1" t="s">
        <v>38</v>
      </c>
      <c r="BL5058" s="1" t="s">
        <v>8841</v>
      </c>
      <c r="BM5058" s="1" t="s">
        <v>7462</v>
      </c>
      <c r="BN5058" s="1" t="s">
        <v>9953</v>
      </c>
      <c r="BO5058" s="1" t="s">
        <v>38</v>
      </c>
      <c r="BP5058" s="1" t="s">
        <v>8841</v>
      </c>
      <c r="BQ5058" s="1" t="s">
        <v>7463</v>
      </c>
      <c r="BR5058" s="1" t="s">
        <v>14015</v>
      </c>
      <c r="BS5058" s="1" t="s">
        <v>319</v>
      </c>
      <c r="BT5058" s="1" t="s">
        <v>11623</v>
      </c>
    </row>
    <row r="5059" spans="1:73" ht="13.5" customHeight="1">
      <c r="A5059" s="3" t="str">
        <f>HYPERLINK("http://kyu.snu.ac.kr/sdhj/index.jsp?type=hj/GK14802_00IH_0001_0069.jpg","1723_각북면_69")</f>
        <v>1723_각북면_69</v>
      </c>
      <c r="B5059" s="2">
        <v>1723</v>
      </c>
      <c r="C5059" s="2" t="s">
        <v>17309</v>
      </c>
      <c r="D5059" s="2" t="s">
        <v>17310</v>
      </c>
      <c r="E5059" s="2">
        <v>5058</v>
      </c>
      <c r="F5059" s="1">
        <v>21</v>
      </c>
      <c r="G5059" s="1" t="s">
        <v>7428</v>
      </c>
      <c r="H5059" s="1" t="s">
        <v>8444</v>
      </c>
      <c r="I5059" s="1">
        <v>2</v>
      </c>
      <c r="L5059" s="1">
        <v>3</v>
      </c>
      <c r="M5059" s="2" t="s">
        <v>16868</v>
      </c>
      <c r="N5059" s="2" t="s">
        <v>16869</v>
      </c>
      <c r="S5059" s="1" t="s">
        <v>60</v>
      </c>
      <c r="T5059" s="1" t="s">
        <v>8660</v>
      </c>
      <c r="U5059" s="1" t="s">
        <v>360</v>
      </c>
      <c r="V5059" s="1" t="s">
        <v>8763</v>
      </c>
      <c r="Y5059" s="1" t="s">
        <v>459</v>
      </c>
      <c r="Z5059" s="1" t="s">
        <v>9671</v>
      </c>
      <c r="AC5059" s="1">
        <v>28</v>
      </c>
      <c r="AD5059" s="1" t="s">
        <v>972</v>
      </c>
      <c r="AE5059" s="1" t="s">
        <v>11452</v>
      </c>
    </row>
    <row r="5060" spans="1:73" ht="13.5" customHeight="1">
      <c r="A5060" s="3" t="str">
        <f>HYPERLINK("http://kyu.snu.ac.kr/sdhj/index.jsp?type=hj/GK14802_00IH_0001_0069.jpg","1723_각북면_69")</f>
        <v>1723_각북면_69</v>
      </c>
      <c r="B5060" s="2">
        <v>1723</v>
      </c>
      <c r="C5060" s="2" t="s">
        <v>18928</v>
      </c>
      <c r="D5060" s="2" t="s">
        <v>18929</v>
      </c>
      <c r="E5060" s="2">
        <v>5059</v>
      </c>
      <c r="F5060" s="1">
        <v>21</v>
      </c>
      <c r="G5060" s="1" t="s">
        <v>7428</v>
      </c>
      <c r="H5060" s="1" t="s">
        <v>8444</v>
      </c>
      <c r="I5060" s="1">
        <v>2</v>
      </c>
      <c r="L5060" s="1">
        <v>3</v>
      </c>
      <c r="M5060" s="2" t="s">
        <v>16868</v>
      </c>
      <c r="N5060" s="2" t="s">
        <v>16869</v>
      </c>
      <c r="S5060" s="1" t="s">
        <v>67</v>
      </c>
      <c r="T5060" s="1" t="s">
        <v>2699</v>
      </c>
      <c r="Y5060" s="1" t="s">
        <v>51</v>
      </c>
      <c r="Z5060" s="1" t="s">
        <v>9254</v>
      </c>
      <c r="AC5060" s="1">
        <v>14</v>
      </c>
      <c r="AD5060" s="1" t="s">
        <v>580</v>
      </c>
      <c r="AE5060" s="1" t="s">
        <v>11457</v>
      </c>
    </row>
    <row r="5061" spans="1:73" ht="13.5" customHeight="1">
      <c r="A5061" s="3" t="str">
        <f>HYPERLINK("http://kyu.snu.ac.kr/sdhj/index.jsp?type=hj/GK14802_00IH_0001_0069.jpg","1723_각북면_69")</f>
        <v>1723_각북면_69</v>
      </c>
      <c r="B5061" s="2">
        <v>1723</v>
      </c>
      <c r="C5061" s="2" t="s">
        <v>18928</v>
      </c>
      <c r="D5061" s="2" t="s">
        <v>18929</v>
      </c>
      <c r="E5061" s="2">
        <v>5060</v>
      </c>
      <c r="F5061" s="1">
        <v>21</v>
      </c>
      <c r="G5061" s="1" t="s">
        <v>7428</v>
      </c>
      <c r="H5061" s="1" t="s">
        <v>8444</v>
      </c>
      <c r="I5061" s="1">
        <v>2</v>
      </c>
      <c r="L5061" s="1">
        <v>3</v>
      </c>
      <c r="M5061" s="2" t="s">
        <v>16868</v>
      </c>
      <c r="N5061" s="2" t="s">
        <v>16869</v>
      </c>
      <c r="S5061" s="1" t="s">
        <v>136</v>
      </c>
      <c r="T5061" s="1" t="s">
        <v>4203</v>
      </c>
      <c r="Y5061" s="1" t="s">
        <v>7464</v>
      </c>
      <c r="Z5061" s="1" t="s">
        <v>9670</v>
      </c>
      <c r="AC5061" s="1">
        <v>4</v>
      </c>
      <c r="AD5061" s="1" t="s">
        <v>68</v>
      </c>
      <c r="AE5061" s="1" t="s">
        <v>11438</v>
      </c>
    </row>
    <row r="5062" spans="1:73" ht="13.5" customHeight="1">
      <c r="A5062" s="3" t="str">
        <f>HYPERLINK("http://kyu.snu.ac.kr/sdhj/index.jsp?type=hj/GK14802_00IH_0001_0069.jpg","1723_각북면_69")</f>
        <v>1723_각북면_69</v>
      </c>
      <c r="B5062" s="2">
        <v>1723</v>
      </c>
      <c r="C5062" s="2" t="s">
        <v>18928</v>
      </c>
      <c r="D5062" s="2" t="s">
        <v>18929</v>
      </c>
      <c r="E5062" s="2">
        <v>5061</v>
      </c>
      <c r="F5062" s="1">
        <v>21</v>
      </c>
      <c r="G5062" s="1" t="s">
        <v>7428</v>
      </c>
      <c r="H5062" s="1" t="s">
        <v>8444</v>
      </c>
      <c r="I5062" s="1">
        <v>2</v>
      </c>
      <c r="L5062" s="1">
        <v>3</v>
      </c>
      <c r="M5062" s="2" t="s">
        <v>16868</v>
      </c>
      <c r="N5062" s="2" t="s">
        <v>16869</v>
      </c>
      <c r="S5062" s="1" t="s">
        <v>136</v>
      </c>
      <c r="T5062" s="1" t="s">
        <v>4203</v>
      </c>
      <c r="Y5062" s="1" t="s">
        <v>7465</v>
      </c>
      <c r="Z5062" s="1" t="s">
        <v>9669</v>
      </c>
      <c r="AC5062" s="1">
        <v>1</v>
      </c>
      <c r="AD5062" s="1" t="s">
        <v>88</v>
      </c>
      <c r="AE5062" s="1" t="s">
        <v>11437</v>
      </c>
      <c r="AF5062" s="1" t="s">
        <v>89</v>
      </c>
      <c r="AG5062" s="1" t="s">
        <v>11488</v>
      </c>
    </row>
    <row r="5063" spans="1:73" ht="13.5" customHeight="1">
      <c r="A5063" s="3" t="str">
        <f>HYPERLINK("http://kyu.snu.ac.kr/sdhj/index.jsp?type=hj/GK14802_00IH_0001_0069.jpg","1723_각북면_69")</f>
        <v>1723_각북면_69</v>
      </c>
      <c r="B5063" s="2">
        <v>1723</v>
      </c>
      <c r="C5063" s="2" t="s">
        <v>18928</v>
      </c>
      <c r="D5063" s="2" t="s">
        <v>18929</v>
      </c>
      <c r="E5063" s="2">
        <v>5062</v>
      </c>
      <c r="F5063" s="1">
        <v>21</v>
      </c>
      <c r="G5063" s="1" t="s">
        <v>7428</v>
      </c>
      <c r="H5063" s="1" t="s">
        <v>8444</v>
      </c>
      <c r="I5063" s="1">
        <v>2</v>
      </c>
      <c r="L5063" s="1">
        <v>4</v>
      </c>
      <c r="M5063" s="2" t="s">
        <v>16870</v>
      </c>
      <c r="N5063" s="2" t="s">
        <v>16871</v>
      </c>
      <c r="T5063" s="1" t="s">
        <v>18926</v>
      </c>
      <c r="U5063" s="1" t="s">
        <v>7458</v>
      </c>
      <c r="V5063" s="1" t="s">
        <v>8838</v>
      </c>
      <c r="W5063" s="1" t="s">
        <v>1011</v>
      </c>
      <c r="X5063" s="1" t="s">
        <v>9196</v>
      </c>
      <c r="Y5063" s="1" t="s">
        <v>6634</v>
      </c>
      <c r="Z5063" s="1" t="s">
        <v>9668</v>
      </c>
      <c r="AC5063" s="1">
        <v>41</v>
      </c>
      <c r="AD5063" s="1" t="s">
        <v>238</v>
      </c>
      <c r="AE5063" s="1" t="s">
        <v>11444</v>
      </c>
      <c r="AJ5063" s="1" t="s">
        <v>17</v>
      </c>
      <c r="AK5063" s="1" t="s">
        <v>11643</v>
      </c>
      <c r="AL5063" s="1" t="s">
        <v>213</v>
      </c>
      <c r="AM5063" s="1" t="s">
        <v>11661</v>
      </c>
      <c r="AT5063" s="1" t="s">
        <v>76</v>
      </c>
      <c r="AU5063" s="1" t="s">
        <v>8908</v>
      </c>
      <c r="AV5063" s="1" t="s">
        <v>7466</v>
      </c>
      <c r="AW5063" s="1" t="s">
        <v>12040</v>
      </c>
      <c r="BG5063" s="1" t="s">
        <v>76</v>
      </c>
      <c r="BH5063" s="1" t="s">
        <v>8908</v>
      </c>
      <c r="BI5063" s="1" t="s">
        <v>3659</v>
      </c>
      <c r="BJ5063" s="1" t="s">
        <v>12997</v>
      </c>
      <c r="BK5063" s="1" t="s">
        <v>76</v>
      </c>
      <c r="BL5063" s="1" t="s">
        <v>8908</v>
      </c>
      <c r="BM5063" s="1" t="s">
        <v>1284</v>
      </c>
      <c r="BN5063" s="1" t="s">
        <v>11030</v>
      </c>
      <c r="BO5063" s="1" t="s">
        <v>76</v>
      </c>
      <c r="BP5063" s="1" t="s">
        <v>8908</v>
      </c>
      <c r="BQ5063" s="1" t="s">
        <v>7460</v>
      </c>
      <c r="BR5063" s="1" t="s">
        <v>14014</v>
      </c>
      <c r="BS5063" s="1" t="s">
        <v>179</v>
      </c>
      <c r="BT5063" s="1" t="s">
        <v>11548</v>
      </c>
    </row>
    <row r="5064" spans="1:73" ht="13.5" customHeight="1">
      <c r="A5064" s="3" t="str">
        <f>HYPERLINK("http://kyu.snu.ac.kr/sdhj/index.jsp?type=hj/GK14802_00IH_0001_0069.jpg","1723_각북면_69")</f>
        <v>1723_각북면_69</v>
      </c>
      <c r="B5064" s="2">
        <v>1723</v>
      </c>
      <c r="C5064" s="2" t="s">
        <v>18571</v>
      </c>
      <c r="D5064" s="2" t="s">
        <v>18572</v>
      </c>
      <c r="E5064" s="2">
        <v>5063</v>
      </c>
      <c r="F5064" s="1">
        <v>21</v>
      </c>
      <c r="G5064" s="1" t="s">
        <v>7428</v>
      </c>
      <c r="H5064" s="1" t="s">
        <v>8444</v>
      </c>
      <c r="I5064" s="1">
        <v>2</v>
      </c>
      <c r="L5064" s="1">
        <v>4</v>
      </c>
      <c r="M5064" s="2" t="s">
        <v>16870</v>
      </c>
      <c r="N5064" s="2" t="s">
        <v>16871</v>
      </c>
      <c r="S5064" s="1" t="s">
        <v>49</v>
      </c>
      <c r="T5064" s="1" t="s">
        <v>241</v>
      </c>
      <c r="W5064" s="1" t="s">
        <v>82</v>
      </c>
      <c r="X5064" s="1" t="s">
        <v>18927</v>
      </c>
      <c r="Y5064" s="1" t="s">
        <v>51</v>
      </c>
      <c r="Z5064" s="1" t="s">
        <v>9254</v>
      </c>
      <c r="AC5064" s="1">
        <v>42</v>
      </c>
      <c r="AD5064" s="1" t="s">
        <v>399</v>
      </c>
      <c r="AE5064" s="1" t="s">
        <v>8465</v>
      </c>
      <c r="AJ5064" s="1" t="s">
        <v>17</v>
      </c>
      <c r="AK5064" s="1" t="s">
        <v>11643</v>
      </c>
      <c r="AL5064" s="1" t="s">
        <v>7467</v>
      </c>
      <c r="AM5064" s="1" t="s">
        <v>18930</v>
      </c>
      <c r="AT5064" s="1" t="s">
        <v>76</v>
      </c>
      <c r="AU5064" s="1" t="s">
        <v>8908</v>
      </c>
      <c r="AV5064" s="1" t="s">
        <v>7468</v>
      </c>
      <c r="AW5064" s="1" t="s">
        <v>12039</v>
      </c>
      <c r="BG5064" s="1" t="s">
        <v>76</v>
      </c>
      <c r="BH5064" s="1" t="s">
        <v>8908</v>
      </c>
      <c r="BI5064" s="1" t="s">
        <v>7469</v>
      </c>
      <c r="BJ5064" s="1" t="s">
        <v>9468</v>
      </c>
      <c r="BK5064" s="1" t="s">
        <v>76</v>
      </c>
      <c r="BL5064" s="1" t="s">
        <v>8908</v>
      </c>
      <c r="BM5064" s="1" t="s">
        <v>7470</v>
      </c>
      <c r="BN5064" s="1" t="s">
        <v>11999</v>
      </c>
      <c r="BO5064" s="1" t="s">
        <v>76</v>
      </c>
      <c r="BP5064" s="1" t="s">
        <v>8908</v>
      </c>
      <c r="BQ5064" s="1" t="s">
        <v>7471</v>
      </c>
      <c r="BR5064" s="1" t="s">
        <v>15638</v>
      </c>
      <c r="BS5064" s="1" t="s">
        <v>42</v>
      </c>
      <c r="BT5064" s="1" t="s">
        <v>15289</v>
      </c>
    </row>
    <row r="5065" spans="1:73" ht="13.5" customHeight="1">
      <c r="A5065" s="3" t="str">
        <f>HYPERLINK("http://kyu.snu.ac.kr/sdhj/index.jsp?type=hj/GK14802_00IH_0001_0069.jpg","1723_각북면_69")</f>
        <v>1723_각북면_69</v>
      </c>
      <c r="B5065" s="2">
        <v>1723</v>
      </c>
      <c r="C5065" s="2" t="s">
        <v>17322</v>
      </c>
      <c r="D5065" s="2" t="s">
        <v>17323</v>
      </c>
      <c r="E5065" s="2">
        <v>5064</v>
      </c>
      <c r="F5065" s="1">
        <v>21</v>
      </c>
      <c r="G5065" s="1" t="s">
        <v>7428</v>
      </c>
      <c r="H5065" s="1" t="s">
        <v>8444</v>
      </c>
      <c r="I5065" s="1">
        <v>2</v>
      </c>
      <c r="L5065" s="1">
        <v>4</v>
      </c>
      <c r="M5065" s="2" t="s">
        <v>16870</v>
      </c>
      <c r="N5065" s="2" t="s">
        <v>16871</v>
      </c>
      <c r="S5065" s="1" t="s">
        <v>217</v>
      </c>
      <c r="T5065" s="1" t="s">
        <v>8665</v>
      </c>
      <c r="U5065" s="1" t="s">
        <v>7472</v>
      </c>
      <c r="V5065" s="1" t="s">
        <v>8837</v>
      </c>
      <c r="W5065" s="1" t="s">
        <v>2072</v>
      </c>
      <c r="X5065" s="1" t="s">
        <v>9225</v>
      </c>
      <c r="Y5065" s="1" t="s">
        <v>51</v>
      </c>
      <c r="Z5065" s="1" t="s">
        <v>9254</v>
      </c>
      <c r="AC5065" s="1">
        <v>69</v>
      </c>
      <c r="AD5065" s="1" t="s">
        <v>245</v>
      </c>
      <c r="AE5065" s="1" t="s">
        <v>11450</v>
      </c>
    </row>
    <row r="5066" spans="1:73" ht="13.5" customHeight="1">
      <c r="A5066" s="3" t="str">
        <f>HYPERLINK("http://kyu.snu.ac.kr/sdhj/index.jsp?type=hj/GK14802_00IH_0001_0069.jpg","1723_각북면_69")</f>
        <v>1723_각북면_69</v>
      </c>
      <c r="B5066" s="2">
        <v>1723</v>
      </c>
      <c r="C5066" s="2" t="s">
        <v>18928</v>
      </c>
      <c r="D5066" s="2" t="s">
        <v>18929</v>
      </c>
      <c r="E5066" s="2">
        <v>5065</v>
      </c>
      <c r="F5066" s="1">
        <v>21</v>
      </c>
      <c r="G5066" s="1" t="s">
        <v>7428</v>
      </c>
      <c r="H5066" s="1" t="s">
        <v>8444</v>
      </c>
      <c r="I5066" s="1">
        <v>2</v>
      </c>
      <c r="L5066" s="1">
        <v>4</v>
      </c>
      <c r="M5066" s="2" t="s">
        <v>16870</v>
      </c>
      <c r="N5066" s="2" t="s">
        <v>16871</v>
      </c>
      <c r="S5066" s="1" t="s">
        <v>67</v>
      </c>
      <c r="T5066" s="1" t="s">
        <v>2699</v>
      </c>
      <c r="Y5066" s="1" t="s">
        <v>3166</v>
      </c>
      <c r="Z5066" s="1" t="s">
        <v>9667</v>
      </c>
      <c r="AF5066" s="1" t="s">
        <v>700</v>
      </c>
      <c r="AG5066" s="1" t="s">
        <v>11489</v>
      </c>
    </row>
    <row r="5067" spans="1:73" ht="13.5" customHeight="1">
      <c r="A5067" s="3" t="str">
        <f>HYPERLINK("http://kyu.snu.ac.kr/sdhj/index.jsp?type=hj/GK14802_00IH_0001_0069.jpg","1723_각북면_69")</f>
        <v>1723_각북면_69</v>
      </c>
      <c r="B5067" s="2">
        <v>1723</v>
      </c>
      <c r="C5067" s="2" t="s">
        <v>18928</v>
      </c>
      <c r="D5067" s="2" t="s">
        <v>18929</v>
      </c>
      <c r="E5067" s="2">
        <v>5066</v>
      </c>
      <c r="F5067" s="1">
        <v>21</v>
      </c>
      <c r="G5067" s="1" t="s">
        <v>7428</v>
      </c>
      <c r="H5067" s="1" t="s">
        <v>8444</v>
      </c>
      <c r="I5067" s="1">
        <v>2</v>
      </c>
      <c r="L5067" s="1">
        <v>4</v>
      </c>
      <c r="M5067" s="2" t="s">
        <v>16870</v>
      </c>
      <c r="N5067" s="2" t="s">
        <v>16871</v>
      </c>
      <c r="S5067" s="1" t="s">
        <v>67</v>
      </c>
      <c r="T5067" s="1" t="s">
        <v>2699</v>
      </c>
      <c r="Y5067" s="1" t="s">
        <v>1734</v>
      </c>
      <c r="Z5067" s="1" t="s">
        <v>9437</v>
      </c>
      <c r="AF5067" s="1" t="s">
        <v>164</v>
      </c>
      <c r="AG5067" s="1" t="s">
        <v>9220</v>
      </c>
    </row>
    <row r="5068" spans="1:73" ht="13.5" customHeight="1">
      <c r="A5068" s="3" t="str">
        <f>HYPERLINK("http://kyu.snu.ac.kr/sdhj/index.jsp?type=hj/GK14802_00IH_0001_0069.jpg","1723_각북면_69")</f>
        <v>1723_각북면_69</v>
      </c>
      <c r="B5068" s="2">
        <v>1723</v>
      </c>
      <c r="C5068" s="2" t="s">
        <v>18928</v>
      </c>
      <c r="D5068" s="2" t="s">
        <v>18929</v>
      </c>
      <c r="E5068" s="2">
        <v>5067</v>
      </c>
      <c r="F5068" s="1">
        <v>21</v>
      </c>
      <c r="G5068" s="1" t="s">
        <v>7428</v>
      </c>
      <c r="H5068" s="1" t="s">
        <v>8444</v>
      </c>
      <c r="I5068" s="1">
        <v>2</v>
      </c>
      <c r="L5068" s="1">
        <v>4</v>
      </c>
      <c r="M5068" s="2" t="s">
        <v>16870</v>
      </c>
      <c r="N5068" s="2" t="s">
        <v>16871</v>
      </c>
      <c r="S5068" s="1" t="s">
        <v>136</v>
      </c>
      <c r="T5068" s="1" t="s">
        <v>4203</v>
      </c>
      <c r="Y5068" s="1" t="s">
        <v>1169</v>
      </c>
      <c r="Z5068" s="1" t="s">
        <v>9666</v>
      </c>
      <c r="AC5068" s="1">
        <v>11</v>
      </c>
      <c r="AD5068" s="1" t="s">
        <v>153</v>
      </c>
      <c r="AE5068" s="1" t="s">
        <v>11465</v>
      </c>
    </row>
    <row r="5069" spans="1:73" ht="13.5" customHeight="1">
      <c r="A5069" s="3" t="str">
        <f>HYPERLINK("http://kyu.snu.ac.kr/sdhj/index.jsp?type=hj/GK14802_00IH_0001_0069.jpg","1723_각북면_69")</f>
        <v>1723_각북면_69</v>
      </c>
      <c r="B5069" s="2">
        <v>1723</v>
      </c>
      <c r="C5069" s="2" t="s">
        <v>18928</v>
      </c>
      <c r="D5069" s="2" t="s">
        <v>18929</v>
      </c>
      <c r="E5069" s="2">
        <v>5068</v>
      </c>
      <c r="F5069" s="1">
        <v>21</v>
      </c>
      <c r="G5069" s="1" t="s">
        <v>7428</v>
      </c>
      <c r="H5069" s="1" t="s">
        <v>8444</v>
      </c>
      <c r="I5069" s="1">
        <v>2</v>
      </c>
      <c r="L5069" s="1">
        <v>4</v>
      </c>
      <c r="M5069" s="2" t="s">
        <v>16870</v>
      </c>
      <c r="N5069" s="2" t="s">
        <v>16871</v>
      </c>
      <c r="S5069" s="1" t="s">
        <v>136</v>
      </c>
      <c r="T5069" s="1" t="s">
        <v>4203</v>
      </c>
      <c r="Y5069" s="1" t="s">
        <v>2608</v>
      </c>
      <c r="Z5069" s="1" t="s">
        <v>9665</v>
      </c>
      <c r="AC5069" s="1">
        <v>1</v>
      </c>
      <c r="AD5069" s="1" t="s">
        <v>88</v>
      </c>
      <c r="AE5069" s="1" t="s">
        <v>11437</v>
      </c>
      <c r="AF5069" s="1" t="s">
        <v>89</v>
      </c>
      <c r="AG5069" s="1" t="s">
        <v>11488</v>
      </c>
    </row>
    <row r="5070" spans="1:73" ht="13.5" customHeight="1">
      <c r="A5070" s="3" t="str">
        <f>HYPERLINK("http://kyu.snu.ac.kr/sdhj/index.jsp?type=hj/GK14802_00IH_0001_0069.jpg","1723_각북면_69")</f>
        <v>1723_각북면_69</v>
      </c>
      <c r="B5070" s="2">
        <v>1723</v>
      </c>
      <c r="C5070" s="2" t="s">
        <v>18928</v>
      </c>
      <c r="D5070" s="2" t="s">
        <v>18929</v>
      </c>
      <c r="E5070" s="2">
        <v>5069</v>
      </c>
      <c r="F5070" s="1">
        <v>21</v>
      </c>
      <c r="G5070" s="1" t="s">
        <v>7428</v>
      </c>
      <c r="H5070" s="1" t="s">
        <v>8444</v>
      </c>
      <c r="I5070" s="1">
        <v>2</v>
      </c>
      <c r="L5070" s="1">
        <v>5</v>
      </c>
      <c r="M5070" s="2" t="s">
        <v>16872</v>
      </c>
      <c r="N5070" s="2" t="s">
        <v>16873</v>
      </c>
      <c r="T5070" s="1" t="s">
        <v>17089</v>
      </c>
      <c r="U5070" s="1" t="s">
        <v>879</v>
      </c>
      <c r="V5070" s="1" t="s">
        <v>8756</v>
      </c>
      <c r="W5070" s="1" t="s">
        <v>1393</v>
      </c>
      <c r="X5070" s="1" t="s">
        <v>9220</v>
      </c>
      <c r="Y5070" s="1" t="s">
        <v>6764</v>
      </c>
      <c r="Z5070" s="1" t="s">
        <v>9664</v>
      </c>
      <c r="AC5070" s="1">
        <v>67</v>
      </c>
      <c r="AD5070" s="1" t="s">
        <v>230</v>
      </c>
      <c r="AE5070" s="1" t="s">
        <v>11441</v>
      </c>
      <c r="AJ5070" s="1" t="s">
        <v>17</v>
      </c>
      <c r="AK5070" s="1" t="s">
        <v>11643</v>
      </c>
      <c r="AL5070" s="1" t="s">
        <v>945</v>
      </c>
      <c r="AM5070" s="1" t="s">
        <v>11660</v>
      </c>
      <c r="AT5070" s="1" t="s">
        <v>76</v>
      </c>
      <c r="AU5070" s="1" t="s">
        <v>8908</v>
      </c>
      <c r="AV5070" s="1" t="s">
        <v>1282</v>
      </c>
      <c r="AW5070" s="1" t="s">
        <v>9576</v>
      </c>
      <c r="BG5070" s="1" t="s">
        <v>201</v>
      </c>
      <c r="BH5070" s="1" t="s">
        <v>8779</v>
      </c>
      <c r="BI5070" s="1" t="s">
        <v>7072</v>
      </c>
      <c r="BJ5070" s="1" t="s">
        <v>12994</v>
      </c>
      <c r="BK5070" s="1" t="s">
        <v>440</v>
      </c>
      <c r="BL5070" s="1" t="s">
        <v>8820</v>
      </c>
      <c r="BM5070" s="1" t="s">
        <v>6942</v>
      </c>
      <c r="BN5070" s="1" t="s">
        <v>13532</v>
      </c>
      <c r="BO5070" s="1" t="s">
        <v>76</v>
      </c>
      <c r="BP5070" s="1" t="s">
        <v>8908</v>
      </c>
      <c r="BQ5070" s="1" t="s">
        <v>7447</v>
      </c>
      <c r="BR5070" s="1" t="s">
        <v>18925</v>
      </c>
      <c r="BS5070" s="1" t="s">
        <v>319</v>
      </c>
      <c r="BT5070" s="1" t="s">
        <v>11623</v>
      </c>
    </row>
    <row r="5071" spans="1:73" ht="13.5" customHeight="1">
      <c r="A5071" s="3" t="str">
        <f>HYPERLINK("http://kyu.snu.ac.kr/sdhj/index.jsp?type=hj/GK14802_00IH_0001_0069.jpg","1723_각북면_69")</f>
        <v>1723_각북면_69</v>
      </c>
      <c r="B5071" s="2">
        <v>1723</v>
      </c>
      <c r="C5071" s="2" t="s">
        <v>18524</v>
      </c>
      <c r="D5071" s="2" t="s">
        <v>18525</v>
      </c>
      <c r="E5071" s="2">
        <v>5070</v>
      </c>
      <c r="F5071" s="1">
        <v>21</v>
      </c>
      <c r="G5071" s="1" t="s">
        <v>7428</v>
      </c>
      <c r="H5071" s="1" t="s">
        <v>8444</v>
      </c>
      <c r="I5071" s="1">
        <v>2</v>
      </c>
      <c r="L5071" s="1">
        <v>5</v>
      </c>
      <c r="M5071" s="2" t="s">
        <v>16872</v>
      </c>
      <c r="N5071" s="2" t="s">
        <v>16873</v>
      </c>
      <c r="S5071" s="1" t="s">
        <v>49</v>
      </c>
      <c r="T5071" s="1" t="s">
        <v>241</v>
      </c>
      <c r="U5071" s="1" t="s">
        <v>7473</v>
      </c>
      <c r="V5071" s="1" t="s">
        <v>15040</v>
      </c>
      <c r="Y5071" s="1" t="s">
        <v>2440</v>
      </c>
      <c r="Z5071" s="1" t="s">
        <v>9663</v>
      </c>
      <c r="AC5071" s="1">
        <v>70</v>
      </c>
      <c r="AD5071" s="1" t="s">
        <v>65</v>
      </c>
      <c r="AE5071" s="1" t="s">
        <v>11462</v>
      </c>
      <c r="AJ5071" s="1" t="s">
        <v>17</v>
      </c>
      <c r="AK5071" s="1" t="s">
        <v>11643</v>
      </c>
      <c r="AL5071" s="1" t="s">
        <v>42</v>
      </c>
      <c r="AM5071" s="1" t="s">
        <v>15289</v>
      </c>
      <c r="AT5071" s="1" t="s">
        <v>76</v>
      </c>
      <c r="AU5071" s="1" t="s">
        <v>8908</v>
      </c>
      <c r="AV5071" s="1" t="s">
        <v>5933</v>
      </c>
      <c r="AW5071" s="1" t="s">
        <v>12038</v>
      </c>
      <c r="BB5071" s="1" t="s">
        <v>478</v>
      </c>
      <c r="BC5071" s="1" t="s">
        <v>18931</v>
      </c>
      <c r="BD5071" s="1" t="s">
        <v>7474</v>
      </c>
      <c r="BE5071" s="1" t="s">
        <v>12749</v>
      </c>
      <c r="BG5071" s="1" t="s">
        <v>76</v>
      </c>
      <c r="BH5071" s="1" t="s">
        <v>8908</v>
      </c>
      <c r="BI5071" s="1" t="s">
        <v>7475</v>
      </c>
      <c r="BJ5071" s="1" t="s">
        <v>12996</v>
      </c>
      <c r="BK5071" s="1" t="s">
        <v>76</v>
      </c>
      <c r="BL5071" s="1" t="s">
        <v>8908</v>
      </c>
      <c r="BM5071" s="1" t="s">
        <v>8287</v>
      </c>
      <c r="BN5071" s="1" t="s">
        <v>12519</v>
      </c>
      <c r="BO5071" s="1" t="s">
        <v>76</v>
      </c>
      <c r="BP5071" s="1" t="s">
        <v>8908</v>
      </c>
      <c r="BQ5071" s="1" t="s">
        <v>7476</v>
      </c>
      <c r="BR5071" s="1" t="s">
        <v>14013</v>
      </c>
      <c r="BS5071" s="1" t="s">
        <v>75</v>
      </c>
      <c r="BT5071" s="1" t="s">
        <v>11565</v>
      </c>
      <c r="BU5071" s="1" t="s">
        <v>7477</v>
      </c>
    </row>
    <row r="5072" spans="1:73" ht="13.5" customHeight="1">
      <c r="A5072" s="3" t="str">
        <f>HYPERLINK("http://kyu.snu.ac.kr/sdhj/index.jsp?type=hj/GK14802_00IH_0001_0069.jpg","1723_각북면_69")</f>
        <v>1723_각북면_69</v>
      </c>
      <c r="B5072" s="2">
        <v>1723</v>
      </c>
      <c r="C5072" s="2" t="s">
        <v>17444</v>
      </c>
      <c r="D5072" s="2" t="s">
        <v>17445</v>
      </c>
      <c r="E5072" s="2">
        <v>5071</v>
      </c>
      <c r="F5072" s="1">
        <v>21</v>
      </c>
      <c r="G5072" s="1" t="s">
        <v>7428</v>
      </c>
      <c r="H5072" s="1" t="s">
        <v>8444</v>
      </c>
      <c r="I5072" s="1">
        <v>2</v>
      </c>
      <c r="L5072" s="1">
        <v>5</v>
      </c>
      <c r="M5072" s="2" t="s">
        <v>16872</v>
      </c>
      <c r="N5072" s="2" t="s">
        <v>16873</v>
      </c>
      <c r="S5072" s="1" t="s">
        <v>60</v>
      </c>
      <c r="T5072" s="1" t="s">
        <v>8660</v>
      </c>
      <c r="Y5072" s="1" t="s">
        <v>7478</v>
      </c>
      <c r="Z5072" s="1" t="s">
        <v>9662</v>
      </c>
      <c r="AF5072" s="1" t="s">
        <v>1220</v>
      </c>
      <c r="AG5072" s="1" t="s">
        <v>11502</v>
      </c>
    </row>
    <row r="5073" spans="1:73" ht="13.5" customHeight="1">
      <c r="A5073" s="3" t="str">
        <f>HYPERLINK("http://kyu.snu.ac.kr/sdhj/index.jsp?type=hj/GK14802_00IH_0001_0069.jpg","1723_각북면_69")</f>
        <v>1723_각북면_69</v>
      </c>
      <c r="B5073" s="2">
        <v>1723</v>
      </c>
      <c r="C5073" s="2" t="s">
        <v>17095</v>
      </c>
      <c r="D5073" s="2" t="s">
        <v>17096</v>
      </c>
      <c r="E5073" s="2">
        <v>5072</v>
      </c>
      <c r="F5073" s="1">
        <v>21</v>
      </c>
      <c r="G5073" s="1" t="s">
        <v>7428</v>
      </c>
      <c r="H5073" s="1" t="s">
        <v>8444</v>
      </c>
      <c r="I5073" s="1">
        <v>3</v>
      </c>
      <c r="J5073" s="1" t="s">
        <v>7479</v>
      </c>
      <c r="K5073" s="1" t="s">
        <v>8477</v>
      </c>
      <c r="L5073" s="1">
        <v>1</v>
      </c>
      <c r="M5073" s="2" t="s">
        <v>7371</v>
      </c>
      <c r="N5073" s="2" t="s">
        <v>8477</v>
      </c>
      <c r="T5073" s="1" t="s">
        <v>17178</v>
      </c>
      <c r="U5073" s="1" t="s">
        <v>658</v>
      </c>
      <c r="V5073" s="1" t="s">
        <v>8836</v>
      </c>
      <c r="Y5073" s="1" t="s">
        <v>7371</v>
      </c>
      <c r="Z5073" s="1" t="s">
        <v>8477</v>
      </c>
      <c r="AC5073" s="1">
        <v>44</v>
      </c>
      <c r="AD5073" s="1" t="s">
        <v>74</v>
      </c>
      <c r="AE5073" s="1" t="s">
        <v>11463</v>
      </c>
      <c r="AJ5073" s="1" t="s">
        <v>17</v>
      </c>
      <c r="AK5073" s="1" t="s">
        <v>11643</v>
      </c>
      <c r="AL5073" s="1" t="s">
        <v>945</v>
      </c>
      <c r="AM5073" s="1" t="s">
        <v>11660</v>
      </c>
      <c r="AN5073" s="1" t="s">
        <v>330</v>
      </c>
      <c r="AO5073" s="1" t="s">
        <v>9854</v>
      </c>
      <c r="AR5073" s="1" t="s">
        <v>7480</v>
      </c>
      <c r="AS5073" s="1" t="s">
        <v>11000</v>
      </c>
      <c r="AT5073" s="1" t="s">
        <v>76</v>
      </c>
      <c r="AU5073" s="1" t="s">
        <v>8908</v>
      </c>
      <c r="AV5073" s="1" t="s">
        <v>1875</v>
      </c>
      <c r="AW5073" s="1" t="s">
        <v>9678</v>
      </c>
      <c r="BG5073" s="1" t="s">
        <v>76</v>
      </c>
      <c r="BH5073" s="1" t="s">
        <v>8908</v>
      </c>
      <c r="BI5073" s="1" t="s">
        <v>7434</v>
      </c>
      <c r="BJ5073" s="1" t="s">
        <v>9319</v>
      </c>
      <c r="BK5073" s="1" t="s">
        <v>201</v>
      </c>
      <c r="BL5073" s="1" t="s">
        <v>8779</v>
      </c>
      <c r="BM5073" s="1" t="s">
        <v>7072</v>
      </c>
      <c r="BN5073" s="1" t="s">
        <v>12994</v>
      </c>
      <c r="BO5073" s="1" t="s">
        <v>76</v>
      </c>
      <c r="BP5073" s="1" t="s">
        <v>8908</v>
      </c>
      <c r="BQ5073" s="1" t="s">
        <v>7481</v>
      </c>
      <c r="BR5073" s="1" t="s">
        <v>14012</v>
      </c>
      <c r="BS5073" s="1" t="s">
        <v>81</v>
      </c>
      <c r="BT5073" s="1" t="s">
        <v>11611</v>
      </c>
    </row>
    <row r="5074" spans="1:73" ht="13.5" customHeight="1">
      <c r="A5074" s="3" t="str">
        <f>HYPERLINK("http://kyu.snu.ac.kr/sdhj/index.jsp?type=hj/GK14802_00IH_0001_0069.jpg","1723_각북면_69")</f>
        <v>1723_각북면_69</v>
      </c>
      <c r="B5074" s="2">
        <v>1723</v>
      </c>
      <c r="C5074" s="2" t="s">
        <v>17183</v>
      </c>
      <c r="D5074" s="2" t="s">
        <v>17184</v>
      </c>
      <c r="E5074" s="2">
        <v>5073</v>
      </c>
      <c r="F5074" s="1">
        <v>21</v>
      </c>
      <c r="G5074" s="1" t="s">
        <v>7428</v>
      </c>
      <c r="H5074" s="1" t="s">
        <v>8444</v>
      </c>
      <c r="I5074" s="1">
        <v>3</v>
      </c>
      <c r="L5074" s="1">
        <v>1</v>
      </c>
      <c r="M5074" s="2" t="s">
        <v>7371</v>
      </c>
      <c r="N5074" s="2" t="s">
        <v>8477</v>
      </c>
      <c r="S5074" s="1" t="s">
        <v>49</v>
      </c>
      <c r="T5074" s="1" t="s">
        <v>241</v>
      </c>
      <c r="U5074" s="1" t="s">
        <v>176</v>
      </c>
      <c r="V5074" s="1" t="s">
        <v>8762</v>
      </c>
      <c r="Y5074" s="1" t="s">
        <v>14793</v>
      </c>
      <c r="Z5074" s="1" t="s">
        <v>14887</v>
      </c>
      <c r="AC5074" s="1">
        <v>32</v>
      </c>
      <c r="AD5074" s="1" t="s">
        <v>139</v>
      </c>
      <c r="AE5074" s="1" t="s">
        <v>11480</v>
      </c>
      <c r="AJ5074" s="1" t="s">
        <v>17</v>
      </c>
      <c r="AK5074" s="1" t="s">
        <v>11643</v>
      </c>
      <c r="AL5074" s="1" t="s">
        <v>81</v>
      </c>
      <c r="AM5074" s="1" t="s">
        <v>11611</v>
      </c>
      <c r="AN5074" s="1" t="s">
        <v>93</v>
      </c>
      <c r="AO5074" s="1" t="s">
        <v>11615</v>
      </c>
      <c r="AR5074" s="1" t="s">
        <v>7482</v>
      </c>
      <c r="AS5074" s="1" t="s">
        <v>11753</v>
      </c>
      <c r="AT5074" s="1" t="s">
        <v>108</v>
      </c>
      <c r="AU5074" s="1" t="s">
        <v>8814</v>
      </c>
      <c r="AV5074" s="1" t="s">
        <v>14814</v>
      </c>
      <c r="AW5074" s="1" t="s">
        <v>18932</v>
      </c>
      <c r="BB5074" s="1" t="s">
        <v>171</v>
      </c>
      <c r="BC5074" s="1" t="s">
        <v>14995</v>
      </c>
      <c r="BD5074" s="1" t="s">
        <v>7483</v>
      </c>
      <c r="BE5074" s="1" t="s">
        <v>12748</v>
      </c>
      <c r="BG5074" s="1" t="s">
        <v>108</v>
      </c>
      <c r="BH5074" s="1" t="s">
        <v>8814</v>
      </c>
      <c r="BI5074" s="1" t="s">
        <v>14763</v>
      </c>
      <c r="BJ5074" s="1" t="s">
        <v>14863</v>
      </c>
      <c r="BK5074" s="1" t="s">
        <v>108</v>
      </c>
      <c r="BL5074" s="1" t="s">
        <v>8814</v>
      </c>
      <c r="BM5074" s="1" t="s">
        <v>773</v>
      </c>
      <c r="BN5074" s="1" t="s">
        <v>11340</v>
      </c>
      <c r="BO5074" s="1" t="s">
        <v>108</v>
      </c>
      <c r="BP5074" s="1" t="s">
        <v>8814</v>
      </c>
      <c r="BQ5074" s="1" t="s">
        <v>7250</v>
      </c>
      <c r="BR5074" s="1" t="s">
        <v>9596</v>
      </c>
      <c r="BS5074" s="1" t="s">
        <v>224</v>
      </c>
      <c r="BT5074" s="1" t="s">
        <v>11564</v>
      </c>
    </row>
    <row r="5075" spans="1:73" ht="13.5" customHeight="1">
      <c r="A5075" s="3" t="str">
        <f>HYPERLINK("http://kyu.snu.ac.kr/sdhj/index.jsp?type=hj/GK14802_00IH_0001_0069.jpg","1723_각북면_69")</f>
        <v>1723_각북면_69</v>
      </c>
      <c r="B5075" s="2">
        <v>1723</v>
      </c>
      <c r="C5075" s="2" t="s">
        <v>18933</v>
      </c>
      <c r="D5075" s="2" t="s">
        <v>18934</v>
      </c>
      <c r="E5075" s="2">
        <v>5074</v>
      </c>
      <c r="F5075" s="1">
        <v>21</v>
      </c>
      <c r="G5075" s="1" t="s">
        <v>7428</v>
      </c>
      <c r="H5075" s="1" t="s">
        <v>8444</v>
      </c>
      <c r="I5075" s="1">
        <v>3</v>
      </c>
      <c r="L5075" s="1">
        <v>1</v>
      </c>
      <c r="M5075" s="2" t="s">
        <v>7371</v>
      </c>
      <c r="N5075" s="2" t="s">
        <v>8477</v>
      </c>
      <c r="S5075" s="1" t="s">
        <v>136</v>
      </c>
      <c r="T5075" s="1" t="s">
        <v>4203</v>
      </c>
      <c r="Y5075" s="1" t="s">
        <v>7484</v>
      </c>
      <c r="Z5075" s="1" t="s">
        <v>9661</v>
      </c>
      <c r="AC5075" s="1">
        <v>5</v>
      </c>
      <c r="AD5075" s="1" t="s">
        <v>358</v>
      </c>
      <c r="AE5075" s="1" t="s">
        <v>10404</v>
      </c>
    </row>
    <row r="5076" spans="1:73" ht="13.5" customHeight="1">
      <c r="A5076" s="3" t="str">
        <f>HYPERLINK("http://kyu.snu.ac.kr/sdhj/index.jsp?type=hj/GK14802_00IH_0001_0069.jpg","1723_각북면_69")</f>
        <v>1723_각북면_69</v>
      </c>
      <c r="B5076" s="2">
        <v>1723</v>
      </c>
      <c r="C5076" s="2" t="s">
        <v>17183</v>
      </c>
      <c r="D5076" s="2" t="s">
        <v>17184</v>
      </c>
      <c r="E5076" s="2">
        <v>5075</v>
      </c>
      <c r="F5076" s="1">
        <v>21</v>
      </c>
      <c r="G5076" s="1" t="s">
        <v>7428</v>
      </c>
      <c r="H5076" s="1" t="s">
        <v>8444</v>
      </c>
      <c r="I5076" s="1">
        <v>3</v>
      </c>
      <c r="L5076" s="1">
        <v>1</v>
      </c>
      <c r="M5076" s="2" t="s">
        <v>7371</v>
      </c>
      <c r="N5076" s="2" t="s">
        <v>8477</v>
      </c>
      <c r="S5076" s="1" t="s">
        <v>136</v>
      </c>
      <c r="T5076" s="1" t="s">
        <v>4203</v>
      </c>
      <c r="Y5076" s="1" t="s">
        <v>315</v>
      </c>
      <c r="Z5076" s="1" t="s">
        <v>9351</v>
      </c>
      <c r="AC5076" s="1">
        <v>4</v>
      </c>
      <c r="AD5076" s="1" t="s">
        <v>68</v>
      </c>
      <c r="AE5076" s="1" t="s">
        <v>11438</v>
      </c>
    </row>
    <row r="5077" spans="1:73" ht="13.5" customHeight="1">
      <c r="A5077" s="3" t="str">
        <f>HYPERLINK("http://kyu.snu.ac.kr/sdhj/index.jsp?type=hj/GK14802_00IH_0001_0069.jpg","1723_각북면_69")</f>
        <v>1723_각북면_69</v>
      </c>
      <c r="B5077" s="2">
        <v>1723</v>
      </c>
      <c r="C5077" s="2" t="s">
        <v>17183</v>
      </c>
      <c r="D5077" s="2" t="s">
        <v>17184</v>
      </c>
      <c r="E5077" s="2">
        <v>5076</v>
      </c>
      <c r="F5077" s="1">
        <v>21</v>
      </c>
      <c r="G5077" s="1" t="s">
        <v>7428</v>
      </c>
      <c r="H5077" s="1" t="s">
        <v>8444</v>
      </c>
      <c r="I5077" s="1">
        <v>3</v>
      </c>
      <c r="L5077" s="1">
        <v>2</v>
      </c>
      <c r="M5077" s="2" t="s">
        <v>16874</v>
      </c>
      <c r="N5077" s="2" t="s">
        <v>16875</v>
      </c>
      <c r="T5077" s="1" t="s">
        <v>18935</v>
      </c>
      <c r="U5077" s="1" t="s">
        <v>7485</v>
      </c>
      <c r="V5077" s="1" t="s">
        <v>18936</v>
      </c>
      <c r="W5077" s="1" t="s">
        <v>72</v>
      </c>
      <c r="X5077" s="1" t="s">
        <v>9205</v>
      </c>
      <c r="Y5077" s="1" t="s">
        <v>7486</v>
      </c>
      <c r="Z5077" s="1" t="s">
        <v>9660</v>
      </c>
      <c r="AC5077" s="1">
        <v>38</v>
      </c>
      <c r="AD5077" s="1" t="s">
        <v>476</v>
      </c>
      <c r="AE5077" s="1" t="s">
        <v>11482</v>
      </c>
      <c r="AJ5077" s="1" t="s">
        <v>17</v>
      </c>
      <c r="AK5077" s="1" t="s">
        <v>11643</v>
      </c>
      <c r="AL5077" s="1" t="s">
        <v>75</v>
      </c>
      <c r="AM5077" s="1" t="s">
        <v>11565</v>
      </c>
      <c r="AT5077" s="1" t="s">
        <v>38</v>
      </c>
      <c r="AU5077" s="1" t="s">
        <v>8841</v>
      </c>
      <c r="AV5077" s="1" t="s">
        <v>5698</v>
      </c>
      <c r="AW5077" s="1" t="s">
        <v>9683</v>
      </c>
      <c r="BG5077" s="1" t="s">
        <v>76</v>
      </c>
      <c r="BH5077" s="1" t="s">
        <v>8908</v>
      </c>
      <c r="BI5077" s="1" t="s">
        <v>4935</v>
      </c>
      <c r="BJ5077" s="1" t="s">
        <v>12042</v>
      </c>
      <c r="BK5077" s="1" t="s">
        <v>76</v>
      </c>
      <c r="BL5077" s="1" t="s">
        <v>8908</v>
      </c>
      <c r="BM5077" s="1" t="s">
        <v>1370</v>
      </c>
      <c r="BN5077" s="1" t="s">
        <v>10252</v>
      </c>
      <c r="BO5077" s="1" t="s">
        <v>202</v>
      </c>
      <c r="BP5077" s="1" t="s">
        <v>8811</v>
      </c>
      <c r="BQ5077" s="1" t="s">
        <v>7440</v>
      </c>
      <c r="BR5077" s="1" t="s">
        <v>14010</v>
      </c>
      <c r="BS5077" s="1" t="s">
        <v>2090</v>
      </c>
      <c r="BT5077" s="1" t="s">
        <v>11672</v>
      </c>
      <c r="BU5077" s="1" t="s">
        <v>7487</v>
      </c>
    </row>
    <row r="5078" spans="1:73" ht="13.5" customHeight="1">
      <c r="A5078" s="3" t="str">
        <f>HYPERLINK("http://kyu.snu.ac.kr/sdhj/index.jsp?type=hj/GK14802_00IH_0001_0069.jpg","1723_각북면_69")</f>
        <v>1723_각북면_69</v>
      </c>
      <c r="B5078" s="2">
        <v>1723</v>
      </c>
      <c r="C5078" s="2" t="s">
        <v>17423</v>
      </c>
      <c r="D5078" s="2" t="s">
        <v>17424</v>
      </c>
      <c r="E5078" s="2">
        <v>5077</v>
      </c>
      <c r="F5078" s="1">
        <v>21</v>
      </c>
      <c r="G5078" s="1" t="s">
        <v>7428</v>
      </c>
      <c r="H5078" s="1" t="s">
        <v>8444</v>
      </c>
      <c r="I5078" s="1">
        <v>3</v>
      </c>
      <c r="L5078" s="1">
        <v>2</v>
      </c>
      <c r="M5078" s="2" t="s">
        <v>16874</v>
      </c>
      <c r="N5078" s="2" t="s">
        <v>16875</v>
      </c>
      <c r="S5078" s="1" t="s">
        <v>49</v>
      </c>
      <c r="T5078" s="1" t="s">
        <v>241</v>
      </c>
      <c r="W5078" s="1" t="s">
        <v>82</v>
      </c>
      <c r="X5078" s="1" t="s">
        <v>17906</v>
      </c>
      <c r="Y5078" s="1" t="s">
        <v>51</v>
      </c>
      <c r="Z5078" s="1" t="s">
        <v>9254</v>
      </c>
      <c r="AC5078" s="1">
        <v>38</v>
      </c>
      <c r="AD5078" s="1" t="s">
        <v>476</v>
      </c>
      <c r="AE5078" s="1" t="s">
        <v>11482</v>
      </c>
      <c r="AJ5078" s="1" t="s">
        <v>17</v>
      </c>
      <c r="AK5078" s="1" t="s">
        <v>11643</v>
      </c>
      <c r="AL5078" s="1" t="s">
        <v>179</v>
      </c>
      <c r="AM5078" s="1" t="s">
        <v>11548</v>
      </c>
      <c r="AT5078" s="1" t="s">
        <v>98</v>
      </c>
      <c r="AU5078" s="1" t="s">
        <v>11883</v>
      </c>
      <c r="AV5078" s="1" t="s">
        <v>1755</v>
      </c>
      <c r="AW5078" s="1" t="s">
        <v>11231</v>
      </c>
      <c r="BG5078" s="1" t="s">
        <v>98</v>
      </c>
      <c r="BH5078" s="1" t="s">
        <v>11883</v>
      </c>
      <c r="BI5078" s="1" t="s">
        <v>5496</v>
      </c>
      <c r="BJ5078" s="1" t="s">
        <v>10337</v>
      </c>
      <c r="BK5078" s="1" t="s">
        <v>98</v>
      </c>
      <c r="BL5078" s="1" t="s">
        <v>11883</v>
      </c>
      <c r="BM5078" s="1" t="s">
        <v>7488</v>
      </c>
      <c r="BN5078" s="1" t="s">
        <v>13533</v>
      </c>
      <c r="BO5078" s="1" t="s">
        <v>98</v>
      </c>
      <c r="BP5078" s="1" t="s">
        <v>11883</v>
      </c>
      <c r="BQ5078" s="1" t="s">
        <v>7489</v>
      </c>
      <c r="BR5078" s="1" t="s">
        <v>14011</v>
      </c>
      <c r="BS5078" s="1" t="s">
        <v>1436</v>
      </c>
      <c r="BT5078" s="1" t="s">
        <v>11678</v>
      </c>
    </row>
    <row r="5079" spans="1:73" ht="13.5" customHeight="1">
      <c r="A5079" s="3" t="str">
        <f>HYPERLINK("http://kyu.snu.ac.kr/sdhj/index.jsp?type=hj/GK14802_00IH_0001_0069.jpg","1723_각북면_69")</f>
        <v>1723_각북면_69</v>
      </c>
      <c r="B5079" s="2">
        <v>1723</v>
      </c>
      <c r="C5079" s="2" t="s">
        <v>17734</v>
      </c>
      <c r="D5079" s="2" t="s">
        <v>17735</v>
      </c>
      <c r="E5079" s="2">
        <v>5078</v>
      </c>
      <c r="F5079" s="1">
        <v>21</v>
      </c>
      <c r="G5079" s="1" t="s">
        <v>7428</v>
      </c>
      <c r="H5079" s="1" t="s">
        <v>8444</v>
      </c>
      <c r="I5079" s="1">
        <v>3</v>
      </c>
      <c r="L5079" s="1">
        <v>2</v>
      </c>
      <c r="M5079" s="2" t="s">
        <v>16874</v>
      </c>
      <c r="N5079" s="2" t="s">
        <v>16875</v>
      </c>
      <c r="S5079" s="1" t="s">
        <v>67</v>
      </c>
      <c r="T5079" s="1" t="s">
        <v>2699</v>
      </c>
      <c r="Y5079" s="1" t="s">
        <v>5152</v>
      </c>
      <c r="Z5079" s="1" t="s">
        <v>9659</v>
      </c>
      <c r="AC5079" s="1">
        <v>11</v>
      </c>
      <c r="AD5079" s="1" t="s">
        <v>153</v>
      </c>
      <c r="AE5079" s="1" t="s">
        <v>11465</v>
      </c>
    </row>
    <row r="5080" spans="1:73" ht="13.5" customHeight="1">
      <c r="A5080" s="3" t="str">
        <f>HYPERLINK("http://kyu.snu.ac.kr/sdhj/index.jsp?type=hj/GK14802_00IH_0001_0069.jpg","1723_각북면_69")</f>
        <v>1723_각북면_69</v>
      </c>
      <c r="B5080" s="2">
        <v>1723</v>
      </c>
      <c r="C5080" s="2" t="s">
        <v>17772</v>
      </c>
      <c r="D5080" s="2" t="s">
        <v>17773</v>
      </c>
      <c r="E5080" s="2">
        <v>5079</v>
      </c>
      <c r="F5080" s="1">
        <v>21</v>
      </c>
      <c r="G5080" s="1" t="s">
        <v>7428</v>
      </c>
      <c r="H5080" s="1" t="s">
        <v>8444</v>
      </c>
      <c r="I5080" s="1">
        <v>3</v>
      </c>
      <c r="L5080" s="1">
        <v>2</v>
      </c>
      <c r="M5080" s="2" t="s">
        <v>16874</v>
      </c>
      <c r="N5080" s="2" t="s">
        <v>16875</v>
      </c>
      <c r="S5080" s="1" t="s">
        <v>67</v>
      </c>
      <c r="T5080" s="1" t="s">
        <v>2699</v>
      </c>
      <c r="Y5080" s="1" t="s">
        <v>7490</v>
      </c>
      <c r="Z5080" s="1" t="s">
        <v>9658</v>
      </c>
      <c r="AC5080" s="1">
        <v>8</v>
      </c>
      <c r="AD5080" s="1" t="s">
        <v>593</v>
      </c>
      <c r="AE5080" s="1" t="s">
        <v>11448</v>
      </c>
    </row>
    <row r="5081" spans="1:73" ht="13.5" customHeight="1">
      <c r="A5081" s="3" t="str">
        <f>HYPERLINK("http://kyu.snu.ac.kr/sdhj/index.jsp?type=hj/GK14802_00IH_0001_0069.jpg","1723_각북면_69")</f>
        <v>1723_각북면_69</v>
      </c>
      <c r="B5081" s="2">
        <v>1723</v>
      </c>
      <c r="C5081" s="2" t="s">
        <v>17772</v>
      </c>
      <c r="D5081" s="2" t="s">
        <v>17773</v>
      </c>
      <c r="E5081" s="2">
        <v>5080</v>
      </c>
      <c r="F5081" s="1">
        <v>21</v>
      </c>
      <c r="G5081" s="1" t="s">
        <v>7428</v>
      </c>
      <c r="H5081" s="1" t="s">
        <v>8444</v>
      </c>
      <c r="I5081" s="1">
        <v>3</v>
      </c>
      <c r="L5081" s="1">
        <v>2</v>
      </c>
      <c r="M5081" s="2" t="s">
        <v>16874</v>
      </c>
      <c r="N5081" s="2" t="s">
        <v>16875</v>
      </c>
      <c r="S5081" s="1" t="s">
        <v>67</v>
      </c>
      <c r="T5081" s="1" t="s">
        <v>2699</v>
      </c>
      <c r="Y5081" s="1" t="s">
        <v>51</v>
      </c>
      <c r="Z5081" s="1" t="s">
        <v>9254</v>
      </c>
      <c r="AC5081" s="1">
        <v>4</v>
      </c>
      <c r="AD5081" s="1" t="s">
        <v>68</v>
      </c>
      <c r="AE5081" s="1" t="s">
        <v>11438</v>
      </c>
    </row>
    <row r="5082" spans="1:73" ht="13.5" customHeight="1">
      <c r="A5082" s="3" t="str">
        <f>HYPERLINK("http://kyu.snu.ac.kr/sdhj/index.jsp?type=hj/GK14802_00IH_0001_0069.jpg","1723_각북면_69")</f>
        <v>1723_각북면_69</v>
      </c>
      <c r="B5082" s="2">
        <v>1723</v>
      </c>
      <c r="C5082" s="2" t="s">
        <v>17772</v>
      </c>
      <c r="D5082" s="2" t="s">
        <v>17773</v>
      </c>
      <c r="E5082" s="2">
        <v>5081</v>
      </c>
      <c r="F5082" s="1">
        <v>21</v>
      </c>
      <c r="G5082" s="1" t="s">
        <v>7428</v>
      </c>
      <c r="H5082" s="1" t="s">
        <v>8444</v>
      </c>
      <c r="I5082" s="1">
        <v>3</v>
      </c>
      <c r="L5082" s="1">
        <v>2</v>
      </c>
      <c r="M5082" s="2" t="s">
        <v>16874</v>
      </c>
      <c r="N5082" s="2" t="s">
        <v>16875</v>
      </c>
      <c r="S5082" s="1" t="s">
        <v>136</v>
      </c>
      <c r="T5082" s="1" t="s">
        <v>4203</v>
      </c>
      <c r="Y5082" s="1" t="s">
        <v>315</v>
      </c>
      <c r="Z5082" s="1" t="s">
        <v>9351</v>
      </c>
      <c r="AC5082" s="1">
        <v>1</v>
      </c>
      <c r="AD5082" s="1" t="s">
        <v>88</v>
      </c>
      <c r="AE5082" s="1" t="s">
        <v>11437</v>
      </c>
      <c r="AF5082" s="1" t="s">
        <v>89</v>
      </c>
      <c r="AG5082" s="1" t="s">
        <v>11488</v>
      </c>
    </row>
    <row r="5083" spans="1:73" ht="13.5" customHeight="1">
      <c r="A5083" s="3" t="str">
        <f>HYPERLINK("http://kyu.snu.ac.kr/sdhj/index.jsp?type=hj/GK14802_00IH_0001_0069.jpg","1723_각북면_69")</f>
        <v>1723_각북면_69</v>
      </c>
      <c r="B5083" s="2">
        <v>1723</v>
      </c>
      <c r="C5083" s="2" t="s">
        <v>17772</v>
      </c>
      <c r="D5083" s="2" t="s">
        <v>17773</v>
      </c>
      <c r="E5083" s="2">
        <v>5082</v>
      </c>
      <c r="F5083" s="1">
        <v>21</v>
      </c>
      <c r="G5083" s="1" t="s">
        <v>7428</v>
      </c>
      <c r="H5083" s="1" t="s">
        <v>8444</v>
      </c>
      <c r="I5083" s="1">
        <v>3</v>
      </c>
      <c r="L5083" s="1">
        <v>3</v>
      </c>
      <c r="M5083" s="2" t="s">
        <v>16876</v>
      </c>
      <c r="N5083" s="2" t="s">
        <v>16877</v>
      </c>
      <c r="O5083" s="1" t="s">
        <v>274</v>
      </c>
      <c r="P5083" s="1" t="s">
        <v>14924</v>
      </c>
      <c r="T5083" s="1" t="s">
        <v>17843</v>
      </c>
      <c r="U5083" s="1" t="s">
        <v>871</v>
      </c>
      <c r="V5083" s="1" t="s">
        <v>8835</v>
      </c>
      <c r="W5083" s="1" t="s">
        <v>72</v>
      </c>
      <c r="X5083" s="1" t="s">
        <v>9205</v>
      </c>
      <c r="Y5083" s="1" t="s">
        <v>6741</v>
      </c>
      <c r="Z5083" s="1" t="s">
        <v>9657</v>
      </c>
      <c r="AC5083" s="1">
        <v>30</v>
      </c>
      <c r="AD5083" s="1" t="s">
        <v>198</v>
      </c>
      <c r="AE5083" s="1" t="s">
        <v>11454</v>
      </c>
      <c r="AJ5083" s="1" t="s">
        <v>17</v>
      </c>
      <c r="AK5083" s="1" t="s">
        <v>11643</v>
      </c>
      <c r="AL5083" s="1" t="s">
        <v>75</v>
      </c>
      <c r="AM5083" s="1" t="s">
        <v>11565</v>
      </c>
      <c r="AT5083" s="1" t="s">
        <v>38</v>
      </c>
      <c r="AU5083" s="1" t="s">
        <v>8841</v>
      </c>
      <c r="AV5083" s="1" t="s">
        <v>5698</v>
      </c>
      <c r="AW5083" s="1" t="s">
        <v>9683</v>
      </c>
      <c r="BG5083" s="1" t="s">
        <v>76</v>
      </c>
      <c r="BH5083" s="1" t="s">
        <v>8908</v>
      </c>
      <c r="BI5083" s="1" t="s">
        <v>4935</v>
      </c>
      <c r="BJ5083" s="1" t="s">
        <v>12042</v>
      </c>
      <c r="BK5083" s="1" t="s">
        <v>76</v>
      </c>
      <c r="BL5083" s="1" t="s">
        <v>8908</v>
      </c>
      <c r="BM5083" s="1" t="s">
        <v>1370</v>
      </c>
      <c r="BN5083" s="1" t="s">
        <v>10252</v>
      </c>
      <c r="BO5083" s="1" t="s">
        <v>202</v>
      </c>
      <c r="BP5083" s="1" t="s">
        <v>8811</v>
      </c>
      <c r="BQ5083" s="1" t="s">
        <v>7440</v>
      </c>
      <c r="BR5083" s="1" t="s">
        <v>14010</v>
      </c>
      <c r="BS5083" s="1" t="s">
        <v>2090</v>
      </c>
      <c r="BT5083" s="1" t="s">
        <v>11672</v>
      </c>
    </row>
    <row r="5084" spans="1:73" ht="13.5" customHeight="1">
      <c r="A5084" s="3" t="str">
        <f>HYPERLINK("http://kyu.snu.ac.kr/sdhj/index.jsp?type=hj/GK14802_00IH_0001_0069.jpg","1723_각북면_69")</f>
        <v>1723_각북면_69</v>
      </c>
      <c r="B5084" s="2">
        <v>1723</v>
      </c>
      <c r="C5084" s="2" t="s">
        <v>17423</v>
      </c>
      <c r="D5084" s="2" t="s">
        <v>17424</v>
      </c>
      <c r="E5084" s="2">
        <v>5083</v>
      </c>
      <c r="F5084" s="1">
        <v>21</v>
      </c>
      <c r="G5084" s="1" t="s">
        <v>7428</v>
      </c>
      <c r="H5084" s="1" t="s">
        <v>8444</v>
      </c>
      <c r="I5084" s="1">
        <v>3</v>
      </c>
      <c r="L5084" s="1">
        <v>3</v>
      </c>
      <c r="M5084" s="2" t="s">
        <v>16876</v>
      </c>
      <c r="N5084" s="2" t="s">
        <v>16877</v>
      </c>
      <c r="S5084" s="1" t="s">
        <v>49</v>
      </c>
      <c r="T5084" s="1" t="s">
        <v>241</v>
      </c>
      <c r="W5084" s="1" t="s">
        <v>552</v>
      </c>
      <c r="X5084" s="1" t="s">
        <v>9199</v>
      </c>
      <c r="Y5084" s="1" t="s">
        <v>51</v>
      </c>
      <c r="Z5084" s="1" t="s">
        <v>9254</v>
      </c>
      <c r="AC5084" s="1">
        <v>24</v>
      </c>
      <c r="AD5084" s="1" t="s">
        <v>256</v>
      </c>
      <c r="AE5084" s="1" t="s">
        <v>11459</v>
      </c>
      <c r="AT5084" s="1" t="s">
        <v>76</v>
      </c>
      <c r="AU5084" s="1" t="s">
        <v>8908</v>
      </c>
      <c r="AV5084" s="1" t="s">
        <v>283</v>
      </c>
      <c r="AW5084" s="1" t="s">
        <v>9768</v>
      </c>
      <c r="BG5084" s="1" t="s">
        <v>76</v>
      </c>
      <c r="BH5084" s="1" t="s">
        <v>8908</v>
      </c>
      <c r="BI5084" s="1" t="s">
        <v>7211</v>
      </c>
      <c r="BJ5084" s="1" t="s">
        <v>12070</v>
      </c>
      <c r="BK5084" s="1" t="s">
        <v>76</v>
      </c>
      <c r="BL5084" s="1" t="s">
        <v>8908</v>
      </c>
      <c r="BM5084" s="1" t="s">
        <v>5493</v>
      </c>
      <c r="BN5084" s="1" t="s">
        <v>10195</v>
      </c>
      <c r="BO5084" s="1" t="s">
        <v>76</v>
      </c>
      <c r="BP5084" s="1" t="s">
        <v>8908</v>
      </c>
      <c r="BQ5084" s="1" t="s">
        <v>7491</v>
      </c>
      <c r="BR5084" s="1" t="s">
        <v>14009</v>
      </c>
      <c r="BS5084" s="1" t="s">
        <v>209</v>
      </c>
      <c r="BT5084" s="1" t="s">
        <v>11648</v>
      </c>
    </row>
    <row r="5085" spans="1:73" ht="13.5" customHeight="1">
      <c r="A5085" s="3" t="str">
        <f>HYPERLINK("http://kyu.snu.ac.kr/sdhj/index.jsp?type=hj/GK14802_00IH_0001_0069.jpg","1723_각북면_69")</f>
        <v>1723_각북면_69</v>
      </c>
      <c r="B5085" s="2">
        <v>1723</v>
      </c>
      <c r="C5085" s="2" t="s">
        <v>17064</v>
      </c>
      <c r="D5085" s="2" t="s">
        <v>17065</v>
      </c>
      <c r="E5085" s="2">
        <v>5084</v>
      </c>
      <c r="F5085" s="1">
        <v>21</v>
      </c>
      <c r="G5085" s="1" t="s">
        <v>7428</v>
      </c>
      <c r="H5085" s="1" t="s">
        <v>8444</v>
      </c>
      <c r="I5085" s="1">
        <v>3</v>
      </c>
      <c r="L5085" s="1">
        <v>3</v>
      </c>
      <c r="M5085" s="2" t="s">
        <v>16876</v>
      </c>
      <c r="N5085" s="2" t="s">
        <v>16877</v>
      </c>
      <c r="S5085" s="1" t="s">
        <v>216</v>
      </c>
      <c r="T5085" s="1" t="s">
        <v>8655</v>
      </c>
      <c r="Y5085" s="1" t="s">
        <v>51</v>
      </c>
      <c r="Z5085" s="1" t="s">
        <v>9254</v>
      </c>
      <c r="AC5085" s="1">
        <v>2</v>
      </c>
      <c r="AD5085" s="1" t="s">
        <v>120</v>
      </c>
      <c r="AE5085" s="1" t="s">
        <v>11461</v>
      </c>
    </row>
    <row r="5086" spans="1:73" ht="13.5" customHeight="1">
      <c r="A5086" s="3" t="str">
        <f>HYPERLINK("http://kyu.snu.ac.kr/sdhj/index.jsp?type=hj/GK14802_00IH_0001_0069.jpg","1723_각북면_69")</f>
        <v>1723_각북면_69</v>
      </c>
      <c r="B5086" s="2">
        <v>1723</v>
      </c>
      <c r="C5086" s="2" t="s">
        <v>17849</v>
      </c>
      <c r="D5086" s="2" t="s">
        <v>17850</v>
      </c>
      <c r="E5086" s="2">
        <v>5085</v>
      </c>
      <c r="F5086" s="1">
        <v>21</v>
      </c>
      <c r="G5086" s="1" t="s">
        <v>7428</v>
      </c>
      <c r="H5086" s="1" t="s">
        <v>8444</v>
      </c>
      <c r="I5086" s="1">
        <v>3</v>
      </c>
      <c r="L5086" s="1">
        <v>4</v>
      </c>
      <c r="M5086" s="2" t="s">
        <v>16878</v>
      </c>
      <c r="N5086" s="2" t="s">
        <v>16879</v>
      </c>
      <c r="T5086" s="1" t="s">
        <v>17866</v>
      </c>
      <c r="U5086" s="1" t="s">
        <v>1731</v>
      </c>
      <c r="V5086" s="1" t="s">
        <v>15006</v>
      </c>
      <c r="W5086" s="1" t="s">
        <v>2323</v>
      </c>
      <c r="X5086" s="1" t="s">
        <v>18937</v>
      </c>
      <c r="Y5086" s="1" t="s">
        <v>2754</v>
      </c>
      <c r="Z5086" s="1" t="s">
        <v>9656</v>
      </c>
      <c r="AC5086" s="1">
        <v>69</v>
      </c>
      <c r="AD5086" s="1" t="s">
        <v>62</v>
      </c>
      <c r="AE5086" s="1" t="s">
        <v>11464</v>
      </c>
      <c r="AJ5086" s="1" t="s">
        <v>17</v>
      </c>
      <c r="AK5086" s="1" t="s">
        <v>11643</v>
      </c>
      <c r="AL5086" s="1" t="s">
        <v>59</v>
      </c>
      <c r="AM5086" s="1" t="s">
        <v>11671</v>
      </c>
      <c r="AT5086" s="1" t="s">
        <v>76</v>
      </c>
      <c r="AU5086" s="1" t="s">
        <v>8908</v>
      </c>
      <c r="AV5086" s="1" t="s">
        <v>3981</v>
      </c>
      <c r="AW5086" s="1" t="s">
        <v>9285</v>
      </c>
      <c r="BG5086" s="1" t="s">
        <v>76</v>
      </c>
      <c r="BH5086" s="1" t="s">
        <v>8908</v>
      </c>
      <c r="BI5086" s="1" t="s">
        <v>43</v>
      </c>
      <c r="BJ5086" s="1" t="s">
        <v>18938</v>
      </c>
      <c r="BK5086" s="1" t="s">
        <v>76</v>
      </c>
      <c r="BL5086" s="1" t="s">
        <v>8908</v>
      </c>
      <c r="BM5086" s="1" t="s">
        <v>365</v>
      </c>
      <c r="BN5086" s="1" t="s">
        <v>9323</v>
      </c>
      <c r="BO5086" s="1" t="s">
        <v>76</v>
      </c>
      <c r="BP5086" s="1" t="s">
        <v>8908</v>
      </c>
      <c r="BQ5086" s="1" t="s">
        <v>7492</v>
      </c>
      <c r="BR5086" s="1" t="s">
        <v>14008</v>
      </c>
      <c r="BS5086" s="1" t="s">
        <v>130</v>
      </c>
      <c r="BT5086" s="1" t="s">
        <v>11651</v>
      </c>
    </row>
    <row r="5087" spans="1:73" ht="13.5" customHeight="1">
      <c r="A5087" s="3" t="str">
        <f>HYPERLINK("http://kyu.snu.ac.kr/sdhj/index.jsp?type=hj/GK14802_00IH_0001_0069.jpg","1723_각북면_69")</f>
        <v>1723_각북면_69</v>
      </c>
      <c r="B5087" s="2">
        <v>1723</v>
      </c>
      <c r="C5087" s="2" t="s">
        <v>17100</v>
      </c>
      <c r="D5087" s="2" t="s">
        <v>17101</v>
      </c>
      <c r="E5087" s="2">
        <v>5086</v>
      </c>
      <c r="F5087" s="1">
        <v>21</v>
      </c>
      <c r="G5087" s="1" t="s">
        <v>7428</v>
      </c>
      <c r="H5087" s="1" t="s">
        <v>8444</v>
      </c>
      <c r="I5087" s="1">
        <v>3</v>
      </c>
      <c r="L5087" s="1">
        <v>4</v>
      </c>
      <c r="M5087" s="2" t="s">
        <v>16878</v>
      </c>
      <c r="N5087" s="2" t="s">
        <v>16879</v>
      </c>
      <c r="S5087" s="1" t="s">
        <v>49</v>
      </c>
      <c r="T5087" s="1" t="s">
        <v>241</v>
      </c>
      <c r="W5087" s="1" t="s">
        <v>82</v>
      </c>
      <c r="X5087" s="1" t="s">
        <v>18939</v>
      </c>
      <c r="Y5087" s="1" t="s">
        <v>51</v>
      </c>
      <c r="Z5087" s="1" t="s">
        <v>9254</v>
      </c>
      <c r="AC5087" s="1">
        <v>59</v>
      </c>
      <c r="AD5087" s="1" t="s">
        <v>349</v>
      </c>
      <c r="AE5087" s="1" t="s">
        <v>11477</v>
      </c>
      <c r="AJ5087" s="1" t="s">
        <v>17</v>
      </c>
      <c r="AK5087" s="1" t="s">
        <v>11643</v>
      </c>
      <c r="AL5087" s="1" t="s">
        <v>42</v>
      </c>
      <c r="AM5087" s="1" t="s">
        <v>15289</v>
      </c>
      <c r="AT5087" s="1" t="s">
        <v>76</v>
      </c>
      <c r="AU5087" s="1" t="s">
        <v>8908</v>
      </c>
      <c r="AV5087" s="1" t="s">
        <v>961</v>
      </c>
      <c r="AW5087" s="1" t="s">
        <v>9654</v>
      </c>
      <c r="BG5087" s="1" t="s">
        <v>76</v>
      </c>
      <c r="BH5087" s="1" t="s">
        <v>8908</v>
      </c>
      <c r="BI5087" s="1" t="s">
        <v>5509</v>
      </c>
      <c r="BJ5087" s="1" t="s">
        <v>12995</v>
      </c>
      <c r="BM5087" s="1" t="s">
        <v>7493</v>
      </c>
      <c r="BN5087" s="1" t="s">
        <v>13131</v>
      </c>
      <c r="BQ5087" s="1" t="s">
        <v>7494</v>
      </c>
      <c r="BR5087" s="1" t="s">
        <v>15523</v>
      </c>
      <c r="BS5087" s="1" t="s">
        <v>1277</v>
      </c>
      <c r="BT5087" s="1" t="s">
        <v>11673</v>
      </c>
    </row>
    <row r="5088" spans="1:73" ht="13.5" customHeight="1">
      <c r="A5088" s="3" t="str">
        <f>HYPERLINK("http://kyu.snu.ac.kr/sdhj/index.jsp?type=hj/GK14802_00IH_0001_0069.jpg","1723_각북면_69")</f>
        <v>1723_각북면_69</v>
      </c>
      <c r="B5088" s="2">
        <v>1723</v>
      </c>
      <c r="C5088" s="2" t="s">
        <v>17033</v>
      </c>
      <c r="D5088" s="2" t="s">
        <v>17034</v>
      </c>
      <c r="E5088" s="2">
        <v>5087</v>
      </c>
      <c r="F5088" s="1">
        <v>21</v>
      </c>
      <c r="G5088" s="1" t="s">
        <v>7428</v>
      </c>
      <c r="H5088" s="1" t="s">
        <v>8444</v>
      </c>
      <c r="I5088" s="1">
        <v>3</v>
      </c>
      <c r="L5088" s="1">
        <v>4</v>
      </c>
      <c r="M5088" s="2" t="s">
        <v>16878</v>
      </c>
      <c r="N5088" s="2" t="s">
        <v>16879</v>
      </c>
      <c r="S5088" s="1" t="s">
        <v>206</v>
      </c>
      <c r="T5088" s="1" t="s">
        <v>18940</v>
      </c>
      <c r="Y5088" s="1" t="s">
        <v>7495</v>
      </c>
      <c r="Z5088" s="1" t="s">
        <v>9285</v>
      </c>
      <c r="AC5088" s="1">
        <v>85</v>
      </c>
      <c r="AD5088" s="1" t="s">
        <v>536</v>
      </c>
      <c r="AE5088" s="1" t="s">
        <v>11475</v>
      </c>
    </row>
    <row r="5089" spans="1:73" ht="13.5" customHeight="1">
      <c r="A5089" s="3" t="str">
        <f>HYPERLINK("http://kyu.snu.ac.kr/sdhj/index.jsp?type=hj/GK14802_00IH_0001_0069.jpg","1723_각북면_69")</f>
        <v>1723_각북면_69</v>
      </c>
      <c r="B5089" s="2">
        <v>1723</v>
      </c>
      <c r="C5089" s="2" t="s">
        <v>17867</v>
      </c>
      <c r="D5089" s="2" t="s">
        <v>17868</v>
      </c>
      <c r="E5089" s="2">
        <v>5088</v>
      </c>
      <c r="F5089" s="1">
        <v>21</v>
      </c>
      <c r="G5089" s="1" t="s">
        <v>7428</v>
      </c>
      <c r="H5089" s="1" t="s">
        <v>8444</v>
      </c>
      <c r="I5089" s="1">
        <v>3</v>
      </c>
      <c r="L5089" s="1">
        <v>4</v>
      </c>
      <c r="M5089" s="2" t="s">
        <v>16878</v>
      </c>
      <c r="N5089" s="2" t="s">
        <v>16879</v>
      </c>
      <c r="S5089" s="1" t="s">
        <v>216</v>
      </c>
      <c r="T5089" s="1" t="s">
        <v>8655</v>
      </c>
      <c r="Y5089" s="1" t="s">
        <v>51</v>
      </c>
      <c r="Z5089" s="1" t="s">
        <v>9254</v>
      </c>
      <c r="AC5089" s="1">
        <v>15</v>
      </c>
      <c r="AD5089" s="1" t="s">
        <v>336</v>
      </c>
      <c r="AE5089" s="1" t="s">
        <v>11456</v>
      </c>
    </row>
    <row r="5090" spans="1:73" ht="13.5" customHeight="1">
      <c r="A5090" s="3" t="str">
        <f>HYPERLINK("http://kyu.snu.ac.kr/sdhj/index.jsp?type=hj/GK14802_00IH_0001_0069.jpg","1723_각북면_69")</f>
        <v>1723_각북면_69</v>
      </c>
      <c r="B5090" s="2">
        <v>1723</v>
      </c>
      <c r="C5090" s="2" t="s">
        <v>17867</v>
      </c>
      <c r="D5090" s="2" t="s">
        <v>17868</v>
      </c>
      <c r="E5090" s="2">
        <v>5089</v>
      </c>
      <c r="F5090" s="1">
        <v>21</v>
      </c>
      <c r="G5090" s="1" t="s">
        <v>7428</v>
      </c>
      <c r="H5090" s="1" t="s">
        <v>8444</v>
      </c>
      <c r="I5090" s="1">
        <v>3</v>
      </c>
      <c r="L5090" s="1">
        <v>5</v>
      </c>
      <c r="M5090" s="2" t="s">
        <v>16880</v>
      </c>
      <c r="N5090" s="2" t="s">
        <v>16881</v>
      </c>
      <c r="O5090" s="1" t="s">
        <v>274</v>
      </c>
      <c r="P5090" s="1" t="s">
        <v>14924</v>
      </c>
      <c r="T5090" s="1" t="s">
        <v>17158</v>
      </c>
      <c r="W5090" s="1" t="s">
        <v>1393</v>
      </c>
      <c r="X5090" s="1" t="s">
        <v>9220</v>
      </c>
      <c r="Y5090" s="1" t="s">
        <v>2806</v>
      </c>
      <c r="Z5090" s="1" t="s">
        <v>9655</v>
      </c>
      <c r="AC5090" s="1">
        <v>61</v>
      </c>
      <c r="AD5090" s="1" t="s">
        <v>88</v>
      </c>
      <c r="AE5090" s="1" t="s">
        <v>11437</v>
      </c>
      <c r="AF5090" s="1" t="s">
        <v>957</v>
      </c>
      <c r="AG5090" s="1" t="s">
        <v>11491</v>
      </c>
      <c r="AH5090" s="1" t="s">
        <v>7496</v>
      </c>
      <c r="AI5090" s="1" t="s">
        <v>11559</v>
      </c>
      <c r="AJ5090" s="1" t="s">
        <v>17</v>
      </c>
      <c r="AK5090" s="1" t="s">
        <v>11643</v>
      </c>
      <c r="AL5090" s="1" t="s">
        <v>945</v>
      </c>
      <c r="AM5090" s="1" t="s">
        <v>11660</v>
      </c>
      <c r="AT5090" s="1" t="s">
        <v>76</v>
      </c>
      <c r="AU5090" s="1" t="s">
        <v>8908</v>
      </c>
      <c r="AV5090" s="1" t="s">
        <v>7434</v>
      </c>
      <c r="AW5090" s="1" t="s">
        <v>9319</v>
      </c>
      <c r="BG5090" s="1" t="s">
        <v>201</v>
      </c>
      <c r="BH5090" s="1" t="s">
        <v>8779</v>
      </c>
      <c r="BI5090" s="1" t="s">
        <v>7072</v>
      </c>
      <c r="BJ5090" s="1" t="s">
        <v>12994</v>
      </c>
      <c r="BK5090" s="1" t="s">
        <v>440</v>
      </c>
      <c r="BL5090" s="1" t="s">
        <v>8820</v>
      </c>
      <c r="BM5090" s="1" t="s">
        <v>6942</v>
      </c>
      <c r="BN5090" s="1" t="s">
        <v>13532</v>
      </c>
      <c r="BO5090" s="1" t="s">
        <v>76</v>
      </c>
      <c r="BP5090" s="1" t="s">
        <v>8908</v>
      </c>
      <c r="BQ5090" s="1" t="s">
        <v>7447</v>
      </c>
      <c r="BR5090" s="1" t="s">
        <v>18925</v>
      </c>
      <c r="BS5090" s="1" t="s">
        <v>319</v>
      </c>
      <c r="BT5090" s="1" t="s">
        <v>11623</v>
      </c>
    </row>
    <row r="5091" spans="1:73" ht="13.5" customHeight="1">
      <c r="A5091" s="3" t="str">
        <f>HYPERLINK("http://kyu.snu.ac.kr/sdhj/index.jsp?type=hj/GK14802_00IH_0001_0069.jpg","1723_각북면_69")</f>
        <v>1723_각북면_69</v>
      </c>
      <c r="B5091" s="2">
        <v>1723</v>
      </c>
      <c r="C5091" s="2" t="s">
        <v>18524</v>
      </c>
      <c r="D5091" s="2" t="s">
        <v>18525</v>
      </c>
      <c r="E5091" s="2">
        <v>5090</v>
      </c>
      <c r="F5091" s="1">
        <v>21</v>
      </c>
      <c r="G5091" s="1" t="s">
        <v>7428</v>
      </c>
      <c r="H5091" s="1" t="s">
        <v>8444</v>
      </c>
      <c r="I5091" s="1">
        <v>3</v>
      </c>
      <c r="L5091" s="1">
        <v>5</v>
      </c>
      <c r="M5091" s="2" t="s">
        <v>16880</v>
      </c>
      <c r="N5091" s="2" t="s">
        <v>16881</v>
      </c>
      <c r="S5091" s="1" t="s">
        <v>49</v>
      </c>
      <c r="T5091" s="1" t="s">
        <v>241</v>
      </c>
      <c r="W5091" s="1" t="s">
        <v>191</v>
      </c>
      <c r="X5091" s="1" t="s">
        <v>8710</v>
      </c>
      <c r="Y5091" s="1" t="s">
        <v>51</v>
      </c>
      <c r="Z5091" s="1" t="s">
        <v>9254</v>
      </c>
      <c r="AC5091" s="1">
        <v>55</v>
      </c>
      <c r="AD5091" s="1" t="s">
        <v>599</v>
      </c>
      <c r="AE5091" s="1" t="s">
        <v>11455</v>
      </c>
      <c r="AJ5091" s="1" t="s">
        <v>17</v>
      </c>
      <c r="AK5091" s="1" t="s">
        <v>11643</v>
      </c>
      <c r="AL5091" s="1" t="s">
        <v>130</v>
      </c>
      <c r="AM5091" s="1" t="s">
        <v>11651</v>
      </c>
      <c r="AT5091" s="1" t="s">
        <v>76</v>
      </c>
      <c r="AU5091" s="1" t="s">
        <v>8908</v>
      </c>
      <c r="AV5091" s="1" t="s">
        <v>1375</v>
      </c>
      <c r="AW5091" s="1" t="s">
        <v>11929</v>
      </c>
      <c r="BG5091" s="1" t="s">
        <v>76</v>
      </c>
      <c r="BH5091" s="1" t="s">
        <v>8908</v>
      </c>
      <c r="BI5091" s="1" t="s">
        <v>2052</v>
      </c>
      <c r="BJ5091" s="1" t="s">
        <v>12545</v>
      </c>
      <c r="BK5091" s="1" t="s">
        <v>76</v>
      </c>
      <c r="BL5091" s="1" t="s">
        <v>8908</v>
      </c>
      <c r="BM5091" s="1" t="s">
        <v>6055</v>
      </c>
      <c r="BN5091" s="1" t="s">
        <v>18941</v>
      </c>
      <c r="BO5091" s="1" t="s">
        <v>76</v>
      </c>
      <c r="BP5091" s="1" t="s">
        <v>8908</v>
      </c>
      <c r="BQ5091" s="1" t="s">
        <v>7497</v>
      </c>
      <c r="BR5091" s="1" t="s">
        <v>15479</v>
      </c>
      <c r="BS5091" s="1" t="s">
        <v>42</v>
      </c>
      <c r="BT5091" s="1" t="s">
        <v>15289</v>
      </c>
    </row>
    <row r="5092" spans="1:73" ht="13.5" customHeight="1">
      <c r="A5092" s="3" t="str">
        <f>HYPERLINK("http://kyu.snu.ac.kr/sdhj/index.jsp?type=hj/GK14802_00IH_0001_0070.jpg","1723_각북면_70")</f>
        <v>1723_각북면_70</v>
      </c>
      <c r="B5092" s="2">
        <v>1723</v>
      </c>
      <c r="C5092" s="2" t="s">
        <v>17351</v>
      </c>
      <c r="D5092" s="2" t="s">
        <v>17352</v>
      </c>
      <c r="E5092" s="2">
        <v>5091</v>
      </c>
      <c r="F5092" s="1">
        <v>21</v>
      </c>
      <c r="G5092" s="1" t="s">
        <v>7428</v>
      </c>
      <c r="H5092" s="1" t="s">
        <v>8444</v>
      </c>
      <c r="I5092" s="1">
        <v>3</v>
      </c>
      <c r="L5092" s="1">
        <v>6</v>
      </c>
      <c r="M5092" s="2" t="s">
        <v>3646</v>
      </c>
      <c r="N5092" s="2" t="s">
        <v>12808</v>
      </c>
      <c r="O5092" s="1" t="s">
        <v>6</v>
      </c>
      <c r="P5092" s="1" t="s">
        <v>8606</v>
      </c>
      <c r="T5092" s="1" t="s">
        <v>17188</v>
      </c>
      <c r="W5092" s="1" t="s">
        <v>72</v>
      </c>
      <c r="X5092" s="1" t="s">
        <v>9205</v>
      </c>
      <c r="Y5092" s="1" t="s">
        <v>51</v>
      </c>
      <c r="Z5092" s="1" t="s">
        <v>9254</v>
      </c>
      <c r="AC5092" s="1">
        <v>67</v>
      </c>
      <c r="AD5092" s="1" t="s">
        <v>230</v>
      </c>
      <c r="AE5092" s="1" t="s">
        <v>11441</v>
      </c>
      <c r="AF5092" s="1" t="s">
        <v>7498</v>
      </c>
      <c r="AG5092" s="1" t="s">
        <v>15010</v>
      </c>
      <c r="AJ5092" s="1" t="s">
        <v>17</v>
      </c>
      <c r="AK5092" s="1" t="s">
        <v>11643</v>
      </c>
      <c r="AL5092" s="1" t="s">
        <v>75</v>
      </c>
      <c r="AM5092" s="1" t="s">
        <v>11565</v>
      </c>
      <c r="AT5092" s="1" t="s">
        <v>76</v>
      </c>
      <c r="AU5092" s="1" t="s">
        <v>8908</v>
      </c>
      <c r="AV5092" s="1" t="s">
        <v>7499</v>
      </c>
      <c r="AW5092" s="1" t="s">
        <v>12037</v>
      </c>
      <c r="BG5092" s="1" t="s">
        <v>76</v>
      </c>
      <c r="BH5092" s="1" t="s">
        <v>8908</v>
      </c>
      <c r="BI5092" s="1" t="s">
        <v>7500</v>
      </c>
      <c r="BJ5092" s="1" t="s">
        <v>15426</v>
      </c>
      <c r="BK5092" s="1" t="s">
        <v>76</v>
      </c>
      <c r="BL5092" s="1" t="s">
        <v>8908</v>
      </c>
      <c r="BM5092" s="1" t="s">
        <v>7501</v>
      </c>
      <c r="BN5092" s="1" t="s">
        <v>13531</v>
      </c>
      <c r="BO5092" s="1" t="s">
        <v>76</v>
      </c>
      <c r="BP5092" s="1" t="s">
        <v>8908</v>
      </c>
      <c r="BQ5092" s="1" t="s">
        <v>7502</v>
      </c>
      <c r="BR5092" s="1" t="s">
        <v>14007</v>
      </c>
      <c r="BS5092" s="1" t="s">
        <v>518</v>
      </c>
      <c r="BT5092" s="1" t="s">
        <v>11637</v>
      </c>
      <c r="BU5092" s="1" t="s">
        <v>18942</v>
      </c>
    </row>
    <row r="5093" spans="1:73" ht="13.5" customHeight="1">
      <c r="A5093" s="3" t="str">
        <f>HYPERLINK("http://kyu.snu.ac.kr/sdhj/index.jsp?type=hj/GK14802_00IH_0001_0070.jpg","1723_각북면_70")</f>
        <v>1723_각북면_70</v>
      </c>
      <c r="B5093" s="2">
        <v>1723</v>
      </c>
      <c r="C5093" s="2" t="s">
        <v>17134</v>
      </c>
      <c r="D5093" s="2" t="s">
        <v>17135</v>
      </c>
      <c r="E5093" s="2">
        <v>5092</v>
      </c>
      <c r="F5093" s="1">
        <v>22</v>
      </c>
      <c r="G5093" s="1" t="s">
        <v>1955</v>
      </c>
      <c r="H5093" s="1" t="s">
        <v>8443</v>
      </c>
      <c r="I5093" s="1">
        <v>1</v>
      </c>
      <c r="J5093" s="1" t="s">
        <v>7503</v>
      </c>
      <c r="K5093" s="1" t="s">
        <v>18943</v>
      </c>
      <c r="L5093" s="1">
        <v>1</v>
      </c>
      <c r="M5093" s="2" t="s">
        <v>961</v>
      </c>
      <c r="N5093" s="2" t="s">
        <v>9654</v>
      </c>
      <c r="T5093" s="1" t="s">
        <v>17178</v>
      </c>
      <c r="U5093" s="1" t="s">
        <v>7504</v>
      </c>
      <c r="V5093" s="1" t="s">
        <v>15042</v>
      </c>
      <c r="Y5093" s="1" t="s">
        <v>961</v>
      </c>
      <c r="Z5093" s="1" t="s">
        <v>9654</v>
      </c>
      <c r="AC5093" s="1">
        <v>40</v>
      </c>
      <c r="AD5093" s="1" t="s">
        <v>266</v>
      </c>
      <c r="AE5093" s="1" t="s">
        <v>11440</v>
      </c>
      <c r="AJ5093" s="1" t="s">
        <v>17</v>
      </c>
      <c r="AK5093" s="1" t="s">
        <v>11643</v>
      </c>
      <c r="AL5093" s="1" t="s">
        <v>93</v>
      </c>
      <c r="AM5093" s="1" t="s">
        <v>11615</v>
      </c>
      <c r="AT5093" s="1" t="s">
        <v>108</v>
      </c>
      <c r="AU5093" s="1" t="s">
        <v>8814</v>
      </c>
      <c r="AV5093" s="1" t="s">
        <v>2313</v>
      </c>
      <c r="AW5093" s="1" t="s">
        <v>9653</v>
      </c>
      <c r="BB5093" s="1" t="s">
        <v>478</v>
      </c>
      <c r="BC5093" s="1" t="s">
        <v>17332</v>
      </c>
      <c r="BD5093" s="1" t="s">
        <v>1148</v>
      </c>
      <c r="BE5093" s="1" t="s">
        <v>9652</v>
      </c>
      <c r="BG5093" s="1" t="s">
        <v>38</v>
      </c>
      <c r="BH5093" s="1" t="s">
        <v>8841</v>
      </c>
      <c r="BI5093" s="1" t="s">
        <v>1186</v>
      </c>
      <c r="BJ5093" s="1" t="s">
        <v>12981</v>
      </c>
      <c r="BK5093" s="1" t="s">
        <v>2039</v>
      </c>
      <c r="BL5093" s="1" t="s">
        <v>13423</v>
      </c>
      <c r="BM5093" s="1" t="s">
        <v>6917</v>
      </c>
      <c r="BN5093" s="1" t="s">
        <v>12121</v>
      </c>
      <c r="BO5093" s="1" t="s">
        <v>2239</v>
      </c>
      <c r="BP5093" s="1" t="s">
        <v>12921</v>
      </c>
      <c r="BQ5093" s="1" t="s">
        <v>7505</v>
      </c>
      <c r="BR5093" s="1" t="s">
        <v>19121</v>
      </c>
      <c r="BS5093" s="1" t="s">
        <v>75</v>
      </c>
      <c r="BT5093" s="1" t="s">
        <v>11565</v>
      </c>
    </row>
    <row r="5094" spans="1:73" ht="13.5" customHeight="1">
      <c r="A5094" s="3" t="str">
        <f>HYPERLINK("http://kyu.snu.ac.kr/sdhj/index.jsp?type=hj/GK14802_00IH_0001_0070.jpg","1723_각북면_70")</f>
        <v>1723_각북면_70</v>
      </c>
      <c r="B5094" s="2">
        <v>1723</v>
      </c>
      <c r="C5094" s="2" t="s">
        <v>17444</v>
      </c>
      <c r="D5094" s="2" t="s">
        <v>17445</v>
      </c>
      <c r="E5094" s="2">
        <v>5093</v>
      </c>
      <c r="F5094" s="1">
        <v>22</v>
      </c>
      <c r="G5094" s="1" t="s">
        <v>1955</v>
      </c>
      <c r="H5094" s="1" t="s">
        <v>8443</v>
      </c>
      <c r="I5094" s="1">
        <v>1</v>
      </c>
      <c r="L5094" s="1">
        <v>1</v>
      </c>
      <c r="M5094" s="2" t="s">
        <v>961</v>
      </c>
      <c r="N5094" s="2" t="s">
        <v>9654</v>
      </c>
      <c r="S5094" s="1" t="s">
        <v>49</v>
      </c>
      <c r="T5094" s="1" t="s">
        <v>241</v>
      </c>
      <c r="U5094" s="1" t="s">
        <v>176</v>
      </c>
      <c r="V5094" s="1" t="s">
        <v>8762</v>
      </c>
      <c r="Y5094" s="1" t="s">
        <v>2278</v>
      </c>
      <c r="Z5094" s="1" t="s">
        <v>9406</v>
      </c>
      <c r="AC5094" s="1">
        <v>43</v>
      </c>
      <c r="AD5094" s="1" t="s">
        <v>242</v>
      </c>
      <c r="AE5094" s="1" t="s">
        <v>11472</v>
      </c>
      <c r="AJ5094" s="1" t="s">
        <v>17</v>
      </c>
      <c r="AK5094" s="1" t="s">
        <v>11643</v>
      </c>
      <c r="AL5094" s="1" t="s">
        <v>75</v>
      </c>
      <c r="AM5094" s="1" t="s">
        <v>11565</v>
      </c>
      <c r="AN5094" s="1" t="s">
        <v>329</v>
      </c>
      <c r="AO5094" s="1" t="s">
        <v>11551</v>
      </c>
      <c r="AR5094" s="1" t="s">
        <v>7506</v>
      </c>
      <c r="AS5094" s="1" t="s">
        <v>11747</v>
      </c>
      <c r="AT5094" s="1" t="s">
        <v>76</v>
      </c>
      <c r="AU5094" s="1" t="s">
        <v>8908</v>
      </c>
      <c r="AV5094" s="1" t="s">
        <v>4907</v>
      </c>
      <c r="AW5094" s="1" t="s">
        <v>10516</v>
      </c>
      <c r="BB5094" s="1" t="s">
        <v>176</v>
      </c>
      <c r="BC5094" s="1" t="s">
        <v>8762</v>
      </c>
      <c r="BD5094" s="1" t="s">
        <v>8232</v>
      </c>
      <c r="BE5094" s="1" t="s">
        <v>10666</v>
      </c>
      <c r="BG5094" s="1" t="s">
        <v>76</v>
      </c>
      <c r="BH5094" s="1" t="s">
        <v>8908</v>
      </c>
      <c r="BI5094" s="1" t="s">
        <v>3283</v>
      </c>
      <c r="BJ5094" s="1" t="s">
        <v>10947</v>
      </c>
      <c r="BK5094" s="1" t="s">
        <v>76</v>
      </c>
      <c r="BL5094" s="1" t="s">
        <v>8908</v>
      </c>
      <c r="BM5094" s="1" t="s">
        <v>4814</v>
      </c>
      <c r="BN5094" s="1" t="s">
        <v>12034</v>
      </c>
      <c r="BQ5094" s="1" t="s">
        <v>7507</v>
      </c>
      <c r="BR5094" s="1" t="s">
        <v>14006</v>
      </c>
      <c r="BS5094" s="1" t="s">
        <v>75</v>
      </c>
      <c r="BT5094" s="1" t="s">
        <v>11565</v>
      </c>
    </row>
    <row r="5095" spans="1:73" ht="13.5" customHeight="1">
      <c r="A5095" s="3" t="str">
        <f>HYPERLINK("http://kyu.snu.ac.kr/sdhj/index.jsp?type=hj/GK14802_00IH_0001_0070.jpg","1723_각북면_70")</f>
        <v>1723_각북면_70</v>
      </c>
      <c r="B5095" s="2">
        <v>1723</v>
      </c>
      <c r="C5095" s="2" t="s">
        <v>17069</v>
      </c>
      <c r="D5095" s="2" t="s">
        <v>17070</v>
      </c>
      <c r="E5095" s="2">
        <v>5094</v>
      </c>
      <c r="F5095" s="1">
        <v>22</v>
      </c>
      <c r="G5095" s="1" t="s">
        <v>1955</v>
      </c>
      <c r="H5095" s="1" t="s">
        <v>8443</v>
      </c>
      <c r="I5095" s="1">
        <v>1</v>
      </c>
      <c r="L5095" s="1">
        <v>1</v>
      </c>
      <c r="M5095" s="2" t="s">
        <v>961</v>
      </c>
      <c r="N5095" s="2" t="s">
        <v>9654</v>
      </c>
      <c r="S5095" s="1" t="s">
        <v>206</v>
      </c>
      <c r="T5095" s="1" t="s">
        <v>17345</v>
      </c>
      <c r="Y5095" s="1" t="s">
        <v>2313</v>
      </c>
      <c r="Z5095" s="1" t="s">
        <v>9653</v>
      </c>
      <c r="AF5095" s="1" t="s">
        <v>164</v>
      </c>
      <c r="AG5095" s="1" t="s">
        <v>9220</v>
      </c>
    </row>
    <row r="5096" spans="1:73" ht="13.5" customHeight="1">
      <c r="A5096" s="3" t="str">
        <f>HYPERLINK("http://kyu.snu.ac.kr/sdhj/index.jsp?type=hj/GK14802_00IH_0001_0070.jpg","1723_각북면_70")</f>
        <v>1723_각북면_70</v>
      </c>
      <c r="B5096" s="2">
        <v>1723</v>
      </c>
      <c r="C5096" s="2" t="s">
        <v>17183</v>
      </c>
      <c r="D5096" s="2" t="s">
        <v>17184</v>
      </c>
      <c r="E5096" s="2">
        <v>5095</v>
      </c>
      <c r="F5096" s="1">
        <v>22</v>
      </c>
      <c r="G5096" s="1" t="s">
        <v>1955</v>
      </c>
      <c r="H5096" s="1" t="s">
        <v>8443</v>
      </c>
      <c r="I5096" s="1">
        <v>1</v>
      </c>
      <c r="L5096" s="1">
        <v>1</v>
      </c>
      <c r="M5096" s="2" t="s">
        <v>961</v>
      </c>
      <c r="N5096" s="2" t="s">
        <v>9654</v>
      </c>
      <c r="S5096" s="1" t="s">
        <v>217</v>
      </c>
      <c r="T5096" s="1" t="s">
        <v>8665</v>
      </c>
      <c r="Y5096" s="1" t="s">
        <v>1148</v>
      </c>
      <c r="Z5096" s="1" t="s">
        <v>9652</v>
      </c>
      <c r="AC5096" s="1">
        <v>81</v>
      </c>
      <c r="AD5096" s="1" t="s">
        <v>104</v>
      </c>
      <c r="AE5096" s="1" t="s">
        <v>11476</v>
      </c>
    </row>
    <row r="5097" spans="1:73" ht="13.5" customHeight="1">
      <c r="A5097" s="3" t="str">
        <f>HYPERLINK("http://kyu.snu.ac.kr/sdhj/index.jsp?type=hj/GK14802_00IH_0001_0070.jpg","1723_각북면_70")</f>
        <v>1723_각북면_70</v>
      </c>
      <c r="B5097" s="2">
        <v>1723</v>
      </c>
      <c r="C5097" s="2" t="s">
        <v>17183</v>
      </c>
      <c r="D5097" s="2" t="s">
        <v>17184</v>
      </c>
      <c r="E5097" s="2">
        <v>5096</v>
      </c>
      <c r="F5097" s="1">
        <v>22</v>
      </c>
      <c r="G5097" s="1" t="s">
        <v>1955</v>
      </c>
      <c r="H5097" s="1" t="s">
        <v>8443</v>
      </c>
      <c r="I5097" s="1">
        <v>1</v>
      </c>
      <c r="L5097" s="1">
        <v>1</v>
      </c>
      <c r="M5097" s="2" t="s">
        <v>961</v>
      </c>
      <c r="N5097" s="2" t="s">
        <v>9654</v>
      </c>
      <c r="S5097" s="1" t="s">
        <v>60</v>
      </c>
      <c r="T5097" s="1" t="s">
        <v>8660</v>
      </c>
      <c r="Y5097" s="1" t="s">
        <v>103</v>
      </c>
      <c r="Z5097" s="1" t="s">
        <v>9444</v>
      </c>
      <c r="AF5097" s="1" t="s">
        <v>274</v>
      </c>
      <c r="AG5097" s="1" t="s">
        <v>14924</v>
      </c>
    </row>
    <row r="5098" spans="1:73" ht="13.5" customHeight="1">
      <c r="A5098" s="3" t="str">
        <f>HYPERLINK("http://kyu.snu.ac.kr/sdhj/index.jsp?type=hj/GK14802_00IH_0001_0070.jpg","1723_각북면_70")</f>
        <v>1723_각북면_70</v>
      </c>
      <c r="B5098" s="2">
        <v>1723</v>
      </c>
      <c r="C5098" s="2" t="s">
        <v>17183</v>
      </c>
      <c r="D5098" s="2" t="s">
        <v>17184</v>
      </c>
      <c r="E5098" s="2">
        <v>5097</v>
      </c>
      <c r="F5098" s="1">
        <v>22</v>
      </c>
      <c r="G5098" s="1" t="s">
        <v>1955</v>
      </c>
      <c r="H5098" s="1" t="s">
        <v>8443</v>
      </c>
      <c r="I5098" s="1">
        <v>1</v>
      </c>
      <c r="L5098" s="1">
        <v>1</v>
      </c>
      <c r="M5098" s="2" t="s">
        <v>961</v>
      </c>
      <c r="N5098" s="2" t="s">
        <v>9654</v>
      </c>
      <c r="S5098" s="1" t="s">
        <v>60</v>
      </c>
      <c r="T5098" s="1" t="s">
        <v>8660</v>
      </c>
      <c r="U5098" s="1" t="s">
        <v>5352</v>
      </c>
      <c r="V5098" s="1" t="s">
        <v>8834</v>
      </c>
      <c r="Y5098" s="1" t="s">
        <v>6641</v>
      </c>
      <c r="Z5098" s="1" t="s">
        <v>9651</v>
      </c>
      <c r="AC5098" s="1">
        <v>16</v>
      </c>
      <c r="AD5098" s="1" t="s">
        <v>318</v>
      </c>
      <c r="AE5098" s="1" t="s">
        <v>11436</v>
      </c>
    </row>
    <row r="5099" spans="1:73" ht="13.5" customHeight="1">
      <c r="A5099" s="3" t="str">
        <f>HYPERLINK("http://kyu.snu.ac.kr/sdhj/index.jsp?type=hj/GK14802_00IH_0001_0070.jpg","1723_각북면_70")</f>
        <v>1723_각북면_70</v>
      </c>
      <c r="B5099" s="2">
        <v>1723</v>
      </c>
      <c r="C5099" s="2" t="s">
        <v>17027</v>
      </c>
      <c r="D5099" s="2" t="s">
        <v>17028</v>
      </c>
      <c r="E5099" s="2">
        <v>5098</v>
      </c>
      <c r="F5099" s="1">
        <v>22</v>
      </c>
      <c r="G5099" s="1" t="s">
        <v>1955</v>
      </c>
      <c r="H5099" s="1" t="s">
        <v>8443</v>
      </c>
      <c r="I5099" s="1">
        <v>1</v>
      </c>
      <c r="L5099" s="1">
        <v>1</v>
      </c>
      <c r="M5099" s="2" t="s">
        <v>961</v>
      </c>
      <c r="N5099" s="2" t="s">
        <v>9654</v>
      </c>
      <c r="S5099" s="1" t="s">
        <v>216</v>
      </c>
      <c r="T5099" s="1" t="s">
        <v>8655</v>
      </c>
      <c r="Y5099" s="1" t="s">
        <v>7508</v>
      </c>
      <c r="Z5099" s="1" t="s">
        <v>9650</v>
      </c>
      <c r="AC5099" s="1">
        <v>14</v>
      </c>
      <c r="AD5099" s="1" t="s">
        <v>580</v>
      </c>
      <c r="AE5099" s="1" t="s">
        <v>11457</v>
      </c>
    </row>
    <row r="5100" spans="1:73" ht="13.5" customHeight="1">
      <c r="A5100" s="3" t="str">
        <f>HYPERLINK("http://kyu.snu.ac.kr/sdhj/index.jsp?type=hj/GK14802_00IH_0001_0070.jpg","1723_각북면_70")</f>
        <v>1723_각북면_70</v>
      </c>
      <c r="B5100" s="2">
        <v>1723</v>
      </c>
      <c r="C5100" s="2" t="s">
        <v>17183</v>
      </c>
      <c r="D5100" s="2" t="s">
        <v>17184</v>
      </c>
      <c r="E5100" s="2">
        <v>5099</v>
      </c>
      <c r="F5100" s="1">
        <v>22</v>
      </c>
      <c r="G5100" s="1" t="s">
        <v>1955</v>
      </c>
      <c r="H5100" s="1" t="s">
        <v>8443</v>
      </c>
      <c r="I5100" s="1">
        <v>1</v>
      </c>
      <c r="L5100" s="1">
        <v>1</v>
      </c>
      <c r="M5100" s="2" t="s">
        <v>961</v>
      </c>
      <c r="N5100" s="2" t="s">
        <v>9654</v>
      </c>
      <c r="S5100" s="1" t="s">
        <v>216</v>
      </c>
      <c r="T5100" s="1" t="s">
        <v>8655</v>
      </c>
      <c r="Y5100" s="1" t="s">
        <v>7509</v>
      </c>
      <c r="Z5100" s="1" t="s">
        <v>9649</v>
      </c>
      <c r="AC5100" s="1">
        <v>1</v>
      </c>
      <c r="AD5100" s="1" t="s">
        <v>88</v>
      </c>
      <c r="AE5100" s="1" t="s">
        <v>11437</v>
      </c>
      <c r="AF5100" s="1" t="s">
        <v>89</v>
      </c>
      <c r="AG5100" s="1" t="s">
        <v>11488</v>
      </c>
    </row>
    <row r="5101" spans="1:73" ht="13.5" customHeight="1">
      <c r="A5101" s="3" t="str">
        <f>HYPERLINK("http://kyu.snu.ac.kr/sdhj/index.jsp?type=hj/GK14802_00IH_0001_0070.jpg","1723_각북면_70")</f>
        <v>1723_각북면_70</v>
      </c>
      <c r="B5101" s="2">
        <v>1723</v>
      </c>
      <c r="C5101" s="2" t="s">
        <v>17183</v>
      </c>
      <c r="D5101" s="2" t="s">
        <v>17184</v>
      </c>
      <c r="E5101" s="2">
        <v>5100</v>
      </c>
      <c r="F5101" s="1">
        <v>22</v>
      </c>
      <c r="G5101" s="1" t="s">
        <v>1955</v>
      </c>
      <c r="H5101" s="1" t="s">
        <v>8443</v>
      </c>
      <c r="I5101" s="1">
        <v>1</v>
      </c>
      <c r="L5101" s="1">
        <v>2</v>
      </c>
      <c r="M5101" s="2" t="s">
        <v>14815</v>
      </c>
      <c r="N5101" s="2" t="s">
        <v>14893</v>
      </c>
      <c r="T5101" s="1" t="s">
        <v>18944</v>
      </c>
      <c r="U5101" s="1" t="s">
        <v>1583</v>
      </c>
      <c r="V5101" s="1" t="s">
        <v>8809</v>
      </c>
      <c r="Y5101" s="1" t="s">
        <v>14815</v>
      </c>
      <c r="Z5101" s="1" t="s">
        <v>14893</v>
      </c>
      <c r="AC5101" s="1">
        <v>54</v>
      </c>
      <c r="AD5101" s="1" t="s">
        <v>257</v>
      </c>
      <c r="AE5101" s="1" t="s">
        <v>11442</v>
      </c>
      <c r="AJ5101" s="1" t="s">
        <v>17</v>
      </c>
      <c r="AK5101" s="1" t="s">
        <v>11643</v>
      </c>
      <c r="AL5101" s="1" t="s">
        <v>75</v>
      </c>
      <c r="AM5101" s="1" t="s">
        <v>11565</v>
      </c>
      <c r="AN5101" s="1" t="s">
        <v>258</v>
      </c>
      <c r="AO5101" s="1" t="s">
        <v>1975</v>
      </c>
      <c r="AP5101" s="1" t="s">
        <v>101</v>
      </c>
      <c r="AQ5101" s="1" t="s">
        <v>8800</v>
      </c>
      <c r="AR5101" s="1" t="s">
        <v>7510</v>
      </c>
      <c r="AS5101" s="1" t="s">
        <v>11752</v>
      </c>
      <c r="AT5101" s="1" t="s">
        <v>108</v>
      </c>
      <c r="AU5101" s="1" t="s">
        <v>8814</v>
      </c>
      <c r="AV5101" s="1" t="s">
        <v>7511</v>
      </c>
      <c r="AW5101" s="1" t="s">
        <v>12036</v>
      </c>
      <c r="BB5101" s="1" t="s">
        <v>110</v>
      </c>
      <c r="BC5101" s="1" t="s">
        <v>8789</v>
      </c>
      <c r="BD5101" s="1" t="s">
        <v>19194</v>
      </c>
      <c r="BE5101" s="1" t="s">
        <v>15385</v>
      </c>
      <c r="BG5101" s="1" t="s">
        <v>76</v>
      </c>
      <c r="BH5101" s="1" t="s">
        <v>8908</v>
      </c>
      <c r="BI5101" s="1" t="s">
        <v>7512</v>
      </c>
      <c r="BJ5101" s="1" t="s">
        <v>12993</v>
      </c>
      <c r="BK5101" s="1" t="s">
        <v>76</v>
      </c>
      <c r="BL5101" s="1" t="s">
        <v>8908</v>
      </c>
      <c r="BM5101" s="1" t="s">
        <v>7513</v>
      </c>
      <c r="BN5101" s="1" t="s">
        <v>13530</v>
      </c>
      <c r="BO5101" s="1" t="s">
        <v>108</v>
      </c>
      <c r="BP5101" s="1" t="s">
        <v>8814</v>
      </c>
      <c r="BQ5101" s="1" t="s">
        <v>4416</v>
      </c>
      <c r="BR5101" s="1" t="s">
        <v>12872</v>
      </c>
      <c r="BS5101" s="1" t="s">
        <v>224</v>
      </c>
      <c r="BT5101" s="1" t="s">
        <v>11564</v>
      </c>
    </row>
    <row r="5102" spans="1:73" ht="13.5" customHeight="1">
      <c r="A5102" s="3" t="str">
        <f>HYPERLINK("http://kyu.snu.ac.kr/sdhj/index.jsp?type=hj/GK14802_00IH_0001_0070.jpg","1723_각북면_70")</f>
        <v>1723_각북면_70</v>
      </c>
      <c r="B5102" s="2">
        <v>1723</v>
      </c>
      <c r="C5102" s="2" t="s">
        <v>17210</v>
      </c>
      <c r="D5102" s="2" t="s">
        <v>17211</v>
      </c>
      <c r="E5102" s="2">
        <v>5101</v>
      </c>
      <c r="F5102" s="1">
        <v>22</v>
      </c>
      <c r="G5102" s="1" t="s">
        <v>1955</v>
      </c>
      <c r="H5102" s="1" t="s">
        <v>8443</v>
      </c>
      <c r="I5102" s="1">
        <v>1</v>
      </c>
      <c r="L5102" s="1">
        <v>2</v>
      </c>
      <c r="M5102" s="2" t="s">
        <v>14815</v>
      </c>
      <c r="N5102" s="2" t="s">
        <v>14893</v>
      </c>
      <c r="S5102" s="1" t="s">
        <v>60</v>
      </c>
      <c r="T5102" s="1" t="s">
        <v>8660</v>
      </c>
      <c r="U5102" s="1" t="s">
        <v>7514</v>
      </c>
      <c r="V5102" s="1" t="s">
        <v>8833</v>
      </c>
      <c r="W5102" s="1" t="s">
        <v>552</v>
      </c>
      <c r="X5102" s="1" t="s">
        <v>9199</v>
      </c>
      <c r="Y5102" s="1" t="s">
        <v>5446</v>
      </c>
      <c r="Z5102" s="1" t="s">
        <v>9648</v>
      </c>
      <c r="AC5102" s="1">
        <v>20</v>
      </c>
      <c r="AD5102" s="1" t="s">
        <v>620</v>
      </c>
      <c r="AE5102" s="1" t="s">
        <v>11473</v>
      </c>
    </row>
    <row r="5103" spans="1:73" ht="13.5" customHeight="1">
      <c r="A5103" s="3" t="str">
        <f>HYPERLINK("http://kyu.snu.ac.kr/sdhj/index.jsp?type=hj/GK14802_00IH_0001_0070.jpg","1723_각북면_70")</f>
        <v>1723_각북면_70</v>
      </c>
      <c r="B5103" s="2">
        <v>1723</v>
      </c>
      <c r="C5103" s="2" t="s">
        <v>18945</v>
      </c>
      <c r="D5103" s="2" t="s">
        <v>18946</v>
      </c>
      <c r="E5103" s="2">
        <v>5102</v>
      </c>
      <c r="F5103" s="1">
        <v>22</v>
      </c>
      <c r="G5103" s="1" t="s">
        <v>1955</v>
      </c>
      <c r="H5103" s="1" t="s">
        <v>8443</v>
      </c>
      <c r="I5103" s="1">
        <v>1</v>
      </c>
      <c r="L5103" s="1">
        <v>2</v>
      </c>
      <c r="M5103" s="2" t="s">
        <v>14815</v>
      </c>
      <c r="N5103" s="2" t="s">
        <v>14893</v>
      </c>
      <c r="S5103" s="1" t="s">
        <v>216</v>
      </c>
      <c r="T5103" s="1" t="s">
        <v>8655</v>
      </c>
      <c r="Y5103" s="1" t="s">
        <v>7515</v>
      </c>
      <c r="Z5103" s="1" t="s">
        <v>9647</v>
      </c>
      <c r="AC5103" s="1">
        <v>12</v>
      </c>
      <c r="AD5103" s="1" t="s">
        <v>501</v>
      </c>
      <c r="AE5103" s="1" t="s">
        <v>11446</v>
      </c>
    </row>
    <row r="5104" spans="1:73" ht="13.5" customHeight="1">
      <c r="A5104" s="3" t="str">
        <f>HYPERLINK("http://kyu.snu.ac.kr/sdhj/index.jsp?type=hj/GK14802_00IH_0001_0070.jpg","1723_각북면_70")</f>
        <v>1723_각북면_70</v>
      </c>
      <c r="B5104" s="2">
        <v>1723</v>
      </c>
      <c r="C5104" s="2" t="s">
        <v>18945</v>
      </c>
      <c r="D5104" s="2" t="s">
        <v>18946</v>
      </c>
      <c r="E5104" s="2">
        <v>5103</v>
      </c>
      <c r="F5104" s="1">
        <v>22</v>
      </c>
      <c r="G5104" s="1" t="s">
        <v>1955</v>
      </c>
      <c r="H5104" s="1" t="s">
        <v>8443</v>
      </c>
      <c r="I5104" s="1">
        <v>1</v>
      </c>
      <c r="L5104" s="1">
        <v>3</v>
      </c>
      <c r="M5104" s="2" t="s">
        <v>16882</v>
      </c>
      <c r="N5104" s="2" t="s">
        <v>16883</v>
      </c>
      <c r="Q5104" s="1" t="s">
        <v>7516</v>
      </c>
      <c r="R5104" s="1" t="s">
        <v>8619</v>
      </c>
      <c r="T5104" s="1" t="s">
        <v>17178</v>
      </c>
      <c r="U5104" s="1" t="s">
        <v>503</v>
      </c>
      <c r="V5104" s="1" t="s">
        <v>8753</v>
      </c>
      <c r="W5104" s="1" t="s">
        <v>747</v>
      </c>
      <c r="X5104" s="1" t="s">
        <v>9197</v>
      </c>
      <c r="Y5104" s="1" t="s">
        <v>91</v>
      </c>
      <c r="Z5104" s="1" t="s">
        <v>9400</v>
      </c>
      <c r="AC5104" s="1">
        <v>69</v>
      </c>
      <c r="AD5104" s="1" t="s">
        <v>62</v>
      </c>
      <c r="AE5104" s="1" t="s">
        <v>11464</v>
      </c>
      <c r="AJ5104" s="1" t="s">
        <v>17</v>
      </c>
      <c r="AK5104" s="1" t="s">
        <v>11643</v>
      </c>
      <c r="AL5104" s="1" t="s">
        <v>329</v>
      </c>
      <c r="AM5104" s="1" t="s">
        <v>11551</v>
      </c>
      <c r="AT5104" s="1" t="s">
        <v>38</v>
      </c>
      <c r="AU5104" s="1" t="s">
        <v>8841</v>
      </c>
      <c r="AV5104" s="1" t="s">
        <v>577</v>
      </c>
      <c r="AW5104" s="1" t="s">
        <v>11366</v>
      </c>
      <c r="BG5104" s="1" t="s">
        <v>98</v>
      </c>
      <c r="BH5104" s="1" t="s">
        <v>11883</v>
      </c>
      <c r="BI5104" s="1" t="s">
        <v>7517</v>
      </c>
      <c r="BJ5104" s="1" t="s">
        <v>12992</v>
      </c>
      <c r="BM5104" s="1" t="s">
        <v>5005</v>
      </c>
      <c r="BN5104" s="1" t="s">
        <v>10497</v>
      </c>
      <c r="BO5104" s="1" t="s">
        <v>98</v>
      </c>
      <c r="BP5104" s="1" t="s">
        <v>11883</v>
      </c>
      <c r="BQ5104" s="1" t="s">
        <v>7518</v>
      </c>
      <c r="BR5104" s="1" t="s">
        <v>14005</v>
      </c>
      <c r="BS5104" s="1" t="s">
        <v>377</v>
      </c>
      <c r="BT5104" s="1" t="s">
        <v>11620</v>
      </c>
    </row>
    <row r="5105" spans="1:73" ht="13.5" customHeight="1">
      <c r="A5105" s="3" t="str">
        <f>HYPERLINK("http://kyu.snu.ac.kr/sdhj/index.jsp?type=hj/GK14802_00IH_0001_0070.jpg","1723_각북면_70")</f>
        <v>1723_각북면_70</v>
      </c>
      <c r="B5105" s="2">
        <v>1723</v>
      </c>
      <c r="C5105" s="2" t="s">
        <v>17071</v>
      </c>
      <c r="D5105" s="2" t="s">
        <v>17072</v>
      </c>
      <c r="E5105" s="2">
        <v>5104</v>
      </c>
      <c r="F5105" s="1">
        <v>22</v>
      </c>
      <c r="G5105" s="1" t="s">
        <v>1955</v>
      </c>
      <c r="H5105" s="1" t="s">
        <v>8443</v>
      </c>
      <c r="I5105" s="1">
        <v>1</v>
      </c>
      <c r="L5105" s="1">
        <v>3</v>
      </c>
      <c r="M5105" s="2" t="s">
        <v>16882</v>
      </c>
      <c r="N5105" s="2" t="s">
        <v>16883</v>
      </c>
      <c r="S5105" s="1" t="s">
        <v>855</v>
      </c>
      <c r="T5105" s="1" t="s">
        <v>8683</v>
      </c>
      <c r="U5105" s="1" t="s">
        <v>3990</v>
      </c>
      <c r="V5105" s="1" t="s">
        <v>8832</v>
      </c>
      <c r="Y5105" s="1" t="s">
        <v>7519</v>
      </c>
      <c r="Z5105" s="1" t="s">
        <v>9646</v>
      </c>
      <c r="AC5105" s="1">
        <v>13</v>
      </c>
      <c r="AD5105" s="1" t="s">
        <v>187</v>
      </c>
      <c r="AE5105" s="1" t="s">
        <v>11443</v>
      </c>
    </row>
    <row r="5106" spans="1:73" ht="13.5" customHeight="1">
      <c r="A5106" s="3" t="str">
        <f>HYPERLINK("http://kyu.snu.ac.kr/sdhj/index.jsp?type=hj/GK14802_00IH_0001_0070.jpg","1723_각북면_70")</f>
        <v>1723_각북면_70</v>
      </c>
      <c r="B5106" s="2">
        <v>1723</v>
      </c>
      <c r="C5106" s="2" t="s">
        <v>17243</v>
      </c>
      <c r="D5106" s="2" t="s">
        <v>17244</v>
      </c>
      <c r="E5106" s="2">
        <v>5105</v>
      </c>
      <c r="F5106" s="1">
        <v>22</v>
      </c>
      <c r="G5106" s="1" t="s">
        <v>1955</v>
      </c>
      <c r="H5106" s="1" t="s">
        <v>8443</v>
      </c>
      <c r="I5106" s="1">
        <v>1</v>
      </c>
      <c r="L5106" s="1">
        <v>4</v>
      </c>
      <c r="M5106" s="2" t="s">
        <v>7245</v>
      </c>
      <c r="N5106" s="2" t="s">
        <v>9645</v>
      </c>
      <c r="T5106" s="1" t="s">
        <v>17178</v>
      </c>
      <c r="U5106" s="1" t="s">
        <v>1583</v>
      </c>
      <c r="V5106" s="1" t="s">
        <v>8809</v>
      </c>
      <c r="Y5106" s="1" t="s">
        <v>7245</v>
      </c>
      <c r="Z5106" s="1" t="s">
        <v>9645</v>
      </c>
      <c r="AC5106" s="1">
        <v>64</v>
      </c>
      <c r="AD5106" s="1" t="s">
        <v>68</v>
      </c>
      <c r="AE5106" s="1" t="s">
        <v>11438</v>
      </c>
      <c r="AJ5106" s="1" t="s">
        <v>17</v>
      </c>
      <c r="AK5106" s="1" t="s">
        <v>11643</v>
      </c>
      <c r="AL5106" s="1" t="s">
        <v>42</v>
      </c>
      <c r="AM5106" s="1" t="s">
        <v>15289</v>
      </c>
      <c r="AN5106" s="1" t="s">
        <v>258</v>
      </c>
      <c r="AO5106" s="1" t="s">
        <v>1975</v>
      </c>
      <c r="AP5106" s="1" t="s">
        <v>101</v>
      </c>
      <c r="AQ5106" s="1" t="s">
        <v>8800</v>
      </c>
      <c r="AR5106" s="1" t="s">
        <v>7520</v>
      </c>
      <c r="AS5106" s="1" t="s">
        <v>11751</v>
      </c>
      <c r="AT5106" s="1" t="s">
        <v>108</v>
      </c>
      <c r="AU5106" s="1" t="s">
        <v>8814</v>
      </c>
      <c r="AV5106" s="1" t="s">
        <v>7521</v>
      </c>
      <c r="AW5106" s="1" t="s">
        <v>12035</v>
      </c>
      <c r="BB5106" s="1" t="s">
        <v>110</v>
      </c>
      <c r="BC5106" s="1" t="s">
        <v>8789</v>
      </c>
      <c r="BD5106" s="1" t="s">
        <v>7522</v>
      </c>
      <c r="BE5106" s="1" t="s">
        <v>12747</v>
      </c>
      <c r="BG5106" s="1" t="s">
        <v>108</v>
      </c>
      <c r="BH5106" s="1" t="s">
        <v>8814</v>
      </c>
      <c r="BI5106" s="1" t="s">
        <v>7523</v>
      </c>
      <c r="BJ5106" s="1" t="s">
        <v>12991</v>
      </c>
      <c r="BK5106" s="1" t="s">
        <v>108</v>
      </c>
      <c r="BL5106" s="1" t="s">
        <v>8814</v>
      </c>
      <c r="BM5106" s="1" t="s">
        <v>7524</v>
      </c>
      <c r="BN5106" s="1" t="s">
        <v>13529</v>
      </c>
      <c r="BO5106" s="1" t="s">
        <v>108</v>
      </c>
      <c r="BP5106" s="1" t="s">
        <v>8814</v>
      </c>
      <c r="BQ5106" s="1" t="s">
        <v>952</v>
      </c>
      <c r="BR5106" s="1" t="s">
        <v>9870</v>
      </c>
      <c r="BS5106" s="1" t="s">
        <v>329</v>
      </c>
      <c r="BT5106" s="1" t="s">
        <v>11551</v>
      </c>
    </row>
    <row r="5107" spans="1:73" ht="13.5" customHeight="1">
      <c r="A5107" s="3" t="str">
        <f>HYPERLINK("http://kyu.snu.ac.kr/sdhj/index.jsp?type=hj/GK14802_00IH_0001_0070.jpg","1723_각북면_70")</f>
        <v>1723_각북면_70</v>
      </c>
      <c r="B5107" s="2">
        <v>1723</v>
      </c>
      <c r="C5107" s="2" t="s">
        <v>17194</v>
      </c>
      <c r="D5107" s="2" t="s">
        <v>17195</v>
      </c>
      <c r="E5107" s="2">
        <v>5106</v>
      </c>
      <c r="F5107" s="1">
        <v>22</v>
      </c>
      <c r="G5107" s="1" t="s">
        <v>1955</v>
      </c>
      <c r="H5107" s="1" t="s">
        <v>8443</v>
      </c>
      <c r="I5107" s="1">
        <v>1</v>
      </c>
      <c r="L5107" s="1">
        <v>4</v>
      </c>
      <c r="M5107" s="2" t="s">
        <v>7245</v>
      </c>
      <c r="N5107" s="2" t="s">
        <v>9645</v>
      </c>
      <c r="S5107" s="1" t="s">
        <v>3339</v>
      </c>
      <c r="T5107" s="1" t="s">
        <v>8685</v>
      </c>
      <c r="U5107" s="1" t="s">
        <v>176</v>
      </c>
      <c r="V5107" s="1" t="s">
        <v>8762</v>
      </c>
      <c r="Y5107" s="1" t="s">
        <v>148</v>
      </c>
      <c r="Z5107" s="1" t="s">
        <v>9644</v>
      </c>
      <c r="AC5107" s="1">
        <v>66</v>
      </c>
      <c r="AD5107" s="1" t="s">
        <v>165</v>
      </c>
      <c r="AE5107" s="1" t="s">
        <v>10958</v>
      </c>
      <c r="AG5107" s="1" t="s">
        <v>17268</v>
      </c>
    </row>
    <row r="5108" spans="1:73" ht="13.5" customHeight="1">
      <c r="A5108" s="3" t="str">
        <f>HYPERLINK("http://kyu.snu.ac.kr/sdhj/index.jsp?type=hj/GK14802_00IH_0001_0070.jpg","1723_각북면_70")</f>
        <v>1723_각북면_70</v>
      </c>
      <c r="B5108" s="2">
        <v>1723</v>
      </c>
      <c r="C5108" s="2" t="s">
        <v>17183</v>
      </c>
      <c r="D5108" s="2" t="s">
        <v>17184</v>
      </c>
      <c r="E5108" s="2">
        <v>5107</v>
      </c>
      <c r="F5108" s="1">
        <v>22</v>
      </c>
      <c r="G5108" s="1" t="s">
        <v>1955</v>
      </c>
      <c r="H5108" s="1" t="s">
        <v>8443</v>
      </c>
      <c r="I5108" s="1">
        <v>1</v>
      </c>
      <c r="L5108" s="1">
        <v>4</v>
      </c>
      <c r="M5108" s="2" t="s">
        <v>7245</v>
      </c>
      <c r="N5108" s="2" t="s">
        <v>9645</v>
      </c>
      <c r="S5108" s="1" t="s">
        <v>2455</v>
      </c>
      <c r="T5108" s="1" t="s">
        <v>8684</v>
      </c>
      <c r="U5108" s="1" t="s">
        <v>176</v>
      </c>
      <c r="V5108" s="1" t="s">
        <v>8762</v>
      </c>
      <c r="Y5108" s="1" t="s">
        <v>7525</v>
      </c>
      <c r="Z5108" s="1" t="s">
        <v>9643</v>
      </c>
      <c r="AC5108" s="1">
        <v>15</v>
      </c>
      <c r="AD5108" s="1" t="s">
        <v>336</v>
      </c>
      <c r="AE5108" s="1" t="s">
        <v>11456</v>
      </c>
      <c r="AG5108" s="1" t="s">
        <v>17268</v>
      </c>
    </row>
    <row r="5109" spans="1:73" ht="13.5" customHeight="1">
      <c r="A5109" s="3" t="str">
        <f>HYPERLINK("http://kyu.snu.ac.kr/sdhj/index.jsp?type=hj/GK14802_00IH_0001_0070.jpg","1723_각북면_70")</f>
        <v>1723_각북면_70</v>
      </c>
      <c r="B5109" s="2">
        <v>1723</v>
      </c>
      <c r="C5109" s="2" t="s">
        <v>17183</v>
      </c>
      <c r="D5109" s="2" t="s">
        <v>17184</v>
      </c>
      <c r="E5109" s="2">
        <v>5108</v>
      </c>
      <c r="F5109" s="1">
        <v>22</v>
      </c>
      <c r="G5109" s="1" t="s">
        <v>1955</v>
      </c>
      <c r="H5109" s="1" t="s">
        <v>8443</v>
      </c>
      <c r="I5109" s="1">
        <v>1</v>
      </c>
      <c r="L5109" s="1">
        <v>4</v>
      </c>
      <c r="M5109" s="2" t="s">
        <v>7245</v>
      </c>
      <c r="N5109" s="2" t="s">
        <v>9645</v>
      </c>
      <c r="S5109" s="1" t="s">
        <v>1959</v>
      </c>
      <c r="T5109" s="1" t="s">
        <v>8671</v>
      </c>
      <c r="Y5109" s="1" t="s">
        <v>19288</v>
      </c>
      <c r="Z5109" s="1" t="s">
        <v>15092</v>
      </c>
      <c r="AC5109" s="1">
        <v>13</v>
      </c>
      <c r="AD5109" s="1" t="s">
        <v>187</v>
      </c>
      <c r="AE5109" s="1" t="s">
        <v>11443</v>
      </c>
      <c r="AG5109" s="1" t="s">
        <v>18018</v>
      </c>
    </row>
    <row r="5110" spans="1:73" ht="13.5" customHeight="1">
      <c r="A5110" s="3" t="str">
        <f>HYPERLINK("http://kyu.snu.ac.kr/sdhj/index.jsp?type=hj/GK14802_00IH_0001_0070.jpg","1723_각북면_70")</f>
        <v>1723_각북면_70</v>
      </c>
      <c r="B5110" s="2">
        <v>1723</v>
      </c>
      <c r="C5110" s="2" t="s">
        <v>17693</v>
      </c>
      <c r="D5110" s="2" t="s">
        <v>17694</v>
      </c>
      <c r="E5110" s="2">
        <v>5109</v>
      </c>
      <c r="F5110" s="1">
        <v>22</v>
      </c>
      <c r="G5110" s="1" t="s">
        <v>1955</v>
      </c>
      <c r="H5110" s="1" t="s">
        <v>8443</v>
      </c>
      <c r="I5110" s="1">
        <v>1</v>
      </c>
      <c r="L5110" s="1">
        <v>4</v>
      </c>
      <c r="M5110" s="2" t="s">
        <v>7245</v>
      </c>
      <c r="N5110" s="2" t="s">
        <v>9645</v>
      </c>
      <c r="S5110" s="1" t="s">
        <v>855</v>
      </c>
      <c r="T5110" s="1" t="s">
        <v>8683</v>
      </c>
      <c r="Y5110" s="1" t="s">
        <v>7526</v>
      </c>
      <c r="Z5110" s="1" t="s">
        <v>9642</v>
      </c>
      <c r="AC5110" s="1">
        <v>9</v>
      </c>
      <c r="AD5110" s="1" t="s">
        <v>62</v>
      </c>
      <c r="AE5110" s="1" t="s">
        <v>11464</v>
      </c>
      <c r="AG5110" s="1" t="s">
        <v>18947</v>
      </c>
    </row>
    <row r="5111" spans="1:73" ht="13.5" customHeight="1">
      <c r="A5111" s="3" t="str">
        <f>HYPERLINK("http://kyu.snu.ac.kr/sdhj/index.jsp?type=hj/GK14802_00IH_0001_0070.jpg","1723_각북면_70")</f>
        <v>1723_각북면_70</v>
      </c>
      <c r="B5111" s="2">
        <v>1723</v>
      </c>
      <c r="C5111" s="2" t="s">
        <v>17243</v>
      </c>
      <c r="D5111" s="2" t="s">
        <v>17244</v>
      </c>
      <c r="E5111" s="2">
        <v>5110</v>
      </c>
      <c r="F5111" s="1">
        <v>22</v>
      </c>
      <c r="G5111" s="1" t="s">
        <v>1955</v>
      </c>
      <c r="H5111" s="1" t="s">
        <v>8443</v>
      </c>
      <c r="I5111" s="1">
        <v>1</v>
      </c>
      <c r="L5111" s="1">
        <v>4</v>
      </c>
      <c r="M5111" s="2" t="s">
        <v>7245</v>
      </c>
      <c r="N5111" s="2" t="s">
        <v>9645</v>
      </c>
      <c r="S5111" s="1" t="s">
        <v>1959</v>
      </c>
      <c r="T5111" s="1" t="s">
        <v>8671</v>
      </c>
      <c r="Y5111" s="1" t="s">
        <v>19149</v>
      </c>
      <c r="Z5111" s="1" t="s">
        <v>15087</v>
      </c>
      <c r="AC5111" s="1">
        <v>5</v>
      </c>
      <c r="AD5111" s="1" t="s">
        <v>358</v>
      </c>
      <c r="AE5111" s="1" t="s">
        <v>10404</v>
      </c>
      <c r="AF5111" s="1" t="s">
        <v>18948</v>
      </c>
      <c r="AG5111" s="1" t="s">
        <v>15219</v>
      </c>
    </row>
    <row r="5112" spans="1:73" ht="13.5" customHeight="1">
      <c r="A5112" s="3" t="str">
        <f>HYPERLINK("http://kyu.snu.ac.kr/sdhj/index.jsp?type=hj/GK14802_00IH_0001_0070.jpg","1723_각북면_70")</f>
        <v>1723_각북면_70</v>
      </c>
      <c r="B5112" s="2">
        <v>1723</v>
      </c>
      <c r="C5112" s="2" t="s">
        <v>17693</v>
      </c>
      <c r="D5112" s="2" t="s">
        <v>17694</v>
      </c>
      <c r="E5112" s="2">
        <v>5111</v>
      </c>
      <c r="F5112" s="1">
        <v>22</v>
      </c>
      <c r="G5112" s="1" t="s">
        <v>1955</v>
      </c>
      <c r="H5112" s="1" t="s">
        <v>8443</v>
      </c>
      <c r="I5112" s="1">
        <v>1</v>
      </c>
      <c r="L5112" s="1">
        <v>5</v>
      </c>
      <c r="M5112" s="2" t="s">
        <v>16884</v>
      </c>
      <c r="N5112" s="2" t="s">
        <v>16885</v>
      </c>
      <c r="T5112" s="1" t="s">
        <v>17178</v>
      </c>
      <c r="U5112" s="1" t="s">
        <v>781</v>
      </c>
      <c r="V5112" s="1" t="s">
        <v>8823</v>
      </c>
      <c r="W5112" s="1" t="s">
        <v>72</v>
      </c>
      <c r="X5112" s="1" t="s">
        <v>9205</v>
      </c>
      <c r="Y5112" s="1" t="s">
        <v>91</v>
      </c>
      <c r="Z5112" s="1" t="s">
        <v>9400</v>
      </c>
      <c r="AC5112" s="1">
        <v>55</v>
      </c>
      <c r="AD5112" s="1" t="s">
        <v>599</v>
      </c>
      <c r="AE5112" s="1" t="s">
        <v>11455</v>
      </c>
      <c r="AJ5112" s="1" t="s">
        <v>92</v>
      </c>
      <c r="AK5112" s="1" t="s">
        <v>11644</v>
      </c>
      <c r="AL5112" s="1" t="s">
        <v>75</v>
      </c>
      <c r="AM5112" s="1" t="s">
        <v>11565</v>
      </c>
      <c r="AT5112" s="1" t="s">
        <v>98</v>
      </c>
      <c r="AU5112" s="1" t="s">
        <v>11883</v>
      </c>
      <c r="AV5112" s="1" t="s">
        <v>4814</v>
      </c>
      <c r="AW5112" s="1" t="s">
        <v>12034</v>
      </c>
      <c r="BG5112" s="1" t="s">
        <v>562</v>
      </c>
      <c r="BH5112" s="1" t="s">
        <v>12895</v>
      </c>
      <c r="BI5112" s="1" t="s">
        <v>7527</v>
      </c>
      <c r="BJ5112" s="1" t="s">
        <v>12990</v>
      </c>
      <c r="BK5112" s="1" t="s">
        <v>1044</v>
      </c>
      <c r="BL5112" s="1" t="s">
        <v>11897</v>
      </c>
      <c r="BM5112" s="1" t="s">
        <v>7528</v>
      </c>
      <c r="BN5112" s="1" t="s">
        <v>9216</v>
      </c>
      <c r="BO5112" s="1" t="s">
        <v>38</v>
      </c>
      <c r="BP5112" s="1" t="s">
        <v>8841</v>
      </c>
      <c r="BQ5112" s="1" t="s">
        <v>7529</v>
      </c>
      <c r="BR5112" s="1" t="s">
        <v>15609</v>
      </c>
      <c r="BS5112" s="1" t="s">
        <v>1188</v>
      </c>
      <c r="BT5112" s="1" t="s">
        <v>11629</v>
      </c>
    </row>
    <row r="5113" spans="1:73" ht="13.5" customHeight="1">
      <c r="A5113" s="3" t="str">
        <f>HYPERLINK("http://kyu.snu.ac.kr/sdhj/index.jsp?type=hj/GK14802_00IH_0001_0070.jpg","1723_각북면_70")</f>
        <v>1723_각북면_70</v>
      </c>
      <c r="B5113" s="2">
        <v>1723</v>
      </c>
      <c r="C5113" s="2" t="s">
        <v>17322</v>
      </c>
      <c r="D5113" s="2" t="s">
        <v>17323</v>
      </c>
      <c r="E5113" s="2">
        <v>5112</v>
      </c>
      <c r="F5113" s="1">
        <v>22</v>
      </c>
      <c r="G5113" s="1" t="s">
        <v>1955</v>
      </c>
      <c r="H5113" s="1" t="s">
        <v>8443</v>
      </c>
      <c r="I5113" s="1">
        <v>1</v>
      </c>
      <c r="L5113" s="1">
        <v>5</v>
      </c>
      <c r="M5113" s="2" t="s">
        <v>16884</v>
      </c>
      <c r="N5113" s="2" t="s">
        <v>16885</v>
      </c>
      <c r="S5113" s="1" t="s">
        <v>60</v>
      </c>
      <c r="T5113" s="1" t="s">
        <v>8660</v>
      </c>
      <c r="U5113" s="1" t="s">
        <v>101</v>
      </c>
      <c r="V5113" s="1" t="s">
        <v>8800</v>
      </c>
      <c r="W5113" s="1" t="s">
        <v>1761</v>
      </c>
      <c r="X5113" s="1" t="s">
        <v>9216</v>
      </c>
      <c r="Y5113" s="1" t="s">
        <v>4784</v>
      </c>
      <c r="Z5113" s="1" t="s">
        <v>9641</v>
      </c>
      <c r="AC5113" s="1">
        <v>18</v>
      </c>
      <c r="AD5113" s="1" t="s">
        <v>149</v>
      </c>
      <c r="AE5113" s="1" t="s">
        <v>9619</v>
      </c>
    </row>
    <row r="5114" spans="1:73" ht="13.5" customHeight="1">
      <c r="A5114" s="3" t="str">
        <f>HYPERLINK("http://kyu.snu.ac.kr/sdhj/index.jsp?type=hj/GK14802_00IH_0001_0070.jpg","1723_각북면_70")</f>
        <v>1723_각북면_70</v>
      </c>
      <c r="B5114" s="2">
        <v>1723</v>
      </c>
      <c r="C5114" s="2" t="s">
        <v>17183</v>
      </c>
      <c r="D5114" s="2" t="s">
        <v>17184</v>
      </c>
      <c r="E5114" s="2">
        <v>5113</v>
      </c>
      <c r="F5114" s="1">
        <v>22</v>
      </c>
      <c r="G5114" s="1" t="s">
        <v>1955</v>
      </c>
      <c r="H5114" s="1" t="s">
        <v>8443</v>
      </c>
      <c r="I5114" s="1">
        <v>1</v>
      </c>
      <c r="L5114" s="1">
        <v>5</v>
      </c>
      <c r="M5114" s="2" t="s">
        <v>16884</v>
      </c>
      <c r="N5114" s="2" t="s">
        <v>16885</v>
      </c>
      <c r="S5114" s="1" t="s">
        <v>67</v>
      </c>
      <c r="T5114" s="1" t="s">
        <v>2699</v>
      </c>
      <c r="AC5114" s="1">
        <v>12</v>
      </c>
      <c r="AD5114" s="1" t="s">
        <v>501</v>
      </c>
      <c r="AE5114" s="1" t="s">
        <v>11446</v>
      </c>
    </row>
    <row r="5115" spans="1:73" ht="13.5" customHeight="1">
      <c r="A5115" s="3" t="str">
        <f>HYPERLINK("http://kyu.snu.ac.kr/sdhj/index.jsp?type=hj/GK14802_00IH_0001_0070.jpg","1723_각북면_70")</f>
        <v>1723_각북면_70</v>
      </c>
      <c r="B5115" s="2">
        <v>1723</v>
      </c>
      <c r="C5115" s="2" t="s">
        <v>17183</v>
      </c>
      <c r="D5115" s="2" t="s">
        <v>17184</v>
      </c>
      <c r="E5115" s="2">
        <v>5114</v>
      </c>
      <c r="F5115" s="1">
        <v>22</v>
      </c>
      <c r="G5115" s="1" t="s">
        <v>1955</v>
      </c>
      <c r="H5115" s="1" t="s">
        <v>8443</v>
      </c>
      <c r="I5115" s="1">
        <v>1</v>
      </c>
      <c r="L5115" s="1">
        <v>5</v>
      </c>
      <c r="M5115" s="2" t="s">
        <v>16884</v>
      </c>
      <c r="N5115" s="2" t="s">
        <v>16885</v>
      </c>
      <c r="T5115" s="1" t="s">
        <v>17273</v>
      </c>
      <c r="U5115" s="1" t="s">
        <v>105</v>
      </c>
      <c r="V5115" s="1" t="s">
        <v>8758</v>
      </c>
      <c r="Y5115" s="1" t="s">
        <v>7530</v>
      </c>
      <c r="Z5115" s="1" t="s">
        <v>9640</v>
      </c>
      <c r="AC5115" s="1">
        <v>39</v>
      </c>
      <c r="AD5115" s="1" t="s">
        <v>52</v>
      </c>
      <c r="AE5115" s="1" t="s">
        <v>11470</v>
      </c>
      <c r="AV5115" s="1" t="s">
        <v>7531</v>
      </c>
      <c r="AW5115" s="1" t="s">
        <v>15357</v>
      </c>
      <c r="BB5115" s="1" t="s">
        <v>110</v>
      </c>
      <c r="BC5115" s="1" t="s">
        <v>8789</v>
      </c>
      <c r="BD5115" s="1" t="s">
        <v>7532</v>
      </c>
      <c r="BE5115" s="1" t="s">
        <v>11360</v>
      </c>
    </row>
    <row r="5116" spans="1:73" ht="13.5" customHeight="1">
      <c r="A5116" s="3" t="str">
        <f>HYPERLINK("http://kyu.snu.ac.kr/sdhj/index.jsp?type=hj/GK14802_00IH_0001_0070.jpg","1723_각북면_70")</f>
        <v>1723_각북면_70</v>
      </c>
      <c r="B5116" s="2">
        <v>1723</v>
      </c>
      <c r="C5116" s="2" t="s">
        <v>17069</v>
      </c>
      <c r="D5116" s="2" t="s">
        <v>17070</v>
      </c>
      <c r="E5116" s="2">
        <v>5115</v>
      </c>
      <c r="F5116" s="1">
        <v>22</v>
      </c>
      <c r="G5116" s="1" t="s">
        <v>1955</v>
      </c>
      <c r="H5116" s="1" t="s">
        <v>8443</v>
      </c>
      <c r="I5116" s="1">
        <v>1</v>
      </c>
      <c r="L5116" s="1">
        <v>5</v>
      </c>
      <c r="M5116" s="2" t="s">
        <v>16884</v>
      </c>
      <c r="N5116" s="2" t="s">
        <v>16885</v>
      </c>
      <c r="T5116" s="1" t="s">
        <v>17273</v>
      </c>
      <c r="U5116" s="1" t="s">
        <v>112</v>
      </c>
      <c r="V5116" s="1" t="s">
        <v>8759</v>
      </c>
      <c r="Y5116" s="1" t="s">
        <v>7533</v>
      </c>
      <c r="Z5116" s="1" t="s">
        <v>9639</v>
      </c>
      <c r="AC5116" s="1">
        <v>40</v>
      </c>
      <c r="AD5116" s="1" t="s">
        <v>266</v>
      </c>
      <c r="AE5116" s="1" t="s">
        <v>11440</v>
      </c>
      <c r="AF5116" s="1" t="s">
        <v>7534</v>
      </c>
      <c r="AG5116" s="1" t="s">
        <v>11503</v>
      </c>
    </row>
    <row r="5117" spans="1:73" ht="13.5" customHeight="1">
      <c r="A5117" s="3" t="str">
        <f>HYPERLINK("http://kyu.snu.ac.kr/sdhj/index.jsp?type=hj/GK14802_00IH_0001_0070.jpg","1723_각북면_70")</f>
        <v>1723_각북면_70</v>
      </c>
      <c r="B5117" s="2">
        <v>1723</v>
      </c>
      <c r="C5117" s="2" t="s">
        <v>17183</v>
      </c>
      <c r="D5117" s="2" t="s">
        <v>17184</v>
      </c>
      <c r="E5117" s="2">
        <v>5116</v>
      </c>
      <c r="F5117" s="1">
        <v>22</v>
      </c>
      <c r="G5117" s="1" t="s">
        <v>1955</v>
      </c>
      <c r="H5117" s="1" t="s">
        <v>8443</v>
      </c>
      <c r="I5117" s="1">
        <v>1</v>
      </c>
      <c r="L5117" s="1">
        <v>5</v>
      </c>
      <c r="M5117" s="2" t="s">
        <v>16884</v>
      </c>
      <c r="N5117" s="2" t="s">
        <v>16885</v>
      </c>
      <c r="T5117" s="1" t="s">
        <v>17273</v>
      </c>
      <c r="U5117" s="1" t="s">
        <v>105</v>
      </c>
      <c r="V5117" s="1" t="s">
        <v>8758</v>
      </c>
      <c r="Y5117" s="1" t="s">
        <v>7535</v>
      </c>
      <c r="Z5117" s="1" t="s">
        <v>9638</v>
      </c>
      <c r="AC5117" s="1">
        <v>36</v>
      </c>
      <c r="AD5117" s="1" t="s">
        <v>950</v>
      </c>
      <c r="AE5117" s="1" t="s">
        <v>9523</v>
      </c>
      <c r="AV5117" s="1" t="s">
        <v>7531</v>
      </c>
      <c r="AW5117" s="1" t="s">
        <v>15357</v>
      </c>
      <c r="BB5117" s="1" t="s">
        <v>110</v>
      </c>
      <c r="BC5117" s="1" t="s">
        <v>8789</v>
      </c>
      <c r="BD5117" s="1" t="s">
        <v>7532</v>
      </c>
      <c r="BE5117" s="1" t="s">
        <v>11360</v>
      </c>
      <c r="BU5117" s="1" t="s">
        <v>144</v>
      </c>
    </row>
    <row r="5118" spans="1:73" ht="13.5" customHeight="1">
      <c r="A5118" s="3" t="str">
        <f>HYPERLINK("http://kyu.snu.ac.kr/sdhj/index.jsp?type=hj/GK14802_00IH_0001_0070.jpg","1723_각북면_70")</f>
        <v>1723_각북면_70</v>
      </c>
      <c r="B5118" s="2">
        <v>1723</v>
      </c>
      <c r="C5118" s="2" t="s">
        <v>17069</v>
      </c>
      <c r="D5118" s="2" t="s">
        <v>17070</v>
      </c>
      <c r="E5118" s="2">
        <v>5117</v>
      </c>
      <c r="F5118" s="1">
        <v>22</v>
      </c>
      <c r="G5118" s="1" t="s">
        <v>1955</v>
      </c>
      <c r="H5118" s="1" t="s">
        <v>8443</v>
      </c>
      <c r="I5118" s="1">
        <v>2</v>
      </c>
      <c r="J5118" s="1" t="s">
        <v>7536</v>
      </c>
      <c r="K5118" s="1" t="s">
        <v>14852</v>
      </c>
      <c r="L5118" s="1">
        <v>1</v>
      </c>
      <c r="M5118" s="2" t="s">
        <v>7536</v>
      </c>
      <c r="N5118" s="2" t="s">
        <v>14852</v>
      </c>
      <c r="T5118" s="1" t="s">
        <v>17083</v>
      </c>
      <c r="U5118" s="1" t="s">
        <v>277</v>
      </c>
      <c r="V5118" s="1" t="s">
        <v>14894</v>
      </c>
      <c r="W5118" s="1" t="s">
        <v>82</v>
      </c>
      <c r="X5118" s="1" t="s">
        <v>17297</v>
      </c>
      <c r="Y5118" s="1" t="s">
        <v>5125</v>
      </c>
      <c r="Z5118" s="1" t="s">
        <v>9637</v>
      </c>
      <c r="AC5118" s="1">
        <v>60</v>
      </c>
      <c r="AD5118" s="1" t="s">
        <v>465</v>
      </c>
      <c r="AE5118" s="1" t="s">
        <v>11239</v>
      </c>
      <c r="AJ5118" s="1" t="s">
        <v>17</v>
      </c>
      <c r="AK5118" s="1" t="s">
        <v>11643</v>
      </c>
      <c r="AL5118" s="1" t="s">
        <v>93</v>
      </c>
      <c r="AM5118" s="1" t="s">
        <v>11615</v>
      </c>
      <c r="AT5118" s="1" t="s">
        <v>395</v>
      </c>
      <c r="AU5118" s="1" t="s">
        <v>8870</v>
      </c>
      <c r="AV5118" s="1" t="s">
        <v>5056</v>
      </c>
      <c r="AW5118" s="1" t="s">
        <v>10670</v>
      </c>
      <c r="BG5118" s="1" t="s">
        <v>38</v>
      </c>
      <c r="BH5118" s="1" t="s">
        <v>8841</v>
      </c>
      <c r="BI5118" s="1" t="s">
        <v>1186</v>
      </c>
      <c r="BJ5118" s="1" t="s">
        <v>12981</v>
      </c>
      <c r="BK5118" s="1" t="s">
        <v>2039</v>
      </c>
      <c r="BL5118" s="1" t="s">
        <v>13423</v>
      </c>
      <c r="BM5118" s="1" t="s">
        <v>6917</v>
      </c>
      <c r="BN5118" s="1" t="s">
        <v>12121</v>
      </c>
      <c r="BO5118" s="1" t="s">
        <v>202</v>
      </c>
      <c r="BP5118" s="1" t="s">
        <v>8811</v>
      </c>
      <c r="BQ5118" s="1" t="s">
        <v>7537</v>
      </c>
      <c r="BR5118" s="1" t="s">
        <v>14004</v>
      </c>
      <c r="BS5118" s="1" t="s">
        <v>42</v>
      </c>
      <c r="BT5118" s="1" t="s">
        <v>15289</v>
      </c>
    </row>
    <row r="5119" spans="1:73" ht="13.5" customHeight="1">
      <c r="A5119" s="3" t="str">
        <f>HYPERLINK("http://kyu.snu.ac.kr/sdhj/index.jsp?type=hj/GK14802_00IH_0001_0070.jpg","1723_각북면_70")</f>
        <v>1723_각북면_70</v>
      </c>
      <c r="B5119" s="2">
        <v>1723</v>
      </c>
      <c r="C5119" s="2" t="s">
        <v>17867</v>
      </c>
      <c r="D5119" s="2" t="s">
        <v>17868</v>
      </c>
      <c r="E5119" s="2">
        <v>5118</v>
      </c>
      <c r="F5119" s="1">
        <v>22</v>
      </c>
      <c r="G5119" s="1" t="s">
        <v>1955</v>
      </c>
      <c r="H5119" s="1" t="s">
        <v>8443</v>
      </c>
      <c r="I5119" s="1">
        <v>2</v>
      </c>
      <c r="L5119" s="1">
        <v>1</v>
      </c>
      <c r="M5119" s="2" t="s">
        <v>7536</v>
      </c>
      <c r="N5119" s="2" t="s">
        <v>14852</v>
      </c>
      <c r="S5119" s="1" t="s">
        <v>49</v>
      </c>
      <c r="T5119" s="1" t="s">
        <v>241</v>
      </c>
      <c r="W5119" s="1" t="s">
        <v>197</v>
      </c>
      <c r="X5119" s="1" t="s">
        <v>17564</v>
      </c>
      <c r="Y5119" s="1" t="s">
        <v>51</v>
      </c>
      <c r="Z5119" s="1" t="s">
        <v>9254</v>
      </c>
      <c r="AC5119" s="1">
        <v>60</v>
      </c>
      <c r="AD5119" s="1" t="s">
        <v>465</v>
      </c>
      <c r="AE5119" s="1" t="s">
        <v>11239</v>
      </c>
      <c r="AJ5119" s="1" t="s">
        <v>17</v>
      </c>
      <c r="AK5119" s="1" t="s">
        <v>11643</v>
      </c>
      <c r="AL5119" s="1" t="s">
        <v>93</v>
      </c>
      <c r="AM5119" s="1" t="s">
        <v>11615</v>
      </c>
      <c r="AT5119" s="1" t="s">
        <v>76</v>
      </c>
      <c r="AU5119" s="1" t="s">
        <v>8908</v>
      </c>
      <c r="AV5119" s="1" t="s">
        <v>548</v>
      </c>
      <c r="AW5119" s="1" t="s">
        <v>10094</v>
      </c>
      <c r="BG5119" s="1" t="s">
        <v>76</v>
      </c>
      <c r="BH5119" s="1" t="s">
        <v>8908</v>
      </c>
      <c r="BI5119" s="1" t="s">
        <v>7538</v>
      </c>
      <c r="BJ5119" s="1" t="s">
        <v>12989</v>
      </c>
      <c r="BK5119" s="1" t="s">
        <v>2315</v>
      </c>
      <c r="BL5119" s="1" t="s">
        <v>8817</v>
      </c>
      <c r="BM5119" s="1" t="s">
        <v>7539</v>
      </c>
      <c r="BN5119" s="1" t="s">
        <v>13528</v>
      </c>
      <c r="BO5119" s="1" t="s">
        <v>76</v>
      </c>
      <c r="BP5119" s="1" t="s">
        <v>8908</v>
      </c>
      <c r="BQ5119" s="1" t="s">
        <v>7540</v>
      </c>
      <c r="BR5119" s="1" t="s">
        <v>15853</v>
      </c>
      <c r="BS5119" s="1" t="s">
        <v>93</v>
      </c>
      <c r="BT5119" s="1" t="s">
        <v>11615</v>
      </c>
    </row>
    <row r="5120" spans="1:73" ht="13.5" customHeight="1">
      <c r="A5120" s="3" t="str">
        <f>HYPERLINK("http://kyu.snu.ac.kr/sdhj/index.jsp?type=hj/GK14802_00IH_0001_0070.jpg","1723_각북면_70")</f>
        <v>1723_각북면_70</v>
      </c>
      <c r="B5120" s="2">
        <v>1723</v>
      </c>
      <c r="C5120" s="2" t="s">
        <v>17020</v>
      </c>
      <c r="D5120" s="2" t="s">
        <v>17021</v>
      </c>
      <c r="E5120" s="2">
        <v>5119</v>
      </c>
      <c r="F5120" s="1">
        <v>22</v>
      </c>
      <c r="G5120" s="1" t="s">
        <v>1955</v>
      </c>
      <c r="H5120" s="1" t="s">
        <v>8443</v>
      </c>
      <c r="I5120" s="1">
        <v>2</v>
      </c>
      <c r="L5120" s="1">
        <v>1</v>
      </c>
      <c r="M5120" s="2" t="s">
        <v>7536</v>
      </c>
      <c r="N5120" s="2" t="s">
        <v>14852</v>
      </c>
      <c r="S5120" s="1" t="s">
        <v>216</v>
      </c>
      <c r="T5120" s="1" t="s">
        <v>8655</v>
      </c>
      <c r="Y5120" s="1" t="s">
        <v>51</v>
      </c>
      <c r="Z5120" s="1" t="s">
        <v>9254</v>
      </c>
      <c r="AC5120" s="1">
        <v>14</v>
      </c>
      <c r="AD5120" s="1" t="s">
        <v>580</v>
      </c>
      <c r="AE5120" s="1" t="s">
        <v>11457</v>
      </c>
    </row>
    <row r="5121" spans="1:73" ht="13.5" customHeight="1">
      <c r="A5121" s="3" t="str">
        <f>HYPERLINK("http://kyu.snu.ac.kr/sdhj/index.jsp?type=hj/GK14802_00IH_0001_0070.jpg","1723_각북면_70")</f>
        <v>1723_각북면_70</v>
      </c>
      <c r="B5121" s="2">
        <v>1723</v>
      </c>
      <c r="C5121" s="2" t="s">
        <v>17086</v>
      </c>
      <c r="D5121" s="2" t="s">
        <v>17087</v>
      </c>
      <c r="E5121" s="2">
        <v>5120</v>
      </c>
      <c r="F5121" s="1">
        <v>22</v>
      </c>
      <c r="G5121" s="1" t="s">
        <v>1955</v>
      </c>
      <c r="H5121" s="1" t="s">
        <v>8443</v>
      </c>
      <c r="I5121" s="1">
        <v>2</v>
      </c>
      <c r="L5121" s="1">
        <v>1</v>
      </c>
      <c r="M5121" s="2" t="s">
        <v>7536</v>
      </c>
      <c r="N5121" s="2" t="s">
        <v>14852</v>
      </c>
      <c r="S5121" s="1" t="s">
        <v>216</v>
      </c>
      <c r="T5121" s="1" t="s">
        <v>8655</v>
      </c>
      <c r="Y5121" s="1" t="s">
        <v>51</v>
      </c>
      <c r="Z5121" s="1" t="s">
        <v>9254</v>
      </c>
      <c r="AC5121" s="1">
        <v>17</v>
      </c>
      <c r="AD5121" s="1" t="s">
        <v>448</v>
      </c>
      <c r="AE5121" s="1" t="s">
        <v>11466</v>
      </c>
    </row>
    <row r="5122" spans="1:73" ht="13.5" customHeight="1">
      <c r="A5122" s="3" t="str">
        <f>HYPERLINK("http://kyu.snu.ac.kr/sdhj/index.jsp?type=hj/GK14802_00IH_0001_0070.jpg","1723_각북면_70")</f>
        <v>1723_각북면_70</v>
      </c>
      <c r="B5122" s="2">
        <v>1723</v>
      </c>
      <c r="C5122" s="2" t="s">
        <v>17086</v>
      </c>
      <c r="D5122" s="2" t="s">
        <v>17087</v>
      </c>
      <c r="E5122" s="2">
        <v>5121</v>
      </c>
      <c r="F5122" s="1">
        <v>22</v>
      </c>
      <c r="G5122" s="1" t="s">
        <v>1955</v>
      </c>
      <c r="H5122" s="1" t="s">
        <v>8443</v>
      </c>
      <c r="I5122" s="1">
        <v>2</v>
      </c>
      <c r="L5122" s="1">
        <v>1</v>
      </c>
      <c r="M5122" s="2" t="s">
        <v>7536</v>
      </c>
      <c r="N5122" s="2" t="s">
        <v>14852</v>
      </c>
      <c r="S5122" s="1" t="s">
        <v>216</v>
      </c>
      <c r="T5122" s="1" t="s">
        <v>8655</v>
      </c>
      <c r="Y5122" s="1" t="s">
        <v>7541</v>
      </c>
      <c r="Z5122" s="1" t="s">
        <v>9636</v>
      </c>
      <c r="AC5122" s="1">
        <v>9</v>
      </c>
      <c r="AD5122" s="1" t="s">
        <v>62</v>
      </c>
      <c r="AE5122" s="1" t="s">
        <v>11464</v>
      </c>
      <c r="BU5122" s="1" t="s">
        <v>7542</v>
      </c>
    </row>
    <row r="5123" spans="1:73" ht="13.5" customHeight="1">
      <c r="A5123" s="3" t="str">
        <f>HYPERLINK("http://kyu.snu.ac.kr/sdhj/index.jsp?type=hj/GK14802_00IH_0001_0070.jpg","1723_각북면_70")</f>
        <v>1723_각북면_70</v>
      </c>
      <c r="B5123" s="2">
        <v>1723</v>
      </c>
      <c r="C5123" s="2" t="s">
        <v>17086</v>
      </c>
      <c r="D5123" s="2" t="s">
        <v>17087</v>
      </c>
      <c r="E5123" s="2">
        <v>5122</v>
      </c>
      <c r="F5123" s="1">
        <v>22</v>
      </c>
      <c r="G5123" s="1" t="s">
        <v>1955</v>
      </c>
      <c r="H5123" s="1" t="s">
        <v>8443</v>
      </c>
      <c r="I5123" s="1">
        <v>2</v>
      </c>
      <c r="L5123" s="1">
        <v>2</v>
      </c>
      <c r="M5123" s="2" t="s">
        <v>16886</v>
      </c>
      <c r="N5123" s="2" t="s">
        <v>16887</v>
      </c>
      <c r="T5123" s="1" t="s">
        <v>17163</v>
      </c>
      <c r="U5123" s="1" t="s">
        <v>101</v>
      </c>
      <c r="V5123" s="1" t="s">
        <v>8800</v>
      </c>
      <c r="W5123" s="1" t="s">
        <v>1761</v>
      </c>
      <c r="X5123" s="1" t="s">
        <v>9216</v>
      </c>
      <c r="Y5123" s="1" t="s">
        <v>471</v>
      </c>
      <c r="Z5123" s="1" t="s">
        <v>9635</v>
      </c>
      <c r="AC5123" s="1">
        <v>70</v>
      </c>
      <c r="AD5123" s="1" t="s">
        <v>65</v>
      </c>
      <c r="AE5123" s="1" t="s">
        <v>11462</v>
      </c>
      <c r="AJ5123" s="1" t="s">
        <v>17</v>
      </c>
      <c r="AK5123" s="1" t="s">
        <v>11643</v>
      </c>
      <c r="AL5123" s="1" t="s">
        <v>648</v>
      </c>
      <c r="AM5123" s="1" t="s">
        <v>11650</v>
      </c>
      <c r="AT5123" s="1" t="s">
        <v>98</v>
      </c>
      <c r="AU5123" s="1" t="s">
        <v>11883</v>
      </c>
      <c r="AV5123" s="1" t="s">
        <v>3084</v>
      </c>
      <c r="AW5123" s="1" t="s">
        <v>10320</v>
      </c>
      <c r="BG5123" s="1" t="s">
        <v>98</v>
      </c>
      <c r="BH5123" s="1" t="s">
        <v>11883</v>
      </c>
      <c r="BI5123" s="1" t="s">
        <v>1763</v>
      </c>
      <c r="BJ5123" s="1" t="s">
        <v>12988</v>
      </c>
      <c r="BK5123" s="1" t="s">
        <v>3085</v>
      </c>
      <c r="BL5123" s="1" t="s">
        <v>13420</v>
      </c>
      <c r="BM5123" s="1" t="s">
        <v>7543</v>
      </c>
      <c r="BN5123" s="1" t="s">
        <v>13527</v>
      </c>
      <c r="BO5123" s="1" t="s">
        <v>1973</v>
      </c>
      <c r="BP5123" s="1" t="s">
        <v>15015</v>
      </c>
      <c r="BQ5123" s="1" t="s">
        <v>7544</v>
      </c>
      <c r="BR5123" s="1" t="s">
        <v>14003</v>
      </c>
      <c r="BS5123" s="1" t="s">
        <v>75</v>
      </c>
      <c r="BT5123" s="1" t="s">
        <v>11565</v>
      </c>
    </row>
    <row r="5124" spans="1:73" ht="13.5" customHeight="1">
      <c r="A5124" s="3" t="str">
        <f>HYPERLINK("http://kyu.snu.ac.kr/sdhj/index.jsp?type=hj/GK14802_00IH_0001_0070.jpg","1723_각북면_70")</f>
        <v>1723_각북면_70</v>
      </c>
      <c r="B5124" s="2">
        <v>1723</v>
      </c>
      <c r="C5124" s="2" t="s">
        <v>17064</v>
      </c>
      <c r="D5124" s="2" t="s">
        <v>17065</v>
      </c>
      <c r="E5124" s="2">
        <v>5123</v>
      </c>
      <c r="F5124" s="1">
        <v>22</v>
      </c>
      <c r="G5124" s="1" t="s">
        <v>1955</v>
      </c>
      <c r="H5124" s="1" t="s">
        <v>8443</v>
      </c>
      <c r="I5124" s="1">
        <v>2</v>
      </c>
      <c r="L5124" s="1">
        <v>2</v>
      </c>
      <c r="M5124" s="2" t="s">
        <v>16886</v>
      </c>
      <c r="N5124" s="2" t="s">
        <v>16887</v>
      </c>
      <c r="S5124" s="1" t="s">
        <v>49</v>
      </c>
      <c r="T5124" s="1" t="s">
        <v>241</v>
      </c>
      <c r="W5124" s="1" t="s">
        <v>82</v>
      </c>
      <c r="X5124" s="1" t="s">
        <v>17164</v>
      </c>
      <c r="Y5124" s="1" t="s">
        <v>91</v>
      </c>
      <c r="Z5124" s="1" t="s">
        <v>9400</v>
      </c>
      <c r="AC5124" s="1">
        <v>59</v>
      </c>
      <c r="AD5124" s="1" t="s">
        <v>349</v>
      </c>
      <c r="AE5124" s="1" t="s">
        <v>11477</v>
      </c>
      <c r="AJ5124" s="1" t="s">
        <v>92</v>
      </c>
      <c r="AK5124" s="1" t="s">
        <v>11644</v>
      </c>
      <c r="AL5124" s="1" t="s">
        <v>1880</v>
      </c>
      <c r="AM5124" s="1" t="s">
        <v>11670</v>
      </c>
      <c r="AT5124" s="1" t="s">
        <v>98</v>
      </c>
      <c r="AU5124" s="1" t="s">
        <v>11883</v>
      </c>
      <c r="AV5124" s="1" t="s">
        <v>7545</v>
      </c>
      <c r="AW5124" s="1" t="s">
        <v>12033</v>
      </c>
      <c r="BG5124" s="1" t="s">
        <v>607</v>
      </c>
      <c r="BH5124" s="1" t="s">
        <v>8948</v>
      </c>
      <c r="BI5124" s="1" t="s">
        <v>7546</v>
      </c>
      <c r="BJ5124" s="1" t="s">
        <v>18949</v>
      </c>
      <c r="BK5124" s="1" t="s">
        <v>607</v>
      </c>
      <c r="BL5124" s="1" t="s">
        <v>8948</v>
      </c>
      <c r="BM5124" s="1" t="s">
        <v>7547</v>
      </c>
      <c r="BN5124" s="1" t="s">
        <v>9214</v>
      </c>
      <c r="BO5124" s="1" t="s">
        <v>98</v>
      </c>
      <c r="BP5124" s="1" t="s">
        <v>11883</v>
      </c>
      <c r="BQ5124" s="1" t="s">
        <v>7548</v>
      </c>
      <c r="BR5124" s="1" t="s">
        <v>15656</v>
      </c>
      <c r="BS5124" s="1" t="s">
        <v>42</v>
      </c>
      <c r="BT5124" s="1" t="s">
        <v>15289</v>
      </c>
    </row>
    <row r="5125" spans="1:73" ht="13.5" customHeight="1">
      <c r="A5125" s="3" t="str">
        <f>HYPERLINK("http://kyu.snu.ac.kr/sdhj/index.jsp?type=hj/GK14802_00IH_0001_0070.jpg","1723_각북면_70")</f>
        <v>1723_각북면_70</v>
      </c>
      <c r="B5125" s="2">
        <v>1723</v>
      </c>
      <c r="C5125" s="2" t="s">
        <v>17462</v>
      </c>
      <c r="D5125" s="2" t="s">
        <v>17463</v>
      </c>
      <c r="E5125" s="2">
        <v>5124</v>
      </c>
      <c r="F5125" s="1">
        <v>22</v>
      </c>
      <c r="G5125" s="1" t="s">
        <v>1955</v>
      </c>
      <c r="H5125" s="1" t="s">
        <v>8443</v>
      </c>
      <c r="I5125" s="1">
        <v>2</v>
      </c>
      <c r="L5125" s="1">
        <v>2</v>
      </c>
      <c r="M5125" s="2" t="s">
        <v>16886</v>
      </c>
      <c r="N5125" s="2" t="s">
        <v>16887</v>
      </c>
      <c r="S5125" s="1" t="s">
        <v>67</v>
      </c>
      <c r="T5125" s="1" t="s">
        <v>2699</v>
      </c>
      <c r="AC5125" s="1">
        <v>19</v>
      </c>
      <c r="AD5125" s="1" t="s">
        <v>245</v>
      </c>
      <c r="AE5125" s="1" t="s">
        <v>11450</v>
      </c>
    </row>
    <row r="5126" spans="1:73" ht="13.5" customHeight="1">
      <c r="A5126" s="3" t="str">
        <f>HYPERLINK("http://kyu.snu.ac.kr/sdhj/index.jsp?type=hj/GK14802_00IH_0001_0070.jpg","1723_각북면_70")</f>
        <v>1723_각북면_70</v>
      </c>
      <c r="B5126" s="2">
        <v>1723</v>
      </c>
      <c r="C5126" s="2" t="s">
        <v>17172</v>
      </c>
      <c r="D5126" s="2" t="s">
        <v>17173</v>
      </c>
      <c r="E5126" s="2">
        <v>5125</v>
      </c>
      <c r="F5126" s="1">
        <v>22</v>
      </c>
      <c r="G5126" s="1" t="s">
        <v>1955</v>
      </c>
      <c r="H5126" s="1" t="s">
        <v>8443</v>
      </c>
      <c r="I5126" s="1">
        <v>2</v>
      </c>
      <c r="L5126" s="1">
        <v>2</v>
      </c>
      <c r="M5126" s="2" t="s">
        <v>16886</v>
      </c>
      <c r="N5126" s="2" t="s">
        <v>16887</v>
      </c>
      <c r="S5126" s="1" t="s">
        <v>136</v>
      </c>
      <c r="T5126" s="1" t="s">
        <v>4203</v>
      </c>
      <c r="Y5126" s="1" t="s">
        <v>1273</v>
      </c>
      <c r="Z5126" s="1" t="s">
        <v>9634</v>
      </c>
      <c r="AC5126" s="1">
        <v>1</v>
      </c>
      <c r="AD5126" s="1" t="s">
        <v>88</v>
      </c>
      <c r="AE5126" s="1" t="s">
        <v>11437</v>
      </c>
      <c r="AF5126" s="1" t="s">
        <v>89</v>
      </c>
      <c r="AG5126" s="1" t="s">
        <v>11488</v>
      </c>
    </row>
    <row r="5127" spans="1:73" ht="13.5" customHeight="1">
      <c r="A5127" s="3" t="str">
        <f>HYPERLINK("http://kyu.snu.ac.kr/sdhj/index.jsp?type=hj/GK14802_00IH_0001_0070.jpg","1723_각북면_70")</f>
        <v>1723_각북면_70</v>
      </c>
      <c r="B5127" s="2">
        <v>1723</v>
      </c>
      <c r="C5127" s="2" t="s">
        <v>17172</v>
      </c>
      <c r="D5127" s="2" t="s">
        <v>17173</v>
      </c>
      <c r="E5127" s="2">
        <v>5126</v>
      </c>
      <c r="F5127" s="1">
        <v>22</v>
      </c>
      <c r="G5127" s="1" t="s">
        <v>1955</v>
      </c>
      <c r="H5127" s="1" t="s">
        <v>8443</v>
      </c>
      <c r="I5127" s="1">
        <v>2</v>
      </c>
      <c r="L5127" s="1">
        <v>2</v>
      </c>
      <c r="M5127" s="2" t="s">
        <v>16886</v>
      </c>
      <c r="N5127" s="2" t="s">
        <v>16887</v>
      </c>
      <c r="T5127" s="1" t="s">
        <v>17167</v>
      </c>
      <c r="U5127" s="1" t="s">
        <v>105</v>
      </c>
      <c r="V5127" s="1" t="s">
        <v>8758</v>
      </c>
      <c r="Y5127" s="1" t="s">
        <v>1096</v>
      </c>
      <c r="Z5127" s="1" t="s">
        <v>9633</v>
      </c>
      <c r="AC5127" s="1">
        <v>40</v>
      </c>
      <c r="AD5127" s="1" t="s">
        <v>266</v>
      </c>
      <c r="AE5127" s="1" t="s">
        <v>11440</v>
      </c>
      <c r="AG5127" s="1" t="s">
        <v>11488</v>
      </c>
    </row>
    <row r="5128" spans="1:73" ht="13.5" customHeight="1">
      <c r="A5128" s="3" t="str">
        <f>HYPERLINK("http://kyu.snu.ac.kr/sdhj/index.jsp?type=hj/GK14802_00IH_0001_0070.jpg","1723_각북면_70")</f>
        <v>1723_각북면_70</v>
      </c>
      <c r="B5128" s="2">
        <v>1723</v>
      </c>
      <c r="C5128" s="2" t="s">
        <v>17172</v>
      </c>
      <c r="D5128" s="2" t="s">
        <v>17173</v>
      </c>
      <c r="E5128" s="2">
        <v>5127</v>
      </c>
      <c r="F5128" s="1">
        <v>22</v>
      </c>
      <c r="G5128" s="1" t="s">
        <v>1955</v>
      </c>
      <c r="H5128" s="1" t="s">
        <v>8443</v>
      </c>
      <c r="I5128" s="1">
        <v>2</v>
      </c>
      <c r="L5128" s="1">
        <v>2</v>
      </c>
      <c r="M5128" s="2" t="s">
        <v>16886</v>
      </c>
      <c r="N5128" s="2" t="s">
        <v>16887</v>
      </c>
      <c r="T5128" s="1" t="s">
        <v>17167</v>
      </c>
      <c r="U5128" s="1" t="s">
        <v>105</v>
      </c>
      <c r="V5128" s="1" t="s">
        <v>8758</v>
      </c>
      <c r="Y5128" s="1" t="s">
        <v>4035</v>
      </c>
      <c r="Z5128" s="1" t="s">
        <v>9632</v>
      </c>
      <c r="AC5128" s="1">
        <v>1</v>
      </c>
      <c r="AD5128" s="1" t="s">
        <v>88</v>
      </c>
      <c r="AE5128" s="1" t="s">
        <v>11437</v>
      </c>
      <c r="AF5128" s="1" t="s">
        <v>15164</v>
      </c>
      <c r="AG5128" s="1" t="s">
        <v>15254</v>
      </c>
    </row>
    <row r="5129" spans="1:73" ht="13.5" customHeight="1">
      <c r="A5129" s="3" t="str">
        <f>HYPERLINK("http://kyu.snu.ac.kr/sdhj/index.jsp?type=hj/GK14802_00IH_0001_0070.jpg","1723_각북면_70")</f>
        <v>1723_각북면_70</v>
      </c>
      <c r="B5129" s="2">
        <v>1723</v>
      </c>
      <c r="C5129" s="2" t="s">
        <v>17172</v>
      </c>
      <c r="D5129" s="2" t="s">
        <v>17173</v>
      </c>
      <c r="E5129" s="2">
        <v>5128</v>
      </c>
      <c r="F5129" s="1">
        <v>22</v>
      </c>
      <c r="G5129" s="1" t="s">
        <v>1955</v>
      </c>
      <c r="H5129" s="1" t="s">
        <v>8443</v>
      </c>
      <c r="I5129" s="1">
        <v>2</v>
      </c>
      <c r="L5129" s="1">
        <v>3</v>
      </c>
      <c r="M5129" s="2" t="s">
        <v>16888</v>
      </c>
      <c r="N5129" s="2" t="s">
        <v>16889</v>
      </c>
      <c r="T5129" s="1" t="s">
        <v>18345</v>
      </c>
      <c r="U5129" s="1" t="s">
        <v>101</v>
      </c>
      <c r="V5129" s="1" t="s">
        <v>8800</v>
      </c>
      <c r="W5129" s="1" t="s">
        <v>617</v>
      </c>
      <c r="X5129" s="1" t="s">
        <v>9203</v>
      </c>
      <c r="Y5129" s="1" t="s">
        <v>3737</v>
      </c>
      <c r="Z5129" s="1" t="s">
        <v>9631</v>
      </c>
      <c r="AC5129" s="1">
        <v>83</v>
      </c>
      <c r="AD5129" s="1" t="s">
        <v>446</v>
      </c>
      <c r="AE5129" s="1" t="s">
        <v>11469</v>
      </c>
      <c r="AJ5129" s="1" t="s">
        <v>17</v>
      </c>
      <c r="AK5129" s="1" t="s">
        <v>11643</v>
      </c>
      <c r="AL5129" s="1" t="s">
        <v>648</v>
      </c>
      <c r="AM5129" s="1" t="s">
        <v>11650</v>
      </c>
      <c r="AT5129" s="1" t="s">
        <v>98</v>
      </c>
      <c r="AU5129" s="1" t="s">
        <v>11883</v>
      </c>
      <c r="AV5129" s="1" t="s">
        <v>7549</v>
      </c>
      <c r="AW5129" s="1" t="s">
        <v>12032</v>
      </c>
      <c r="BG5129" s="1" t="s">
        <v>7550</v>
      </c>
      <c r="BH5129" s="1" t="s">
        <v>12894</v>
      </c>
      <c r="BI5129" s="1" t="s">
        <v>3739</v>
      </c>
      <c r="BJ5129" s="1" t="s">
        <v>12948</v>
      </c>
      <c r="BK5129" s="1" t="s">
        <v>7551</v>
      </c>
      <c r="BL5129" s="1" t="s">
        <v>13428</v>
      </c>
      <c r="BM5129" s="1" t="s">
        <v>7552</v>
      </c>
      <c r="BN5129" s="1" t="s">
        <v>13526</v>
      </c>
      <c r="BO5129" s="1" t="s">
        <v>7553</v>
      </c>
      <c r="BP5129" s="1" t="s">
        <v>13882</v>
      </c>
      <c r="BQ5129" s="1" t="s">
        <v>7554</v>
      </c>
      <c r="BR5129" s="1" t="s">
        <v>15796</v>
      </c>
      <c r="BS5129" s="1" t="s">
        <v>7555</v>
      </c>
      <c r="BT5129" s="1" t="s">
        <v>14644</v>
      </c>
    </row>
    <row r="5130" spans="1:73" ht="13.5" customHeight="1">
      <c r="A5130" s="3" t="str">
        <f>HYPERLINK("http://kyu.snu.ac.kr/sdhj/index.jsp?type=hj/GK14802_00IH_0001_0070.jpg","1723_각북면_70")</f>
        <v>1723_각북면_70</v>
      </c>
      <c r="B5130" s="2">
        <v>1723</v>
      </c>
      <c r="C5130" s="2" t="s">
        <v>18346</v>
      </c>
      <c r="D5130" s="2" t="s">
        <v>18347</v>
      </c>
      <c r="E5130" s="2">
        <v>5129</v>
      </c>
      <c r="F5130" s="1">
        <v>22</v>
      </c>
      <c r="G5130" s="1" t="s">
        <v>1955</v>
      </c>
      <c r="H5130" s="1" t="s">
        <v>8443</v>
      </c>
      <c r="I5130" s="1">
        <v>2</v>
      </c>
      <c r="L5130" s="1">
        <v>3</v>
      </c>
      <c r="M5130" s="2" t="s">
        <v>16888</v>
      </c>
      <c r="N5130" s="2" t="s">
        <v>16889</v>
      </c>
      <c r="S5130" s="1" t="s">
        <v>60</v>
      </c>
      <c r="T5130" s="1" t="s">
        <v>8660</v>
      </c>
      <c r="U5130" s="1" t="s">
        <v>101</v>
      </c>
      <c r="V5130" s="1" t="s">
        <v>8800</v>
      </c>
      <c r="Y5130" s="1" t="s">
        <v>7556</v>
      </c>
      <c r="Z5130" s="1" t="s">
        <v>9630</v>
      </c>
      <c r="AC5130" s="1">
        <v>30</v>
      </c>
      <c r="AD5130" s="1" t="s">
        <v>198</v>
      </c>
      <c r="AE5130" s="1" t="s">
        <v>11454</v>
      </c>
    </row>
    <row r="5131" spans="1:73" ht="13.5" customHeight="1">
      <c r="A5131" s="3" t="str">
        <f>HYPERLINK("http://kyu.snu.ac.kr/sdhj/index.jsp?type=hj/GK14802_00IH_0001_0070.jpg","1723_각북면_70")</f>
        <v>1723_각북면_70</v>
      </c>
      <c r="B5131" s="2">
        <v>1723</v>
      </c>
      <c r="C5131" s="2" t="s">
        <v>18346</v>
      </c>
      <c r="D5131" s="2" t="s">
        <v>18347</v>
      </c>
      <c r="E5131" s="2">
        <v>5130</v>
      </c>
      <c r="F5131" s="1">
        <v>22</v>
      </c>
      <c r="G5131" s="1" t="s">
        <v>1955</v>
      </c>
      <c r="H5131" s="1" t="s">
        <v>8443</v>
      </c>
      <c r="I5131" s="1">
        <v>2</v>
      </c>
      <c r="L5131" s="1">
        <v>3</v>
      </c>
      <c r="M5131" s="2" t="s">
        <v>16888</v>
      </c>
      <c r="N5131" s="2" t="s">
        <v>16889</v>
      </c>
      <c r="S5131" s="1" t="s">
        <v>3034</v>
      </c>
      <c r="T5131" s="1" t="s">
        <v>8658</v>
      </c>
      <c r="W5131" s="1" t="s">
        <v>1011</v>
      </c>
      <c r="X5131" s="1" t="s">
        <v>9196</v>
      </c>
      <c r="Y5131" s="1" t="s">
        <v>91</v>
      </c>
      <c r="Z5131" s="1" t="s">
        <v>9400</v>
      </c>
      <c r="AC5131" s="1">
        <v>31</v>
      </c>
      <c r="AD5131" s="1" t="s">
        <v>178</v>
      </c>
      <c r="AE5131" s="1" t="s">
        <v>11453</v>
      </c>
    </row>
    <row r="5132" spans="1:73" ht="13.5" customHeight="1">
      <c r="A5132" s="3" t="str">
        <f>HYPERLINK("http://kyu.snu.ac.kr/sdhj/index.jsp?type=hj/GK14802_00IH_0001_0070.jpg","1723_각북면_70")</f>
        <v>1723_각북면_70</v>
      </c>
      <c r="B5132" s="2">
        <v>1723</v>
      </c>
      <c r="C5132" s="2" t="s">
        <v>18346</v>
      </c>
      <c r="D5132" s="2" t="s">
        <v>18347</v>
      </c>
      <c r="E5132" s="2">
        <v>5131</v>
      </c>
      <c r="F5132" s="1">
        <v>22</v>
      </c>
      <c r="G5132" s="1" t="s">
        <v>1955</v>
      </c>
      <c r="H5132" s="1" t="s">
        <v>8443</v>
      </c>
      <c r="I5132" s="1">
        <v>2</v>
      </c>
      <c r="L5132" s="1">
        <v>3</v>
      </c>
      <c r="M5132" s="2" t="s">
        <v>16888</v>
      </c>
      <c r="N5132" s="2" t="s">
        <v>16889</v>
      </c>
      <c r="S5132" s="1" t="s">
        <v>2416</v>
      </c>
      <c r="T5132" s="1" t="s">
        <v>8682</v>
      </c>
      <c r="W5132" s="1" t="s">
        <v>552</v>
      </c>
      <c r="X5132" s="1" t="s">
        <v>9199</v>
      </c>
      <c r="Y5132" s="1" t="s">
        <v>51</v>
      </c>
      <c r="Z5132" s="1" t="s">
        <v>9254</v>
      </c>
      <c r="AC5132" s="1">
        <v>68</v>
      </c>
      <c r="AD5132" s="1" t="s">
        <v>593</v>
      </c>
      <c r="AE5132" s="1" t="s">
        <v>11448</v>
      </c>
      <c r="AJ5132" s="1" t="s">
        <v>17</v>
      </c>
      <c r="AK5132" s="1" t="s">
        <v>11643</v>
      </c>
      <c r="AL5132" s="1" t="s">
        <v>209</v>
      </c>
      <c r="AM5132" s="1" t="s">
        <v>11648</v>
      </c>
      <c r="AT5132" s="1" t="s">
        <v>2631</v>
      </c>
      <c r="AU5132" s="1" t="s">
        <v>11887</v>
      </c>
      <c r="AV5132" s="1" t="s">
        <v>7557</v>
      </c>
      <c r="AW5132" s="1" t="s">
        <v>12031</v>
      </c>
      <c r="BG5132" s="1" t="s">
        <v>76</v>
      </c>
      <c r="BH5132" s="1" t="s">
        <v>8908</v>
      </c>
      <c r="BI5132" s="1" t="s">
        <v>5507</v>
      </c>
      <c r="BJ5132" s="1" t="s">
        <v>9804</v>
      </c>
      <c r="BK5132" s="1" t="s">
        <v>76</v>
      </c>
      <c r="BL5132" s="1" t="s">
        <v>8908</v>
      </c>
      <c r="BM5132" s="1" t="s">
        <v>7558</v>
      </c>
      <c r="BN5132" s="1" t="s">
        <v>13525</v>
      </c>
      <c r="BO5132" s="1" t="s">
        <v>76</v>
      </c>
      <c r="BP5132" s="1" t="s">
        <v>8908</v>
      </c>
      <c r="BQ5132" s="1" t="s">
        <v>7559</v>
      </c>
      <c r="BR5132" s="1" t="s">
        <v>14002</v>
      </c>
      <c r="BS5132" s="1" t="s">
        <v>319</v>
      </c>
      <c r="BT5132" s="1" t="s">
        <v>11623</v>
      </c>
    </row>
    <row r="5133" spans="1:73" ht="13.5" customHeight="1">
      <c r="A5133" s="3" t="str">
        <f>HYPERLINK("http://kyu.snu.ac.kr/sdhj/index.jsp?type=hj/GK14802_00IH_0001_0070.jpg","1723_각북면_70")</f>
        <v>1723_각북면_70</v>
      </c>
      <c r="B5133" s="2">
        <v>1723</v>
      </c>
      <c r="C5133" s="2" t="s">
        <v>17069</v>
      </c>
      <c r="D5133" s="2" t="s">
        <v>17070</v>
      </c>
      <c r="E5133" s="2">
        <v>5132</v>
      </c>
      <c r="F5133" s="1">
        <v>22</v>
      </c>
      <c r="G5133" s="1" t="s">
        <v>1955</v>
      </c>
      <c r="H5133" s="1" t="s">
        <v>8443</v>
      </c>
      <c r="I5133" s="1">
        <v>2</v>
      </c>
      <c r="L5133" s="1">
        <v>3</v>
      </c>
      <c r="M5133" s="2" t="s">
        <v>16888</v>
      </c>
      <c r="N5133" s="2" t="s">
        <v>16889</v>
      </c>
      <c r="S5133" s="1" t="s">
        <v>216</v>
      </c>
      <c r="T5133" s="1" t="s">
        <v>8655</v>
      </c>
      <c r="AF5133" s="1" t="s">
        <v>164</v>
      </c>
      <c r="AG5133" s="1" t="s">
        <v>9220</v>
      </c>
    </row>
    <row r="5134" spans="1:73" ht="13.5" customHeight="1">
      <c r="A5134" s="3" t="str">
        <f>HYPERLINK("http://kyu.snu.ac.kr/sdhj/index.jsp?type=hj/GK14802_00IH_0001_0070.jpg","1723_각북면_70")</f>
        <v>1723_각북면_70</v>
      </c>
      <c r="B5134" s="2">
        <v>1723</v>
      </c>
      <c r="C5134" s="2" t="s">
        <v>18346</v>
      </c>
      <c r="D5134" s="2" t="s">
        <v>18347</v>
      </c>
      <c r="E5134" s="2">
        <v>5133</v>
      </c>
      <c r="F5134" s="1">
        <v>22</v>
      </c>
      <c r="G5134" s="1" t="s">
        <v>1955</v>
      </c>
      <c r="H5134" s="1" t="s">
        <v>8443</v>
      </c>
      <c r="I5134" s="1">
        <v>2</v>
      </c>
      <c r="L5134" s="1">
        <v>3</v>
      </c>
      <c r="M5134" s="2" t="s">
        <v>16888</v>
      </c>
      <c r="N5134" s="2" t="s">
        <v>16889</v>
      </c>
      <c r="T5134" s="1" t="s">
        <v>18348</v>
      </c>
      <c r="U5134" s="1" t="s">
        <v>105</v>
      </c>
      <c r="V5134" s="1" t="s">
        <v>8758</v>
      </c>
      <c r="Y5134" s="1" t="s">
        <v>3498</v>
      </c>
      <c r="Z5134" s="1" t="s">
        <v>9629</v>
      </c>
      <c r="AC5134" s="1">
        <v>66</v>
      </c>
      <c r="AD5134" s="1" t="s">
        <v>165</v>
      </c>
      <c r="AE5134" s="1" t="s">
        <v>10958</v>
      </c>
      <c r="AF5134" s="1" t="s">
        <v>581</v>
      </c>
      <c r="AG5134" s="1" t="s">
        <v>11494</v>
      </c>
      <c r="AH5134" s="1" t="s">
        <v>329</v>
      </c>
      <c r="AI5134" s="1" t="s">
        <v>11551</v>
      </c>
      <c r="AT5134" s="1" t="s">
        <v>108</v>
      </c>
      <c r="AU5134" s="1" t="s">
        <v>8814</v>
      </c>
      <c r="AV5134" s="1" t="s">
        <v>4192</v>
      </c>
      <c r="AW5134" s="1" t="s">
        <v>12030</v>
      </c>
      <c r="BB5134" s="1" t="s">
        <v>110</v>
      </c>
      <c r="BC5134" s="1" t="s">
        <v>8789</v>
      </c>
      <c r="BD5134" s="1" t="s">
        <v>7560</v>
      </c>
      <c r="BE5134" s="1" t="s">
        <v>12746</v>
      </c>
    </row>
    <row r="5135" spans="1:73" ht="13.5" customHeight="1">
      <c r="A5135" s="3" t="str">
        <f>HYPERLINK("http://kyu.snu.ac.kr/sdhj/index.jsp?type=hj/GK14802_00IH_0001_0070.jpg","1723_각북면_70")</f>
        <v>1723_각북면_70</v>
      </c>
      <c r="B5135" s="2">
        <v>1723</v>
      </c>
      <c r="C5135" s="2" t="s">
        <v>18346</v>
      </c>
      <c r="D5135" s="2" t="s">
        <v>18347</v>
      </c>
      <c r="E5135" s="2">
        <v>5134</v>
      </c>
      <c r="F5135" s="1">
        <v>22</v>
      </c>
      <c r="G5135" s="1" t="s">
        <v>1955</v>
      </c>
      <c r="H5135" s="1" t="s">
        <v>8443</v>
      </c>
      <c r="I5135" s="1">
        <v>2</v>
      </c>
      <c r="L5135" s="1">
        <v>3</v>
      </c>
      <c r="M5135" s="2" t="s">
        <v>16888</v>
      </c>
      <c r="N5135" s="2" t="s">
        <v>16889</v>
      </c>
      <c r="T5135" s="1" t="s">
        <v>18348</v>
      </c>
      <c r="U5135" s="1" t="s">
        <v>7561</v>
      </c>
      <c r="V5135" s="1" t="s">
        <v>8831</v>
      </c>
      <c r="Y5135" s="1" t="s">
        <v>7562</v>
      </c>
      <c r="Z5135" s="1" t="s">
        <v>9628</v>
      </c>
      <c r="AC5135" s="1">
        <v>36</v>
      </c>
      <c r="AD5135" s="1" t="s">
        <v>546</v>
      </c>
      <c r="AE5135" s="1" t="s">
        <v>11460</v>
      </c>
      <c r="AT5135" s="1" t="s">
        <v>108</v>
      </c>
      <c r="AU5135" s="1" t="s">
        <v>8814</v>
      </c>
      <c r="AV5135" s="1" t="s">
        <v>7563</v>
      </c>
      <c r="AW5135" s="1" t="s">
        <v>12029</v>
      </c>
      <c r="BB5135" s="1" t="s">
        <v>171</v>
      </c>
      <c r="BC5135" s="1" t="s">
        <v>14995</v>
      </c>
      <c r="BD5135" s="1" t="s">
        <v>7564</v>
      </c>
      <c r="BE5135" s="1" t="s">
        <v>9286</v>
      </c>
    </row>
    <row r="5136" spans="1:73" ht="13.5" customHeight="1">
      <c r="A5136" s="3" t="str">
        <f>HYPERLINK("http://kyu.snu.ac.kr/sdhj/index.jsp?type=hj/GK14802_00IH_0001_0070.jpg","1723_각북면_70")</f>
        <v>1723_각북면_70</v>
      </c>
      <c r="B5136" s="2">
        <v>1723</v>
      </c>
      <c r="C5136" s="2" t="s">
        <v>17183</v>
      </c>
      <c r="D5136" s="2" t="s">
        <v>17184</v>
      </c>
      <c r="E5136" s="2">
        <v>5135</v>
      </c>
      <c r="F5136" s="1">
        <v>22</v>
      </c>
      <c r="G5136" s="1" t="s">
        <v>1955</v>
      </c>
      <c r="H5136" s="1" t="s">
        <v>8443</v>
      </c>
      <c r="I5136" s="1">
        <v>2</v>
      </c>
      <c r="L5136" s="1">
        <v>4</v>
      </c>
      <c r="M5136" s="2" t="s">
        <v>16890</v>
      </c>
      <c r="N5136" s="2" t="s">
        <v>16891</v>
      </c>
      <c r="Q5136" s="1" t="s">
        <v>7565</v>
      </c>
      <c r="R5136" s="1" t="s">
        <v>8618</v>
      </c>
      <c r="T5136" s="1" t="s">
        <v>18950</v>
      </c>
      <c r="U5136" s="1" t="s">
        <v>101</v>
      </c>
      <c r="V5136" s="1" t="s">
        <v>8800</v>
      </c>
      <c r="W5136" s="1" t="s">
        <v>18951</v>
      </c>
      <c r="X5136" s="1" t="s">
        <v>18952</v>
      </c>
      <c r="Y5136" s="1" t="s">
        <v>7566</v>
      </c>
      <c r="Z5136" s="1" t="s">
        <v>9627</v>
      </c>
      <c r="AC5136" s="1">
        <v>35</v>
      </c>
      <c r="AD5136" s="1" t="s">
        <v>546</v>
      </c>
      <c r="AE5136" s="1" t="s">
        <v>11460</v>
      </c>
      <c r="AJ5136" s="1" t="s">
        <v>17</v>
      </c>
      <c r="AK5136" s="1" t="s">
        <v>11643</v>
      </c>
      <c r="AL5136" s="1" t="s">
        <v>648</v>
      </c>
      <c r="AM5136" s="1" t="s">
        <v>11650</v>
      </c>
      <c r="AT5136" s="1" t="s">
        <v>98</v>
      </c>
      <c r="AU5136" s="1" t="s">
        <v>11883</v>
      </c>
      <c r="AV5136" s="1" t="s">
        <v>7567</v>
      </c>
      <c r="AW5136" s="1" t="s">
        <v>12028</v>
      </c>
      <c r="BG5136" s="1" t="s">
        <v>98</v>
      </c>
      <c r="BH5136" s="1" t="s">
        <v>11883</v>
      </c>
      <c r="BI5136" s="1" t="s">
        <v>3084</v>
      </c>
      <c r="BJ5136" s="1" t="s">
        <v>10320</v>
      </c>
      <c r="BK5136" s="1" t="s">
        <v>3085</v>
      </c>
      <c r="BL5136" s="1" t="s">
        <v>13420</v>
      </c>
      <c r="BM5136" s="1" t="s">
        <v>1763</v>
      </c>
      <c r="BN5136" s="1" t="s">
        <v>12988</v>
      </c>
      <c r="BO5136" s="1" t="s">
        <v>98</v>
      </c>
      <c r="BP5136" s="1" t="s">
        <v>11883</v>
      </c>
      <c r="BQ5136" s="1" t="s">
        <v>7568</v>
      </c>
      <c r="BR5136" s="1" t="s">
        <v>15560</v>
      </c>
      <c r="BS5136" s="1" t="s">
        <v>2111</v>
      </c>
      <c r="BT5136" s="1" t="s">
        <v>11630</v>
      </c>
    </row>
    <row r="5137" spans="1:73" ht="13.5" customHeight="1">
      <c r="A5137" s="3" t="str">
        <f>HYPERLINK("http://kyu.snu.ac.kr/sdhj/index.jsp?type=hj/GK14802_00IH_0001_0070.jpg","1723_각북면_70")</f>
        <v>1723_각북면_70</v>
      </c>
      <c r="B5137" s="2">
        <v>1723</v>
      </c>
      <c r="C5137" s="2" t="s">
        <v>17551</v>
      </c>
      <c r="D5137" s="2" t="s">
        <v>17552</v>
      </c>
      <c r="E5137" s="2">
        <v>5136</v>
      </c>
      <c r="F5137" s="1">
        <v>22</v>
      </c>
      <c r="G5137" s="1" t="s">
        <v>1955</v>
      </c>
      <c r="H5137" s="1" t="s">
        <v>8443</v>
      </c>
      <c r="I5137" s="1">
        <v>2</v>
      </c>
      <c r="L5137" s="1">
        <v>4</v>
      </c>
      <c r="M5137" s="2" t="s">
        <v>16890</v>
      </c>
      <c r="N5137" s="2" t="s">
        <v>16891</v>
      </c>
      <c r="S5137" s="1" t="s">
        <v>207</v>
      </c>
      <c r="T5137" s="1" t="s">
        <v>8657</v>
      </c>
      <c r="W5137" s="1" t="s">
        <v>82</v>
      </c>
      <c r="X5137" s="1" t="s">
        <v>18953</v>
      </c>
      <c r="Y5137" s="1" t="s">
        <v>91</v>
      </c>
      <c r="Z5137" s="1" t="s">
        <v>9400</v>
      </c>
      <c r="AC5137" s="1">
        <v>73</v>
      </c>
      <c r="AD5137" s="1" t="s">
        <v>187</v>
      </c>
      <c r="AE5137" s="1" t="s">
        <v>11443</v>
      </c>
    </row>
    <row r="5138" spans="1:73" ht="13.5" customHeight="1">
      <c r="A5138" s="3" t="str">
        <f>HYPERLINK("http://kyu.snu.ac.kr/sdhj/index.jsp?type=hj/GK14802_00IH_0001_0070.jpg","1723_각북면_70")</f>
        <v>1723_각북면_70</v>
      </c>
      <c r="B5138" s="2">
        <v>1723</v>
      </c>
      <c r="C5138" s="2" t="s">
        <v>17645</v>
      </c>
      <c r="D5138" s="2" t="s">
        <v>17646</v>
      </c>
      <c r="E5138" s="2">
        <v>5137</v>
      </c>
      <c r="F5138" s="1">
        <v>22</v>
      </c>
      <c r="G5138" s="1" t="s">
        <v>1955</v>
      </c>
      <c r="H5138" s="1" t="s">
        <v>8443</v>
      </c>
      <c r="I5138" s="1">
        <v>2</v>
      </c>
      <c r="L5138" s="1">
        <v>4</v>
      </c>
      <c r="M5138" s="2" t="s">
        <v>16890</v>
      </c>
      <c r="N5138" s="2" t="s">
        <v>16891</v>
      </c>
      <c r="T5138" s="1" t="s">
        <v>18954</v>
      </c>
      <c r="U5138" s="1" t="s">
        <v>105</v>
      </c>
      <c r="V5138" s="1" t="s">
        <v>8758</v>
      </c>
      <c r="Y5138" s="1" t="s">
        <v>7569</v>
      </c>
      <c r="Z5138" s="1" t="s">
        <v>9626</v>
      </c>
      <c r="AC5138" s="1">
        <v>63</v>
      </c>
      <c r="AD5138" s="1" t="s">
        <v>41</v>
      </c>
      <c r="AE5138" s="1" t="s">
        <v>11447</v>
      </c>
      <c r="AT5138" s="1" t="s">
        <v>108</v>
      </c>
      <c r="AU5138" s="1" t="s">
        <v>8814</v>
      </c>
      <c r="AV5138" s="1" t="s">
        <v>3881</v>
      </c>
      <c r="AW5138" s="1" t="s">
        <v>10368</v>
      </c>
      <c r="BB5138" s="1" t="s">
        <v>110</v>
      </c>
      <c r="BC5138" s="1" t="s">
        <v>8789</v>
      </c>
      <c r="BD5138" s="1" t="s">
        <v>591</v>
      </c>
      <c r="BE5138" s="1" t="s">
        <v>11363</v>
      </c>
    </row>
    <row r="5139" spans="1:73" ht="13.5" customHeight="1">
      <c r="A5139" s="3" t="str">
        <f>HYPERLINK("http://kyu.snu.ac.kr/sdhj/index.jsp?type=hj/GK14802_00IH_0001_0070.jpg","1723_각북면_70")</f>
        <v>1723_각북면_70</v>
      </c>
      <c r="B5139" s="2">
        <v>1723</v>
      </c>
      <c r="C5139" s="2" t="s">
        <v>17645</v>
      </c>
      <c r="D5139" s="2" t="s">
        <v>17646</v>
      </c>
      <c r="E5139" s="2">
        <v>5138</v>
      </c>
      <c r="F5139" s="1">
        <v>22</v>
      </c>
      <c r="G5139" s="1" t="s">
        <v>1955</v>
      </c>
      <c r="H5139" s="1" t="s">
        <v>8443</v>
      </c>
      <c r="I5139" s="1">
        <v>2</v>
      </c>
      <c r="L5139" s="1">
        <v>4</v>
      </c>
      <c r="M5139" s="2" t="s">
        <v>16890</v>
      </c>
      <c r="N5139" s="2" t="s">
        <v>16891</v>
      </c>
      <c r="T5139" s="1" t="s">
        <v>18954</v>
      </c>
      <c r="U5139" s="1" t="s">
        <v>105</v>
      </c>
      <c r="V5139" s="1" t="s">
        <v>8758</v>
      </c>
      <c r="Y5139" s="1" t="s">
        <v>7570</v>
      </c>
      <c r="Z5139" s="1" t="s">
        <v>9625</v>
      </c>
      <c r="AC5139" s="1">
        <v>44</v>
      </c>
      <c r="AD5139" s="1" t="s">
        <v>74</v>
      </c>
      <c r="AE5139" s="1" t="s">
        <v>11463</v>
      </c>
      <c r="AT5139" s="1" t="s">
        <v>351</v>
      </c>
      <c r="AU5139" s="1" t="s">
        <v>14998</v>
      </c>
      <c r="AV5139" s="1" t="s">
        <v>5327</v>
      </c>
      <c r="AW5139" s="1" t="s">
        <v>12740</v>
      </c>
      <c r="BB5139" s="1" t="s">
        <v>110</v>
      </c>
      <c r="BC5139" s="1" t="s">
        <v>8789</v>
      </c>
      <c r="BD5139" s="1" t="s">
        <v>7571</v>
      </c>
      <c r="BE5139" s="1" t="s">
        <v>12498</v>
      </c>
    </row>
    <row r="5140" spans="1:73" ht="13.5" customHeight="1">
      <c r="A5140" s="3" t="str">
        <f>HYPERLINK("http://kyu.snu.ac.kr/sdhj/index.jsp?type=hj/GK14802_00IH_0001_0070.jpg","1723_각북면_70")</f>
        <v>1723_각북면_70</v>
      </c>
      <c r="B5140" s="2">
        <v>1723</v>
      </c>
      <c r="C5140" s="2" t="s">
        <v>17645</v>
      </c>
      <c r="D5140" s="2" t="s">
        <v>17646</v>
      </c>
      <c r="E5140" s="2">
        <v>5139</v>
      </c>
      <c r="F5140" s="1">
        <v>22</v>
      </c>
      <c r="G5140" s="1" t="s">
        <v>1955</v>
      </c>
      <c r="H5140" s="1" t="s">
        <v>8443</v>
      </c>
      <c r="I5140" s="1">
        <v>2</v>
      </c>
      <c r="L5140" s="1">
        <v>4</v>
      </c>
      <c r="M5140" s="2" t="s">
        <v>16890</v>
      </c>
      <c r="N5140" s="2" t="s">
        <v>16891</v>
      </c>
      <c r="T5140" s="1" t="s">
        <v>18954</v>
      </c>
      <c r="U5140" s="1" t="s">
        <v>105</v>
      </c>
      <c r="V5140" s="1" t="s">
        <v>8758</v>
      </c>
      <c r="Y5140" s="1" t="s">
        <v>7572</v>
      </c>
      <c r="Z5140" s="1" t="s">
        <v>9624</v>
      </c>
      <c r="AC5140" s="1">
        <v>40</v>
      </c>
      <c r="AD5140" s="1" t="s">
        <v>266</v>
      </c>
      <c r="AE5140" s="1" t="s">
        <v>11440</v>
      </c>
      <c r="AT5140" s="1" t="s">
        <v>351</v>
      </c>
      <c r="AU5140" s="1" t="s">
        <v>14998</v>
      </c>
      <c r="AV5140" s="1" t="s">
        <v>5327</v>
      </c>
      <c r="AW5140" s="1" t="s">
        <v>12740</v>
      </c>
      <c r="BB5140" s="1" t="s">
        <v>110</v>
      </c>
      <c r="BC5140" s="1" t="s">
        <v>8789</v>
      </c>
      <c r="BD5140" s="1" t="s">
        <v>7571</v>
      </c>
      <c r="BE5140" s="1" t="s">
        <v>12498</v>
      </c>
      <c r="BU5140" s="1" t="s">
        <v>144</v>
      </c>
    </row>
    <row r="5141" spans="1:73" ht="13.5" customHeight="1">
      <c r="A5141" s="3" t="str">
        <f>HYPERLINK("http://kyu.snu.ac.kr/sdhj/index.jsp?type=hj/GK14802_00IH_0001_0070.jpg","1723_각북면_70")</f>
        <v>1723_각북면_70</v>
      </c>
      <c r="B5141" s="2">
        <v>1723</v>
      </c>
      <c r="C5141" s="2" t="s">
        <v>17645</v>
      </c>
      <c r="D5141" s="2" t="s">
        <v>17646</v>
      </c>
      <c r="E5141" s="2">
        <v>5140</v>
      </c>
      <c r="F5141" s="1">
        <v>22</v>
      </c>
      <c r="G5141" s="1" t="s">
        <v>1955</v>
      </c>
      <c r="H5141" s="1" t="s">
        <v>8443</v>
      </c>
      <c r="I5141" s="1">
        <v>2</v>
      </c>
      <c r="L5141" s="1">
        <v>4</v>
      </c>
      <c r="M5141" s="2" t="s">
        <v>16890</v>
      </c>
      <c r="N5141" s="2" t="s">
        <v>16891</v>
      </c>
      <c r="T5141" s="1" t="s">
        <v>18954</v>
      </c>
      <c r="U5141" s="1" t="s">
        <v>105</v>
      </c>
      <c r="V5141" s="1" t="s">
        <v>8758</v>
      </c>
      <c r="Y5141" s="1" t="s">
        <v>3060</v>
      </c>
      <c r="Z5141" s="1" t="s">
        <v>9389</v>
      </c>
      <c r="AC5141" s="1">
        <v>18</v>
      </c>
      <c r="AD5141" s="1" t="s">
        <v>149</v>
      </c>
      <c r="AE5141" s="1" t="s">
        <v>9619</v>
      </c>
      <c r="AT5141" s="1" t="s">
        <v>351</v>
      </c>
      <c r="AU5141" s="1" t="s">
        <v>14998</v>
      </c>
      <c r="AV5141" s="1" t="s">
        <v>5327</v>
      </c>
      <c r="AW5141" s="1" t="s">
        <v>12740</v>
      </c>
      <c r="BB5141" s="1" t="s">
        <v>110</v>
      </c>
      <c r="BC5141" s="1" t="s">
        <v>8789</v>
      </c>
      <c r="BD5141" s="1" t="s">
        <v>7571</v>
      </c>
      <c r="BE5141" s="1" t="s">
        <v>12498</v>
      </c>
      <c r="BU5141" s="1" t="s">
        <v>144</v>
      </c>
    </row>
    <row r="5142" spans="1:73" ht="13.5" customHeight="1">
      <c r="A5142" s="3" t="str">
        <f>HYPERLINK("http://kyu.snu.ac.kr/sdhj/index.jsp?type=hj/GK14802_00IH_0001_0070.jpg","1723_각북면_70")</f>
        <v>1723_각북면_70</v>
      </c>
      <c r="B5142" s="2">
        <v>1723</v>
      </c>
      <c r="C5142" s="2" t="s">
        <v>17645</v>
      </c>
      <c r="D5142" s="2" t="s">
        <v>17646</v>
      </c>
      <c r="E5142" s="2">
        <v>5141</v>
      </c>
      <c r="F5142" s="1">
        <v>22</v>
      </c>
      <c r="G5142" s="1" t="s">
        <v>1955</v>
      </c>
      <c r="H5142" s="1" t="s">
        <v>8443</v>
      </c>
      <c r="I5142" s="1">
        <v>2</v>
      </c>
      <c r="L5142" s="1">
        <v>4</v>
      </c>
      <c r="M5142" s="2" t="s">
        <v>16890</v>
      </c>
      <c r="N5142" s="2" t="s">
        <v>16891</v>
      </c>
      <c r="T5142" s="1" t="s">
        <v>18954</v>
      </c>
      <c r="U5142" s="1" t="s">
        <v>105</v>
      </c>
      <c r="V5142" s="1" t="s">
        <v>8758</v>
      </c>
      <c r="Y5142" s="1" t="s">
        <v>212</v>
      </c>
      <c r="Z5142" s="1" t="s">
        <v>9450</v>
      </c>
      <c r="AC5142" s="1">
        <v>25</v>
      </c>
      <c r="AD5142" s="1" t="s">
        <v>276</v>
      </c>
      <c r="AE5142" s="1" t="s">
        <v>11439</v>
      </c>
      <c r="AT5142" s="1" t="s">
        <v>108</v>
      </c>
      <c r="AU5142" s="1" t="s">
        <v>8814</v>
      </c>
      <c r="AV5142" s="1" t="s">
        <v>7573</v>
      </c>
      <c r="AW5142" s="1" t="s">
        <v>9541</v>
      </c>
      <c r="BB5142" s="1" t="s">
        <v>110</v>
      </c>
      <c r="BC5142" s="1" t="s">
        <v>8789</v>
      </c>
      <c r="BD5142" s="1" t="s">
        <v>8254</v>
      </c>
      <c r="BE5142" s="1" t="s">
        <v>9357</v>
      </c>
    </row>
    <row r="5143" spans="1:73" ht="13.5" customHeight="1">
      <c r="A5143" s="3" t="str">
        <f>HYPERLINK("http://kyu.snu.ac.kr/sdhj/index.jsp?type=hj/GK14802_00IH_0001_0070.jpg","1723_각북면_70")</f>
        <v>1723_각북면_70</v>
      </c>
      <c r="B5143" s="2">
        <v>1723</v>
      </c>
      <c r="C5143" s="2" t="s">
        <v>17645</v>
      </c>
      <c r="D5143" s="2" t="s">
        <v>17646</v>
      </c>
      <c r="E5143" s="2">
        <v>5142</v>
      </c>
      <c r="F5143" s="1">
        <v>22</v>
      </c>
      <c r="G5143" s="1" t="s">
        <v>1955</v>
      </c>
      <c r="H5143" s="1" t="s">
        <v>8443</v>
      </c>
      <c r="I5143" s="1">
        <v>2</v>
      </c>
      <c r="L5143" s="1">
        <v>4</v>
      </c>
      <c r="M5143" s="2" t="s">
        <v>16890</v>
      </c>
      <c r="N5143" s="2" t="s">
        <v>16891</v>
      </c>
      <c r="T5143" s="1" t="s">
        <v>18954</v>
      </c>
      <c r="U5143" s="1" t="s">
        <v>105</v>
      </c>
      <c r="V5143" s="1" t="s">
        <v>8758</v>
      </c>
      <c r="Y5143" s="1" t="s">
        <v>5399</v>
      </c>
      <c r="Z5143" s="1" t="s">
        <v>9623</v>
      </c>
      <c r="AC5143" s="1">
        <v>21</v>
      </c>
      <c r="AD5143" s="1" t="s">
        <v>104</v>
      </c>
      <c r="AE5143" s="1" t="s">
        <v>11476</v>
      </c>
      <c r="AT5143" s="1" t="s">
        <v>108</v>
      </c>
      <c r="AU5143" s="1" t="s">
        <v>8814</v>
      </c>
      <c r="AV5143" s="1" t="s">
        <v>2346</v>
      </c>
      <c r="AW5143" s="1" t="s">
        <v>10874</v>
      </c>
      <c r="BB5143" s="1" t="s">
        <v>110</v>
      </c>
      <c r="BC5143" s="1" t="s">
        <v>8789</v>
      </c>
      <c r="BD5143" s="1" t="s">
        <v>7574</v>
      </c>
      <c r="BE5143" s="1" t="s">
        <v>9362</v>
      </c>
    </row>
    <row r="5144" spans="1:73" ht="13.5" customHeight="1">
      <c r="A5144" s="3" t="str">
        <f>HYPERLINK("http://kyu.snu.ac.kr/sdhj/index.jsp?type=hj/GK14802_00IH_0001_0070.jpg","1723_각북면_70")</f>
        <v>1723_각북면_70</v>
      </c>
      <c r="B5144" s="2">
        <v>1723</v>
      </c>
      <c r="C5144" s="2" t="s">
        <v>17645</v>
      </c>
      <c r="D5144" s="2" t="s">
        <v>17646</v>
      </c>
      <c r="E5144" s="2">
        <v>5143</v>
      </c>
      <c r="F5144" s="1">
        <v>22</v>
      </c>
      <c r="G5144" s="1" t="s">
        <v>1955</v>
      </c>
      <c r="H5144" s="1" t="s">
        <v>8443</v>
      </c>
      <c r="I5144" s="1">
        <v>2</v>
      </c>
      <c r="L5144" s="1">
        <v>4</v>
      </c>
      <c r="M5144" s="2" t="s">
        <v>16890</v>
      </c>
      <c r="N5144" s="2" t="s">
        <v>16891</v>
      </c>
      <c r="T5144" s="1" t="s">
        <v>18954</v>
      </c>
      <c r="U5144" s="1" t="s">
        <v>105</v>
      </c>
      <c r="V5144" s="1" t="s">
        <v>8758</v>
      </c>
      <c r="Y5144" s="1" t="s">
        <v>5802</v>
      </c>
      <c r="Z5144" s="1" t="s">
        <v>9622</v>
      </c>
      <c r="AC5144" s="1">
        <v>40</v>
      </c>
      <c r="AD5144" s="1" t="s">
        <v>266</v>
      </c>
      <c r="AE5144" s="1" t="s">
        <v>11440</v>
      </c>
      <c r="AT5144" s="1" t="s">
        <v>108</v>
      </c>
      <c r="AU5144" s="1" t="s">
        <v>8814</v>
      </c>
      <c r="AV5144" s="1" t="s">
        <v>7575</v>
      </c>
      <c r="AW5144" s="1" t="s">
        <v>12027</v>
      </c>
      <c r="BB5144" s="1" t="s">
        <v>110</v>
      </c>
      <c r="BC5144" s="1" t="s">
        <v>8789</v>
      </c>
      <c r="BD5144" s="1" t="s">
        <v>4255</v>
      </c>
      <c r="BE5144" s="1" t="s">
        <v>10091</v>
      </c>
    </row>
    <row r="5145" spans="1:73" ht="13.5" customHeight="1">
      <c r="A5145" s="3" t="str">
        <f>HYPERLINK("http://kyu.snu.ac.kr/sdhj/index.jsp?type=hj/GK14802_00IH_0001_0070.jpg","1723_각북면_70")</f>
        <v>1723_각북면_70</v>
      </c>
      <c r="B5145" s="2">
        <v>1723</v>
      </c>
      <c r="C5145" s="2" t="s">
        <v>17645</v>
      </c>
      <c r="D5145" s="2" t="s">
        <v>17646</v>
      </c>
      <c r="E5145" s="2">
        <v>5144</v>
      </c>
      <c r="F5145" s="1">
        <v>22</v>
      </c>
      <c r="G5145" s="1" t="s">
        <v>1955</v>
      </c>
      <c r="H5145" s="1" t="s">
        <v>8443</v>
      </c>
      <c r="I5145" s="1">
        <v>2</v>
      </c>
      <c r="L5145" s="1">
        <v>4</v>
      </c>
      <c r="M5145" s="2" t="s">
        <v>16890</v>
      </c>
      <c r="N5145" s="2" t="s">
        <v>16891</v>
      </c>
      <c r="T5145" s="1" t="s">
        <v>18954</v>
      </c>
      <c r="U5145" s="1" t="s">
        <v>105</v>
      </c>
      <c r="V5145" s="1" t="s">
        <v>8758</v>
      </c>
      <c r="Y5145" s="1" t="s">
        <v>8412</v>
      </c>
      <c r="Z5145" s="1" t="s">
        <v>9621</v>
      </c>
      <c r="AC5145" s="1">
        <v>36</v>
      </c>
      <c r="AD5145" s="1" t="s">
        <v>950</v>
      </c>
      <c r="AE5145" s="1" t="s">
        <v>9523</v>
      </c>
      <c r="AT5145" s="1" t="s">
        <v>108</v>
      </c>
      <c r="AU5145" s="1" t="s">
        <v>8814</v>
      </c>
      <c r="AV5145" s="1" t="s">
        <v>7575</v>
      </c>
      <c r="AW5145" s="1" t="s">
        <v>12027</v>
      </c>
      <c r="BB5145" s="1" t="s">
        <v>110</v>
      </c>
      <c r="BC5145" s="1" t="s">
        <v>8789</v>
      </c>
      <c r="BD5145" s="1" t="s">
        <v>4255</v>
      </c>
      <c r="BE5145" s="1" t="s">
        <v>10091</v>
      </c>
      <c r="BU5145" s="1" t="s">
        <v>144</v>
      </c>
    </row>
    <row r="5146" spans="1:73" ht="13.5" customHeight="1">
      <c r="A5146" s="3" t="str">
        <f>HYPERLINK("http://kyu.snu.ac.kr/sdhj/index.jsp?type=hj/GK14802_00IH_0001_0070.jpg","1723_각북면_70")</f>
        <v>1723_각북면_70</v>
      </c>
      <c r="B5146" s="2">
        <v>1723</v>
      </c>
      <c r="C5146" s="2" t="s">
        <v>17645</v>
      </c>
      <c r="D5146" s="2" t="s">
        <v>17646</v>
      </c>
      <c r="E5146" s="2">
        <v>5145</v>
      </c>
      <c r="F5146" s="1">
        <v>22</v>
      </c>
      <c r="G5146" s="1" t="s">
        <v>1955</v>
      </c>
      <c r="H5146" s="1" t="s">
        <v>8443</v>
      </c>
      <c r="I5146" s="1">
        <v>2</v>
      </c>
      <c r="L5146" s="1">
        <v>4</v>
      </c>
      <c r="M5146" s="2" t="s">
        <v>16890</v>
      </c>
      <c r="N5146" s="2" t="s">
        <v>16891</v>
      </c>
      <c r="T5146" s="1" t="s">
        <v>18954</v>
      </c>
      <c r="U5146" s="1" t="s">
        <v>3787</v>
      </c>
      <c r="V5146" s="1" t="s">
        <v>8830</v>
      </c>
      <c r="Y5146" s="1" t="s">
        <v>7576</v>
      </c>
      <c r="Z5146" s="1" t="s">
        <v>9620</v>
      </c>
      <c r="AC5146" s="1">
        <v>70</v>
      </c>
      <c r="AD5146" s="1" t="s">
        <v>65</v>
      </c>
      <c r="AE5146" s="1" t="s">
        <v>11462</v>
      </c>
      <c r="AT5146" s="1" t="s">
        <v>108</v>
      </c>
      <c r="AU5146" s="1" t="s">
        <v>8814</v>
      </c>
      <c r="AV5146" s="1" t="s">
        <v>3881</v>
      </c>
      <c r="AW5146" s="1" t="s">
        <v>10368</v>
      </c>
      <c r="BB5146" s="1" t="s">
        <v>110</v>
      </c>
      <c r="BC5146" s="1" t="s">
        <v>8789</v>
      </c>
      <c r="BD5146" s="1" t="s">
        <v>591</v>
      </c>
      <c r="BE5146" s="1" t="s">
        <v>11363</v>
      </c>
    </row>
    <row r="5147" spans="1:73" ht="13.5" customHeight="1">
      <c r="A5147" s="3" t="str">
        <f>HYPERLINK("http://kyu.snu.ac.kr/sdhj/index.jsp?type=hj/GK14802_00IH_0001_0070.jpg","1723_각북면_70")</f>
        <v>1723_각북면_70</v>
      </c>
      <c r="B5147" s="2">
        <v>1723</v>
      </c>
      <c r="C5147" s="2" t="s">
        <v>17645</v>
      </c>
      <c r="D5147" s="2" t="s">
        <v>17646</v>
      </c>
      <c r="E5147" s="2">
        <v>5146</v>
      </c>
      <c r="F5147" s="1">
        <v>22</v>
      </c>
      <c r="G5147" s="1" t="s">
        <v>1955</v>
      </c>
      <c r="H5147" s="1" t="s">
        <v>8443</v>
      </c>
      <c r="I5147" s="1">
        <v>2</v>
      </c>
      <c r="L5147" s="1">
        <v>4</v>
      </c>
      <c r="M5147" s="2" t="s">
        <v>16890</v>
      </c>
      <c r="N5147" s="2" t="s">
        <v>16891</v>
      </c>
      <c r="T5147" s="1" t="s">
        <v>18954</v>
      </c>
      <c r="U5147" s="1" t="s">
        <v>105</v>
      </c>
      <c r="V5147" s="1" t="s">
        <v>8758</v>
      </c>
      <c r="Y5147" s="1" t="s">
        <v>8368</v>
      </c>
      <c r="Z5147" s="1" t="s">
        <v>15114</v>
      </c>
      <c r="AC5147" s="1">
        <v>30</v>
      </c>
      <c r="AD5147" s="1" t="s">
        <v>198</v>
      </c>
      <c r="AE5147" s="1" t="s">
        <v>11454</v>
      </c>
      <c r="AT5147" s="1" t="s">
        <v>108</v>
      </c>
      <c r="AU5147" s="1" t="s">
        <v>8814</v>
      </c>
      <c r="AV5147" s="1" t="s">
        <v>2954</v>
      </c>
      <c r="AW5147" s="1" t="s">
        <v>11963</v>
      </c>
      <c r="BB5147" s="1" t="s">
        <v>171</v>
      </c>
      <c r="BC5147" s="1" t="s">
        <v>14995</v>
      </c>
      <c r="BD5147" s="1" t="s">
        <v>2812</v>
      </c>
      <c r="BE5147" s="1" t="s">
        <v>12745</v>
      </c>
    </row>
    <row r="5148" spans="1:73" ht="13.5" customHeight="1">
      <c r="A5148" s="3" t="str">
        <f>HYPERLINK("http://kyu.snu.ac.kr/sdhj/index.jsp?type=hj/GK14802_00IH_0001_0070.jpg","1723_각북면_70")</f>
        <v>1723_각북면_70</v>
      </c>
      <c r="B5148" s="2">
        <v>1723</v>
      </c>
      <c r="C5148" s="2" t="s">
        <v>17645</v>
      </c>
      <c r="D5148" s="2" t="s">
        <v>17646</v>
      </c>
      <c r="E5148" s="2">
        <v>5147</v>
      </c>
      <c r="F5148" s="1">
        <v>22</v>
      </c>
      <c r="G5148" s="1" t="s">
        <v>1955</v>
      </c>
      <c r="H5148" s="1" t="s">
        <v>8443</v>
      </c>
      <c r="I5148" s="1">
        <v>2</v>
      </c>
      <c r="L5148" s="1">
        <v>4</v>
      </c>
      <c r="M5148" s="2" t="s">
        <v>16890</v>
      </c>
      <c r="N5148" s="2" t="s">
        <v>16891</v>
      </c>
      <c r="T5148" s="1" t="s">
        <v>18954</v>
      </c>
      <c r="U5148" s="1" t="s">
        <v>105</v>
      </c>
      <c r="V5148" s="1" t="s">
        <v>8758</v>
      </c>
      <c r="Y5148" s="1" t="s">
        <v>5414</v>
      </c>
      <c r="Z5148" s="1" t="s">
        <v>18955</v>
      </c>
      <c r="AC5148" s="1">
        <v>21</v>
      </c>
      <c r="AD5148" s="1" t="s">
        <v>104</v>
      </c>
      <c r="AE5148" s="1" t="s">
        <v>11476</v>
      </c>
      <c r="AT5148" s="1" t="s">
        <v>108</v>
      </c>
      <c r="AU5148" s="1" t="s">
        <v>8814</v>
      </c>
      <c r="AV5148" s="1" t="s">
        <v>2954</v>
      </c>
      <c r="AW5148" s="1" t="s">
        <v>11963</v>
      </c>
      <c r="BB5148" s="1" t="s">
        <v>171</v>
      </c>
      <c r="BC5148" s="1" t="s">
        <v>14995</v>
      </c>
      <c r="BD5148" s="1" t="s">
        <v>2812</v>
      </c>
      <c r="BE5148" s="1" t="s">
        <v>12745</v>
      </c>
      <c r="BU5148" s="1" t="s">
        <v>144</v>
      </c>
    </row>
    <row r="5149" spans="1:73" ht="13.5" customHeight="1">
      <c r="A5149" s="3" t="str">
        <f>HYPERLINK("http://kyu.snu.ac.kr/sdhj/index.jsp?type=hj/GK14802_00IH_0001_0070.jpg","1723_각북면_70")</f>
        <v>1723_각북면_70</v>
      </c>
      <c r="B5149" s="2">
        <v>1723</v>
      </c>
      <c r="C5149" s="2" t="s">
        <v>17645</v>
      </c>
      <c r="D5149" s="2" t="s">
        <v>17646</v>
      </c>
      <c r="E5149" s="2">
        <v>5148</v>
      </c>
      <c r="F5149" s="1">
        <v>22</v>
      </c>
      <c r="G5149" s="1" t="s">
        <v>1955</v>
      </c>
      <c r="H5149" s="1" t="s">
        <v>8443</v>
      </c>
      <c r="I5149" s="1">
        <v>2</v>
      </c>
      <c r="L5149" s="1">
        <v>4</v>
      </c>
      <c r="M5149" s="2" t="s">
        <v>16890</v>
      </c>
      <c r="N5149" s="2" t="s">
        <v>16891</v>
      </c>
      <c r="T5149" s="1" t="s">
        <v>18954</v>
      </c>
      <c r="U5149" s="1" t="s">
        <v>112</v>
      </c>
      <c r="V5149" s="1" t="s">
        <v>8759</v>
      </c>
      <c r="Y5149" s="1" t="s">
        <v>149</v>
      </c>
      <c r="Z5149" s="1" t="s">
        <v>9619</v>
      </c>
      <c r="AC5149" s="1">
        <v>18</v>
      </c>
      <c r="AD5149" s="1" t="s">
        <v>149</v>
      </c>
      <c r="AE5149" s="1" t="s">
        <v>9619</v>
      </c>
      <c r="AV5149" s="1" t="s">
        <v>404</v>
      </c>
      <c r="AW5149" s="1" t="s">
        <v>11031</v>
      </c>
      <c r="BB5149" s="1" t="s">
        <v>110</v>
      </c>
      <c r="BC5149" s="1" t="s">
        <v>8789</v>
      </c>
      <c r="BD5149" s="1" t="s">
        <v>4659</v>
      </c>
      <c r="BE5149" s="1" t="s">
        <v>9640</v>
      </c>
    </row>
    <row r="5150" spans="1:73" ht="13.5" customHeight="1">
      <c r="A5150" s="3" t="str">
        <f>HYPERLINK("http://kyu.snu.ac.kr/sdhj/index.jsp?type=hj/GK14802_00IH_0001_0070.jpg","1723_각북면_70")</f>
        <v>1723_각북면_70</v>
      </c>
      <c r="B5150" s="2">
        <v>1723</v>
      </c>
      <c r="C5150" s="2" t="s">
        <v>17645</v>
      </c>
      <c r="D5150" s="2" t="s">
        <v>17646</v>
      </c>
      <c r="E5150" s="2">
        <v>5149</v>
      </c>
      <c r="F5150" s="1">
        <v>22</v>
      </c>
      <c r="G5150" s="1" t="s">
        <v>1955</v>
      </c>
      <c r="H5150" s="1" t="s">
        <v>8443</v>
      </c>
      <c r="I5150" s="1">
        <v>2</v>
      </c>
      <c r="L5150" s="1">
        <v>5</v>
      </c>
      <c r="M5150" s="2" t="s">
        <v>16892</v>
      </c>
      <c r="N5150" s="2" t="s">
        <v>16893</v>
      </c>
      <c r="T5150" s="1" t="s">
        <v>17406</v>
      </c>
      <c r="U5150" s="1" t="s">
        <v>57</v>
      </c>
      <c r="V5150" s="1" t="s">
        <v>8812</v>
      </c>
      <c r="W5150" s="1" t="s">
        <v>102</v>
      </c>
      <c r="X5150" s="1" t="s">
        <v>9211</v>
      </c>
      <c r="Y5150" s="1" t="s">
        <v>2248</v>
      </c>
      <c r="Z5150" s="1" t="s">
        <v>9618</v>
      </c>
      <c r="AC5150" s="1">
        <v>51</v>
      </c>
      <c r="AD5150" s="1" t="s">
        <v>421</v>
      </c>
      <c r="AE5150" s="1" t="s">
        <v>9672</v>
      </c>
      <c r="AJ5150" s="1" t="s">
        <v>17</v>
      </c>
      <c r="AK5150" s="1" t="s">
        <v>11643</v>
      </c>
      <c r="AL5150" s="1" t="s">
        <v>541</v>
      </c>
      <c r="AM5150" s="1" t="s">
        <v>11664</v>
      </c>
      <c r="AT5150" s="1" t="s">
        <v>38</v>
      </c>
      <c r="AU5150" s="1" t="s">
        <v>8841</v>
      </c>
      <c r="AV5150" s="1" t="s">
        <v>7577</v>
      </c>
      <c r="AW5150" s="1" t="s">
        <v>11357</v>
      </c>
      <c r="BG5150" s="1" t="s">
        <v>98</v>
      </c>
      <c r="BH5150" s="1" t="s">
        <v>11883</v>
      </c>
      <c r="BI5150" s="1" t="s">
        <v>7578</v>
      </c>
      <c r="BJ5150" s="1" t="s">
        <v>12974</v>
      </c>
      <c r="BK5150" s="1" t="s">
        <v>7579</v>
      </c>
      <c r="BL5150" s="1" t="s">
        <v>12890</v>
      </c>
      <c r="BM5150" s="1" t="s">
        <v>19210</v>
      </c>
      <c r="BN5150" s="1" t="s">
        <v>18956</v>
      </c>
      <c r="BO5150" s="1" t="s">
        <v>98</v>
      </c>
      <c r="BP5150" s="1" t="s">
        <v>11883</v>
      </c>
      <c r="BQ5150" s="1" t="s">
        <v>7580</v>
      </c>
      <c r="BR5150" s="1" t="s">
        <v>13957</v>
      </c>
      <c r="BS5150" s="1" t="s">
        <v>329</v>
      </c>
      <c r="BT5150" s="1" t="s">
        <v>11551</v>
      </c>
    </row>
    <row r="5151" spans="1:73" ht="13.5" customHeight="1">
      <c r="A5151" s="3" t="str">
        <f>HYPERLINK("http://kyu.snu.ac.kr/sdhj/index.jsp?type=hj/GK14802_00IH_0001_0070.jpg","1723_각북면_70")</f>
        <v>1723_각북면_70</v>
      </c>
      <c r="B5151" s="2">
        <v>1723</v>
      </c>
      <c r="C5151" s="2" t="s">
        <v>17069</v>
      </c>
      <c r="D5151" s="2" t="s">
        <v>17070</v>
      </c>
      <c r="E5151" s="2">
        <v>5150</v>
      </c>
      <c r="F5151" s="1">
        <v>22</v>
      </c>
      <c r="G5151" s="1" t="s">
        <v>1955</v>
      </c>
      <c r="H5151" s="1" t="s">
        <v>8443</v>
      </c>
      <c r="I5151" s="1">
        <v>2</v>
      </c>
      <c r="L5151" s="1">
        <v>5</v>
      </c>
      <c r="M5151" s="2" t="s">
        <v>16892</v>
      </c>
      <c r="N5151" s="2" t="s">
        <v>16893</v>
      </c>
      <c r="S5151" s="1" t="s">
        <v>49</v>
      </c>
      <c r="T5151" s="1" t="s">
        <v>241</v>
      </c>
      <c r="W5151" s="1" t="s">
        <v>82</v>
      </c>
      <c r="X5151" s="1" t="s">
        <v>17485</v>
      </c>
      <c r="Y5151" s="1" t="s">
        <v>51</v>
      </c>
      <c r="Z5151" s="1" t="s">
        <v>9254</v>
      </c>
      <c r="AC5151" s="1">
        <v>50</v>
      </c>
      <c r="AD5151" s="1" t="s">
        <v>168</v>
      </c>
      <c r="AE5151" s="1" t="s">
        <v>11458</v>
      </c>
      <c r="AJ5151" s="1" t="s">
        <v>17</v>
      </c>
      <c r="AK5151" s="1" t="s">
        <v>11643</v>
      </c>
      <c r="AL5151" s="1" t="s">
        <v>42</v>
      </c>
      <c r="AM5151" s="1" t="s">
        <v>15289</v>
      </c>
      <c r="AT5151" s="1" t="s">
        <v>252</v>
      </c>
      <c r="AU5151" s="1" t="s">
        <v>8774</v>
      </c>
      <c r="AV5151" s="1" t="s">
        <v>7581</v>
      </c>
      <c r="AW5151" s="1" t="s">
        <v>12026</v>
      </c>
      <c r="BG5151" s="1" t="s">
        <v>7582</v>
      </c>
      <c r="BH5151" s="1" t="s">
        <v>12893</v>
      </c>
      <c r="BI5151" s="1" t="s">
        <v>974</v>
      </c>
      <c r="BJ5151" s="1" t="s">
        <v>11318</v>
      </c>
      <c r="BK5151" s="1" t="s">
        <v>76</v>
      </c>
      <c r="BL5151" s="1" t="s">
        <v>8908</v>
      </c>
      <c r="BM5151" s="1" t="s">
        <v>7583</v>
      </c>
      <c r="BN5151" s="1" t="s">
        <v>13524</v>
      </c>
      <c r="BO5151" s="1" t="s">
        <v>76</v>
      </c>
      <c r="BP5151" s="1" t="s">
        <v>8908</v>
      </c>
      <c r="BQ5151" s="1" t="s">
        <v>7584</v>
      </c>
      <c r="BR5151" s="1" t="s">
        <v>18957</v>
      </c>
      <c r="BS5151" s="1" t="s">
        <v>42</v>
      </c>
      <c r="BT5151" s="1" t="s">
        <v>15289</v>
      </c>
    </row>
    <row r="5152" spans="1:73" ht="13.5" customHeight="1">
      <c r="A5152" s="3" t="str">
        <f>HYPERLINK("http://kyu.snu.ac.kr/sdhj/index.jsp?type=hj/GK14802_00IH_0001_0070.jpg","1723_각북면_70")</f>
        <v>1723_각북면_70</v>
      </c>
      <c r="B5152" s="2">
        <v>1723</v>
      </c>
      <c r="C5152" s="2" t="s">
        <v>17432</v>
      </c>
      <c r="D5152" s="2" t="s">
        <v>17433</v>
      </c>
      <c r="E5152" s="2">
        <v>5151</v>
      </c>
      <c r="F5152" s="1">
        <v>22</v>
      </c>
      <c r="G5152" s="1" t="s">
        <v>1955</v>
      </c>
      <c r="H5152" s="1" t="s">
        <v>8443</v>
      </c>
      <c r="I5152" s="1">
        <v>2</v>
      </c>
      <c r="L5152" s="1">
        <v>5</v>
      </c>
      <c r="M5152" s="2" t="s">
        <v>16892</v>
      </c>
      <c r="N5152" s="2" t="s">
        <v>16893</v>
      </c>
      <c r="S5152" s="1" t="s">
        <v>60</v>
      </c>
      <c r="T5152" s="1" t="s">
        <v>8660</v>
      </c>
      <c r="U5152" s="1" t="s">
        <v>485</v>
      </c>
      <c r="V5152" s="1" t="s">
        <v>8781</v>
      </c>
      <c r="Y5152" s="1" t="s">
        <v>553</v>
      </c>
      <c r="Z5152" s="1" t="s">
        <v>9617</v>
      </c>
      <c r="AC5152" s="1">
        <v>16</v>
      </c>
      <c r="AD5152" s="1" t="s">
        <v>318</v>
      </c>
      <c r="AE5152" s="1" t="s">
        <v>11436</v>
      </c>
    </row>
    <row r="5153" spans="1:73" ht="13.5" customHeight="1">
      <c r="A5153" s="3" t="str">
        <f>HYPERLINK("http://kyu.snu.ac.kr/sdhj/index.jsp?type=hj/GK14802_00IH_0001_0070.jpg","1723_각북면_70")</f>
        <v>1723_각북면_70</v>
      </c>
      <c r="B5153" s="2">
        <v>1723</v>
      </c>
      <c r="C5153" s="2" t="s">
        <v>17027</v>
      </c>
      <c r="D5153" s="2" t="s">
        <v>17028</v>
      </c>
      <c r="E5153" s="2">
        <v>5152</v>
      </c>
      <c r="F5153" s="1">
        <v>22</v>
      </c>
      <c r="G5153" s="1" t="s">
        <v>1955</v>
      </c>
      <c r="H5153" s="1" t="s">
        <v>8443</v>
      </c>
      <c r="I5153" s="1">
        <v>2</v>
      </c>
      <c r="L5153" s="1">
        <v>5</v>
      </c>
      <c r="M5153" s="2" t="s">
        <v>16892</v>
      </c>
      <c r="N5153" s="2" t="s">
        <v>16893</v>
      </c>
      <c r="S5153" s="1" t="s">
        <v>4514</v>
      </c>
      <c r="T5153" s="1" t="s">
        <v>8681</v>
      </c>
      <c r="U5153" s="1" t="s">
        <v>485</v>
      </c>
      <c r="V5153" s="1" t="s">
        <v>8781</v>
      </c>
      <c r="Y5153" s="1" t="s">
        <v>7585</v>
      </c>
      <c r="Z5153" s="1" t="s">
        <v>9616</v>
      </c>
      <c r="AC5153" s="1">
        <v>10</v>
      </c>
      <c r="AD5153" s="1" t="s">
        <v>65</v>
      </c>
      <c r="AE5153" s="1" t="s">
        <v>11462</v>
      </c>
    </row>
    <row r="5154" spans="1:73" ht="13.5" customHeight="1">
      <c r="A5154" s="3" t="str">
        <f>HYPERLINK("http://kyu.snu.ac.kr/sdhj/index.jsp?type=hj/GK14802_00IH_0001_0070.jpg","1723_각북면_70")</f>
        <v>1723_각북면_70</v>
      </c>
      <c r="B5154" s="2">
        <v>1723</v>
      </c>
      <c r="C5154" s="2" t="s">
        <v>17027</v>
      </c>
      <c r="D5154" s="2" t="s">
        <v>17028</v>
      </c>
      <c r="E5154" s="2">
        <v>5153</v>
      </c>
      <c r="F5154" s="1">
        <v>22</v>
      </c>
      <c r="G5154" s="1" t="s">
        <v>1955</v>
      </c>
      <c r="H5154" s="1" t="s">
        <v>8443</v>
      </c>
      <c r="I5154" s="1">
        <v>3</v>
      </c>
      <c r="J5154" s="1" t="s">
        <v>7586</v>
      </c>
      <c r="K5154" s="1" t="s">
        <v>8476</v>
      </c>
      <c r="L5154" s="1">
        <v>1</v>
      </c>
      <c r="M5154" s="2" t="s">
        <v>16894</v>
      </c>
      <c r="N5154" s="2" t="s">
        <v>16895</v>
      </c>
      <c r="T5154" s="1" t="s">
        <v>17083</v>
      </c>
      <c r="U5154" s="1" t="s">
        <v>7587</v>
      </c>
      <c r="V5154" s="1" t="s">
        <v>8829</v>
      </c>
      <c r="W5154" s="1" t="s">
        <v>102</v>
      </c>
      <c r="X5154" s="1" t="s">
        <v>9211</v>
      </c>
      <c r="Y5154" s="1" t="s">
        <v>7588</v>
      </c>
      <c r="Z5154" s="1" t="s">
        <v>9615</v>
      </c>
      <c r="AC5154" s="1">
        <v>34</v>
      </c>
      <c r="AD5154" s="1" t="s">
        <v>115</v>
      </c>
      <c r="AE5154" s="1" t="s">
        <v>11474</v>
      </c>
      <c r="AJ5154" s="1" t="s">
        <v>17</v>
      </c>
      <c r="AK5154" s="1" t="s">
        <v>11643</v>
      </c>
      <c r="AL5154" s="1" t="s">
        <v>541</v>
      </c>
      <c r="AM5154" s="1" t="s">
        <v>11664</v>
      </c>
      <c r="AT5154" s="1" t="s">
        <v>57</v>
      </c>
      <c r="AU5154" s="1" t="s">
        <v>8812</v>
      </c>
      <c r="AV5154" s="1" t="s">
        <v>2248</v>
      </c>
      <c r="AW5154" s="1" t="s">
        <v>9618</v>
      </c>
      <c r="BG5154" s="1" t="s">
        <v>38</v>
      </c>
      <c r="BH5154" s="1" t="s">
        <v>8841</v>
      </c>
      <c r="BI5154" s="1" t="s">
        <v>7577</v>
      </c>
      <c r="BJ5154" s="1" t="s">
        <v>11357</v>
      </c>
      <c r="BK5154" s="1" t="s">
        <v>98</v>
      </c>
      <c r="BL5154" s="1" t="s">
        <v>11883</v>
      </c>
      <c r="BM5154" s="1" t="s">
        <v>7578</v>
      </c>
      <c r="BN5154" s="1" t="s">
        <v>12974</v>
      </c>
      <c r="BO5154" s="1" t="s">
        <v>57</v>
      </c>
      <c r="BP5154" s="1" t="s">
        <v>8812</v>
      </c>
      <c r="BQ5154" s="1" t="s">
        <v>7589</v>
      </c>
      <c r="BR5154" s="1" t="s">
        <v>15480</v>
      </c>
      <c r="BS5154" s="1" t="s">
        <v>42</v>
      </c>
      <c r="BT5154" s="1" t="s">
        <v>15289</v>
      </c>
    </row>
    <row r="5155" spans="1:73" ht="13.5" customHeight="1">
      <c r="A5155" s="3" t="str">
        <f>HYPERLINK("http://kyu.snu.ac.kr/sdhj/index.jsp?type=hj/GK14802_00IH_0001_0070.jpg","1723_각북면_70")</f>
        <v>1723_각북면_70</v>
      </c>
      <c r="B5155" s="2">
        <v>1723</v>
      </c>
      <c r="C5155" s="2" t="s">
        <v>17181</v>
      </c>
      <c r="D5155" s="2" t="s">
        <v>17182</v>
      </c>
      <c r="E5155" s="2">
        <v>5154</v>
      </c>
      <c r="F5155" s="1">
        <v>22</v>
      </c>
      <c r="G5155" s="1" t="s">
        <v>1955</v>
      </c>
      <c r="H5155" s="1" t="s">
        <v>8443</v>
      </c>
      <c r="I5155" s="1">
        <v>3</v>
      </c>
      <c r="L5155" s="1">
        <v>1</v>
      </c>
      <c r="M5155" s="2" t="s">
        <v>16894</v>
      </c>
      <c r="N5155" s="2" t="s">
        <v>16895</v>
      </c>
      <c r="S5155" s="1" t="s">
        <v>49</v>
      </c>
      <c r="T5155" s="1" t="s">
        <v>241</v>
      </c>
      <c r="W5155" s="1" t="s">
        <v>552</v>
      </c>
      <c r="X5155" s="1" t="s">
        <v>9199</v>
      </c>
      <c r="Y5155" s="1" t="s">
        <v>51</v>
      </c>
      <c r="Z5155" s="1" t="s">
        <v>9254</v>
      </c>
      <c r="AC5155" s="1">
        <v>31</v>
      </c>
      <c r="AD5155" s="1" t="s">
        <v>178</v>
      </c>
      <c r="AE5155" s="1" t="s">
        <v>11453</v>
      </c>
      <c r="AJ5155" s="1" t="s">
        <v>17</v>
      </c>
      <c r="AK5155" s="1" t="s">
        <v>11643</v>
      </c>
      <c r="AL5155" s="1" t="s">
        <v>93</v>
      </c>
      <c r="AM5155" s="1" t="s">
        <v>11615</v>
      </c>
      <c r="AT5155" s="1" t="s">
        <v>38</v>
      </c>
      <c r="AU5155" s="1" t="s">
        <v>8841</v>
      </c>
      <c r="AV5155" s="1" t="s">
        <v>857</v>
      </c>
      <c r="AW5155" s="1" t="s">
        <v>11325</v>
      </c>
      <c r="BG5155" s="1" t="s">
        <v>201</v>
      </c>
      <c r="BH5155" s="1" t="s">
        <v>8779</v>
      </c>
      <c r="BI5155" s="1" t="s">
        <v>7590</v>
      </c>
      <c r="BJ5155" s="1" t="s">
        <v>12987</v>
      </c>
      <c r="BK5155" s="1" t="s">
        <v>57</v>
      </c>
      <c r="BL5155" s="1" t="s">
        <v>8812</v>
      </c>
      <c r="BM5155" s="1" t="s">
        <v>7591</v>
      </c>
      <c r="BN5155" s="1" t="s">
        <v>13523</v>
      </c>
      <c r="BO5155" s="1" t="s">
        <v>57</v>
      </c>
      <c r="BP5155" s="1" t="s">
        <v>8812</v>
      </c>
      <c r="BQ5155" s="1" t="s">
        <v>7592</v>
      </c>
      <c r="BR5155" s="1" t="s">
        <v>14001</v>
      </c>
      <c r="BS5155" s="1" t="s">
        <v>319</v>
      </c>
      <c r="BT5155" s="1" t="s">
        <v>11623</v>
      </c>
    </row>
    <row r="5156" spans="1:73" ht="13.5" customHeight="1">
      <c r="A5156" s="3" t="str">
        <f>HYPERLINK("http://kyu.snu.ac.kr/sdhj/index.jsp?type=hj/GK14802_00IH_0001_0070.jpg","1723_각북면_70")</f>
        <v>1723_각북면_70</v>
      </c>
      <c r="B5156" s="2">
        <v>1723</v>
      </c>
      <c r="C5156" s="2" t="s">
        <v>17033</v>
      </c>
      <c r="D5156" s="2" t="s">
        <v>17034</v>
      </c>
      <c r="E5156" s="2">
        <v>5155</v>
      </c>
      <c r="F5156" s="1">
        <v>22</v>
      </c>
      <c r="G5156" s="1" t="s">
        <v>1955</v>
      </c>
      <c r="H5156" s="1" t="s">
        <v>8443</v>
      </c>
      <c r="I5156" s="1">
        <v>3</v>
      </c>
      <c r="L5156" s="1">
        <v>1</v>
      </c>
      <c r="M5156" s="2" t="s">
        <v>16894</v>
      </c>
      <c r="N5156" s="2" t="s">
        <v>16895</v>
      </c>
      <c r="S5156" s="1" t="s">
        <v>216</v>
      </c>
      <c r="T5156" s="1" t="s">
        <v>8655</v>
      </c>
      <c r="Y5156" s="1" t="s">
        <v>51</v>
      </c>
      <c r="Z5156" s="1" t="s">
        <v>9254</v>
      </c>
      <c r="AC5156" s="1">
        <v>4</v>
      </c>
      <c r="AD5156" s="1" t="s">
        <v>68</v>
      </c>
      <c r="AE5156" s="1" t="s">
        <v>11438</v>
      </c>
    </row>
    <row r="5157" spans="1:73" ht="13.5" customHeight="1">
      <c r="A5157" s="3" t="str">
        <f>HYPERLINK("http://kyu.snu.ac.kr/sdhj/index.jsp?type=hj/GK14802_00IH_0001_0070.jpg","1723_각북면_70")</f>
        <v>1723_각북면_70</v>
      </c>
      <c r="B5157" s="2">
        <v>1723</v>
      </c>
      <c r="C5157" s="2" t="s">
        <v>17086</v>
      </c>
      <c r="D5157" s="2" t="s">
        <v>17087</v>
      </c>
      <c r="E5157" s="2">
        <v>5156</v>
      </c>
      <c r="F5157" s="1">
        <v>22</v>
      </c>
      <c r="G5157" s="1" t="s">
        <v>1955</v>
      </c>
      <c r="H5157" s="1" t="s">
        <v>8443</v>
      </c>
      <c r="I5157" s="1">
        <v>3</v>
      </c>
      <c r="L5157" s="1">
        <v>2</v>
      </c>
      <c r="M5157" s="2" t="s">
        <v>7890</v>
      </c>
      <c r="N5157" s="2" t="s">
        <v>11744</v>
      </c>
      <c r="T5157" s="1" t="s">
        <v>17305</v>
      </c>
      <c r="U5157" s="1" t="s">
        <v>101</v>
      </c>
      <c r="V5157" s="1" t="s">
        <v>8800</v>
      </c>
      <c r="W5157" s="1" t="s">
        <v>1032</v>
      </c>
      <c r="X5157" s="1" t="s">
        <v>9221</v>
      </c>
      <c r="Y5157" s="1" t="s">
        <v>7593</v>
      </c>
      <c r="Z5157" s="1" t="s">
        <v>9614</v>
      </c>
      <c r="AC5157" s="1">
        <v>60</v>
      </c>
      <c r="AD5157" s="1" t="s">
        <v>465</v>
      </c>
      <c r="AE5157" s="1" t="s">
        <v>11239</v>
      </c>
      <c r="AJ5157" s="1" t="s">
        <v>17</v>
      </c>
      <c r="AK5157" s="1" t="s">
        <v>11643</v>
      </c>
      <c r="AL5157" s="1" t="s">
        <v>329</v>
      </c>
      <c r="AM5157" s="1" t="s">
        <v>11551</v>
      </c>
      <c r="AT5157" s="1" t="s">
        <v>98</v>
      </c>
      <c r="AU5157" s="1" t="s">
        <v>11883</v>
      </c>
      <c r="AV5157" s="1" t="s">
        <v>7594</v>
      </c>
      <c r="AW5157" s="1" t="s">
        <v>12022</v>
      </c>
      <c r="BG5157" s="1" t="s">
        <v>7595</v>
      </c>
      <c r="BH5157" s="1" t="s">
        <v>12892</v>
      </c>
      <c r="BI5157" s="1" t="s">
        <v>14816</v>
      </c>
      <c r="BJ5157" s="1" t="s">
        <v>9233</v>
      </c>
      <c r="BK5157" s="1" t="s">
        <v>7596</v>
      </c>
      <c r="BL5157" s="1" t="s">
        <v>13427</v>
      </c>
      <c r="BM5157" s="1" t="s">
        <v>19289</v>
      </c>
      <c r="BN5157" s="1" t="s">
        <v>13522</v>
      </c>
      <c r="BO5157" s="1" t="s">
        <v>98</v>
      </c>
      <c r="BP5157" s="1" t="s">
        <v>11883</v>
      </c>
      <c r="BQ5157" s="1" t="s">
        <v>7597</v>
      </c>
      <c r="BR5157" s="1" t="s">
        <v>15774</v>
      </c>
      <c r="BS5157" s="1" t="s">
        <v>196</v>
      </c>
      <c r="BT5157" s="1" t="s">
        <v>11624</v>
      </c>
    </row>
    <row r="5158" spans="1:73" ht="13.5" customHeight="1">
      <c r="A5158" s="3" t="str">
        <f>HYPERLINK("http://kyu.snu.ac.kr/sdhj/index.jsp?type=hj/GK14802_00IH_0001_0070.jpg","1723_각북면_70")</f>
        <v>1723_각북면_70</v>
      </c>
      <c r="B5158" s="2">
        <v>1723</v>
      </c>
      <c r="C5158" s="2" t="s">
        <v>17408</v>
      </c>
      <c r="D5158" s="2" t="s">
        <v>17409</v>
      </c>
      <c r="E5158" s="2">
        <v>5157</v>
      </c>
      <c r="F5158" s="1">
        <v>22</v>
      </c>
      <c r="G5158" s="1" t="s">
        <v>1955</v>
      </c>
      <c r="H5158" s="1" t="s">
        <v>8443</v>
      </c>
      <c r="I5158" s="1">
        <v>3</v>
      </c>
      <c r="L5158" s="1">
        <v>2</v>
      </c>
      <c r="M5158" s="2" t="s">
        <v>7890</v>
      </c>
      <c r="N5158" s="2" t="s">
        <v>11744</v>
      </c>
      <c r="S5158" s="1" t="s">
        <v>49</v>
      </c>
      <c r="T5158" s="1" t="s">
        <v>241</v>
      </c>
      <c r="W5158" s="1" t="s">
        <v>197</v>
      </c>
      <c r="X5158" s="1" t="s">
        <v>17311</v>
      </c>
      <c r="Y5158" s="1" t="s">
        <v>91</v>
      </c>
      <c r="Z5158" s="1" t="s">
        <v>9400</v>
      </c>
      <c r="AC5158" s="1">
        <v>47</v>
      </c>
      <c r="AD5158" s="1" t="s">
        <v>223</v>
      </c>
      <c r="AE5158" s="1" t="s">
        <v>11481</v>
      </c>
      <c r="AJ5158" s="1" t="s">
        <v>92</v>
      </c>
      <c r="AK5158" s="1" t="s">
        <v>11644</v>
      </c>
      <c r="AL5158" s="1" t="s">
        <v>7598</v>
      </c>
      <c r="AM5158" s="1" t="s">
        <v>11669</v>
      </c>
      <c r="AT5158" s="1" t="s">
        <v>98</v>
      </c>
      <c r="AU5158" s="1" t="s">
        <v>11883</v>
      </c>
      <c r="AV5158" s="1" t="s">
        <v>7599</v>
      </c>
      <c r="AW5158" s="1" t="s">
        <v>9322</v>
      </c>
      <c r="BG5158" s="1" t="s">
        <v>201</v>
      </c>
      <c r="BH5158" s="1" t="s">
        <v>8779</v>
      </c>
      <c r="BI5158" s="1" t="s">
        <v>7600</v>
      </c>
      <c r="BJ5158" s="1" t="s">
        <v>12986</v>
      </c>
      <c r="BK5158" s="1" t="s">
        <v>100</v>
      </c>
      <c r="BL5158" s="1" t="s">
        <v>8893</v>
      </c>
      <c r="BM5158" s="1" t="s">
        <v>7601</v>
      </c>
      <c r="BN5158" s="1" t="s">
        <v>18958</v>
      </c>
      <c r="BO5158" s="1" t="s">
        <v>98</v>
      </c>
      <c r="BP5158" s="1" t="s">
        <v>11883</v>
      </c>
      <c r="BQ5158" s="1" t="s">
        <v>8413</v>
      </c>
      <c r="BR5158" s="1" t="s">
        <v>18959</v>
      </c>
      <c r="BS5158" s="1" t="s">
        <v>2895</v>
      </c>
      <c r="BT5158" s="1" t="s">
        <v>11242</v>
      </c>
    </row>
    <row r="5159" spans="1:73" ht="13.5" customHeight="1">
      <c r="A5159" s="3" t="str">
        <f>HYPERLINK("http://kyu.snu.ac.kr/sdhj/index.jsp?type=hj/GK14802_00IH_0001_0070.jpg","1723_각북면_70")</f>
        <v>1723_각북면_70</v>
      </c>
      <c r="B5159" s="2">
        <v>1723</v>
      </c>
      <c r="C5159" s="2" t="s">
        <v>17023</v>
      </c>
      <c r="D5159" s="2" t="s">
        <v>17024</v>
      </c>
      <c r="E5159" s="2">
        <v>5158</v>
      </c>
      <c r="F5159" s="1">
        <v>22</v>
      </c>
      <c r="G5159" s="1" t="s">
        <v>1955</v>
      </c>
      <c r="H5159" s="1" t="s">
        <v>8443</v>
      </c>
      <c r="I5159" s="1">
        <v>3</v>
      </c>
      <c r="L5159" s="1">
        <v>2</v>
      </c>
      <c r="M5159" s="2" t="s">
        <v>7890</v>
      </c>
      <c r="N5159" s="2" t="s">
        <v>11744</v>
      </c>
      <c r="S5159" s="1" t="s">
        <v>60</v>
      </c>
      <c r="T5159" s="1" t="s">
        <v>8660</v>
      </c>
      <c r="Y5159" s="1" t="s">
        <v>7602</v>
      </c>
      <c r="Z5159" s="1" t="s">
        <v>9613</v>
      </c>
      <c r="AA5159" s="1" t="s">
        <v>7603</v>
      </c>
      <c r="AB5159" s="1" t="s">
        <v>11400</v>
      </c>
      <c r="AC5159" s="1">
        <v>22</v>
      </c>
      <c r="AD5159" s="1" t="s">
        <v>143</v>
      </c>
      <c r="AE5159" s="1" t="s">
        <v>11451</v>
      </c>
    </row>
    <row r="5160" spans="1:73" ht="13.5" customHeight="1">
      <c r="A5160" s="3" t="str">
        <f>HYPERLINK("http://kyu.snu.ac.kr/sdhj/index.jsp?type=hj/GK14802_00IH_0001_0070.jpg","1723_각북면_70")</f>
        <v>1723_각북면_70</v>
      </c>
      <c r="B5160" s="2">
        <v>1723</v>
      </c>
      <c r="C5160" s="2" t="s">
        <v>17023</v>
      </c>
      <c r="D5160" s="2" t="s">
        <v>17024</v>
      </c>
      <c r="E5160" s="2">
        <v>5159</v>
      </c>
      <c r="F5160" s="1">
        <v>22</v>
      </c>
      <c r="G5160" s="1" t="s">
        <v>1955</v>
      </c>
      <c r="H5160" s="1" t="s">
        <v>8443</v>
      </c>
      <c r="I5160" s="1">
        <v>3</v>
      </c>
      <c r="L5160" s="1">
        <v>2</v>
      </c>
      <c r="M5160" s="2" t="s">
        <v>7890</v>
      </c>
      <c r="N5160" s="2" t="s">
        <v>11744</v>
      </c>
      <c r="S5160" s="1" t="s">
        <v>3034</v>
      </c>
      <c r="T5160" s="1" t="s">
        <v>8658</v>
      </c>
      <c r="W5160" s="1" t="s">
        <v>1215</v>
      </c>
      <c r="X5160" s="1" t="s">
        <v>9219</v>
      </c>
      <c r="Y5160" s="1" t="s">
        <v>91</v>
      </c>
      <c r="Z5160" s="1" t="s">
        <v>9400</v>
      </c>
      <c r="AC5160" s="1">
        <v>24</v>
      </c>
      <c r="AD5160" s="1" t="s">
        <v>256</v>
      </c>
      <c r="AE5160" s="1" t="s">
        <v>11459</v>
      </c>
      <c r="AF5160" s="1" t="s">
        <v>89</v>
      </c>
      <c r="AG5160" s="1" t="s">
        <v>11488</v>
      </c>
    </row>
    <row r="5161" spans="1:73" ht="13.5" customHeight="1">
      <c r="A5161" s="3" t="str">
        <f>HYPERLINK("http://kyu.snu.ac.kr/sdhj/index.jsp?type=hj/GK14802_00IH_0001_0070.jpg","1723_각북면_70")</f>
        <v>1723_각북면_70</v>
      </c>
      <c r="B5161" s="2">
        <v>1723</v>
      </c>
      <c r="C5161" s="2" t="s">
        <v>17023</v>
      </c>
      <c r="D5161" s="2" t="s">
        <v>17024</v>
      </c>
      <c r="E5161" s="2">
        <v>5160</v>
      </c>
      <c r="F5161" s="1">
        <v>22</v>
      </c>
      <c r="G5161" s="1" t="s">
        <v>1955</v>
      </c>
      <c r="H5161" s="1" t="s">
        <v>8443</v>
      </c>
      <c r="I5161" s="1">
        <v>3</v>
      </c>
      <c r="L5161" s="1">
        <v>2</v>
      </c>
      <c r="M5161" s="2" t="s">
        <v>7890</v>
      </c>
      <c r="N5161" s="2" t="s">
        <v>11744</v>
      </c>
      <c r="S5161" s="1" t="s">
        <v>4514</v>
      </c>
      <c r="T5161" s="1" t="s">
        <v>8681</v>
      </c>
      <c r="Y5161" s="1" t="s">
        <v>7604</v>
      </c>
      <c r="Z5161" s="1" t="s">
        <v>9612</v>
      </c>
      <c r="AC5161" s="1">
        <v>15</v>
      </c>
      <c r="AD5161" s="1" t="s">
        <v>336</v>
      </c>
      <c r="AE5161" s="1" t="s">
        <v>11456</v>
      </c>
    </row>
    <row r="5162" spans="1:73" ht="13.5" customHeight="1">
      <c r="A5162" s="3" t="str">
        <f>HYPERLINK("http://kyu.snu.ac.kr/sdhj/index.jsp?type=hj/GK14802_00IH_0001_0070.jpg","1723_각북면_70")</f>
        <v>1723_각북면_70</v>
      </c>
      <c r="B5162" s="2">
        <v>1723</v>
      </c>
      <c r="C5162" s="2" t="s">
        <v>17023</v>
      </c>
      <c r="D5162" s="2" t="s">
        <v>17024</v>
      </c>
      <c r="E5162" s="2">
        <v>5161</v>
      </c>
      <c r="F5162" s="1">
        <v>22</v>
      </c>
      <c r="G5162" s="1" t="s">
        <v>1955</v>
      </c>
      <c r="H5162" s="1" t="s">
        <v>8443</v>
      </c>
      <c r="I5162" s="1">
        <v>3</v>
      </c>
      <c r="L5162" s="1">
        <v>2</v>
      </c>
      <c r="M5162" s="2" t="s">
        <v>7890</v>
      </c>
      <c r="N5162" s="2" t="s">
        <v>11744</v>
      </c>
      <c r="S5162" s="1" t="s">
        <v>67</v>
      </c>
      <c r="T5162" s="1" t="s">
        <v>2699</v>
      </c>
      <c r="AC5162" s="1">
        <v>18</v>
      </c>
      <c r="AD5162" s="1" t="s">
        <v>149</v>
      </c>
      <c r="AE5162" s="1" t="s">
        <v>9619</v>
      </c>
    </row>
    <row r="5163" spans="1:73" ht="13.5" customHeight="1">
      <c r="A5163" s="3" t="str">
        <f>HYPERLINK("http://kyu.snu.ac.kr/sdhj/index.jsp?type=hj/GK14802_00IH_0001_0070.jpg","1723_각북면_70")</f>
        <v>1723_각북면_70</v>
      </c>
      <c r="B5163" s="2">
        <v>1723</v>
      </c>
      <c r="C5163" s="2" t="s">
        <v>17023</v>
      </c>
      <c r="D5163" s="2" t="s">
        <v>17024</v>
      </c>
      <c r="E5163" s="2">
        <v>5162</v>
      </c>
      <c r="F5163" s="1">
        <v>22</v>
      </c>
      <c r="G5163" s="1" t="s">
        <v>1955</v>
      </c>
      <c r="H5163" s="1" t="s">
        <v>8443</v>
      </c>
      <c r="I5163" s="1">
        <v>3</v>
      </c>
      <c r="L5163" s="1">
        <v>2</v>
      </c>
      <c r="M5163" s="2" t="s">
        <v>7890</v>
      </c>
      <c r="N5163" s="2" t="s">
        <v>11744</v>
      </c>
      <c r="S5163" s="1" t="s">
        <v>67</v>
      </c>
      <c r="T5163" s="1" t="s">
        <v>2699</v>
      </c>
      <c r="AC5163" s="1">
        <v>13</v>
      </c>
      <c r="AD5163" s="1" t="s">
        <v>187</v>
      </c>
      <c r="AE5163" s="1" t="s">
        <v>11443</v>
      </c>
    </row>
    <row r="5164" spans="1:73" ht="13.5" customHeight="1">
      <c r="A5164" s="3" t="str">
        <f>HYPERLINK("http://kyu.snu.ac.kr/sdhj/index.jsp?type=hj/GK14802_00IH_0001_0070.jpg","1723_각북면_70")</f>
        <v>1723_각북면_70</v>
      </c>
      <c r="B5164" s="2">
        <v>1723</v>
      </c>
      <c r="C5164" s="2" t="s">
        <v>17023</v>
      </c>
      <c r="D5164" s="2" t="s">
        <v>17024</v>
      </c>
      <c r="E5164" s="2">
        <v>5163</v>
      </c>
      <c r="F5164" s="1">
        <v>22</v>
      </c>
      <c r="G5164" s="1" t="s">
        <v>1955</v>
      </c>
      <c r="H5164" s="1" t="s">
        <v>8443</v>
      </c>
      <c r="I5164" s="1">
        <v>3</v>
      </c>
      <c r="L5164" s="1">
        <v>2</v>
      </c>
      <c r="M5164" s="2" t="s">
        <v>7890</v>
      </c>
      <c r="N5164" s="2" t="s">
        <v>11744</v>
      </c>
      <c r="S5164" s="1" t="s">
        <v>6616</v>
      </c>
      <c r="T5164" s="1" t="s">
        <v>8663</v>
      </c>
      <c r="U5164" s="1" t="s">
        <v>101</v>
      </c>
      <c r="V5164" s="1" t="s">
        <v>8800</v>
      </c>
      <c r="W5164" s="1" t="s">
        <v>72</v>
      </c>
      <c r="X5164" s="1" t="s">
        <v>9205</v>
      </c>
      <c r="Y5164" s="1" t="s">
        <v>7605</v>
      </c>
      <c r="Z5164" s="1" t="s">
        <v>9611</v>
      </c>
      <c r="AC5164" s="1">
        <v>33</v>
      </c>
      <c r="AD5164" s="1" t="s">
        <v>83</v>
      </c>
      <c r="AE5164" s="1" t="s">
        <v>11479</v>
      </c>
      <c r="AF5164" s="1" t="s">
        <v>89</v>
      </c>
      <c r="AG5164" s="1" t="s">
        <v>11488</v>
      </c>
    </row>
    <row r="5165" spans="1:73" ht="13.5" customHeight="1">
      <c r="A5165" s="3" t="str">
        <f>HYPERLINK("http://kyu.snu.ac.kr/sdhj/index.jsp?type=hj/GK14802_00IH_0001_0070.jpg","1723_각북면_70")</f>
        <v>1723_각북면_70</v>
      </c>
      <c r="B5165" s="2">
        <v>1723</v>
      </c>
      <c r="C5165" s="2" t="s">
        <v>17023</v>
      </c>
      <c r="D5165" s="2" t="s">
        <v>17024</v>
      </c>
      <c r="E5165" s="2">
        <v>5164</v>
      </c>
      <c r="F5165" s="1">
        <v>22</v>
      </c>
      <c r="G5165" s="1" t="s">
        <v>1955</v>
      </c>
      <c r="H5165" s="1" t="s">
        <v>8443</v>
      </c>
      <c r="I5165" s="1">
        <v>3</v>
      </c>
      <c r="L5165" s="1">
        <v>2</v>
      </c>
      <c r="M5165" s="2" t="s">
        <v>7890</v>
      </c>
      <c r="N5165" s="2" t="s">
        <v>11744</v>
      </c>
      <c r="T5165" s="1" t="s">
        <v>17312</v>
      </c>
      <c r="U5165" s="1" t="s">
        <v>3382</v>
      </c>
      <c r="V5165" s="1" t="s">
        <v>8765</v>
      </c>
      <c r="Y5165" s="1" t="s">
        <v>7606</v>
      </c>
      <c r="Z5165" s="1" t="s">
        <v>9610</v>
      </c>
      <c r="AC5165" s="1">
        <v>37</v>
      </c>
      <c r="AD5165" s="1" t="s">
        <v>476</v>
      </c>
      <c r="AE5165" s="1" t="s">
        <v>11482</v>
      </c>
      <c r="AT5165" s="1" t="s">
        <v>108</v>
      </c>
      <c r="AU5165" s="1" t="s">
        <v>8814</v>
      </c>
      <c r="AV5165" s="1" t="s">
        <v>7607</v>
      </c>
      <c r="AW5165" s="1" t="s">
        <v>11971</v>
      </c>
      <c r="BB5165" s="1" t="s">
        <v>110</v>
      </c>
      <c r="BC5165" s="1" t="s">
        <v>8789</v>
      </c>
      <c r="BD5165" s="1" t="s">
        <v>589</v>
      </c>
      <c r="BE5165" s="1" t="s">
        <v>10964</v>
      </c>
    </row>
    <row r="5166" spans="1:73" ht="13.5" customHeight="1">
      <c r="A5166" s="3" t="str">
        <f>HYPERLINK("http://kyu.snu.ac.kr/sdhj/index.jsp?type=hj/GK14802_00IH_0001_0070.jpg","1723_각북면_70")</f>
        <v>1723_각북면_70</v>
      </c>
      <c r="B5166" s="2">
        <v>1723</v>
      </c>
      <c r="C5166" s="2" t="s">
        <v>17023</v>
      </c>
      <c r="D5166" s="2" t="s">
        <v>17024</v>
      </c>
      <c r="E5166" s="2">
        <v>5165</v>
      </c>
      <c r="F5166" s="1">
        <v>22</v>
      </c>
      <c r="G5166" s="1" t="s">
        <v>1955</v>
      </c>
      <c r="H5166" s="1" t="s">
        <v>8443</v>
      </c>
      <c r="I5166" s="1">
        <v>3</v>
      </c>
      <c r="L5166" s="1">
        <v>2</v>
      </c>
      <c r="M5166" s="2" t="s">
        <v>7890</v>
      </c>
      <c r="N5166" s="2" t="s">
        <v>11744</v>
      </c>
      <c r="T5166" s="1" t="s">
        <v>17312</v>
      </c>
      <c r="U5166" s="1" t="s">
        <v>112</v>
      </c>
      <c r="V5166" s="1" t="s">
        <v>8759</v>
      </c>
      <c r="Y5166" s="1" t="s">
        <v>480</v>
      </c>
      <c r="Z5166" s="1" t="s">
        <v>9295</v>
      </c>
      <c r="AC5166" s="1">
        <v>67</v>
      </c>
      <c r="AD5166" s="1" t="s">
        <v>230</v>
      </c>
      <c r="AE5166" s="1" t="s">
        <v>11441</v>
      </c>
      <c r="AG5166" s="1" t="s">
        <v>18960</v>
      </c>
      <c r="AT5166" s="1" t="s">
        <v>108</v>
      </c>
      <c r="AU5166" s="1" t="s">
        <v>8814</v>
      </c>
      <c r="AV5166" s="1" t="s">
        <v>8231</v>
      </c>
      <c r="AW5166" s="1" t="s">
        <v>11048</v>
      </c>
      <c r="BB5166" s="1" t="s">
        <v>171</v>
      </c>
      <c r="BC5166" s="1" t="s">
        <v>14995</v>
      </c>
      <c r="BD5166" s="1" t="s">
        <v>7608</v>
      </c>
      <c r="BE5166" s="1" t="s">
        <v>12744</v>
      </c>
    </row>
    <row r="5167" spans="1:73" ht="13.5" customHeight="1">
      <c r="A5167" s="3" t="str">
        <f>HYPERLINK("http://kyu.snu.ac.kr/sdhj/index.jsp?type=hj/GK14802_00IH_0001_0070.jpg","1723_각북면_70")</f>
        <v>1723_각북면_70</v>
      </c>
      <c r="B5167" s="2">
        <v>1723</v>
      </c>
      <c r="C5167" s="2" t="s">
        <v>17108</v>
      </c>
      <c r="D5167" s="2" t="s">
        <v>17109</v>
      </c>
      <c r="E5167" s="2">
        <v>5166</v>
      </c>
      <c r="F5167" s="1">
        <v>22</v>
      </c>
      <c r="G5167" s="1" t="s">
        <v>1955</v>
      </c>
      <c r="H5167" s="1" t="s">
        <v>8443</v>
      </c>
      <c r="I5167" s="1">
        <v>3</v>
      </c>
      <c r="L5167" s="1">
        <v>2</v>
      </c>
      <c r="M5167" s="2" t="s">
        <v>7890</v>
      </c>
      <c r="N5167" s="2" t="s">
        <v>11744</v>
      </c>
      <c r="T5167" s="1" t="s">
        <v>17312</v>
      </c>
      <c r="U5167" s="1" t="s">
        <v>112</v>
      </c>
      <c r="V5167" s="1" t="s">
        <v>8759</v>
      </c>
      <c r="Y5167" s="1" t="s">
        <v>7609</v>
      </c>
      <c r="Z5167" s="1" t="s">
        <v>9609</v>
      </c>
      <c r="AC5167" s="1">
        <v>65</v>
      </c>
      <c r="AD5167" s="1" t="s">
        <v>358</v>
      </c>
      <c r="AE5167" s="1" t="s">
        <v>10404</v>
      </c>
      <c r="AG5167" s="1" t="s">
        <v>18960</v>
      </c>
      <c r="AT5167" s="1" t="s">
        <v>108</v>
      </c>
      <c r="AU5167" s="1" t="s">
        <v>8814</v>
      </c>
      <c r="AV5167" s="1" t="s">
        <v>8231</v>
      </c>
      <c r="AW5167" s="1" t="s">
        <v>11048</v>
      </c>
      <c r="BB5167" s="1" t="s">
        <v>171</v>
      </c>
      <c r="BC5167" s="1" t="s">
        <v>14995</v>
      </c>
      <c r="BD5167" s="1" t="s">
        <v>7608</v>
      </c>
      <c r="BE5167" s="1" t="s">
        <v>12744</v>
      </c>
      <c r="BU5167" s="1" t="s">
        <v>144</v>
      </c>
    </row>
    <row r="5168" spans="1:73" ht="13.5" customHeight="1">
      <c r="A5168" s="3" t="str">
        <f>HYPERLINK("http://kyu.snu.ac.kr/sdhj/index.jsp?type=hj/GK14802_00IH_0001_0070.jpg","1723_각북면_70")</f>
        <v>1723_각북면_70</v>
      </c>
      <c r="B5168" s="2">
        <v>1723</v>
      </c>
      <c r="C5168" s="2" t="s">
        <v>17108</v>
      </c>
      <c r="D5168" s="2" t="s">
        <v>17109</v>
      </c>
      <c r="E5168" s="2">
        <v>5167</v>
      </c>
      <c r="F5168" s="1">
        <v>22</v>
      </c>
      <c r="G5168" s="1" t="s">
        <v>1955</v>
      </c>
      <c r="H5168" s="1" t="s">
        <v>8443</v>
      </c>
      <c r="I5168" s="1">
        <v>3</v>
      </c>
      <c r="L5168" s="1">
        <v>2</v>
      </c>
      <c r="M5168" s="2" t="s">
        <v>7890</v>
      </c>
      <c r="N5168" s="2" t="s">
        <v>11744</v>
      </c>
      <c r="T5168" s="1" t="s">
        <v>17312</v>
      </c>
      <c r="U5168" s="1" t="s">
        <v>112</v>
      </c>
      <c r="V5168" s="1" t="s">
        <v>8759</v>
      </c>
      <c r="Y5168" s="1" t="s">
        <v>1822</v>
      </c>
      <c r="Z5168" s="1" t="s">
        <v>9608</v>
      </c>
      <c r="AC5168" s="1">
        <v>62</v>
      </c>
      <c r="AD5168" s="1" t="s">
        <v>120</v>
      </c>
      <c r="AE5168" s="1" t="s">
        <v>11461</v>
      </c>
      <c r="AF5168" s="1" t="s">
        <v>15151</v>
      </c>
      <c r="AG5168" s="1" t="s">
        <v>15241</v>
      </c>
      <c r="AT5168" s="1" t="s">
        <v>108</v>
      </c>
      <c r="AU5168" s="1" t="s">
        <v>8814</v>
      </c>
      <c r="AV5168" s="1" t="s">
        <v>8231</v>
      </c>
      <c r="AW5168" s="1" t="s">
        <v>11048</v>
      </c>
      <c r="BB5168" s="1" t="s">
        <v>171</v>
      </c>
      <c r="BC5168" s="1" t="s">
        <v>14995</v>
      </c>
      <c r="BD5168" s="1" t="s">
        <v>7608</v>
      </c>
      <c r="BE5168" s="1" t="s">
        <v>12744</v>
      </c>
      <c r="BU5168" s="1" t="s">
        <v>144</v>
      </c>
    </row>
    <row r="5169" spans="1:73" ht="13.5" customHeight="1">
      <c r="A5169" s="3" t="str">
        <f>HYPERLINK("http://kyu.snu.ac.kr/sdhj/index.jsp?type=hj/GK14802_00IH_0001_0070.jpg","1723_각북면_70")</f>
        <v>1723_각북면_70</v>
      </c>
      <c r="B5169" s="2">
        <v>1723</v>
      </c>
      <c r="C5169" s="2" t="s">
        <v>17108</v>
      </c>
      <c r="D5169" s="2" t="s">
        <v>17109</v>
      </c>
      <c r="E5169" s="2">
        <v>5168</v>
      </c>
      <c r="F5169" s="1">
        <v>22</v>
      </c>
      <c r="G5169" s="1" t="s">
        <v>1955</v>
      </c>
      <c r="H5169" s="1" t="s">
        <v>8443</v>
      </c>
      <c r="I5169" s="1">
        <v>3</v>
      </c>
      <c r="L5169" s="1">
        <v>2</v>
      </c>
      <c r="M5169" s="2" t="s">
        <v>7890</v>
      </c>
      <c r="N5169" s="2" t="s">
        <v>11744</v>
      </c>
      <c r="T5169" s="1" t="s">
        <v>17312</v>
      </c>
      <c r="U5169" s="1" t="s">
        <v>7610</v>
      </c>
      <c r="V5169" s="1" t="s">
        <v>8828</v>
      </c>
      <c r="Y5169" s="1" t="s">
        <v>1218</v>
      </c>
      <c r="Z5169" s="1" t="s">
        <v>9415</v>
      </c>
      <c r="AF5169" s="1" t="s">
        <v>274</v>
      </c>
      <c r="AG5169" s="1" t="s">
        <v>14924</v>
      </c>
    </row>
    <row r="5170" spans="1:73" ht="13.5" customHeight="1">
      <c r="A5170" s="3" t="str">
        <f>HYPERLINK("http://kyu.snu.ac.kr/sdhj/index.jsp?type=hj/GK14802_00IH_0001_0070.jpg","1723_각북면_70")</f>
        <v>1723_각북면_70</v>
      </c>
      <c r="B5170" s="2">
        <v>1723</v>
      </c>
      <c r="C5170" s="2" t="s">
        <v>17023</v>
      </c>
      <c r="D5170" s="2" t="s">
        <v>17024</v>
      </c>
      <c r="E5170" s="2">
        <v>5169</v>
      </c>
      <c r="F5170" s="1">
        <v>22</v>
      </c>
      <c r="G5170" s="1" t="s">
        <v>1955</v>
      </c>
      <c r="H5170" s="1" t="s">
        <v>8443</v>
      </c>
      <c r="I5170" s="1">
        <v>3</v>
      </c>
      <c r="L5170" s="1">
        <v>2</v>
      </c>
      <c r="M5170" s="2" t="s">
        <v>7890</v>
      </c>
      <c r="N5170" s="2" t="s">
        <v>11744</v>
      </c>
      <c r="T5170" s="1" t="s">
        <v>17312</v>
      </c>
      <c r="U5170" s="1" t="s">
        <v>105</v>
      </c>
      <c r="V5170" s="1" t="s">
        <v>8758</v>
      </c>
      <c r="Y5170" s="1" t="s">
        <v>111</v>
      </c>
      <c r="Z5170" s="1" t="s">
        <v>9387</v>
      </c>
      <c r="AC5170" s="1">
        <v>38</v>
      </c>
      <c r="AD5170" s="1" t="s">
        <v>414</v>
      </c>
      <c r="AE5170" s="1" t="s">
        <v>8756</v>
      </c>
      <c r="AV5170" s="1" t="s">
        <v>7611</v>
      </c>
      <c r="AW5170" s="1" t="s">
        <v>12025</v>
      </c>
      <c r="BB5170" s="1" t="s">
        <v>171</v>
      </c>
      <c r="BC5170" s="1" t="s">
        <v>14995</v>
      </c>
      <c r="BD5170" s="1" t="s">
        <v>7612</v>
      </c>
      <c r="BE5170" s="1" t="s">
        <v>12736</v>
      </c>
    </row>
    <row r="5171" spans="1:73" ht="13.5" customHeight="1">
      <c r="A5171" s="3" t="str">
        <f>HYPERLINK("http://kyu.snu.ac.kr/sdhj/index.jsp?type=hj/GK14802_00IH_0001_0070.jpg","1723_각북면_70")</f>
        <v>1723_각북면_70</v>
      </c>
      <c r="B5171" s="2">
        <v>1723</v>
      </c>
      <c r="C5171" s="2" t="s">
        <v>17278</v>
      </c>
      <c r="D5171" s="2" t="s">
        <v>17279</v>
      </c>
      <c r="E5171" s="2">
        <v>5170</v>
      </c>
      <c r="F5171" s="1">
        <v>22</v>
      </c>
      <c r="G5171" s="1" t="s">
        <v>1955</v>
      </c>
      <c r="H5171" s="1" t="s">
        <v>8443</v>
      </c>
      <c r="I5171" s="1">
        <v>3</v>
      </c>
      <c r="L5171" s="1">
        <v>2</v>
      </c>
      <c r="M5171" s="2" t="s">
        <v>7890</v>
      </c>
      <c r="N5171" s="2" t="s">
        <v>11744</v>
      </c>
      <c r="T5171" s="1" t="s">
        <v>17312</v>
      </c>
      <c r="U5171" s="1" t="s">
        <v>105</v>
      </c>
      <c r="V5171" s="1" t="s">
        <v>8758</v>
      </c>
      <c r="Y5171" s="1" t="s">
        <v>2590</v>
      </c>
      <c r="Z5171" s="1" t="s">
        <v>9294</v>
      </c>
      <c r="AC5171" s="1">
        <v>23</v>
      </c>
      <c r="AD5171" s="1" t="s">
        <v>446</v>
      </c>
      <c r="AE5171" s="1" t="s">
        <v>11469</v>
      </c>
      <c r="AT5171" s="1" t="s">
        <v>108</v>
      </c>
      <c r="AU5171" s="1" t="s">
        <v>8814</v>
      </c>
      <c r="AV5171" s="1" t="s">
        <v>454</v>
      </c>
      <c r="AW5171" s="1" t="s">
        <v>12024</v>
      </c>
      <c r="BB5171" s="1" t="s">
        <v>176</v>
      </c>
      <c r="BC5171" s="1" t="s">
        <v>8762</v>
      </c>
      <c r="BD5171" s="1" t="s">
        <v>7613</v>
      </c>
      <c r="BE5171" s="1" t="s">
        <v>12743</v>
      </c>
    </row>
    <row r="5172" spans="1:73" ht="13.5" customHeight="1">
      <c r="A5172" s="3" t="str">
        <f>HYPERLINK("http://kyu.snu.ac.kr/sdhj/index.jsp?type=hj/GK14802_00IH_0001_0070.jpg","1723_각북면_70")</f>
        <v>1723_각북면_70</v>
      </c>
      <c r="B5172" s="2">
        <v>1723</v>
      </c>
      <c r="C5172" s="2" t="s">
        <v>17023</v>
      </c>
      <c r="D5172" s="2" t="s">
        <v>17024</v>
      </c>
      <c r="E5172" s="2">
        <v>5171</v>
      </c>
      <c r="F5172" s="1">
        <v>22</v>
      </c>
      <c r="G5172" s="1" t="s">
        <v>1955</v>
      </c>
      <c r="H5172" s="1" t="s">
        <v>8443</v>
      </c>
      <c r="I5172" s="1">
        <v>3</v>
      </c>
      <c r="L5172" s="1">
        <v>2</v>
      </c>
      <c r="M5172" s="2" t="s">
        <v>7890</v>
      </c>
      <c r="N5172" s="2" t="s">
        <v>11744</v>
      </c>
      <c r="T5172" s="1" t="s">
        <v>17312</v>
      </c>
      <c r="U5172" s="1" t="s">
        <v>105</v>
      </c>
      <c r="V5172" s="1" t="s">
        <v>8758</v>
      </c>
      <c r="Y5172" s="1" t="s">
        <v>7614</v>
      </c>
      <c r="Z5172" s="1" t="s">
        <v>9607</v>
      </c>
      <c r="AC5172" s="1">
        <v>22</v>
      </c>
      <c r="AD5172" s="1" t="s">
        <v>143</v>
      </c>
      <c r="AE5172" s="1" t="s">
        <v>11451</v>
      </c>
      <c r="AT5172" s="1" t="s">
        <v>108</v>
      </c>
      <c r="AU5172" s="1" t="s">
        <v>8814</v>
      </c>
      <c r="AV5172" s="1" t="s">
        <v>3474</v>
      </c>
      <c r="AW5172" s="1" t="s">
        <v>9590</v>
      </c>
      <c r="BB5172" s="1" t="s">
        <v>110</v>
      </c>
      <c r="BC5172" s="1" t="s">
        <v>8789</v>
      </c>
      <c r="BD5172" s="1" t="s">
        <v>8373</v>
      </c>
      <c r="BE5172" s="1" t="s">
        <v>9384</v>
      </c>
    </row>
    <row r="5173" spans="1:73" ht="13.5" customHeight="1">
      <c r="A5173" s="3" t="str">
        <f>HYPERLINK("http://kyu.snu.ac.kr/sdhj/index.jsp?type=hj/GK14802_00IH_0001_0070.jpg","1723_각북면_70")</f>
        <v>1723_각북면_70</v>
      </c>
      <c r="B5173" s="2">
        <v>1723</v>
      </c>
      <c r="C5173" s="2" t="s">
        <v>17023</v>
      </c>
      <c r="D5173" s="2" t="s">
        <v>17024</v>
      </c>
      <c r="E5173" s="2">
        <v>5172</v>
      </c>
      <c r="F5173" s="1">
        <v>22</v>
      </c>
      <c r="G5173" s="1" t="s">
        <v>1955</v>
      </c>
      <c r="H5173" s="1" t="s">
        <v>8443</v>
      </c>
      <c r="I5173" s="1">
        <v>3</v>
      </c>
      <c r="L5173" s="1">
        <v>2</v>
      </c>
      <c r="M5173" s="2" t="s">
        <v>7890</v>
      </c>
      <c r="N5173" s="2" t="s">
        <v>11744</v>
      </c>
      <c r="T5173" s="1" t="s">
        <v>17312</v>
      </c>
      <c r="U5173" s="1" t="s">
        <v>105</v>
      </c>
      <c r="V5173" s="1" t="s">
        <v>8758</v>
      </c>
      <c r="Y5173" s="1" t="s">
        <v>6916</v>
      </c>
      <c r="Z5173" s="1" t="s">
        <v>9275</v>
      </c>
      <c r="AC5173" s="1">
        <v>14</v>
      </c>
      <c r="AD5173" s="1" t="s">
        <v>580</v>
      </c>
      <c r="AE5173" s="1" t="s">
        <v>11457</v>
      </c>
      <c r="AT5173" s="1" t="s">
        <v>108</v>
      </c>
      <c r="AU5173" s="1" t="s">
        <v>8814</v>
      </c>
      <c r="AV5173" s="1" t="s">
        <v>2975</v>
      </c>
      <c r="AW5173" s="1" t="s">
        <v>9601</v>
      </c>
      <c r="BB5173" s="1" t="s">
        <v>110</v>
      </c>
      <c r="BC5173" s="1" t="s">
        <v>8789</v>
      </c>
      <c r="BD5173" s="1" t="s">
        <v>7615</v>
      </c>
      <c r="BE5173" s="1" t="s">
        <v>12742</v>
      </c>
    </row>
    <row r="5174" spans="1:73" ht="13.5" customHeight="1">
      <c r="A5174" s="3" t="str">
        <f>HYPERLINK("http://kyu.snu.ac.kr/sdhj/index.jsp?type=hj/GK14802_00IH_0001_0070.jpg","1723_각북면_70")</f>
        <v>1723_각북면_70</v>
      </c>
      <c r="B5174" s="2">
        <v>1723</v>
      </c>
      <c r="C5174" s="2" t="s">
        <v>17023</v>
      </c>
      <c r="D5174" s="2" t="s">
        <v>17024</v>
      </c>
      <c r="E5174" s="2">
        <v>5173</v>
      </c>
      <c r="F5174" s="1">
        <v>22</v>
      </c>
      <c r="G5174" s="1" t="s">
        <v>1955</v>
      </c>
      <c r="H5174" s="1" t="s">
        <v>8443</v>
      </c>
      <c r="I5174" s="1">
        <v>3</v>
      </c>
      <c r="L5174" s="1">
        <v>2</v>
      </c>
      <c r="M5174" s="2" t="s">
        <v>7890</v>
      </c>
      <c r="N5174" s="2" t="s">
        <v>11744</v>
      </c>
      <c r="T5174" s="1" t="s">
        <v>17312</v>
      </c>
      <c r="U5174" s="1" t="s">
        <v>105</v>
      </c>
      <c r="V5174" s="1" t="s">
        <v>8758</v>
      </c>
      <c r="Y5174" s="1" t="s">
        <v>7616</v>
      </c>
      <c r="Z5174" s="1" t="s">
        <v>9606</v>
      </c>
      <c r="AC5174" s="1">
        <v>20</v>
      </c>
      <c r="AD5174" s="1" t="s">
        <v>620</v>
      </c>
      <c r="AE5174" s="1" t="s">
        <v>11473</v>
      </c>
      <c r="AV5174" s="1" t="s">
        <v>7617</v>
      </c>
      <c r="AW5174" s="1" t="s">
        <v>12023</v>
      </c>
      <c r="BB5174" s="1" t="s">
        <v>110</v>
      </c>
      <c r="BC5174" s="1" t="s">
        <v>8789</v>
      </c>
      <c r="BD5174" s="1" t="s">
        <v>3304</v>
      </c>
      <c r="BE5174" s="1" t="s">
        <v>10943</v>
      </c>
    </row>
    <row r="5175" spans="1:73" ht="13.5" customHeight="1">
      <c r="A5175" s="3" t="str">
        <f>HYPERLINK("http://kyu.snu.ac.kr/sdhj/index.jsp?type=hj/GK14802_00IH_0001_0070.jpg","1723_각북면_70")</f>
        <v>1723_각북면_70</v>
      </c>
      <c r="B5175" s="2">
        <v>1723</v>
      </c>
      <c r="C5175" s="2" t="s">
        <v>17023</v>
      </c>
      <c r="D5175" s="2" t="s">
        <v>17024</v>
      </c>
      <c r="E5175" s="2">
        <v>5174</v>
      </c>
      <c r="F5175" s="1">
        <v>22</v>
      </c>
      <c r="G5175" s="1" t="s">
        <v>1955</v>
      </c>
      <c r="H5175" s="1" t="s">
        <v>8443</v>
      </c>
      <c r="I5175" s="1">
        <v>3</v>
      </c>
      <c r="L5175" s="1">
        <v>2</v>
      </c>
      <c r="M5175" s="2" t="s">
        <v>7890</v>
      </c>
      <c r="N5175" s="2" t="s">
        <v>11744</v>
      </c>
      <c r="T5175" s="1" t="s">
        <v>17312</v>
      </c>
      <c r="U5175" s="1" t="s">
        <v>105</v>
      </c>
      <c r="V5175" s="1" t="s">
        <v>8758</v>
      </c>
      <c r="Y5175" s="1" t="s">
        <v>8322</v>
      </c>
      <c r="Z5175" s="1" t="s">
        <v>9520</v>
      </c>
      <c r="AC5175" s="1">
        <v>15</v>
      </c>
      <c r="AD5175" s="1" t="s">
        <v>336</v>
      </c>
      <c r="AE5175" s="1" t="s">
        <v>11456</v>
      </c>
      <c r="AT5175" s="1" t="s">
        <v>108</v>
      </c>
      <c r="AU5175" s="1" t="s">
        <v>8814</v>
      </c>
      <c r="AV5175" s="1" t="s">
        <v>644</v>
      </c>
      <c r="AW5175" s="1" t="s">
        <v>10099</v>
      </c>
      <c r="BB5175" s="1" t="s">
        <v>110</v>
      </c>
      <c r="BC5175" s="1" t="s">
        <v>8789</v>
      </c>
      <c r="BD5175" s="1" t="s">
        <v>3463</v>
      </c>
      <c r="BE5175" s="1" t="s">
        <v>9753</v>
      </c>
    </row>
    <row r="5176" spans="1:73" ht="13.5" customHeight="1">
      <c r="A5176" s="3" t="str">
        <f>HYPERLINK("http://kyu.snu.ac.kr/sdhj/index.jsp?type=hj/GK14802_00IH_0001_0070.jpg","1723_각북면_70")</f>
        <v>1723_각북면_70</v>
      </c>
      <c r="B5176" s="2">
        <v>1723</v>
      </c>
      <c r="C5176" s="2" t="s">
        <v>17023</v>
      </c>
      <c r="D5176" s="2" t="s">
        <v>17024</v>
      </c>
      <c r="E5176" s="2">
        <v>5175</v>
      </c>
      <c r="F5176" s="1">
        <v>22</v>
      </c>
      <c r="G5176" s="1" t="s">
        <v>1955</v>
      </c>
      <c r="H5176" s="1" t="s">
        <v>8443</v>
      </c>
      <c r="I5176" s="1">
        <v>3</v>
      </c>
      <c r="L5176" s="1">
        <v>2</v>
      </c>
      <c r="M5176" s="2" t="s">
        <v>7890</v>
      </c>
      <c r="N5176" s="2" t="s">
        <v>11744</v>
      </c>
      <c r="T5176" s="1" t="s">
        <v>17312</v>
      </c>
      <c r="U5176" s="1" t="s">
        <v>105</v>
      </c>
      <c r="V5176" s="1" t="s">
        <v>8758</v>
      </c>
      <c r="Y5176" s="1" t="s">
        <v>7618</v>
      </c>
      <c r="Z5176" s="1" t="s">
        <v>9605</v>
      </c>
      <c r="AC5176" s="1">
        <v>6</v>
      </c>
      <c r="AD5176" s="1" t="s">
        <v>165</v>
      </c>
      <c r="AE5176" s="1" t="s">
        <v>10958</v>
      </c>
      <c r="AV5176" s="1" t="s">
        <v>2975</v>
      </c>
      <c r="AW5176" s="1" t="s">
        <v>9601</v>
      </c>
      <c r="BB5176" s="1" t="s">
        <v>110</v>
      </c>
      <c r="BC5176" s="1" t="s">
        <v>8789</v>
      </c>
      <c r="BD5176" s="1" t="s">
        <v>7615</v>
      </c>
      <c r="BE5176" s="1" t="s">
        <v>12742</v>
      </c>
    </row>
    <row r="5177" spans="1:73" ht="13.5" customHeight="1">
      <c r="A5177" s="3" t="str">
        <f>HYPERLINK("http://kyu.snu.ac.kr/sdhj/index.jsp?type=hj/GK14802_00IH_0001_0070.jpg","1723_각북면_70")</f>
        <v>1723_각북면_70</v>
      </c>
      <c r="B5177" s="2">
        <v>1723</v>
      </c>
      <c r="C5177" s="2" t="s">
        <v>17023</v>
      </c>
      <c r="D5177" s="2" t="s">
        <v>17024</v>
      </c>
      <c r="E5177" s="2">
        <v>5176</v>
      </c>
      <c r="F5177" s="1">
        <v>22</v>
      </c>
      <c r="G5177" s="1" t="s">
        <v>1955</v>
      </c>
      <c r="H5177" s="1" t="s">
        <v>8443</v>
      </c>
      <c r="I5177" s="1">
        <v>3</v>
      </c>
      <c r="L5177" s="1">
        <v>2</v>
      </c>
      <c r="M5177" s="2" t="s">
        <v>7890</v>
      </c>
      <c r="N5177" s="2" t="s">
        <v>11744</v>
      </c>
      <c r="T5177" s="1" t="s">
        <v>17312</v>
      </c>
      <c r="U5177" s="1" t="s">
        <v>105</v>
      </c>
      <c r="V5177" s="1" t="s">
        <v>8758</v>
      </c>
      <c r="Y5177" s="1" t="s">
        <v>5637</v>
      </c>
      <c r="Z5177" s="1" t="s">
        <v>9604</v>
      </c>
      <c r="AC5177" s="1">
        <v>37</v>
      </c>
      <c r="AD5177" s="1" t="s">
        <v>476</v>
      </c>
      <c r="AE5177" s="1" t="s">
        <v>11482</v>
      </c>
      <c r="AT5177" s="1" t="s">
        <v>108</v>
      </c>
      <c r="AU5177" s="1" t="s">
        <v>8814</v>
      </c>
      <c r="AV5177" s="1" t="s">
        <v>19151</v>
      </c>
      <c r="AW5177" s="1" t="s">
        <v>15384</v>
      </c>
      <c r="BB5177" s="1" t="s">
        <v>110</v>
      </c>
      <c r="BC5177" s="1" t="s">
        <v>8789</v>
      </c>
      <c r="BD5177" s="1" t="s">
        <v>2772</v>
      </c>
      <c r="BE5177" s="1" t="s">
        <v>11067</v>
      </c>
    </row>
    <row r="5178" spans="1:73" ht="13.5" customHeight="1">
      <c r="A5178" s="3" t="str">
        <f>HYPERLINK("http://kyu.snu.ac.kr/sdhj/index.jsp?type=hj/GK14802_00IH_0001_0070.jpg","1723_각북면_70")</f>
        <v>1723_각북면_70</v>
      </c>
      <c r="B5178" s="2">
        <v>1723</v>
      </c>
      <c r="C5178" s="2" t="s">
        <v>17023</v>
      </c>
      <c r="D5178" s="2" t="s">
        <v>17024</v>
      </c>
      <c r="E5178" s="2">
        <v>5177</v>
      </c>
      <c r="F5178" s="1">
        <v>22</v>
      </c>
      <c r="G5178" s="1" t="s">
        <v>1955</v>
      </c>
      <c r="H5178" s="1" t="s">
        <v>8443</v>
      </c>
      <c r="I5178" s="1">
        <v>3</v>
      </c>
      <c r="L5178" s="1">
        <v>2</v>
      </c>
      <c r="M5178" s="2" t="s">
        <v>7890</v>
      </c>
      <c r="N5178" s="2" t="s">
        <v>11744</v>
      </c>
      <c r="T5178" s="1" t="s">
        <v>17312</v>
      </c>
      <c r="U5178" s="1" t="s">
        <v>105</v>
      </c>
      <c r="V5178" s="1" t="s">
        <v>8758</v>
      </c>
      <c r="Y5178" s="1" t="s">
        <v>4521</v>
      </c>
      <c r="Z5178" s="1" t="s">
        <v>9577</v>
      </c>
      <c r="AC5178" s="1">
        <v>30</v>
      </c>
      <c r="AD5178" s="1" t="s">
        <v>198</v>
      </c>
      <c r="AE5178" s="1" t="s">
        <v>11454</v>
      </c>
      <c r="AT5178" s="1" t="s">
        <v>108</v>
      </c>
      <c r="AU5178" s="1" t="s">
        <v>8814</v>
      </c>
      <c r="AV5178" s="1" t="s">
        <v>19151</v>
      </c>
      <c r="AW5178" s="1" t="s">
        <v>15384</v>
      </c>
      <c r="BB5178" s="1" t="s">
        <v>110</v>
      </c>
      <c r="BC5178" s="1" t="s">
        <v>8789</v>
      </c>
      <c r="BD5178" s="1" t="s">
        <v>2772</v>
      </c>
      <c r="BE5178" s="1" t="s">
        <v>11067</v>
      </c>
      <c r="BU5178" s="1" t="s">
        <v>144</v>
      </c>
    </row>
    <row r="5179" spans="1:73" ht="13.5" customHeight="1">
      <c r="A5179" s="3" t="str">
        <f>HYPERLINK("http://kyu.snu.ac.kr/sdhj/index.jsp?type=hj/GK14802_00IH_0001_0071.jpg","1723_각북면_71")</f>
        <v>1723_각북면_71</v>
      </c>
      <c r="B5179" s="2">
        <v>1723</v>
      </c>
      <c r="C5179" s="2" t="s">
        <v>17734</v>
      </c>
      <c r="D5179" s="2" t="s">
        <v>17735</v>
      </c>
      <c r="E5179" s="2">
        <v>5178</v>
      </c>
      <c r="F5179" s="1">
        <v>22</v>
      </c>
      <c r="G5179" s="1" t="s">
        <v>1955</v>
      </c>
      <c r="H5179" s="1" t="s">
        <v>8443</v>
      </c>
      <c r="I5179" s="1">
        <v>3</v>
      </c>
      <c r="L5179" s="1">
        <v>3</v>
      </c>
      <c r="M5179" s="2" t="s">
        <v>16896</v>
      </c>
      <c r="N5179" s="2" t="s">
        <v>16897</v>
      </c>
      <c r="T5179" s="1" t="s">
        <v>17055</v>
      </c>
      <c r="U5179" s="1" t="s">
        <v>101</v>
      </c>
      <c r="V5179" s="1" t="s">
        <v>8800</v>
      </c>
      <c r="W5179" s="1" t="s">
        <v>1032</v>
      </c>
      <c r="X5179" s="1" t="s">
        <v>9221</v>
      </c>
      <c r="Y5179" s="1" t="s">
        <v>7619</v>
      </c>
      <c r="Z5179" s="1" t="s">
        <v>9603</v>
      </c>
      <c r="AC5179" s="1">
        <v>66</v>
      </c>
      <c r="AD5179" s="1" t="s">
        <v>165</v>
      </c>
      <c r="AE5179" s="1" t="s">
        <v>10958</v>
      </c>
      <c r="AJ5179" s="1" t="s">
        <v>17</v>
      </c>
      <c r="AK5179" s="1" t="s">
        <v>11643</v>
      </c>
      <c r="AL5179" s="1" t="s">
        <v>329</v>
      </c>
      <c r="AM5179" s="1" t="s">
        <v>11551</v>
      </c>
      <c r="AT5179" s="1" t="s">
        <v>98</v>
      </c>
      <c r="AU5179" s="1" t="s">
        <v>11883</v>
      </c>
      <c r="AV5179" s="1" t="s">
        <v>7594</v>
      </c>
      <c r="AW5179" s="1" t="s">
        <v>12022</v>
      </c>
      <c r="BG5179" s="1" t="s">
        <v>7620</v>
      </c>
      <c r="BH5179" s="1" t="s">
        <v>12892</v>
      </c>
      <c r="BI5179" s="1" t="s">
        <v>14816</v>
      </c>
      <c r="BJ5179" s="1" t="s">
        <v>9233</v>
      </c>
      <c r="BK5179" s="1" t="s">
        <v>7596</v>
      </c>
      <c r="BL5179" s="1" t="s">
        <v>13427</v>
      </c>
      <c r="BM5179" s="1" t="s">
        <v>19289</v>
      </c>
      <c r="BN5179" s="1" t="s">
        <v>13522</v>
      </c>
      <c r="BO5179" s="1" t="s">
        <v>98</v>
      </c>
      <c r="BP5179" s="1" t="s">
        <v>11883</v>
      </c>
      <c r="BQ5179" s="1" t="s">
        <v>7597</v>
      </c>
      <c r="BR5179" s="1" t="s">
        <v>15774</v>
      </c>
      <c r="BS5179" s="1" t="s">
        <v>196</v>
      </c>
      <c r="BT5179" s="1" t="s">
        <v>11624</v>
      </c>
    </row>
    <row r="5180" spans="1:73" ht="13.5" customHeight="1">
      <c r="A5180" s="3" t="str">
        <f>HYPERLINK("http://kyu.snu.ac.kr/sdhj/index.jsp?type=hj/GK14802_00IH_0001_0071.jpg","1723_각북면_71")</f>
        <v>1723_각북면_71</v>
      </c>
      <c r="B5180" s="2">
        <v>1723</v>
      </c>
      <c r="C5180" s="2" t="s">
        <v>17408</v>
      </c>
      <c r="D5180" s="2" t="s">
        <v>17409</v>
      </c>
      <c r="E5180" s="2">
        <v>5179</v>
      </c>
      <c r="F5180" s="1">
        <v>22</v>
      </c>
      <c r="G5180" s="1" t="s">
        <v>1955</v>
      </c>
      <c r="H5180" s="1" t="s">
        <v>8443</v>
      </c>
      <c r="I5180" s="1">
        <v>3</v>
      </c>
      <c r="L5180" s="1">
        <v>3</v>
      </c>
      <c r="M5180" s="2" t="s">
        <v>16896</v>
      </c>
      <c r="N5180" s="2" t="s">
        <v>16897</v>
      </c>
      <c r="S5180" s="1" t="s">
        <v>49</v>
      </c>
      <c r="T5180" s="1" t="s">
        <v>241</v>
      </c>
      <c r="W5180" s="1" t="s">
        <v>197</v>
      </c>
      <c r="X5180" s="1" t="s">
        <v>17059</v>
      </c>
      <c r="Y5180" s="1" t="s">
        <v>91</v>
      </c>
      <c r="Z5180" s="1" t="s">
        <v>9400</v>
      </c>
      <c r="AC5180" s="1">
        <v>60</v>
      </c>
      <c r="AD5180" s="1" t="s">
        <v>465</v>
      </c>
      <c r="AE5180" s="1" t="s">
        <v>11239</v>
      </c>
      <c r="AJ5180" s="1" t="s">
        <v>92</v>
      </c>
      <c r="AK5180" s="1" t="s">
        <v>11644</v>
      </c>
      <c r="AL5180" s="1" t="s">
        <v>7621</v>
      </c>
      <c r="AM5180" s="1" t="s">
        <v>11668</v>
      </c>
      <c r="AT5180" s="1" t="s">
        <v>98</v>
      </c>
      <c r="AU5180" s="1" t="s">
        <v>11883</v>
      </c>
      <c r="AV5180" s="1" t="s">
        <v>7622</v>
      </c>
      <c r="AW5180" s="1" t="s">
        <v>12021</v>
      </c>
      <c r="BG5180" s="1" t="s">
        <v>98</v>
      </c>
      <c r="BH5180" s="1" t="s">
        <v>11883</v>
      </c>
      <c r="BI5180" s="1" t="s">
        <v>7623</v>
      </c>
      <c r="BJ5180" s="1" t="s">
        <v>11956</v>
      </c>
      <c r="BK5180" s="1" t="s">
        <v>98</v>
      </c>
      <c r="BL5180" s="1" t="s">
        <v>11883</v>
      </c>
      <c r="BM5180" s="1" t="s">
        <v>7624</v>
      </c>
      <c r="BN5180" s="1" t="s">
        <v>13348</v>
      </c>
      <c r="BO5180" s="1" t="s">
        <v>7625</v>
      </c>
      <c r="BP5180" s="1" t="s">
        <v>14961</v>
      </c>
      <c r="BQ5180" s="1" t="s">
        <v>7626</v>
      </c>
      <c r="BR5180" s="1" t="s">
        <v>14000</v>
      </c>
      <c r="BS5180" s="1" t="s">
        <v>392</v>
      </c>
      <c r="BT5180" s="1" t="s">
        <v>11690</v>
      </c>
    </row>
    <row r="5181" spans="1:73" ht="13.5" customHeight="1">
      <c r="A5181" s="3" t="str">
        <f>HYPERLINK("http://kyu.snu.ac.kr/sdhj/index.jsp?type=hj/GK14802_00IH_0001_0071.jpg","1723_각북면_71")</f>
        <v>1723_각북면_71</v>
      </c>
      <c r="B5181" s="2">
        <v>1723</v>
      </c>
      <c r="C5181" s="2" t="s">
        <v>17882</v>
      </c>
      <c r="D5181" s="2" t="s">
        <v>17883</v>
      </c>
      <c r="E5181" s="2">
        <v>5180</v>
      </c>
      <c r="F5181" s="1">
        <v>22</v>
      </c>
      <c r="G5181" s="1" t="s">
        <v>1955</v>
      </c>
      <c r="H5181" s="1" t="s">
        <v>8443</v>
      </c>
      <c r="I5181" s="1">
        <v>3</v>
      </c>
      <c r="L5181" s="1">
        <v>3</v>
      </c>
      <c r="M5181" s="2" t="s">
        <v>16896</v>
      </c>
      <c r="N5181" s="2" t="s">
        <v>16897</v>
      </c>
      <c r="S5181" s="1" t="s">
        <v>60</v>
      </c>
      <c r="T5181" s="1" t="s">
        <v>8660</v>
      </c>
      <c r="Y5181" s="1" t="s">
        <v>7627</v>
      </c>
      <c r="Z5181" s="1" t="s">
        <v>9602</v>
      </c>
      <c r="AC5181" s="1">
        <v>30</v>
      </c>
      <c r="AD5181" s="1" t="s">
        <v>198</v>
      </c>
      <c r="AE5181" s="1" t="s">
        <v>11454</v>
      </c>
    </row>
    <row r="5182" spans="1:73" ht="13.5" customHeight="1">
      <c r="A5182" s="3" t="str">
        <f>HYPERLINK("http://kyu.snu.ac.kr/sdhj/index.jsp?type=hj/GK14802_00IH_0001_0071.jpg","1723_각북면_71")</f>
        <v>1723_각북면_71</v>
      </c>
      <c r="B5182" s="2">
        <v>1723</v>
      </c>
      <c r="C5182" s="2" t="s">
        <v>17057</v>
      </c>
      <c r="D5182" s="2" t="s">
        <v>17058</v>
      </c>
      <c r="E5182" s="2">
        <v>5181</v>
      </c>
      <c r="F5182" s="1">
        <v>22</v>
      </c>
      <c r="G5182" s="1" t="s">
        <v>1955</v>
      </c>
      <c r="H5182" s="1" t="s">
        <v>8443</v>
      </c>
      <c r="I5182" s="1">
        <v>3</v>
      </c>
      <c r="L5182" s="1">
        <v>3</v>
      </c>
      <c r="M5182" s="2" t="s">
        <v>16896</v>
      </c>
      <c r="N5182" s="2" t="s">
        <v>16897</v>
      </c>
      <c r="S5182" s="1" t="s">
        <v>3034</v>
      </c>
      <c r="T5182" s="1" t="s">
        <v>8658</v>
      </c>
      <c r="W5182" s="1" t="s">
        <v>552</v>
      </c>
      <c r="X5182" s="1" t="s">
        <v>9199</v>
      </c>
      <c r="Y5182" s="1" t="s">
        <v>91</v>
      </c>
      <c r="Z5182" s="1" t="s">
        <v>9400</v>
      </c>
      <c r="AC5182" s="1">
        <v>29</v>
      </c>
      <c r="AD5182" s="1" t="s">
        <v>233</v>
      </c>
      <c r="AE5182" s="1" t="s">
        <v>11435</v>
      </c>
    </row>
    <row r="5183" spans="1:73" ht="13.5" customHeight="1">
      <c r="A5183" s="3" t="str">
        <f>HYPERLINK("http://kyu.snu.ac.kr/sdhj/index.jsp?type=hj/GK14802_00IH_0001_0071.jpg","1723_각북면_71")</f>
        <v>1723_각북면_71</v>
      </c>
      <c r="B5183" s="2">
        <v>1723</v>
      </c>
      <c r="C5183" s="2" t="s">
        <v>17057</v>
      </c>
      <c r="D5183" s="2" t="s">
        <v>17058</v>
      </c>
      <c r="E5183" s="2">
        <v>5182</v>
      </c>
      <c r="F5183" s="1">
        <v>22</v>
      </c>
      <c r="G5183" s="1" t="s">
        <v>1955</v>
      </c>
      <c r="H5183" s="1" t="s">
        <v>8443</v>
      </c>
      <c r="I5183" s="1">
        <v>3</v>
      </c>
      <c r="L5183" s="1">
        <v>3</v>
      </c>
      <c r="M5183" s="2" t="s">
        <v>16896</v>
      </c>
      <c r="N5183" s="2" t="s">
        <v>16897</v>
      </c>
      <c r="T5183" s="1" t="s">
        <v>17787</v>
      </c>
      <c r="U5183" s="1" t="s">
        <v>7628</v>
      </c>
      <c r="V5183" s="1" t="s">
        <v>8827</v>
      </c>
      <c r="Y5183" s="1" t="s">
        <v>2975</v>
      </c>
      <c r="Z5183" s="1" t="s">
        <v>9601</v>
      </c>
      <c r="AC5183" s="1">
        <v>37</v>
      </c>
      <c r="AD5183" s="1" t="s">
        <v>476</v>
      </c>
      <c r="AE5183" s="1" t="s">
        <v>11482</v>
      </c>
      <c r="AT5183" s="1" t="s">
        <v>108</v>
      </c>
      <c r="AU5183" s="1" t="s">
        <v>8814</v>
      </c>
      <c r="AV5183" s="1" t="s">
        <v>729</v>
      </c>
      <c r="AW5183" s="1" t="s">
        <v>9294</v>
      </c>
      <c r="BB5183" s="1" t="s">
        <v>110</v>
      </c>
      <c r="BC5183" s="1" t="s">
        <v>8789</v>
      </c>
      <c r="BD5183" s="1" t="s">
        <v>7629</v>
      </c>
      <c r="BE5183" s="1" t="s">
        <v>12741</v>
      </c>
    </row>
    <row r="5184" spans="1:73" ht="13.5" customHeight="1">
      <c r="A5184" s="3" t="str">
        <f>HYPERLINK("http://kyu.snu.ac.kr/sdhj/index.jsp?type=hj/GK14802_00IH_0001_0071.jpg","1723_각북면_71")</f>
        <v>1723_각북면_71</v>
      </c>
      <c r="B5184" s="2">
        <v>1723</v>
      </c>
      <c r="C5184" s="2" t="s">
        <v>17057</v>
      </c>
      <c r="D5184" s="2" t="s">
        <v>17058</v>
      </c>
      <c r="E5184" s="2">
        <v>5183</v>
      </c>
      <c r="F5184" s="1">
        <v>22</v>
      </c>
      <c r="G5184" s="1" t="s">
        <v>1955</v>
      </c>
      <c r="H5184" s="1" t="s">
        <v>8443</v>
      </c>
      <c r="I5184" s="1">
        <v>3</v>
      </c>
      <c r="L5184" s="1">
        <v>3</v>
      </c>
      <c r="M5184" s="2" t="s">
        <v>16896</v>
      </c>
      <c r="N5184" s="2" t="s">
        <v>16897</v>
      </c>
      <c r="T5184" s="1" t="s">
        <v>17787</v>
      </c>
      <c r="U5184" s="1" t="s">
        <v>105</v>
      </c>
      <c r="V5184" s="1" t="s">
        <v>8758</v>
      </c>
      <c r="Y5184" s="1" t="s">
        <v>348</v>
      </c>
      <c r="Z5184" s="1" t="s">
        <v>9600</v>
      </c>
      <c r="AC5184" s="1">
        <v>40</v>
      </c>
      <c r="AD5184" s="1" t="s">
        <v>266</v>
      </c>
      <c r="AE5184" s="1" t="s">
        <v>11440</v>
      </c>
      <c r="AT5184" s="1" t="s">
        <v>108</v>
      </c>
      <c r="AU5184" s="1" t="s">
        <v>8814</v>
      </c>
      <c r="AV5184" s="1" t="s">
        <v>1922</v>
      </c>
      <c r="AW5184" s="1" t="s">
        <v>10996</v>
      </c>
      <c r="BB5184" s="1" t="s">
        <v>110</v>
      </c>
      <c r="BC5184" s="1" t="s">
        <v>8789</v>
      </c>
      <c r="BD5184" s="1" t="s">
        <v>7630</v>
      </c>
      <c r="BE5184" s="1" t="s">
        <v>10874</v>
      </c>
    </row>
    <row r="5185" spans="1:73" ht="13.5" customHeight="1">
      <c r="A5185" s="3" t="str">
        <f>HYPERLINK("http://kyu.snu.ac.kr/sdhj/index.jsp?type=hj/GK14802_00IH_0001_0071.jpg","1723_각북면_71")</f>
        <v>1723_각북면_71</v>
      </c>
      <c r="B5185" s="2">
        <v>1723</v>
      </c>
      <c r="C5185" s="2" t="s">
        <v>17659</v>
      </c>
      <c r="D5185" s="2" t="s">
        <v>17660</v>
      </c>
      <c r="E5185" s="2">
        <v>5184</v>
      </c>
      <c r="F5185" s="1">
        <v>22</v>
      </c>
      <c r="G5185" s="1" t="s">
        <v>1955</v>
      </c>
      <c r="H5185" s="1" t="s">
        <v>8443</v>
      </c>
      <c r="I5185" s="1">
        <v>3</v>
      </c>
      <c r="L5185" s="1">
        <v>3</v>
      </c>
      <c r="M5185" s="2" t="s">
        <v>16896</v>
      </c>
      <c r="N5185" s="2" t="s">
        <v>16897</v>
      </c>
      <c r="T5185" s="1" t="s">
        <v>17787</v>
      </c>
      <c r="U5185" s="1" t="s">
        <v>105</v>
      </c>
      <c r="V5185" s="1" t="s">
        <v>8758</v>
      </c>
      <c r="Y5185" s="1" t="s">
        <v>14779</v>
      </c>
      <c r="Z5185" s="1" t="s">
        <v>14882</v>
      </c>
      <c r="AC5185" s="1">
        <v>33</v>
      </c>
      <c r="AD5185" s="1" t="s">
        <v>139</v>
      </c>
      <c r="AE5185" s="1" t="s">
        <v>11480</v>
      </c>
      <c r="AT5185" s="1" t="s">
        <v>108</v>
      </c>
      <c r="AU5185" s="1" t="s">
        <v>8814</v>
      </c>
      <c r="AV5185" s="1" t="s">
        <v>1922</v>
      </c>
      <c r="AW5185" s="1" t="s">
        <v>10996</v>
      </c>
      <c r="BB5185" s="1" t="s">
        <v>110</v>
      </c>
      <c r="BC5185" s="1" t="s">
        <v>8789</v>
      </c>
      <c r="BD5185" s="1" t="s">
        <v>7630</v>
      </c>
      <c r="BE5185" s="1" t="s">
        <v>10874</v>
      </c>
      <c r="BU5185" s="1" t="s">
        <v>144</v>
      </c>
    </row>
    <row r="5186" spans="1:73" ht="13.5" customHeight="1">
      <c r="A5186" s="3" t="str">
        <f>HYPERLINK("http://kyu.snu.ac.kr/sdhj/index.jsp?type=hj/GK14802_00IH_0001_0071.jpg","1723_각북면_71")</f>
        <v>1723_각북면_71</v>
      </c>
      <c r="B5186" s="2">
        <v>1723</v>
      </c>
      <c r="C5186" s="2" t="s">
        <v>18352</v>
      </c>
      <c r="D5186" s="2" t="s">
        <v>18353</v>
      </c>
      <c r="E5186" s="2">
        <v>5185</v>
      </c>
      <c r="F5186" s="1">
        <v>22</v>
      </c>
      <c r="G5186" s="1" t="s">
        <v>1955</v>
      </c>
      <c r="H5186" s="1" t="s">
        <v>8443</v>
      </c>
      <c r="I5186" s="1">
        <v>3</v>
      </c>
      <c r="L5186" s="1">
        <v>3</v>
      </c>
      <c r="M5186" s="2" t="s">
        <v>16896</v>
      </c>
      <c r="N5186" s="2" t="s">
        <v>16897</v>
      </c>
      <c r="T5186" s="1" t="s">
        <v>17787</v>
      </c>
      <c r="U5186" s="1" t="s">
        <v>105</v>
      </c>
      <c r="V5186" s="1" t="s">
        <v>8758</v>
      </c>
      <c r="Y5186" s="1" t="s">
        <v>8414</v>
      </c>
      <c r="Z5186" s="1" t="s">
        <v>9599</v>
      </c>
      <c r="AC5186" s="1">
        <v>34</v>
      </c>
      <c r="AD5186" s="1" t="s">
        <v>115</v>
      </c>
      <c r="AE5186" s="1" t="s">
        <v>11474</v>
      </c>
      <c r="AF5186" s="1" t="s">
        <v>1220</v>
      </c>
      <c r="AG5186" s="1" t="s">
        <v>11502</v>
      </c>
      <c r="AT5186" s="1" t="s">
        <v>108</v>
      </c>
      <c r="AU5186" s="1" t="s">
        <v>8814</v>
      </c>
      <c r="AV5186" s="1" t="s">
        <v>7607</v>
      </c>
      <c r="AW5186" s="1" t="s">
        <v>11971</v>
      </c>
      <c r="BB5186" s="1" t="s">
        <v>110</v>
      </c>
      <c r="BC5186" s="1" t="s">
        <v>8789</v>
      </c>
      <c r="BD5186" s="1" t="s">
        <v>589</v>
      </c>
      <c r="BE5186" s="1" t="s">
        <v>10964</v>
      </c>
    </row>
    <row r="5187" spans="1:73" ht="13.5" customHeight="1">
      <c r="A5187" s="3" t="str">
        <f>HYPERLINK("http://kyu.snu.ac.kr/sdhj/index.jsp?type=hj/GK14802_00IH_0001_0071.jpg","1723_각북면_71")</f>
        <v>1723_각북면_71</v>
      </c>
      <c r="B5187" s="2">
        <v>1723</v>
      </c>
      <c r="C5187" s="2" t="s">
        <v>17057</v>
      </c>
      <c r="D5187" s="2" t="s">
        <v>17058</v>
      </c>
      <c r="E5187" s="2">
        <v>5186</v>
      </c>
      <c r="F5187" s="1">
        <v>22</v>
      </c>
      <c r="G5187" s="1" t="s">
        <v>1955</v>
      </c>
      <c r="H5187" s="1" t="s">
        <v>8443</v>
      </c>
      <c r="I5187" s="1">
        <v>3</v>
      </c>
      <c r="L5187" s="1">
        <v>3</v>
      </c>
      <c r="M5187" s="2" t="s">
        <v>16896</v>
      </c>
      <c r="N5187" s="2" t="s">
        <v>16897</v>
      </c>
      <c r="T5187" s="1" t="s">
        <v>17787</v>
      </c>
      <c r="U5187" s="1" t="s">
        <v>105</v>
      </c>
      <c r="V5187" s="1" t="s">
        <v>8758</v>
      </c>
      <c r="Y5187" s="1" t="s">
        <v>8373</v>
      </c>
      <c r="Z5187" s="1" t="s">
        <v>9384</v>
      </c>
      <c r="AC5187" s="1">
        <v>43</v>
      </c>
      <c r="AD5187" s="1" t="s">
        <v>242</v>
      </c>
      <c r="AE5187" s="1" t="s">
        <v>11472</v>
      </c>
      <c r="AT5187" s="1" t="s">
        <v>140</v>
      </c>
      <c r="AU5187" s="1" t="s">
        <v>8822</v>
      </c>
      <c r="AV5187" s="1" t="s">
        <v>7250</v>
      </c>
      <c r="AW5187" s="1" t="s">
        <v>9596</v>
      </c>
      <c r="BB5187" s="1" t="s">
        <v>110</v>
      </c>
      <c r="BC5187" s="1" t="s">
        <v>8789</v>
      </c>
      <c r="BD5187" s="1" t="s">
        <v>7631</v>
      </c>
      <c r="BE5187" s="1" t="s">
        <v>10571</v>
      </c>
    </row>
    <row r="5188" spans="1:73" ht="13.5" customHeight="1">
      <c r="A5188" s="3" t="str">
        <f>HYPERLINK("http://kyu.snu.ac.kr/sdhj/index.jsp?type=hj/GK14802_00IH_0001_0071.jpg","1723_각북면_71")</f>
        <v>1723_각북면_71</v>
      </c>
      <c r="B5188" s="2">
        <v>1723</v>
      </c>
      <c r="C5188" s="2" t="s">
        <v>17057</v>
      </c>
      <c r="D5188" s="2" t="s">
        <v>17058</v>
      </c>
      <c r="E5188" s="2">
        <v>5187</v>
      </c>
      <c r="F5188" s="1">
        <v>22</v>
      </c>
      <c r="G5188" s="1" t="s">
        <v>1955</v>
      </c>
      <c r="H5188" s="1" t="s">
        <v>8443</v>
      </c>
      <c r="I5188" s="1">
        <v>3</v>
      </c>
      <c r="L5188" s="1">
        <v>3</v>
      </c>
      <c r="M5188" s="2" t="s">
        <v>16896</v>
      </c>
      <c r="N5188" s="2" t="s">
        <v>16897</v>
      </c>
      <c r="T5188" s="1" t="s">
        <v>17787</v>
      </c>
      <c r="U5188" s="1" t="s">
        <v>105</v>
      </c>
      <c r="V5188" s="1" t="s">
        <v>8758</v>
      </c>
      <c r="Y5188" s="1" t="s">
        <v>5265</v>
      </c>
      <c r="Z5188" s="1" t="s">
        <v>9598</v>
      </c>
      <c r="AC5188" s="1">
        <v>15</v>
      </c>
      <c r="AD5188" s="1" t="s">
        <v>336</v>
      </c>
      <c r="AE5188" s="1" t="s">
        <v>11456</v>
      </c>
      <c r="AT5188" s="1" t="s">
        <v>108</v>
      </c>
      <c r="AU5188" s="1" t="s">
        <v>8814</v>
      </c>
      <c r="AV5188" s="1" t="s">
        <v>3474</v>
      </c>
      <c r="AW5188" s="1" t="s">
        <v>9590</v>
      </c>
      <c r="BB5188" s="1" t="s">
        <v>110</v>
      </c>
      <c r="BC5188" s="1" t="s">
        <v>8789</v>
      </c>
      <c r="BD5188" s="1" t="s">
        <v>8415</v>
      </c>
      <c r="BE5188" s="1" t="s">
        <v>9384</v>
      </c>
    </row>
    <row r="5189" spans="1:73" ht="13.5" customHeight="1">
      <c r="A5189" s="3" t="str">
        <f>HYPERLINK("http://kyu.snu.ac.kr/sdhj/index.jsp?type=hj/GK14802_00IH_0001_0071.jpg","1723_각북면_71")</f>
        <v>1723_각북면_71</v>
      </c>
      <c r="B5189" s="2">
        <v>1723</v>
      </c>
      <c r="C5189" s="2" t="s">
        <v>17057</v>
      </c>
      <c r="D5189" s="2" t="s">
        <v>17058</v>
      </c>
      <c r="E5189" s="2">
        <v>5188</v>
      </c>
      <c r="F5189" s="1">
        <v>22</v>
      </c>
      <c r="G5189" s="1" t="s">
        <v>1955</v>
      </c>
      <c r="H5189" s="1" t="s">
        <v>8443</v>
      </c>
      <c r="I5189" s="1">
        <v>3</v>
      </c>
      <c r="L5189" s="1">
        <v>3</v>
      </c>
      <c r="M5189" s="2" t="s">
        <v>16896</v>
      </c>
      <c r="N5189" s="2" t="s">
        <v>16897</v>
      </c>
      <c r="T5189" s="1" t="s">
        <v>17787</v>
      </c>
      <c r="U5189" s="1" t="s">
        <v>7632</v>
      </c>
      <c r="V5189" s="1" t="s">
        <v>8826</v>
      </c>
      <c r="Y5189" s="1" t="s">
        <v>5043</v>
      </c>
      <c r="Z5189" s="1" t="s">
        <v>9597</v>
      </c>
      <c r="AC5189" s="1">
        <v>28</v>
      </c>
      <c r="AD5189" s="1" t="s">
        <v>972</v>
      </c>
      <c r="AE5189" s="1" t="s">
        <v>11452</v>
      </c>
      <c r="AV5189" s="1" t="s">
        <v>1568</v>
      </c>
      <c r="AW5189" s="1" t="s">
        <v>10752</v>
      </c>
      <c r="BB5189" s="1" t="s">
        <v>171</v>
      </c>
      <c r="BC5189" s="1" t="s">
        <v>14995</v>
      </c>
      <c r="BD5189" s="1" t="s">
        <v>7612</v>
      </c>
      <c r="BE5189" s="1" t="s">
        <v>12736</v>
      </c>
    </row>
    <row r="5190" spans="1:73" ht="13.5" customHeight="1">
      <c r="A5190" s="3" t="str">
        <f>HYPERLINK("http://kyu.snu.ac.kr/sdhj/index.jsp?type=hj/GK14802_00IH_0001_0071.jpg","1723_각북면_71")</f>
        <v>1723_각북면_71</v>
      </c>
      <c r="B5190" s="2">
        <v>1723</v>
      </c>
      <c r="C5190" s="2" t="s">
        <v>17278</v>
      </c>
      <c r="D5190" s="2" t="s">
        <v>17279</v>
      </c>
      <c r="E5190" s="2">
        <v>5189</v>
      </c>
      <c r="F5190" s="1">
        <v>22</v>
      </c>
      <c r="G5190" s="1" t="s">
        <v>1955</v>
      </c>
      <c r="H5190" s="1" t="s">
        <v>8443</v>
      </c>
      <c r="I5190" s="1">
        <v>3</v>
      </c>
      <c r="L5190" s="1">
        <v>3</v>
      </c>
      <c r="M5190" s="2" t="s">
        <v>16896</v>
      </c>
      <c r="N5190" s="2" t="s">
        <v>16897</v>
      </c>
      <c r="T5190" s="1" t="s">
        <v>17787</v>
      </c>
      <c r="U5190" s="1" t="s">
        <v>112</v>
      </c>
      <c r="V5190" s="1" t="s">
        <v>8759</v>
      </c>
      <c r="Y5190" s="1" t="s">
        <v>4349</v>
      </c>
      <c r="Z5190" s="1" t="s">
        <v>9346</v>
      </c>
      <c r="AC5190" s="1">
        <v>34</v>
      </c>
      <c r="AD5190" s="1" t="s">
        <v>115</v>
      </c>
      <c r="AE5190" s="1" t="s">
        <v>11474</v>
      </c>
      <c r="AF5190" s="1" t="s">
        <v>7633</v>
      </c>
      <c r="AG5190" s="1" t="s">
        <v>11501</v>
      </c>
      <c r="AT5190" s="1" t="s">
        <v>108</v>
      </c>
      <c r="AU5190" s="1" t="s">
        <v>8814</v>
      </c>
      <c r="AV5190" s="1" t="s">
        <v>7607</v>
      </c>
      <c r="AW5190" s="1" t="s">
        <v>11971</v>
      </c>
      <c r="BB5190" s="1" t="s">
        <v>110</v>
      </c>
      <c r="BC5190" s="1" t="s">
        <v>8789</v>
      </c>
      <c r="BD5190" s="1" t="s">
        <v>589</v>
      </c>
      <c r="BE5190" s="1" t="s">
        <v>10964</v>
      </c>
    </row>
    <row r="5191" spans="1:73" ht="13.5" customHeight="1">
      <c r="A5191" s="3" t="str">
        <f>HYPERLINK("http://kyu.snu.ac.kr/sdhj/index.jsp?type=hj/GK14802_00IH_0001_0071.jpg","1723_각북면_71")</f>
        <v>1723_각북면_71</v>
      </c>
      <c r="B5191" s="2">
        <v>1723</v>
      </c>
      <c r="C5191" s="2" t="s">
        <v>17057</v>
      </c>
      <c r="D5191" s="2" t="s">
        <v>17058</v>
      </c>
      <c r="E5191" s="2">
        <v>5190</v>
      </c>
      <c r="F5191" s="1">
        <v>22</v>
      </c>
      <c r="G5191" s="1" t="s">
        <v>1955</v>
      </c>
      <c r="H5191" s="1" t="s">
        <v>8443</v>
      </c>
      <c r="I5191" s="1">
        <v>3</v>
      </c>
      <c r="L5191" s="1">
        <v>3</v>
      </c>
      <c r="M5191" s="2" t="s">
        <v>16896</v>
      </c>
      <c r="N5191" s="2" t="s">
        <v>16897</v>
      </c>
      <c r="T5191" s="1" t="s">
        <v>17787</v>
      </c>
      <c r="U5191" s="1" t="s">
        <v>112</v>
      </c>
      <c r="V5191" s="1" t="s">
        <v>8759</v>
      </c>
      <c r="Y5191" s="1" t="s">
        <v>7250</v>
      </c>
      <c r="Z5191" s="1" t="s">
        <v>9596</v>
      </c>
      <c r="AC5191" s="1">
        <v>74</v>
      </c>
      <c r="AD5191" s="1" t="s">
        <v>580</v>
      </c>
      <c r="AE5191" s="1" t="s">
        <v>11457</v>
      </c>
      <c r="AF5191" s="1" t="s">
        <v>7634</v>
      </c>
      <c r="AG5191" s="1" t="s">
        <v>11496</v>
      </c>
      <c r="AT5191" s="1" t="s">
        <v>108</v>
      </c>
      <c r="AU5191" s="1" t="s">
        <v>8814</v>
      </c>
      <c r="AV5191" s="1" t="s">
        <v>1640</v>
      </c>
      <c r="AW5191" s="1" t="s">
        <v>12020</v>
      </c>
      <c r="BB5191" s="1" t="s">
        <v>110</v>
      </c>
      <c r="BC5191" s="1" t="s">
        <v>8789</v>
      </c>
      <c r="BD5191" s="1" t="s">
        <v>7635</v>
      </c>
      <c r="BE5191" s="1" t="s">
        <v>12740</v>
      </c>
    </row>
    <row r="5192" spans="1:73" ht="13.5" customHeight="1">
      <c r="A5192" s="3" t="str">
        <f>HYPERLINK("http://kyu.snu.ac.kr/sdhj/index.jsp?type=hj/GK14802_00IH_0001_0071.jpg","1723_각북면_71")</f>
        <v>1723_각북면_71</v>
      </c>
      <c r="B5192" s="2">
        <v>1723</v>
      </c>
      <c r="C5192" s="2" t="s">
        <v>17057</v>
      </c>
      <c r="D5192" s="2" t="s">
        <v>17058</v>
      </c>
      <c r="E5192" s="2">
        <v>5191</v>
      </c>
      <c r="F5192" s="1">
        <v>22</v>
      </c>
      <c r="G5192" s="1" t="s">
        <v>1955</v>
      </c>
      <c r="H5192" s="1" t="s">
        <v>8443</v>
      </c>
      <c r="I5192" s="1">
        <v>3</v>
      </c>
      <c r="L5192" s="1">
        <v>3</v>
      </c>
      <c r="M5192" s="2" t="s">
        <v>16896</v>
      </c>
      <c r="N5192" s="2" t="s">
        <v>16897</v>
      </c>
      <c r="T5192" s="1" t="s">
        <v>17787</v>
      </c>
      <c r="U5192" s="1" t="s">
        <v>112</v>
      </c>
      <c r="V5192" s="1" t="s">
        <v>8759</v>
      </c>
      <c r="Y5192" s="1" t="s">
        <v>8416</v>
      </c>
      <c r="Z5192" s="1" t="s">
        <v>9595</v>
      </c>
      <c r="AC5192" s="1">
        <v>78</v>
      </c>
      <c r="AD5192" s="1" t="s">
        <v>149</v>
      </c>
      <c r="AE5192" s="1" t="s">
        <v>9619</v>
      </c>
      <c r="AG5192" s="1" t="s">
        <v>18961</v>
      </c>
      <c r="AT5192" s="1" t="s">
        <v>140</v>
      </c>
      <c r="AU5192" s="1" t="s">
        <v>8822</v>
      </c>
      <c r="AV5192" s="1" t="s">
        <v>8417</v>
      </c>
      <c r="AW5192" s="1" t="s">
        <v>12019</v>
      </c>
      <c r="BB5192" s="1" t="s">
        <v>171</v>
      </c>
      <c r="BC5192" s="1" t="s">
        <v>14995</v>
      </c>
      <c r="BD5192" s="1" t="s">
        <v>111</v>
      </c>
      <c r="BE5192" s="1" t="s">
        <v>9387</v>
      </c>
    </row>
    <row r="5193" spans="1:73" ht="13.5" customHeight="1">
      <c r="A5193" s="3" t="str">
        <f>HYPERLINK("http://kyu.snu.ac.kr/sdhj/index.jsp?type=hj/GK14802_00IH_0001_0071.jpg","1723_각북면_71")</f>
        <v>1723_각북면_71</v>
      </c>
      <c r="B5193" s="2">
        <v>1723</v>
      </c>
      <c r="C5193" s="2" t="s">
        <v>17057</v>
      </c>
      <c r="D5193" s="2" t="s">
        <v>17058</v>
      </c>
      <c r="E5193" s="2">
        <v>5192</v>
      </c>
      <c r="F5193" s="1">
        <v>22</v>
      </c>
      <c r="G5193" s="1" t="s">
        <v>1955</v>
      </c>
      <c r="H5193" s="1" t="s">
        <v>8443</v>
      </c>
      <c r="I5193" s="1">
        <v>3</v>
      </c>
      <c r="L5193" s="1">
        <v>3</v>
      </c>
      <c r="M5193" s="2" t="s">
        <v>16896</v>
      </c>
      <c r="N5193" s="2" t="s">
        <v>16897</v>
      </c>
      <c r="T5193" s="1" t="s">
        <v>17787</v>
      </c>
      <c r="U5193" s="1" t="s">
        <v>105</v>
      </c>
      <c r="V5193" s="1" t="s">
        <v>8758</v>
      </c>
      <c r="Y5193" s="1" t="s">
        <v>8321</v>
      </c>
      <c r="Z5193" s="1" t="s">
        <v>9594</v>
      </c>
      <c r="AC5193" s="1">
        <v>58</v>
      </c>
      <c r="AD5193" s="1" t="s">
        <v>748</v>
      </c>
      <c r="AE5193" s="1" t="s">
        <v>11467</v>
      </c>
      <c r="AG5193" s="1" t="s">
        <v>18961</v>
      </c>
      <c r="AT5193" s="1" t="s">
        <v>140</v>
      </c>
      <c r="AU5193" s="1" t="s">
        <v>8822</v>
      </c>
      <c r="AV5193" s="1" t="s">
        <v>8417</v>
      </c>
      <c r="AW5193" s="1" t="s">
        <v>12019</v>
      </c>
      <c r="BB5193" s="1" t="s">
        <v>171</v>
      </c>
      <c r="BC5193" s="1" t="s">
        <v>14995</v>
      </c>
      <c r="BD5193" s="1" t="s">
        <v>111</v>
      </c>
      <c r="BE5193" s="1" t="s">
        <v>9387</v>
      </c>
      <c r="BU5193" s="1" t="s">
        <v>144</v>
      </c>
    </row>
    <row r="5194" spans="1:73" ht="13.5" customHeight="1">
      <c r="A5194" s="3" t="str">
        <f>HYPERLINK("http://kyu.snu.ac.kr/sdhj/index.jsp?type=hj/GK14802_00IH_0001_0071.jpg","1723_각북면_71")</f>
        <v>1723_각북면_71</v>
      </c>
      <c r="B5194" s="2">
        <v>1723</v>
      </c>
      <c r="C5194" s="2" t="s">
        <v>17057</v>
      </c>
      <c r="D5194" s="2" t="s">
        <v>17058</v>
      </c>
      <c r="E5194" s="2">
        <v>5193</v>
      </c>
      <c r="F5194" s="1">
        <v>22</v>
      </c>
      <c r="G5194" s="1" t="s">
        <v>1955</v>
      </c>
      <c r="H5194" s="1" t="s">
        <v>8443</v>
      </c>
      <c r="I5194" s="1">
        <v>3</v>
      </c>
      <c r="L5194" s="1">
        <v>3</v>
      </c>
      <c r="M5194" s="2" t="s">
        <v>16896</v>
      </c>
      <c r="N5194" s="2" t="s">
        <v>16897</v>
      </c>
      <c r="T5194" s="1" t="s">
        <v>17787</v>
      </c>
      <c r="U5194" s="1" t="s">
        <v>105</v>
      </c>
      <c r="V5194" s="1" t="s">
        <v>8758</v>
      </c>
      <c r="Y5194" s="1" t="s">
        <v>7636</v>
      </c>
      <c r="Z5194" s="1" t="s">
        <v>18962</v>
      </c>
      <c r="AC5194" s="1">
        <v>55</v>
      </c>
      <c r="AD5194" s="1" t="s">
        <v>599</v>
      </c>
      <c r="AE5194" s="1" t="s">
        <v>11455</v>
      </c>
      <c r="AF5194" s="1" t="s">
        <v>15151</v>
      </c>
      <c r="AG5194" s="1" t="s">
        <v>15241</v>
      </c>
      <c r="AT5194" s="1" t="s">
        <v>108</v>
      </c>
      <c r="AU5194" s="1" t="s">
        <v>8814</v>
      </c>
      <c r="AV5194" s="1" t="s">
        <v>7637</v>
      </c>
      <c r="AW5194" s="1" t="s">
        <v>12018</v>
      </c>
      <c r="BB5194" s="1" t="s">
        <v>110</v>
      </c>
      <c r="BC5194" s="1" t="s">
        <v>8789</v>
      </c>
      <c r="BD5194" s="1" t="s">
        <v>3543</v>
      </c>
      <c r="BE5194" s="1" t="s">
        <v>9322</v>
      </c>
    </row>
    <row r="5195" spans="1:73" ht="13.5" customHeight="1">
      <c r="A5195" s="3" t="str">
        <f>HYPERLINK("http://kyu.snu.ac.kr/sdhj/index.jsp?type=hj/GK14802_00IH_0001_0071.jpg","1723_각북면_71")</f>
        <v>1723_각북면_71</v>
      </c>
      <c r="B5195" s="2">
        <v>1723</v>
      </c>
      <c r="C5195" s="2" t="s">
        <v>17057</v>
      </c>
      <c r="D5195" s="2" t="s">
        <v>17058</v>
      </c>
      <c r="E5195" s="2">
        <v>5194</v>
      </c>
      <c r="F5195" s="1">
        <v>22</v>
      </c>
      <c r="G5195" s="1" t="s">
        <v>1955</v>
      </c>
      <c r="H5195" s="1" t="s">
        <v>8443</v>
      </c>
      <c r="I5195" s="1">
        <v>3</v>
      </c>
      <c r="L5195" s="1">
        <v>3</v>
      </c>
      <c r="M5195" s="2" t="s">
        <v>16896</v>
      </c>
      <c r="N5195" s="2" t="s">
        <v>16897</v>
      </c>
      <c r="T5195" s="1" t="s">
        <v>17787</v>
      </c>
      <c r="U5195" s="1" t="s">
        <v>105</v>
      </c>
      <c r="V5195" s="1" t="s">
        <v>8758</v>
      </c>
      <c r="Y5195" s="1" t="s">
        <v>1101</v>
      </c>
      <c r="Z5195" s="1" t="s">
        <v>9593</v>
      </c>
      <c r="AC5195" s="1">
        <v>12</v>
      </c>
      <c r="AD5195" s="1" t="s">
        <v>139</v>
      </c>
      <c r="AE5195" s="1" t="s">
        <v>11480</v>
      </c>
      <c r="AT5195" s="1" t="s">
        <v>108</v>
      </c>
      <c r="AU5195" s="1" t="s">
        <v>8814</v>
      </c>
      <c r="AV5195" s="1" t="s">
        <v>644</v>
      </c>
      <c r="AW5195" s="1" t="s">
        <v>10099</v>
      </c>
      <c r="BB5195" s="1" t="s">
        <v>110</v>
      </c>
      <c r="BC5195" s="1" t="s">
        <v>8789</v>
      </c>
      <c r="BD5195" s="1" t="s">
        <v>14779</v>
      </c>
      <c r="BE5195" s="1" t="s">
        <v>14882</v>
      </c>
    </row>
    <row r="5196" spans="1:73" ht="13.5" customHeight="1">
      <c r="A5196" s="3" t="str">
        <f>HYPERLINK("http://kyu.snu.ac.kr/sdhj/index.jsp?type=hj/GK14802_00IH_0001_0071.jpg","1723_각북면_71")</f>
        <v>1723_각북면_71</v>
      </c>
      <c r="B5196" s="2">
        <v>1723</v>
      </c>
      <c r="C5196" s="2" t="s">
        <v>18352</v>
      </c>
      <c r="D5196" s="2" t="s">
        <v>18353</v>
      </c>
      <c r="E5196" s="2">
        <v>5195</v>
      </c>
      <c r="F5196" s="1">
        <v>22</v>
      </c>
      <c r="G5196" s="1" t="s">
        <v>1955</v>
      </c>
      <c r="H5196" s="1" t="s">
        <v>8443</v>
      </c>
      <c r="I5196" s="1">
        <v>3</v>
      </c>
      <c r="L5196" s="1">
        <v>3</v>
      </c>
      <c r="M5196" s="2" t="s">
        <v>16896</v>
      </c>
      <c r="N5196" s="2" t="s">
        <v>16897</v>
      </c>
      <c r="T5196" s="1" t="s">
        <v>17787</v>
      </c>
      <c r="U5196" s="1" t="s">
        <v>105</v>
      </c>
      <c r="V5196" s="1" t="s">
        <v>8758</v>
      </c>
      <c r="Y5196" s="1" t="s">
        <v>3204</v>
      </c>
      <c r="Z5196" s="1" t="s">
        <v>9385</v>
      </c>
      <c r="AC5196" s="1">
        <v>12</v>
      </c>
      <c r="AD5196" s="1" t="s">
        <v>501</v>
      </c>
      <c r="AE5196" s="1" t="s">
        <v>11446</v>
      </c>
      <c r="AT5196" s="1" t="s">
        <v>108</v>
      </c>
      <c r="AU5196" s="1" t="s">
        <v>8814</v>
      </c>
      <c r="AV5196" s="1" t="s">
        <v>3474</v>
      </c>
      <c r="AW5196" s="1" t="s">
        <v>9590</v>
      </c>
      <c r="BB5196" s="1" t="s">
        <v>110</v>
      </c>
      <c r="BC5196" s="1" t="s">
        <v>8789</v>
      </c>
      <c r="BD5196" s="1" t="s">
        <v>8415</v>
      </c>
      <c r="BE5196" s="1" t="s">
        <v>9384</v>
      </c>
    </row>
    <row r="5197" spans="1:73" ht="13.5" customHeight="1">
      <c r="A5197" s="3" t="str">
        <f>HYPERLINK("http://kyu.snu.ac.kr/sdhj/index.jsp?type=hj/GK14802_00IH_0001_0071.jpg","1723_각북면_71")</f>
        <v>1723_각북면_71</v>
      </c>
      <c r="B5197" s="2">
        <v>1723</v>
      </c>
      <c r="C5197" s="2" t="s">
        <v>17057</v>
      </c>
      <c r="D5197" s="2" t="s">
        <v>17058</v>
      </c>
      <c r="E5197" s="2">
        <v>5196</v>
      </c>
      <c r="F5197" s="1">
        <v>22</v>
      </c>
      <c r="G5197" s="1" t="s">
        <v>1955</v>
      </c>
      <c r="H5197" s="1" t="s">
        <v>8443</v>
      </c>
      <c r="I5197" s="1">
        <v>3</v>
      </c>
      <c r="L5197" s="1">
        <v>3</v>
      </c>
      <c r="M5197" s="2" t="s">
        <v>16896</v>
      </c>
      <c r="N5197" s="2" t="s">
        <v>16897</v>
      </c>
      <c r="T5197" s="1" t="s">
        <v>17787</v>
      </c>
      <c r="U5197" s="1" t="s">
        <v>105</v>
      </c>
      <c r="V5197" s="1" t="s">
        <v>8758</v>
      </c>
      <c r="Y5197" s="1" t="s">
        <v>7638</v>
      </c>
      <c r="Z5197" s="1" t="s">
        <v>9592</v>
      </c>
      <c r="AC5197" s="1">
        <v>35</v>
      </c>
      <c r="AD5197" s="1" t="s">
        <v>546</v>
      </c>
      <c r="AE5197" s="1" t="s">
        <v>11460</v>
      </c>
      <c r="AT5197" s="1" t="s">
        <v>76</v>
      </c>
      <c r="AU5197" s="1" t="s">
        <v>8908</v>
      </c>
      <c r="AV5197" s="1" t="s">
        <v>7639</v>
      </c>
      <c r="AW5197" s="1" t="s">
        <v>11354</v>
      </c>
      <c r="BB5197" s="1" t="s">
        <v>110</v>
      </c>
      <c r="BC5197" s="1" t="s">
        <v>8789</v>
      </c>
      <c r="BD5197" s="1" t="s">
        <v>2902</v>
      </c>
      <c r="BE5197" s="1" t="s">
        <v>10218</v>
      </c>
    </row>
    <row r="5198" spans="1:73" ht="13.5" customHeight="1">
      <c r="A5198" s="3" t="str">
        <f>HYPERLINK("http://kyu.snu.ac.kr/sdhj/index.jsp?type=hj/GK14802_00IH_0001_0071.jpg","1723_각북면_71")</f>
        <v>1723_각북면_71</v>
      </c>
      <c r="B5198" s="2">
        <v>1723</v>
      </c>
      <c r="C5198" s="2" t="s">
        <v>17057</v>
      </c>
      <c r="D5198" s="2" t="s">
        <v>17058</v>
      </c>
      <c r="E5198" s="2">
        <v>5197</v>
      </c>
      <c r="F5198" s="1">
        <v>22</v>
      </c>
      <c r="G5198" s="1" t="s">
        <v>1955</v>
      </c>
      <c r="H5198" s="1" t="s">
        <v>8443</v>
      </c>
      <c r="I5198" s="1">
        <v>3</v>
      </c>
      <c r="L5198" s="1">
        <v>3</v>
      </c>
      <c r="M5198" s="2" t="s">
        <v>16896</v>
      </c>
      <c r="N5198" s="2" t="s">
        <v>16897</v>
      </c>
      <c r="T5198" s="1" t="s">
        <v>17787</v>
      </c>
      <c r="U5198" s="1" t="s">
        <v>105</v>
      </c>
      <c r="V5198" s="1" t="s">
        <v>8758</v>
      </c>
      <c r="Y5198" s="1" t="s">
        <v>7640</v>
      </c>
      <c r="Z5198" s="1" t="s">
        <v>9591</v>
      </c>
      <c r="AC5198" s="1">
        <v>8</v>
      </c>
      <c r="AD5198" s="1" t="s">
        <v>593</v>
      </c>
      <c r="AE5198" s="1" t="s">
        <v>11448</v>
      </c>
      <c r="AT5198" s="1" t="s">
        <v>108</v>
      </c>
      <c r="AU5198" s="1" t="s">
        <v>8814</v>
      </c>
      <c r="AV5198" s="1" t="s">
        <v>3307</v>
      </c>
      <c r="AW5198" s="1" t="s">
        <v>10942</v>
      </c>
      <c r="BB5198" s="1" t="s">
        <v>5858</v>
      </c>
      <c r="BC5198" s="1" t="s">
        <v>11904</v>
      </c>
      <c r="BD5198" s="1" t="s">
        <v>8414</v>
      </c>
      <c r="BE5198" s="1" t="s">
        <v>9599</v>
      </c>
    </row>
    <row r="5199" spans="1:73" ht="13.5" customHeight="1">
      <c r="A5199" s="3" t="str">
        <f>HYPERLINK("http://kyu.snu.ac.kr/sdhj/index.jsp?type=hj/GK14802_00IH_0001_0071.jpg","1723_각북면_71")</f>
        <v>1723_각북면_71</v>
      </c>
      <c r="B5199" s="2">
        <v>1723</v>
      </c>
      <c r="C5199" s="2" t="s">
        <v>17057</v>
      </c>
      <c r="D5199" s="2" t="s">
        <v>17058</v>
      </c>
      <c r="E5199" s="2">
        <v>5198</v>
      </c>
      <c r="F5199" s="1">
        <v>22</v>
      </c>
      <c r="G5199" s="1" t="s">
        <v>1955</v>
      </c>
      <c r="H5199" s="1" t="s">
        <v>8443</v>
      </c>
      <c r="I5199" s="1">
        <v>3</v>
      </c>
      <c r="L5199" s="1">
        <v>3</v>
      </c>
      <c r="M5199" s="2" t="s">
        <v>16896</v>
      </c>
      <c r="N5199" s="2" t="s">
        <v>16897</v>
      </c>
      <c r="T5199" s="1" t="s">
        <v>17787</v>
      </c>
      <c r="U5199" s="1" t="s">
        <v>7641</v>
      </c>
      <c r="V5199" s="1" t="s">
        <v>8825</v>
      </c>
      <c r="Y5199" s="1" t="s">
        <v>3474</v>
      </c>
      <c r="Z5199" s="1" t="s">
        <v>9590</v>
      </c>
      <c r="AC5199" s="1">
        <v>60</v>
      </c>
      <c r="AD5199" s="1" t="s">
        <v>465</v>
      </c>
      <c r="AE5199" s="1" t="s">
        <v>11239</v>
      </c>
      <c r="AF5199" s="1" t="s">
        <v>1495</v>
      </c>
      <c r="AG5199" s="1" t="s">
        <v>11500</v>
      </c>
      <c r="AT5199" s="1" t="s">
        <v>108</v>
      </c>
      <c r="AU5199" s="1" t="s">
        <v>8814</v>
      </c>
      <c r="AV5199" s="1" t="s">
        <v>1034</v>
      </c>
      <c r="AW5199" s="1" t="s">
        <v>12017</v>
      </c>
      <c r="BB5199" s="1" t="s">
        <v>176</v>
      </c>
      <c r="BC5199" s="1" t="s">
        <v>8762</v>
      </c>
      <c r="BD5199" s="1" t="s">
        <v>7642</v>
      </c>
      <c r="BE5199" s="1" t="s">
        <v>12739</v>
      </c>
    </row>
    <row r="5200" spans="1:73" ht="13.5" customHeight="1">
      <c r="A5200" s="3" t="str">
        <f>HYPERLINK("http://kyu.snu.ac.kr/sdhj/index.jsp?type=hj/GK14802_00IH_0001_0071.jpg","1723_각북면_71")</f>
        <v>1723_각북면_71</v>
      </c>
      <c r="B5200" s="2">
        <v>1723</v>
      </c>
      <c r="C5200" s="2" t="s">
        <v>17057</v>
      </c>
      <c r="D5200" s="2" t="s">
        <v>17058</v>
      </c>
      <c r="E5200" s="2">
        <v>5199</v>
      </c>
      <c r="F5200" s="1">
        <v>22</v>
      </c>
      <c r="G5200" s="1" t="s">
        <v>1955</v>
      </c>
      <c r="H5200" s="1" t="s">
        <v>8443</v>
      </c>
      <c r="I5200" s="1">
        <v>3</v>
      </c>
      <c r="L5200" s="1">
        <v>3</v>
      </c>
      <c r="M5200" s="2" t="s">
        <v>16896</v>
      </c>
      <c r="N5200" s="2" t="s">
        <v>16897</v>
      </c>
      <c r="T5200" s="1" t="s">
        <v>17787</v>
      </c>
      <c r="U5200" s="1" t="s">
        <v>105</v>
      </c>
      <c r="V5200" s="1" t="s">
        <v>8758</v>
      </c>
      <c r="Y5200" s="1" t="s">
        <v>6030</v>
      </c>
      <c r="Z5200" s="1" t="s">
        <v>9589</v>
      </c>
      <c r="AC5200" s="1">
        <v>3</v>
      </c>
      <c r="AD5200" s="1" t="s">
        <v>41</v>
      </c>
      <c r="AE5200" s="1" t="s">
        <v>11447</v>
      </c>
      <c r="AF5200" s="1" t="s">
        <v>89</v>
      </c>
      <c r="AG5200" s="1" t="s">
        <v>11488</v>
      </c>
      <c r="AT5200" s="1" t="s">
        <v>108</v>
      </c>
      <c r="AU5200" s="1" t="s">
        <v>8814</v>
      </c>
      <c r="AV5200" s="1" t="s">
        <v>1008</v>
      </c>
      <c r="AW5200" s="1" t="s">
        <v>10135</v>
      </c>
      <c r="BB5200" s="1" t="s">
        <v>110</v>
      </c>
      <c r="BC5200" s="1" t="s">
        <v>8789</v>
      </c>
      <c r="BD5200" s="1" t="s">
        <v>14779</v>
      </c>
      <c r="BE5200" s="1" t="s">
        <v>14882</v>
      </c>
    </row>
    <row r="5201" spans="1:73" ht="13.5" customHeight="1">
      <c r="A5201" s="3" t="str">
        <f>HYPERLINK("http://kyu.snu.ac.kr/sdhj/index.jsp?type=hj/GK14802_00IH_0001_0071.jpg","1723_각북면_71")</f>
        <v>1723_각북면_71</v>
      </c>
      <c r="B5201" s="2">
        <v>1723</v>
      </c>
      <c r="C5201" s="2" t="s">
        <v>18352</v>
      </c>
      <c r="D5201" s="2" t="s">
        <v>18353</v>
      </c>
      <c r="E5201" s="2">
        <v>5200</v>
      </c>
      <c r="F5201" s="1">
        <v>22</v>
      </c>
      <c r="G5201" s="1" t="s">
        <v>1955</v>
      </c>
      <c r="H5201" s="1" t="s">
        <v>8443</v>
      </c>
      <c r="I5201" s="1">
        <v>3</v>
      </c>
      <c r="L5201" s="1">
        <v>4</v>
      </c>
      <c r="M5201" s="2" t="s">
        <v>16898</v>
      </c>
      <c r="N5201" s="2" t="s">
        <v>16899</v>
      </c>
      <c r="T5201" s="1" t="s">
        <v>17755</v>
      </c>
      <c r="U5201" s="1" t="s">
        <v>101</v>
      </c>
      <c r="V5201" s="1" t="s">
        <v>8800</v>
      </c>
      <c r="W5201" s="1" t="s">
        <v>102</v>
      </c>
      <c r="X5201" s="1" t="s">
        <v>9211</v>
      </c>
      <c r="Y5201" s="1" t="s">
        <v>7643</v>
      </c>
      <c r="Z5201" s="1" t="s">
        <v>9588</v>
      </c>
      <c r="AC5201" s="1">
        <v>60</v>
      </c>
      <c r="AD5201" s="1" t="s">
        <v>168</v>
      </c>
      <c r="AE5201" s="1" t="s">
        <v>11458</v>
      </c>
      <c r="AJ5201" s="1" t="s">
        <v>17</v>
      </c>
      <c r="AK5201" s="1" t="s">
        <v>11643</v>
      </c>
      <c r="AL5201" s="1" t="s">
        <v>7644</v>
      </c>
      <c r="AM5201" s="1" t="s">
        <v>11667</v>
      </c>
      <c r="AT5201" s="1" t="s">
        <v>98</v>
      </c>
      <c r="AU5201" s="1" t="s">
        <v>11883</v>
      </c>
      <c r="AV5201" s="1" t="s">
        <v>7645</v>
      </c>
      <c r="AW5201" s="1" t="s">
        <v>12001</v>
      </c>
      <c r="BG5201" s="1" t="s">
        <v>864</v>
      </c>
      <c r="BH5201" s="1" t="s">
        <v>15016</v>
      </c>
      <c r="BI5201" s="1" t="s">
        <v>7646</v>
      </c>
      <c r="BJ5201" s="1" t="s">
        <v>12980</v>
      </c>
      <c r="BK5201" s="1" t="s">
        <v>7647</v>
      </c>
      <c r="BL5201" s="1" t="s">
        <v>13424</v>
      </c>
      <c r="BM5201" s="1" t="s">
        <v>7648</v>
      </c>
      <c r="BN5201" s="1" t="s">
        <v>9213</v>
      </c>
      <c r="BO5201" s="1" t="s">
        <v>98</v>
      </c>
      <c r="BP5201" s="1" t="s">
        <v>11883</v>
      </c>
      <c r="BQ5201" s="1" t="s">
        <v>7649</v>
      </c>
      <c r="BR5201" s="1" t="s">
        <v>13999</v>
      </c>
      <c r="BS5201" s="1" t="s">
        <v>42</v>
      </c>
      <c r="BT5201" s="1" t="s">
        <v>15289</v>
      </c>
    </row>
    <row r="5202" spans="1:73" ht="13.5" customHeight="1">
      <c r="A5202" s="3" t="str">
        <f>HYPERLINK("http://kyu.snu.ac.kr/sdhj/index.jsp?type=hj/GK14802_00IH_0001_0071.jpg","1723_각북면_71")</f>
        <v>1723_각북면_71</v>
      </c>
      <c r="B5202" s="2">
        <v>1723</v>
      </c>
      <c r="C5202" s="2" t="s">
        <v>17459</v>
      </c>
      <c r="D5202" s="2" t="s">
        <v>17460</v>
      </c>
      <c r="E5202" s="2">
        <v>5201</v>
      </c>
      <c r="F5202" s="1">
        <v>22</v>
      </c>
      <c r="G5202" s="1" t="s">
        <v>1955</v>
      </c>
      <c r="H5202" s="1" t="s">
        <v>8443</v>
      </c>
      <c r="I5202" s="1">
        <v>3</v>
      </c>
      <c r="L5202" s="1">
        <v>4</v>
      </c>
      <c r="M5202" s="2" t="s">
        <v>16898</v>
      </c>
      <c r="N5202" s="2" t="s">
        <v>16899</v>
      </c>
      <c r="S5202" s="1" t="s">
        <v>49</v>
      </c>
      <c r="T5202" s="1" t="s">
        <v>241</v>
      </c>
      <c r="W5202" s="1" t="s">
        <v>72</v>
      </c>
      <c r="X5202" s="1" t="s">
        <v>9205</v>
      </c>
      <c r="Y5202" s="1" t="s">
        <v>91</v>
      </c>
      <c r="Z5202" s="1" t="s">
        <v>9400</v>
      </c>
      <c r="AC5202" s="1">
        <v>56</v>
      </c>
      <c r="AD5202" s="1" t="s">
        <v>451</v>
      </c>
      <c r="AE5202" s="1" t="s">
        <v>11478</v>
      </c>
      <c r="AJ5202" s="1" t="s">
        <v>92</v>
      </c>
      <c r="AK5202" s="1" t="s">
        <v>11644</v>
      </c>
      <c r="AL5202" s="1" t="s">
        <v>75</v>
      </c>
      <c r="AM5202" s="1" t="s">
        <v>11565</v>
      </c>
      <c r="AT5202" s="1" t="s">
        <v>98</v>
      </c>
      <c r="AU5202" s="1" t="s">
        <v>11883</v>
      </c>
      <c r="AV5202" s="1" t="s">
        <v>7650</v>
      </c>
      <c r="AW5202" s="1" t="s">
        <v>12016</v>
      </c>
      <c r="BG5202" s="1" t="s">
        <v>933</v>
      </c>
      <c r="BH5202" s="1" t="s">
        <v>14902</v>
      </c>
      <c r="BI5202" s="1" t="s">
        <v>7651</v>
      </c>
      <c r="BJ5202" s="1" t="s">
        <v>12985</v>
      </c>
      <c r="BK5202" s="1" t="s">
        <v>7652</v>
      </c>
      <c r="BL5202" s="1" t="s">
        <v>13426</v>
      </c>
      <c r="BM5202" s="1" t="s">
        <v>14817</v>
      </c>
      <c r="BN5202" s="1" t="s">
        <v>12994</v>
      </c>
      <c r="BO5202" s="1" t="s">
        <v>98</v>
      </c>
      <c r="BP5202" s="1" t="s">
        <v>11883</v>
      </c>
      <c r="BQ5202" s="1" t="s">
        <v>19290</v>
      </c>
      <c r="BR5202" s="1" t="s">
        <v>15447</v>
      </c>
      <c r="BS5202" s="1" t="s">
        <v>179</v>
      </c>
      <c r="BT5202" s="1" t="s">
        <v>11548</v>
      </c>
    </row>
    <row r="5203" spans="1:73" ht="13.5" customHeight="1">
      <c r="A5203" s="3" t="str">
        <f>HYPERLINK("http://kyu.snu.ac.kr/sdhj/index.jsp?type=hj/GK14802_00IH_0001_0071.jpg","1723_각북면_71")</f>
        <v>1723_각북면_71</v>
      </c>
      <c r="B5203" s="2">
        <v>1723</v>
      </c>
      <c r="C5203" s="2" t="s">
        <v>17033</v>
      </c>
      <c r="D5203" s="2" t="s">
        <v>17034</v>
      </c>
      <c r="E5203" s="2">
        <v>5202</v>
      </c>
      <c r="F5203" s="1">
        <v>22</v>
      </c>
      <c r="G5203" s="1" t="s">
        <v>1955</v>
      </c>
      <c r="H5203" s="1" t="s">
        <v>8443</v>
      </c>
      <c r="I5203" s="1">
        <v>3</v>
      </c>
      <c r="L5203" s="1">
        <v>4</v>
      </c>
      <c r="M5203" s="2" t="s">
        <v>16898</v>
      </c>
      <c r="N5203" s="2" t="s">
        <v>16899</v>
      </c>
      <c r="S5203" s="1" t="s">
        <v>60</v>
      </c>
      <c r="T5203" s="1" t="s">
        <v>8660</v>
      </c>
      <c r="U5203" s="1" t="s">
        <v>101</v>
      </c>
      <c r="V5203" s="1" t="s">
        <v>8800</v>
      </c>
      <c r="Y5203" s="1" t="s">
        <v>7653</v>
      </c>
      <c r="Z5203" s="1" t="s">
        <v>15103</v>
      </c>
      <c r="AC5203" s="1">
        <v>19</v>
      </c>
      <c r="AD5203" s="1" t="s">
        <v>245</v>
      </c>
      <c r="AE5203" s="1" t="s">
        <v>11450</v>
      </c>
    </row>
    <row r="5204" spans="1:73" ht="13.5" customHeight="1">
      <c r="A5204" s="3" t="str">
        <f>HYPERLINK("http://kyu.snu.ac.kr/sdhj/index.jsp?type=hj/GK14802_00IH_0001_0071.jpg","1723_각북면_71")</f>
        <v>1723_각북면_71</v>
      </c>
      <c r="B5204" s="2">
        <v>1723</v>
      </c>
      <c r="C5204" s="2" t="s">
        <v>17459</v>
      </c>
      <c r="D5204" s="2" t="s">
        <v>17460</v>
      </c>
      <c r="E5204" s="2">
        <v>5203</v>
      </c>
      <c r="F5204" s="1">
        <v>22</v>
      </c>
      <c r="G5204" s="1" t="s">
        <v>1955</v>
      </c>
      <c r="H5204" s="1" t="s">
        <v>8443</v>
      </c>
      <c r="I5204" s="1">
        <v>3</v>
      </c>
      <c r="L5204" s="1">
        <v>4</v>
      </c>
      <c r="M5204" s="2" t="s">
        <v>16898</v>
      </c>
      <c r="N5204" s="2" t="s">
        <v>16899</v>
      </c>
      <c r="T5204" s="1" t="s">
        <v>18963</v>
      </c>
      <c r="U5204" s="1" t="s">
        <v>3382</v>
      </c>
      <c r="V5204" s="1" t="s">
        <v>8765</v>
      </c>
      <c r="Y5204" s="1" t="s">
        <v>7654</v>
      </c>
      <c r="Z5204" s="1" t="s">
        <v>9587</v>
      </c>
      <c r="AC5204" s="1">
        <v>66</v>
      </c>
      <c r="AD5204" s="1" t="s">
        <v>950</v>
      </c>
      <c r="AE5204" s="1" t="s">
        <v>9523</v>
      </c>
      <c r="AT5204" s="1" t="s">
        <v>108</v>
      </c>
      <c r="AU5204" s="1" t="s">
        <v>8814</v>
      </c>
      <c r="AV5204" s="1" t="s">
        <v>2526</v>
      </c>
      <c r="AW5204" s="1" t="s">
        <v>9929</v>
      </c>
      <c r="BB5204" s="1" t="s">
        <v>110</v>
      </c>
      <c r="BC5204" s="1" t="s">
        <v>8789</v>
      </c>
      <c r="BD5204" s="1" t="s">
        <v>3192</v>
      </c>
      <c r="BE5204" s="1" t="s">
        <v>10972</v>
      </c>
    </row>
    <row r="5205" spans="1:73" ht="13.5" customHeight="1">
      <c r="A5205" s="3" t="str">
        <f>HYPERLINK("http://kyu.snu.ac.kr/sdhj/index.jsp?type=hj/GK14802_00IH_0001_0071.jpg","1723_각북면_71")</f>
        <v>1723_각북면_71</v>
      </c>
      <c r="B5205" s="2">
        <v>1723</v>
      </c>
      <c r="C5205" s="2" t="s">
        <v>17459</v>
      </c>
      <c r="D5205" s="2" t="s">
        <v>17460</v>
      </c>
      <c r="E5205" s="2">
        <v>5204</v>
      </c>
      <c r="F5205" s="1">
        <v>22</v>
      </c>
      <c r="G5205" s="1" t="s">
        <v>1955</v>
      </c>
      <c r="H5205" s="1" t="s">
        <v>8443</v>
      </c>
      <c r="I5205" s="1">
        <v>3</v>
      </c>
      <c r="L5205" s="1">
        <v>4</v>
      </c>
      <c r="M5205" s="2" t="s">
        <v>16898</v>
      </c>
      <c r="N5205" s="2" t="s">
        <v>16899</v>
      </c>
      <c r="T5205" s="1" t="s">
        <v>18963</v>
      </c>
      <c r="U5205" s="1" t="s">
        <v>112</v>
      </c>
      <c r="V5205" s="1" t="s">
        <v>8759</v>
      </c>
      <c r="Y5205" s="1" t="s">
        <v>1228</v>
      </c>
      <c r="Z5205" s="1" t="s">
        <v>9586</v>
      </c>
      <c r="AC5205" s="1">
        <v>66</v>
      </c>
      <c r="AD5205" s="1" t="s">
        <v>165</v>
      </c>
      <c r="AE5205" s="1" t="s">
        <v>10958</v>
      </c>
      <c r="AF5205" s="1" t="s">
        <v>146</v>
      </c>
      <c r="AG5205" s="1" t="s">
        <v>11495</v>
      </c>
    </row>
    <row r="5206" spans="1:73" ht="13.5" customHeight="1">
      <c r="A5206" s="3" t="str">
        <f>HYPERLINK("http://kyu.snu.ac.kr/sdhj/index.jsp?type=hj/GK14802_00IH_0001_0071.jpg","1723_각북면_71")</f>
        <v>1723_각북면_71</v>
      </c>
      <c r="B5206" s="2">
        <v>1723</v>
      </c>
      <c r="C5206" s="2" t="s">
        <v>17459</v>
      </c>
      <c r="D5206" s="2" t="s">
        <v>17460</v>
      </c>
      <c r="E5206" s="2">
        <v>5205</v>
      </c>
      <c r="F5206" s="1">
        <v>22</v>
      </c>
      <c r="G5206" s="1" t="s">
        <v>1955</v>
      </c>
      <c r="H5206" s="1" t="s">
        <v>8443</v>
      </c>
      <c r="I5206" s="1">
        <v>3</v>
      </c>
      <c r="L5206" s="1">
        <v>4</v>
      </c>
      <c r="M5206" s="2" t="s">
        <v>16898</v>
      </c>
      <c r="N5206" s="2" t="s">
        <v>16899</v>
      </c>
      <c r="T5206" s="1" t="s">
        <v>18963</v>
      </c>
      <c r="U5206" s="1" t="s">
        <v>105</v>
      </c>
      <c r="V5206" s="1" t="s">
        <v>8758</v>
      </c>
      <c r="Y5206" s="1" t="s">
        <v>4521</v>
      </c>
      <c r="Z5206" s="1" t="s">
        <v>9577</v>
      </c>
      <c r="AC5206" s="1">
        <v>76</v>
      </c>
      <c r="AD5206" s="1" t="s">
        <v>318</v>
      </c>
      <c r="AE5206" s="1" t="s">
        <v>11436</v>
      </c>
      <c r="AG5206" s="1" t="s">
        <v>18964</v>
      </c>
    </row>
    <row r="5207" spans="1:73" ht="13.5" customHeight="1">
      <c r="A5207" s="3" t="str">
        <f>HYPERLINK("http://kyu.snu.ac.kr/sdhj/index.jsp?type=hj/GK14802_00IH_0001_0071.jpg","1723_각북면_71")</f>
        <v>1723_각북면_71</v>
      </c>
      <c r="B5207" s="2">
        <v>1723</v>
      </c>
      <c r="C5207" s="2" t="s">
        <v>17734</v>
      </c>
      <c r="D5207" s="2" t="s">
        <v>17735</v>
      </c>
      <c r="E5207" s="2">
        <v>5206</v>
      </c>
      <c r="F5207" s="1">
        <v>22</v>
      </c>
      <c r="G5207" s="1" t="s">
        <v>1955</v>
      </c>
      <c r="H5207" s="1" t="s">
        <v>8443</v>
      </c>
      <c r="I5207" s="1">
        <v>3</v>
      </c>
      <c r="L5207" s="1">
        <v>4</v>
      </c>
      <c r="M5207" s="2" t="s">
        <v>16898</v>
      </c>
      <c r="N5207" s="2" t="s">
        <v>16899</v>
      </c>
      <c r="T5207" s="1" t="s">
        <v>18963</v>
      </c>
      <c r="U5207" s="1" t="s">
        <v>112</v>
      </c>
      <c r="V5207" s="1" t="s">
        <v>8759</v>
      </c>
      <c r="Y5207" s="1" t="s">
        <v>14818</v>
      </c>
      <c r="Z5207" s="1" t="s">
        <v>9585</v>
      </c>
      <c r="AC5207" s="1">
        <v>83</v>
      </c>
      <c r="AD5207" s="1" t="s">
        <v>256</v>
      </c>
      <c r="AE5207" s="1" t="s">
        <v>11459</v>
      </c>
      <c r="AG5207" s="1" t="s">
        <v>18965</v>
      </c>
    </row>
    <row r="5208" spans="1:73" ht="13.5" customHeight="1">
      <c r="A5208" s="3" t="str">
        <f>HYPERLINK("http://kyu.snu.ac.kr/sdhj/index.jsp?type=hj/GK14802_00IH_0001_0071.jpg","1723_각북면_71")</f>
        <v>1723_각북면_71</v>
      </c>
      <c r="B5208" s="2">
        <v>1723</v>
      </c>
      <c r="C5208" s="2" t="s">
        <v>18114</v>
      </c>
      <c r="D5208" s="2" t="s">
        <v>18115</v>
      </c>
      <c r="E5208" s="2">
        <v>5207</v>
      </c>
      <c r="F5208" s="1">
        <v>22</v>
      </c>
      <c r="G5208" s="1" t="s">
        <v>1955</v>
      </c>
      <c r="H5208" s="1" t="s">
        <v>8443</v>
      </c>
      <c r="I5208" s="1">
        <v>3</v>
      </c>
      <c r="L5208" s="1">
        <v>4</v>
      </c>
      <c r="M5208" s="2" t="s">
        <v>16898</v>
      </c>
      <c r="N5208" s="2" t="s">
        <v>16899</v>
      </c>
      <c r="T5208" s="1" t="s">
        <v>18963</v>
      </c>
      <c r="U5208" s="1" t="s">
        <v>112</v>
      </c>
      <c r="V5208" s="1" t="s">
        <v>8759</v>
      </c>
      <c r="Y5208" s="1" t="s">
        <v>6270</v>
      </c>
      <c r="Z5208" s="1" t="s">
        <v>9584</v>
      </c>
      <c r="AC5208" s="1">
        <v>39</v>
      </c>
      <c r="AD5208" s="1" t="s">
        <v>52</v>
      </c>
      <c r="AE5208" s="1" t="s">
        <v>11470</v>
      </c>
      <c r="AF5208" s="1" t="s">
        <v>15160</v>
      </c>
      <c r="AG5208" s="1" t="s">
        <v>15250</v>
      </c>
    </row>
    <row r="5209" spans="1:73" ht="13.5" customHeight="1">
      <c r="A5209" s="3" t="str">
        <f>HYPERLINK("http://kyu.snu.ac.kr/sdhj/index.jsp?type=hj/GK14802_00IH_0001_0071.jpg","1723_각북면_71")</f>
        <v>1723_각북면_71</v>
      </c>
      <c r="B5209" s="2">
        <v>1723</v>
      </c>
      <c r="C5209" s="2" t="s">
        <v>17459</v>
      </c>
      <c r="D5209" s="2" t="s">
        <v>17460</v>
      </c>
      <c r="E5209" s="2">
        <v>5208</v>
      </c>
      <c r="F5209" s="1">
        <v>22</v>
      </c>
      <c r="G5209" s="1" t="s">
        <v>1955</v>
      </c>
      <c r="H5209" s="1" t="s">
        <v>8443</v>
      </c>
      <c r="I5209" s="1">
        <v>3</v>
      </c>
      <c r="L5209" s="1">
        <v>4</v>
      </c>
      <c r="M5209" s="2" t="s">
        <v>16898</v>
      </c>
      <c r="N5209" s="2" t="s">
        <v>16899</v>
      </c>
      <c r="T5209" s="1" t="s">
        <v>18963</v>
      </c>
      <c r="U5209" s="1" t="s">
        <v>105</v>
      </c>
      <c r="V5209" s="1" t="s">
        <v>8758</v>
      </c>
      <c r="Y5209" s="1" t="s">
        <v>7655</v>
      </c>
      <c r="Z5209" s="1" t="s">
        <v>9583</v>
      </c>
      <c r="AC5209" s="1">
        <v>73</v>
      </c>
      <c r="AD5209" s="1" t="s">
        <v>187</v>
      </c>
      <c r="AE5209" s="1" t="s">
        <v>11443</v>
      </c>
      <c r="AG5209" s="1" t="s">
        <v>18966</v>
      </c>
      <c r="AI5209" s="1" t="s">
        <v>11558</v>
      </c>
      <c r="AV5209" s="1" t="s">
        <v>404</v>
      </c>
      <c r="AW5209" s="1" t="s">
        <v>11031</v>
      </c>
      <c r="BB5209" s="1" t="s">
        <v>110</v>
      </c>
      <c r="BC5209" s="1" t="s">
        <v>8789</v>
      </c>
      <c r="BD5209" s="1" t="s">
        <v>7656</v>
      </c>
      <c r="BE5209" s="1" t="s">
        <v>12724</v>
      </c>
    </row>
    <row r="5210" spans="1:73" ht="13.5" customHeight="1">
      <c r="A5210" s="3" t="str">
        <f>HYPERLINK("http://kyu.snu.ac.kr/sdhj/index.jsp?type=hj/GK14802_00IH_0001_0071.jpg","1723_각북면_71")</f>
        <v>1723_각북면_71</v>
      </c>
      <c r="B5210" s="2">
        <v>1723</v>
      </c>
      <c r="C5210" s="2" t="s">
        <v>17459</v>
      </c>
      <c r="D5210" s="2" t="s">
        <v>17460</v>
      </c>
      <c r="E5210" s="2">
        <v>5209</v>
      </c>
      <c r="F5210" s="1">
        <v>22</v>
      </c>
      <c r="G5210" s="1" t="s">
        <v>1955</v>
      </c>
      <c r="H5210" s="1" t="s">
        <v>8443</v>
      </c>
      <c r="I5210" s="1">
        <v>3</v>
      </c>
      <c r="L5210" s="1">
        <v>4</v>
      </c>
      <c r="M5210" s="2" t="s">
        <v>16898</v>
      </c>
      <c r="N5210" s="2" t="s">
        <v>16899</v>
      </c>
      <c r="T5210" s="1" t="s">
        <v>18963</v>
      </c>
      <c r="U5210" s="1" t="s">
        <v>105</v>
      </c>
      <c r="V5210" s="1" t="s">
        <v>8758</v>
      </c>
      <c r="Y5210" s="1" t="s">
        <v>7657</v>
      </c>
      <c r="Z5210" s="1" t="s">
        <v>9582</v>
      </c>
      <c r="AC5210" s="1">
        <v>66</v>
      </c>
      <c r="AD5210" s="1" t="s">
        <v>165</v>
      </c>
      <c r="AE5210" s="1" t="s">
        <v>10958</v>
      </c>
      <c r="AG5210" s="1" t="s">
        <v>18966</v>
      </c>
      <c r="AI5210" s="1" t="s">
        <v>11558</v>
      </c>
      <c r="AV5210" s="1" t="s">
        <v>404</v>
      </c>
      <c r="AW5210" s="1" t="s">
        <v>11031</v>
      </c>
      <c r="BB5210" s="1" t="s">
        <v>110</v>
      </c>
      <c r="BC5210" s="1" t="s">
        <v>8789</v>
      </c>
      <c r="BD5210" s="1" t="s">
        <v>7656</v>
      </c>
      <c r="BE5210" s="1" t="s">
        <v>12724</v>
      </c>
      <c r="BU5210" s="1" t="s">
        <v>144</v>
      </c>
    </row>
    <row r="5211" spans="1:73" ht="13.5" customHeight="1">
      <c r="A5211" s="3" t="str">
        <f>HYPERLINK("http://kyu.snu.ac.kr/sdhj/index.jsp?type=hj/GK14802_00IH_0001_0071.jpg","1723_각북면_71")</f>
        <v>1723_각북면_71</v>
      </c>
      <c r="B5211" s="2">
        <v>1723</v>
      </c>
      <c r="C5211" s="2" t="s">
        <v>17459</v>
      </c>
      <c r="D5211" s="2" t="s">
        <v>17460</v>
      </c>
      <c r="E5211" s="2">
        <v>5210</v>
      </c>
      <c r="F5211" s="1">
        <v>22</v>
      </c>
      <c r="G5211" s="1" t="s">
        <v>1955</v>
      </c>
      <c r="H5211" s="1" t="s">
        <v>8443</v>
      </c>
      <c r="I5211" s="1">
        <v>3</v>
      </c>
      <c r="L5211" s="1">
        <v>4</v>
      </c>
      <c r="M5211" s="2" t="s">
        <v>16898</v>
      </c>
      <c r="N5211" s="2" t="s">
        <v>16899</v>
      </c>
      <c r="T5211" s="1" t="s">
        <v>18963</v>
      </c>
      <c r="U5211" s="1" t="s">
        <v>105</v>
      </c>
      <c r="V5211" s="1" t="s">
        <v>8758</v>
      </c>
      <c r="Y5211" s="1" t="s">
        <v>7658</v>
      </c>
      <c r="Z5211" s="1" t="s">
        <v>9581</v>
      </c>
      <c r="AC5211" s="1">
        <v>50</v>
      </c>
      <c r="AD5211" s="1" t="s">
        <v>168</v>
      </c>
      <c r="AE5211" s="1" t="s">
        <v>11458</v>
      </c>
      <c r="AF5211" s="1" t="s">
        <v>15159</v>
      </c>
      <c r="AG5211" s="1" t="s">
        <v>15249</v>
      </c>
      <c r="AH5211" s="1" t="s">
        <v>293</v>
      </c>
      <c r="AI5211" s="1" t="s">
        <v>11558</v>
      </c>
    </row>
    <row r="5212" spans="1:73" ht="13.5" customHeight="1">
      <c r="A5212" s="3" t="str">
        <f>HYPERLINK("http://kyu.snu.ac.kr/sdhj/index.jsp?type=hj/GK14802_00IH_0001_0071.jpg","1723_각북면_71")</f>
        <v>1723_각북면_71</v>
      </c>
      <c r="B5212" s="2">
        <v>1723</v>
      </c>
      <c r="C5212" s="2" t="s">
        <v>17459</v>
      </c>
      <c r="D5212" s="2" t="s">
        <v>17460</v>
      </c>
      <c r="E5212" s="2">
        <v>5211</v>
      </c>
      <c r="F5212" s="1">
        <v>22</v>
      </c>
      <c r="G5212" s="1" t="s">
        <v>1955</v>
      </c>
      <c r="H5212" s="1" t="s">
        <v>8443</v>
      </c>
      <c r="I5212" s="1">
        <v>3</v>
      </c>
      <c r="L5212" s="1">
        <v>4</v>
      </c>
      <c r="M5212" s="2" t="s">
        <v>16898</v>
      </c>
      <c r="N5212" s="2" t="s">
        <v>16899</v>
      </c>
      <c r="T5212" s="1" t="s">
        <v>18963</v>
      </c>
      <c r="U5212" s="1" t="s">
        <v>112</v>
      </c>
      <c r="V5212" s="1" t="s">
        <v>8759</v>
      </c>
      <c r="Y5212" s="1" t="s">
        <v>7659</v>
      </c>
      <c r="Z5212" s="1" t="s">
        <v>9580</v>
      </c>
      <c r="AC5212" s="1">
        <v>45</v>
      </c>
      <c r="AD5212" s="1" t="s">
        <v>536</v>
      </c>
      <c r="AE5212" s="1" t="s">
        <v>11475</v>
      </c>
      <c r="AF5212" s="1" t="s">
        <v>630</v>
      </c>
      <c r="AG5212" s="1" t="s">
        <v>11499</v>
      </c>
    </row>
    <row r="5213" spans="1:73" ht="13.5" customHeight="1">
      <c r="A5213" s="3" t="str">
        <f>HYPERLINK("http://kyu.snu.ac.kr/sdhj/index.jsp?type=hj/GK14802_00IH_0001_0071.jpg","1723_각북면_71")</f>
        <v>1723_각북면_71</v>
      </c>
      <c r="B5213" s="2">
        <v>1723</v>
      </c>
      <c r="C5213" s="2" t="s">
        <v>17459</v>
      </c>
      <c r="D5213" s="2" t="s">
        <v>17460</v>
      </c>
      <c r="E5213" s="2">
        <v>5212</v>
      </c>
      <c r="F5213" s="1">
        <v>22</v>
      </c>
      <c r="G5213" s="1" t="s">
        <v>1955</v>
      </c>
      <c r="H5213" s="1" t="s">
        <v>8443</v>
      </c>
      <c r="I5213" s="1">
        <v>3</v>
      </c>
      <c r="L5213" s="1">
        <v>4</v>
      </c>
      <c r="M5213" s="2" t="s">
        <v>16898</v>
      </c>
      <c r="N5213" s="2" t="s">
        <v>16899</v>
      </c>
      <c r="T5213" s="1" t="s">
        <v>18963</v>
      </c>
      <c r="U5213" s="1" t="s">
        <v>105</v>
      </c>
      <c r="V5213" s="1" t="s">
        <v>8758</v>
      </c>
      <c r="Y5213" s="1" t="s">
        <v>3121</v>
      </c>
      <c r="Z5213" s="1" t="s">
        <v>9556</v>
      </c>
      <c r="AC5213" s="1">
        <v>56</v>
      </c>
      <c r="AD5213" s="1" t="s">
        <v>451</v>
      </c>
      <c r="AE5213" s="1" t="s">
        <v>11478</v>
      </c>
      <c r="AG5213" s="1" t="s">
        <v>18967</v>
      </c>
      <c r="AV5213" s="1" t="s">
        <v>7660</v>
      </c>
      <c r="AW5213" s="1" t="s">
        <v>12015</v>
      </c>
      <c r="BB5213" s="1" t="s">
        <v>110</v>
      </c>
      <c r="BC5213" s="1" t="s">
        <v>8789</v>
      </c>
      <c r="BD5213" s="1" t="s">
        <v>3036</v>
      </c>
      <c r="BE5213" s="1" t="s">
        <v>9644</v>
      </c>
    </row>
    <row r="5214" spans="1:73" ht="13.5" customHeight="1">
      <c r="A5214" s="3" t="str">
        <f>HYPERLINK("http://kyu.snu.ac.kr/sdhj/index.jsp?type=hj/GK14802_00IH_0001_0071.jpg","1723_각북면_71")</f>
        <v>1723_각북면_71</v>
      </c>
      <c r="B5214" s="2">
        <v>1723</v>
      </c>
      <c r="C5214" s="2" t="s">
        <v>17069</v>
      </c>
      <c r="D5214" s="2" t="s">
        <v>17070</v>
      </c>
      <c r="E5214" s="2">
        <v>5213</v>
      </c>
      <c r="F5214" s="1">
        <v>22</v>
      </c>
      <c r="G5214" s="1" t="s">
        <v>1955</v>
      </c>
      <c r="H5214" s="1" t="s">
        <v>8443</v>
      </c>
      <c r="I5214" s="1">
        <v>3</v>
      </c>
      <c r="L5214" s="1">
        <v>4</v>
      </c>
      <c r="M5214" s="2" t="s">
        <v>16898</v>
      </c>
      <c r="N5214" s="2" t="s">
        <v>16899</v>
      </c>
      <c r="T5214" s="1" t="s">
        <v>18963</v>
      </c>
      <c r="U5214" s="1" t="s">
        <v>105</v>
      </c>
      <c r="V5214" s="1" t="s">
        <v>8758</v>
      </c>
      <c r="Y5214" s="1" t="s">
        <v>7661</v>
      </c>
      <c r="Z5214" s="1" t="s">
        <v>9579</v>
      </c>
      <c r="AC5214" s="1">
        <v>30</v>
      </c>
      <c r="AD5214" s="1" t="s">
        <v>198</v>
      </c>
      <c r="AE5214" s="1" t="s">
        <v>11454</v>
      </c>
      <c r="AG5214" s="1" t="s">
        <v>18967</v>
      </c>
      <c r="AT5214" s="1" t="s">
        <v>108</v>
      </c>
      <c r="AU5214" s="1" t="s">
        <v>8814</v>
      </c>
      <c r="AV5214" s="1" t="s">
        <v>7662</v>
      </c>
      <c r="AW5214" s="1" t="s">
        <v>9961</v>
      </c>
      <c r="BB5214" s="1" t="s">
        <v>110</v>
      </c>
      <c r="BC5214" s="1" t="s">
        <v>8789</v>
      </c>
      <c r="BD5214" s="1" t="s">
        <v>3121</v>
      </c>
      <c r="BE5214" s="1" t="s">
        <v>9556</v>
      </c>
    </row>
    <row r="5215" spans="1:73" ht="13.5" customHeight="1">
      <c r="A5215" s="3" t="str">
        <f>HYPERLINK("http://kyu.snu.ac.kr/sdhj/index.jsp?type=hj/GK14802_00IH_0001_0071.jpg","1723_각북면_71")</f>
        <v>1723_각북면_71</v>
      </c>
      <c r="B5215" s="2">
        <v>1723</v>
      </c>
      <c r="C5215" s="2" t="s">
        <v>17459</v>
      </c>
      <c r="D5215" s="2" t="s">
        <v>17460</v>
      </c>
      <c r="E5215" s="2">
        <v>5214</v>
      </c>
      <c r="F5215" s="1">
        <v>22</v>
      </c>
      <c r="G5215" s="1" t="s">
        <v>1955</v>
      </c>
      <c r="H5215" s="1" t="s">
        <v>8443</v>
      </c>
      <c r="I5215" s="1">
        <v>3</v>
      </c>
      <c r="L5215" s="1">
        <v>4</v>
      </c>
      <c r="M5215" s="2" t="s">
        <v>16898</v>
      </c>
      <c r="N5215" s="2" t="s">
        <v>16899</v>
      </c>
      <c r="T5215" s="1" t="s">
        <v>18963</v>
      </c>
      <c r="U5215" s="1" t="s">
        <v>112</v>
      </c>
      <c r="V5215" s="1" t="s">
        <v>8759</v>
      </c>
      <c r="Y5215" s="1" t="s">
        <v>1747</v>
      </c>
      <c r="Z5215" s="1" t="s">
        <v>9479</v>
      </c>
      <c r="AC5215" s="1">
        <v>20</v>
      </c>
      <c r="AD5215" s="1" t="s">
        <v>620</v>
      </c>
      <c r="AE5215" s="1" t="s">
        <v>11473</v>
      </c>
      <c r="AG5215" s="1" t="s">
        <v>18967</v>
      </c>
      <c r="AT5215" s="1" t="s">
        <v>108</v>
      </c>
      <c r="AU5215" s="1" t="s">
        <v>8814</v>
      </c>
      <c r="AV5215" s="1" t="s">
        <v>7662</v>
      </c>
      <c r="AW5215" s="1" t="s">
        <v>9961</v>
      </c>
      <c r="BB5215" s="1" t="s">
        <v>110</v>
      </c>
      <c r="BC5215" s="1" t="s">
        <v>8789</v>
      </c>
      <c r="BD5215" s="1" t="s">
        <v>3121</v>
      </c>
      <c r="BE5215" s="1" t="s">
        <v>9556</v>
      </c>
      <c r="BU5215" s="1" t="s">
        <v>144</v>
      </c>
    </row>
    <row r="5216" spans="1:73" ht="13.5" customHeight="1">
      <c r="A5216" s="3" t="str">
        <f>HYPERLINK("http://kyu.snu.ac.kr/sdhj/index.jsp?type=hj/GK14802_00IH_0001_0071.jpg","1723_각북면_71")</f>
        <v>1723_각북면_71</v>
      </c>
      <c r="B5216" s="2">
        <v>1723</v>
      </c>
      <c r="C5216" s="2" t="s">
        <v>17459</v>
      </c>
      <c r="D5216" s="2" t="s">
        <v>17460</v>
      </c>
      <c r="E5216" s="2">
        <v>5215</v>
      </c>
      <c r="F5216" s="1">
        <v>22</v>
      </c>
      <c r="G5216" s="1" t="s">
        <v>1955</v>
      </c>
      <c r="H5216" s="1" t="s">
        <v>8443</v>
      </c>
      <c r="I5216" s="1">
        <v>3</v>
      </c>
      <c r="L5216" s="1">
        <v>4</v>
      </c>
      <c r="M5216" s="2" t="s">
        <v>16898</v>
      </c>
      <c r="N5216" s="2" t="s">
        <v>16899</v>
      </c>
      <c r="T5216" s="1" t="s">
        <v>18963</v>
      </c>
      <c r="U5216" s="1" t="s">
        <v>105</v>
      </c>
      <c r="V5216" s="1" t="s">
        <v>8758</v>
      </c>
      <c r="Y5216" s="1" t="s">
        <v>3601</v>
      </c>
      <c r="Z5216" s="1" t="s">
        <v>9578</v>
      </c>
      <c r="AC5216" s="1">
        <v>21</v>
      </c>
      <c r="AD5216" s="1" t="s">
        <v>580</v>
      </c>
      <c r="AE5216" s="1" t="s">
        <v>11457</v>
      </c>
      <c r="AG5216" s="1" t="s">
        <v>18967</v>
      </c>
      <c r="AT5216" s="1" t="s">
        <v>108</v>
      </c>
      <c r="AU5216" s="1" t="s">
        <v>8814</v>
      </c>
      <c r="AV5216" s="1" t="s">
        <v>7662</v>
      </c>
      <c r="AW5216" s="1" t="s">
        <v>9961</v>
      </c>
      <c r="BB5216" s="1" t="s">
        <v>110</v>
      </c>
      <c r="BC5216" s="1" t="s">
        <v>8789</v>
      </c>
      <c r="BD5216" s="1" t="s">
        <v>3121</v>
      </c>
      <c r="BE5216" s="1" t="s">
        <v>9556</v>
      </c>
      <c r="BU5216" s="1" t="s">
        <v>144</v>
      </c>
    </row>
    <row r="5217" spans="1:73" ht="13.5" customHeight="1">
      <c r="A5217" s="3" t="str">
        <f>HYPERLINK("http://kyu.snu.ac.kr/sdhj/index.jsp?type=hj/GK14802_00IH_0001_0071.jpg","1723_각북면_71")</f>
        <v>1723_각북면_71</v>
      </c>
      <c r="B5217" s="2">
        <v>1723</v>
      </c>
      <c r="C5217" s="2" t="s">
        <v>17459</v>
      </c>
      <c r="D5217" s="2" t="s">
        <v>17460</v>
      </c>
      <c r="E5217" s="2">
        <v>5216</v>
      </c>
      <c r="F5217" s="1">
        <v>22</v>
      </c>
      <c r="G5217" s="1" t="s">
        <v>1955</v>
      </c>
      <c r="H5217" s="1" t="s">
        <v>8443</v>
      </c>
      <c r="I5217" s="1">
        <v>3</v>
      </c>
      <c r="L5217" s="1">
        <v>4</v>
      </c>
      <c r="M5217" s="2" t="s">
        <v>16898</v>
      </c>
      <c r="N5217" s="2" t="s">
        <v>16899</v>
      </c>
      <c r="T5217" s="1" t="s">
        <v>18963</v>
      </c>
      <c r="U5217" s="1" t="s">
        <v>105</v>
      </c>
      <c r="V5217" s="1" t="s">
        <v>8758</v>
      </c>
      <c r="Y5217" s="1" t="s">
        <v>4521</v>
      </c>
      <c r="Z5217" s="1" t="s">
        <v>9577</v>
      </c>
      <c r="AC5217" s="1">
        <v>16</v>
      </c>
      <c r="AD5217" s="1" t="s">
        <v>318</v>
      </c>
      <c r="AE5217" s="1" t="s">
        <v>11436</v>
      </c>
      <c r="AG5217" s="1" t="s">
        <v>18968</v>
      </c>
      <c r="AT5217" s="1" t="s">
        <v>108</v>
      </c>
      <c r="AU5217" s="1" t="s">
        <v>8814</v>
      </c>
      <c r="AV5217" s="1" t="s">
        <v>7662</v>
      </c>
      <c r="AW5217" s="1" t="s">
        <v>9961</v>
      </c>
      <c r="BB5217" s="1" t="s">
        <v>110</v>
      </c>
      <c r="BC5217" s="1" t="s">
        <v>8789</v>
      </c>
      <c r="BD5217" s="1" t="s">
        <v>3121</v>
      </c>
      <c r="BE5217" s="1" t="s">
        <v>9556</v>
      </c>
      <c r="BU5217" s="1" t="s">
        <v>144</v>
      </c>
    </row>
    <row r="5218" spans="1:73" ht="13.5" customHeight="1">
      <c r="A5218" s="3" t="str">
        <f>HYPERLINK("http://kyu.snu.ac.kr/sdhj/index.jsp?type=hj/GK14802_00IH_0001_0071.jpg","1723_각북면_71")</f>
        <v>1723_각북면_71</v>
      </c>
      <c r="B5218" s="2">
        <v>1723</v>
      </c>
      <c r="C5218" s="2" t="s">
        <v>17734</v>
      </c>
      <c r="D5218" s="2" t="s">
        <v>17735</v>
      </c>
      <c r="E5218" s="2">
        <v>5217</v>
      </c>
      <c r="F5218" s="1">
        <v>22</v>
      </c>
      <c r="G5218" s="1" t="s">
        <v>1955</v>
      </c>
      <c r="H5218" s="1" t="s">
        <v>8443</v>
      </c>
      <c r="I5218" s="1">
        <v>3</v>
      </c>
      <c r="L5218" s="1">
        <v>4</v>
      </c>
      <c r="M5218" s="2" t="s">
        <v>16898</v>
      </c>
      <c r="N5218" s="2" t="s">
        <v>16899</v>
      </c>
      <c r="T5218" s="1" t="s">
        <v>18963</v>
      </c>
      <c r="U5218" s="1" t="s">
        <v>112</v>
      </c>
      <c r="V5218" s="1" t="s">
        <v>8759</v>
      </c>
      <c r="Y5218" s="1" t="s">
        <v>1282</v>
      </c>
      <c r="Z5218" s="1" t="s">
        <v>9576</v>
      </c>
      <c r="AC5218" s="1">
        <v>12</v>
      </c>
      <c r="AD5218" s="1" t="s">
        <v>501</v>
      </c>
      <c r="AE5218" s="1" t="s">
        <v>11446</v>
      </c>
      <c r="AG5218" s="1" t="s">
        <v>18967</v>
      </c>
      <c r="AT5218" s="1" t="s">
        <v>108</v>
      </c>
      <c r="AU5218" s="1" t="s">
        <v>8814</v>
      </c>
      <c r="AV5218" s="1" t="s">
        <v>7662</v>
      </c>
      <c r="AW5218" s="1" t="s">
        <v>9961</v>
      </c>
      <c r="BB5218" s="1" t="s">
        <v>110</v>
      </c>
      <c r="BC5218" s="1" t="s">
        <v>8789</v>
      </c>
      <c r="BD5218" s="1" t="s">
        <v>3121</v>
      </c>
      <c r="BE5218" s="1" t="s">
        <v>9556</v>
      </c>
      <c r="BU5218" s="1" t="s">
        <v>144</v>
      </c>
    </row>
    <row r="5219" spans="1:73" ht="13.5" customHeight="1">
      <c r="A5219" s="3" t="str">
        <f>HYPERLINK("http://kyu.snu.ac.kr/sdhj/index.jsp?type=hj/GK14802_00IH_0001_0071.jpg","1723_각북면_71")</f>
        <v>1723_각북면_71</v>
      </c>
      <c r="B5219" s="2">
        <v>1723</v>
      </c>
      <c r="C5219" s="2" t="s">
        <v>17459</v>
      </c>
      <c r="D5219" s="2" t="s">
        <v>17460</v>
      </c>
      <c r="E5219" s="2">
        <v>5218</v>
      </c>
      <c r="F5219" s="1">
        <v>22</v>
      </c>
      <c r="G5219" s="1" t="s">
        <v>1955</v>
      </c>
      <c r="H5219" s="1" t="s">
        <v>8443</v>
      </c>
      <c r="I5219" s="1">
        <v>3</v>
      </c>
      <c r="L5219" s="1">
        <v>4</v>
      </c>
      <c r="M5219" s="2" t="s">
        <v>16898</v>
      </c>
      <c r="N5219" s="2" t="s">
        <v>16899</v>
      </c>
      <c r="T5219" s="1" t="s">
        <v>18963</v>
      </c>
      <c r="U5219" s="1" t="s">
        <v>105</v>
      </c>
      <c r="V5219" s="1" t="s">
        <v>8758</v>
      </c>
      <c r="Y5219" s="1" t="s">
        <v>7663</v>
      </c>
      <c r="Z5219" s="1" t="s">
        <v>9575</v>
      </c>
      <c r="AC5219" s="1">
        <v>12</v>
      </c>
      <c r="AD5219" s="1" t="s">
        <v>501</v>
      </c>
      <c r="AE5219" s="1" t="s">
        <v>11446</v>
      </c>
      <c r="AF5219" s="1" t="s">
        <v>15209</v>
      </c>
      <c r="AG5219" s="1" t="s">
        <v>15213</v>
      </c>
      <c r="AV5219" s="1" t="s">
        <v>7664</v>
      </c>
      <c r="AW5219" s="1" t="s">
        <v>12014</v>
      </c>
      <c r="BB5219" s="1" t="s">
        <v>110</v>
      </c>
      <c r="BC5219" s="1" t="s">
        <v>8789</v>
      </c>
      <c r="BD5219" s="1" t="s">
        <v>7661</v>
      </c>
      <c r="BE5219" s="1" t="s">
        <v>9579</v>
      </c>
    </row>
    <row r="5220" spans="1:73" ht="13.5" customHeight="1">
      <c r="A5220" s="3" t="str">
        <f>HYPERLINK("http://kyu.snu.ac.kr/sdhj/index.jsp?type=hj/GK14802_00IH_0001_0071.jpg","1723_각북면_71")</f>
        <v>1723_각북면_71</v>
      </c>
      <c r="B5220" s="2">
        <v>1723</v>
      </c>
      <c r="C5220" s="2" t="s">
        <v>17459</v>
      </c>
      <c r="D5220" s="2" t="s">
        <v>17460</v>
      </c>
      <c r="E5220" s="2">
        <v>5219</v>
      </c>
      <c r="F5220" s="1">
        <v>22</v>
      </c>
      <c r="G5220" s="1" t="s">
        <v>1955</v>
      </c>
      <c r="H5220" s="1" t="s">
        <v>8443</v>
      </c>
      <c r="I5220" s="1">
        <v>3</v>
      </c>
      <c r="L5220" s="1">
        <v>4</v>
      </c>
      <c r="M5220" s="2" t="s">
        <v>16898</v>
      </c>
      <c r="N5220" s="2" t="s">
        <v>16899</v>
      </c>
      <c r="T5220" s="1" t="s">
        <v>18963</v>
      </c>
      <c r="U5220" s="1" t="s">
        <v>105</v>
      </c>
      <c r="V5220" s="1" t="s">
        <v>8758</v>
      </c>
      <c r="Y5220" s="1" t="s">
        <v>6719</v>
      </c>
      <c r="Z5220" s="1" t="s">
        <v>9574</v>
      </c>
      <c r="AC5220" s="1">
        <v>11</v>
      </c>
      <c r="AD5220" s="1" t="s">
        <v>153</v>
      </c>
      <c r="AE5220" s="1" t="s">
        <v>11465</v>
      </c>
      <c r="AT5220" s="1" t="s">
        <v>108</v>
      </c>
      <c r="AU5220" s="1" t="s">
        <v>8814</v>
      </c>
      <c r="AV5220" s="1" t="s">
        <v>7562</v>
      </c>
      <c r="AW5220" s="1" t="s">
        <v>9628</v>
      </c>
      <c r="BB5220" s="1" t="s">
        <v>110</v>
      </c>
      <c r="BC5220" s="1" t="s">
        <v>8789</v>
      </c>
      <c r="BD5220" s="1" t="s">
        <v>7654</v>
      </c>
      <c r="BE5220" s="1" t="s">
        <v>9587</v>
      </c>
    </row>
    <row r="5221" spans="1:73" ht="13.5" customHeight="1">
      <c r="A5221" s="3" t="str">
        <f>HYPERLINK("http://kyu.snu.ac.kr/sdhj/index.jsp?type=hj/GK14802_00IH_0001_0071.jpg","1723_각북면_71")</f>
        <v>1723_각북면_71</v>
      </c>
      <c r="B5221" s="2">
        <v>1723</v>
      </c>
      <c r="C5221" s="2" t="s">
        <v>17183</v>
      </c>
      <c r="D5221" s="2" t="s">
        <v>17184</v>
      </c>
      <c r="E5221" s="2">
        <v>5220</v>
      </c>
      <c r="F5221" s="1">
        <v>22</v>
      </c>
      <c r="G5221" s="1" t="s">
        <v>1955</v>
      </c>
      <c r="H5221" s="1" t="s">
        <v>8443</v>
      </c>
      <c r="I5221" s="1">
        <v>3</v>
      </c>
      <c r="L5221" s="1">
        <v>4</v>
      </c>
      <c r="M5221" s="2" t="s">
        <v>16898</v>
      </c>
      <c r="N5221" s="2" t="s">
        <v>16899</v>
      </c>
      <c r="T5221" s="1" t="s">
        <v>18963</v>
      </c>
      <c r="U5221" s="1" t="s">
        <v>105</v>
      </c>
      <c r="V5221" s="1" t="s">
        <v>8758</v>
      </c>
      <c r="Y5221" s="1" t="s">
        <v>7665</v>
      </c>
      <c r="Z5221" s="1" t="s">
        <v>9573</v>
      </c>
      <c r="AC5221" s="1">
        <v>10</v>
      </c>
      <c r="AD5221" s="1" t="s">
        <v>65</v>
      </c>
      <c r="AE5221" s="1" t="s">
        <v>11462</v>
      </c>
      <c r="AT5221" s="1" t="s">
        <v>108</v>
      </c>
      <c r="AU5221" s="1" t="s">
        <v>8814</v>
      </c>
      <c r="AV5221" s="1" t="s">
        <v>7562</v>
      </c>
      <c r="AW5221" s="1" t="s">
        <v>9628</v>
      </c>
      <c r="BB5221" s="1" t="s">
        <v>110</v>
      </c>
      <c r="BC5221" s="1" t="s">
        <v>8789</v>
      </c>
      <c r="BD5221" s="1" t="s">
        <v>7654</v>
      </c>
      <c r="BE5221" s="1" t="s">
        <v>9587</v>
      </c>
      <c r="BU5221" s="1" t="s">
        <v>144</v>
      </c>
    </row>
    <row r="5222" spans="1:73" ht="13.5" customHeight="1">
      <c r="A5222" s="3" t="str">
        <f>HYPERLINK("http://kyu.snu.ac.kr/sdhj/index.jsp?type=hj/GK14802_00IH_0001_0071.jpg","1723_각북면_71")</f>
        <v>1723_각북면_71</v>
      </c>
      <c r="B5222" s="2">
        <v>1723</v>
      </c>
      <c r="C5222" s="2" t="s">
        <v>17183</v>
      </c>
      <c r="D5222" s="2" t="s">
        <v>17184</v>
      </c>
      <c r="E5222" s="2">
        <v>5221</v>
      </c>
      <c r="F5222" s="1">
        <v>22</v>
      </c>
      <c r="G5222" s="1" t="s">
        <v>1955</v>
      </c>
      <c r="H5222" s="1" t="s">
        <v>8443</v>
      </c>
      <c r="I5222" s="1">
        <v>3</v>
      </c>
      <c r="L5222" s="1">
        <v>4</v>
      </c>
      <c r="M5222" s="2" t="s">
        <v>16898</v>
      </c>
      <c r="N5222" s="2" t="s">
        <v>16899</v>
      </c>
      <c r="T5222" s="1" t="s">
        <v>18963</v>
      </c>
      <c r="U5222" s="1" t="s">
        <v>105</v>
      </c>
      <c r="V5222" s="1" t="s">
        <v>8758</v>
      </c>
      <c r="Y5222" s="1" t="s">
        <v>7666</v>
      </c>
      <c r="Z5222" s="1" t="s">
        <v>18969</v>
      </c>
      <c r="AC5222" s="1">
        <v>10</v>
      </c>
      <c r="AD5222" s="1" t="s">
        <v>65</v>
      </c>
      <c r="AE5222" s="1" t="s">
        <v>11462</v>
      </c>
      <c r="AT5222" s="1" t="s">
        <v>140</v>
      </c>
      <c r="AU5222" s="1" t="s">
        <v>8822</v>
      </c>
      <c r="AV5222" s="1" t="s">
        <v>5778</v>
      </c>
      <c r="AW5222" s="1" t="s">
        <v>9317</v>
      </c>
      <c r="BB5222" s="1" t="s">
        <v>171</v>
      </c>
      <c r="BC5222" s="1" t="s">
        <v>14995</v>
      </c>
      <c r="BD5222" s="1" t="s">
        <v>4574</v>
      </c>
      <c r="BE5222" s="1" t="s">
        <v>9270</v>
      </c>
    </row>
    <row r="5223" spans="1:73" ht="13.5" customHeight="1">
      <c r="A5223" s="3" t="str">
        <f>HYPERLINK("http://kyu.snu.ac.kr/sdhj/index.jsp?type=hj/GK14802_00IH_0001_0071.jpg","1723_각북면_71")</f>
        <v>1723_각북면_71</v>
      </c>
      <c r="B5223" s="2">
        <v>1723</v>
      </c>
      <c r="C5223" s="2" t="s">
        <v>17416</v>
      </c>
      <c r="D5223" s="2" t="s">
        <v>17417</v>
      </c>
      <c r="E5223" s="2">
        <v>5222</v>
      </c>
      <c r="F5223" s="1">
        <v>22</v>
      </c>
      <c r="G5223" s="1" t="s">
        <v>1955</v>
      </c>
      <c r="H5223" s="1" t="s">
        <v>8443</v>
      </c>
      <c r="I5223" s="1">
        <v>3</v>
      </c>
      <c r="L5223" s="1">
        <v>4</v>
      </c>
      <c r="M5223" s="2" t="s">
        <v>16898</v>
      </c>
      <c r="N5223" s="2" t="s">
        <v>16899</v>
      </c>
      <c r="T5223" s="1" t="s">
        <v>18963</v>
      </c>
      <c r="U5223" s="1" t="s">
        <v>105</v>
      </c>
      <c r="V5223" s="1" t="s">
        <v>8758</v>
      </c>
      <c r="Y5223" s="1" t="s">
        <v>106</v>
      </c>
      <c r="Z5223" s="1" t="s">
        <v>9572</v>
      </c>
      <c r="AC5223" s="1">
        <v>6</v>
      </c>
      <c r="AD5223" s="1" t="s">
        <v>165</v>
      </c>
      <c r="AE5223" s="1" t="s">
        <v>10958</v>
      </c>
      <c r="BB5223" s="1" t="s">
        <v>110</v>
      </c>
      <c r="BC5223" s="1" t="s">
        <v>8789</v>
      </c>
      <c r="BD5223" s="1" t="s">
        <v>7654</v>
      </c>
      <c r="BE5223" s="1" t="s">
        <v>9587</v>
      </c>
    </row>
    <row r="5224" spans="1:73" ht="13.5" customHeight="1">
      <c r="A5224" s="3" t="str">
        <f>HYPERLINK("http://kyu.snu.ac.kr/sdhj/index.jsp?type=hj/GK14802_00IH_0001_0071.jpg","1723_각북면_71")</f>
        <v>1723_각북면_71</v>
      </c>
      <c r="B5224" s="2">
        <v>1723</v>
      </c>
      <c r="C5224" s="2" t="s">
        <v>17459</v>
      </c>
      <c r="D5224" s="2" t="s">
        <v>17460</v>
      </c>
      <c r="E5224" s="2">
        <v>5223</v>
      </c>
      <c r="F5224" s="1">
        <v>22</v>
      </c>
      <c r="G5224" s="1" t="s">
        <v>1955</v>
      </c>
      <c r="H5224" s="1" t="s">
        <v>8443</v>
      </c>
      <c r="I5224" s="1">
        <v>3</v>
      </c>
      <c r="L5224" s="1">
        <v>4</v>
      </c>
      <c r="M5224" s="2" t="s">
        <v>16898</v>
      </c>
      <c r="N5224" s="2" t="s">
        <v>16899</v>
      </c>
      <c r="T5224" s="1" t="s">
        <v>18963</v>
      </c>
      <c r="U5224" s="1" t="s">
        <v>105</v>
      </c>
      <c r="V5224" s="1" t="s">
        <v>8758</v>
      </c>
      <c r="Y5224" s="1" t="s">
        <v>987</v>
      </c>
      <c r="Z5224" s="1" t="s">
        <v>9541</v>
      </c>
      <c r="AC5224" s="1">
        <v>13</v>
      </c>
      <c r="AD5224" s="1" t="s">
        <v>187</v>
      </c>
      <c r="AE5224" s="1" t="s">
        <v>11443</v>
      </c>
      <c r="AV5224" s="1" t="s">
        <v>7667</v>
      </c>
      <c r="AW5224" s="1" t="s">
        <v>12013</v>
      </c>
      <c r="BD5224" s="1" t="s">
        <v>148</v>
      </c>
      <c r="BE5224" s="1" t="s">
        <v>9644</v>
      </c>
    </row>
    <row r="5225" spans="1:73" ht="13.5" customHeight="1">
      <c r="A5225" s="3" t="str">
        <f>HYPERLINK("http://kyu.snu.ac.kr/sdhj/index.jsp?type=hj/GK14802_00IH_0001_0071.jpg","1723_각북면_71")</f>
        <v>1723_각북면_71</v>
      </c>
      <c r="B5225" s="2">
        <v>1723</v>
      </c>
      <c r="C5225" s="2" t="s">
        <v>17459</v>
      </c>
      <c r="D5225" s="2" t="s">
        <v>17460</v>
      </c>
      <c r="E5225" s="2">
        <v>5224</v>
      </c>
      <c r="F5225" s="1">
        <v>22</v>
      </c>
      <c r="G5225" s="1" t="s">
        <v>1955</v>
      </c>
      <c r="H5225" s="1" t="s">
        <v>8443</v>
      </c>
      <c r="I5225" s="1">
        <v>3</v>
      </c>
      <c r="L5225" s="1">
        <v>4</v>
      </c>
      <c r="M5225" s="2" t="s">
        <v>16898</v>
      </c>
      <c r="N5225" s="2" t="s">
        <v>16899</v>
      </c>
      <c r="T5225" s="1" t="s">
        <v>18963</v>
      </c>
      <c r="U5225" s="1" t="s">
        <v>105</v>
      </c>
      <c r="V5225" s="1" t="s">
        <v>8758</v>
      </c>
      <c r="Y5225" s="1" t="s">
        <v>3812</v>
      </c>
      <c r="Z5225" s="1" t="s">
        <v>9571</v>
      </c>
      <c r="AC5225" s="1">
        <v>5</v>
      </c>
      <c r="AD5225" s="1" t="s">
        <v>358</v>
      </c>
      <c r="AE5225" s="1" t="s">
        <v>10404</v>
      </c>
      <c r="AT5225" s="1" t="s">
        <v>108</v>
      </c>
      <c r="AU5225" s="1" t="s">
        <v>8814</v>
      </c>
      <c r="AV5225" s="1" t="s">
        <v>7562</v>
      </c>
      <c r="AW5225" s="1" t="s">
        <v>9628</v>
      </c>
      <c r="BB5225" s="1" t="s">
        <v>110</v>
      </c>
      <c r="BC5225" s="1" t="s">
        <v>8789</v>
      </c>
      <c r="BD5225" s="1" t="s">
        <v>7654</v>
      </c>
      <c r="BE5225" s="1" t="s">
        <v>9587</v>
      </c>
    </row>
    <row r="5226" spans="1:73" ht="13.5" customHeight="1">
      <c r="A5226" s="3" t="str">
        <f>HYPERLINK("http://kyu.snu.ac.kr/sdhj/index.jsp?type=hj/GK14802_00IH_0001_0071.jpg","1723_각북면_71")</f>
        <v>1723_각북면_71</v>
      </c>
      <c r="B5226" s="2">
        <v>1723</v>
      </c>
      <c r="C5226" s="2" t="s">
        <v>17183</v>
      </c>
      <c r="D5226" s="2" t="s">
        <v>17184</v>
      </c>
      <c r="E5226" s="2">
        <v>5225</v>
      </c>
      <c r="F5226" s="1">
        <v>22</v>
      </c>
      <c r="G5226" s="1" t="s">
        <v>1955</v>
      </c>
      <c r="H5226" s="1" t="s">
        <v>8443</v>
      </c>
      <c r="I5226" s="1">
        <v>3</v>
      </c>
      <c r="L5226" s="1">
        <v>4</v>
      </c>
      <c r="M5226" s="2" t="s">
        <v>16898</v>
      </c>
      <c r="N5226" s="2" t="s">
        <v>16899</v>
      </c>
      <c r="T5226" s="1" t="s">
        <v>18963</v>
      </c>
      <c r="U5226" s="1" t="s">
        <v>105</v>
      </c>
      <c r="V5226" s="1" t="s">
        <v>8758</v>
      </c>
      <c r="Y5226" s="1" t="s">
        <v>3584</v>
      </c>
      <c r="Z5226" s="1" t="s">
        <v>9570</v>
      </c>
      <c r="AC5226" s="1">
        <v>3</v>
      </c>
      <c r="AD5226" s="1" t="s">
        <v>41</v>
      </c>
      <c r="AE5226" s="1" t="s">
        <v>11447</v>
      </c>
      <c r="AF5226" s="1" t="s">
        <v>89</v>
      </c>
      <c r="AG5226" s="1" t="s">
        <v>11488</v>
      </c>
      <c r="AT5226" s="1" t="s">
        <v>108</v>
      </c>
      <c r="AU5226" s="1" t="s">
        <v>8814</v>
      </c>
      <c r="AV5226" s="1" t="s">
        <v>7562</v>
      </c>
      <c r="AW5226" s="1" t="s">
        <v>9628</v>
      </c>
      <c r="BB5226" s="1" t="s">
        <v>110</v>
      </c>
      <c r="BC5226" s="1" t="s">
        <v>8789</v>
      </c>
      <c r="BD5226" s="1" t="s">
        <v>7654</v>
      </c>
      <c r="BE5226" s="1" t="s">
        <v>9587</v>
      </c>
      <c r="BU5226" s="1" t="s">
        <v>144</v>
      </c>
    </row>
    <row r="5227" spans="1:73" ht="13.5" customHeight="1">
      <c r="A5227" s="3" t="str">
        <f>HYPERLINK("http://kyu.snu.ac.kr/sdhj/index.jsp?type=hj/GK14802_00IH_0001_0071.jpg","1723_각북면_71")</f>
        <v>1723_각북면_71</v>
      </c>
      <c r="B5227" s="2">
        <v>1723</v>
      </c>
      <c r="C5227" s="2" t="s">
        <v>17183</v>
      </c>
      <c r="D5227" s="2" t="s">
        <v>17184</v>
      </c>
      <c r="E5227" s="2">
        <v>5226</v>
      </c>
      <c r="F5227" s="1">
        <v>22</v>
      </c>
      <c r="G5227" s="1" t="s">
        <v>1955</v>
      </c>
      <c r="H5227" s="1" t="s">
        <v>8443</v>
      </c>
      <c r="I5227" s="1">
        <v>3</v>
      </c>
      <c r="L5227" s="1">
        <v>5</v>
      </c>
      <c r="M5227" s="2" t="s">
        <v>16900</v>
      </c>
      <c r="N5227" s="2" t="s">
        <v>16901</v>
      </c>
      <c r="T5227" s="1" t="s">
        <v>18935</v>
      </c>
      <c r="U5227" s="1" t="s">
        <v>101</v>
      </c>
      <c r="V5227" s="1" t="s">
        <v>8800</v>
      </c>
      <c r="W5227" s="1" t="s">
        <v>990</v>
      </c>
      <c r="X5227" s="1" t="s">
        <v>9209</v>
      </c>
      <c r="Y5227" s="1" t="s">
        <v>7668</v>
      </c>
      <c r="Z5227" s="1" t="s">
        <v>9569</v>
      </c>
      <c r="AC5227" s="1">
        <v>43</v>
      </c>
      <c r="AD5227" s="1" t="s">
        <v>242</v>
      </c>
      <c r="AE5227" s="1" t="s">
        <v>11472</v>
      </c>
      <c r="AJ5227" s="1" t="s">
        <v>17</v>
      </c>
      <c r="AK5227" s="1" t="s">
        <v>11643</v>
      </c>
      <c r="AL5227" s="1" t="s">
        <v>329</v>
      </c>
      <c r="AM5227" s="1" t="s">
        <v>11551</v>
      </c>
      <c r="AT5227" s="1" t="s">
        <v>98</v>
      </c>
      <c r="AU5227" s="1" t="s">
        <v>11883</v>
      </c>
      <c r="AV5227" s="1" t="s">
        <v>7669</v>
      </c>
      <c r="AW5227" s="1" t="s">
        <v>12012</v>
      </c>
      <c r="BG5227" s="1" t="s">
        <v>1044</v>
      </c>
      <c r="BH5227" s="1" t="s">
        <v>11897</v>
      </c>
      <c r="BI5227" s="1" t="s">
        <v>7670</v>
      </c>
      <c r="BJ5227" s="1" t="s">
        <v>18970</v>
      </c>
      <c r="BK5227" s="1" t="s">
        <v>98</v>
      </c>
      <c r="BL5227" s="1" t="s">
        <v>11883</v>
      </c>
      <c r="BM5227" s="1" t="s">
        <v>7671</v>
      </c>
      <c r="BN5227" s="1" t="s">
        <v>9816</v>
      </c>
      <c r="BO5227" s="1" t="s">
        <v>98</v>
      </c>
      <c r="BP5227" s="1" t="s">
        <v>11883</v>
      </c>
      <c r="BQ5227" s="1" t="s">
        <v>7672</v>
      </c>
      <c r="BR5227" s="1" t="s">
        <v>15731</v>
      </c>
      <c r="BS5227" s="1" t="s">
        <v>341</v>
      </c>
      <c r="BT5227" s="1" t="s">
        <v>11702</v>
      </c>
    </row>
    <row r="5228" spans="1:73" ht="13.5" customHeight="1">
      <c r="A5228" s="3" t="str">
        <f>HYPERLINK("http://kyu.snu.ac.kr/sdhj/index.jsp?type=hj/GK14802_00IH_0001_0071.jpg","1723_각북면_71")</f>
        <v>1723_각북면_71</v>
      </c>
      <c r="B5228" s="2">
        <v>1723</v>
      </c>
      <c r="C5228" s="2" t="s">
        <v>17977</v>
      </c>
      <c r="D5228" s="2" t="s">
        <v>17978</v>
      </c>
      <c r="E5228" s="2">
        <v>5227</v>
      </c>
      <c r="F5228" s="1">
        <v>22</v>
      </c>
      <c r="G5228" s="1" t="s">
        <v>1955</v>
      </c>
      <c r="H5228" s="1" t="s">
        <v>8443</v>
      </c>
      <c r="I5228" s="1">
        <v>3</v>
      </c>
      <c r="L5228" s="1">
        <v>5</v>
      </c>
      <c r="M5228" s="2" t="s">
        <v>16900</v>
      </c>
      <c r="N5228" s="2" t="s">
        <v>16901</v>
      </c>
      <c r="S5228" s="1" t="s">
        <v>49</v>
      </c>
      <c r="T5228" s="1" t="s">
        <v>241</v>
      </c>
      <c r="W5228" s="1" t="s">
        <v>1761</v>
      </c>
      <c r="X5228" s="1" t="s">
        <v>9216</v>
      </c>
      <c r="Y5228" s="1" t="s">
        <v>91</v>
      </c>
      <c r="Z5228" s="1" t="s">
        <v>9400</v>
      </c>
      <c r="AC5228" s="1">
        <v>38</v>
      </c>
      <c r="AD5228" s="1" t="s">
        <v>414</v>
      </c>
      <c r="AE5228" s="1" t="s">
        <v>8756</v>
      </c>
      <c r="AJ5228" s="1" t="s">
        <v>92</v>
      </c>
      <c r="AK5228" s="1" t="s">
        <v>11644</v>
      </c>
      <c r="AL5228" s="1" t="s">
        <v>196</v>
      </c>
      <c r="AM5228" s="1" t="s">
        <v>11624</v>
      </c>
      <c r="AT5228" s="1" t="s">
        <v>98</v>
      </c>
      <c r="AU5228" s="1" t="s">
        <v>11883</v>
      </c>
      <c r="AV5228" s="1" t="s">
        <v>1762</v>
      </c>
      <c r="AW5228" s="1" t="s">
        <v>12011</v>
      </c>
      <c r="BG5228" s="1" t="s">
        <v>98</v>
      </c>
      <c r="BH5228" s="1" t="s">
        <v>11883</v>
      </c>
      <c r="BI5228" s="1" t="s">
        <v>14752</v>
      </c>
      <c r="BJ5228" s="1" t="s">
        <v>12984</v>
      </c>
      <c r="BK5228" s="1" t="s">
        <v>1044</v>
      </c>
      <c r="BL5228" s="1" t="s">
        <v>11897</v>
      </c>
      <c r="BM5228" s="1" t="s">
        <v>1763</v>
      </c>
      <c r="BN5228" s="1" t="s">
        <v>12988</v>
      </c>
      <c r="BO5228" s="1" t="s">
        <v>38</v>
      </c>
      <c r="BP5228" s="1" t="s">
        <v>8841</v>
      </c>
      <c r="BQ5228" s="1" t="s">
        <v>1764</v>
      </c>
      <c r="BR5228" s="1" t="s">
        <v>13919</v>
      </c>
      <c r="BS5228" s="1" t="s">
        <v>75</v>
      </c>
      <c r="BT5228" s="1" t="s">
        <v>11565</v>
      </c>
    </row>
    <row r="5229" spans="1:73" ht="13.5" customHeight="1">
      <c r="A5229" s="3" t="str">
        <f>HYPERLINK("http://kyu.snu.ac.kr/sdhj/index.jsp?type=hj/GK14802_00IH_0001_0071.jpg","1723_각북면_71")</f>
        <v>1723_각북면_71</v>
      </c>
      <c r="B5229" s="2">
        <v>1723</v>
      </c>
      <c r="C5229" s="2" t="s">
        <v>17213</v>
      </c>
      <c r="D5229" s="2" t="s">
        <v>17214</v>
      </c>
      <c r="E5229" s="2">
        <v>5228</v>
      </c>
      <c r="F5229" s="1">
        <v>22</v>
      </c>
      <c r="G5229" s="1" t="s">
        <v>1955</v>
      </c>
      <c r="H5229" s="1" t="s">
        <v>8443</v>
      </c>
      <c r="I5229" s="1">
        <v>3</v>
      </c>
      <c r="L5229" s="1">
        <v>5</v>
      </c>
      <c r="M5229" s="2" t="s">
        <v>16900</v>
      </c>
      <c r="N5229" s="2" t="s">
        <v>16901</v>
      </c>
      <c r="S5229" s="1" t="s">
        <v>136</v>
      </c>
      <c r="T5229" s="1" t="s">
        <v>4203</v>
      </c>
      <c r="Y5229" s="1" t="s">
        <v>315</v>
      </c>
      <c r="Z5229" s="1" t="s">
        <v>9351</v>
      </c>
      <c r="AC5229" s="1">
        <v>1</v>
      </c>
      <c r="AD5229" s="1" t="s">
        <v>88</v>
      </c>
      <c r="AE5229" s="1" t="s">
        <v>11437</v>
      </c>
      <c r="AF5229" s="1" t="s">
        <v>89</v>
      </c>
      <c r="AG5229" s="1" t="s">
        <v>11488</v>
      </c>
    </row>
    <row r="5230" spans="1:73" ht="13.5" customHeight="1">
      <c r="A5230" s="3" t="str">
        <f>HYPERLINK("http://kyu.snu.ac.kr/sdhj/index.jsp?type=hj/GK14802_00IH_0001_0071.jpg","1723_각북면_71")</f>
        <v>1723_각북면_71</v>
      </c>
      <c r="B5230" s="2">
        <v>1723</v>
      </c>
      <c r="C5230" s="2" t="s">
        <v>17772</v>
      </c>
      <c r="D5230" s="2" t="s">
        <v>17773</v>
      </c>
      <c r="E5230" s="2">
        <v>5229</v>
      </c>
      <c r="F5230" s="1">
        <v>22</v>
      </c>
      <c r="G5230" s="1" t="s">
        <v>1955</v>
      </c>
      <c r="H5230" s="1" t="s">
        <v>8443</v>
      </c>
      <c r="I5230" s="1">
        <v>3</v>
      </c>
      <c r="L5230" s="1">
        <v>5</v>
      </c>
      <c r="M5230" s="2" t="s">
        <v>16900</v>
      </c>
      <c r="N5230" s="2" t="s">
        <v>16901</v>
      </c>
      <c r="T5230" s="1" t="s">
        <v>18971</v>
      </c>
      <c r="U5230" s="1" t="s">
        <v>112</v>
      </c>
      <c r="V5230" s="1" t="s">
        <v>8759</v>
      </c>
      <c r="Y5230" s="1" t="s">
        <v>7673</v>
      </c>
      <c r="Z5230" s="1" t="s">
        <v>9568</v>
      </c>
      <c r="AC5230" s="1">
        <v>8</v>
      </c>
      <c r="AD5230" s="1" t="s">
        <v>593</v>
      </c>
      <c r="AE5230" s="1" t="s">
        <v>11448</v>
      </c>
      <c r="AG5230" s="1" t="s">
        <v>11488</v>
      </c>
    </row>
    <row r="5231" spans="1:73" ht="13.5" customHeight="1">
      <c r="A5231" s="3" t="str">
        <f>HYPERLINK("http://kyu.snu.ac.kr/sdhj/index.jsp?type=hj/GK14802_00IH_0001_0071.jpg","1723_각북면_71")</f>
        <v>1723_각북면_71</v>
      </c>
      <c r="B5231" s="2">
        <v>1723</v>
      </c>
      <c r="C5231" s="2" t="s">
        <v>17772</v>
      </c>
      <c r="D5231" s="2" t="s">
        <v>17773</v>
      </c>
      <c r="E5231" s="2">
        <v>5230</v>
      </c>
      <c r="F5231" s="1">
        <v>22</v>
      </c>
      <c r="G5231" s="1" t="s">
        <v>1955</v>
      </c>
      <c r="H5231" s="1" t="s">
        <v>8443</v>
      </c>
      <c r="I5231" s="1">
        <v>3</v>
      </c>
      <c r="L5231" s="1">
        <v>5</v>
      </c>
      <c r="M5231" s="2" t="s">
        <v>16900</v>
      </c>
      <c r="N5231" s="2" t="s">
        <v>16901</v>
      </c>
      <c r="T5231" s="1" t="s">
        <v>18971</v>
      </c>
      <c r="U5231" s="1" t="s">
        <v>105</v>
      </c>
      <c r="V5231" s="1" t="s">
        <v>8758</v>
      </c>
      <c r="Y5231" s="1" t="s">
        <v>19291</v>
      </c>
      <c r="Z5231" s="1" t="s">
        <v>15075</v>
      </c>
      <c r="AC5231" s="1">
        <v>4</v>
      </c>
      <c r="AD5231" s="1" t="s">
        <v>68</v>
      </c>
      <c r="AE5231" s="1" t="s">
        <v>11438</v>
      </c>
      <c r="AG5231" s="1" t="s">
        <v>11488</v>
      </c>
    </row>
    <row r="5232" spans="1:73" ht="13.5" customHeight="1">
      <c r="A5232" s="3" t="str">
        <f>HYPERLINK("http://kyu.snu.ac.kr/sdhj/index.jsp?type=hj/GK14802_00IH_0001_0071.jpg","1723_각북면_71")</f>
        <v>1723_각북면_71</v>
      </c>
      <c r="B5232" s="2">
        <v>1723</v>
      </c>
      <c r="C5232" s="2" t="s">
        <v>17772</v>
      </c>
      <c r="D5232" s="2" t="s">
        <v>17773</v>
      </c>
      <c r="E5232" s="2">
        <v>5231</v>
      </c>
      <c r="F5232" s="1">
        <v>22</v>
      </c>
      <c r="G5232" s="1" t="s">
        <v>1955</v>
      </c>
      <c r="H5232" s="1" t="s">
        <v>8443</v>
      </c>
      <c r="I5232" s="1">
        <v>3</v>
      </c>
      <c r="L5232" s="1">
        <v>5</v>
      </c>
      <c r="M5232" s="2" t="s">
        <v>16900</v>
      </c>
      <c r="N5232" s="2" t="s">
        <v>16901</v>
      </c>
      <c r="T5232" s="1" t="s">
        <v>18971</v>
      </c>
      <c r="U5232" s="1" t="s">
        <v>112</v>
      </c>
      <c r="V5232" s="1" t="s">
        <v>8759</v>
      </c>
      <c r="Y5232" s="1" t="s">
        <v>19149</v>
      </c>
      <c r="Z5232" s="1" t="s">
        <v>15087</v>
      </c>
      <c r="AC5232" s="1">
        <v>12</v>
      </c>
      <c r="AD5232" s="1" t="s">
        <v>501</v>
      </c>
      <c r="AE5232" s="1" t="s">
        <v>11446</v>
      </c>
      <c r="AG5232" s="1" t="s">
        <v>11488</v>
      </c>
    </row>
    <row r="5233" spans="1:73" ht="13.5" customHeight="1">
      <c r="A5233" s="3" t="str">
        <f>HYPERLINK("http://kyu.snu.ac.kr/sdhj/index.jsp?type=hj/GK14802_00IH_0001_0071.jpg","1723_각북면_71")</f>
        <v>1723_각북면_71</v>
      </c>
      <c r="B5233" s="2">
        <v>1723</v>
      </c>
      <c r="C5233" s="2" t="s">
        <v>17772</v>
      </c>
      <c r="D5233" s="2" t="s">
        <v>17773</v>
      </c>
      <c r="E5233" s="2">
        <v>5232</v>
      </c>
      <c r="F5233" s="1">
        <v>22</v>
      </c>
      <c r="G5233" s="1" t="s">
        <v>1955</v>
      </c>
      <c r="H5233" s="1" t="s">
        <v>8443</v>
      </c>
      <c r="I5233" s="1">
        <v>3</v>
      </c>
      <c r="L5233" s="1">
        <v>5</v>
      </c>
      <c r="M5233" s="2" t="s">
        <v>16900</v>
      </c>
      <c r="N5233" s="2" t="s">
        <v>16901</v>
      </c>
      <c r="T5233" s="1" t="s">
        <v>18971</v>
      </c>
      <c r="U5233" s="1" t="s">
        <v>105</v>
      </c>
      <c r="V5233" s="1" t="s">
        <v>8758</v>
      </c>
      <c r="Y5233" s="1" t="s">
        <v>19288</v>
      </c>
      <c r="Z5233" s="1" t="s">
        <v>15092</v>
      </c>
      <c r="AC5233" s="1">
        <v>19</v>
      </c>
      <c r="AD5233" s="1" t="s">
        <v>245</v>
      </c>
      <c r="AE5233" s="1" t="s">
        <v>11450</v>
      </c>
      <c r="AF5233" s="1" t="s">
        <v>15133</v>
      </c>
      <c r="AG5233" s="1" t="s">
        <v>15226</v>
      </c>
      <c r="AT5233" s="1" t="s">
        <v>108</v>
      </c>
      <c r="AU5233" s="1" t="s">
        <v>8814</v>
      </c>
      <c r="AV5233" s="1" t="s">
        <v>698</v>
      </c>
      <c r="AW5233" s="1" t="s">
        <v>11349</v>
      </c>
      <c r="BB5233" s="1" t="s">
        <v>176</v>
      </c>
      <c r="BC5233" s="1" t="s">
        <v>8762</v>
      </c>
      <c r="BD5233" s="1" t="s">
        <v>19216</v>
      </c>
      <c r="BE5233" s="1" t="s">
        <v>15082</v>
      </c>
    </row>
    <row r="5234" spans="1:73" ht="13.5" customHeight="1">
      <c r="A5234" s="3" t="str">
        <f>HYPERLINK("http://kyu.snu.ac.kr/sdhj/index.jsp?type=hj/GK14802_00IH_0001_0071.jpg","1723_각북면_71")</f>
        <v>1723_각북면_71</v>
      </c>
      <c r="B5234" s="2">
        <v>1723</v>
      </c>
      <c r="C5234" s="2" t="s">
        <v>17772</v>
      </c>
      <c r="D5234" s="2" t="s">
        <v>17773</v>
      </c>
      <c r="E5234" s="2">
        <v>5233</v>
      </c>
      <c r="F5234" s="1">
        <v>22</v>
      </c>
      <c r="G5234" s="1" t="s">
        <v>1955</v>
      </c>
      <c r="H5234" s="1" t="s">
        <v>8443</v>
      </c>
      <c r="I5234" s="1">
        <v>3</v>
      </c>
      <c r="L5234" s="1">
        <v>5</v>
      </c>
      <c r="M5234" s="2" t="s">
        <v>16900</v>
      </c>
      <c r="N5234" s="2" t="s">
        <v>16901</v>
      </c>
      <c r="T5234" s="1" t="s">
        <v>18971</v>
      </c>
      <c r="U5234" s="1" t="s">
        <v>105</v>
      </c>
      <c r="V5234" s="1" t="s">
        <v>8758</v>
      </c>
      <c r="Y5234" s="1" t="s">
        <v>19142</v>
      </c>
      <c r="Z5234" s="1" t="s">
        <v>15076</v>
      </c>
      <c r="AC5234" s="1">
        <v>38</v>
      </c>
      <c r="AD5234" s="1" t="s">
        <v>414</v>
      </c>
      <c r="AE5234" s="1" t="s">
        <v>8756</v>
      </c>
      <c r="BB5234" s="1" t="s">
        <v>110</v>
      </c>
      <c r="BC5234" s="1" t="s">
        <v>8789</v>
      </c>
      <c r="BD5234" s="1" t="s">
        <v>19144</v>
      </c>
      <c r="BE5234" s="1" t="s">
        <v>15095</v>
      </c>
    </row>
    <row r="5235" spans="1:73" ht="13.5" customHeight="1">
      <c r="A5235" s="3" t="str">
        <f>HYPERLINK("http://kyu.snu.ac.kr/sdhj/index.jsp?type=hj/GK14802_00IH_0001_0071.jpg","1723_각북면_71")</f>
        <v>1723_각북면_71</v>
      </c>
      <c r="B5235" s="2">
        <v>1723</v>
      </c>
      <c r="C5235" s="2" t="s">
        <v>17772</v>
      </c>
      <c r="D5235" s="2" t="s">
        <v>17773</v>
      </c>
      <c r="E5235" s="2">
        <v>5234</v>
      </c>
      <c r="F5235" s="1">
        <v>22</v>
      </c>
      <c r="G5235" s="1" t="s">
        <v>1955</v>
      </c>
      <c r="H5235" s="1" t="s">
        <v>8443</v>
      </c>
      <c r="I5235" s="1">
        <v>3</v>
      </c>
      <c r="L5235" s="1">
        <v>5</v>
      </c>
      <c r="M5235" s="2" t="s">
        <v>16900</v>
      </c>
      <c r="N5235" s="2" t="s">
        <v>16901</v>
      </c>
      <c r="T5235" s="1" t="s">
        <v>18971</v>
      </c>
      <c r="U5235" s="1" t="s">
        <v>105</v>
      </c>
      <c r="V5235" s="1" t="s">
        <v>8758</v>
      </c>
      <c r="Y5235" s="1" t="s">
        <v>7674</v>
      </c>
      <c r="Z5235" s="1" t="s">
        <v>9567</v>
      </c>
      <c r="AC5235" s="1">
        <v>53</v>
      </c>
      <c r="AD5235" s="1" t="s">
        <v>559</v>
      </c>
      <c r="AE5235" s="1" t="s">
        <v>11384</v>
      </c>
      <c r="BB5235" s="1" t="s">
        <v>110</v>
      </c>
      <c r="BC5235" s="1" t="s">
        <v>8789</v>
      </c>
      <c r="BD5235" s="1" t="s">
        <v>7675</v>
      </c>
      <c r="BE5235" s="1" t="s">
        <v>12738</v>
      </c>
    </row>
    <row r="5236" spans="1:73" ht="13.5" customHeight="1">
      <c r="A5236" s="3" t="str">
        <f>HYPERLINK("http://kyu.snu.ac.kr/sdhj/index.jsp?type=hj/GK14802_00IH_0001_0071.jpg","1723_각북면_71")</f>
        <v>1723_각북면_71</v>
      </c>
      <c r="B5236" s="2">
        <v>1723</v>
      </c>
      <c r="C5236" s="2" t="s">
        <v>17772</v>
      </c>
      <c r="D5236" s="2" t="s">
        <v>17773</v>
      </c>
      <c r="E5236" s="2">
        <v>5235</v>
      </c>
      <c r="F5236" s="1">
        <v>22</v>
      </c>
      <c r="G5236" s="1" t="s">
        <v>1955</v>
      </c>
      <c r="H5236" s="1" t="s">
        <v>8443</v>
      </c>
      <c r="I5236" s="1">
        <v>3</v>
      </c>
      <c r="L5236" s="1">
        <v>5</v>
      </c>
      <c r="M5236" s="2" t="s">
        <v>16900</v>
      </c>
      <c r="N5236" s="2" t="s">
        <v>16901</v>
      </c>
      <c r="T5236" s="1" t="s">
        <v>18971</v>
      </c>
      <c r="U5236" s="1" t="s">
        <v>105</v>
      </c>
      <c r="V5236" s="1" t="s">
        <v>8758</v>
      </c>
      <c r="Y5236" s="1" t="s">
        <v>7676</v>
      </c>
      <c r="Z5236" s="1" t="s">
        <v>9566</v>
      </c>
      <c r="AC5236" s="1">
        <v>63</v>
      </c>
      <c r="AD5236" s="1" t="s">
        <v>41</v>
      </c>
      <c r="AE5236" s="1" t="s">
        <v>11447</v>
      </c>
      <c r="AG5236" s="1" t="s">
        <v>11488</v>
      </c>
    </row>
    <row r="5237" spans="1:73" ht="13.5" customHeight="1">
      <c r="A5237" s="3" t="str">
        <f>HYPERLINK("http://kyu.snu.ac.kr/sdhj/index.jsp?type=hj/GK14802_00IH_0001_0071.jpg","1723_각북면_71")</f>
        <v>1723_각북면_71</v>
      </c>
      <c r="B5237" s="2">
        <v>1723</v>
      </c>
      <c r="C5237" s="2" t="s">
        <v>17772</v>
      </c>
      <c r="D5237" s="2" t="s">
        <v>17773</v>
      </c>
      <c r="E5237" s="2">
        <v>5236</v>
      </c>
      <c r="F5237" s="1">
        <v>22</v>
      </c>
      <c r="G5237" s="1" t="s">
        <v>1955</v>
      </c>
      <c r="H5237" s="1" t="s">
        <v>8443</v>
      </c>
      <c r="I5237" s="1">
        <v>3</v>
      </c>
      <c r="L5237" s="1">
        <v>5</v>
      </c>
      <c r="M5237" s="2" t="s">
        <v>16900</v>
      </c>
      <c r="N5237" s="2" t="s">
        <v>16901</v>
      </c>
      <c r="T5237" s="1" t="s">
        <v>18971</v>
      </c>
      <c r="U5237" s="1" t="s">
        <v>105</v>
      </c>
      <c r="V5237" s="1" t="s">
        <v>8758</v>
      </c>
      <c r="Y5237" s="1" t="s">
        <v>8353</v>
      </c>
      <c r="Z5237" s="1" t="s">
        <v>9565</v>
      </c>
      <c r="AC5237" s="1">
        <v>37</v>
      </c>
      <c r="AD5237" s="1" t="s">
        <v>476</v>
      </c>
      <c r="AE5237" s="1" t="s">
        <v>11482</v>
      </c>
      <c r="AG5237" s="1" t="s">
        <v>11488</v>
      </c>
    </row>
    <row r="5238" spans="1:73" ht="13.5" customHeight="1">
      <c r="A5238" s="3" t="str">
        <f>HYPERLINK("http://kyu.snu.ac.kr/sdhj/index.jsp?type=hj/GK14802_00IH_0001_0071.jpg","1723_각북면_71")</f>
        <v>1723_각북면_71</v>
      </c>
      <c r="B5238" s="2">
        <v>1723</v>
      </c>
      <c r="C5238" s="2" t="s">
        <v>17772</v>
      </c>
      <c r="D5238" s="2" t="s">
        <v>17773</v>
      </c>
      <c r="E5238" s="2">
        <v>5237</v>
      </c>
      <c r="F5238" s="1">
        <v>22</v>
      </c>
      <c r="G5238" s="1" t="s">
        <v>1955</v>
      </c>
      <c r="H5238" s="1" t="s">
        <v>8443</v>
      </c>
      <c r="I5238" s="1">
        <v>3</v>
      </c>
      <c r="L5238" s="1">
        <v>5</v>
      </c>
      <c r="M5238" s="2" t="s">
        <v>16900</v>
      </c>
      <c r="N5238" s="2" t="s">
        <v>16901</v>
      </c>
      <c r="T5238" s="1" t="s">
        <v>18971</v>
      </c>
      <c r="U5238" s="1" t="s">
        <v>105</v>
      </c>
      <c r="V5238" s="1" t="s">
        <v>8758</v>
      </c>
      <c r="Y5238" s="1" t="s">
        <v>7677</v>
      </c>
      <c r="Z5238" s="1" t="s">
        <v>9564</v>
      </c>
      <c r="AC5238" s="1">
        <v>15</v>
      </c>
      <c r="AD5238" s="1" t="s">
        <v>336</v>
      </c>
      <c r="AE5238" s="1" t="s">
        <v>11456</v>
      </c>
      <c r="AG5238" s="1" t="s">
        <v>11488</v>
      </c>
    </row>
    <row r="5239" spans="1:73" ht="13.5" customHeight="1">
      <c r="A5239" s="3" t="str">
        <f>HYPERLINK("http://kyu.snu.ac.kr/sdhj/index.jsp?type=hj/GK14802_00IH_0001_0071.jpg","1723_각북면_71")</f>
        <v>1723_각북면_71</v>
      </c>
      <c r="B5239" s="2">
        <v>1723</v>
      </c>
      <c r="C5239" s="2" t="s">
        <v>17772</v>
      </c>
      <c r="D5239" s="2" t="s">
        <v>17773</v>
      </c>
      <c r="E5239" s="2">
        <v>5238</v>
      </c>
      <c r="F5239" s="1">
        <v>22</v>
      </c>
      <c r="G5239" s="1" t="s">
        <v>1955</v>
      </c>
      <c r="H5239" s="1" t="s">
        <v>8443</v>
      </c>
      <c r="I5239" s="1">
        <v>3</v>
      </c>
      <c r="L5239" s="1">
        <v>5</v>
      </c>
      <c r="M5239" s="2" t="s">
        <v>16900</v>
      </c>
      <c r="N5239" s="2" t="s">
        <v>16901</v>
      </c>
      <c r="T5239" s="1" t="s">
        <v>18971</v>
      </c>
      <c r="U5239" s="1" t="s">
        <v>105</v>
      </c>
      <c r="V5239" s="1" t="s">
        <v>8758</v>
      </c>
      <c r="Y5239" s="1" t="s">
        <v>2904</v>
      </c>
      <c r="Z5239" s="1" t="s">
        <v>9382</v>
      </c>
      <c r="AC5239" s="1">
        <v>13</v>
      </c>
      <c r="AD5239" s="1" t="s">
        <v>187</v>
      </c>
      <c r="AE5239" s="1" t="s">
        <v>11443</v>
      </c>
      <c r="AG5239" s="1" t="s">
        <v>11488</v>
      </c>
    </row>
    <row r="5240" spans="1:73" ht="13.5" customHeight="1">
      <c r="A5240" s="3" t="str">
        <f>HYPERLINK("http://kyu.snu.ac.kr/sdhj/index.jsp?type=hj/GK14802_00IH_0001_0071.jpg","1723_각북면_71")</f>
        <v>1723_각북면_71</v>
      </c>
      <c r="B5240" s="2">
        <v>1723</v>
      </c>
      <c r="C5240" s="2" t="s">
        <v>17772</v>
      </c>
      <c r="D5240" s="2" t="s">
        <v>17773</v>
      </c>
      <c r="E5240" s="2">
        <v>5239</v>
      </c>
      <c r="F5240" s="1">
        <v>22</v>
      </c>
      <c r="G5240" s="1" t="s">
        <v>1955</v>
      </c>
      <c r="H5240" s="1" t="s">
        <v>8443</v>
      </c>
      <c r="I5240" s="1">
        <v>3</v>
      </c>
      <c r="L5240" s="1">
        <v>5</v>
      </c>
      <c r="M5240" s="2" t="s">
        <v>16900</v>
      </c>
      <c r="N5240" s="2" t="s">
        <v>16901</v>
      </c>
      <c r="T5240" s="1" t="s">
        <v>18971</v>
      </c>
      <c r="U5240" s="1" t="s">
        <v>105</v>
      </c>
      <c r="V5240" s="1" t="s">
        <v>8758</v>
      </c>
      <c r="Y5240" s="1" t="s">
        <v>7678</v>
      </c>
      <c r="Z5240" s="1" t="s">
        <v>9489</v>
      </c>
      <c r="AC5240" s="1">
        <v>10</v>
      </c>
      <c r="AD5240" s="1" t="s">
        <v>65</v>
      </c>
      <c r="AE5240" s="1" t="s">
        <v>11462</v>
      </c>
      <c r="AF5240" s="1" t="s">
        <v>15199</v>
      </c>
      <c r="AG5240" s="1" t="s">
        <v>15219</v>
      </c>
      <c r="AT5240" s="1" t="s">
        <v>108</v>
      </c>
      <c r="AU5240" s="1" t="s">
        <v>8814</v>
      </c>
      <c r="AV5240" s="1" t="s">
        <v>7679</v>
      </c>
      <c r="AW5240" s="1" t="s">
        <v>12010</v>
      </c>
      <c r="BB5240" s="1" t="s">
        <v>110</v>
      </c>
      <c r="BC5240" s="1" t="s">
        <v>8789</v>
      </c>
      <c r="BD5240" s="1" t="s">
        <v>8353</v>
      </c>
      <c r="BE5240" s="1" t="s">
        <v>9565</v>
      </c>
    </row>
    <row r="5241" spans="1:73" ht="13.5" customHeight="1">
      <c r="A5241" s="3" t="str">
        <f>HYPERLINK("http://kyu.snu.ac.kr/sdhj/index.jsp?type=hj/GK14802_00IH_0001_0071.jpg","1723_각북면_71")</f>
        <v>1723_각북면_71</v>
      </c>
      <c r="B5241" s="2">
        <v>1723</v>
      </c>
      <c r="C5241" s="2" t="s">
        <v>17772</v>
      </c>
      <c r="D5241" s="2" t="s">
        <v>17773</v>
      </c>
      <c r="E5241" s="2">
        <v>5240</v>
      </c>
      <c r="F5241" s="1">
        <v>22</v>
      </c>
      <c r="G5241" s="1" t="s">
        <v>1955</v>
      </c>
      <c r="H5241" s="1" t="s">
        <v>8443</v>
      </c>
      <c r="I5241" s="1">
        <v>4</v>
      </c>
      <c r="J5241" s="1" t="s">
        <v>7680</v>
      </c>
      <c r="K5241" s="1" t="s">
        <v>8475</v>
      </c>
      <c r="L5241" s="1">
        <v>1</v>
      </c>
      <c r="M5241" s="2" t="s">
        <v>7681</v>
      </c>
      <c r="N5241" s="2" t="s">
        <v>9563</v>
      </c>
      <c r="T5241" s="1" t="s">
        <v>17178</v>
      </c>
      <c r="U5241" s="1" t="s">
        <v>4316</v>
      </c>
      <c r="V5241" s="1" t="s">
        <v>8824</v>
      </c>
      <c r="Y5241" s="1" t="s">
        <v>7681</v>
      </c>
      <c r="Z5241" s="1" t="s">
        <v>9563</v>
      </c>
      <c r="AC5241" s="1">
        <v>52</v>
      </c>
      <c r="AD5241" s="1" t="s">
        <v>795</v>
      </c>
      <c r="AE5241" s="1" t="s">
        <v>11445</v>
      </c>
      <c r="AJ5241" s="1" t="s">
        <v>17</v>
      </c>
      <c r="AK5241" s="1" t="s">
        <v>11643</v>
      </c>
      <c r="AL5241" s="1" t="s">
        <v>42</v>
      </c>
      <c r="AM5241" s="1" t="s">
        <v>15289</v>
      </c>
      <c r="AN5241" s="1" t="s">
        <v>258</v>
      </c>
      <c r="AO5241" s="1" t="s">
        <v>1975</v>
      </c>
      <c r="AP5241" s="1" t="s">
        <v>101</v>
      </c>
      <c r="AQ5241" s="1" t="s">
        <v>8800</v>
      </c>
      <c r="AR5241" s="1" t="s">
        <v>7682</v>
      </c>
      <c r="AS5241" s="1" t="s">
        <v>11750</v>
      </c>
      <c r="AT5241" s="1" t="s">
        <v>108</v>
      </c>
      <c r="AU5241" s="1" t="s">
        <v>8814</v>
      </c>
      <c r="AV5241" s="1" t="s">
        <v>19194</v>
      </c>
      <c r="AW5241" s="1" t="s">
        <v>15385</v>
      </c>
      <c r="BB5241" s="1" t="s">
        <v>171</v>
      </c>
      <c r="BC5241" s="1" t="s">
        <v>14995</v>
      </c>
      <c r="BD5241" s="1" t="s">
        <v>348</v>
      </c>
      <c r="BE5241" s="1" t="s">
        <v>9600</v>
      </c>
      <c r="BG5241" s="1" t="s">
        <v>108</v>
      </c>
      <c r="BH5241" s="1" t="s">
        <v>8814</v>
      </c>
      <c r="BI5241" s="1" t="s">
        <v>43</v>
      </c>
      <c r="BJ5241" s="1" t="s">
        <v>18402</v>
      </c>
      <c r="BK5241" s="1" t="s">
        <v>108</v>
      </c>
      <c r="BL5241" s="1" t="s">
        <v>8814</v>
      </c>
      <c r="BM5241" s="1" t="s">
        <v>6181</v>
      </c>
      <c r="BN5241" s="1" t="s">
        <v>10138</v>
      </c>
      <c r="BO5241" s="1" t="s">
        <v>76</v>
      </c>
      <c r="BP5241" s="1" t="s">
        <v>8908</v>
      </c>
      <c r="BQ5241" s="1" t="s">
        <v>7683</v>
      </c>
      <c r="BR5241" s="1" t="s">
        <v>18972</v>
      </c>
      <c r="BS5241" s="1" t="s">
        <v>6952</v>
      </c>
      <c r="BT5241" s="1" t="s">
        <v>11566</v>
      </c>
    </row>
    <row r="5242" spans="1:73" ht="13.5" customHeight="1">
      <c r="A5242" s="3" t="str">
        <f>HYPERLINK("http://kyu.snu.ac.kr/sdhj/index.jsp?type=hj/GK14802_00IH_0001_0071.jpg","1723_각북면_71")</f>
        <v>1723_각북면_71</v>
      </c>
      <c r="B5242" s="2">
        <v>1723</v>
      </c>
      <c r="C5242" s="2" t="s">
        <v>18973</v>
      </c>
      <c r="D5242" s="2" t="s">
        <v>18974</v>
      </c>
      <c r="E5242" s="2">
        <v>5241</v>
      </c>
      <c r="F5242" s="1">
        <v>22</v>
      </c>
      <c r="G5242" s="1" t="s">
        <v>1955</v>
      </c>
      <c r="H5242" s="1" t="s">
        <v>8443</v>
      </c>
      <c r="I5242" s="1">
        <v>4</v>
      </c>
      <c r="L5242" s="1">
        <v>1</v>
      </c>
      <c r="M5242" s="2" t="s">
        <v>7681</v>
      </c>
      <c r="N5242" s="2" t="s">
        <v>9563</v>
      </c>
      <c r="S5242" s="1" t="s">
        <v>49</v>
      </c>
      <c r="T5242" s="1" t="s">
        <v>241</v>
      </c>
      <c r="U5242" s="1" t="s">
        <v>176</v>
      </c>
      <c r="V5242" s="1" t="s">
        <v>8762</v>
      </c>
      <c r="Y5242" s="1" t="s">
        <v>528</v>
      </c>
      <c r="Z5242" s="1" t="s">
        <v>9562</v>
      </c>
      <c r="AC5242" s="1">
        <v>48</v>
      </c>
      <c r="AD5242" s="1" t="s">
        <v>708</v>
      </c>
      <c r="AE5242" s="1" t="s">
        <v>11449</v>
      </c>
      <c r="AJ5242" s="1" t="s">
        <v>17</v>
      </c>
      <c r="AK5242" s="1" t="s">
        <v>11643</v>
      </c>
      <c r="AL5242" s="1" t="s">
        <v>196</v>
      </c>
      <c r="AM5242" s="1" t="s">
        <v>11624</v>
      </c>
      <c r="AN5242" s="1" t="s">
        <v>258</v>
      </c>
      <c r="AO5242" s="1" t="s">
        <v>1975</v>
      </c>
      <c r="AP5242" s="1" t="s">
        <v>101</v>
      </c>
      <c r="AQ5242" s="1" t="s">
        <v>8800</v>
      </c>
      <c r="AR5242" s="1" t="s">
        <v>2981</v>
      </c>
      <c r="AS5242" s="1" t="s">
        <v>15301</v>
      </c>
      <c r="AT5242" s="1" t="s">
        <v>108</v>
      </c>
      <c r="AU5242" s="1" t="s">
        <v>8814</v>
      </c>
      <c r="AV5242" s="1" t="s">
        <v>1738</v>
      </c>
      <c r="AW5242" s="1" t="s">
        <v>11232</v>
      </c>
      <c r="BB5242" s="1" t="s">
        <v>176</v>
      </c>
      <c r="BC5242" s="1" t="s">
        <v>8762</v>
      </c>
      <c r="BD5242" s="1" t="s">
        <v>3558</v>
      </c>
      <c r="BE5242" s="1" t="s">
        <v>10880</v>
      </c>
      <c r="BG5242" s="1" t="s">
        <v>108</v>
      </c>
      <c r="BH5242" s="1" t="s">
        <v>8814</v>
      </c>
      <c r="BI5242" s="1" t="s">
        <v>1293</v>
      </c>
      <c r="BJ5242" s="1" t="s">
        <v>12072</v>
      </c>
      <c r="BK5242" s="1" t="s">
        <v>108</v>
      </c>
      <c r="BL5242" s="1" t="s">
        <v>8814</v>
      </c>
      <c r="BM5242" s="1" t="s">
        <v>4634</v>
      </c>
      <c r="BN5242" s="1" t="s">
        <v>12190</v>
      </c>
      <c r="BO5242" s="1" t="s">
        <v>76</v>
      </c>
      <c r="BP5242" s="1" t="s">
        <v>8908</v>
      </c>
      <c r="BQ5242" s="1" t="s">
        <v>7684</v>
      </c>
      <c r="BR5242" s="1" t="s">
        <v>15732</v>
      </c>
      <c r="BS5242" s="1" t="s">
        <v>93</v>
      </c>
      <c r="BT5242" s="1" t="s">
        <v>11615</v>
      </c>
      <c r="BU5242" s="1" t="s">
        <v>7685</v>
      </c>
    </row>
    <row r="5243" spans="1:73" ht="13.5" customHeight="1">
      <c r="A5243" s="3" t="str">
        <f>HYPERLINK("http://kyu.snu.ac.kr/sdhj/index.jsp?type=hj/GK14802_00IH_0001_0071.jpg","1723_각북면_71")</f>
        <v>1723_각북면_71</v>
      </c>
      <c r="B5243" s="2">
        <v>1723</v>
      </c>
      <c r="C5243" s="2" t="s">
        <v>17199</v>
      </c>
      <c r="D5243" s="2" t="s">
        <v>17200</v>
      </c>
      <c r="E5243" s="2">
        <v>5242</v>
      </c>
      <c r="F5243" s="1">
        <v>22</v>
      </c>
      <c r="G5243" s="1" t="s">
        <v>1955</v>
      </c>
      <c r="H5243" s="1" t="s">
        <v>8443</v>
      </c>
      <c r="I5243" s="1">
        <v>4</v>
      </c>
      <c r="L5243" s="1">
        <v>1</v>
      </c>
      <c r="M5243" s="2" t="s">
        <v>7681</v>
      </c>
      <c r="N5243" s="2" t="s">
        <v>9563</v>
      </c>
      <c r="S5243" s="1" t="s">
        <v>5104</v>
      </c>
      <c r="T5243" s="1" t="s">
        <v>8668</v>
      </c>
      <c r="W5243" s="1" t="s">
        <v>72</v>
      </c>
      <c r="X5243" s="1" t="s">
        <v>9205</v>
      </c>
      <c r="Y5243" s="1" t="s">
        <v>806</v>
      </c>
      <c r="Z5243" s="1" t="s">
        <v>9561</v>
      </c>
      <c r="AC5243" s="1">
        <v>57</v>
      </c>
      <c r="AD5243" s="1" t="s">
        <v>748</v>
      </c>
      <c r="AE5243" s="1" t="s">
        <v>11467</v>
      </c>
    </row>
    <row r="5244" spans="1:73" ht="13.5" customHeight="1">
      <c r="A5244" s="3" t="str">
        <f>HYPERLINK("http://kyu.snu.ac.kr/sdhj/index.jsp?type=hj/GK14802_00IH_0001_0071.jpg","1723_각북면_71")</f>
        <v>1723_각북면_71</v>
      </c>
      <c r="B5244" s="2">
        <v>1723</v>
      </c>
      <c r="C5244" s="2" t="s">
        <v>17704</v>
      </c>
      <c r="D5244" s="2" t="s">
        <v>17705</v>
      </c>
      <c r="E5244" s="2">
        <v>5243</v>
      </c>
      <c r="F5244" s="1">
        <v>22</v>
      </c>
      <c r="G5244" s="1" t="s">
        <v>1955</v>
      </c>
      <c r="H5244" s="1" t="s">
        <v>8443</v>
      </c>
      <c r="I5244" s="1">
        <v>4</v>
      </c>
      <c r="L5244" s="1">
        <v>1</v>
      </c>
      <c r="M5244" s="2" t="s">
        <v>7681</v>
      </c>
      <c r="N5244" s="2" t="s">
        <v>9563</v>
      </c>
      <c r="S5244" s="1" t="s">
        <v>216</v>
      </c>
      <c r="T5244" s="1" t="s">
        <v>8655</v>
      </c>
      <c r="Y5244" s="1" t="s">
        <v>51</v>
      </c>
      <c r="Z5244" s="1" t="s">
        <v>9254</v>
      </c>
      <c r="AC5244" s="1">
        <v>14</v>
      </c>
      <c r="AD5244" s="1" t="s">
        <v>580</v>
      </c>
      <c r="AE5244" s="1" t="s">
        <v>11457</v>
      </c>
    </row>
    <row r="5245" spans="1:73" ht="13.5" customHeight="1">
      <c r="A5245" s="3" t="str">
        <f>HYPERLINK("http://kyu.snu.ac.kr/sdhj/index.jsp?type=hj/GK14802_00IH_0001_0071.jpg","1723_각북면_71")</f>
        <v>1723_각북면_71</v>
      </c>
      <c r="B5245" s="2">
        <v>1723</v>
      </c>
      <c r="C5245" s="2" t="s">
        <v>17183</v>
      </c>
      <c r="D5245" s="2" t="s">
        <v>17184</v>
      </c>
      <c r="E5245" s="2">
        <v>5244</v>
      </c>
      <c r="F5245" s="1">
        <v>22</v>
      </c>
      <c r="G5245" s="1" t="s">
        <v>1955</v>
      </c>
      <c r="H5245" s="1" t="s">
        <v>8443</v>
      </c>
      <c r="I5245" s="1">
        <v>4</v>
      </c>
      <c r="L5245" s="1">
        <v>1</v>
      </c>
      <c r="M5245" s="2" t="s">
        <v>7681</v>
      </c>
      <c r="N5245" s="2" t="s">
        <v>9563</v>
      </c>
      <c r="S5245" s="1" t="s">
        <v>216</v>
      </c>
      <c r="T5245" s="1" t="s">
        <v>8655</v>
      </c>
      <c r="Y5245" s="1" t="s">
        <v>2432</v>
      </c>
      <c r="Z5245" s="1" t="s">
        <v>9350</v>
      </c>
      <c r="AC5245" s="1">
        <v>3</v>
      </c>
      <c r="AD5245" s="1" t="s">
        <v>41</v>
      </c>
      <c r="AE5245" s="1" t="s">
        <v>11447</v>
      </c>
      <c r="AG5245" s="1" t="s">
        <v>17268</v>
      </c>
    </row>
    <row r="5246" spans="1:73" ht="13.5" customHeight="1">
      <c r="A5246" s="3" t="str">
        <f>HYPERLINK("http://kyu.snu.ac.kr/sdhj/index.jsp?type=hj/GK14802_00IH_0001_0071.jpg","1723_각북면_71")</f>
        <v>1723_각북면_71</v>
      </c>
      <c r="B5246" s="2">
        <v>1723</v>
      </c>
      <c r="C5246" s="2" t="s">
        <v>17183</v>
      </c>
      <c r="D5246" s="2" t="s">
        <v>17184</v>
      </c>
      <c r="E5246" s="2">
        <v>5245</v>
      </c>
      <c r="F5246" s="1">
        <v>22</v>
      </c>
      <c r="G5246" s="1" t="s">
        <v>1955</v>
      </c>
      <c r="H5246" s="1" t="s">
        <v>8443</v>
      </c>
      <c r="I5246" s="1">
        <v>4</v>
      </c>
      <c r="L5246" s="1">
        <v>1</v>
      </c>
      <c r="M5246" s="2" t="s">
        <v>7681</v>
      </c>
      <c r="N5246" s="2" t="s">
        <v>9563</v>
      </c>
      <c r="S5246" s="1" t="s">
        <v>216</v>
      </c>
      <c r="T5246" s="1" t="s">
        <v>8655</v>
      </c>
      <c r="Y5246" s="1" t="s">
        <v>3242</v>
      </c>
      <c r="Z5246" s="1" t="s">
        <v>9560</v>
      </c>
      <c r="AC5246" s="1">
        <v>1</v>
      </c>
      <c r="AD5246" s="1" t="s">
        <v>88</v>
      </c>
      <c r="AE5246" s="1" t="s">
        <v>11437</v>
      </c>
      <c r="AF5246" s="1" t="s">
        <v>15164</v>
      </c>
      <c r="AG5246" s="1" t="s">
        <v>15254</v>
      </c>
    </row>
    <row r="5247" spans="1:73" ht="13.5" customHeight="1">
      <c r="A5247" s="3" t="str">
        <f>HYPERLINK("http://kyu.snu.ac.kr/sdhj/index.jsp?type=hj/GK14802_00IH_0001_0071.jpg","1723_각북면_71")</f>
        <v>1723_각북면_71</v>
      </c>
      <c r="B5247" s="2">
        <v>1723</v>
      </c>
      <c r="C5247" s="2" t="s">
        <v>17183</v>
      </c>
      <c r="D5247" s="2" t="s">
        <v>17184</v>
      </c>
      <c r="E5247" s="2">
        <v>5246</v>
      </c>
      <c r="F5247" s="1">
        <v>22</v>
      </c>
      <c r="G5247" s="1" t="s">
        <v>1955</v>
      </c>
      <c r="H5247" s="1" t="s">
        <v>8443</v>
      </c>
      <c r="I5247" s="1">
        <v>4</v>
      </c>
      <c r="L5247" s="1">
        <v>2</v>
      </c>
      <c r="M5247" s="2" t="s">
        <v>16884</v>
      </c>
      <c r="N5247" s="2" t="s">
        <v>16885</v>
      </c>
      <c r="T5247" s="1" t="s">
        <v>17178</v>
      </c>
      <c r="U5247" s="1" t="s">
        <v>781</v>
      </c>
      <c r="V5247" s="1" t="s">
        <v>8823</v>
      </c>
      <c r="W5247" s="1" t="s">
        <v>72</v>
      </c>
      <c r="X5247" s="1" t="s">
        <v>9205</v>
      </c>
      <c r="Y5247" s="1" t="s">
        <v>91</v>
      </c>
      <c r="Z5247" s="1" t="s">
        <v>9400</v>
      </c>
      <c r="AC5247" s="1">
        <v>47</v>
      </c>
      <c r="AD5247" s="1" t="s">
        <v>223</v>
      </c>
      <c r="AE5247" s="1" t="s">
        <v>11481</v>
      </c>
      <c r="AJ5247" s="1" t="s">
        <v>92</v>
      </c>
      <c r="AK5247" s="1" t="s">
        <v>11644</v>
      </c>
      <c r="AL5247" s="1" t="s">
        <v>75</v>
      </c>
      <c r="AM5247" s="1" t="s">
        <v>11565</v>
      </c>
      <c r="AT5247" s="1" t="s">
        <v>98</v>
      </c>
      <c r="AU5247" s="1" t="s">
        <v>11883</v>
      </c>
      <c r="AV5247" s="1" t="s">
        <v>7686</v>
      </c>
      <c r="AW5247" s="1" t="s">
        <v>12009</v>
      </c>
      <c r="BG5247" s="1" t="s">
        <v>607</v>
      </c>
      <c r="BH5247" s="1" t="s">
        <v>8948</v>
      </c>
      <c r="BI5247" s="1" t="s">
        <v>7687</v>
      </c>
      <c r="BJ5247" s="1" t="s">
        <v>12983</v>
      </c>
      <c r="BK5247" s="1" t="s">
        <v>7688</v>
      </c>
      <c r="BL5247" s="1" t="s">
        <v>13425</v>
      </c>
      <c r="BM5247" s="1" t="s">
        <v>1805</v>
      </c>
      <c r="BN5247" s="1" t="s">
        <v>11225</v>
      </c>
      <c r="BO5247" s="1" t="s">
        <v>7689</v>
      </c>
      <c r="BP5247" s="1" t="s">
        <v>13881</v>
      </c>
      <c r="BQ5247" s="1" t="s">
        <v>7690</v>
      </c>
      <c r="BR5247" s="1" t="s">
        <v>15549</v>
      </c>
      <c r="BS5247" s="1" t="s">
        <v>1956</v>
      </c>
      <c r="BT5247" s="1" t="s">
        <v>11567</v>
      </c>
    </row>
    <row r="5248" spans="1:73" ht="13.5" customHeight="1">
      <c r="A5248" s="3" t="str">
        <f>HYPERLINK("http://kyu.snu.ac.kr/sdhj/index.jsp?type=hj/GK14802_00IH_0001_0071.jpg","1723_각북면_71")</f>
        <v>1723_각북면_71</v>
      </c>
      <c r="B5248" s="2">
        <v>1723</v>
      </c>
      <c r="C5248" s="2" t="s">
        <v>17278</v>
      </c>
      <c r="D5248" s="2" t="s">
        <v>17279</v>
      </c>
      <c r="E5248" s="2">
        <v>5247</v>
      </c>
      <c r="F5248" s="1">
        <v>22</v>
      </c>
      <c r="G5248" s="1" t="s">
        <v>1955</v>
      </c>
      <c r="H5248" s="1" t="s">
        <v>8443</v>
      </c>
      <c r="I5248" s="1">
        <v>4</v>
      </c>
      <c r="L5248" s="1">
        <v>2</v>
      </c>
      <c r="M5248" s="2" t="s">
        <v>16884</v>
      </c>
      <c r="N5248" s="2" t="s">
        <v>16885</v>
      </c>
      <c r="S5248" s="1" t="s">
        <v>216</v>
      </c>
      <c r="T5248" s="1" t="s">
        <v>8655</v>
      </c>
      <c r="AC5248" s="1">
        <v>12</v>
      </c>
      <c r="AD5248" s="1" t="s">
        <v>501</v>
      </c>
      <c r="AE5248" s="1" t="s">
        <v>11446</v>
      </c>
    </row>
    <row r="5249" spans="1:73" ht="13.5" customHeight="1">
      <c r="A5249" s="3" t="str">
        <f>HYPERLINK("http://kyu.snu.ac.kr/sdhj/index.jsp?type=hj/GK14802_00IH_0001_0071.jpg","1723_각북면_71")</f>
        <v>1723_각북면_71</v>
      </c>
      <c r="B5249" s="2">
        <v>1723</v>
      </c>
      <c r="C5249" s="2" t="s">
        <v>17183</v>
      </c>
      <c r="D5249" s="2" t="s">
        <v>17184</v>
      </c>
      <c r="E5249" s="2">
        <v>5248</v>
      </c>
      <c r="F5249" s="1">
        <v>22</v>
      </c>
      <c r="G5249" s="1" t="s">
        <v>1955</v>
      </c>
      <c r="H5249" s="1" t="s">
        <v>8443</v>
      </c>
      <c r="I5249" s="1">
        <v>4</v>
      </c>
      <c r="L5249" s="1">
        <v>2</v>
      </c>
      <c r="M5249" s="2" t="s">
        <v>16884</v>
      </c>
      <c r="N5249" s="2" t="s">
        <v>16885</v>
      </c>
      <c r="T5249" s="1" t="s">
        <v>17273</v>
      </c>
      <c r="U5249" s="1" t="s">
        <v>105</v>
      </c>
      <c r="V5249" s="1" t="s">
        <v>8758</v>
      </c>
      <c r="Y5249" s="1" t="s">
        <v>1247</v>
      </c>
      <c r="Z5249" s="1" t="s">
        <v>9559</v>
      </c>
      <c r="AC5249" s="1">
        <v>12</v>
      </c>
      <c r="AD5249" s="1" t="s">
        <v>501</v>
      </c>
      <c r="AE5249" s="1" t="s">
        <v>11446</v>
      </c>
    </row>
    <row r="5250" spans="1:73" ht="13.5" customHeight="1">
      <c r="A5250" s="3" t="str">
        <f>HYPERLINK("http://kyu.snu.ac.kr/sdhj/index.jsp?type=hj/GK14802_00IH_0001_0071.jpg","1723_각북면_71")</f>
        <v>1723_각북면_71</v>
      </c>
      <c r="B5250" s="2">
        <v>1723</v>
      </c>
      <c r="C5250" s="2" t="s">
        <v>17183</v>
      </c>
      <c r="D5250" s="2" t="s">
        <v>17184</v>
      </c>
      <c r="E5250" s="2">
        <v>5249</v>
      </c>
      <c r="F5250" s="1">
        <v>22</v>
      </c>
      <c r="G5250" s="1" t="s">
        <v>1955</v>
      </c>
      <c r="H5250" s="1" t="s">
        <v>8443</v>
      </c>
      <c r="I5250" s="1">
        <v>4</v>
      </c>
      <c r="L5250" s="1">
        <v>2</v>
      </c>
      <c r="M5250" s="2" t="s">
        <v>16884</v>
      </c>
      <c r="N5250" s="2" t="s">
        <v>16885</v>
      </c>
      <c r="T5250" s="1" t="s">
        <v>17273</v>
      </c>
      <c r="U5250" s="1" t="s">
        <v>105</v>
      </c>
      <c r="V5250" s="1" t="s">
        <v>8758</v>
      </c>
      <c r="Y5250" s="1" t="s">
        <v>7691</v>
      </c>
      <c r="Z5250" s="1" t="s">
        <v>9558</v>
      </c>
      <c r="AC5250" s="1">
        <v>52</v>
      </c>
      <c r="AD5250" s="1" t="s">
        <v>559</v>
      </c>
      <c r="AE5250" s="1" t="s">
        <v>11384</v>
      </c>
      <c r="AT5250" s="1" t="s">
        <v>351</v>
      </c>
      <c r="AU5250" s="1" t="s">
        <v>14998</v>
      </c>
      <c r="AV5250" s="1" t="s">
        <v>7692</v>
      </c>
      <c r="AW5250" s="1" t="s">
        <v>15400</v>
      </c>
      <c r="BB5250" s="1" t="s">
        <v>110</v>
      </c>
      <c r="BC5250" s="1" t="s">
        <v>8789</v>
      </c>
      <c r="BD5250" s="1" t="s">
        <v>151</v>
      </c>
      <c r="BE5250" s="1" t="s">
        <v>9737</v>
      </c>
    </row>
    <row r="5251" spans="1:73" ht="13.5" customHeight="1">
      <c r="A5251" s="3" t="str">
        <f>HYPERLINK("http://kyu.snu.ac.kr/sdhj/index.jsp?type=hj/GK14802_00IH_0001_0071.jpg","1723_각북면_71")</f>
        <v>1723_각북면_71</v>
      </c>
      <c r="B5251" s="2">
        <v>1723</v>
      </c>
      <c r="C5251" s="2" t="s">
        <v>18571</v>
      </c>
      <c r="D5251" s="2" t="s">
        <v>18572</v>
      </c>
      <c r="E5251" s="2">
        <v>5250</v>
      </c>
      <c r="F5251" s="1">
        <v>22</v>
      </c>
      <c r="G5251" s="1" t="s">
        <v>1955</v>
      </c>
      <c r="H5251" s="1" t="s">
        <v>8443</v>
      </c>
      <c r="I5251" s="1">
        <v>4</v>
      </c>
      <c r="L5251" s="1">
        <v>2</v>
      </c>
      <c r="M5251" s="2" t="s">
        <v>16884</v>
      </c>
      <c r="N5251" s="2" t="s">
        <v>16885</v>
      </c>
      <c r="T5251" s="1" t="s">
        <v>17273</v>
      </c>
      <c r="U5251" s="1" t="s">
        <v>105</v>
      </c>
      <c r="V5251" s="1" t="s">
        <v>8758</v>
      </c>
      <c r="Y5251" s="1" t="s">
        <v>7693</v>
      </c>
      <c r="Z5251" s="1" t="s">
        <v>9557</v>
      </c>
      <c r="AC5251" s="1">
        <v>45</v>
      </c>
      <c r="AD5251" s="1" t="s">
        <v>536</v>
      </c>
      <c r="AE5251" s="1" t="s">
        <v>11475</v>
      </c>
      <c r="AT5251" s="1" t="s">
        <v>351</v>
      </c>
      <c r="AU5251" s="1" t="s">
        <v>14998</v>
      </c>
      <c r="AV5251" s="1" t="s">
        <v>7692</v>
      </c>
      <c r="AW5251" s="1" t="s">
        <v>15400</v>
      </c>
      <c r="BB5251" s="1" t="s">
        <v>110</v>
      </c>
      <c r="BC5251" s="1" t="s">
        <v>8789</v>
      </c>
      <c r="BD5251" s="1" t="s">
        <v>151</v>
      </c>
      <c r="BE5251" s="1" t="s">
        <v>9737</v>
      </c>
      <c r="BU5251" s="1" t="s">
        <v>144</v>
      </c>
    </row>
    <row r="5252" spans="1:73" ht="13.5" customHeight="1">
      <c r="A5252" s="3" t="str">
        <f>HYPERLINK("http://kyu.snu.ac.kr/sdhj/index.jsp?type=hj/GK14802_00IH_0001_0071.jpg","1723_각북면_71")</f>
        <v>1723_각북면_71</v>
      </c>
      <c r="B5252" s="2">
        <v>1723</v>
      </c>
      <c r="C5252" s="2" t="s">
        <v>18571</v>
      </c>
      <c r="D5252" s="2" t="s">
        <v>18572</v>
      </c>
      <c r="E5252" s="2">
        <v>5251</v>
      </c>
      <c r="F5252" s="1">
        <v>22</v>
      </c>
      <c r="G5252" s="1" t="s">
        <v>1955</v>
      </c>
      <c r="H5252" s="1" t="s">
        <v>8443</v>
      </c>
      <c r="I5252" s="1">
        <v>4</v>
      </c>
      <c r="L5252" s="1">
        <v>2</v>
      </c>
      <c r="M5252" s="2" t="s">
        <v>16884</v>
      </c>
      <c r="N5252" s="2" t="s">
        <v>16885</v>
      </c>
      <c r="T5252" s="1" t="s">
        <v>17273</v>
      </c>
      <c r="U5252" s="1" t="s">
        <v>105</v>
      </c>
      <c r="V5252" s="1" t="s">
        <v>8758</v>
      </c>
      <c r="Y5252" s="1" t="s">
        <v>3121</v>
      </c>
      <c r="Z5252" s="1" t="s">
        <v>9556</v>
      </c>
      <c r="AC5252" s="1">
        <v>42</v>
      </c>
      <c r="AD5252" s="1" t="s">
        <v>399</v>
      </c>
      <c r="AE5252" s="1" t="s">
        <v>8465</v>
      </c>
      <c r="AT5252" s="1" t="s">
        <v>108</v>
      </c>
      <c r="AU5252" s="1" t="s">
        <v>8814</v>
      </c>
      <c r="AV5252" s="1" t="s">
        <v>5864</v>
      </c>
      <c r="AW5252" s="1" t="s">
        <v>9984</v>
      </c>
      <c r="BB5252" s="1" t="s">
        <v>110</v>
      </c>
      <c r="BC5252" s="1" t="s">
        <v>8789</v>
      </c>
      <c r="BD5252" s="1" t="s">
        <v>8318</v>
      </c>
      <c r="BE5252" s="1" t="s">
        <v>10228</v>
      </c>
    </row>
    <row r="5253" spans="1:73" ht="13.5" customHeight="1">
      <c r="A5253" s="3" t="str">
        <f>HYPERLINK("http://kyu.snu.ac.kr/sdhj/index.jsp?type=hj/GK14802_00IH_0001_0071.jpg","1723_각북면_71")</f>
        <v>1723_각북면_71</v>
      </c>
      <c r="B5253" s="2">
        <v>1723</v>
      </c>
      <c r="C5253" s="2" t="s">
        <v>17183</v>
      </c>
      <c r="D5253" s="2" t="s">
        <v>17184</v>
      </c>
      <c r="E5253" s="2">
        <v>5252</v>
      </c>
      <c r="F5253" s="1">
        <v>22</v>
      </c>
      <c r="G5253" s="1" t="s">
        <v>1955</v>
      </c>
      <c r="H5253" s="1" t="s">
        <v>8443</v>
      </c>
      <c r="I5253" s="1">
        <v>4</v>
      </c>
      <c r="L5253" s="1">
        <v>2</v>
      </c>
      <c r="M5253" s="2" t="s">
        <v>16884</v>
      </c>
      <c r="N5253" s="2" t="s">
        <v>16885</v>
      </c>
      <c r="T5253" s="1" t="s">
        <v>17273</v>
      </c>
      <c r="U5253" s="1" t="s">
        <v>105</v>
      </c>
      <c r="V5253" s="1" t="s">
        <v>8758</v>
      </c>
      <c r="Y5253" s="1" t="s">
        <v>1920</v>
      </c>
      <c r="Z5253" s="1" t="s">
        <v>9555</v>
      </c>
      <c r="AC5253" s="1">
        <v>40</v>
      </c>
      <c r="AD5253" s="1" t="s">
        <v>266</v>
      </c>
      <c r="AE5253" s="1" t="s">
        <v>11440</v>
      </c>
    </row>
    <row r="5254" spans="1:73" ht="13.5" customHeight="1">
      <c r="A5254" s="3" t="str">
        <f>HYPERLINK("http://kyu.snu.ac.kr/sdhj/index.jsp?type=hj/GK14802_00IH_0001_0071.jpg","1723_각북면_71")</f>
        <v>1723_각북면_71</v>
      </c>
      <c r="B5254" s="2">
        <v>1723</v>
      </c>
      <c r="C5254" s="2" t="s">
        <v>17183</v>
      </c>
      <c r="D5254" s="2" t="s">
        <v>17184</v>
      </c>
      <c r="E5254" s="2">
        <v>5253</v>
      </c>
      <c r="F5254" s="1">
        <v>22</v>
      </c>
      <c r="G5254" s="1" t="s">
        <v>1955</v>
      </c>
      <c r="H5254" s="1" t="s">
        <v>8443</v>
      </c>
      <c r="I5254" s="1">
        <v>4</v>
      </c>
      <c r="L5254" s="1">
        <v>2</v>
      </c>
      <c r="M5254" s="2" t="s">
        <v>16884</v>
      </c>
      <c r="N5254" s="2" t="s">
        <v>16885</v>
      </c>
      <c r="T5254" s="1" t="s">
        <v>17273</v>
      </c>
      <c r="U5254" s="1" t="s">
        <v>105</v>
      </c>
      <c r="V5254" s="1" t="s">
        <v>8758</v>
      </c>
      <c r="Y5254" s="1" t="s">
        <v>8418</v>
      </c>
      <c r="Z5254" s="1" t="s">
        <v>9554</v>
      </c>
      <c r="AC5254" s="1">
        <v>19</v>
      </c>
      <c r="AD5254" s="1" t="s">
        <v>245</v>
      </c>
      <c r="AE5254" s="1" t="s">
        <v>11450</v>
      </c>
      <c r="BU5254" s="1" t="s">
        <v>144</v>
      </c>
    </row>
    <row r="5255" spans="1:73" ht="13.5" customHeight="1">
      <c r="A5255" s="3" t="str">
        <f>HYPERLINK("http://kyu.snu.ac.kr/sdhj/index.jsp?type=hj/GK14802_00IH_0001_0071.jpg","1723_각북면_71")</f>
        <v>1723_각북면_71</v>
      </c>
      <c r="B5255" s="2">
        <v>1723</v>
      </c>
      <c r="C5255" s="2" t="s">
        <v>17183</v>
      </c>
      <c r="D5255" s="2" t="s">
        <v>17184</v>
      </c>
      <c r="E5255" s="2">
        <v>5254</v>
      </c>
      <c r="F5255" s="1">
        <v>22</v>
      </c>
      <c r="G5255" s="1" t="s">
        <v>1955</v>
      </c>
      <c r="H5255" s="1" t="s">
        <v>8443</v>
      </c>
      <c r="I5255" s="1">
        <v>4</v>
      </c>
      <c r="L5255" s="1">
        <v>2</v>
      </c>
      <c r="M5255" s="2" t="s">
        <v>16884</v>
      </c>
      <c r="N5255" s="2" t="s">
        <v>16885</v>
      </c>
      <c r="T5255" s="1" t="s">
        <v>17273</v>
      </c>
      <c r="U5255" s="1" t="s">
        <v>105</v>
      </c>
      <c r="V5255" s="1" t="s">
        <v>8758</v>
      </c>
      <c r="Y5255" s="1" t="s">
        <v>7694</v>
      </c>
      <c r="Z5255" s="1" t="s">
        <v>9553</v>
      </c>
      <c r="AC5255" s="1">
        <v>14</v>
      </c>
      <c r="AD5255" s="1" t="s">
        <v>580</v>
      </c>
      <c r="AE5255" s="1" t="s">
        <v>11457</v>
      </c>
      <c r="AT5255" s="1" t="s">
        <v>108</v>
      </c>
      <c r="AU5255" s="1" t="s">
        <v>8814</v>
      </c>
      <c r="AV5255" s="1" t="s">
        <v>961</v>
      </c>
      <c r="AW5255" s="1" t="s">
        <v>9654</v>
      </c>
      <c r="BB5255" s="1" t="s">
        <v>110</v>
      </c>
      <c r="BC5255" s="1" t="s">
        <v>8789</v>
      </c>
      <c r="BD5255" s="1" t="s">
        <v>7695</v>
      </c>
      <c r="BE5255" s="1" t="s">
        <v>12737</v>
      </c>
    </row>
    <row r="5256" spans="1:73" ht="13.5" customHeight="1">
      <c r="A5256" s="3" t="str">
        <f>HYPERLINK("http://kyu.snu.ac.kr/sdhj/index.jsp?type=hj/GK14802_00IH_0001_0071.jpg","1723_각북면_71")</f>
        <v>1723_각북면_71</v>
      </c>
      <c r="B5256" s="2">
        <v>1723</v>
      </c>
      <c r="C5256" s="2" t="s">
        <v>17734</v>
      </c>
      <c r="D5256" s="2" t="s">
        <v>17735</v>
      </c>
      <c r="E5256" s="2">
        <v>5255</v>
      </c>
      <c r="F5256" s="1">
        <v>22</v>
      </c>
      <c r="G5256" s="1" t="s">
        <v>1955</v>
      </c>
      <c r="H5256" s="1" t="s">
        <v>8443</v>
      </c>
      <c r="I5256" s="1">
        <v>4</v>
      </c>
      <c r="L5256" s="1">
        <v>2</v>
      </c>
      <c r="M5256" s="2" t="s">
        <v>16884</v>
      </c>
      <c r="N5256" s="2" t="s">
        <v>16885</v>
      </c>
      <c r="T5256" s="1" t="s">
        <v>17273</v>
      </c>
      <c r="U5256" s="1" t="s">
        <v>105</v>
      </c>
      <c r="V5256" s="1" t="s">
        <v>8758</v>
      </c>
      <c r="Y5256" s="1" t="s">
        <v>19152</v>
      </c>
      <c r="Z5256" s="1" t="s">
        <v>8655</v>
      </c>
      <c r="AC5256" s="1">
        <v>11</v>
      </c>
      <c r="AD5256" s="1" t="s">
        <v>153</v>
      </c>
      <c r="AE5256" s="1" t="s">
        <v>11465</v>
      </c>
      <c r="AT5256" s="1" t="s">
        <v>108</v>
      </c>
      <c r="AU5256" s="1" t="s">
        <v>8814</v>
      </c>
      <c r="AV5256" s="1" t="s">
        <v>961</v>
      </c>
      <c r="AW5256" s="1" t="s">
        <v>9654</v>
      </c>
      <c r="BB5256" s="1" t="s">
        <v>110</v>
      </c>
      <c r="BC5256" s="1" t="s">
        <v>8789</v>
      </c>
      <c r="BD5256" s="1" t="s">
        <v>7695</v>
      </c>
      <c r="BE5256" s="1" t="s">
        <v>12737</v>
      </c>
      <c r="BU5256" s="1" t="s">
        <v>144</v>
      </c>
    </row>
    <row r="5257" spans="1:73" ht="13.5" customHeight="1">
      <c r="A5257" s="3" t="str">
        <f>HYPERLINK("http://kyu.snu.ac.kr/sdhj/index.jsp?type=hj/GK14802_00IH_0001_0071.jpg","1723_각북면_71")</f>
        <v>1723_각북면_71</v>
      </c>
      <c r="B5257" s="2">
        <v>1723</v>
      </c>
      <c r="C5257" s="2" t="s">
        <v>17734</v>
      </c>
      <c r="D5257" s="2" t="s">
        <v>17735</v>
      </c>
      <c r="E5257" s="2">
        <v>5256</v>
      </c>
      <c r="F5257" s="1">
        <v>22</v>
      </c>
      <c r="G5257" s="1" t="s">
        <v>1955</v>
      </c>
      <c r="H5257" s="1" t="s">
        <v>8443</v>
      </c>
      <c r="I5257" s="1">
        <v>4</v>
      </c>
      <c r="L5257" s="1">
        <v>2</v>
      </c>
      <c r="M5257" s="2" t="s">
        <v>16884</v>
      </c>
      <c r="N5257" s="2" t="s">
        <v>16885</v>
      </c>
      <c r="T5257" s="1" t="s">
        <v>17273</v>
      </c>
      <c r="U5257" s="1" t="s">
        <v>112</v>
      </c>
      <c r="V5257" s="1" t="s">
        <v>8759</v>
      </c>
      <c r="Y5257" s="1" t="s">
        <v>19242</v>
      </c>
      <c r="Z5257" s="1" t="s">
        <v>15078</v>
      </c>
      <c r="AC5257" s="1">
        <v>21</v>
      </c>
      <c r="AD5257" s="1" t="s">
        <v>104</v>
      </c>
      <c r="AE5257" s="1" t="s">
        <v>11476</v>
      </c>
      <c r="AT5257" s="1" t="s">
        <v>108</v>
      </c>
      <c r="AU5257" s="1" t="s">
        <v>8814</v>
      </c>
      <c r="AV5257" s="1" t="s">
        <v>649</v>
      </c>
      <c r="AW5257" s="1" t="s">
        <v>10731</v>
      </c>
      <c r="BB5257" s="1" t="s">
        <v>110</v>
      </c>
      <c r="BC5257" s="1" t="s">
        <v>8789</v>
      </c>
      <c r="BD5257" s="1" t="s">
        <v>7696</v>
      </c>
      <c r="BE5257" s="1" t="s">
        <v>9742</v>
      </c>
    </row>
    <row r="5258" spans="1:73" ht="13.5" customHeight="1">
      <c r="A5258" s="3" t="str">
        <f>HYPERLINK("http://kyu.snu.ac.kr/sdhj/index.jsp?type=hj/GK14802_00IH_0001_0071.jpg","1723_각북면_71")</f>
        <v>1723_각북면_71</v>
      </c>
      <c r="B5258" s="2">
        <v>1723</v>
      </c>
      <c r="C5258" s="2" t="s">
        <v>17183</v>
      </c>
      <c r="D5258" s="2" t="s">
        <v>17184</v>
      </c>
      <c r="E5258" s="2">
        <v>5257</v>
      </c>
      <c r="F5258" s="1">
        <v>22</v>
      </c>
      <c r="G5258" s="1" t="s">
        <v>1955</v>
      </c>
      <c r="H5258" s="1" t="s">
        <v>8443</v>
      </c>
      <c r="I5258" s="1">
        <v>4</v>
      </c>
      <c r="L5258" s="1">
        <v>2</v>
      </c>
      <c r="M5258" s="2" t="s">
        <v>16884</v>
      </c>
      <c r="N5258" s="2" t="s">
        <v>16885</v>
      </c>
      <c r="T5258" s="1" t="s">
        <v>17273</v>
      </c>
      <c r="U5258" s="1" t="s">
        <v>105</v>
      </c>
      <c r="V5258" s="1" t="s">
        <v>8758</v>
      </c>
      <c r="Y5258" s="1" t="s">
        <v>7034</v>
      </c>
      <c r="Z5258" s="1" t="s">
        <v>9552</v>
      </c>
      <c r="AC5258" s="1">
        <v>26</v>
      </c>
      <c r="AD5258" s="1" t="s">
        <v>727</v>
      </c>
      <c r="AE5258" s="1" t="s">
        <v>11485</v>
      </c>
      <c r="AT5258" s="1" t="s">
        <v>108</v>
      </c>
      <c r="AU5258" s="1" t="s">
        <v>8814</v>
      </c>
      <c r="AV5258" s="1" t="s">
        <v>5500</v>
      </c>
      <c r="AW5258" s="1" t="s">
        <v>12008</v>
      </c>
      <c r="BB5258" s="1" t="s">
        <v>110</v>
      </c>
      <c r="BC5258" s="1" t="s">
        <v>8789</v>
      </c>
      <c r="BD5258" s="1" t="s">
        <v>19150</v>
      </c>
      <c r="BE5258" s="1" t="s">
        <v>15081</v>
      </c>
    </row>
    <row r="5259" spans="1:73" ht="13.5" customHeight="1">
      <c r="A5259" s="3" t="str">
        <f>HYPERLINK("http://kyu.snu.ac.kr/sdhj/index.jsp?type=hj/GK14802_00IH_0001_0071.jpg","1723_각북면_71")</f>
        <v>1723_각북면_71</v>
      </c>
      <c r="B5259" s="2">
        <v>1723</v>
      </c>
      <c r="C5259" s="2" t="s">
        <v>17183</v>
      </c>
      <c r="D5259" s="2" t="s">
        <v>17184</v>
      </c>
      <c r="E5259" s="2">
        <v>5258</v>
      </c>
      <c r="F5259" s="1">
        <v>22</v>
      </c>
      <c r="G5259" s="1" t="s">
        <v>1955</v>
      </c>
      <c r="H5259" s="1" t="s">
        <v>8443</v>
      </c>
      <c r="I5259" s="1">
        <v>4</v>
      </c>
      <c r="L5259" s="1">
        <v>2</v>
      </c>
      <c r="M5259" s="2" t="s">
        <v>16884</v>
      </c>
      <c r="N5259" s="2" t="s">
        <v>16885</v>
      </c>
      <c r="T5259" s="1" t="s">
        <v>17273</v>
      </c>
      <c r="U5259" s="1" t="s">
        <v>105</v>
      </c>
      <c r="V5259" s="1" t="s">
        <v>8758</v>
      </c>
      <c r="Y5259" s="1" t="s">
        <v>3791</v>
      </c>
      <c r="Z5259" s="1" t="s">
        <v>9416</v>
      </c>
      <c r="AC5259" s="1">
        <v>21</v>
      </c>
      <c r="AD5259" s="1" t="s">
        <v>104</v>
      </c>
      <c r="AE5259" s="1" t="s">
        <v>11476</v>
      </c>
      <c r="AT5259" s="1" t="s">
        <v>108</v>
      </c>
      <c r="AU5259" s="1" t="s">
        <v>8814</v>
      </c>
      <c r="AV5259" s="1" t="s">
        <v>5500</v>
      </c>
      <c r="AW5259" s="1" t="s">
        <v>12008</v>
      </c>
      <c r="BB5259" s="1" t="s">
        <v>110</v>
      </c>
      <c r="BC5259" s="1" t="s">
        <v>8789</v>
      </c>
      <c r="BD5259" s="1" t="s">
        <v>19150</v>
      </c>
      <c r="BE5259" s="1" t="s">
        <v>15081</v>
      </c>
      <c r="BU5259" s="1" t="s">
        <v>144</v>
      </c>
    </row>
    <row r="5260" spans="1:73" ht="13.5" customHeight="1">
      <c r="A5260" s="3" t="str">
        <f>HYPERLINK("http://kyu.snu.ac.kr/sdhj/index.jsp?type=hj/GK14802_00IH_0001_0071.jpg","1723_각북면_71")</f>
        <v>1723_각북면_71</v>
      </c>
      <c r="B5260" s="2">
        <v>1723</v>
      </c>
      <c r="C5260" s="2" t="s">
        <v>17183</v>
      </c>
      <c r="D5260" s="2" t="s">
        <v>17184</v>
      </c>
      <c r="E5260" s="2">
        <v>5259</v>
      </c>
      <c r="F5260" s="1">
        <v>22</v>
      </c>
      <c r="G5260" s="1" t="s">
        <v>1955</v>
      </c>
      <c r="H5260" s="1" t="s">
        <v>8443</v>
      </c>
      <c r="I5260" s="1">
        <v>4</v>
      </c>
      <c r="L5260" s="1">
        <v>3</v>
      </c>
      <c r="M5260" s="2" t="s">
        <v>3470</v>
      </c>
      <c r="N5260" s="2" t="s">
        <v>15951</v>
      </c>
      <c r="Q5260" s="1" t="s">
        <v>7697</v>
      </c>
      <c r="R5260" s="1" t="s">
        <v>8617</v>
      </c>
      <c r="T5260" s="1" t="s">
        <v>17188</v>
      </c>
      <c r="U5260" s="1" t="s">
        <v>503</v>
      </c>
      <c r="V5260" s="1" t="s">
        <v>8753</v>
      </c>
      <c r="W5260" s="1" t="s">
        <v>82</v>
      </c>
      <c r="X5260" s="1" t="s">
        <v>17289</v>
      </c>
      <c r="Y5260" s="1" t="s">
        <v>51</v>
      </c>
      <c r="Z5260" s="1" t="s">
        <v>9254</v>
      </c>
      <c r="AC5260" s="1">
        <v>49</v>
      </c>
      <c r="AD5260" s="1" t="s">
        <v>107</v>
      </c>
      <c r="AE5260" s="1" t="s">
        <v>11483</v>
      </c>
      <c r="AJ5260" s="1" t="s">
        <v>17</v>
      </c>
      <c r="AK5260" s="1" t="s">
        <v>11643</v>
      </c>
      <c r="AL5260" s="1" t="s">
        <v>179</v>
      </c>
      <c r="AM5260" s="1" t="s">
        <v>11548</v>
      </c>
      <c r="AT5260" s="1" t="s">
        <v>360</v>
      </c>
      <c r="AU5260" s="1" t="s">
        <v>8763</v>
      </c>
      <c r="AV5260" s="1" t="s">
        <v>7698</v>
      </c>
      <c r="AW5260" s="1" t="s">
        <v>12007</v>
      </c>
      <c r="BG5260" s="1" t="s">
        <v>38</v>
      </c>
      <c r="BH5260" s="1" t="s">
        <v>8841</v>
      </c>
      <c r="BI5260" s="1" t="s">
        <v>3739</v>
      </c>
      <c r="BJ5260" s="1" t="s">
        <v>12948</v>
      </c>
      <c r="BK5260" s="1" t="s">
        <v>7699</v>
      </c>
      <c r="BL5260" s="1" t="s">
        <v>15011</v>
      </c>
      <c r="BM5260" s="1" t="s">
        <v>7700</v>
      </c>
      <c r="BN5260" s="1" t="s">
        <v>13521</v>
      </c>
      <c r="BO5260" s="1" t="s">
        <v>312</v>
      </c>
      <c r="BP5260" s="1" t="s">
        <v>8915</v>
      </c>
      <c r="BQ5260" s="1" t="s">
        <v>1714</v>
      </c>
      <c r="BR5260" s="1" t="s">
        <v>15681</v>
      </c>
      <c r="BS5260" s="1" t="s">
        <v>42</v>
      </c>
      <c r="BT5260" s="1" t="s">
        <v>15289</v>
      </c>
    </row>
    <row r="5261" spans="1:73" ht="13.5" customHeight="1">
      <c r="A5261" s="3" t="str">
        <f>HYPERLINK("http://kyu.snu.ac.kr/sdhj/index.jsp?type=hj/GK14802_00IH_0001_0071.jpg","1723_각북면_71")</f>
        <v>1723_각북면_71</v>
      </c>
      <c r="B5261" s="2">
        <v>1723</v>
      </c>
      <c r="C5261" s="2" t="s">
        <v>17189</v>
      </c>
      <c r="D5261" s="2" t="s">
        <v>17190</v>
      </c>
      <c r="E5261" s="2">
        <v>5260</v>
      </c>
      <c r="F5261" s="1">
        <v>22</v>
      </c>
      <c r="G5261" s="1" t="s">
        <v>1955</v>
      </c>
      <c r="H5261" s="1" t="s">
        <v>8443</v>
      </c>
      <c r="I5261" s="1">
        <v>4</v>
      </c>
      <c r="L5261" s="1">
        <v>3</v>
      </c>
      <c r="M5261" s="2" t="s">
        <v>3470</v>
      </c>
      <c r="N5261" s="2" t="s">
        <v>15951</v>
      </c>
      <c r="S5261" s="1" t="s">
        <v>60</v>
      </c>
      <c r="T5261" s="1" t="s">
        <v>8660</v>
      </c>
      <c r="U5261" s="1" t="s">
        <v>301</v>
      </c>
      <c r="V5261" s="1" t="s">
        <v>8760</v>
      </c>
      <c r="Y5261" s="1" t="s">
        <v>2532</v>
      </c>
      <c r="Z5261" s="1" t="s">
        <v>9551</v>
      </c>
      <c r="AF5261" s="1" t="s">
        <v>274</v>
      </c>
      <c r="AG5261" s="1" t="s">
        <v>14924</v>
      </c>
    </row>
    <row r="5262" spans="1:73" ht="13.5" customHeight="1">
      <c r="A5262" s="3" t="str">
        <f>HYPERLINK("http://kyu.snu.ac.kr/sdhj/index.jsp?type=hj/GK14802_00IH_0001_0071.jpg","1723_각북면_71")</f>
        <v>1723_각북면_71</v>
      </c>
      <c r="B5262" s="2">
        <v>1723</v>
      </c>
      <c r="C5262" s="2" t="s">
        <v>17189</v>
      </c>
      <c r="D5262" s="2" t="s">
        <v>17190</v>
      </c>
      <c r="E5262" s="2">
        <v>5261</v>
      </c>
      <c r="F5262" s="1">
        <v>22</v>
      </c>
      <c r="G5262" s="1" t="s">
        <v>1955</v>
      </c>
      <c r="H5262" s="1" t="s">
        <v>8443</v>
      </c>
      <c r="I5262" s="1">
        <v>4</v>
      </c>
      <c r="L5262" s="1">
        <v>3</v>
      </c>
      <c r="M5262" s="2" t="s">
        <v>3470</v>
      </c>
      <c r="N5262" s="2" t="s">
        <v>15951</v>
      </c>
      <c r="S5262" s="1" t="s">
        <v>136</v>
      </c>
      <c r="T5262" s="1" t="s">
        <v>4203</v>
      </c>
      <c r="U5262" s="1" t="s">
        <v>485</v>
      </c>
      <c r="V5262" s="1" t="s">
        <v>8781</v>
      </c>
      <c r="Y5262" s="1" t="s">
        <v>7204</v>
      </c>
      <c r="Z5262" s="1" t="s">
        <v>9550</v>
      </c>
      <c r="AC5262" s="1">
        <v>28</v>
      </c>
      <c r="AD5262" s="1" t="s">
        <v>972</v>
      </c>
      <c r="AE5262" s="1" t="s">
        <v>11452</v>
      </c>
    </row>
    <row r="5263" spans="1:73" ht="13.5" customHeight="1">
      <c r="A5263" s="3" t="str">
        <f>HYPERLINK("http://kyu.snu.ac.kr/sdhj/index.jsp?type=hj/GK14802_00IH_0001_0071.jpg","1723_각북면_71")</f>
        <v>1723_각북면_71</v>
      </c>
      <c r="B5263" s="2">
        <v>1723</v>
      </c>
      <c r="C5263" s="2" t="s">
        <v>17027</v>
      </c>
      <c r="D5263" s="2" t="s">
        <v>17028</v>
      </c>
      <c r="E5263" s="2">
        <v>5262</v>
      </c>
      <c r="F5263" s="1">
        <v>22</v>
      </c>
      <c r="G5263" s="1" t="s">
        <v>1955</v>
      </c>
      <c r="H5263" s="1" t="s">
        <v>8443</v>
      </c>
      <c r="I5263" s="1">
        <v>4</v>
      </c>
      <c r="L5263" s="1">
        <v>3</v>
      </c>
      <c r="M5263" s="2" t="s">
        <v>3470</v>
      </c>
      <c r="N5263" s="2" t="s">
        <v>15951</v>
      </c>
      <c r="S5263" s="1" t="s">
        <v>67</v>
      </c>
      <c r="T5263" s="1" t="s">
        <v>2699</v>
      </c>
      <c r="Y5263" s="1" t="s">
        <v>51</v>
      </c>
      <c r="Z5263" s="1" t="s">
        <v>9254</v>
      </c>
      <c r="AC5263" s="1">
        <v>19</v>
      </c>
      <c r="AD5263" s="1" t="s">
        <v>245</v>
      </c>
      <c r="AE5263" s="1" t="s">
        <v>11450</v>
      </c>
    </row>
    <row r="5264" spans="1:73" ht="13.5" customHeight="1">
      <c r="A5264" s="3" t="str">
        <f>HYPERLINK("http://kyu.snu.ac.kr/sdhj/index.jsp?type=hj/GK14802_00IH_0001_0071.jpg","1723_각북면_71")</f>
        <v>1723_각북면_71</v>
      </c>
      <c r="B5264" s="2">
        <v>1723</v>
      </c>
      <c r="C5264" s="2" t="s">
        <v>17189</v>
      </c>
      <c r="D5264" s="2" t="s">
        <v>17190</v>
      </c>
      <c r="E5264" s="2">
        <v>5263</v>
      </c>
      <c r="F5264" s="1">
        <v>22</v>
      </c>
      <c r="G5264" s="1" t="s">
        <v>1955</v>
      </c>
      <c r="H5264" s="1" t="s">
        <v>8443</v>
      </c>
      <c r="I5264" s="1">
        <v>4</v>
      </c>
      <c r="L5264" s="1">
        <v>3</v>
      </c>
      <c r="M5264" s="2" t="s">
        <v>3470</v>
      </c>
      <c r="N5264" s="2" t="s">
        <v>15951</v>
      </c>
      <c r="S5264" s="1" t="s">
        <v>616</v>
      </c>
      <c r="T5264" s="1" t="s">
        <v>1975</v>
      </c>
      <c r="W5264" s="1" t="s">
        <v>82</v>
      </c>
      <c r="X5264" s="1" t="s">
        <v>17289</v>
      </c>
      <c r="Y5264" s="1" t="s">
        <v>51</v>
      </c>
      <c r="Z5264" s="1" t="s">
        <v>9254</v>
      </c>
      <c r="AC5264" s="1">
        <v>23</v>
      </c>
      <c r="AD5264" s="1" t="s">
        <v>446</v>
      </c>
      <c r="AE5264" s="1" t="s">
        <v>11469</v>
      </c>
    </row>
    <row r="5265" spans="1:73" ht="13.5" customHeight="1">
      <c r="A5265" s="3" t="str">
        <f>HYPERLINK("http://kyu.snu.ac.kr/sdhj/index.jsp?type=hj/GK14802_00IH_0001_0071.jpg","1723_각북면_71")</f>
        <v>1723_각북면_71</v>
      </c>
      <c r="B5265" s="2">
        <v>1723</v>
      </c>
      <c r="C5265" s="2" t="s">
        <v>17189</v>
      </c>
      <c r="D5265" s="2" t="s">
        <v>17190</v>
      </c>
      <c r="E5265" s="2">
        <v>5264</v>
      </c>
      <c r="F5265" s="1">
        <v>22</v>
      </c>
      <c r="G5265" s="1" t="s">
        <v>1955</v>
      </c>
      <c r="H5265" s="1" t="s">
        <v>8443</v>
      </c>
      <c r="I5265" s="1">
        <v>4</v>
      </c>
      <c r="L5265" s="1">
        <v>3</v>
      </c>
      <c r="M5265" s="2" t="s">
        <v>3470</v>
      </c>
      <c r="N5265" s="2" t="s">
        <v>15951</v>
      </c>
      <c r="S5265" s="1" t="s">
        <v>216</v>
      </c>
      <c r="T5265" s="1" t="s">
        <v>8655</v>
      </c>
      <c r="AC5265" s="1">
        <v>7</v>
      </c>
      <c r="AD5265" s="1" t="s">
        <v>230</v>
      </c>
      <c r="AE5265" s="1" t="s">
        <v>11441</v>
      </c>
    </row>
    <row r="5266" spans="1:73" ht="13.5" customHeight="1">
      <c r="A5266" s="3" t="str">
        <f>HYPERLINK("http://kyu.snu.ac.kr/sdhj/index.jsp?type=hj/GK14802_00IH_0001_0071.jpg","1723_각북면_71")</f>
        <v>1723_각북면_71</v>
      </c>
      <c r="B5266" s="2">
        <v>1723</v>
      </c>
      <c r="C5266" s="2" t="s">
        <v>17189</v>
      </c>
      <c r="D5266" s="2" t="s">
        <v>17190</v>
      </c>
      <c r="E5266" s="2">
        <v>5265</v>
      </c>
      <c r="F5266" s="1">
        <v>22</v>
      </c>
      <c r="G5266" s="1" t="s">
        <v>1955</v>
      </c>
      <c r="H5266" s="1" t="s">
        <v>8443</v>
      </c>
      <c r="I5266" s="1">
        <v>4</v>
      </c>
      <c r="L5266" s="1">
        <v>3</v>
      </c>
      <c r="M5266" s="2" t="s">
        <v>3470</v>
      </c>
      <c r="N5266" s="2" t="s">
        <v>15951</v>
      </c>
      <c r="S5266" s="1" t="s">
        <v>67</v>
      </c>
      <c r="T5266" s="1" t="s">
        <v>2699</v>
      </c>
      <c r="Y5266" s="1" t="s">
        <v>51</v>
      </c>
      <c r="Z5266" s="1" t="s">
        <v>9254</v>
      </c>
      <c r="AC5266" s="1">
        <v>4</v>
      </c>
      <c r="AD5266" s="1" t="s">
        <v>68</v>
      </c>
      <c r="AE5266" s="1" t="s">
        <v>11438</v>
      </c>
    </row>
    <row r="5267" spans="1:73" ht="13.5" customHeight="1">
      <c r="A5267" s="3" t="str">
        <f>HYPERLINK("http://kyu.snu.ac.kr/sdhj/index.jsp?type=hj/GK14802_00IH_0001_0071.jpg","1723_각북면_71")</f>
        <v>1723_각북면_71</v>
      </c>
      <c r="B5267" s="2">
        <v>1723</v>
      </c>
      <c r="C5267" s="2" t="s">
        <v>17189</v>
      </c>
      <c r="D5267" s="2" t="s">
        <v>17190</v>
      </c>
      <c r="E5267" s="2">
        <v>5266</v>
      </c>
      <c r="F5267" s="1">
        <v>22</v>
      </c>
      <c r="G5267" s="1" t="s">
        <v>1955</v>
      </c>
      <c r="H5267" s="1" t="s">
        <v>8443</v>
      </c>
      <c r="I5267" s="1">
        <v>4</v>
      </c>
      <c r="L5267" s="1">
        <v>4</v>
      </c>
      <c r="M5267" s="2" t="s">
        <v>16902</v>
      </c>
      <c r="N5267" s="2" t="s">
        <v>16903</v>
      </c>
      <c r="T5267" s="1" t="s">
        <v>17048</v>
      </c>
      <c r="U5267" s="1" t="s">
        <v>101</v>
      </c>
      <c r="V5267" s="1" t="s">
        <v>8800</v>
      </c>
      <c r="W5267" s="1" t="s">
        <v>1761</v>
      </c>
      <c r="X5267" s="1" t="s">
        <v>9216</v>
      </c>
      <c r="Y5267" s="1" t="s">
        <v>4730</v>
      </c>
      <c r="Z5267" s="1" t="s">
        <v>9549</v>
      </c>
      <c r="AC5267" s="1">
        <v>30</v>
      </c>
      <c r="AD5267" s="1" t="s">
        <v>198</v>
      </c>
      <c r="AE5267" s="1" t="s">
        <v>11454</v>
      </c>
      <c r="AJ5267" s="1" t="s">
        <v>17</v>
      </c>
      <c r="AK5267" s="1" t="s">
        <v>11643</v>
      </c>
      <c r="AL5267" s="1" t="s">
        <v>648</v>
      </c>
      <c r="AM5267" s="1" t="s">
        <v>11650</v>
      </c>
      <c r="AT5267" s="1" t="s">
        <v>98</v>
      </c>
      <c r="AU5267" s="1" t="s">
        <v>11883</v>
      </c>
      <c r="AV5267" s="1" t="s">
        <v>3083</v>
      </c>
      <c r="AW5267" s="1" t="s">
        <v>12006</v>
      </c>
      <c r="BG5267" s="1" t="s">
        <v>98</v>
      </c>
      <c r="BH5267" s="1" t="s">
        <v>11883</v>
      </c>
      <c r="BI5267" s="1" t="s">
        <v>3084</v>
      </c>
      <c r="BJ5267" s="1" t="s">
        <v>10320</v>
      </c>
      <c r="BK5267" s="1" t="s">
        <v>3085</v>
      </c>
      <c r="BL5267" s="1" t="s">
        <v>13420</v>
      </c>
      <c r="BM5267" s="1" t="s">
        <v>1763</v>
      </c>
      <c r="BN5267" s="1" t="s">
        <v>12988</v>
      </c>
      <c r="BO5267" s="1" t="s">
        <v>607</v>
      </c>
      <c r="BP5267" s="1" t="s">
        <v>8948</v>
      </c>
      <c r="BQ5267" s="1" t="s">
        <v>3086</v>
      </c>
      <c r="BR5267" s="1" t="s">
        <v>15662</v>
      </c>
      <c r="BS5267" s="1" t="s">
        <v>3087</v>
      </c>
      <c r="BT5267" s="1" t="s">
        <v>14643</v>
      </c>
    </row>
    <row r="5268" spans="1:73" ht="13.5" customHeight="1">
      <c r="A5268" s="3" t="str">
        <f>HYPERLINK("http://kyu.snu.ac.kr/sdhj/index.jsp?type=hj/GK14802_00IH_0001_0071.jpg","1723_각북면_71")</f>
        <v>1723_각북면_71</v>
      </c>
      <c r="B5268" s="2">
        <v>1723</v>
      </c>
      <c r="C5268" s="2" t="s">
        <v>17057</v>
      </c>
      <c r="D5268" s="2" t="s">
        <v>17058</v>
      </c>
      <c r="E5268" s="2">
        <v>5267</v>
      </c>
      <c r="F5268" s="1">
        <v>22</v>
      </c>
      <c r="G5268" s="1" t="s">
        <v>1955</v>
      </c>
      <c r="H5268" s="1" t="s">
        <v>8443</v>
      </c>
      <c r="I5268" s="1">
        <v>4</v>
      </c>
      <c r="L5268" s="1">
        <v>4</v>
      </c>
      <c r="M5268" s="2" t="s">
        <v>16902</v>
      </c>
      <c r="N5268" s="2" t="s">
        <v>16903</v>
      </c>
      <c r="S5268" s="1" t="s">
        <v>207</v>
      </c>
      <c r="T5268" s="1" t="s">
        <v>8657</v>
      </c>
      <c r="W5268" s="1" t="s">
        <v>82</v>
      </c>
      <c r="X5268" s="1" t="s">
        <v>17051</v>
      </c>
      <c r="Y5268" s="1" t="s">
        <v>91</v>
      </c>
      <c r="Z5268" s="1" t="s">
        <v>9400</v>
      </c>
      <c r="AC5268" s="1">
        <v>57</v>
      </c>
      <c r="AD5268" s="1" t="s">
        <v>748</v>
      </c>
      <c r="AE5268" s="1" t="s">
        <v>11467</v>
      </c>
    </row>
    <row r="5269" spans="1:73" ht="13.5" customHeight="1">
      <c r="A5269" s="3" t="str">
        <f>HYPERLINK("http://kyu.snu.ac.kr/sdhj/index.jsp?type=hj/GK14802_00IH_0001_0071.jpg","1723_각북면_71")</f>
        <v>1723_각북면_71</v>
      </c>
      <c r="B5269" s="2">
        <v>1723</v>
      </c>
      <c r="C5269" s="2" t="s">
        <v>17049</v>
      </c>
      <c r="D5269" s="2" t="s">
        <v>17050</v>
      </c>
      <c r="E5269" s="2">
        <v>5268</v>
      </c>
      <c r="F5269" s="1">
        <v>22</v>
      </c>
      <c r="G5269" s="1" t="s">
        <v>1955</v>
      </c>
      <c r="H5269" s="1" t="s">
        <v>8443</v>
      </c>
      <c r="I5269" s="1">
        <v>4</v>
      </c>
      <c r="L5269" s="1">
        <v>4</v>
      </c>
      <c r="M5269" s="2" t="s">
        <v>16902</v>
      </c>
      <c r="N5269" s="2" t="s">
        <v>16903</v>
      </c>
      <c r="T5269" s="1" t="s">
        <v>17739</v>
      </c>
      <c r="U5269" s="1" t="s">
        <v>105</v>
      </c>
      <c r="V5269" s="1" t="s">
        <v>8758</v>
      </c>
      <c r="Y5269" s="1" t="s">
        <v>4227</v>
      </c>
      <c r="Z5269" s="1" t="s">
        <v>9548</v>
      </c>
      <c r="AC5269" s="1">
        <v>43</v>
      </c>
      <c r="AD5269" s="1" t="s">
        <v>242</v>
      </c>
      <c r="AE5269" s="1" t="s">
        <v>11472</v>
      </c>
      <c r="AT5269" s="1" t="s">
        <v>351</v>
      </c>
      <c r="AU5269" s="1" t="s">
        <v>14998</v>
      </c>
      <c r="AV5269" s="1" t="s">
        <v>7701</v>
      </c>
      <c r="AW5269" s="1" t="s">
        <v>12005</v>
      </c>
      <c r="BB5269" s="1" t="s">
        <v>110</v>
      </c>
      <c r="BC5269" s="1" t="s">
        <v>8789</v>
      </c>
      <c r="BD5269" s="1" t="s">
        <v>3935</v>
      </c>
      <c r="BE5269" s="1" t="s">
        <v>9747</v>
      </c>
    </row>
    <row r="5270" spans="1:73" ht="13.5" customHeight="1">
      <c r="A5270" s="3" t="str">
        <f>HYPERLINK("http://kyu.snu.ac.kr/sdhj/index.jsp?type=hj/GK14802_00IH_0001_0071.jpg","1723_각북면_71")</f>
        <v>1723_각북면_71</v>
      </c>
      <c r="B5270" s="2">
        <v>1723</v>
      </c>
      <c r="C5270" s="2" t="s">
        <v>17128</v>
      </c>
      <c r="D5270" s="2" t="s">
        <v>17129</v>
      </c>
      <c r="E5270" s="2">
        <v>5269</v>
      </c>
      <c r="F5270" s="1">
        <v>22</v>
      </c>
      <c r="G5270" s="1" t="s">
        <v>1955</v>
      </c>
      <c r="H5270" s="1" t="s">
        <v>8443</v>
      </c>
      <c r="I5270" s="1">
        <v>4</v>
      </c>
      <c r="L5270" s="1">
        <v>4</v>
      </c>
      <c r="M5270" s="2" t="s">
        <v>16902</v>
      </c>
      <c r="N5270" s="2" t="s">
        <v>16903</v>
      </c>
      <c r="T5270" s="1" t="s">
        <v>17739</v>
      </c>
      <c r="U5270" s="1" t="s">
        <v>112</v>
      </c>
      <c r="V5270" s="1" t="s">
        <v>8759</v>
      </c>
      <c r="Y5270" s="1" t="s">
        <v>7702</v>
      </c>
      <c r="Z5270" s="1" t="s">
        <v>9547</v>
      </c>
      <c r="AC5270" s="1">
        <v>46</v>
      </c>
      <c r="AD5270" s="1" t="s">
        <v>129</v>
      </c>
      <c r="AE5270" s="1" t="s">
        <v>11468</v>
      </c>
      <c r="AF5270" s="1" t="s">
        <v>379</v>
      </c>
      <c r="AG5270" s="1" t="s">
        <v>11490</v>
      </c>
      <c r="AH5270" s="1" t="s">
        <v>2384</v>
      </c>
      <c r="AI5270" s="1" t="s">
        <v>11557</v>
      </c>
      <c r="AT5270" s="1" t="s">
        <v>351</v>
      </c>
      <c r="AU5270" s="1" t="s">
        <v>14998</v>
      </c>
      <c r="AV5270" s="1" t="s">
        <v>7701</v>
      </c>
      <c r="AW5270" s="1" t="s">
        <v>12005</v>
      </c>
      <c r="BB5270" s="1" t="s">
        <v>110</v>
      </c>
      <c r="BC5270" s="1" t="s">
        <v>8789</v>
      </c>
      <c r="BD5270" s="1" t="s">
        <v>3935</v>
      </c>
      <c r="BE5270" s="1" t="s">
        <v>9747</v>
      </c>
      <c r="BU5270" s="1" t="s">
        <v>144</v>
      </c>
    </row>
    <row r="5271" spans="1:73" ht="13.5" customHeight="1">
      <c r="A5271" s="3" t="str">
        <f>HYPERLINK("http://kyu.snu.ac.kr/sdhj/index.jsp?type=hj/GK14802_00IH_0001_0071.jpg","1723_각북면_71")</f>
        <v>1723_각북면_71</v>
      </c>
      <c r="B5271" s="2">
        <v>1723</v>
      </c>
      <c r="C5271" s="2" t="s">
        <v>17128</v>
      </c>
      <c r="D5271" s="2" t="s">
        <v>17129</v>
      </c>
      <c r="E5271" s="2">
        <v>5270</v>
      </c>
      <c r="F5271" s="1">
        <v>22</v>
      </c>
      <c r="G5271" s="1" t="s">
        <v>1955</v>
      </c>
      <c r="H5271" s="1" t="s">
        <v>8443</v>
      </c>
      <c r="I5271" s="1">
        <v>4</v>
      </c>
      <c r="L5271" s="1">
        <v>4</v>
      </c>
      <c r="M5271" s="2" t="s">
        <v>16902</v>
      </c>
      <c r="N5271" s="2" t="s">
        <v>16903</v>
      </c>
      <c r="T5271" s="1" t="s">
        <v>17739</v>
      </c>
      <c r="U5271" s="1" t="s">
        <v>112</v>
      </c>
      <c r="V5271" s="1" t="s">
        <v>8759</v>
      </c>
      <c r="Y5271" s="1" t="s">
        <v>1930</v>
      </c>
      <c r="Z5271" s="1" t="s">
        <v>9546</v>
      </c>
      <c r="AC5271" s="1">
        <v>30</v>
      </c>
      <c r="AD5271" s="1" t="s">
        <v>198</v>
      </c>
      <c r="AE5271" s="1" t="s">
        <v>11454</v>
      </c>
      <c r="AF5271" s="1" t="s">
        <v>379</v>
      </c>
      <c r="AG5271" s="1" t="s">
        <v>11490</v>
      </c>
      <c r="AH5271" s="1" t="s">
        <v>2384</v>
      </c>
      <c r="AI5271" s="1" t="s">
        <v>11557</v>
      </c>
      <c r="AT5271" s="1" t="s">
        <v>351</v>
      </c>
      <c r="AU5271" s="1" t="s">
        <v>14998</v>
      </c>
      <c r="AV5271" s="1" t="s">
        <v>7703</v>
      </c>
      <c r="AW5271" s="1" t="s">
        <v>15411</v>
      </c>
      <c r="BB5271" s="1" t="s">
        <v>110</v>
      </c>
      <c r="BC5271" s="1" t="s">
        <v>8789</v>
      </c>
      <c r="BD5271" s="1" t="s">
        <v>3935</v>
      </c>
      <c r="BE5271" s="1" t="s">
        <v>9747</v>
      </c>
    </row>
    <row r="5272" spans="1:73" ht="13.5" customHeight="1">
      <c r="A5272" s="3" t="str">
        <f>HYPERLINK("http://kyu.snu.ac.kr/sdhj/index.jsp?type=hj/GK14802_00IH_0001_0071.jpg","1723_각북면_71")</f>
        <v>1723_각북면_71</v>
      </c>
      <c r="B5272" s="2">
        <v>1723</v>
      </c>
      <c r="C5272" s="2" t="s">
        <v>17035</v>
      </c>
      <c r="D5272" s="2" t="s">
        <v>17036</v>
      </c>
      <c r="E5272" s="2">
        <v>5271</v>
      </c>
      <c r="F5272" s="1">
        <v>22</v>
      </c>
      <c r="G5272" s="1" t="s">
        <v>1955</v>
      </c>
      <c r="H5272" s="1" t="s">
        <v>8443</v>
      </c>
      <c r="I5272" s="1">
        <v>4</v>
      </c>
      <c r="L5272" s="1">
        <v>4</v>
      </c>
      <c r="M5272" s="2" t="s">
        <v>16902</v>
      </c>
      <c r="N5272" s="2" t="s">
        <v>16903</v>
      </c>
      <c r="T5272" s="1" t="s">
        <v>17739</v>
      </c>
      <c r="U5272" s="1" t="s">
        <v>105</v>
      </c>
      <c r="V5272" s="1" t="s">
        <v>8758</v>
      </c>
      <c r="Y5272" s="1" t="s">
        <v>7704</v>
      </c>
      <c r="Z5272" s="1" t="s">
        <v>9545</v>
      </c>
      <c r="AC5272" s="1">
        <v>69</v>
      </c>
      <c r="AD5272" s="1" t="s">
        <v>62</v>
      </c>
      <c r="AE5272" s="1" t="s">
        <v>11464</v>
      </c>
      <c r="AG5272" s="1" t="s">
        <v>18975</v>
      </c>
      <c r="AT5272" s="1" t="s">
        <v>140</v>
      </c>
      <c r="AU5272" s="1" t="s">
        <v>8822</v>
      </c>
      <c r="AV5272" s="1" t="s">
        <v>7705</v>
      </c>
      <c r="AW5272" s="1" t="s">
        <v>10063</v>
      </c>
      <c r="BB5272" s="1" t="s">
        <v>110</v>
      </c>
      <c r="BC5272" s="1" t="s">
        <v>8789</v>
      </c>
      <c r="BD5272" s="1" t="s">
        <v>7612</v>
      </c>
      <c r="BE5272" s="1" t="s">
        <v>12736</v>
      </c>
    </row>
    <row r="5273" spans="1:73" ht="13.5" customHeight="1">
      <c r="A5273" s="3" t="str">
        <f>HYPERLINK("http://kyu.snu.ac.kr/sdhj/index.jsp?type=hj/GK14802_00IH_0001_0071.jpg","1723_각북면_71")</f>
        <v>1723_각북면_71</v>
      </c>
      <c r="B5273" s="2">
        <v>1723</v>
      </c>
      <c r="C5273" s="2" t="s">
        <v>17278</v>
      </c>
      <c r="D5273" s="2" t="s">
        <v>17279</v>
      </c>
      <c r="E5273" s="2">
        <v>5272</v>
      </c>
      <c r="F5273" s="1">
        <v>22</v>
      </c>
      <c r="G5273" s="1" t="s">
        <v>1955</v>
      </c>
      <c r="H5273" s="1" t="s">
        <v>8443</v>
      </c>
      <c r="I5273" s="1">
        <v>4</v>
      </c>
      <c r="L5273" s="1">
        <v>4</v>
      </c>
      <c r="M5273" s="2" t="s">
        <v>16902</v>
      </c>
      <c r="N5273" s="2" t="s">
        <v>16903</v>
      </c>
      <c r="T5273" s="1" t="s">
        <v>17739</v>
      </c>
      <c r="U5273" s="1" t="s">
        <v>105</v>
      </c>
      <c r="V5273" s="1" t="s">
        <v>8758</v>
      </c>
      <c r="Y5273" s="1" t="s">
        <v>8254</v>
      </c>
      <c r="Z5273" s="1" t="s">
        <v>9357</v>
      </c>
      <c r="AC5273" s="1">
        <v>47</v>
      </c>
      <c r="AD5273" s="1" t="s">
        <v>708</v>
      </c>
      <c r="AE5273" s="1" t="s">
        <v>11449</v>
      </c>
      <c r="AF5273" s="1" t="s">
        <v>15174</v>
      </c>
      <c r="AG5273" s="1" t="s">
        <v>15263</v>
      </c>
      <c r="AT5273" s="1" t="s">
        <v>140</v>
      </c>
      <c r="AU5273" s="1" t="s">
        <v>8822</v>
      </c>
      <c r="AV5273" s="1" t="s">
        <v>7706</v>
      </c>
      <c r="AW5273" s="1" t="s">
        <v>12004</v>
      </c>
      <c r="BB5273" s="1" t="s">
        <v>110</v>
      </c>
      <c r="BC5273" s="1" t="s">
        <v>8789</v>
      </c>
      <c r="BD5273" s="1" t="s">
        <v>7707</v>
      </c>
      <c r="BE5273" s="1" t="s">
        <v>12735</v>
      </c>
    </row>
    <row r="5274" spans="1:73" ht="13.5" customHeight="1">
      <c r="A5274" s="3" t="str">
        <f>HYPERLINK("http://kyu.snu.ac.kr/sdhj/index.jsp?type=hj/GK14802_00IH_0001_0071.jpg","1723_각북면_71")</f>
        <v>1723_각북면_71</v>
      </c>
      <c r="B5274" s="2">
        <v>1723</v>
      </c>
      <c r="C5274" s="2" t="s">
        <v>17049</v>
      </c>
      <c r="D5274" s="2" t="s">
        <v>17050</v>
      </c>
      <c r="E5274" s="2">
        <v>5273</v>
      </c>
      <c r="F5274" s="1">
        <v>22</v>
      </c>
      <c r="G5274" s="1" t="s">
        <v>1955</v>
      </c>
      <c r="H5274" s="1" t="s">
        <v>8443</v>
      </c>
      <c r="I5274" s="1">
        <v>4</v>
      </c>
      <c r="L5274" s="1">
        <v>4</v>
      </c>
      <c r="M5274" s="2" t="s">
        <v>16902</v>
      </c>
      <c r="N5274" s="2" t="s">
        <v>16903</v>
      </c>
      <c r="T5274" s="1" t="s">
        <v>17739</v>
      </c>
      <c r="U5274" s="1" t="s">
        <v>105</v>
      </c>
      <c r="V5274" s="1" t="s">
        <v>8758</v>
      </c>
      <c r="Y5274" s="1" t="s">
        <v>5691</v>
      </c>
      <c r="Z5274" s="1" t="s">
        <v>9542</v>
      </c>
      <c r="AC5274" s="1">
        <v>25</v>
      </c>
      <c r="AD5274" s="1" t="s">
        <v>276</v>
      </c>
      <c r="AE5274" s="1" t="s">
        <v>11439</v>
      </c>
      <c r="AT5274" s="1" t="s">
        <v>140</v>
      </c>
      <c r="AU5274" s="1" t="s">
        <v>8822</v>
      </c>
      <c r="AV5274" s="1" t="s">
        <v>3093</v>
      </c>
      <c r="AW5274" s="1" t="s">
        <v>12003</v>
      </c>
      <c r="BB5274" s="1" t="s">
        <v>171</v>
      </c>
      <c r="BC5274" s="1" t="s">
        <v>14995</v>
      </c>
      <c r="BD5274" s="1" t="s">
        <v>7708</v>
      </c>
      <c r="BE5274" s="1" t="s">
        <v>18976</v>
      </c>
    </row>
    <row r="5275" spans="1:73" ht="13.5" customHeight="1">
      <c r="A5275" s="3" t="str">
        <f>HYPERLINK("http://kyu.snu.ac.kr/sdhj/index.jsp?type=hj/GK14802_00IH_0001_0071.jpg","1723_각북면_71")</f>
        <v>1723_각북면_71</v>
      </c>
      <c r="B5275" s="2">
        <v>1723</v>
      </c>
      <c r="C5275" s="2" t="s">
        <v>18977</v>
      </c>
      <c r="D5275" s="2" t="s">
        <v>18978</v>
      </c>
      <c r="E5275" s="2">
        <v>5274</v>
      </c>
      <c r="F5275" s="1">
        <v>22</v>
      </c>
      <c r="G5275" s="1" t="s">
        <v>1955</v>
      </c>
      <c r="H5275" s="1" t="s">
        <v>8443</v>
      </c>
      <c r="I5275" s="1">
        <v>4</v>
      </c>
      <c r="L5275" s="1">
        <v>4</v>
      </c>
      <c r="M5275" s="2" t="s">
        <v>16902</v>
      </c>
      <c r="N5275" s="2" t="s">
        <v>16903</v>
      </c>
      <c r="T5275" s="1" t="s">
        <v>17739</v>
      </c>
      <c r="U5275" s="1" t="s">
        <v>105</v>
      </c>
      <c r="V5275" s="1" t="s">
        <v>8758</v>
      </c>
      <c r="Y5275" s="1" t="s">
        <v>8419</v>
      </c>
      <c r="Z5275" s="1" t="s">
        <v>9544</v>
      </c>
      <c r="AC5275" s="1">
        <v>18</v>
      </c>
      <c r="AD5275" s="1" t="s">
        <v>149</v>
      </c>
      <c r="AE5275" s="1" t="s">
        <v>9619</v>
      </c>
      <c r="AT5275" s="1" t="s">
        <v>140</v>
      </c>
      <c r="AU5275" s="1" t="s">
        <v>8822</v>
      </c>
      <c r="AV5275" s="1" t="s">
        <v>3093</v>
      </c>
      <c r="AW5275" s="1" t="s">
        <v>12003</v>
      </c>
      <c r="BB5275" s="1" t="s">
        <v>171</v>
      </c>
      <c r="BC5275" s="1" t="s">
        <v>14995</v>
      </c>
      <c r="BD5275" s="1" t="s">
        <v>7708</v>
      </c>
      <c r="BE5275" s="1" t="s">
        <v>18976</v>
      </c>
    </row>
    <row r="5276" spans="1:73" ht="13.5" customHeight="1">
      <c r="A5276" s="3" t="str">
        <f>HYPERLINK("http://kyu.snu.ac.kr/sdhj/index.jsp?type=hj/GK14802_00IH_0001_0071.jpg","1723_각북면_71")</f>
        <v>1723_각북면_71</v>
      </c>
      <c r="B5276" s="2">
        <v>1723</v>
      </c>
      <c r="C5276" s="2" t="s">
        <v>18977</v>
      </c>
      <c r="D5276" s="2" t="s">
        <v>18978</v>
      </c>
      <c r="E5276" s="2">
        <v>5275</v>
      </c>
      <c r="F5276" s="1">
        <v>22</v>
      </c>
      <c r="G5276" s="1" t="s">
        <v>1955</v>
      </c>
      <c r="H5276" s="1" t="s">
        <v>8443</v>
      </c>
      <c r="I5276" s="1">
        <v>4</v>
      </c>
      <c r="L5276" s="1">
        <v>4</v>
      </c>
      <c r="M5276" s="2" t="s">
        <v>16902</v>
      </c>
      <c r="N5276" s="2" t="s">
        <v>16903</v>
      </c>
      <c r="T5276" s="1" t="s">
        <v>17739</v>
      </c>
      <c r="U5276" s="1" t="s">
        <v>105</v>
      </c>
      <c r="V5276" s="1" t="s">
        <v>8758</v>
      </c>
      <c r="Y5276" s="1" t="s">
        <v>7709</v>
      </c>
      <c r="Z5276" s="1" t="s">
        <v>9543</v>
      </c>
      <c r="AC5276" s="1">
        <v>18</v>
      </c>
      <c r="AD5276" s="1" t="s">
        <v>149</v>
      </c>
      <c r="AE5276" s="1" t="s">
        <v>9619</v>
      </c>
      <c r="AT5276" s="1" t="s">
        <v>140</v>
      </c>
      <c r="AU5276" s="1" t="s">
        <v>8822</v>
      </c>
      <c r="AV5276" s="1" t="s">
        <v>3093</v>
      </c>
      <c r="AW5276" s="1" t="s">
        <v>12003</v>
      </c>
      <c r="BB5276" s="1" t="s">
        <v>171</v>
      </c>
      <c r="BC5276" s="1" t="s">
        <v>14995</v>
      </c>
      <c r="BD5276" s="1" t="s">
        <v>7708</v>
      </c>
      <c r="BE5276" s="1" t="s">
        <v>18976</v>
      </c>
      <c r="BU5276" s="1" t="s">
        <v>144</v>
      </c>
    </row>
    <row r="5277" spans="1:73" ht="13.5" customHeight="1">
      <c r="A5277" s="3" t="str">
        <f>HYPERLINK("http://kyu.snu.ac.kr/sdhj/index.jsp?type=hj/GK14802_00IH_0001_0071.jpg","1723_각북면_71")</f>
        <v>1723_각북면_71</v>
      </c>
      <c r="B5277" s="2">
        <v>1723</v>
      </c>
      <c r="C5277" s="2" t="s">
        <v>18977</v>
      </c>
      <c r="D5277" s="2" t="s">
        <v>18978</v>
      </c>
      <c r="E5277" s="2">
        <v>5276</v>
      </c>
      <c r="F5277" s="1">
        <v>22</v>
      </c>
      <c r="G5277" s="1" t="s">
        <v>1955</v>
      </c>
      <c r="H5277" s="1" t="s">
        <v>8443</v>
      </c>
      <c r="I5277" s="1">
        <v>4</v>
      </c>
      <c r="L5277" s="1">
        <v>4</v>
      </c>
      <c r="M5277" s="2" t="s">
        <v>16902</v>
      </c>
      <c r="N5277" s="2" t="s">
        <v>16903</v>
      </c>
      <c r="T5277" s="1" t="s">
        <v>17739</v>
      </c>
      <c r="U5277" s="1" t="s">
        <v>112</v>
      </c>
      <c r="V5277" s="1" t="s">
        <v>8759</v>
      </c>
      <c r="Y5277" s="1" t="s">
        <v>281</v>
      </c>
      <c r="Z5277" s="1" t="s">
        <v>9542</v>
      </c>
      <c r="AC5277" s="1">
        <v>30</v>
      </c>
      <c r="AD5277" s="1" t="s">
        <v>198</v>
      </c>
      <c r="AE5277" s="1" t="s">
        <v>11454</v>
      </c>
      <c r="AF5277" s="1" t="s">
        <v>581</v>
      </c>
      <c r="AG5277" s="1" t="s">
        <v>11494</v>
      </c>
      <c r="AH5277" s="1" t="s">
        <v>2917</v>
      </c>
      <c r="AI5277" s="1" t="s">
        <v>14992</v>
      </c>
      <c r="AT5277" s="1" t="s">
        <v>140</v>
      </c>
      <c r="AU5277" s="1" t="s">
        <v>8822</v>
      </c>
      <c r="AV5277" s="1" t="s">
        <v>3093</v>
      </c>
      <c r="AW5277" s="1" t="s">
        <v>12003</v>
      </c>
      <c r="BB5277" s="1" t="s">
        <v>171</v>
      </c>
      <c r="BC5277" s="1" t="s">
        <v>14995</v>
      </c>
      <c r="BD5277" s="1" t="s">
        <v>7708</v>
      </c>
      <c r="BE5277" s="1" t="s">
        <v>18976</v>
      </c>
    </row>
    <row r="5278" spans="1:73" ht="13.5" customHeight="1">
      <c r="A5278" s="3" t="str">
        <f>HYPERLINK("http://kyu.snu.ac.kr/sdhj/index.jsp?type=hj/GK14802_00IH_0001_0071.jpg","1723_각북면_71")</f>
        <v>1723_각북면_71</v>
      </c>
      <c r="B5278" s="2">
        <v>1723</v>
      </c>
      <c r="C5278" s="2" t="s">
        <v>18977</v>
      </c>
      <c r="D5278" s="2" t="s">
        <v>18978</v>
      </c>
      <c r="E5278" s="2">
        <v>5277</v>
      </c>
      <c r="F5278" s="1">
        <v>22</v>
      </c>
      <c r="G5278" s="1" t="s">
        <v>1955</v>
      </c>
      <c r="H5278" s="1" t="s">
        <v>8443</v>
      </c>
      <c r="I5278" s="1">
        <v>4</v>
      </c>
      <c r="L5278" s="1">
        <v>5</v>
      </c>
      <c r="M5278" s="2" t="s">
        <v>281</v>
      </c>
      <c r="N5278" s="2" t="s">
        <v>9542</v>
      </c>
      <c r="Q5278" s="1" t="s">
        <v>19292</v>
      </c>
      <c r="R5278" s="1" t="s">
        <v>8616</v>
      </c>
      <c r="T5278" s="1" t="s">
        <v>17127</v>
      </c>
      <c r="U5278" s="1" t="s">
        <v>112</v>
      </c>
      <c r="V5278" s="1" t="s">
        <v>8759</v>
      </c>
      <c r="Y5278" s="1" t="s">
        <v>281</v>
      </c>
      <c r="Z5278" s="1" t="s">
        <v>9542</v>
      </c>
      <c r="AC5278" s="1">
        <v>42</v>
      </c>
      <c r="AD5278" s="1" t="s">
        <v>120</v>
      </c>
      <c r="AE5278" s="1" t="s">
        <v>11461</v>
      </c>
      <c r="AJ5278" s="1" t="s">
        <v>17</v>
      </c>
      <c r="AK5278" s="1" t="s">
        <v>11643</v>
      </c>
      <c r="AL5278" s="1" t="s">
        <v>319</v>
      </c>
      <c r="AM5278" s="1" t="s">
        <v>11623</v>
      </c>
      <c r="AR5278" s="1" t="s">
        <v>8420</v>
      </c>
      <c r="AS5278" s="1" t="s">
        <v>11746</v>
      </c>
      <c r="AT5278" s="1" t="s">
        <v>108</v>
      </c>
      <c r="AU5278" s="1" t="s">
        <v>8814</v>
      </c>
      <c r="AV5278" s="1" t="s">
        <v>7710</v>
      </c>
      <c r="AW5278" s="1" t="s">
        <v>12002</v>
      </c>
      <c r="BB5278" s="1" t="s">
        <v>171</v>
      </c>
      <c r="BC5278" s="1" t="s">
        <v>14995</v>
      </c>
      <c r="BD5278" s="1" t="s">
        <v>3207</v>
      </c>
      <c r="BE5278" s="1" t="s">
        <v>12734</v>
      </c>
      <c r="BG5278" s="1" t="s">
        <v>108</v>
      </c>
      <c r="BH5278" s="1" t="s">
        <v>8814</v>
      </c>
      <c r="BI5278" s="1" t="s">
        <v>1282</v>
      </c>
      <c r="BJ5278" s="1" t="s">
        <v>9576</v>
      </c>
      <c r="BK5278" s="1" t="s">
        <v>108</v>
      </c>
      <c r="BL5278" s="1" t="s">
        <v>8814</v>
      </c>
      <c r="BM5278" s="1" t="s">
        <v>4420</v>
      </c>
      <c r="BN5278" s="1" t="s">
        <v>12275</v>
      </c>
      <c r="BQ5278" s="1" t="s">
        <v>7711</v>
      </c>
      <c r="BR5278" s="1" t="s">
        <v>13998</v>
      </c>
      <c r="BS5278" s="1" t="s">
        <v>377</v>
      </c>
      <c r="BT5278" s="1" t="s">
        <v>11620</v>
      </c>
    </row>
    <row r="5279" spans="1:73" ht="13.5" customHeight="1">
      <c r="A5279" s="3" t="str">
        <f>HYPERLINK("http://kyu.snu.ac.kr/sdhj/index.jsp?type=hj/GK14802_00IH_0001_0071.jpg","1723_각북면_71")</f>
        <v>1723_각북면_71</v>
      </c>
      <c r="B5279" s="2">
        <v>1723</v>
      </c>
      <c r="C5279" s="2" t="s">
        <v>17086</v>
      </c>
      <c r="D5279" s="2" t="s">
        <v>17087</v>
      </c>
      <c r="E5279" s="2">
        <v>5278</v>
      </c>
      <c r="F5279" s="1">
        <v>22</v>
      </c>
      <c r="G5279" s="1" t="s">
        <v>1955</v>
      </c>
      <c r="H5279" s="1" t="s">
        <v>8443</v>
      </c>
      <c r="I5279" s="1">
        <v>4</v>
      </c>
      <c r="L5279" s="1">
        <v>5</v>
      </c>
      <c r="M5279" s="2" t="s">
        <v>281</v>
      </c>
      <c r="N5279" s="2" t="s">
        <v>9542</v>
      </c>
      <c r="S5279" s="1" t="s">
        <v>49</v>
      </c>
      <c r="T5279" s="1" t="s">
        <v>241</v>
      </c>
      <c r="U5279" s="1" t="s">
        <v>171</v>
      </c>
      <c r="V5279" s="1" t="s">
        <v>14995</v>
      </c>
      <c r="W5279" s="1" t="s">
        <v>82</v>
      </c>
      <c r="X5279" s="1" t="s">
        <v>17110</v>
      </c>
      <c r="Y5279" s="1" t="s">
        <v>51</v>
      </c>
      <c r="Z5279" s="1" t="s">
        <v>9254</v>
      </c>
      <c r="AC5279" s="1">
        <v>54</v>
      </c>
      <c r="AD5279" s="1" t="s">
        <v>257</v>
      </c>
      <c r="AE5279" s="1" t="s">
        <v>11442</v>
      </c>
      <c r="AJ5279" s="1" t="s">
        <v>17</v>
      </c>
      <c r="AK5279" s="1" t="s">
        <v>11643</v>
      </c>
      <c r="AL5279" s="1" t="s">
        <v>42</v>
      </c>
      <c r="AM5279" s="1" t="s">
        <v>15289</v>
      </c>
      <c r="AT5279" s="1" t="s">
        <v>351</v>
      </c>
      <c r="AU5279" s="1" t="s">
        <v>14998</v>
      </c>
      <c r="AV5279" s="1" t="s">
        <v>7712</v>
      </c>
      <c r="AW5279" s="1" t="s">
        <v>15347</v>
      </c>
      <c r="BI5279" s="1" t="s">
        <v>271</v>
      </c>
      <c r="BJ5279" s="1" t="s">
        <v>12427</v>
      </c>
      <c r="BK5279" s="1" t="s">
        <v>351</v>
      </c>
      <c r="BL5279" s="1" t="s">
        <v>14998</v>
      </c>
      <c r="BM5279" s="1" t="s">
        <v>5290</v>
      </c>
      <c r="BN5279" s="1" t="s">
        <v>12301</v>
      </c>
    </row>
    <row r="5280" spans="1:73" ht="13.5" customHeight="1">
      <c r="A5280" s="3" t="str">
        <f>HYPERLINK("http://kyu.snu.ac.kr/sdhj/index.jsp?type=hj/GK14802_00IH_0001_0071.jpg","1723_각북면_71")</f>
        <v>1723_각북면_71</v>
      </c>
      <c r="B5280" s="2">
        <v>1723</v>
      </c>
      <c r="C5280" s="2" t="s">
        <v>17108</v>
      </c>
      <c r="D5280" s="2" t="s">
        <v>17109</v>
      </c>
      <c r="E5280" s="2">
        <v>5279</v>
      </c>
      <c r="F5280" s="1">
        <v>22</v>
      </c>
      <c r="G5280" s="1" t="s">
        <v>1955</v>
      </c>
      <c r="H5280" s="1" t="s">
        <v>8443</v>
      </c>
      <c r="I5280" s="1">
        <v>4</v>
      </c>
      <c r="L5280" s="1">
        <v>5</v>
      </c>
      <c r="M5280" s="2" t="s">
        <v>281</v>
      </c>
      <c r="N5280" s="2" t="s">
        <v>9542</v>
      </c>
      <c r="S5280" s="1" t="s">
        <v>217</v>
      </c>
      <c r="T5280" s="1" t="s">
        <v>8665</v>
      </c>
      <c r="U5280" s="1" t="s">
        <v>171</v>
      </c>
      <c r="V5280" s="1" t="s">
        <v>14995</v>
      </c>
      <c r="W5280" s="1" t="s">
        <v>197</v>
      </c>
      <c r="X5280" s="1" t="s">
        <v>17422</v>
      </c>
      <c r="Y5280" s="1" t="s">
        <v>51</v>
      </c>
      <c r="Z5280" s="1" t="s">
        <v>9254</v>
      </c>
      <c r="AF5280" s="1" t="s">
        <v>89</v>
      </c>
      <c r="AG5280" s="1" t="s">
        <v>11488</v>
      </c>
    </row>
    <row r="5281" spans="1:72" ht="13.5" customHeight="1">
      <c r="A5281" s="3" t="str">
        <f>HYPERLINK("http://kyu.snu.ac.kr/sdhj/index.jsp?type=hj/GK14802_00IH_0001_0071.jpg","1723_각북면_71")</f>
        <v>1723_각북면_71</v>
      </c>
      <c r="B5281" s="2">
        <v>1723</v>
      </c>
      <c r="C5281" s="2" t="s">
        <v>17108</v>
      </c>
      <c r="D5281" s="2" t="s">
        <v>17109</v>
      </c>
      <c r="E5281" s="2">
        <v>5280</v>
      </c>
      <c r="F5281" s="1">
        <v>22</v>
      </c>
      <c r="G5281" s="1" t="s">
        <v>1955</v>
      </c>
      <c r="H5281" s="1" t="s">
        <v>8443</v>
      </c>
      <c r="I5281" s="1">
        <v>4</v>
      </c>
      <c r="L5281" s="1">
        <v>5</v>
      </c>
      <c r="M5281" s="2" t="s">
        <v>281</v>
      </c>
      <c r="N5281" s="2" t="s">
        <v>9542</v>
      </c>
      <c r="S5281" s="1" t="s">
        <v>7713</v>
      </c>
      <c r="T5281" s="1" t="s">
        <v>8680</v>
      </c>
      <c r="AF5281" s="1" t="s">
        <v>164</v>
      </c>
      <c r="AG5281" s="1" t="s">
        <v>9220</v>
      </c>
    </row>
    <row r="5282" spans="1:72" ht="13.5" customHeight="1">
      <c r="A5282" s="3" t="str">
        <f>HYPERLINK("http://kyu.snu.ac.kr/sdhj/index.jsp?type=hj/GK14802_00IH_0001_0071.jpg","1723_각북면_71")</f>
        <v>1723_각북면_71</v>
      </c>
      <c r="B5282" s="2">
        <v>1723</v>
      </c>
      <c r="C5282" s="2" t="s">
        <v>17693</v>
      </c>
      <c r="D5282" s="2" t="s">
        <v>17694</v>
      </c>
      <c r="E5282" s="2">
        <v>5281</v>
      </c>
      <c r="F5282" s="1">
        <v>22</v>
      </c>
      <c r="G5282" s="1" t="s">
        <v>1955</v>
      </c>
      <c r="H5282" s="1" t="s">
        <v>8443</v>
      </c>
      <c r="I5282" s="1">
        <v>4</v>
      </c>
      <c r="L5282" s="1">
        <v>5</v>
      </c>
      <c r="M5282" s="2" t="s">
        <v>281</v>
      </c>
      <c r="N5282" s="2" t="s">
        <v>9542</v>
      </c>
      <c r="T5282" s="1" t="s">
        <v>18979</v>
      </c>
      <c r="U5282" s="1" t="s">
        <v>110</v>
      </c>
      <c r="V5282" s="1" t="s">
        <v>8789</v>
      </c>
      <c r="Y5282" s="1" t="s">
        <v>632</v>
      </c>
      <c r="Z5282" s="1" t="s">
        <v>9449</v>
      </c>
      <c r="AG5282" s="1" t="s">
        <v>18980</v>
      </c>
      <c r="AI5282" s="1" t="s">
        <v>11556</v>
      </c>
    </row>
    <row r="5283" spans="1:72" ht="13.5" customHeight="1">
      <c r="A5283" s="3" t="str">
        <f>HYPERLINK("http://kyu.snu.ac.kr/sdhj/index.jsp?type=hj/GK14802_00IH_0001_0071.jpg","1723_각북면_71")</f>
        <v>1723_각북면_71</v>
      </c>
      <c r="B5283" s="2">
        <v>1723</v>
      </c>
      <c r="C5283" s="2" t="s">
        <v>17108</v>
      </c>
      <c r="D5283" s="2" t="s">
        <v>17109</v>
      </c>
      <c r="E5283" s="2">
        <v>5282</v>
      </c>
      <c r="F5283" s="1">
        <v>22</v>
      </c>
      <c r="G5283" s="1" t="s">
        <v>1955</v>
      </c>
      <c r="H5283" s="1" t="s">
        <v>8443</v>
      </c>
      <c r="I5283" s="1">
        <v>4</v>
      </c>
      <c r="L5283" s="1">
        <v>5</v>
      </c>
      <c r="M5283" s="2" t="s">
        <v>281</v>
      </c>
      <c r="N5283" s="2" t="s">
        <v>9542</v>
      </c>
      <c r="T5283" s="1" t="s">
        <v>18979</v>
      </c>
      <c r="U5283" s="1" t="s">
        <v>110</v>
      </c>
      <c r="V5283" s="1" t="s">
        <v>8789</v>
      </c>
      <c r="Y5283" s="1" t="s">
        <v>2278</v>
      </c>
      <c r="Z5283" s="1" t="s">
        <v>9406</v>
      </c>
      <c r="AG5283" s="1" t="s">
        <v>18980</v>
      </c>
      <c r="AI5283" s="1" t="s">
        <v>11556</v>
      </c>
    </row>
    <row r="5284" spans="1:72" ht="13.5" customHeight="1">
      <c r="A5284" s="3" t="str">
        <f>HYPERLINK("http://kyu.snu.ac.kr/sdhj/index.jsp?type=hj/GK14802_00IH_0001_0071.jpg","1723_각북면_71")</f>
        <v>1723_각북면_71</v>
      </c>
      <c r="B5284" s="2">
        <v>1723</v>
      </c>
      <c r="C5284" s="2" t="s">
        <v>17108</v>
      </c>
      <c r="D5284" s="2" t="s">
        <v>17109</v>
      </c>
      <c r="E5284" s="2">
        <v>5283</v>
      </c>
      <c r="F5284" s="1">
        <v>22</v>
      </c>
      <c r="G5284" s="1" t="s">
        <v>1955</v>
      </c>
      <c r="H5284" s="1" t="s">
        <v>8443</v>
      </c>
      <c r="I5284" s="1">
        <v>4</v>
      </c>
      <c r="L5284" s="1">
        <v>5</v>
      </c>
      <c r="M5284" s="2" t="s">
        <v>281</v>
      </c>
      <c r="N5284" s="2" t="s">
        <v>9542</v>
      </c>
      <c r="T5284" s="1" t="s">
        <v>18979</v>
      </c>
      <c r="U5284" s="1" t="s">
        <v>110</v>
      </c>
      <c r="V5284" s="1" t="s">
        <v>8789</v>
      </c>
      <c r="Y5284" s="1" t="s">
        <v>987</v>
      </c>
      <c r="Z5284" s="1" t="s">
        <v>9541</v>
      </c>
      <c r="AG5284" s="1" t="s">
        <v>18980</v>
      </c>
      <c r="AI5284" s="1" t="s">
        <v>11556</v>
      </c>
    </row>
    <row r="5285" spans="1:72" ht="13.5" customHeight="1">
      <c r="A5285" s="3" t="str">
        <f>HYPERLINK("http://kyu.snu.ac.kr/sdhj/index.jsp?type=hj/GK14802_00IH_0001_0071.jpg","1723_각북면_71")</f>
        <v>1723_각북면_71</v>
      </c>
      <c r="B5285" s="2">
        <v>1723</v>
      </c>
      <c r="C5285" s="2" t="s">
        <v>17108</v>
      </c>
      <c r="D5285" s="2" t="s">
        <v>17109</v>
      </c>
      <c r="E5285" s="2">
        <v>5284</v>
      </c>
      <c r="F5285" s="1">
        <v>22</v>
      </c>
      <c r="G5285" s="1" t="s">
        <v>1955</v>
      </c>
      <c r="H5285" s="1" t="s">
        <v>8443</v>
      </c>
      <c r="I5285" s="1">
        <v>4</v>
      </c>
      <c r="L5285" s="1">
        <v>5</v>
      </c>
      <c r="M5285" s="2" t="s">
        <v>281</v>
      </c>
      <c r="N5285" s="2" t="s">
        <v>9542</v>
      </c>
      <c r="T5285" s="1" t="s">
        <v>18979</v>
      </c>
      <c r="U5285" s="1" t="s">
        <v>110</v>
      </c>
      <c r="V5285" s="1" t="s">
        <v>8789</v>
      </c>
      <c r="Y5285" s="1" t="s">
        <v>7714</v>
      </c>
      <c r="Z5285" s="1" t="s">
        <v>9456</v>
      </c>
      <c r="AG5285" s="1" t="s">
        <v>18980</v>
      </c>
      <c r="AI5285" s="1" t="s">
        <v>11556</v>
      </c>
    </row>
    <row r="5286" spans="1:72" ht="13.5" customHeight="1">
      <c r="A5286" s="3" t="str">
        <f>HYPERLINK("http://kyu.snu.ac.kr/sdhj/index.jsp?type=hj/GK14802_00IH_0001_0071.jpg","1723_각북면_71")</f>
        <v>1723_각북면_71</v>
      </c>
      <c r="B5286" s="2">
        <v>1723</v>
      </c>
      <c r="C5286" s="2" t="s">
        <v>17108</v>
      </c>
      <c r="D5286" s="2" t="s">
        <v>17109</v>
      </c>
      <c r="E5286" s="2">
        <v>5285</v>
      </c>
      <c r="F5286" s="1">
        <v>22</v>
      </c>
      <c r="G5286" s="1" t="s">
        <v>1955</v>
      </c>
      <c r="H5286" s="1" t="s">
        <v>8443</v>
      </c>
      <c r="I5286" s="1">
        <v>4</v>
      </c>
      <c r="L5286" s="1">
        <v>5</v>
      </c>
      <c r="M5286" s="2" t="s">
        <v>281</v>
      </c>
      <c r="N5286" s="2" t="s">
        <v>9542</v>
      </c>
      <c r="T5286" s="1" t="s">
        <v>18979</v>
      </c>
      <c r="U5286" s="1" t="s">
        <v>110</v>
      </c>
      <c r="V5286" s="1" t="s">
        <v>8789</v>
      </c>
      <c r="Y5286" s="1" t="s">
        <v>2536</v>
      </c>
      <c r="Z5286" s="1" t="s">
        <v>9448</v>
      </c>
      <c r="AG5286" s="1" t="s">
        <v>18980</v>
      </c>
      <c r="AI5286" s="1" t="s">
        <v>11556</v>
      </c>
    </row>
    <row r="5287" spans="1:72" ht="13.5" customHeight="1">
      <c r="A5287" s="3" t="str">
        <f>HYPERLINK("http://kyu.snu.ac.kr/sdhj/index.jsp?type=hj/GK14802_00IH_0001_0071.jpg","1723_각북면_71")</f>
        <v>1723_각북면_71</v>
      </c>
      <c r="B5287" s="2">
        <v>1723</v>
      </c>
      <c r="C5287" s="2" t="s">
        <v>17108</v>
      </c>
      <c r="D5287" s="2" t="s">
        <v>17109</v>
      </c>
      <c r="E5287" s="2">
        <v>5286</v>
      </c>
      <c r="F5287" s="1">
        <v>22</v>
      </c>
      <c r="G5287" s="1" t="s">
        <v>1955</v>
      </c>
      <c r="H5287" s="1" t="s">
        <v>8443</v>
      </c>
      <c r="I5287" s="1">
        <v>4</v>
      </c>
      <c r="L5287" s="1">
        <v>5</v>
      </c>
      <c r="M5287" s="2" t="s">
        <v>281</v>
      </c>
      <c r="N5287" s="2" t="s">
        <v>9542</v>
      </c>
      <c r="T5287" s="1" t="s">
        <v>18979</v>
      </c>
      <c r="U5287" s="1" t="s">
        <v>110</v>
      </c>
      <c r="V5287" s="1" t="s">
        <v>8789</v>
      </c>
      <c r="Y5287" s="1" t="s">
        <v>5882</v>
      </c>
      <c r="Z5287" s="1" t="s">
        <v>9540</v>
      </c>
      <c r="AG5287" s="1" t="s">
        <v>18980</v>
      </c>
      <c r="AI5287" s="1" t="s">
        <v>11556</v>
      </c>
    </row>
    <row r="5288" spans="1:72" ht="13.5" customHeight="1">
      <c r="A5288" s="3" t="str">
        <f>HYPERLINK("http://kyu.snu.ac.kr/sdhj/index.jsp?type=hj/GK14802_00IH_0001_0071.jpg","1723_각북면_71")</f>
        <v>1723_각북면_71</v>
      </c>
      <c r="B5288" s="2">
        <v>1723</v>
      </c>
      <c r="C5288" s="2" t="s">
        <v>17108</v>
      </c>
      <c r="D5288" s="2" t="s">
        <v>17109</v>
      </c>
      <c r="E5288" s="2">
        <v>5287</v>
      </c>
      <c r="F5288" s="1">
        <v>22</v>
      </c>
      <c r="G5288" s="1" t="s">
        <v>1955</v>
      </c>
      <c r="H5288" s="1" t="s">
        <v>8443</v>
      </c>
      <c r="I5288" s="1">
        <v>4</v>
      </c>
      <c r="L5288" s="1">
        <v>5</v>
      </c>
      <c r="M5288" s="2" t="s">
        <v>281</v>
      </c>
      <c r="N5288" s="2" t="s">
        <v>9542</v>
      </c>
      <c r="T5288" s="1" t="s">
        <v>18979</v>
      </c>
      <c r="U5288" s="1" t="s">
        <v>110</v>
      </c>
      <c r="V5288" s="1" t="s">
        <v>8789</v>
      </c>
      <c r="Y5288" s="1" t="s">
        <v>2326</v>
      </c>
      <c r="Z5288" s="1" t="s">
        <v>9454</v>
      </c>
      <c r="AG5288" s="1" t="s">
        <v>18980</v>
      </c>
      <c r="AI5288" s="1" t="s">
        <v>11556</v>
      </c>
    </row>
    <row r="5289" spans="1:72" ht="13.5" customHeight="1">
      <c r="A5289" s="3" t="str">
        <f>HYPERLINK("http://kyu.snu.ac.kr/sdhj/index.jsp?type=hj/GK14802_00IH_0001_0071.jpg","1723_각북면_71")</f>
        <v>1723_각북면_71</v>
      </c>
      <c r="B5289" s="2">
        <v>1723</v>
      </c>
      <c r="C5289" s="2" t="s">
        <v>17108</v>
      </c>
      <c r="D5289" s="2" t="s">
        <v>17109</v>
      </c>
      <c r="E5289" s="2">
        <v>5288</v>
      </c>
      <c r="F5289" s="1">
        <v>22</v>
      </c>
      <c r="G5289" s="1" t="s">
        <v>1955</v>
      </c>
      <c r="H5289" s="1" t="s">
        <v>8443</v>
      </c>
      <c r="I5289" s="1">
        <v>4</v>
      </c>
      <c r="L5289" s="1">
        <v>5</v>
      </c>
      <c r="M5289" s="2" t="s">
        <v>281</v>
      </c>
      <c r="N5289" s="2" t="s">
        <v>9542</v>
      </c>
      <c r="T5289" s="1" t="s">
        <v>18979</v>
      </c>
      <c r="U5289" s="1" t="s">
        <v>110</v>
      </c>
      <c r="V5289" s="1" t="s">
        <v>8789</v>
      </c>
      <c r="Y5289" s="1" t="s">
        <v>7715</v>
      </c>
      <c r="Z5289" s="1" t="s">
        <v>9447</v>
      </c>
      <c r="AG5289" s="1" t="s">
        <v>18980</v>
      </c>
      <c r="AI5289" s="1" t="s">
        <v>11556</v>
      </c>
    </row>
    <row r="5290" spans="1:72" ht="13.5" customHeight="1">
      <c r="A5290" s="3" t="str">
        <f>HYPERLINK("http://kyu.snu.ac.kr/sdhj/index.jsp?type=hj/GK14802_00IH_0001_0071.jpg","1723_각북면_71")</f>
        <v>1723_각북면_71</v>
      </c>
      <c r="B5290" s="2">
        <v>1723</v>
      </c>
      <c r="C5290" s="2" t="s">
        <v>17108</v>
      </c>
      <c r="D5290" s="2" t="s">
        <v>17109</v>
      </c>
      <c r="E5290" s="2">
        <v>5289</v>
      </c>
      <c r="F5290" s="1">
        <v>22</v>
      </c>
      <c r="G5290" s="1" t="s">
        <v>1955</v>
      </c>
      <c r="H5290" s="1" t="s">
        <v>8443</v>
      </c>
      <c r="I5290" s="1">
        <v>4</v>
      </c>
      <c r="L5290" s="1">
        <v>5</v>
      </c>
      <c r="M5290" s="2" t="s">
        <v>281</v>
      </c>
      <c r="N5290" s="2" t="s">
        <v>9542</v>
      </c>
      <c r="T5290" s="1" t="s">
        <v>18979</v>
      </c>
      <c r="U5290" s="1" t="s">
        <v>140</v>
      </c>
      <c r="V5290" s="1" t="s">
        <v>8822</v>
      </c>
      <c r="Y5290" s="1" t="s">
        <v>848</v>
      </c>
      <c r="Z5290" s="1" t="s">
        <v>9405</v>
      </c>
      <c r="AG5290" s="1" t="s">
        <v>18980</v>
      </c>
      <c r="AI5290" s="1" t="s">
        <v>11556</v>
      </c>
    </row>
    <row r="5291" spans="1:72" ht="13.5" customHeight="1">
      <c r="A5291" s="3" t="str">
        <f>HYPERLINK("http://kyu.snu.ac.kr/sdhj/index.jsp?type=hj/GK14802_00IH_0001_0071.jpg","1723_각북면_71")</f>
        <v>1723_각북면_71</v>
      </c>
      <c r="B5291" s="2">
        <v>1723</v>
      </c>
      <c r="C5291" s="2" t="s">
        <v>17108</v>
      </c>
      <c r="D5291" s="2" t="s">
        <v>17109</v>
      </c>
      <c r="E5291" s="2">
        <v>5290</v>
      </c>
      <c r="F5291" s="1">
        <v>22</v>
      </c>
      <c r="G5291" s="1" t="s">
        <v>1955</v>
      </c>
      <c r="H5291" s="1" t="s">
        <v>8443</v>
      </c>
      <c r="I5291" s="1">
        <v>4</v>
      </c>
      <c r="L5291" s="1">
        <v>5</v>
      </c>
      <c r="M5291" s="2" t="s">
        <v>281</v>
      </c>
      <c r="N5291" s="2" t="s">
        <v>9542</v>
      </c>
      <c r="T5291" s="1" t="s">
        <v>18979</v>
      </c>
      <c r="U5291" s="1" t="s">
        <v>110</v>
      </c>
      <c r="V5291" s="1" t="s">
        <v>8789</v>
      </c>
      <c r="Y5291" s="1" t="s">
        <v>212</v>
      </c>
      <c r="Z5291" s="1" t="s">
        <v>9450</v>
      </c>
      <c r="AG5291" s="1" t="s">
        <v>18980</v>
      </c>
      <c r="AI5291" s="1" t="s">
        <v>11556</v>
      </c>
    </row>
    <row r="5292" spans="1:72" ht="13.5" customHeight="1">
      <c r="A5292" s="3" t="str">
        <f>HYPERLINK("http://kyu.snu.ac.kr/sdhj/index.jsp?type=hj/GK14802_00IH_0001_0071.jpg","1723_각북면_71")</f>
        <v>1723_각북면_71</v>
      </c>
      <c r="B5292" s="2">
        <v>1723</v>
      </c>
      <c r="C5292" s="2" t="s">
        <v>17108</v>
      </c>
      <c r="D5292" s="2" t="s">
        <v>17109</v>
      </c>
      <c r="E5292" s="2">
        <v>5291</v>
      </c>
      <c r="F5292" s="1">
        <v>22</v>
      </c>
      <c r="G5292" s="1" t="s">
        <v>1955</v>
      </c>
      <c r="H5292" s="1" t="s">
        <v>8443</v>
      </c>
      <c r="I5292" s="1">
        <v>4</v>
      </c>
      <c r="L5292" s="1">
        <v>5</v>
      </c>
      <c r="M5292" s="2" t="s">
        <v>281</v>
      </c>
      <c r="N5292" s="2" t="s">
        <v>9542</v>
      </c>
      <c r="T5292" s="1" t="s">
        <v>18979</v>
      </c>
      <c r="U5292" s="1" t="s">
        <v>110</v>
      </c>
      <c r="V5292" s="1" t="s">
        <v>8789</v>
      </c>
      <c r="Y5292" s="1" t="s">
        <v>3090</v>
      </c>
      <c r="Z5292" s="1" t="s">
        <v>9451</v>
      </c>
      <c r="AG5292" s="1" t="s">
        <v>18980</v>
      </c>
      <c r="AI5292" s="1" t="s">
        <v>11556</v>
      </c>
    </row>
    <row r="5293" spans="1:72" ht="13.5" customHeight="1">
      <c r="A5293" s="3" t="str">
        <f>HYPERLINK("http://kyu.snu.ac.kr/sdhj/index.jsp?type=hj/GK14802_00IH_0001_0071.jpg","1723_각북면_71")</f>
        <v>1723_각북면_71</v>
      </c>
      <c r="B5293" s="2">
        <v>1723</v>
      </c>
      <c r="C5293" s="2" t="s">
        <v>17108</v>
      </c>
      <c r="D5293" s="2" t="s">
        <v>17109</v>
      </c>
      <c r="E5293" s="2">
        <v>5292</v>
      </c>
      <c r="F5293" s="1">
        <v>22</v>
      </c>
      <c r="G5293" s="1" t="s">
        <v>1955</v>
      </c>
      <c r="H5293" s="1" t="s">
        <v>8443</v>
      </c>
      <c r="I5293" s="1">
        <v>4</v>
      </c>
      <c r="L5293" s="1">
        <v>5</v>
      </c>
      <c r="M5293" s="2" t="s">
        <v>281</v>
      </c>
      <c r="N5293" s="2" t="s">
        <v>9542</v>
      </c>
      <c r="T5293" s="1" t="s">
        <v>18979</v>
      </c>
      <c r="U5293" s="1" t="s">
        <v>110</v>
      </c>
      <c r="V5293" s="1" t="s">
        <v>8789</v>
      </c>
      <c r="Y5293" s="1" t="s">
        <v>2630</v>
      </c>
      <c r="Z5293" s="1" t="s">
        <v>9457</v>
      </c>
      <c r="AG5293" s="1" t="s">
        <v>18980</v>
      </c>
      <c r="AI5293" s="1" t="s">
        <v>11556</v>
      </c>
    </row>
    <row r="5294" spans="1:72" ht="13.5" customHeight="1">
      <c r="A5294" s="3" t="str">
        <f>HYPERLINK("http://kyu.snu.ac.kr/sdhj/index.jsp?type=hj/GK14802_00IH_0001_0071.jpg","1723_각북면_71")</f>
        <v>1723_각북면_71</v>
      </c>
      <c r="B5294" s="2">
        <v>1723</v>
      </c>
      <c r="C5294" s="2" t="s">
        <v>17108</v>
      </c>
      <c r="D5294" s="2" t="s">
        <v>17109</v>
      </c>
      <c r="E5294" s="2">
        <v>5293</v>
      </c>
      <c r="F5294" s="1">
        <v>22</v>
      </c>
      <c r="G5294" s="1" t="s">
        <v>1955</v>
      </c>
      <c r="H5294" s="1" t="s">
        <v>8443</v>
      </c>
      <c r="I5294" s="1">
        <v>4</v>
      </c>
      <c r="L5294" s="1">
        <v>5</v>
      </c>
      <c r="M5294" s="2" t="s">
        <v>281</v>
      </c>
      <c r="N5294" s="2" t="s">
        <v>9542</v>
      </c>
      <c r="T5294" s="1" t="s">
        <v>18979</v>
      </c>
      <c r="U5294" s="1" t="s">
        <v>105</v>
      </c>
      <c r="V5294" s="1" t="s">
        <v>8758</v>
      </c>
      <c r="Y5294" s="1" t="s">
        <v>2759</v>
      </c>
      <c r="Z5294" s="1" t="s">
        <v>9452</v>
      </c>
      <c r="AF5294" s="1" t="s">
        <v>18981</v>
      </c>
      <c r="AG5294" s="1" t="s">
        <v>18982</v>
      </c>
      <c r="AH5294" s="1" t="s">
        <v>7716</v>
      </c>
      <c r="AI5294" s="1" t="s">
        <v>11556</v>
      </c>
    </row>
    <row r="5295" spans="1:72" ht="13.5" customHeight="1">
      <c r="A5295" s="3" t="str">
        <f>HYPERLINK("http://kyu.snu.ac.kr/sdhj/index.jsp?type=hj/GK14802_00IH_0001_0072.jpg","1723_각북면_72")</f>
        <v>1723_각북면_72</v>
      </c>
      <c r="B5295" s="2">
        <v>1723</v>
      </c>
      <c r="C5295" s="2" t="s">
        <v>17108</v>
      </c>
      <c r="D5295" s="2" t="s">
        <v>17109</v>
      </c>
      <c r="E5295" s="2">
        <v>5294</v>
      </c>
      <c r="F5295" s="1">
        <v>22</v>
      </c>
      <c r="G5295" s="1" t="s">
        <v>1955</v>
      </c>
      <c r="H5295" s="1" t="s">
        <v>8443</v>
      </c>
      <c r="I5295" s="1">
        <v>5</v>
      </c>
      <c r="J5295" s="1" t="s">
        <v>7717</v>
      </c>
      <c r="K5295" s="1" t="s">
        <v>8474</v>
      </c>
      <c r="L5295" s="1">
        <v>1</v>
      </c>
      <c r="M5295" s="2" t="s">
        <v>7717</v>
      </c>
      <c r="N5295" s="2" t="s">
        <v>8474</v>
      </c>
      <c r="T5295" s="1" t="s">
        <v>17869</v>
      </c>
      <c r="U5295" s="1" t="s">
        <v>1245</v>
      </c>
      <c r="V5295" s="1" t="s">
        <v>14984</v>
      </c>
      <c r="W5295" s="1" t="s">
        <v>72</v>
      </c>
      <c r="X5295" s="1" t="s">
        <v>9205</v>
      </c>
      <c r="Y5295" s="1" t="s">
        <v>7718</v>
      </c>
      <c r="Z5295" s="1" t="s">
        <v>9539</v>
      </c>
      <c r="AC5295" s="1">
        <v>41</v>
      </c>
      <c r="AD5295" s="1" t="s">
        <v>238</v>
      </c>
      <c r="AE5295" s="1" t="s">
        <v>11444</v>
      </c>
      <c r="AJ5295" s="1" t="s">
        <v>17</v>
      </c>
      <c r="AK5295" s="1" t="s">
        <v>11643</v>
      </c>
      <c r="AL5295" s="1" t="s">
        <v>75</v>
      </c>
      <c r="AM5295" s="1" t="s">
        <v>11565</v>
      </c>
      <c r="AT5295" s="1" t="s">
        <v>202</v>
      </c>
      <c r="AU5295" s="1" t="s">
        <v>8811</v>
      </c>
      <c r="AV5295" s="1" t="s">
        <v>7719</v>
      </c>
      <c r="AW5295" s="1" t="s">
        <v>11980</v>
      </c>
      <c r="BG5295" s="1" t="s">
        <v>456</v>
      </c>
      <c r="BH5295" s="1" t="s">
        <v>11889</v>
      </c>
      <c r="BI5295" s="1" t="s">
        <v>825</v>
      </c>
      <c r="BJ5295" s="1" t="s">
        <v>12507</v>
      </c>
      <c r="BK5295" s="1" t="s">
        <v>19293</v>
      </c>
      <c r="BL5295" s="1" t="s">
        <v>13419</v>
      </c>
      <c r="BM5295" s="1" t="s">
        <v>7720</v>
      </c>
      <c r="BN5295" s="1" t="s">
        <v>13513</v>
      </c>
      <c r="BO5295" s="1" t="s">
        <v>550</v>
      </c>
      <c r="BP5295" s="1" t="s">
        <v>11888</v>
      </c>
      <c r="BQ5295" s="1" t="s">
        <v>7721</v>
      </c>
      <c r="BR5295" s="1" t="s">
        <v>13979</v>
      </c>
      <c r="BS5295" s="1" t="s">
        <v>81</v>
      </c>
      <c r="BT5295" s="1" t="s">
        <v>11611</v>
      </c>
    </row>
    <row r="5296" spans="1:72" ht="13.5" customHeight="1">
      <c r="A5296" s="3" t="str">
        <f>HYPERLINK("http://kyu.snu.ac.kr/sdhj/index.jsp?type=hj/GK14802_00IH_0001_0072.jpg","1723_각북면_72")</f>
        <v>1723_각북면_72</v>
      </c>
      <c r="B5296" s="2">
        <v>1723</v>
      </c>
      <c r="C5296" s="2" t="s">
        <v>18459</v>
      </c>
      <c r="D5296" s="2" t="s">
        <v>18460</v>
      </c>
      <c r="E5296" s="2">
        <v>5295</v>
      </c>
      <c r="F5296" s="1">
        <v>22</v>
      </c>
      <c r="G5296" s="1" t="s">
        <v>1955</v>
      </c>
      <c r="H5296" s="1" t="s">
        <v>8443</v>
      </c>
      <c r="I5296" s="1">
        <v>5</v>
      </c>
      <c r="L5296" s="1">
        <v>1</v>
      </c>
      <c r="M5296" s="2" t="s">
        <v>7717</v>
      </c>
      <c r="N5296" s="2" t="s">
        <v>8474</v>
      </c>
      <c r="S5296" s="1" t="s">
        <v>49</v>
      </c>
      <c r="T5296" s="1" t="s">
        <v>241</v>
      </c>
      <c r="W5296" s="1" t="s">
        <v>197</v>
      </c>
      <c r="X5296" s="1" t="s">
        <v>18983</v>
      </c>
      <c r="Y5296" s="1" t="s">
        <v>51</v>
      </c>
      <c r="Z5296" s="1" t="s">
        <v>9254</v>
      </c>
      <c r="AC5296" s="1">
        <v>37</v>
      </c>
      <c r="AD5296" s="1" t="s">
        <v>476</v>
      </c>
      <c r="AE5296" s="1" t="s">
        <v>11482</v>
      </c>
      <c r="AJ5296" s="1" t="s">
        <v>17</v>
      </c>
      <c r="AK5296" s="1" t="s">
        <v>11643</v>
      </c>
      <c r="AL5296" s="1" t="s">
        <v>81</v>
      </c>
      <c r="AM5296" s="1" t="s">
        <v>11611</v>
      </c>
      <c r="AT5296" s="1" t="s">
        <v>76</v>
      </c>
      <c r="AU5296" s="1" t="s">
        <v>8908</v>
      </c>
      <c r="AV5296" s="1" t="s">
        <v>1922</v>
      </c>
      <c r="AW5296" s="1" t="s">
        <v>10996</v>
      </c>
      <c r="BG5296" s="1" t="s">
        <v>76</v>
      </c>
      <c r="BH5296" s="1" t="s">
        <v>8908</v>
      </c>
      <c r="BI5296" s="1" t="s">
        <v>7722</v>
      </c>
      <c r="BJ5296" s="1" t="s">
        <v>12982</v>
      </c>
      <c r="BK5296" s="1" t="s">
        <v>76</v>
      </c>
      <c r="BL5296" s="1" t="s">
        <v>8908</v>
      </c>
      <c r="BM5296" s="1" t="s">
        <v>2444</v>
      </c>
      <c r="BN5296" s="1" t="s">
        <v>11121</v>
      </c>
      <c r="BO5296" s="1" t="s">
        <v>76</v>
      </c>
      <c r="BP5296" s="1" t="s">
        <v>8908</v>
      </c>
      <c r="BQ5296" s="1" t="s">
        <v>7723</v>
      </c>
      <c r="BR5296" s="1" t="s">
        <v>13997</v>
      </c>
      <c r="BS5296" s="1" t="s">
        <v>93</v>
      </c>
      <c r="BT5296" s="1" t="s">
        <v>11615</v>
      </c>
    </row>
    <row r="5297" spans="1:73" ht="13.5" customHeight="1">
      <c r="A5297" s="3" t="str">
        <f>HYPERLINK("http://kyu.snu.ac.kr/sdhj/index.jsp?type=hj/GK14802_00IH_0001_0072.jpg","1723_각북면_72")</f>
        <v>1723_각북면_72</v>
      </c>
      <c r="B5297" s="2">
        <v>1723</v>
      </c>
      <c r="C5297" s="2" t="s">
        <v>17659</v>
      </c>
      <c r="D5297" s="2" t="s">
        <v>17660</v>
      </c>
      <c r="E5297" s="2">
        <v>5296</v>
      </c>
      <c r="F5297" s="1">
        <v>22</v>
      </c>
      <c r="G5297" s="1" t="s">
        <v>1955</v>
      </c>
      <c r="H5297" s="1" t="s">
        <v>8443</v>
      </c>
      <c r="I5297" s="1">
        <v>5</v>
      </c>
      <c r="L5297" s="1">
        <v>1</v>
      </c>
      <c r="M5297" s="2" t="s">
        <v>7717</v>
      </c>
      <c r="N5297" s="2" t="s">
        <v>8474</v>
      </c>
      <c r="S5297" s="1" t="s">
        <v>216</v>
      </c>
      <c r="T5297" s="1" t="s">
        <v>8655</v>
      </c>
      <c r="Y5297" s="1" t="s">
        <v>2222</v>
      </c>
      <c r="Z5297" s="1" t="s">
        <v>9538</v>
      </c>
      <c r="AC5297" s="1">
        <v>11</v>
      </c>
      <c r="AD5297" s="1" t="s">
        <v>153</v>
      </c>
      <c r="AE5297" s="1" t="s">
        <v>11465</v>
      </c>
    </row>
    <row r="5298" spans="1:73" ht="13.5" customHeight="1">
      <c r="A5298" s="3" t="str">
        <f>HYPERLINK("http://kyu.snu.ac.kr/sdhj/index.jsp?type=hj/GK14802_00IH_0001_0072.jpg","1723_각북면_72")</f>
        <v>1723_각북면_72</v>
      </c>
      <c r="B5298" s="2">
        <v>1723</v>
      </c>
      <c r="C5298" s="2" t="s">
        <v>17335</v>
      </c>
      <c r="D5298" s="2" t="s">
        <v>17336</v>
      </c>
      <c r="E5298" s="2">
        <v>5297</v>
      </c>
      <c r="F5298" s="1">
        <v>22</v>
      </c>
      <c r="G5298" s="1" t="s">
        <v>1955</v>
      </c>
      <c r="H5298" s="1" t="s">
        <v>8443</v>
      </c>
      <c r="I5298" s="1">
        <v>5</v>
      </c>
      <c r="L5298" s="1">
        <v>1</v>
      </c>
      <c r="M5298" s="2" t="s">
        <v>7717</v>
      </c>
      <c r="N5298" s="2" t="s">
        <v>8474</v>
      </c>
      <c r="S5298" s="1" t="s">
        <v>216</v>
      </c>
      <c r="T5298" s="1" t="s">
        <v>8655</v>
      </c>
      <c r="Y5298" s="1" t="s">
        <v>726</v>
      </c>
      <c r="Z5298" s="1" t="s">
        <v>9537</v>
      </c>
      <c r="AC5298" s="1">
        <v>3</v>
      </c>
      <c r="AD5298" s="1" t="s">
        <v>41</v>
      </c>
      <c r="AE5298" s="1" t="s">
        <v>11447</v>
      </c>
      <c r="AF5298" s="1" t="s">
        <v>89</v>
      </c>
      <c r="AG5298" s="1" t="s">
        <v>11488</v>
      </c>
    </row>
    <row r="5299" spans="1:73" ht="13.5" customHeight="1">
      <c r="A5299" s="3" t="str">
        <f>HYPERLINK("http://kyu.snu.ac.kr/sdhj/index.jsp?type=hj/GK14802_00IH_0001_0072.jpg","1723_각북면_72")</f>
        <v>1723_각북면_72</v>
      </c>
      <c r="B5299" s="2">
        <v>1723</v>
      </c>
      <c r="C5299" s="2" t="s">
        <v>17335</v>
      </c>
      <c r="D5299" s="2" t="s">
        <v>17336</v>
      </c>
      <c r="E5299" s="2">
        <v>5298</v>
      </c>
      <c r="F5299" s="1">
        <v>22</v>
      </c>
      <c r="G5299" s="1" t="s">
        <v>1955</v>
      </c>
      <c r="H5299" s="1" t="s">
        <v>8443</v>
      </c>
      <c r="I5299" s="1">
        <v>5</v>
      </c>
      <c r="L5299" s="1">
        <v>2</v>
      </c>
      <c r="M5299" s="2" t="s">
        <v>237</v>
      </c>
      <c r="N5299" s="2" t="s">
        <v>9536</v>
      </c>
      <c r="T5299" s="1" t="s">
        <v>17178</v>
      </c>
      <c r="U5299" s="1" t="s">
        <v>7504</v>
      </c>
      <c r="V5299" s="1" t="s">
        <v>15042</v>
      </c>
      <c r="Y5299" s="1" t="s">
        <v>237</v>
      </c>
      <c r="Z5299" s="1" t="s">
        <v>9536</v>
      </c>
      <c r="AC5299" s="1">
        <v>48</v>
      </c>
      <c r="AD5299" s="1" t="s">
        <v>708</v>
      </c>
      <c r="AE5299" s="1" t="s">
        <v>11449</v>
      </c>
      <c r="AJ5299" s="1" t="s">
        <v>17</v>
      </c>
      <c r="AK5299" s="1" t="s">
        <v>11643</v>
      </c>
      <c r="AL5299" s="1" t="s">
        <v>93</v>
      </c>
      <c r="AM5299" s="1" t="s">
        <v>11615</v>
      </c>
      <c r="AT5299" s="1" t="s">
        <v>76</v>
      </c>
      <c r="AU5299" s="1" t="s">
        <v>8908</v>
      </c>
      <c r="AV5299" s="1" t="s">
        <v>2313</v>
      </c>
      <c r="AW5299" s="1" t="s">
        <v>9653</v>
      </c>
      <c r="BG5299" s="1" t="s">
        <v>38</v>
      </c>
      <c r="BH5299" s="1" t="s">
        <v>8841</v>
      </c>
      <c r="BI5299" s="1" t="s">
        <v>1186</v>
      </c>
      <c r="BJ5299" s="1" t="s">
        <v>12981</v>
      </c>
      <c r="BK5299" s="1" t="s">
        <v>2039</v>
      </c>
      <c r="BL5299" s="1" t="s">
        <v>13423</v>
      </c>
      <c r="BM5299" s="1" t="s">
        <v>6917</v>
      </c>
      <c r="BN5299" s="1" t="s">
        <v>12121</v>
      </c>
      <c r="BO5299" s="1" t="s">
        <v>2239</v>
      </c>
      <c r="BP5299" s="1" t="s">
        <v>12921</v>
      </c>
      <c r="BQ5299" s="1" t="s">
        <v>1503</v>
      </c>
      <c r="BR5299" s="1" t="s">
        <v>12650</v>
      </c>
      <c r="BS5299" s="1" t="s">
        <v>75</v>
      </c>
      <c r="BT5299" s="1" t="s">
        <v>11565</v>
      </c>
    </row>
    <row r="5300" spans="1:73" ht="13.5" customHeight="1">
      <c r="A5300" s="3" t="str">
        <f>HYPERLINK("http://kyu.snu.ac.kr/sdhj/index.jsp?type=hj/GK14802_00IH_0001_0072.jpg","1723_각북면_72")</f>
        <v>1723_각북면_72</v>
      </c>
      <c r="B5300" s="2">
        <v>1723</v>
      </c>
      <c r="C5300" s="2" t="s">
        <v>17464</v>
      </c>
      <c r="D5300" s="2" t="s">
        <v>17465</v>
      </c>
      <c r="E5300" s="2">
        <v>5299</v>
      </c>
      <c r="F5300" s="1">
        <v>22</v>
      </c>
      <c r="G5300" s="1" t="s">
        <v>1955</v>
      </c>
      <c r="H5300" s="1" t="s">
        <v>8443</v>
      </c>
      <c r="I5300" s="1">
        <v>5</v>
      </c>
      <c r="L5300" s="1">
        <v>2</v>
      </c>
      <c r="M5300" s="2" t="s">
        <v>237</v>
      </c>
      <c r="N5300" s="2" t="s">
        <v>9536</v>
      </c>
      <c r="S5300" s="1" t="s">
        <v>49</v>
      </c>
      <c r="T5300" s="1" t="s">
        <v>241</v>
      </c>
      <c r="U5300" s="1" t="s">
        <v>176</v>
      </c>
      <c r="V5300" s="1" t="s">
        <v>8762</v>
      </c>
      <c r="Y5300" s="1" t="s">
        <v>7724</v>
      </c>
      <c r="Z5300" s="1" t="s">
        <v>9535</v>
      </c>
      <c r="AC5300" s="1">
        <v>47</v>
      </c>
      <c r="AD5300" s="1" t="s">
        <v>223</v>
      </c>
      <c r="AE5300" s="1" t="s">
        <v>11481</v>
      </c>
      <c r="AJ5300" s="1" t="s">
        <v>17</v>
      </c>
      <c r="AK5300" s="1" t="s">
        <v>11643</v>
      </c>
      <c r="AL5300" s="1" t="s">
        <v>196</v>
      </c>
      <c r="AM5300" s="1" t="s">
        <v>11624</v>
      </c>
      <c r="AN5300" s="1" t="s">
        <v>329</v>
      </c>
      <c r="AO5300" s="1" t="s">
        <v>11551</v>
      </c>
      <c r="AP5300" s="1" t="s">
        <v>57</v>
      </c>
      <c r="AQ5300" s="1" t="s">
        <v>8812</v>
      </c>
      <c r="AR5300" s="1" t="s">
        <v>7725</v>
      </c>
      <c r="AS5300" s="1" t="s">
        <v>15337</v>
      </c>
      <c r="AT5300" s="1" t="s">
        <v>6149</v>
      </c>
      <c r="AU5300" s="1" t="s">
        <v>11886</v>
      </c>
      <c r="AV5300" s="1" t="s">
        <v>1036</v>
      </c>
      <c r="AW5300" s="1" t="s">
        <v>11312</v>
      </c>
      <c r="BB5300" s="1" t="s">
        <v>110</v>
      </c>
      <c r="BC5300" s="1" t="s">
        <v>8789</v>
      </c>
      <c r="BD5300" s="1" t="s">
        <v>2085</v>
      </c>
      <c r="BE5300" s="1" t="s">
        <v>11183</v>
      </c>
      <c r="BG5300" s="1" t="s">
        <v>76</v>
      </c>
      <c r="BH5300" s="1" t="s">
        <v>8908</v>
      </c>
      <c r="BI5300" s="1" t="s">
        <v>7726</v>
      </c>
      <c r="BJ5300" s="1" t="s">
        <v>18984</v>
      </c>
      <c r="BK5300" s="1" t="s">
        <v>76</v>
      </c>
      <c r="BL5300" s="1" t="s">
        <v>8908</v>
      </c>
      <c r="BM5300" s="1" t="s">
        <v>976</v>
      </c>
      <c r="BN5300" s="1" t="s">
        <v>13385</v>
      </c>
      <c r="BO5300" s="1" t="s">
        <v>108</v>
      </c>
      <c r="BP5300" s="1" t="s">
        <v>8814</v>
      </c>
      <c r="BQ5300" s="1" t="s">
        <v>7727</v>
      </c>
      <c r="BR5300" s="1" t="s">
        <v>13996</v>
      </c>
      <c r="BS5300" s="1" t="s">
        <v>329</v>
      </c>
      <c r="BT5300" s="1" t="s">
        <v>11551</v>
      </c>
    </row>
    <row r="5301" spans="1:73" ht="13.5" customHeight="1">
      <c r="A5301" s="3" t="str">
        <f>HYPERLINK("http://kyu.snu.ac.kr/sdhj/index.jsp?type=hj/GK14802_00IH_0001_0072.jpg","1723_각북면_72")</f>
        <v>1723_각북면_72</v>
      </c>
      <c r="B5301" s="2">
        <v>1723</v>
      </c>
      <c r="C5301" s="2" t="s">
        <v>17309</v>
      </c>
      <c r="D5301" s="2" t="s">
        <v>17310</v>
      </c>
      <c r="E5301" s="2">
        <v>5300</v>
      </c>
      <c r="F5301" s="1">
        <v>22</v>
      </c>
      <c r="G5301" s="1" t="s">
        <v>1955</v>
      </c>
      <c r="H5301" s="1" t="s">
        <v>8443</v>
      </c>
      <c r="I5301" s="1">
        <v>5</v>
      </c>
      <c r="L5301" s="1">
        <v>2</v>
      </c>
      <c r="M5301" s="2" t="s">
        <v>237</v>
      </c>
      <c r="N5301" s="2" t="s">
        <v>9536</v>
      </c>
      <c r="S5301" s="1" t="s">
        <v>216</v>
      </c>
      <c r="T5301" s="1" t="s">
        <v>8655</v>
      </c>
      <c r="Y5301" s="1" t="s">
        <v>7728</v>
      </c>
      <c r="Z5301" s="1" t="s">
        <v>9534</v>
      </c>
      <c r="AC5301" s="1">
        <v>9</v>
      </c>
      <c r="AD5301" s="1" t="s">
        <v>62</v>
      </c>
      <c r="AE5301" s="1" t="s">
        <v>11464</v>
      </c>
    </row>
    <row r="5302" spans="1:73" ht="13.5" customHeight="1">
      <c r="A5302" s="3" t="str">
        <f>HYPERLINK("http://kyu.snu.ac.kr/sdhj/index.jsp?type=hj/GK14802_00IH_0001_0072.jpg","1723_각북면_72")</f>
        <v>1723_각북면_72</v>
      </c>
      <c r="B5302" s="2">
        <v>1723</v>
      </c>
      <c r="C5302" s="2" t="s">
        <v>17183</v>
      </c>
      <c r="D5302" s="2" t="s">
        <v>17184</v>
      </c>
      <c r="E5302" s="2">
        <v>5301</v>
      </c>
      <c r="F5302" s="1">
        <v>22</v>
      </c>
      <c r="G5302" s="1" t="s">
        <v>1955</v>
      </c>
      <c r="H5302" s="1" t="s">
        <v>8443</v>
      </c>
      <c r="I5302" s="1">
        <v>5</v>
      </c>
      <c r="L5302" s="1">
        <v>2</v>
      </c>
      <c r="M5302" s="2" t="s">
        <v>237</v>
      </c>
      <c r="N5302" s="2" t="s">
        <v>9536</v>
      </c>
      <c r="S5302" s="1" t="s">
        <v>216</v>
      </c>
      <c r="T5302" s="1" t="s">
        <v>8655</v>
      </c>
      <c r="Y5302" s="1" t="s">
        <v>7729</v>
      </c>
      <c r="Z5302" s="1" t="s">
        <v>9533</v>
      </c>
      <c r="AC5302" s="1">
        <v>15</v>
      </c>
      <c r="AD5302" s="1" t="s">
        <v>336</v>
      </c>
      <c r="AE5302" s="1" t="s">
        <v>11456</v>
      </c>
    </row>
    <row r="5303" spans="1:73" ht="13.5" customHeight="1">
      <c r="A5303" s="3" t="str">
        <f>HYPERLINK("http://kyu.snu.ac.kr/sdhj/index.jsp?type=hj/GK14802_00IH_0001_0072.jpg","1723_각북면_72")</f>
        <v>1723_각북면_72</v>
      </c>
      <c r="B5303" s="2">
        <v>1723</v>
      </c>
      <c r="C5303" s="2" t="s">
        <v>17183</v>
      </c>
      <c r="D5303" s="2" t="s">
        <v>17184</v>
      </c>
      <c r="E5303" s="2">
        <v>5302</v>
      </c>
      <c r="F5303" s="1">
        <v>22</v>
      </c>
      <c r="G5303" s="1" t="s">
        <v>1955</v>
      </c>
      <c r="H5303" s="1" t="s">
        <v>8443</v>
      </c>
      <c r="I5303" s="1">
        <v>5</v>
      </c>
      <c r="L5303" s="1">
        <v>2</v>
      </c>
      <c r="M5303" s="2" t="s">
        <v>237</v>
      </c>
      <c r="N5303" s="2" t="s">
        <v>9536</v>
      </c>
      <c r="S5303" s="1" t="s">
        <v>216</v>
      </c>
      <c r="T5303" s="1" t="s">
        <v>8655</v>
      </c>
      <c r="Y5303" s="1" t="s">
        <v>353</v>
      </c>
      <c r="Z5303" s="1" t="s">
        <v>9532</v>
      </c>
      <c r="AC5303" s="1">
        <v>7</v>
      </c>
      <c r="AD5303" s="1" t="s">
        <v>580</v>
      </c>
      <c r="AE5303" s="1" t="s">
        <v>11457</v>
      </c>
    </row>
    <row r="5304" spans="1:73" ht="13.5" customHeight="1">
      <c r="A5304" s="3" t="str">
        <f>HYPERLINK("http://kyu.snu.ac.kr/sdhj/index.jsp?type=hj/GK14802_00IH_0001_0072.jpg","1723_각북면_72")</f>
        <v>1723_각북면_72</v>
      </c>
      <c r="B5304" s="2">
        <v>1723</v>
      </c>
      <c r="C5304" s="2" t="s">
        <v>17183</v>
      </c>
      <c r="D5304" s="2" t="s">
        <v>17184</v>
      </c>
      <c r="E5304" s="2">
        <v>5303</v>
      </c>
      <c r="F5304" s="1">
        <v>22</v>
      </c>
      <c r="G5304" s="1" t="s">
        <v>1955</v>
      </c>
      <c r="H5304" s="1" t="s">
        <v>8443</v>
      </c>
      <c r="I5304" s="1">
        <v>5</v>
      </c>
      <c r="L5304" s="1">
        <v>3</v>
      </c>
      <c r="M5304" s="2" t="s">
        <v>16904</v>
      </c>
      <c r="N5304" s="2" t="s">
        <v>11812</v>
      </c>
      <c r="T5304" s="1" t="s">
        <v>17469</v>
      </c>
      <c r="U5304" s="1" t="s">
        <v>101</v>
      </c>
      <c r="V5304" s="1" t="s">
        <v>8800</v>
      </c>
      <c r="W5304" s="1" t="s">
        <v>102</v>
      </c>
      <c r="X5304" s="1" t="s">
        <v>9211</v>
      </c>
      <c r="Y5304" s="1" t="s">
        <v>7730</v>
      </c>
      <c r="Z5304" s="1" t="s">
        <v>9531</v>
      </c>
      <c r="AC5304" s="1">
        <v>31</v>
      </c>
      <c r="AD5304" s="1" t="s">
        <v>178</v>
      </c>
      <c r="AE5304" s="1" t="s">
        <v>11453</v>
      </c>
      <c r="AJ5304" s="1" t="s">
        <v>17</v>
      </c>
      <c r="AK5304" s="1" t="s">
        <v>11643</v>
      </c>
      <c r="AL5304" s="1" t="s">
        <v>5963</v>
      </c>
      <c r="AM5304" s="1" t="s">
        <v>11666</v>
      </c>
      <c r="AT5304" s="1" t="s">
        <v>98</v>
      </c>
      <c r="AU5304" s="1" t="s">
        <v>11883</v>
      </c>
      <c r="AV5304" s="1" t="s">
        <v>7645</v>
      </c>
      <c r="AW5304" s="1" t="s">
        <v>12001</v>
      </c>
      <c r="BG5304" s="1" t="s">
        <v>864</v>
      </c>
      <c r="BH5304" s="1" t="s">
        <v>15016</v>
      </c>
      <c r="BI5304" s="1" t="s">
        <v>7646</v>
      </c>
      <c r="BJ5304" s="1" t="s">
        <v>12980</v>
      </c>
      <c r="BK5304" s="1" t="s">
        <v>7647</v>
      </c>
      <c r="BL5304" s="1" t="s">
        <v>13424</v>
      </c>
      <c r="BM5304" s="1" t="s">
        <v>7648</v>
      </c>
      <c r="BN5304" s="1" t="s">
        <v>9213</v>
      </c>
      <c r="BO5304" s="1" t="s">
        <v>933</v>
      </c>
      <c r="BP5304" s="1" t="s">
        <v>14902</v>
      </c>
      <c r="BQ5304" s="1" t="s">
        <v>7731</v>
      </c>
      <c r="BR5304" s="1" t="s">
        <v>13995</v>
      </c>
      <c r="BS5304" s="1" t="s">
        <v>1188</v>
      </c>
      <c r="BT5304" s="1" t="s">
        <v>11629</v>
      </c>
    </row>
    <row r="5305" spans="1:73" ht="13.5" customHeight="1">
      <c r="A5305" s="3" t="str">
        <f>HYPERLINK("http://kyu.snu.ac.kr/sdhj/index.jsp?type=hj/GK14802_00IH_0001_0072.jpg","1723_각북면_72")</f>
        <v>1723_각북면_72</v>
      </c>
      <c r="B5305" s="2">
        <v>1723</v>
      </c>
      <c r="C5305" s="2" t="s">
        <v>18985</v>
      </c>
      <c r="D5305" s="2" t="s">
        <v>18986</v>
      </c>
      <c r="E5305" s="2">
        <v>5304</v>
      </c>
      <c r="F5305" s="1">
        <v>22</v>
      </c>
      <c r="G5305" s="1" t="s">
        <v>1955</v>
      </c>
      <c r="H5305" s="1" t="s">
        <v>8443</v>
      </c>
      <c r="I5305" s="1">
        <v>5</v>
      </c>
      <c r="L5305" s="1">
        <v>3</v>
      </c>
      <c r="M5305" s="2" t="s">
        <v>16904</v>
      </c>
      <c r="N5305" s="2" t="s">
        <v>11812</v>
      </c>
      <c r="S5305" s="1" t="s">
        <v>49</v>
      </c>
      <c r="T5305" s="1" t="s">
        <v>241</v>
      </c>
      <c r="W5305" s="1" t="s">
        <v>72</v>
      </c>
      <c r="X5305" s="1" t="s">
        <v>9205</v>
      </c>
      <c r="Y5305" s="1" t="s">
        <v>91</v>
      </c>
      <c r="Z5305" s="1" t="s">
        <v>9400</v>
      </c>
      <c r="AC5305" s="1">
        <v>30</v>
      </c>
      <c r="AD5305" s="1" t="s">
        <v>198</v>
      </c>
      <c r="AE5305" s="1" t="s">
        <v>11454</v>
      </c>
      <c r="AF5305" s="1" t="s">
        <v>89</v>
      </c>
      <c r="AG5305" s="1" t="s">
        <v>11488</v>
      </c>
      <c r="AJ5305" s="1" t="s">
        <v>92</v>
      </c>
      <c r="AK5305" s="1" t="s">
        <v>11644</v>
      </c>
      <c r="AL5305" s="1" t="s">
        <v>75</v>
      </c>
      <c r="AM5305" s="1" t="s">
        <v>11565</v>
      </c>
      <c r="AT5305" s="1" t="s">
        <v>98</v>
      </c>
      <c r="AU5305" s="1" t="s">
        <v>11883</v>
      </c>
      <c r="AV5305" s="1" t="s">
        <v>7732</v>
      </c>
      <c r="AW5305" s="1" t="s">
        <v>12000</v>
      </c>
      <c r="BG5305" s="1" t="s">
        <v>98</v>
      </c>
      <c r="BH5305" s="1" t="s">
        <v>11883</v>
      </c>
      <c r="BI5305" s="1" t="s">
        <v>2108</v>
      </c>
      <c r="BJ5305" s="1" t="s">
        <v>10432</v>
      </c>
      <c r="BK5305" s="1" t="s">
        <v>98</v>
      </c>
      <c r="BL5305" s="1" t="s">
        <v>11883</v>
      </c>
      <c r="BM5305" s="1" t="s">
        <v>8421</v>
      </c>
      <c r="BN5305" s="1" t="s">
        <v>12648</v>
      </c>
      <c r="BO5305" s="1" t="s">
        <v>98</v>
      </c>
      <c r="BP5305" s="1" t="s">
        <v>11883</v>
      </c>
      <c r="BQ5305" s="1" t="s">
        <v>7733</v>
      </c>
      <c r="BR5305" s="1" t="s">
        <v>13994</v>
      </c>
      <c r="BS5305" s="1" t="s">
        <v>93</v>
      </c>
      <c r="BT5305" s="1" t="s">
        <v>11615</v>
      </c>
    </row>
    <row r="5306" spans="1:73" ht="13.5" customHeight="1">
      <c r="A5306" s="3" t="str">
        <f>HYPERLINK("http://kyu.snu.ac.kr/sdhj/index.jsp?type=hj/GK14802_00IH_0001_0072.jpg","1723_각북면_72")</f>
        <v>1723_각북면_72</v>
      </c>
      <c r="B5306" s="2">
        <v>1723</v>
      </c>
      <c r="C5306" s="2" t="s">
        <v>17057</v>
      </c>
      <c r="D5306" s="2" t="s">
        <v>17058</v>
      </c>
      <c r="E5306" s="2">
        <v>5305</v>
      </c>
      <c r="F5306" s="1">
        <v>22</v>
      </c>
      <c r="G5306" s="1" t="s">
        <v>1955</v>
      </c>
      <c r="H5306" s="1" t="s">
        <v>8443</v>
      </c>
      <c r="I5306" s="1">
        <v>5</v>
      </c>
      <c r="L5306" s="1">
        <v>3</v>
      </c>
      <c r="M5306" s="2" t="s">
        <v>16904</v>
      </c>
      <c r="N5306" s="2" t="s">
        <v>11812</v>
      </c>
      <c r="T5306" s="1" t="s">
        <v>17714</v>
      </c>
      <c r="U5306" s="1" t="s">
        <v>105</v>
      </c>
      <c r="V5306" s="1" t="s">
        <v>8758</v>
      </c>
      <c r="Y5306" s="1" t="s">
        <v>5064</v>
      </c>
      <c r="Z5306" s="1" t="s">
        <v>9530</v>
      </c>
      <c r="AC5306" s="1">
        <v>42</v>
      </c>
      <c r="AD5306" s="1" t="s">
        <v>399</v>
      </c>
      <c r="AE5306" s="1" t="s">
        <v>8465</v>
      </c>
      <c r="AT5306" s="1" t="s">
        <v>108</v>
      </c>
      <c r="AU5306" s="1" t="s">
        <v>8814</v>
      </c>
      <c r="AV5306" s="1" t="s">
        <v>2526</v>
      </c>
      <c r="AW5306" s="1" t="s">
        <v>9929</v>
      </c>
      <c r="BB5306" s="1" t="s">
        <v>110</v>
      </c>
      <c r="BC5306" s="1" t="s">
        <v>8789</v>
      </c>
      <c r="BD5306" s="1" t="s">
        <v>3192</v>
      </c>
      <c r="BE5306" s="1" t="s">
        <v>10972</v>
      </c>
    </row>
    <row r="5307" spans="1:73" ht="13.5" customHeight="1">
      <c r="A5307" s="3" t="str">
        <f>HYPERLINK("http://kyu.snu.ac.kr/sdhj/index.jsp?type=hj/GK14802_00IH_0001_0072.jpg","1723_각북면_72")</f>
        <v>1723_각북면_72</v>
      </c>
      <c r="B5307" s="2">
        <v>1723</v>
      </c>
      <c r="C5307" s="2" t="s">
        <v>17161</v>
      </c>
      <c r="D5307" s="2" t="s">
        <v>17162</v>
      </c>
      <c r="E5307" s="2">
        <v>5306</v>
      </c>
      <c r="F5307" s="1">
        <v>22</v>
      </c>
      <c r="G5307" s="1" t="s">
        <v>1955</v>
      </c>
      <c r="H5307" s="1" t="s">
        <v>8443</v>
      </c>
      <c r="I5307" s="1">
        <v>5</v>
      </c>
      <c r="L5307" s="1">
        <v>3</v>
      </c>
      <c r="M5307" s="2" t="s">
        <v>16904</v>
      </c>
      <c r="N5307" s="2" t="s">
        <v>11812</v>
      </c>
      <c r="T5307" s="1" t="s">
        <v>17714</v>
      </c>
      <c r="U5307" s="1" t="s">
        <v>112</v>
      </c>
      <c r="V5307" s="1" t="s">
        <v>8759</v>
      </c>
      <c r="Y5307" s="1" t="s">
        <v>2165</v>
      </c>
      <c r="Z5307" s="1" t="s">
        <v>9529</v>
      </c>
      <c r="AC5307" s="1">
        <v>88</v>
      </c>
      <c r="AD5307" s="1" t="s">
        <v>972</v>
      </c>
      <c r="AE5307" s="1" t="s">
        <v>11452</v>
      </c>
      <c r="AG5307" s="1" t="s">
        <v>18987</v>
      </c>
    </row>
    <row r="5308" spans="1:73" ht="13.5" customHeight="1">
      <c r="A5308" s="3" t="str">
        <f>HYPERLINK("http://kyu.snu.ac.kr/sdhj/index.jsp?type=hj/GK14802_00IH_0001_0072.jpg","1723_각북면_72")</f>
        <v>1723_각북면_72</v>
      </c>
      <c r="B5308" s="2">
        <v>1723</v>
      </c>
      <c r="C5308" s="2" t="s">
        <v>17161</v>
      </c>
      <c r="D5308" s="2" t="s">
        <v>17162</v>
      </c>
      <c r="E5308" s="2">
        <v>5307</v>
      </c>
      <c r="F5308" s="1">
        <v>22</v>
      </c>
      <c r="G5308" s="1" t="s">
        <v>1955</v>
      </c>
      <c r="H5308" s="1" t="s">
        <v>8443</v>
      </c>
      <c r="I5308" s="1">
        <v>5</v>
      </c>
      <c r="L5308" s="1">
        <v>3</v>
      </c>
      <c r="M5308" s="2" t="s">
        <v>16904</v>
      </c>
      <c r="N5308" s="2" t="s">
        <v>11812</v>
      </c>
      <c r="T5308" s="1" t="s">
        <v>17714</v>
      </c>
      <c r="U5308" s="1" t="s">
        <v>105</v>
      </c>
      <c r="V5308" s="1" t="s">
        <v>8758</v>
      </c>
      <c r="Y5308" s="1" t="s">
        <v>455</v>
      </c>
      <c r="Z5308" s="1" t="s">
        <v>9464</v>
      </c>
      <c r="AC5308" s="1">
        <v>63</v>
      </c>
      <c r="AD5308" s="1" t="s">
        <v>68</v>
      </c>
      <c r="AE5308" s="1" t="s">
        <v>11438</v>
      </c>
      <c r="AF5308" s="1" t="s">
        <v>15185</v>
      </c>
      <c r="AG5308" s="1" t="s">
        <v>15275</v>
      </c>
    </row>
    <row r="5309" spans="1:73" ht="13.5" customHeight="1">
      <c r="A5309" s="3" t="str">
        <f>HYPERLINK("http://kyu.snu.ac.kr/sdhj/index.jsp?type=hj/GK14802_00IH_0001_0072.jpg","1723_각북면_72")</f>
        <v>1723_각북면_72</v>
      </c>
      <c r="B5309" s="2">
        <v>1723</v>
      </c>
      <c r="C5309" s="2" t="s">
        <v>17161</v>
      </c>
      <c r="D5309" s="2" t="s">
        <v>17162</v>
      </c>
      <c r="E5309" s="2">
        <v>5308</v>
      </c>
      <c r="F5309" s="1">
        <v>22</v>
      </c>
      <c r="G5309" s="1" t="s">
        <v>1955</v>
      </c>
      <c r="H5309" s="1" t="s">
        <v>8443</v>
      </c>
      <c r="I5309" s="1">
        <v>5</v>
      </c>
      <c r="L5309" s="1">
        <v>3</v>
      </c>
      <c r="M5309" s="2" t="s">
        <v>16904</v>
      </c>
      <c r="N5309" s="2" t="s">
        <v>11812</v>
      </c>
      <c r="T5309" s="1" t="s">
        <v>17714</v>
      </c>
      <c r="U5309" s="1" t="s">
        <v>112</v>
      </c>
      <c r="V5309" s="1" t="s">
        <v>8759</v>
      </c>
      <c r="Y5309" s="1" t="s">
        <v>2963</v>
      </c>
      <c r="Z5309" s="1" t="s">
        <v>9528</v>
      </c>
      <c r="AC5309" s="1">
        <v>46</v>
      </c>
      <c r="AD5309" s="1" t="s">
        <v>129</v>
      </c>
      <c r="AE5309" s="1" t="s">
        <v>11468</v>
      </c>
      <c r="AF5309" s="1" t="s">
        <v>7734</v>
      </c>
      <c r="AG5309" s="1" t="s">
        <v>11498</v>
      </c>
    </row>
    <row r="5310" spans="1:73" ht="13.5" customHeight="1">
      <c r="A5310" s="3" t="str">
        <f>HYPERLINK("http://kyu.snu.ac.kr/sdhj/index.jsp?type=hj/GK14802_00IH_0001_0072.jpg","1723_각북면_72")</f>
        <v>1723_각북면_72</v>
      </c>
      <c r="B5310" s="2">
        <v>1723</v>
      </c>
      <c r="C5310" s="2" t="s">
        <v>17161</v>
      </c>
      <c r="D5310" s="2" t="s">
        <v>17162</v>
      </c>
      <c r="E5310" s="2">
        <v>5309</v>
      </c>
      <c r="F5310" s="1">
        <v>22</v>
      </c>
      <c r="G5310" s="1" t="s">
        <v>1955</v>
      </c>
      <c r="H5310" s="1" t="s">
        <v>8443</v>
      </c>
      <c r="I5310" s="1">
        <v>5</v>
      </c>
      <c r="L5310" s="1">
        <v>3</v>
      </c>
      <c r="M5310" s="2" t="s">
        <v>16904</v>
      </c>
      <c r="N5310" s="2" t="s">
        <v>11812</v>
      </c>
      <c r="T5310" s="1" t="s">
        <v>17714</v>
      </c>
      <c r="U5310" s="1" t="s">
        <v>112</v>
      </c>
      <c r="V5310" s="1" t="s">
        <v>8759</v>
      </c>
      <c r="Y5310" s="1" t="s">
        <v>7735</v>
      </c>
      <c r="Z5310" s="1" t="s">
        <v>9527</v>
      </c>
      <c r="AC5310" s="1">
        <v>20</v>
      </c>
      <c r="AD5310" s="1" t="s">
        <v>620</v>
      </c>
      <c r="AE5310" s="1" t="s">
        <v>11473</v>
      </c>
      <c r="AT5310" s="1" t="s">
        <v>108</v>
      </c>
      <c r="AU5310" s="1" t="s">
        <v>8814</v>
      </c>
      <c r="AV5310" s="1" t="s">
        <v>7470</v>
      </c>
      <c r="AW5310" s="1" t="s">
        <v>11999</v>
      </c>
      <c r="BB5310" s="1" t="s">
        <v>110</v>
      </c>
      <c r="BC5310" s="1" t="s">
        <v>8789</v>
      </c>
      <c r="BD5310" s="1" t="s">
        <v>5064</v>
      </c>
      <c r="BE5310" s="1" t="s">
        <v>9530</v>
      </c>
    </row>
    <row r="5311" spans="1:73" ht="13.5" customHeight="1">
      <c r="A5311" s="3" t="str">
        <f>HYPERLINK("http://kyu.snu.ac.kr/sdhj/index.jsp?type=hj/GK14802_00IH_0001_0072.jpg","1723_각북면_72")</f>
        <v>1723_각북면_72</v>
      </c>
      <c r="B5311" s="2">
        <v>1723</v>
      </c>
      <c r="C5311" s="2" t="s">
        <v>17161</v>
      </c>
      <c r="D5311" s="2" t="s">
        <v>17162</v>
      </c>
      <c r="E5311" s="2">
        <v>5310</v>
      </c>
      <c r="F5311" s="1">
        <v>22</v>
      </c>
      <c r="G5311" s="1" t="s">
        <v>1955</v>
      </c>
      <c r="H5311" s="1" t="s">
        <v>8443</v>
      </c>
      <c r="I5311" s="1">
        <v>5</v>
      </c>
      <c r="L5311" s="1">
        <v>3</v>
      </c>
      <c r="M5311" s="2" t="s">
        <v>16904</v>
      </c>
      <c r="N5311" s="2" t="s">
        <v>11812</v>
      </c>
      <c r="T5311" s="1" t="s">
        <v>17714</v>
      </c>
      <c r="U5311" s="1" t="s">
        <v>105</v>
      </c>
      <c r="V5311" s="1" t="s">
        <v>8758</v>
      </c>
      <c r="Y5311" s="1" t="s">
        <v>1745</v>
      </c>
      <c r="Z5311" s="1" t="s">
        <v>9526</v>
      </c>
      <c r="AC5311" s="1">
        <v>24</v>
      </c>
      <c r="AD5311" s="1" t="s">
        <v>256</v>
      </c>
      <c r="AE5311" s="1" t="s">
        <v>11459</v>
      </c>
      <c r="AT5311" s="1" t="s">
        <v>108</v>
      </c>
      <c r="AU5311" s="1" t="s">
        <v>8814</v>
      </c>
      <c r="AV5311" s="1" t="s">
        <v>7470</v>
      </c>
      <c r="AW5311" s="1" t="s">
        <v>11999</v>
      </c>
      <c r="BB5311" s="1" t="s">
        <v>110</v>
      </c>
      <c r="BC5311" s="1" t="s">
        <v>8789</v>
      </c>
      <c r="BD5311" s="1" t="s">
        <v>5064</v>
      </c>
      <c r="BE5311" s="1" t="s">
        <v>9530</v>
      </c>
      <c r="BU5311" s="1" t="s">
        <v>144</v>
      </c>
    </row>
    <row r="5312" spans="1:73" ht="13.5" customHeight="1">
      <c r="A5312" s="3" t="str">
        <f>HYPERLINK("http://kyu.snu.ac.kr/sdhj/index.jsp?type=hj/GK14802_00IH_0001_0072.jpg","1723_각북면_72")</f>
        <v>1723_각북면_72</v>
      </c>
      <c r="B5312" s="2">
        <v>1723</v>
      </c>
      <c r="C5312" s="2" t="s">
        <v>17161</v>
      </c>
      <c r="D5312" s="2" t="s">
        <v>17162</v>
      </c>
      <c r="E5312" s="2">
        <v>5311</v>
      </c>
      <c r="F5312" s="1">
        <v>22</v>
      </c>
      <c r="G5312" s="1" t="s">
        <v>1955</v>
      </c>
      <c r="H5312" s="1" t="s">
        <v>8443</v>
      </c>
      <c r="I5312" s="1">
        <v>5</v>
      </c>
      <c r="L5312" s="1">
        <v>3</v>
      </c>
      <c r="M5312" s="2" t="s">
        <v>16904</v>
      </c>
      <c r="N5312" s="2" t="s">
        <v>11812</v>
      </c>
      <c r="T5312" s="1" t="s">
        <v>17714</v>
      </c>
      <c r="U5312" s="1" t="s">
        <v>105</v>
      </c>
      <c r="V5312" s="1" t="s">
        <v>8758</v>
      </c>
      <c r="Y5312" s="1" t="s">
        <v>4749</v>
      </c>
      <c r="Z5312" s="1" t="s">
        <v>9525</v>
      </c>
      <c r="AC5312" s="1">
        <v>7</v>
      </c>
      <c r="AD5312" s="1" t="s">
        <v>230</v>
      </c>
      <c r="AE5312" s="1" t="s">
        <v>11441</v>
      </c>
      <c r="AT5312" s="1" t="s">
        <v>108</v>
      </c>
      <c r="AU5312" s="1" t="s">
        <v>8814</v>
      </c>
      <c r="AV5312" s="1" t="s">
        <v>7470</v>
      </c>
      <c r="AW5312" s="1" t="s">
        <v>11999</v>
      </c>
      <c r="BB5312" s="1" t="s">
        <v>110</v>
      </c>
      <c r="BC5312" s="1" t="s">
        <v>8789</v>
      </c>
      <c r="BD5312" s="1" t="s">
        <v>5064</v>
      </c>
      <c r="BE5312" s="1" t="s">
        <v>9530</v>
      </c>
      <c r="BU5312" s="1" t="s">
        <v>144</v>
      </c>
    </row>
    <row r="5313" spans="1:72" ht="13.5" customHeight="1">
      <c r="A5313" s="3" t="str">
        <f>HYPERLINK("http://kyu.snu.ac.kr/sdhj/index.jsp?type=hj/GK14802_00IH_0001_0072.jpg","1723_각북면_72")</f>
        <v>1723_각북면_72</v>
      </c>
      <c r="B5313" s="2">
        <v>1723</v>
      </c>
      <c r="C5313" s="2" t="s">
        <v>17161</v>
      </c>
      <c r="D5313" s="2" t="s">
        <v>17162</v>
      </c>
      <c r="E5313" s="2">
        <v>5312</v>
      </c>
      <c r="F5313" s="1">
        <v>22</v>
      </c>
      <c r="G5313" s="1" t="s">
        <v>1955</v>
      </c>
      <c r="H5313" s="1" t="s">
        <v>8443</v>
      </c>
      <c r="I5313" s="1">
        <v>5</v>
      </c>
      <c r="L5313" s="1">
        <v>3</v>
      </c>
      <c r="M5313" s="2" t="s">
        <v>16904</v>
      </c>
      <c r="N5313" s="2" t="s">
        <v>11812</v>
      </c>
      <c r="T5313" s="1" t="s">
        <v>17714</v>
      </c>
      <c r="U5313" s="1" t="s">
        <v>105</v>
      </c>
      <c r="V5313" s="1" t="s">
        <v>8758</v>
      </c>
      <c r="Y5313" s="1" t="s">
        <v>7276</v>
      </c>
      <c r="Z5313" s="1" t="s">
        <v>14971</v>
      </c>
      <c r="AC5313" s="1">
        <v>5</v>
      </c>
      <c r="AD5313" s="1" t="s">
        <v>358</v>
      </c>
      <c r="AE5313" s="1" t="s">
        <v>10404</v>
      </c>
      <c r="AF5313" s="1" t="s">
        <v>89</v>
      </c>
      <c r="AG5313" s="1" t="s">
        <v>11488</v>
      </c>
    </row>
    <row r="5314" spans="1:72" ht="13.5" customHeight="1">
      <c r="A5314" s="3" t="str">
        <f>HYPERLINK("http://kyu.snu.ac.kr/sdhj/index.jsp?type=hj/GK14802_00IH_0001_0072.jpg","1723_각북면_72")</f>
        <v>1723_각북면_72</v>
      </c>
      <c r="B5314" s="2">
        <v>1723</v>
      </c>
      <c r="C5314" s="2" t="s">
        <v>17161</v>
      </c>
      <c r="D5314" s="2" t="s">
        <v>17162</v>
      </c>
      <c r="E5314" s="2">
        <v>5313</v>
      </c>
      <c r="F5314" s="1">
        <v>22</v>
      </c>
      <c r="G5314" s="1" t="s">
        <v>1955</v>
      </c>
      <c r="H5314" s="1" t="s">
        <v>8443</v>
      </c>
      <c r="I5314" s="1">
        <v>5</v>
      </c>
      <c r="L5314" s="1">
        <v>4</v>
      </c>
      <c r="M5314" s="2" t="s">
        <v>16905</v>
      </c>
      <c r="N5314" s="2" t="s">
        <v>16906</v>
      </c>
      <c r="T5314" s="1" t="s">
        <v>17639</v>
      </c>
      <c r="U5314" s="1" t="s">
        <v>856</v>
      </c>
      <c r="V5314" s="1" t="s">
        <v>8821</v>
      </c>
      <c r="W5314" s="1" t="s">
        <v>1544</v>
      </c>
      <c r="X5314" s="1" t="s">
        <v>9208</v>
      </c>
      <c r="Y5314" s="1" t="s">
        <v>1746</v>
      </c>
      <c r="Z5314" s="1" t="s">
        <v>9524</v>
      </c>
      <c r="AC5314" s="1">
        <v>45</v>
      </c>
      <c r="AD5314" s="1" t="s">
        <v>536</v>
      </c>
      <c r="AE5314" s="1" t="s">
        <v>11475</v>
      </c>
      <c r="AJ5314" s="1" t="s">
        <v>17</v>
      </c>
      <c r="AK5314" s="1" t="s">
        <v>11643</v>
      </c>
      <c r="AL5314" s="1" t="s">
        <v>319</v>
      </c>
      <c r="AM5314" s="1" t="s">
        <v>11623</v>
      </c>
      <c r="AT5314" s="1" t="s">
        <v>76</v>
      </c>
      <c r="AU5314" s="1" t="s">
        <v>8908</v>
      </c>
      <c r="AV5314" s="1" t="s">
        <v>1963</v>
      </c>
      <c r="AW5314" s="1" t="s">
        <v>11998</v>
      </c>
      <c r="BG5314" s="1" t="s">
        <v>76</v>
      </c>
      <c r="BH5314" s="1" t="s">
        <v>8908</v>
      </c>
      <c r="BI5314" s="1" t="s">
        <v>734</v>
      </c>
      <c r="BJ5314" s="1" t="s">
        <v>12189</v>
      </c>
      <c r="BK5314" s="1" t="s">
        <v>76</v>
      </c>
      <c r="BL5314" s="1" t="s">
        <v>8908</v>
      </c>
      <c r="BM5314" s="1" t="s">
        <v>7736</v>
      </c>
      <c r="BN5314" s="1" t="s">
        <v>13520</v>
      </c>
      <c r="BO5314" s="1" t="s">
        <v>76</v>
      </c>
      <c r="BP5314" s="1" t="s">
        <v>8908</v>
      </c>
      <c r="BQ5314" s="1" t="s">
        <v>7737</v>
      </c>
      <c r="BR5314" s="1" t="s">
        <v>13993</v>
      </c>
      <c r="BS5314" s="1" t="s">
        <v>3005</v>
      </c>
      <c r="BT5314" s="1" t="s">
        <v>18988</v>
      </c>
    </row>
    <row r="5315" spans="1:72" ht="13.5" customHeight="1">
      <c r="A5315" s="3" t="str">
        <f>HYPERLINK("http://kyu.snu.ac.kr/sdhj/index.jsp?type=hj/GK14802_00IH_0001_0072.jpg","1723_각북면_72")</f>
        <v>1723_각북면_72</v>
      </c>
      <c r="B5315" s="2">
        <v>1723</v>
      </c>
      <c r="C5315" s="2" t="s">
        <v>17064</v>
      </c>
      <c r="D5315" s="2" t="s">
        <v>17065</v>
      </c>
      <c r="E5315" s="2">
        <v>5314</v>
      </c>
      <c r="F5315" s="1">
        <v>22</v>
      </c>
      <c r="G5315" s="1" t="s">
        <v>1955</v>
      </c>
      <c r="H5315" s="1" t="s">
        <v>8443</v>
      </c>
      <c r="I5315" s="1">
        <v>5</v>
      </c>
      <c r="L5315" s="1">
        <v>4</v>
      </c>
      <c r="M5315" s="2" t="s">
        <v>16905</v>
      </c>
      <c r="N5315" s="2" t="s">
        <v>16906</v>
      </c>
      <c r="S5315" s="1" t="s">
        <v>49</v>
      </c>
      <c r="T5315" s="1" t="s">
        <v>241</v>
      </c>
      <c r="U5315" s="1" t="s">
        <v>176</v>
      </c>
      <c r="V5315" s="1" t="s">
        <v>8762</v>
      </c>
      <c r="Y5315" s="1" t="s">
        <v>950</v>
      </c>
      <c r="Z5315" s="1" t="s">
        <v>9523</v>
      </c>
      <c r="AC5315" s="1">
        <v>36</v>
      </c>
      <c r="AD5315" s="1" t="s">
        <v>950</v>
      </c>
      <c r="AE5315" s="1" t="s">
        <v>9523</v>
      </c>
      <c r="AJ5315" s="1" t="s">
        <v>17</v>
      </c>
      <c r="AK5315" s="1" t="s">
        <v>11643</v>
      </c>
      <c r="AL5315" s="1" t="s">
        <v>205</v>
      </c>
      <c r="AM5315" s="1" t="s">
        <v>11656</v>
      </c>
      <c r="AN5315" s="1" t="s">
        <v>179</v>
      </c>
      <c r="AO5315" s="1" t="s">
        <v>11548</v>
      </c>
      <c r="AP5315" s="1" t="s">
        <v>101</v>
      </c>
      <c r="AQ5315" s="1" t="s">
        <v>8800</v>
      </c>
      <c r="AR5315" s="1" t="s">
        <v>7738</v>
      </c>
      <c r="AS5315" s="1" t="s">
        <v>11749</v>
      </c>
      <c r="AT5315" s="1" t="s">
        <v>108</v>
      </c>
      <c r="AU5315" s="1" t="s">
        <v>8814</v>
      </c>
      <c r="AV5315" s="1" t="s">
        <v>7739</v>
      </c>
      <c r="AW5315" s="1" t="s">
        <v>11997</v>
      </c>
      <c r="BB5315" s="1" t="s">
        <v>176</v>
      </c>
      <c r="BC5315" s="1" t="s">
        <v>8762</v>
      </c>
      <c r="BD5315" s="1" t="s">
        <v>632</v>
      </c>
      <c r="BE5315" s="1" t="s">
        <v>9449</v>
      </c>
      <c r="BG5315" s="1" t="s">
        <v>108</v>
      </c>
      <c r="BH5315" s="1" t="s">
        <v>8814</v>
      </c>
      <c r="BI5315" s="1" t="s">
        <v>770</v>
      </c>
      <c r="BJ5315" s="1" t="s">
        <v>11341</v>
      </c>
      <c r="BK5315" s="1" t="s">
        <v>108</v>
      </c>
      <c r="BL5315" s="1" t="s">
        <v>8814</v>
      </c>
      <c r="BM5315" s="1" t="s">
        <v>7740</v>
      </c>
      <c r="BN5315" s="1" t="s">
        <v>13519</v>
      </c>
      <c r="BO5315" s="1" t="s">
        <v>108</v>
      </c>
      <c r="BP5315" s="1" t="s">
        <v>8814</v>
      </c>
      <c r="BQ5315" s="1" t="s">
        <v>1370</v>
      </c>
      <c r="BR5315" s="1" t="s">
        <v>10252</v>
      </c>
      <c r="BS5315" s="1" t="s">
        <v>179</v>
      </c>
      <c r="BT5315" s="1" t="s">
        <v>11548</v>
      </c>
    </row>
    <row r="5316" spans="1:72" ht="13.5" customHeight="1">
      <c r="A5316" s="3" t="str">
        <f>HYPERLINK("http://kyu.snu.ac.kr/sdhj/index.jsp?type=hj/GK14802_00IH_0001_0072.jpg","1723_각북면_72")</f>
        <v>1723_각북면_72</v>
      </c>
      <c r="B5316" s="2">
        <v>1723</v>
      </c>
      <c r="C5316" s="2" t="s">
        <v>17161</v>
      </c>
      <c r="D5316" s="2" t="s">
        <v>17162</v>
      </c>
      <c r="E5316" s="2">
        <v>5315</v>
      </c>
      <c r="F5316" s="1">
        <v>22</v>
      </c>
      <c r="G5316" s="1" t="s">
        <v>1955</v>
      </c>
      <c r="H5316" s="1" t="s">
        <v>8443</v>
      </c>
      <c r="I5316" s="1">
        <v>5</v>
      </c>
      <c r="L5316" s="1">
        <v>4</v>
      </c>
      <c r="M5316" s="2" t="s">
        <v>16905</v>
      </c>
      <c r="N5316" s="2" t="s">
        <v>16906</v>
      </c>
      <c r="S5316" s="1" t="s">
        <v>217</v>
      </c>
      <c r="T5316" s="1" t="s">
        <v>8665</v>
      </c>
      <c r="W5316" s="1" t="s">
        <v>523</v>
      </c>
      <c r="X5316" s="1" t="s">
        <v>9198</v>
      </c>
      <c r="Y5316" s="1" t="s">
        <v>51</v>
      </c>
      <c r="Z5316" s="1" t="s">
        <v>9254</v>
      </c>
      <c r="AC5316" s="1">
        <v>86</v>
      </c>
      <c r="AD5316" s="1" t="s">
        <v>276</v>
      </c>
      <c r="AE5316" s="1" t="s">
        <v>11439</v>
      </c>
    </row>
    <row r="5317" spans="1:72" ht="13.5" customHeight="1">
      <c r="A5317" s="3" t="str">
        <f>HYPERLINK("http://kyu.snu.ac.kr/sdhj/index.jsp?type=hj/GK14802_00IH_0001_0072.jpg","1723_각북면_72")</f>
        <v>1723_각북면_72</v>
      </c>
      <c r="B5317" s="2">
        <v>1723</v>
      </c>
      <c r="C5317" s="2" t="s">
        <v>17444</v>
      </c>
      <c r="D5317" s="2" t="s">
        <v>17445</v>
      </c>
      <c r="E5317" s="2">
        <v>5316</v>
      </c>
      <c r="F5317" s="1">
        <v>22</v>
      </c>
      <c r="G5317" s="1" t="s">
        <v>1955</v>
      </c>
      <c r="H5317" s="1" t="s">
        <v>8443</v>
      </c>
      <c r="I5317" s="1">
        <v>5</v>
      </c>
      <c r="L5317" s="1">
        <v>4</v>
      </c>
      <c r="M5317" s="2" t="s">
        <v>16905</v>
      </c>
      <c r="N5317" s="2" t="s">
        <v>16906</v>
      </c>
      <c r="S5317" s="1" t="s">
        <v>60</v>
      </c>
      <c r="T5317" s="1" t="s">
        <v>8660</v>
      </c>
      <c r="U5317" s="1" t="s">
        <v>108</v>
      </c>
      <c r="V5317" s="1" t="s">
        <v>8814</v>
      </c>
      <c r="Y5317" s="1" t="s">
        <v>5404</v>
      </c>
      <c r="Z5317" s="1" t="s">
        <v>9522</v>
      </c>
      <c r="AC5317" s="1">
        <v>19</v>
      </c>
      <c r="AD5317" s="1" t="s">
        <v>245</v>
      </c>
      <c r="AE5317" s="1" t="s">
        <v>11450</v>
      </c>
    </row>
    <row r="5318" spans="1:72" ht="13.5" customHeight="1">
      <c r="A5318" s="3" t="str">
        <f>HYPERLINK("http://kyu.snu.ac.kr/sdhj/index.jsp?type=hj/GK14802_00IH_0001_0072.jpg","1723_각북면_72")</f>
        <v>1723_각북면_72</v>
      </c>
      <c r="B5318" s="2">
        <v>1723</v>
      </c>
      <c r="C5318" s="2" t="s">
        <v>17444</v>
      </c>
      <c r="D5318" s="2" t="s">
        <v>17445</v>
      </c>
      <c r="E5318" s="2">
        <v>5317</v>
      </c>
      <c r="F5318" s="1">
        <v>22</v>
      </c>
      <c r="G5318" s="1" t="s">
        <v>1955</v>
      </c>
      <c r="H5318" s="1" t="s">
        <v>8443</v>
      </c>
      <c r="I5318" s="1">
        <v>5</v>
      </c>
      <c r="L5318" s="1">
        <v>4</v>
      </c>
      <c r="M5318" s="2" t="s">
        <v>16905</v>
      </c>
      <c r="N5318" s="2" t="s">
        <v>16906</v>
      </c>
      <c r="S5318" s="1" t="s">
        <v>216</v>
      </c>
      <c r="T5318" s="1" t="s">
        <v>8655</v>
      </c>
      <c r="Y5318" s="1" t="s">
        <v>3988</v>
      </c>
      <c r="Z5318" s="1" t="s">
        <v>9351</v>
      </c>
      <c r="AC5318" s="1">
        <v>14</v>
      </c>
      <c r="AD5318" s="1" t="s">
        <v>580</v>
      </c>
      <c r="AE5318" s="1" t="s">
        <v>11457</v>
      </c>
    </row>
    <row r="5319" spans="1:72" ht="13.5" customHeight="1">
      <c r="A5319" s="3" t="str">
        <f>HYPERLINK("http://kyu.snu.ac.kr/sdhj/index.jsp?type=hj/GK14802_00IH_0001_0072.jpg","1723_각북면_72")</f>
        <v>1723_각북면_72</v>
      </c>
      <c r="B5319" s="2">
        <v>1723</v>
      </c>
      <c r="C5319" s="2" t="s">
        <v>17444</v>
      </c>
      <c r="D5319" s="2" t="s">
        <v>17445</v>
      </c>
      <c r="E5319" s="2">
        <v>5318</v>
      </c>
      <c r="F5319" s="1">
        <v>22</v>
      </c>
      <c r="G5319" s="1" t="s">
        <v>1955</v>
      </c>
      <c r="H5319" s="1" t="s">
        <v>8443</v>
      </c>
      <c r="I5319" s="1">
        <v>5</v>
      </c>
      <c r="L5319" s="1">
        <v>4</v>
      </c>
      <c r="M5319" s="2" t="s">
        <v>16905</v>
      </c>
      <c r="N5319" s="2" t="s">
        <v>16906</v>
      </c>
      <c r="S5319" s="1" t="s">
        <v>60</v>
      </c>
      <c r="T5319" s="1" t="s">
        <v>8660</v>
      </c>
      <c r="U5319" s="1" t="s">
        <v>108</v>
      </c>
      <c r="V5319" s="1" t="s">
        <v>8814</v>
      </c>
      <c r="Y5319" s="1" t="s">
        <v>7741</v>
      </c>
      <c r="Z5319" s="1" t="s">
        <v>9521</v>
      </c>
      <c r="AC5319" s="1">
        <v>7</v>
      </c>
      <c r="AD5319" s="1" t="s">
        <v>230</v>
      </c>
      <c r="AE5319" s="1" t="s">
        <v>11441</v>
      </c>
    </row>
    <row r="5320" spans="1:72" ht="13.5" customHeight="1">
      <c r="A5320" s="3" t="str">
        <f>HYPERLINK("http://kyu.snu.ac.kr/sdhj/index.jsp?type=hj/GK14802_00IH_0001_0072.jpg","1723_각북면_72")</f>
        <v>1723_각북면_72</v>
      </c>
      <c r="B5320" s="2">
        <v>1723</v>
      </c>
      <c r="C5320" s="2" t="s">
        <v>17444</v>
      </c>
      <c r="D5320" s="2" t="s">
        <v>17445</v>
      </c>
      <c r="E5320" s="2">
        <v>5319</v>
      </c>
      <c r="F5320" s="1">
        <v>22</v>
      </c>
      <c r="G5320" s="1" t="s">
        <v>1955</v>
      </c>
      <c r="H5320" s="1" t="s">
        <v>8443</v>
      </c>
      <c r="I5320" s="1">
        <v>5</v>
      </c>
      <c r="L5320" s="1">
        <v>4</v>
      </c>
      <c r="M5320" s="2" t="s">
        <v>16905</v>
      </c>
      <c r="N5320" s="2" t="s">
        <v>16906</v>
      </c>
      <c r="S5320" s="1" t="s">
        <v>1959</v>
      </c>
      <c r="T5320" s="1" t="s">
        <v>8671</v>
      </c>
      <c r="Y5320" s="1" t="s">
        <v>7742</v>
      </c>
      <c r="Z5320" s="1" t="s">
        <v>15121</v>
      </c>
      <c r="AC5320" s="1">
        <v>3</v>
      </c>
      <c r="AD5320" s="1" t="s">
        <v>41</v>
      </c>
      <c r="AE5320" s="1" t="s">
        <v>11447</v>
      </c>
      <c r="AG5320" s="1" t="s">
        <v>18018</v>
      </c>
    </row>
    <row r="5321" spans="1:72" ht="13.5" customHeight="1">
      <c r="A5321" s="3" t="str">
        <f>HYPERLINK("http://kyu.snu.ac.kr/sdhj/index.jsp?type=hj/GK14802_00IH_0001_0072.jpg","1723_각북면_72")</f>
        <v>1723_각북면_72</v>
      </c>
      <c r="B5321" s="2">
        <v>1723</v>
      </c>
      <c r="C5321" s="2" t="s">
        <v>17693</v>
      </c>
      <c r="D5321" s="2" t="s">
        <v>17694</v>
      </c>
      <c r="E5321" s="2">
        <v>5320</v>
      </c>
      <c r="F5321" s="1">
        <v>22</v>
      </c>
      <c r="G5321" s="1" t="s">
        <v>1955</v>
      </c>
      <c r="H5321" s="1" t="s">
        <v>8443</v>
      </c>
      <c r="I5321" s="1">
        <v>5</v>
      </c>
      <c r="L5321" s="1">
        <v>4</v>
      </c>
      <c r="M5321" s="2" t="s">
        <v>16905</v>
      </c>
      <c r="N5321" s="2" t="s">
        <v>16906</v>
      </c>
      <c r="S5321" s="1" t="s">
        <v>3270</v>
      </c>
      <c r="T5321" s="1" t="s">
        <v>8659</v>
      </c>
      <c r="Y5321" s="1" t="s">
        <v>8322</v>
      </c>
      <c r="Z5321" s="1" t="s">
        <v>9520</v>
      </c>
      <c r="AC5321" s="1">
        <v>27</v>
      </c>
      <c r="AD5321" s="1" t="s">
        <v>295</v>
      </c>
      <c r="AE5321" s="1" t="s">
        <v>11471</v>
      </c>
      <c r="AF5321" s="1" t="s">
        <v>15164</v>
      </c>
      <c r="AG5321" s="1" t="s">
        <v>15254</v>
      </c>
    </row>
    <row r="5322" spans="1:72" ht="13.5" customHeight="1">
      <c r="A5322" s="3" t="str">
        <f>HYPERLINK("http://kyu.snu.ac.kr/sdhj/index.jsp?type=hj/GK14802_00IH_0001_0072.jpg","1723_각북면_72")</f>
        <v>1723_각북면_72</v>
      </c>
      <c r="B5322" s="2">
        <v>1723</v>
      </c>
      <c r="C5322" s="2" t="s">
        <v>17444</v>
      </c>
      <c r="D5322" s="2" t="s">
        <v>17445</v>
      </c>
      <c r="E5322" s="2">
        <v>5321</v>
      </c>
      <c r="F5322" s="1">
        <v>22</v>
      </c>
      <c r="G5322" s="1" t="s">
        <v>1955</v>
      </c>
      <c r="H5322" s="1" t="s">
        <v>8443</v>
      </c>
      <c r="I5322" s="1">
        <v>5</v>
      </c>
      <c r="L5322" s="1">
        <v>5</v>
      </c>
      <c r="M5322" s="2" t="s">
        <v>3724</v>
      </c>
      <c r="N5322" s="2" t="s">
        <v>15351</v>
      </c>
      <c r="T5322" s="1" t="s">
        <v>17406</v>
      </c>
      <c r="U5322" s="1" t="s">
        <v>252</v>
      </c>
      <c r="V5322" s="1" t="s">
        <v>8774</v>
      </c>
      <c r="W5322" s="1" t="s">
        <v>82</v>
      </c>
      <c r="X5322" s="1" t="s">
        <v>17485</v>
      </c>
      <c r="Y5322" s="1" t="s">
        <v>3725</v>
      </c>
      <c r="Z5322" s="1" t="s">
        <v>9519</v>
      </c>
      <c r="AC5322" s="1">
        <v>49</v>
      </c>
      <c r="AD5322" s="1" t="s">
        <v>107</v>
      </c>
      <c r="AE5322" s="1" t="s">
        <v>11483</v>
      </c>
      <c r="AJ5322" s="1" t="s">
        <v>17</v>
      </c>
      <c r="AK5322" s="1" t="s">
        <v>11643</v>
      </c>
      <c r="AL5322" s="1" t="s">
        <v>42</v>
      </c>
      <c r="AM5322" s="1" t="s">
        <v>15289</v>
      </c>
      <c r="AT5322" s="1" t="s">
        <v>76</v>
      </c>
      <c r="AU5322" s="1" t="s">
        <v>8908</v>
      </c>
      <c r="AV5322" s="1" t="s">
        <v>7743</v>
      </c>
      <c r="AW5322" s="1" t="s">
        <v>11996</v>
      </c>
      <c r="BG5322" s="1" t="s">
        <v>76</v>
      </c>
      <c r="BH5322" s="1" t="s">
        <v>8908</v>
      </c>
      <c r="BI5322" s="1" t="s">
        <v>737</v>
      </c>
      <c r="BJ5322" s="1" t="s">
        <v>12079</v>
      </c>
      <c r="BK5322" s="1" t="s">
        <v>76</v>
      </c>
      <c r="BL5322" s="1" t="s">
        <v>8908</v>
      </c>
      <c r="BM5322" s="1" t="s">
        <v>7744</v>
      </c>
      <c r="BN5322" s="1" t="s">
        <v>13518</v>
      </c>
      <c r="BO5322" s="1" t="s">
        <v>76</v>
      </c>
      <c r="BP5322" s="1" t="s">
        <v>8908</v>
      </c>
      <c r="BQ5322" s="1" t="s">
        <v>19294</v>
      </c>
      <c r="BR5322" s="1" t="s">
        <v>15448</v>
      </c>
      <c r="BS5322" s="1" t="s">
        <v>541</v>
      </c>
      <c r="BT5322" s="1" t="s">
        <v>11664</v>
      </c>
    </row>
    <row r="5323" spans="1:72" ht="13.5" customHeight="1">
      <c r="A5323" s="3" t="str">
        <f>HYPERLINK("http://kyu.snu.ac.kr/sdhj/index.jsp?type=hj/GK14802_00IH_0001_0072.jpg","1723_각북면_72")</f>
        <v>1723_각북면_72</v>
      </c>
      <c r="B5323" s="2">
        <v>1723</v>
      </c>
      <c r="C5323" s="2" t="s">
        <v>17442</v>
      </c>
      <c r="D5323" s="2" t="s">
        <v>17443</v>
      </c>
      <c r="E5323" s="2">
        <v>5322</v>
      </c>
      <c r="F5323" s="1">
        <v>22</v>
      </c>
      <c r="G5323" s="1" t="s">
        <v>1955</v>
      </c>
      <c r="H5323" s="1" t="s">
        <v>8443</v>
      </c>
      <c r="I5323" s="1">
        <v>5</v>
      </c>
      <c r="L5323" s="1">
        <v>5</v>
      </c>
      <c r="M5323" s="2" t="s">
        <v>3724</v>
      </c>
      <c r="N5323" s="2" t="s">
        <v>15351</v>
      </c>
      <c r="S5323" s="1" t="s">
        <v>49</v>
      </c>
      <c r="T5323" s="1" t="s">
        <v>241</v>
      </c>
      <c r="W5323" s="1" t="s">
        <v>82</v>
      </c>
      <c r="X5323" s="1" t="s">
        <v>17485</v>
      </c>
      <c r="Y5323" s="1" t="s">
        <v>51</v>
      </c>
      <c r="Z5323" s="1" t="s">
        <v>9254</v>
      </c>
      <c r="AC5323" s="1">
        <v>40</v>
      </c>
      <c r="AD5323" s="1" t="s">
        <v>266</v>
      </c>
      <c r="AE5323" s="1" t="s">
        <v>11440</v>
      </c>
      <c r="AJ5323" s="1" t="s">
        <v>17</v>
      </c>
      <c r="AK5323" s="1" t="s">
        <v>11643</v>
      </c>
      <c r="AL5323" s="1" t="s">
        <v>93</v>
      </c>
      <c r="AM5323" s="1" t="s">
        <v>11615</v>
      </c>
      <c r="AT5323" s="1" t="s">
        <v>76</v>
      </c>
      <c r="AU5323" s="1" t="s">
        <v>8908</v>
      </c>
      <c r="AV5323" s="1" t="s">
        <v>6362</v>
      </c>
      <c r="AW5323" s="1" t="s">
        <v>11995</v>
      </c>
      <c r="BG5323" s="1" t="s">
        <v>76</v>
      </c>
      <c r="BH5323" s="1" t="s">
        <v>8908</v>
      </c>
      <c r="BI5323" s="1" t="s">
        <v>279</v>
      </c>
      <c r="BJ5323" s="1" t="s">
        <v>12635</v>
      </c>
      <c r="BK5323" s="1" t="s">
        <v>76</v>
      </c>
      <c r="BL5323" s="1" t="s">
        <v>8908</v>
      </c>
      <c r="BM5323" s="1" t="s">
        <v>7745</v>
      </c>
      <c r="BN5323" s="1" t="s">
        <v>13517</v>
      </c>
      <c r="BO5323" s="1" t="s">
        <v>76</v>
      </c>
      <c r="BP5323" s="1" t="s">
        <v>8908</v>
      </c>
      <c r="BQ5323" s="1" t="s">
        <v>7746</v>
      </c>
      <c r="BR5323" s="1" t="s">
        <v>15809</v>
      </c>
      <c r="BS5323" s="1" t="s">
        <v>53</v>
      </c>
      <c r="BT5323" s="1" t="s">
        <v>11705</v>
      </c>
    </row>
    <row r="5324" spans="1:72" ht="13.5" customHeight="1">
      <c r="A5324" s="3" t="str">
        <f>HYPERLINK("http://kyu.snu.ac.kr/sdhj/index.jsp?type=hj/GK14802_00IH_0001_0072.jpg","1723_각북면_72")</f>
        <v>1723_각북면_72</v>
      </c>
      <c r="B5324" s="2">
        <v>1723</v>
      </c>
      <c r="C5324" s="2" t="s">
        <v>17033</v>
      </c>
      <c r="D5324" s="2" t="s">
        <v>17034</v>
      </c>
      <c r="E5324" s="2">
        <v>5323</v>
      </c>
      <c r="F5324" s="1">
        <v>22</v>
      </c>
      <c r="G5324" s="1" t="s">
        <v>1955</v>
      </c>
      <c r="H5324" s="1" t="s">
        <v>8443</v>
      </c>
      <c r="I5324" s="1">
        <v>5</v>
      </c>
      <c r="L5324" s="1">
        <v>5</v>
      </c>
      <c r="M5324" s="2" t="s">
        <v>3724</v>
      </c>
      <c r="N5324" s="2" t="s">
        <v>15351</v>
      </c>
      <c r="S5324" s="1" t="s">
        <v>216</v>
      </c>
      <c r="T5324" s="1" t="s">
        <v>8655</v>
      </c>
      <c r="Y5324" s="1" t="s">
        <v>51</v>
      </c>
      <c r="Z5324" s="1" t="s">
        <v>9254</v>
      </c>
      <c r="AC5324" s="1">
        <v>11</v>
      </c>
      <c r="AD5324" s="1" t="s">
        <v>153</v>
      </c>
      <c r="AE5324" s="1" t="s">
        <v>11465</v>
      </c>
    </row>
    <row r="5325" spans="1:72" ht="13.5" customHeight="1">
      <c r="A5325" s="3" t="str">
        <f>HYPERLINK("http://kyu.snu.ac.kr/sdhj/index.jsp?type=hj/GK14802_00IH_0001_0072.jpg","1723_각북면_72")</f>
        <v>1723_각북면_72</v>
      </c>
      <c r="B5325" s="2">
        <v>1723</v>
      </c>
      <c r="C5325" s="2" t="s">
        <v>17408</v>
      </c>
      <c r="D5325" s="2" t="s">
        <v>17409</v>
      </c>
      <c r="E5325" s="2">
        <v>5324</v>
      </c>
      <c r="F5325" s="1">
        <v>22</v>
      </c>
      <c r="G5325" s="1" t="s">
        <v>1955</v>
      </c>
      <c r="H5325" s="1" t="s">
        <v>8443</v>
      </c>
      <c r="I5325" s="1">
        <v>5</v>
      </c>
      <c r="L5325" s="1">
        <v>5</v>
      </c>
      <c r="M5325" s="2" t="s">
        <v>3724</v>
      </c>
      <c r="N5325" s="2" t="s">
        <v>15351</v>
      </c>
      <c r="S5325" s="1" t="s">
        <v>67</v>
      </c>
      <c r="T5325" s="1" t="s">
        <v>2699</v>
      </c>
      <c r="Y5325" s="1" t="s">
        <v>51</v>
      </c>
      <c r="Z5325" s="1" t="s">
        <v>9254</v>
      </c>
      <c r="AC5325" s="1">
        <v>4</v>
      </c>
      <c r="AD5325" s="1" t="s">
        <v>68</v>
      </c>
      <c r="AE5325" s="1" t="s">
        <v>11438</v>
      </c>
    </row>
    <row r="5326" spans="1:72" ht="13.5" customHeight="1">
      <c r="A5326" s="3" t="str">
        <f>HYPERLINK("http://kyu.snu.ac.kr/sdhj/index.jsp?type=hj/GK14802_00IH_0001_0072.jpg","1723_각북면_72")</f>
        <v>1723_각북면_72</v>
      </c>
      <c r="B5326" s="2">
        <v>1723</v>
      </c>
      <c r="C5326" s="2" t="s">
        <v>17408</v>
      </c>
      <c r="D5326" s="2" t="s">
        <v>17409</v>
      </c>
      <c r="E5326" s="2">
        <v>5325</v>
      </c>
      <c r="F5326" s="1">
        <v>22</v>
      </c>
      <c r="G5326" s="1" t="s">
        <v>1955</v>
      </c>
      <c r="H5326" s="1" t="s">
        <v>8443</v>
      </c>
      <c r="I5326" s="1">
        <v>5</v>
      </c>
      <c r="L5326" s="1">
        <v>5</v>
      </c>
      <c r="M5326" s="2" t="s">
        <v>3724</v>
      </c>
      <c r="N5326" s="2" t="s">
        <v>15351</v>
      </c>
      <c r="S5326" s="1" t="s">
        <v>5104</v>
      </c>
      <c r="T5326" s="1" t="s">
        <v>8668</v>
      </c>
      <c r="W5326" s="1" t="s">
        <v>413</v>
      </c>
      <c r="X5326" s="1" t="s">
        <v>9224</v>
      </c>
      <c r="Y5326" s="1" t="s">
        <v>51</v>
      </c>
      <c r="Z5326" s="1" t="s">
        <v>9254</v>
      </c>
      <c r="AC5326" s="1">
        <v>58</v>
      </c>
      <c r="AD5326" s="1" t="s">
        <v>623</v>
      </c>
      <c r="AE5326" s="1" t="s">
        <v>11484</v>
      </c>
      <c r="AF5326" s="1" t="s">
        <v>89</v>
      </c>
      <c r="AG5326" s="1" t="s">
        <v>11488</v>
      </c>
    </row>
    <row r="5327" spans="1:72" ht="13.5" customHeight="1">
      <c r="A5327" s="3" t="str">
        <f>HYPERLINK("http://kyu.snu.ac.kr/sdhj/index.jsp?type=hj/GK14802_00IH_0001_0072.jpg","1723_각북면_72")</f>
        <v>1723_각북면_72</v>
      </c>
      <c r="B5327" s="2">
        <v>1723</v>
      </c>
      <c r="C5327" s="2" t="s">
        <v>17704</v>
      </c>
      <c r="D5327" s="2" t="s">
        <v>17705</v>
      </c>
      <c r="E5327" s="2">
        <v>5326</v>
      </c>
      <c r="F5327" s="1">
        <v>22</v>
      </c>
      <c r="G5327" s="1" t="s">
        <v>1955</v>
      </c>
      <c r="H5327" s="1" t="s">
        <v>8443</v>
      </c>
      <c r="I5327" s="1">
        <v>6</v>
      </c>
      <c r="J5327" s="1" t="s">
        <v>7747</v>
      </c>
      <c r="K5327" s="1" t="s">
        <v>14849</v>
      </c>
      <c r="L5327" s="1">
        <v>1</v>
      </c>
      <c r="M5327" s="2" t="s">
        <v>7747</v>
      </c>
      <c r="N5327" s="2" t="s">
        <v>14849</v>
      </c>
      <c r="T5327" s="1" t="s">
        <v>17469</v>
      </c>
      <c r="U5327" s="1" t="s">
        <v>440</v>
      </c>
      <c r="V5327" s="1" t="s">
        <v>8820</v>
      </c>
      <c r="W5327" s="1" t="s">
        <v>82</v>
      </c>
      <c r="X5327" s="1" t="s">
        <v>17707</v>
      </c>
      <c r="Y5327" s="1" t="s">
        <v>7748</v>
      </c>
      <c r="Z5327" s="1" t="s">
        <v>9518</v>
      </c>
      <c r="AC5327" s="1">
        <v>47</v>
      </c>
      <c r="AD5327" s="1" t="s">
        <v>223</v>
      </c>
      <c r="AE5327" s="1" t="s">
        <v>11481</v>
      </c>
      <c r="AJ5327" s="1" t="s">
        <v>17</v>
      </c>
      <c r="AK5327" s="1" t="s">
        <v>11643</v>
      </c>
      <c r="AL5327" s="1" t="s">
        <v>93</v>
      </c>
      <c r="AM5327" s="1" t="s">
        <v>11615</v>
      </c>
      <c r="AT5327" s="1" t="s">
        <v>57</v>
      </c>
      <c r="AU5327" s="1" t="s">
        <v>8812</v>
      </c>
      <c r="AV5327" s="1" t="s">
        <v>7749</v>
      </c>
      <c r="AW5327" s="1" t="s">
        <v>11989</v>
      </c>
      <c r="BG5327" s="1" t="s">
        <v>57</v>
      </c>
      <c r="BH5327" s="1" t="s">
        <v>8812</v>
      </c>
      <c r="BI5327" s="1" t="s">
        <v>3207</v>
      </c>
      <c r="BJ5327" s="1" t="s">
        <v>12734</v>
      </c>
      <c r="BK5327" s="1" t="s">
        <v>2039</v>
      </c>
      <c r="BL5327" s="1" t="s">
        <v>13423</v>
      </c>
      <c r="BM5327" s="1" t="s">
        <v>6917</v>
      </c>
      <c r="BN5327" s="1" t="s">
        <v>12121</v>
      </c>
      <c r="BQ5327" s="1" t="s">
        <v>7750</v>
      </c>
      <c r="BR5327" s="1" t="s">
        <v>13985</v>
      </c>
      <c r="BS5327" s="1" t="s">
        <v>392</v>
      </c>
      <c r="BT5327" s="1" t="s">
        <v>11690</v>
      </c>
    </row>
    <row r="5328" spans="1:72" ht="13.5" customHeight="1">
      <c r="A5328" s="3" t="str">
        <f>HYPERLINK("http://kyu.snu.ac.kr/sdhj/index.jsp?type=hj/GK14802_00IH_0001_0072.jpg","1723_각북면_72")</f>
        <v>1723_각북면_72</v>
      </c>
      <c r="B5328" s="2">
        <v>1723</v>
      </c>
      <c r="C5328" s="2" t="s">
        <v>17502</v>
      </c>
      <c r="D5328" s="2" t="s">
        <v>17503</v>
      </c>
      <c r="E5328" s="2">
        <v>5327</v>
      </c>
      <c r="F5328" s="1">
        <v>22</v>
      </c>
      <c r="G5328" s="1" t="s">
        <v>1955</v>
      </c>
      <c r="H5328" s="1" t="s">
        <v>8443</v>
      </c>
      <c r="I5328" s="1">
        <v>6</v>
      </c>
      <c r="L5328" s="1">
        <v>1</v>
      </c>
      <c r="M5328" s="2" t="s">
        <v>7747</v>
      </c>
      <c r="N5328" s="2" t="s">
        <v>14849</v>
      </c>
      <c r="S5328" s="1" t="s">
        <v>49</v>
      </c>
      <c r="T5328" s="1" t="s">
        <v>241</v>
      </c>
      <c r="W5328" s="1" t="s">
        <v>1016</v>
      </c>
      <c r="X5328" s="1" t="s">
        <v>9222</v>
      </c>
      <c r="Y5328" s="1" t="s">
        <v>51</v>
      </c>
      <c r="Z5328" s="1" t="s">
        <v>9254</v>
      </c>
      <c r="AC5328" s="1">
        <v>47</v>
      </c>
      <c r="AD5328" s="1" t="s">
        <v>223</v>
      </c>
      <c r="AE5328" s="1" t="s">
        <v>11481</v>
      </c>
      <c r="AJ5328" s="1" t="s">
        <v>17</v>
      </c>
      <c r="AK5328" s="1" t="s">
        <v>11643</v>
      </c>
      <c r="AL5328" s="1" t="s">
        <v>5069</v>
      </c>
      <c r="AM5328" s="1" t="s">
        <v>11665</v>
      </c>
      <c r="AT5328" s="1" t="s">
        <v>38</v>
      </c>
      <c r="AU5328" s="1" t="s">
        <v>8841</v>
      </c>
      <c r="AV5328" s="1" t="s">
        <v>5493</v>
      </c>
      <c r="AW5328" s="1" t="s">
        <v>10195</v>
      </c>
      <c r="BG5328" s="1" t="s">
        <v>57</v>
      </c>
      <c r="BH5328" s="1" t="s">
        <v>8812</v>
      </c>
      <c r="BI5328" s="1" t="s">
        <v>7111</v>
      </c>
      <c r="BJ5328" s="1" t="s">
        <v>12979</v>
      </c>
      <c r="BK5328" s="1" t="s">
        <v>57</v>
      </c>
      <c r="BL5328" s="1" t="s">
        <v>8812</v>
      </c>
      <c r="BM5328" s="1" t="s">
        <v>760</v>
      </c>
      <c r="BN5328" s="1" t="s">
        <v>12456</v>
      </c>
      <c r="BO5328" s="1" t="s">
        <v>1489</v>
      </c>
      <c r="BP5328" s="1" t="s">
        <v>8979</v>
      </c>
      <c r="BQ5328" s="1" t="s">
        <v>7751</v>
      </c>
      <c r="BR5328" s="1" t="s">
        <v>13992</v>
      </c>
      <c r="BS5328" s="1" t="s">
        <v>75</v>
      </c>
      <c r="BT5328" s="1" t="s">
        <v>11565</v>
      </c>
    </row>
    <row r="5329" spans="1:72" ht="13.5" customHeight="1">
      <c r="A5329" s="3" t="str">
        <f>HYPERLINK("http://kyu.snu.ac.kr/sdhj/index.jsp?type=hj/GK14802_00IH_0001_0072.jpg","1723_각북면_72")</f>
        <v>1723_각북면_72</v>
      </c>
      <c r="B5329" s="2">
        <v>1723</v>
      </c>
      <c r="C5329" s="2" t="s">
        <v>17100</v>
      </c>
      <c r="D5329" s="2" t="s">
        <v>17101</v>
      </c>
      <c r="E5329" s="2">
        <v>5328</v>
      </c>
      <c r="F5329" s="1">
        <v>22</v>
      </c>
      <c r="G5329" s="1" t="s">
        <v>1955</v>
      </c>
      <c r="H5329" s="1" t="s">
        <v>8443</v>
      </c>
      <c r="I5329" s="1">
        <v>6</v>
      </c>
      <c r="L5329" s="1">
        <v>1</v>
      </c>
      <c r="M5329" s="2" t="s">
        <v>7747</v>
      </c>
      <c r="N5329" s="2" t="s">
        <v>14849</v>
      </c>
      <c r="S5329" s="1" t="s">
        <v>60</v>
      </c>
      <c r="T5329" s="1" t="s">
        <v>8660</v>
      </c>
      <c r="Y5329" s="1" t="s">
        <v>7752</v>
      </c>
      <c r="Z5329" s="1" t="s">
        <v>9517</v>
      </c>
      <c r="AA5329" s="1" t="s">
        <v>1355</v>
      </c>
      <c r="AB5329" s="1" t="s">
        <v>9298</v>
      </c>
      <c r="AF5329" s="1" t="s">
        <v>689</v>
      </c>
      <c r="AG5329" s="1" t="s">
        <v>11497</v>
      </c>
      <c r="AH5329" s="1" t="s">
        <v>2522</v>
      </c>
      <c r="AI5329" s="1" t="s">
        <v>11555</v>
      </c>
    </row>
    <row r="5330" spans="1:72" ht="13.5" customHeight="1">
      <c r="A5330" s="3" t="str">
        <f>HYPERLINK("http://kyu.snu.ac.kr/sdhj/index.jsp?type=hj/GK14802_00IH_0001_0072.jpg","1723_각북면_72")</f>
        <v>1723_각북면_72</v>
      </c>
      <c r="B5330" s="2">
        <v>1723</v>
      </c>
      <c r="C5330" s="2" t="s">
        <v>17183</v>
      </c>
      <c r="D5330" s="2" t="s">
        <v>17184</v>
      </c>
      <c r="E5330" s="2">
        <v>5329</v>
      </c>
      <c r="F5330" s="1">
        <v>22</v>
      </c>
      <c r="G5330" s="1" t="s">
        <v>1955</v>
      </c>
      <c r="H5330" s="1" t="s">
        <v>8443</v>
      </c>
      <c r="I5330" s="1">
        <v>6</v>
      </c>
      <c r="L5330" s="1">
        <v>1</v>
      </c>
      <c r="M5330" s="2" t="s">
        <v>7747</v>
      </c>
      <c r="N5330" s="2" t="s">
        <v>14849</v>
      </c>
      <c r="S5330" s="1" t="s">
        <v>136</v>
      </c>
      <c r="T5330" s="1" t="s">
        <v>4203</v>
      </c>
      <c r="Y5330" s="1" t="s">
        <v>7753</v>
      </c>
      <c r="Z5330" s="1" t="s">
        <v>9516</v>
      </c>
      <c r="AF5330" s="1" t="s">
        <v>164</v>
      </c>
      <c r="AG5330" s="1" t="s">
        <v>9220</v>
      </c>
    </row>
    <row r="5331" spans="1:72" ht="13.5" customHeight="1">
      <c r="A5331" s="3" t="str">
        <f>HYPERLINK("http://kyu.snu.ac.kr/sdhj/index.jsp?type=hj/GK14802_00IH_0001_0072.jpg","1723_각북면_72")</f>
        <v>1723_각북면_72</v>
      </c>
      <c r="B5331" s="2">
        <v>1723</v>
      </c>
      <c r="C5331" s="2" t="s">
        <v>17161</v>
      </c>
      <c r="D5331" s="2" t="s">
        <v>17162</v>
      </c>
      <c r="E5331" s="2">
        <v>5330</v>
      </c>
      <c r="F5331" s="1">
        <v>22</v>
      </c>
      <c r="G5331" s="1" t="s">
        <v>1955</v>
      </c>
      <c r="H5331" s="1" t="s">
        <v>8443</v>
      </c>
      <c r="I5331" s="1">
        <v>6</v>
      </c>
      <c r="L5331" s="1">
        <v>1</v>
      </c>
      <c r="M5331" s="2" t="s">
        <v>7747</v>
      </c>
      <c r="N5331" s="2" t="s">
        <v>14849</v>
      </c>
      <c r="T5331" s="1" t="s">
        <v>17714</v>
      </c>
      <c r="U5331" s="1" t="s">
        <v>105</v>
      </c>
      <c r="V5331" s="1" t="s">
        <v>8758</v>
      </c>
      <c r="Y5331" s="1" t="s">
        <v>3163</v>
      </c>
      <c r="Z5331" s="1" t="s">
        <v>9515</v>
      </c>
      <c r="AC5331" s="1">
        <v>18</v>
      </c>
      <c r="AD5331" s="1" t="s">
        <v>149</v>
      </c>
      <c r="AE5331" s="1" t="s">
        <v>9619</v>
      </c>
      <c r="AT5331" s="1" t="s">
        <v>140</v>
      </c>
      <c r="AU5331" s="1" t="s">
        <v>8822</v>
      </c>
      <c r="AV5331" s="1" t="s">
        <v>7754</v>
      </c>
      <c r="AW5331" s="1" t="s">
        <v>11994</v>
      </c>
      <c r="BB5331" s="1" t="s">
        <v>110</v>
      </c>
      <c r="BC5331" s="1" t="s">
        <v>8789</v>
      </c>
      <c r="BD5331" s="1" t="s">
        <v>142</v>
      </c>
      <c r="BE5331" s="1" t="s">
        <v>10271</v>
      </c>
    </row>
    <row r="5332" spans="1:72" ht="13.5" customHeight="1">
      <c r="A5332" s="3" t="str">
        <f>HYPERLINK("http://kyu.snu.ac.kr/sdhj/index.jsp?type=hj/GK14802_00IH_0001_0072.jpg","1723_각북면_72")</f>
        <v>1723_각북면_72</v>
      </c>
      <c r="B5332" s="2">
        <v>1723</v>
      </c>
      <c r="C5332" s="2" t="s">
        <v>17161</v>
      </c>
      <c r="D5332" s="2" t="s">
        <v>17162</v>
      </c>
      <c r="E5332" s="2">
        <v>5331</v>
      </c>
      <c r="F5332" s="1">
        <v>22</v>
      </c>
      <c r="G5332" s="1" t="s">
        <v>1955</v>
      </c>
      <c r="H5332" s="1" t="s">
        <v>8443</v>
      </c>
      <c r="I5332" s="1">
        <v>6</v>
      </c>
      <c r="L5332" s="1">
        <v>1</v>
      </c>
      <c r="M5332" s="2" t="s">
        <v>7747</v>
      </c>
      <c r="N5332" s="2" t="s">
        <v>14849</v>
      </c>
      <c r="T5332" s="1" t="s">
        <v>17714</v>
      </c>
      <c r="U5332" s="1" t="s">
        <v>105</v>
      </c>
      <c r="V5332" s="1" t="s">
        <v>8758</v>
      </c>
      <c r="Y5332" s="1" t="s">
        <v>4742</v>
      </c>
      <c r="Z5332" s="1" t="s">
        <v>9514</v>
      </c>
      <c r="AC5332" s="1">
        <v>15</v>
      </c>
      <c r="AD5332" s="1" t="s">
        <v>336</v>
      </c>
      <c r="AE5332" s="1" t="s">
        <v>11456</v>
      </c>
      <c r="AT5332" s="1" t="s">
        <v>351</v>
      </c>
      <c r="AU5332" s="1" t="s">
        <v>14998</v>
      </c>
      <c r="AV5332" s="1" t="s">
        <v>7755</v>
      </c>
      <c r="AW5332" s="1" t="s">
        <v>15392</v>
      </c>
      <c r="BB5332" s="1" t="s">
        <v>110</v>
      </c>
      <c r="BC5332" s="1" t="s">
        <v>8789</v>
      </c>
      <c r="BD5332" s="1" t="s">
        <v>2872</v>
      </c>
      <c r="BE5332" s="1" t="s">
        <v>9334</v>
      </c>
    </row>
    <row r="5333" spans="1:72" ht="13.5" customHeight="1">
      <c r="A5333" s="3" t="str">
        <f>HYPERLINK("http://kyu.snu.ac.kr/sdhj/index.jsp?type=hj/GK14802_00IH_0001_0072.jpg","1723_각북면_72")</f>
        <v>1723_각북면_72</v>
      </c>
      <c r="B5333" s="2">
        <v>1723</v>
      </c>
      <c r="C5333" s="2" t="s">
        <v>17130</v>
      </c>
      <c r="D5333" s="2" t="s">
        <v>17131</v>
      </c>
      <c r="E5333" s="2">
        <v>5332</v>
      </c>
      <c r="F5333" s="1">
        <v>22</v>
      </c>
      <c r="G5333" s="1" t="s">
        <v>1955</v>
      </c>
      <c r="H5333" s="1" t="s">
        <v>8443</v>
      </c>
      <c r="I5333" s="1">
        <v>6</v>
      </c>
      <c r="L5333" s="1">
        <v>2</v>
      </c>
      <c r="M5333" s="2" t="s">
        <v>16907</v>
      </c>
      <c r="N5333" s="2" t="s">
        <v>16908</v>
      </c>
      <c r="T5333" s="1" t="s">
        <v>17114</v>
      </c>
      <c r="U5333" s="1" t="s">
        <v>1235</v>
      </c>
      <c r="V5333" s="1" t="s">
        <v>8796</v>
      </c>
      <c r="W5333" s="1" t="s">
        <v>82</v>
      </c>
      <c r="X5333" s="1" t="s">
        <v>17117</v>
      </c>
      <c r="Y5333" s="1" t="s">
        <v>7756</v>
      </c>
      <c r="Z5333" s="1" t="s">
        <v>9513</v>
      </c>
      <c r="AC5333" s="1">
        <v>36</v>
      </c>
      <c r="AD5333" s="1" t="s">
        <v>950</v>
      </c>
      <c r="AE5333" s="1" t="s">
        <v>9523</v>
      </c>
      <c r="AJ5333" s="1" t="s">
        <v>17</v>
      </c>
      <c r="AK5333" s="1" t="s">
        <v>11643</v>
      </c>
      <c r="AL5333" s="1" t="s">
        <v>93</v>
      </c>
      <c r="AM5333" s="1" t="s">
        <v>11615</v>
      </c>
      <c r="AT5333" s="1" t="s">
        <v>57</v>
      </c>
      <c r="AU5333" s="1" t="s">
        <v>8812</v>
      </c>
      <c r="AV5333" s="1" t="s">
        <v>7749</v>
      </c>
      <c r="AW5333" s="1" t="s">
        <v>11989</v>
      </c>
      <c r="BG5333" s="1" t="s">
        <v>57</v>
      </c>
      <c r="BH5333" s="1" t="s">
        <v>8812</v>
      </c>
      <c r="BI5333" s="1" t="s">
        <v>3207</v>
      </c>
      <c r="BJ5333" s="1" t="s">
        <v>12734</v>
      </c>
      <c r="BK5333" s="1" t="s">
        <v>2039</v>
      </c>
      <c r="BL5333" s="1" t="s">
        <v>13423</v>
      </c>
      <c r="BM5333" s="1" t="s">
        <v>6917</v>
      </c>
      <c r="BN5333" s="1" t="s">
        <v>12121</v>
      </c>
      <c r="BQ5333" s="1" t="s">
        <v>7750</v>
      </c>
      <c r="BR5333" s="1" t="s">
        <v>13985</v>
      </c>
      <c r="BS5333" s="1" t="s">
        <v>392</v>
      </c>
      <c r="BT5333" s="1" t="s">
        <v>11690</v>
      </c>
    </row>
    <row r="5334" spans="1:72" ht="13.5" customHeight="1">
      <c r="A5334" s="3" t="str">
        <f>HYPERLINK("http://kyu.snu.ac.kr/sdhj/index.jsp?type=hj/GK14802_00IH_0001_0072.jpg","1723_각북면_72")</f>
        <v>1723_각북면_72</v>
      </c>
      <c r="B5334" s="2">
        <v>1723</v>
      </c>
      <c r="C5334" s="2" t="s">
        <v>17502</v>
      </c>
      <c r="D5334" s="2" t="s">
        <v>17503</v>
      </c>
      <c r="E5334" s="2">
        <v>5333</v>
      </c>
      <c r="F5334" s="1">
        <v>22</v>
      </c>
      <c r="G5334" s="1" t="s">
        <v>1955</v>
      </c>
      <c r="H5334" s="1" t="s">
        <v>8443</v>
      </c>
      <c r="I5334" s="1">
        <v>6</v>
      </c>
      <c r="L5334" s="1">
        <v>2</v>
      </c>
      <c r="M5334" s="2" t="s">
        <v>16907</v>
      </c>
      <c r="N5334" s="2" t="s">
        <v>16908</v>
      </c>
      <c r="S5334" s="1" t="s">
        <v>49</v>
      </c>
      <c r="T5334" s="1" t="s">
        <v>241</v>
      </c>
      <c r="W5334" s="1" t="s">
        <v>197</v>
      </c>
      <c r="X5334" s="1" t="s">
        <v>17698</v>
      </c>
      <c r="Y5334" s="1" t="s">
        <v>51</v>
      </c>
      <c r="Z5334" s="1" t="s">
        <v>9254</v>
      </c>
      <c r="AC5334" s="1">
        <v>35</v>
      </c>
      <c r="AD5334" s="1" t="s">
        <v>546</v>
      </c>
      <c r="AE5334" s="1" t="s">
        <v>11460</v>
      </c>
      <c r="AJ5334" s="1" t="s">
        <v>17</v>
      </c>
      <c r="AK5334" s="1" t="s">
        <v>11643</v>
      </c>
      <c r="AL5334" s="1" t="s">
        <v>93</v>
      </c>
      <c r="AM5334" s="1" t="s">
        <v>11615</v>
      </c>
      <c r="AT5334" s="1" t="s">
        <v>202</v>
      </c>
      <c r="AU5334" s="1" t="s">
        <v>8811</v>
      </c>
      <c r="AV5334" s="1" t="s">
        <v>6699</v>
      </c>
      <c r="AW5334" s="1" t="s">
        <v>9964</v>
      </c>
      <c r="BG5334" s="1" t="s">
        <v>202</v>
      </c>
      <c r="BH5334" s="1" t="s">
        <v>8811</v>
      </c>
      <c r="BI5334" s="1" t="s">
        <v>7757</v>
      </c>
      <c r="BJ5334" s="1" t="s">
        <v>12978</v>
      </c>
      <c r="BK5334" s="1" t="s">
        <v>38</v>
      </c>
      <c r="BL5334" s="1" t="s">
        <v>8841</v>
      </c>
      <c r="BM5334" s="1" t="s">
        <v>5741</v>
      </c>
      <c r="BN5334" s="1" t="s">
        <v>9492</v>
      </c>
      <c r="BO5334" s="1" t="s">
        <v>202</v>
      </c>
      <c r="BP5334" s="1" t="s">
        <v>8811</v>
      </c>
      <c r="BQ5334" s="1" t="s">
        <v>7758</v>
      </c>
      <c r="BR5334" s="1" t="s">
        <v>13991</v>
      </c>
      <c r="BS5334" s="1" t="s">
        <v>329</v>
      </c>
      <c r="BT5334" s="1" t="s">
        <v>11551</v>
      </c>
    </row>
    <row r="5335" spans="1:72" ht="13.5" customHeight="1">
      <c r="A5335" s="3" t="str">
        <f>HYPERLINK("http://kyu.snu.ac.kr/sdhj/index.jsp?type=hj/GK14802_00IH_0001_0072.jpg","1723_각북면_72")</f>
        <v>1723_각북면_72</v>
      </c>
      <c r="B5335" s="2">
        <v>1723</v>
      </c>
      <c r="C5335" s="2" t="s">
        <v>18684</v>
      </c>
      <c r="D5335" s="2" t="s">
        <v>18685</v>
      </c>
      <c r="E5335" s="2">
        <v>5334</v>
      </c>
      <c r="F5335" s="1">
        <v>22</v>
      </c>
      <c r="G5335" s="1" t="s">
        <v>1955</v>
      </c>
      <c r="H5335" s="1" t="s">
        <v>8443</v>
      </c>
      <c r="I5335" s="1">
        <v>6</v>
      </c>
      <c r="L5335" s="1">
        <v>2</v>
      </c>
      <c r="M5335" s="2" t="s">
        <v>16907</v>
      </c>
      <c r="N5335" s="2" t="s">
        <v>16908</v>
      </c>
      <c r="S5335" s="1" t="s">
        <v>216</v>
      </c>
      <c r="T5335" s="1" t="s">
        <v>8655</v>
      </c>
      <c r="Y5335" s="1" t="s">
        <v>51</v>
      </c>
      <c r="Z5335" s="1" t="s">
        <v>9254</v>
      </c>
      <c r="AC5335" s="1">
        <v>14</v>
      </c>
      <c r="AD5335" s="1" t="s">
        <v>580</v>
      </c>
      <c r="AE5335" s="1" t="s">
        <v>11457</v>
      </c>
    </row>
    <row r="5336" spans="1:72" ht="13.5" customHeight="1">
      <c r="A5336" s="3" t="str">
        <f>HYPERLINK("http://kyu.snu.ac.kr/sdhj/index.jsp?type=hj/GK14802_00IH_0001_0072.jpg","1723_각북면_72")</f>
        <v>1723_각북면_72</v>
      </c>
      <c r="B5336" s="2">
        <v>1723</v>
      </c>
      <c r="C5336" s="2" t="s">
        <v>17236</v>
      </c>
      <c r="D5336" s="2" t="s">
        <v>17237</v>
      </c>
      <c r="E5336" s="2">
        <v>5335</v>
      </c>
      <c r="F5336" s="1">
        <v>22</v>
      </c>
      <c r="G5336" s="1" t="s">
        <v>1955</v>
      </c>
      <c r="H5336" s="1" t="s">
        <v>8443</v>
      </c>
      <c r="I5336" s="1">
        <v>6</v>
      </c>
      <c r="L5336" s="1">
        <v>2</v>
      </c>
      <c r="M5336" s="2" t="s">
        <v>16907</v>
      </c>
      <c r="N5336" s="2" t="s">
        <v>16908</v>
      </c>
      <c r="S5336" s="1" t="s">
        <v>67</v>
      </c>
      <c r="T5336" s="1" t="s">
        <v>2699</v>
      </c>
      <c r="Y5336" s="1" t="s">
        <v>51</v>
      </c>
      <c r="Z5336" s="1" t="s">
        <v>9254</v>
      </c>
      <c r="AC5336" s="1">
        <v>8</v>
      </c>
      <c r="AD5336" s="1" t="s">
        <v>593</v>
      </c>
      <c r="AE5336" s="1" t="s">
        <v>11448</v>
      </c>
    </row>
    <row r="5337" spans="1:72" ht="13.5" customHeight="1">
      <c r="A5337" s="3" t="str">
        <f>HYPERLINK("http://kyu.snu.ac.kr/sdhj/index.jsp?type=hj/GK14802_00IH_0001_0072.jpg","1723_각북면_72")</f>
        <v>1723_각북면_72</v>
      </c>
      <c r="B5337" s="2">
        <v>1723</v>
      </c>
      <c r="C5337" s="2" t="s">
        <v>17236</v>
      </c>
      <c r="D5337" s="2" t="s">
        <v>17237</v>
      </c>
      <c r="E5337" s="2">
        <v>5336</v>
      </c>
      <c r="F5337" s="1">
        <v>22</v>
      </c>
      <c r="G5337" s="1" t="s">
        <v>1955</v>
      </c>
      <c r="H5337" s="1" t="s">
        <v>8443</v>
      </c>
      <c r="I5337" s="1">
        <v>6</v>
      </c>
      <c r="L5337" s="1">
        <v>2</v>
      </c>
      <c r="M5337" s="2" t="s">
        <v>16907</v>
      </c>
      <c r="N5337" s="2" t="s">
        <v>16908</v>
      </c>
      <c r="T5337" s="1" t="s">
        <v>17703</v>
      </c>
      <c r="U5337" s="1" t="s">
        <v>105</v>
      </c>
      <c r="V5337" s="1" t="s">
        <v>8758</v>
      </c>
      <c r="Y5337" s="1" t="s">
        <v>455</v>
      </c>
      <c r="Z5337" s="1" t="s">
        <v>9464</v>
      </c>
      <c r="AC5337" s="1">
        <v>8</v>
      </c>
      <c r="AD5337" s="1" t="s">
        <v>593</v>
      </c>
      <c r="AE5337" s="1" t="s">
        <v>11448</v>
      </c>
      <c r="AT5337" s="1" t="s">
        <v>140</v>
      </c>
      <c r="AU5337" s="1" t="s">
        <v>8822</v>
      </c>
      <c r="AV5337" s="1" t="s">
        <v>14745</v>
      </c>
      <c r="AW5337" s="1" t="s">
        <v>14866</v>
      </c>
      <c r="BB5337" s="1" t="s">
        <v>110</v>
      </c>
      <c r="BC5337" s="1" t="s">
        <v>8789</v>
      </c>
      <c r="BD5337" s="1" t="s">
        <v>152</v>
      </c>
      <c r="BE5337" s="1" t="s">
        <v>10653</v>
      </c>
    </row>
    <row r="5338" spans="1:72" ht="13.5" customHeight="1">
      <c r="A5338" s="3" t="str">
        <f>HYPERLINK("http://kyu.snu.ac.kr/sdhj/index.jsp?type=hj/GK14802_00IH_0001_0072.jpg","1723_각북면_72")</f>
        <v>1723_각북면_72</v>
      </c>
      <c r="B5338" s="2">
        <v>1723</v>
      </c>
      <c r="C5338" s="2" t="s">
        <v>17317</v>
      </c>
      <c r="D5338" s="2" t="s">
        <v>17318</v>
      </c>
      <c r="E5338" s="2">
        <v>5337</v>
      </c>
      <c r="F5338" s="1">
        <v>22</v>
      </c>
      <c r="G5338" s="1" t="s">
        <v>1955</v>
      </c>
      <c r="H5338" s="1" t="s">
        <v>8443</v>
      </c>
      <c r="I5338" s="1">
        <v>6</v>
      </c>
      <c r="L5338" s="1">
        <v>3</v>
      </c>
      <c r="M5338" s="2" t="s">
        <v>1882</v>
      </c>
      <c r="N5338" s="2" t="s">
        <v>15583</v>
      </c>
      <c r="T5338" s="1" t="s">
        <v>17856</v>
      </c>
      <c r="W5338" s="1" t="s">
        <v>82</v>
      </c>
      <c r="X5338" s="1" t="s">
        <v>17857</v>
      </c>
      <c r="Y5338" s="1" t="s">
        <v>7759</v>
      </c>
      <c r="Z5338" s="1" t="s">
        <v>9512</v>
      </c>
      <c r="AC5338" s="1">
        <v>81</v>
      </c>
      <c r="AD5338" s="1" t="s">
        <v>104</v>
      </c>
      <c r="AE5338" s="1" t="s">
        <v>11476</v>
      </c>
      <c r="AJ5338" s="1" t="s">
        <v>17</v>
      </c>
      <c r="AK5338" s="1" t="s">
        <v>11643</v>
      </c>
      <c r="AL5338" s="1" t="s">
        <v>42</v>
      </c>
      <c r="AM5338" s="1" t="s">
        <v>15289</v>
      </c>
      <c r="AT5338" s="1" t="s">
        <v>351</v>
      </c>
      <c r="AU5338" s="1" t="s">
        <v>14998</v>
      </c>
      <c r="AV5338" s="1" t="s">
        <v>5606</v>
      </c>
      <c r="AW5338" s="1" t="s">
        <v>11993</v>
      </c>
      <c r="BG5338" s="1" t="s">
        <v>76</v>
      </c>
      <c r="BH5338" s="1" t="s">
        <v>8908</v>
      </c>
      <c r="BI5338" s="1" t="s">
        <v>897</v>
      </c>
      <c r="BJ5338" s="1" t="s">
        <v>12977</v>
      </c>
      <c r="BK5338" s="1" t="s">
        <v>38</v>
      </c>
      <c r="BL5338" s="1" t="s">
        <v>8841</v>
      </c>
      <c r="BM5338" s="1" t="s">
        <v>7093</v>
      </c>
      <c r="BN5338" s="1" t="s">
        <v>13516</v>
      </c>
      <c r="BO5338" s="1" t="s">
        <v>76</v>
      </c>
      <c r="BP5338" s="1" t="s">
        <v>8908</v>
      </c>
      <c r="BQ5338" s="1" t="s">
        <v>7760</v>
      </c>
      <c r="BR5338" s="1" t="s">
        <v>13990</v>
      </c>
      <c r="BS5338" s="1" t="s">
        <v>75</v>
      </c>
      <c r="BT5338" s="1" t="s">
        <v>11565</v>
      </c>
    </row>
    <row r="5339" spans="1:72" ht="13.5" customHeight="1">
      <c r="A5339" s="3" t="str">
        <f>HYPERLINK("http://kyu.snu.ac.kr/sdhj/index.jsp?type=hj/GK14802_00IH_0001_0072.jpg","1723_각북면_72")</f>
        <v>1723_각북면_72</v>
      </c>
      <c r="B5339" s="2">
        <v>1723</v>
      </c>
      <c r="C5339" s="2" t="s">
        <v>17130</v>
      </c>
      <c r="D5339" s="2" t="s">
        <v>17131</v>
      </c>
      <c r="E5339" s="2">
        <v>5338</v>
      </c>
      <c r="F5339" s="1">
        <v>22</v>
      </c>
      <c r="G5339" s="1" t="s">
        <v>1955</v>
      </c>
      <c r="H5339" s="1" t="s">
        <v>8443</v>
      </c>
      <c r="I5339" s="1">
        <v>6</v>
      </c>
      <c r="L5339" s="1">
        <v>3</v>
      </c>
      <c r="M5339" s="2" t="s">
        <v>1882</v>
      </c>
      <c r="N5339" s="2" t="s">
        <v>15583</v>
      </c>
      <c r="S5339" s="1" t="s">
        <v>49</v>
      </c>
      <c r="T5339" s="1" t="s">
        <v>241</v>
      </c>
      <c r="W5339" s="1" t="s">
        <v>4829</v>
      </c>
      <c r="X5339" s="1" t="s">
        <v>18989</v>
      </c>
      <c r="Y5339" s="1" t="s">
        <v>51</v>
      </c>
      <c r="Z5339" s="1" t="s">
        <v>9254</v>
      </c>
      <c r="AC5339" s="1">
        <v>70</v>
      </c>
      <c r="AD5339" s="1" t="s">
        <v>65</v>
      </c>
      <c r="AE5339" s="1" t="s">
        <v>11462</v>
      </c>
      <c r="AJ5339" s="1" t="s">
        <v>17</v>
      </c>
      <c r="AK5339" s="1" t="s">
        <v>11643</v>
      </c>
      <c r="AL5339" s="1" t="s">
        <v>196</v>
      </c>
      <c r="AM5339" s="1" t="s">
        <v>11624</v>
      </c>
      <c r="AT5339" s="1" t="s">
        <v>76</v>
      </c>
      <c r="AU5339" s="1" t="s">
        <v>8908</v>
      </c>
      <c r="AV5339" s="1" t="s">
        <v>3881</v>
      </c>
      <c r="AW5339" s="1" t="s">
        <v>10368</v>
      </c>
      <c r="BG5339" s="1" t="s">
        <v>76</v>
      </c>
      <c r="BH5339" s="1" t="s">
        <v>8908</v>
      </c>
      <c r="BI5339" s="1" t="s">
        <v>14819</v>
      </c>
      <c r="BJ5339" s="1" t="s">
        <v>15044</v>
      </c>
      <c r="BK5339" s="1" t="s">
        <v>76</v>
      </c>
      <c r="BL5339" s="1" t="s">
        <v>8908</v>
      </c>
      <c r="BM5339" s="1" t="s">
        <v>2461</v>
      </c>
      <c r="BN5339" s="1" t="s">
        <v>10067</v>
      </c>
      <c r="BO5339" s="1" t="s">
        <v>76</v>
      </c>
      <c r="BP5339" s="1" t="s">
        <v>8908</v>
      </c>
      <c r="BQ5339" s="1" t="s">
        <v>7761</v>
      </c>
      <c r="BR5339" s="1" t="s">
        <v>13056</v>
      </c>
      <c r="BS5339" s="1" t="s">
        <v>75</v>
      </c>
      <c r="BT5339" s="1" t="s">
        <v>11565</v>
      </c>
    </row>
    <row r="5340" spans="1:72" ht="13.5" customHeight="1">
      <c r="A5340" s="3" t="str">
        <f>HYPERLINK("http://kyu.snu.ac.kr/sdhj/index.jsp?type=hj/GK14802_00IH_0001_0072.jpg","1723_각북면_72")</f>
        <v>1723_각북면_72</v>
      </c>
      <c r="B5340" s="2">
        <v>1723</v>
      </c>
      <c r="C5340" s="2" t="s">
        <v>18973</v>
      </c>
      <c r="D5340" s="2" t="s">
        <v>18974</v>
      </c>
      <c r="E5340" s="2">
        <v>5339</v>
      </c>
      <c r="F5340" s="1">
        <v>22</v>
      </c>
      <c r="G5340" s="1" t="s">
        <v>1955</v>
      </c>
      <c r="H5340" s="1" t="s">
        <v>8443</v>
      </c>
      <c r="I5340" s="1">
        <v>6</v>
      </c>
      <c r="L5340" s="1">
        <v>3</v>
      </c>
      <c r="M5340" s="2" t="s">
        <v>1882</v>
      </c>
      <c r="N5340" s="2" t="s">
        <v>15583</v>
      </c>
      <c r="S5340" s="1" t="s">
        <v>60</v>
      </c>
      <c r="T5340" s="1" t="s">
        <v>8660</v>
      </c>
      <c r="U5340" s="1" t="s">
        <v>7762</v>
      </c>
      <c r="V5340" s="1" t="s">
        <v>8761</v>
      </c>
      <c r="Y5340" s="1" t="s">
        <v>1255</v>
      </c>
      <c r="Z5340" s="1" t="s">
        <v>9511</v>
      </c>
      <c r="AC5340" s="1">
        <v>43</v>
      </c>
      <c r="AD5340" s="1" t="s">
        <v>242</v>
      </c>
      <c r="AE5340" s="1" t="s">
        <v>11472</v>
      </c>
    </row>
    <row r="5341" spans="1:72" ht="13.5" customHeight="1">
      <c r="A5341" s="3" t="str">
        <f>HYPERLINK("http://kyu.snu.ac.kr/sdhj/index.jsp?type=hj/GK14802_00IH_0001_0072.jpg","1723_각북면_72")</f>
        <v>1723_각북면_72</v>
      </c>
      <c r="B5341" s="2">
        <v>1723</v>
      </c>
      <c r="C5341" s="2" t="s">
        <v>17069</v>
      </c>
      <c r="D5341" s="2" t="s">
        <v>17070</v>
      </c>
      <c r="E5341" s="2">
        <v>5340</v>
      </c>
      <c r="F5341" s="1">
        <v>22</v>
      </c>
      <c r="G5341" s="1" t="s">
        <v>1955</v>
      </c>
      <c r="H5341" s="1" t="s">
        <v>8443</v>
      </c>
      <c r="I5341" s="1">
        <v>6</v>
      </c>
      <c r="L5341" s="1">
        <v>3</v>
      </c>
      <c r="M5341" s="2" t="s">
        <v>1882</v>
      </c>
      <c r="N5341" s="2" t="s">
        <v>15583</v>
      </c>
      <c r="S5341" s="1" t="s">
        <v>3034</v>
      </c>
      <c r="T5341" s="1" t="s">
        <v>8658</v>
      </c>
      <c r="W5341" s="1" t="s">
        <v>72</v>
      </c>
      <c r="X5341" s="1" t="s">
        <v>9205</v>
      </c>
      <c r="Y5341" s="1" t="s">
        <v>51</v>
      </c>
      <c r="Z5341" s="1" t="s">
        <v>9254</v>
      </c>
      <c r="AC5341" s="1">
        <v>41</v>
      </c>
      <c r="AD5341" s="1" t="s">
        <v>238</v>
      </c>
      <c r="AE5341" s="1" t="s">
        <v>11444</v>
      </c>
    </row>
    <row r="5342" spans="1:72" ht="13.5" customHeight="1">
      <c r="A5342" s="3" t="str">
        <f>HYPERLINK("http://kyu.snu.ac.kr/sdhj/index.jsp?type=hj/GK14802_00IH_0001_0072.jpg","1723_각북면_72")</f>
        <v>1723_각북면_72</v>
      </c>
      <c r="B5342" s="2">
        <v>1723</v>
      </c>
      <c r="C5342" s="2" t="s">
        <v>17069</v>
      </c>
      <c r="D5342" s="2" t="s">
        <v>17070</v>
      </c>
      <c r="E5342" s="2">
        <v>5341</v>
      </c>
      <c r="F5342" s="1">
        <v>22</v>
      </c>
      <c r="G5342" s="1" t="s">
        <v>1955</v>
      </c>
      <c r="H5342" s="1" t="s">
        <v>8443</v>
      </c>
      <c r="I5342" s="1">
        <v>6</v>
      </c>
      <c r="L5342" s="1">
        <v>3</v>
      </c>
      <c r="M5342" s="2" t="s">
        <v>1882</v>
      </c>
      <c r="N5342" s="2" t="s">
        <v>15583</v>
      </c>
      <c r="S5342" s="1" t="s">
        <v>1196</v>
      </c>
      <c r="T5342" s="1" t="s">
        <v>8661</v>
      </c>
      <c r="Y5342" s="1" t="s">
        <v>3195</v>
      </c>
      <c r="Z5342" s="1" t="s">
        <v>9510</v>
      </c>
      <c r="AF5342" s="1" t="s">
        <v>700</v>
      </c>
      <c r="AG5342" s="1" t="s">
        <v>11489</v>
      </c>
      <c r="AH5342" s="1" t="s">
        <v>7763</v>
      </c>
      <c r="AI5342" s="1" t="s">
        <v>11554</v>
      </c>
    </row>
    <row r="5343" spans="1:72" ht="13.5" customHeight="1">
      <c r="A5343" s="3" t="str">
        <f>HYPERLINK("http://kyu.snu.ac.kr/sdhj/index.jsp?type=hj/GK14802_00IH_0001_0072.jpg","1723_각북면_72")</f>
        <v>1723_각북면_72</v>
      </c>
      <c r="B5343" s="2">
        <v>1723</v>
      </c>
      <c r="C5343" s="2" t="s">
        <v>17069</v>
      </c>
      <c r="D5343" s="2" t="s">
        <v>17070</v>
      </c>
      <c r="E5343" s="2">
        <v>5342</v>
      </c>
      <c r="F5343" s="1">
        <v>22</v>
      </c>
      <c r="G5343" s="1" t="s">
        <v>1955</v>
      </c>
      <c r="H5343" s="1" t="s">
        <v>8443</v>
      </c>
      <c r="I5343" s="1">
        <v>6</v>
      </c>
      <c r="L5343" s="1">
        <v>3</v>
      </c>
      <c r="M5343" s="2" t="s">
        <v>1882</v>
      </c>
      <c r="N5343" s="2" t="s">
        <v>15583</v>
      </c>
      <c r="S5343" s="1" t="s">
        <v>1196</v>
      </c>
      <c r="T5343" s="1" t="s">
        <v>8661</v>
      </c>
      <c r="Y5343" s="1" t="s">
        <v>712</v>
      </c>
      <c r="Z5343" s="1" t="s">
        <v>9509</v>
      </c>
      <c r="AC5343" s="1">
        <v>16</v>
      </c>
      <c r="AD5343" s="1" t="s">
        <v>318</v>
      </c>
      <c r="AE5343" s="1" t="s">
        <v>11436</v>
      </c>
    </row>
    <row r="5344" spans="1:72" ht="13.5" customHeight="1">
      <c r="A5344" s="3" t="str">
        <f>HYPERLINK("http://kyu.snu.ac.kr/sdhj/index.jsp?type=hj/GK14802_00IH_0001_0072.jpg","1723_각북면_72")</f>
        <v>1723_각북면_72</v>
      </c>
      <c r="B5344" s="2">
        <v>1723</v>
      </c>
      <c r="C5344" s="2" t="s">
        <v>17069</v>
      </c>
      <c r="D5344" s="2" t="s">
        <v>17070</v>
      </c>
      <c r="E5344" s="2">
        <v>5343</v>
      </c>
      <c r="F5344" s="1">
        <v>22</v>
      </c>
      <c r="G5344" s="1" t="s">
        <v>1955</v>
      </c>
      <c r="H5344" s="1" t="s">
        <v>8443</v>
      </c>
      <c r="I5344" s="1">
        <v>6</v>
      </c>
      <c r="L5344" s="1">
        <v>3</v>
      </c>
      <c r="M5344" s="2" t="s">
        <v>1882</v>
      </c>
      <c r="N5344" s="2" t="s">
        <v>15583</v>
      </c>
      <c r="S5344" s="1" t="s">
        <v>1196</v>
      </c>
      <c r="T5344" s="1" t="s">
        <v>8661</v>
      </c>
      <c r="Y5344" s="1" t="s">
        <v>51</v>
      </c>
      <c r="Z5344" s="1" t="s">
        <v>9254</v>
      </c>
      <c r="AC5344" s="1">
        <v>10</v>
      </c>
      <c r="AD5344" s="1" t="s">
        <v>65</v>
      </c>
      <c r="AE5344" s="1" t="s">
        <v>11462</v>
      </c>
    </row>
    <row r="5345" spans="1:73" ht="13.5" customHeight="1">
      <c r="A5345" s="3" t="str">
        <f>HYPERLINK("http://kyu.snu.ac.kr/sdhj/index.jsp?type=hj/GK14802_00IH_0001_0072.jpg","1723_각북면_72")</f>
        <v>1723_각북면_72</v>
      </c>
      <c r="B5345" s="2">
        <v>1723</v>
      </c>
      <c r="C5345" s="2" t="s">
        <v>17069</v>
      </c>
      <c r="D5345" s="2" t="s">
        <v>17070</v>
      </c>
      <c r="E5345" s="2">
        <v>5344</v>
      </c>
      <c r="F5345" s="1">
        <v>22</v>
      </c>
      <c r="G5345" s="1" t="s">
        <v>1955</v>
      </c>
      <c r="H5345" s="1" t="s">
        <v>8443</v>
      </c>
      <c r="I5345" s="1">
        <v>6</v>
      </c>
      <c r="L5345" s="1">
        <v>3</v>
      </c>
      <c r="M5345" s="2" t="s">
        <v>1882</v>
      </c>
      <c r="N5345" s="2" t="s">
        <v>15583</v>
      </c>
      <c r="S5345" s="1" t="s">
        <v>618</v>
      </c>
      <c r="T5345" s="1" t="s">
        <v>8675</v>
      </c>
      <c r="Y5345" s="1" t="s">
        <v>7764</v>
      </c>
      <c r="Z5345" s="1" t="s">
        <v>9508</v>
      </c>
      <c r="AC5345" s="1">
        <v>1</v>
      </c>
      <c r="AD5345" s="1" t="s">
        <v>88</v>
      </c>
      <c r="AE5345" s="1" t="s">
        <v>11437</v>
      </c>
      <c r="AF5345" s="1" t="s">
        <v>89</v>
      </c>
      <c r="AG5345" s="1" t="s">
        <v>11488</v>
      </c>
    </row>
    <row r="5346" spans="1:73" ht="13.5" customHeight="1">
      <c r="A5346" s="3" t="str">
        <f>HYPERLINK("http://kyu.snu.ac.kr/sdhj/index.jsp?type=hj/GK14802_00IH_0001_0072.jpg","1723_각북면_72")</f>
        <v>1723_각북면_72</v>
      </c>
      <c r="B5346" s="2">
        <v>1723</v>
      </c>
      <c r="C5346" s="2" t="s">
        <v>17069</v>
      </c>
      <c r="D5346" s="2" t="s">
        <v>17070</v>
      </c>
      <c r="E5346" s="2">
        <v>5345</v>
      </c>
      <c r="F5346" s="1">
        <v>22</v>
      </c>
      <c r="G5346" s="1" t="s">
        <v>1955</v>
      </c>
      <c r="H5346" s="1" t="s">
        <v>8443</v>
      </c>
      <c r="I5346" s="1">
        <v>6</v>
      </c>
      <c r="L5346" s="1">
        <v>3</v>
      </c>
      <c r="M5346" s="2" t="s">
        <v>1882</v>
      </c>
      <c r="N5346" s="2" t="s">
        <v>15583</v>
      </c>
      <c r="S5346" s="1" t="s">
        <v>1196</v>
      </c>
      <c r="T5346" s="1" t="s">
        <v>8661</v>
      </c>
      <c r="Y5346" s="1" t="s">
        <v>51</v>
      </c>
      <c r="Z5346" s="1" t="s">
        <v>9254</v>
      </c>
      <c r="AC5346" s="1">
        <v>2</v>
      </c>
      <c r="AD5346" s="1" t="s">
        <v>120</v>
      </c>
      <c r="AE5346" s="1" t="s">
        <v>11461</v>
      </c>
      <c r="AF5346" s="1" t="s">
        <v>89</v>
      </c>
      <c r="AG5346" s="1" t="s">
        <v>11488</v>
      </c>
    </row>
    <row r="5347" spans="1:73" ht="13.5" customHeight="1">
      <c r="A5347" s="3" t="str">
        <f>HYPERLINK("http://kyu.snu.ac.kr/sdhj/index.jsp?type=hj/GK14802_00IH_0001_0072.jpg","1723_각북면_72")</f>
        <v>1723_각북면_72</v>
      </c>
      <c r="B5347" s="2">
        <v>1723</v>
      </c>
      <c r="C5347" s="2" t="s">
        <v>17069</v>
      </c>
      <c r="D5347" s="2" t="s">
        <v>17070</v>
      </c>
      <c r="E5347" s="2">
        <v>5346</v>
      </c>
      <c r="F5347" s="1">
        <v>22</v>
      </c>
      <c r="G5347" s="1" t="s">
        <v>1955</v>
      </c>
      <c r="H5347" s="1" t="s">
        <v>8443</v>
      </c>
      <c r="I5347" s="1">
        <v>6</v>
      </c>
      <c r="L5347" s="1">
        <v>4</v>
      </c>
      <c r="M5347" s="2" t="s">
        <v>16909</v>
      </c>
      <c r="N5347" s="2" t="s">
        <v>16910</v>
      </c>
      <c r="T5347" s="1" t="s">
        <v>17055</v>
      </c>
      <c r="U5347" s="1" t="s">
        <v>7765</v>
      </c>
      <c r="V5347" s="1" t="s">
        <v>8819</v>
      </c>
      <c r="W5347" s="1" t="s">
        <v>82</v>
      </c>
      <c r="X5347" s="1" t="s">
        <v>17360</v>
      </c>
      <c r="Y5347" s="1" t="s">
        <v>3253</v>
      </c>
      <c r="Z5347" s="1" t="s">
        <v>9507</v>
      </c>
      <c r="AC5347" s="1">
        <v>44</v>
      </c>
      <c r="AD5347" s="1" t="s">
        <v>74</v>
      </c>
      <c r="AE5347" s="1" t="s">
        <v>11463</v>
      </c>
      <c r="AJ5347" s="1" t="s">
        <v>17</v>
      </c>
      <c r="AK5347" s="1" t="s">
        <v>11643</v>
      </c>
      <c r="AL5347" s="1" t="s">
        <v>93</v>
      </c>
      <c r="AM5347" s="1" t="s">
        <v>11615</v>
      </c>
      <c r="AT5347" s="1" t="s">
        <v>57</v>
      </c>
      <c r="AU5347" s="1" t="s">
        <v>8812</v>
      </c>
      <c r="AV5347" s="1" t="s">
        <v>7749</v>
      </c>
      <c r="AW5347" s="1" t="s">
        <v>11989</v>
      </c>
      <c r="BG5347" s="1" t="s">
        <v>57</v>
      </c>
      <c r="BH5347" s="1" t="s">
        <v>8812</v>
      </c>
      <c r="BI5347" s="1" t="s">
        <v>7766</v>
      </c>
      <c r="BJ5347" s="1" t="s">
        <v>12686</v>
      </c>
      <c r="BK5347" s="1" t="s">
        <v>2039</v>
      </c>
      <c r="BL5347" s="1" t="s">
        <v>13423</v>
      </c>
      <c r="BM5347" s="1" t="s">
        <v>6917</v>
      </c>
      <c r="BN5347" s="1" t="s">
        <v>12121</v>
      </c>
      <c r="BQ5347" s="1" t="s">
        <v>7750</v>
      </c>
      <c r="BR5347" s="1" t="s">
        <v>13985</v>
      </c>
      <c r="BS5347" s="1" t="s">
        <v>392</v>
      </c>
      <c r="BT5347" s="1" t="s">
        <v>11690</v>
      </c>
    </row>
    <row r="5348" spans="1:73" ht="13.5" customHeight="1">
      <c r="A5348" s="3" t="str">
        <f>HYPERLINK("http://kyu.snu.ac.kr/sdhj/index.jsp?type=hj/GK14802_00IH_0001_0072.jpg","1723_각북면_72")</f>
        <v>1723_각북면_72</v>
      </c>
      <c r="B5348" s="2">
        <v>1723</v>
      </c>
      <c r="C5348" s="2" t="s">
        <v>17502</v>
      </c>
      <c r="D5348" s="2" t="s">
        <v>17503</v>
      </c>
      <c r="E5348" s="2">
        <v>5347</v>
      </c>
      <c r="F5348" s="1">
        <v>22</v>
      </c>
      <c r="G5348" s="1" t="s">
        <v>1955</v>
      </c>
      <c r="H5348" s="1" t="s">
        <v>8443</v>
      </c>
      <c r="I5348" s="1">
        <v>6</v>
      </c>
      <c r="L5348" s="1">
        <v>4</v>
      </c>
      <c r="M5348" s="2" t="s">
        <v>16909</v>
      </c>
      <c r="N5348" s="2" t="s">
        <v>16910</v>
      </c>
      <c r="S5348" s="1" t="s">
        <v>49</v>
      </c>
      <c r="T5348" s="1" t="s">
        <v>241</v>
      </c>
      <c r="W5348" s="1" t="s">
        <v>294</v>
      </c>
      <c r="X5348" s="1" t="s">
        <v>9214</v>
      </c>
      <c r="Y5348" s="1" t="s">
        <v>51</v>
      </c>
      <c r="Z5348" s="1" t="s">
        <v>9254</v>
      </c>
      <c r="AC5348" s="1">
        <v>39</v>
      </c>
      <c r="AD5348" s="1" t="s">
        <v>52</v>
      </c>
      <c r="AE5348" s="1" t="s">
        <v>11470</v>
      </c>
      <c r="AJ5348" s="1" t="s">
        <v>17</v>
      </c>
      <c r="AK5348" s="1" t="s">
        <v>11643</v>
      </c>
      <c r="AL5348" s="1" t="s">
        <v>205</v>
      </c>
      <c r="AM5348" s="1" t="s">
        <v>11656</v>
      </c>
      <c r="AT5348" s="1" t="s">
        <v>38</v>
      </c>
      <c r="AU5348" s="1" t="s">
        <v>8841</v>
      </c>
      <c r="AV5348" s="1" t="s">
        <v>8422</v>
      </c>
      <c r="AW5348" s="1" t="s">
        <v>10659</v>
      </c>
      <c r="BG5348" s="1" t="s">
        <v>202</v>
      </c>
      <c r="BH5348" s="1" t="s">
        <v>8811</v>
      </c>
      <c r="BI5348" s="1" t="s">
        <v>7767</v>
      </c>
      <c r="BJ5348" s="1" t="s">
        <v>12976</v>
      </c>
      <c r="BQ5348" s="1" t="s">
        <v>4429</v>
      </c>
      <c r="BR5348" s="1" t="s">
        <v>13989</v>
      </c>
      <c r="BS5348" s="1" t="s">
        <v>209</v>
      </c>
      <c r="BT5348" s="1" t="s">
        <v>11648</v>
      </c>
    </row>
    <row r="5349" spans="1:73" ht="13.5" customHeight="1">
      <c r="A5349" s="3" t="str">
        <f>HYPERLINK("http://kyu.snu.ac.kr/sdhj/index.jsp?type=hj/GK14802_00IH_0001_0072.jpg","1723_각북면_72")</f>
        <v>1723_각북면_72</v>
      </c>
      <c r="B5349" s="2">
        <v>1723</v>
      </c>
      <c r="C5349" s="2" t="s">
        <v>17100</v>
      </c>
      <c r="D5349" s="2" t="s">
        <v>17101</v>
      </c>
      <c r="E5349" s="2">
        <v>5348</v>
      </c>
      <c r="F5349" s="1">
        <v>22</v>
      </c>
      <c r="G5349" s="1" t="s">
        <v>1955</v>
      </c>
      <c r="H5349" s="1" t="s">
        <v>8443</v>
      </c>
      <c r="I5349" s="1">
        <v>6</v>
      </c>
      <c r="L5349" s="1">
        <v>4</v>
      </c>
      <c r="M5349" s="2" t="s">
        <v>16909</v>
      </c>
      <c r="N5349" s="2" t="s">
        <v>16910</v>
      </c>
      <c r="S5349" s="1" t="s">
        <v>60</v>
      </c>
      <c r="T5349" s="1" t="s">
        <v>8660</v>
      </c>
      <c r="Y5349" s="1" t="s">
        <v>7768</v>
      </c>
      <c r="Z5349" s="1" t="s">
        <v>9506</v>
      </c>
      <c r="AC5349" s="1">
        <v>19</v>
      </c>
      <c r="AD5349" s="1" t="s">
        <v>245</v>
      </c>
      <c r="AE5349" s="1" t="s">
        <v>11450</v>
      </c>
    </row>
    <row r="5350" spans="1:73" ht="13.5" customHeight="1">
      <c r="A5350" s="3" t="str">
        <f>HYPERLINK("http://kyu.snu.ac.kr/sdhj/index.jsp?type=hj/GK14802_00IH_0001_0072.jpg","1723_각북면_72")</f>
        <v>1723_각북면_72</v>
      </c>
      <c r="B5350" s="2">
        <v>1723</v>
      </c>
      <c r="C5350" s="2" t="s">
        <v>17057</v>
      </c>
      <c r="D5350" s="2" t="s">
        <v>17058</v>
      </c>
      <c r="E5350" s="2">
        <v>5349</v>
      </c>
      <c r="F5350" s="1">
        <v>22</v>
      </c>
      <c r="G5350" s="1" t="s">
        <v>1955</v>
      </c>
      <c r="H5350" s="1" t="s">
        <v>8443</v>
      </c>
      <c r="I5350" s="1">
        <v>6</v>
      </c>
      <c r="L5350" s="1">
        <v>4</v>
      </c>
      <c r="M5350" s="2" t="s">
        <v>16909</v>
      </c>
      <c r="N5350" s="2" t="s">
        <v>16910</v>
      </c>
      <c r="S5350" s="1" t="s">
        <v>3034</v>
      </c>
      <c r="T5350" s="1" t="s">
        <v>8658</v>
      </c>
      <c r="W5350" s="1" t="s">
        <v>1393</v>
      </c>
      <c r="X5350" s="1" t="s">
        <v>9220</v>
      </c>
      <c r="Y5350" s="1" t="s">
        <v>51</v>
      </c>
      <c r="Z5350" s="1" t="s">
        <v>9254</v>
      </c>
      <c r="AC5350" s="1">
        <v>23</v>
      </c>
      <c r="AD5350" s="1" t="s">
        <v>446</v>
      </c>
      <c r="AE5350" s="1" t="s">
        <v>11469</v>
      </c>
    </row>
    <row r="5351" spans="1:73" ht="13.5" customHeight="1">
      <c r="A5351" s="3" t="str">
        <f>HYPERLINK("http://kyu.snu.ac.kr/sdhj/index.jsp?type=hj/GK14802_00IH_0001_0072.jpg","1723_각북면_72")</f>
        <v>1723_각북면_72</v>
      </c>
      <c r="B5351" s="2">
        <v>1723</v>
      </c>
      <c r="C5351" s="2" t="s">
        <v>17057</v>
      </c>
      <c r="D5351" s="2" t="s">
        <v>17058</v>
      </c>
      <c r="E5351" s="2">
        <v>5350</v>
      </c>
      <c r="F5351" s="1">
        <v>22</v>
      </c>
      <c r="G5351" s="1" t="s">
        <v>1955</v>
      </c>
      <c r="H5351" s="1" t="s">
        <v>8443</v>
      </c>
      <c r="I5351" s="1">
        <v>6</v>
      </c>
      <c r="L5351" s="1">
        <v>4</v>
      </c>
      <c r="M5351" s="2" t="s">
        <v>16909</v>
      </c>
      <c r="N5351" s="2" t="s">
        <v>16910</v>
      </c>
      <c r="S5351" s="1" t="s">
        <v>136</v>
      </c>
      <c r="T5351" s="1" t="s">
        <v>4203</v>
      </c>
      <c r="Y5351" s="1" t="s">
        <v>7769</v>
      </c>
      <c r="Z5351" s="1" t="s">
        <v>9263</v>
      </c>
      <c r="AC5351" s="1">
        <v>13</v>
      </c>
      <c r="AD5351" s="1" t="s">
        <v>187</v>
      </c>
      <c r="AE5351" s="1" t="s">
        <v>11443</v>
      </c>
      <c r="AF5351" s="1" t="s">
        <v>89</v>
      </c>
      <c r="AG5351" s="1" t="s">
        <v>11488</v>
      </c>
    </row>
    <row r="5352" spans="1:73" ht="13.5" customHeight="1">
      <c r="A5352" s="3" t="str">
        <f>HYPERLINK("http://kyu.snu.ac.kr/sdhj/index.jsp?type=hj/GK14802_00IH_0001_0072.jpg","1723_각북면_72")</f>
        <v>1723_각북면_72</v>
      </c>
      <c r="B5352" s="2">
        <v>1723</v>
      </c>
      <c r="C5352" s="2" t="s">
        <v>17057</v>
      </c>
      <c r="D5352" s="2" t="s">
        <v>17058</v>
      </c>
      <c r="E5352" s="2">
        <v>5351</v>
      </c>
      <c r="F5352" s="1">
        <v>22</v>
      </c>
      <c r="G5352" s="1" t="s">
        <v>1955</v>
      </c>
      <c r="H5352" s="1" t="s">
        <v>8443</v>
      </c>
      <c r="I5352" s="1">
        <v>6</v>
      </c>
      <c r="L5352" s="1">
        <v>4</v>
      </c>
      <c r="M5352" s="2" t="s">
        <v>16909</v>
      </c>
      <c r="N5352" s="2" t="s">
        <v>16910</v>
      </c>
      <c r="S5352" s="1" t="s">
        <v>67</v>
      </c>
      <c r="T5352" s="1" t="s">
        <v>2699</v>
      </c>
      <c r="AC5352" s="1">
        <v>16</v>
      </c>
      <c r="AD5352" s="1" t="s">
        <v>318</v>
      </c>
      <c r="AE5352" s="1" t="s">
        <v>11436</v>
      </c>
    </row>
    <row r="5353" spans="1:73" ht="13.5" customHeight="1">
      <c r="A5353" s="3" t="str">
        <f>HYPERLINK("http://kyu.snu.ac.kr/sdhj/index.jsp?type=hj/GK14802_00IH_0001_0072.jpg","1723_각북면_72")</f>
        <v>1723_각북면_72</v>
      </c>
      <c r="B5353" s="2">
        <v>1723</v>
      </c>
      <c r="C5353" s="2" t="s">
        <v>17057</v>
      </c>
      <c r="D5353" s="2" t="s">
        <v>17058</v>
      </c>
      <c r="E5353" s="2">
        <v>5352</v>
      </c>
      <c r="F5353" s="1">
        <v>22</v>
      </c>
      <c r="G5353" s="1" t="s">
        <v>1955</v>
      </c>
      <c r="H5353" s="1" t="s">
        <v>8443</v>
      </c>
      <c r="I5353" s="1">
        <v>6</v>
      </c>
      <c r="L5353" s="1">
        <v>4</v>
      </c>
      <c r="M5353" s="2" t="s">
        <v>16909</v>
      </c>
      <c r="N5353" s="2" t="s">
        <v>16910</v>
      </c>
      <c r="S5353" s="1" t="s">
        <v>67</v>
      </c>
      <c r="T5353" s="1" t="s">
        <v>2699</v>
      </c>
      <c r="Y5353" s="1" t="s">
        <v>51</v>
      </c>
      <c r="Z5353" s="1" t="s">
        <v>9254</v>
      </c>
      <c r="AC5353" s="1">
        <v>4</v>
      </c>
      <c r="AD5353" s="1" t="s">
        <v>68</v>
      </c>
      <c r="AE5353" s="1" t="s">
        <v>11438</v>
      </c>
    </row>
    <row r="5354" spans="1:73" ht="13.5" customHeight="1">
      <c r="A5354" s="3" t="str">
        <f>HYPERLINK("http://kyu.snu.ac.kr/sdhj/index.jsp?type=hj/GK14802_00IH_0001_0072.jpg","1723_각북면_72")</f>
        <v>1723_각북면_72</v>
      </c>
      <c r="B5354" s="2">
        <v>1723</v>
      </c>
      <c r="C5354" s="2" t="s">
        <v>17057</v>
      </c>
      <c r="D5354" s="2" t="s">
        <v>17058</v>
      </c>
      <c r="E5354" s="2">
        <v>5353</v>
      </c>
      <c r="F5354" s="1">
        <v>22</v>
      </c>
      <c r="G5354" s="1" t="s">
        <v>1955</v>
      </c>
      <c r="H5354" s="1" t="s">
        <v>8443</v>
      </c>
      <c r="I5354" s="1">
        <v>6</v>
      </c>
      <c r="L5354" s="1">
        <v>4</v>
      </c>
      <c r="M5354" s="2" t="s">
        <v>16909</v>
      </c>
      <c r="N5354" s="2" t="s">
        <v>16910</v>
      </c>
      <c r="S5354" s="1" t="s">
        <v>67</v>
      </c>
      <c r="T5354" s="1" t="s">
        <v>2699</v>
      </c>
      <c r="AC5354" s="1">
        <v>2</v>
      </c>
      <c r="AD5354" s="1" t="s">
        <v>120</v>
      </c>
      <c r="AE5354" s="1" t="s">
        <v>11461</v>
      </c>
    </row>
    <row r="5355" spans="1:73" ht="13.5" customHeight="1">
      <c r="A5355" s="3" t="str">
        <f>HYPERLINK("http://kyu.snu.ac.kr/sdhj/index.jsp?type=hj/GK14802_00IH_0001_0072.jpg","1723_각북면_72")</f>
        <v>1723_각북면_72</v>
      </c>
      <c r="B5355" s="2">
        <v>1723</v>
      </c>
      <c r="C5355" s="2" t="s">
        <v>17057</v>
      </c>
      <c r="D5355" s="2" t="s">
        <v>17058</v>
      </c>
      <c r="E5355" s="2">
        <v>5354</v>
      </c>
      <c r="F5355" s="1">
        <v>22</v>
      </c>
      <c r="G5355" s="1" t="s">
        <v>1955</v>
      </c>
      <c r="H5355" s="1" t="s">
        <v>8443</v>
      </c>
      <c r="I5355" s="1">
        <v>6</v>
      </c>
      <c r="L5355" s="1">
        <v>4</v>
      </c>
      <c r="M5355" s="2" t="s">
        <v>16909</v>
      </c>
      <c r="N5355" s="2" t="s">
        <v>16910</v>
      </c>
      <c r="S5355" s="1" t="s">
        <v>1959</v>
      </c>
      <c r="T5355" s="1" t="s">
        <v>8671</v>
      </c>
      <c r="AC5355" s="1">
        <v>1</v>
      </c>
      <c r="AD5355" s="1" t="s">
        <v>88</v>
      </c>
      <c r="AE5355" s="1" t="s">
        <v>11437</v>
      </c>
      <c r="AF5355" s="1" t="s">
        <v>89</v>
      </c>
      <c r="AG5355" s="1" t="s">
        <v>11488</v>
      </c>
    </row>
    <row r="5356" spans="1:73" ht="13.5" customHeight="1">
      <c r="A5356" s="3" t="str">
        <f>HYPERLINK("http://kyu.snu.ac.kr/sdhj/index.jsp?type=hj/GK14802_00IH_0001_0072.jpg","1723_각북면_72")</f>
        <v>1723_각북면_72</v>
      </c>
      <c r="B5356" s="2">
        <v>1723</v>
      </c>
      <c r="C5356" s="2" t="s">
        <v>17693</v>
      </c>
      <c r="D5356" s="2" t="s">
        <v>17694</v>
      </c>
      <c r="E5356" s="2">
        <v>5355</v>
      </c>
      <c r="F5356" s="1">
        <v>22</v>
      </c>
      <c r="G5356" s="1" t="s">
        <v>1955</v>
      </c>
      <c r="H5356" s="1" t="s">
        <v>8443</v>
      </c>
      <c r="I5356" s="1">
        <v>6</v>
      </c>
      <c r="L5356" s="1">
        <v>4</v>
      </c>
      <c r="M5356" s="2" t="s">
        <v>16909</v>
      </c>
      <c r="N5356" s="2" t="s">
        <v>16910</v>
      </c>
      <c r="T5356" s="1" t="s">
        <v>17787</v>
      </c>
      <c r="U5356" s="1" t="s">
        <v>105</v>
      </c>
      <c r="V5356" s="1" t="s">
        <v>8758</v>
      </c>
      <c r="Y5356" s="1" t="s">
        <v>7770</v>
      </c>
      <c r="Z5356" s="1" t="s">
        <v>9505</v>
      </c>
      <c r="AC5356" s="1">
        <v>13</v>
      </c>
      <c r="AD5356" s="1" t="s">
        <v>187</v>
      </c>
      <c r="AE5356" s="1" t="s">
        <v>11443</v>
      </c>
      <c r="AG5356" s="1" t="s">
        <v>11488</v>
      </c>
      <c r="AT5356" s="1" t="s">
        <v>351</v>
      </c>
      <c r="AU5356" s="1" t="s">
        <v>14998</v>
      </c>
      <c r="AV5356" s="1" t="s">
        <v>2114</v>
      </c>
      <c r="AW5356" s="1" t="s">
        <v>10935</v>
      </c>
      <c r="BB5356" s="1" t="s">
        <v>176</v>
      </c>
      <c r="BC5356" s="1" t="s">
        <v>8762</v>
      </c>
      <c r="BD5356" s="1" t="s">
        <v>19153</v>
      </c>
      <c r="BE5356" s="1" t="s">
        <v>15080</v>
      </c>
    </row>
    <row r="5357" spans="1:73" ht="13.5" customHeight="1">
      <c r="A5357" s="3" t="str">
        <f>HYPERLINK("http://kyu.snu.ac.kr/sdhj/index.jsp?type=hj/GK14802_00IH_0001_0072.jpg","1723_각북면_72")</f>
        <v>1723_각북면_72</v>
      </c>
      <c r="B5357" s="2">
        <v>1723</v>
      </c>
      <c r="C5357" s="2" t="s">
        <v>17057</v>
      </c>
      <c r="D5357" s="2" t="s">
        <v>17058</v>
      </c>
      <c r="E5357" s="2">
        <v>5356</v>
      </c>
      <c r="F5357" s="1">
        <v>22</v>
      </c>
      <c r="G5357" s="1" t="s">
        <v>1955</v>
      </c>
      <c r="H5357" s="1" t="s">
        <v>8443</v>
      </c>
      <c r="I5357" s="1">
        <v>6</v>
      </c>
      <c r="L5357" s="1">
        <v>4</v>
      </c>
      <c r="M5357" s="2" t="s">
        <v>16909</v>
      </c>
      <c r="N5357" s="2" t="s">
        <v>16910</v>
      </c>
      <c r="T5357" s="1" t="s">
        <v>17787</v>
      </c>
      <c r="U5357" s="1" t="s">
        <v>105</v>
      </c>
      <c r="V5357" s="1" t="s">
        <v>8758</v>
      </c>
      <c r="Y5357" s="1" t="s">
        <v>2280</v>
      </c>
      <c r="Z5357" s="1" t="s">
        <v>9504</v>
      </c>
      <c r="AC5357" s="1">
        <v>10</v>
      </c>
      <c r="AD5357" s="1" t="s">
        <v>65</v>
      </c>
      <c r="AE5357" s="1" t="s">
        <v>11462</v>
      </c>
      <c r="AG5357" s="1" t="s">
        <v>11488</v>
      </c>
      <c r="AT5357" s="1" t="s">
        <v>351</v>
      </c>
      <c r="AU5357" s="1" t="s">
        <v>14998</v>
      </c>
      <c r="AV5357" s="1" t="s">
        <v>2114</v>
      </c>
      <c r="AW5357" s="1" t="s">
        <v>10935</v>
      </c>
      <c r="BB5357" s="1" t="s">
        <v>176</v>
      </c>
      <c r="BC5357" s="1" t="s">
        <v>8762</v>
      </c>
      <c r="BD5357" s="1" t="s">
        <v>19153</v>
      </c>
      <c r="BE5357" s="1" t="s">
        <v>15080</v>
      </c>
      <c r="BU5357" s="1" t="s">
        <v>144</v>
      </c>
    </row>
    <row r="5358" spans="1:73" ht="13.5" customHeight="1">
      <c r="A5358" s="3" t="str">
        <f>HYPERLINK("http://kyu.snu.ac.kr/sdhj/index.jsp?type=hj/GK14802_00IH_0001_0072.jpg","1723_각북면_72")</f>
        <v>1723_각북면_72</v>
      </c>
      <c r="B5358" s="2">
        <v>1723</v>
      </c>
      <c r="C5358" s="2" t="s">
        <v>17057</v>
      </c>
      <c r="D5358" s="2" t="s">
        <v>17058</v>
      </c>
      <c r="E5358" s="2">
        <v>5357</v>
      </c>
      <c r="F5358" s="1">
        <v>22</v>
      </c>
      <c r="G5358" s="1" t="s">
        <v>1955</v>
      </c>
      <c r="H5358" s="1" t="s">
        <v>8443</v>
      </c>
      <c r="I5358" s="1">
        <v>6</v>
      </c>
      <c r="L5358" s="1">
        <v>4</v>
      </c>
      <c r="M5358" s="2" t="s">
        <v>16909</v>
      </c>
      <c r="N5358" s="2" t="s">
        <v>16910</v>
      </c>
      <c r="T5358" s="1" t="s">
        <v>17787</v>
      </c>
      <c r="U5358" s="1" t="s">
        <v>105</v>
      </c>
      <c r="V5358" s="1" t="s">
        <v>8758</v>
      </c>
      <c r="Y5358" s="1" t="s">
        <v>7771</v>
      </c>
      <c r="Z5358" s="1" t="s">
        <v>9503</v>
      </c>
      <c r="AC5358" s="1">
        <v>3</v>
      </c>
      <c r="AD5358" s="1" t="s">
        <v>41</v>
      </c>
      <c r="AE5358" s="1" t="s">
        <v>11447</v>
      </c>
      <c r="AF5358" s="1" t="s">
        <v>15146</v>
      </c>
      <c r="AG5358" s="1" t="s">
        <v>15237</v>
      </c>
      <c r="AT5358" s="1" t="s">
        <v>351</v>
      </c>
      <c r="AU5358" s="1" t="s">
        <v>14998</v>
      </c>
      <c r="AV5358" s="1" t="s">
        <v>2114</v>
      </c>
      <c r="AW5358" s="1" t="s">
        <v>10935</v>
      </c>
      <c r="BB5358" s="1" t="s">
        <v>176</v>
      </c>
      <c r="BC5358" s="1" t="s">
        <v>8762</v>
      </c>
      <c r="BD5358" s="1" t="s">
        <v>19153</v>
      </c>
      <c r="BE5358" s="1" t="s">
        <v>15080</v>
      </c>
      <c r="BU5358" s="1" t="s">
        <v>144</v>
      </c>
    </row>
    <row r="5359" spans="1:73" ht="13.5" customHeight="1">
      <c r="A5359" s="3" t="str">
        <f>HYPERLINK("http://kyu.snu.ac.kr/sdhj/index.jsp?type=hj/GK14802_00IH_0001_0072.jpg","1723_각북면_72")</f>
        <v>1723_각북면_72</v>
      </c>
      <c r="B5359" s="2">
        <v>1723</v>
      </c>
      <c r="C5359" s="2" t="s">
        <v>17057</v>
      </c>
      <c r="D5359" s="2" t="s">
        <v>17058</v>
      </c>
      <c r="E5359" s="2">
        <v>5358</v>
      </c>
      <c r="F5359" s="1">
        <v>22</v>
      </c>
      <c r="G5359" s="1" t="s">
        <v>1955</v>
      </c>
      <c r="H5359" s="1" t="s">
        <v>8443</v>
      </c>
      <c r="I5359" s="1">
        <v>6</v>
      </c>
      <c r="L5359" s="1">
        <v>4</v>
      </c>
      <c r="M5359" s="2" t="s">
        <v>16909</v>
      </c>
      <c r="N5359" s="2" t="s">
        <v>16910</v>
      </c>
      <c r="T5359" s="1" t="s">
        <v>17787</v>
      </c>
      <c r="U5359" s="1" t="s">
        <v>112</v>
      </c>
      <c r="V5359" s="1" t="s">
        <v>8759</v>
      </c>
      <c r="Y5359" s="1" t="s">
        <v>19295</v>
      </c>
      <c r="Z5359" s="1" t="s">
        <v>15105</v>
      </c>
      <c r="AC5359" s="1">
        <v>4</v>
      </c>
      <c r="AD5359" s="1" t="s">
        <v>68</v>
      </c>
      <c r="AE5359" s="1" t="s">
        <v>11438</v>
      </c>
      <c r="AG5359" s="1" t="s">
        <v>11488</v>
      </c>
      <c r="AT5359" s="1" t="s">
        <v>108</v>
      </c>
      <c r="AU5359" s="1" t="s">
        <v>8814</v>
      </c>
      <c r="AV5359" s="1" t="s">
        <v>4907</v>
      </c>
      <c r="AW5359" s="1" t="s">
        <v>10516</v>
      </c>
      <c r="BB5359" s="1" t="s">
        <v>176</v>
      </c>
      <c r="BC5359" s="1" t="s">
        <v>8762</v>
      </c>
      <c r="BD5359" s="1" t="s">
        <v>7772</v>
      </c>
      <c r="BE5359" s="1" t="s">
        <v>12733</v>
      </c>
    </row>
    <row r="5360" spans="1:73" ht="13.5" customHeight="1">
      <c r="A5360" s="3" t="str">
        <f>HYPERLINK("http://kyu.snu.ac.kr/sdhj/index.jsp?type=hj/GK14802_00IH_0001_0072.jpg","1723_각북면_72")</f>
        <v>1723_각북면_72</v>
      </c>
      <c r="B5360" s="2">
        <v>1723</v>
      </c>
      <c r="C5360" s="2" t="s">
        <v>17057</v>
      </c>
      <c r="D5360" s="2" t="s">
        <v>17058</v>
      </c>
      <c r="E5360" s="2">
        <v>5359</v>
      </c>
      <c r="F5360" s="1">
        <v>22</v>
      </c>
      <c r="G5360" s="1" t="s">
        <v>1955</v>
      </c>
      <c r="H5360" s="1" t="s">
        <v>8443</v>
      </c>
      <c r="I5360" s="1">
        <v>6</v>
      </c>
      <c r="L5360" s="1">
        <v>4</v>
      </c>
      <c r="M5360" s="2" t="s">
        <v>16909</v>
      </c>
      <c r="N5360" s="2" t="s">
        <v>16910</v>
      </c>
      <c r="T5360" s="1" t="s">
        <v>17787</v>
      </c>
      <c r="U5360" s="1" t="s">
        <v>105</v>
      </c>
      <c r="V5360" s="1" t="s">
        <v>8758</v>
      </c>
      <c r="Y5360" s="1" t="s">
        <v>4269</v>
      </c>
      <c r="Z5360" s="1" t="s">
        <v>9502</v>
      </c>
      <c r="AC5360" s="1">
        <v>7</v>
      </c>
      <c r="AD5360" s="1" t="s">
        <v>230</v>
      </c>
      <c r="AE5360" s="1" t="s">
        <v>11441</v>
      </c>
      <c r="AG5360" s="1" t="s">
        <v>11488</v>
      </c>
      <c r="AT5360" s="1" t="s">
        <v>108</v>
      </c>
      <c r="AU5360" s="1" t="s">
        <v>8814</v>
      </c>
      <c r="AV5360" s="1" t="s">
        <v>4907</v>
      </c>
      <c r="AW5360" s="1" t="s">
        <v>10516</v>
      </c>
      <c r="BB5360" s="1" t="s">
        <v>176</v>
      </c>
      <c r="BC5360" s="1" t="s">
        <v>8762</v>
      </c>
      <c r="BD5360" s="1" t="s">
        <v>7772</v>
      </c>
      <c r="BE5360" s="1" t="s">
        <v>12733</v>
      </c>
      <c r="BU5360" s="1" t="s">
        <v>144</v>
      </c>
    </row>
    <row r="5361" spans="1:73" ht="13.5" customHeight="1">
      <c r="A5361" s="3" t="str">
        <f>HYPERLINK("http://kyu.snu.ac.kr/sdhj/index.jsp?type=hj/GK14802_00IH_0001_0072.jpg","1723_각북면_72")</f>
        <v>1723_각북면_72</v>
      </c>
      <c r="B5361" s="2">
        <v>1723</v>
      </c>
      <c r="C5361" s="2" t="s">
        <v>17057</v>
      </c>
      <c r="D5361" s="2" t="s">
        <v>17058</v>
      </c>
      <c r="E5361" s="2">
        <v>5360</v>
      </c>
      <c r="F5361" s="1">
        <v>22</v>
      </c>
      <c r="G5361" s="1" t="s">
        <v>1955</v>
      </c>
      <c r="H5361" s="1" t="s">
        <v>8443</v>
      </c>
      <c r="I5361" s="1">
        <v>6</v>
      </c>
      <c r="L5361" s="1">
        <v>4</v>
      </c>
      <c r="M5361" s="2" t="s">
        <v>16909</v>
      </c>
      <c r="N5361" s="2" t="s">
        <v>16910</v>
      </c>
      <c r="T5361" s="1" t="s">
        <v>17787</v>
      </c>
      <c r="U5361" s="1" t="s">
        <v>105</v>
      </c>
      <c r="V5361" s="1" t="s">
        <v>8758</v>
      </c>
      <c r="Y5361" s="1" t="s">
        <v>7773</v>
      </c>
      <c r="Z5361" s="1" t="s">
        <v>9501</v>
      </c>
      <c r="AC5361" s="1">
        <v>5</v>
      </c>
      <c r="AD5361" s="1" t="s">
        <v>358</v>
      </c>
      <c r="AE5361" s="1" t="s">
        <v>10404</v>
      </c>
      <c r="AF5361" s="1" t="s">
        <v>15146</v>
      </c>
      <c r="AG5361" s="1" t="s">
        <v>15237</v>
      </c>
      <c r="AT5361" s="1" t="s">
        <v>108</v>
      </c>
      <c r="AU5361" s="1" t="s">
        <v>8814</v>
      </c>
      <c r="AV5361" s="1" t="s">
        <v>4907</v>
      </c>
      <c r="AW5361" s="1" t="s">
        <v>10516</v>
      </c>
      <c r="BB5361" s="1" t="s">
        <v>176</v>
      </c>
      <c r="BC5361" s="1" t="s">
        <v>8762</v>
      </c>
      <c r="BD5361" s="1" t="s">
        <v>7772</v>
      </c>
      <c r="BE5361" s="1" t="s">
        <v>12733</v>
      </c>
      <c r="BU5361" s="1" t="s">
        <v>144</v>
      </c>
    </row>
    <row r="5362" spans="1:73" ht="13.5" customHeight="1">
      <c r="A5362" s="3" t="str">
        <f>HYPERLINK("http://kyu.snu.ac.kr/sdhj/index.jsp?type=hj/GK14802_00IH_0001_0072.jpg","1723_각북면_72")</f>
        <v>1723_각북면_72</v>
      </c>
      <c r="B5362" s="2">
        <v>1723</v>
      </c>
      <c r="C5362" s="2" t="s">
        <v>17057</v>
      </c>
      <c r="D5362" s="2" t="s">
        <v>17058</v>
      </c>
      <c r="E5362" s="2">
        <v>5361</v>
      </c>
      <c r="F5362" s="1">
        <v>22</v>
      </c>
      <c r="G5362" s="1" t="s">
        <v>1955</v>
      </c>
      <c r="H5362" s="1" t="s">
        <v>8443</v>
      </c>
      <c r="I5362" s="1">
        <v>6</v>
      </c>
      <c r="L5362" s="1">
        <v>5</v>
      </c>
      <c r="M5362" s="2" t="s">
        <v>16911</v>
      </c>
      <c r="N5362" s="2" t="s">
        <v>16912</v>
      </c>
      <c r="T5362" s="1" t="s">
        <v>17756</v>
      </c>
      <c r="U5362" s="1" t="s">
        <v>201</v>
      </c>
      <c r="V5362" s="1" t="s">
        <v>8779</v>
      </c>
      <c r="W5362" s="1" t="s">
        <v>1016</v>
      </c>
      <c r="X5362" s="1" t="s">
        <v>9222</v>
      </c>
      <c r="Y5362" s="1" t="s">
        <v>7774</v>
      </c>
      <c r="Z5362" s="1" t="s">
        <v>9500</v>
      </c>
      <c r="AC5362" s="1">
        <v>86</v>
      </c>
      <c r="AD5362" s="1" t="s">
        <v>727</v>
      </c>
      <c r="AE5362" s="1" t="s">
        <v>11485</v>
      </c>
      <c r="AJ5362" s="1" t="s">
        <v>17</v>
      </c>
      <c r="AK5362" s="1" t="s">
        <v>11643</v>
      </c>
      <c r="AL5362" s="1" t="s">
        <v>93</v>
      </c>
      <c r="AM5362" s="1" t="s">
        <v>11615</v>
      </c>
      <c r="AT5362" s="1" t="s">
        <v>76</v>
      </c>
      <c r="AU5362" s="1" t="s">
        <v>8908</v>
      </c>
      <c r="AV5362" s="1" t="s">
        <v>7775</v>
      </c>
      <c r="AW5362" s="1" t="s">
        <v>11982</v>
      </c>
      <c r="BG5362" s="1" t="s">
        <v>202</v>
      </c>
      <c r="BH5362" s="1" t="s">
        <v>8811</v>
      </c>
      <c r="BI5362" s="1" t="s">
        <v>7776</v>
      </c>
      <c r="BJ5362" s="1" t="s">
        <v>12971</v>
      </c>
      <c r="BK5362" s="1" t="s">
        <v>202</v>
      </c>
      <c r="BL5362" s="1" t="s">
        <v>8811</v>
      </c>
      <c r="BM5362" s="1" t="s">
        <v>7777</v>
      </c>
      <c r="BN5362" s="1" t="s">
        <v>13514</v>
      </c>
      <c r="BO5362" s="1" t="s">
        <v>76</v>
      </c>
      <c r="BP5362" s="1" t="s">
        <v>8908</v>
      </c>
      <c r="BQ5362" s="1" t="s">
        <v>7778</v>
      </c>
      <c r="BR5362" s="1" t="s">
        <v>13981</v>
      </c>
      <c r="BS5362" s="1" t="s">
        <v>329</v>
      </c>
      <c r="BT5362" s="1" t="s">
        <v>11551</v>
      </c>
    </row>
    <row r="5363" spans="1:73" ht="13.5" customHeight="1">
      <c r="A5363" s="3" t="str">
        <f>HYPERLINK("http://kyu.snu.ac.kr/sdhj/index.jsp?type=hj/GK14802_00IH_0001_0072.jpg","1723_각북면_72")</f>
        <v>1723_각북면_72</v>
      </c>
      <c r="B5363" s="2">
        <v>1723</v>
      </c>
      <c r="C5363" s="2" t="s">
        <v>17069</v>
      </c>
      <c r="D5363" s="2" t="s">
        <v>17070</v>
      </c>
      <c r="E5363" s="2">
        <v>5362</v>
      </c>
      <c r="F5363" s="1">
        <v>22</v>
      </c>
      <c r="G5363" s="1" t="s">
        <v>1955</v>
      </c>
      <c r="H5363" s="1" t="s">
        <v>8443</v>
      </c>
      <c r="I5363" s="1">
        <v>6</v>
      </c>
      <c r="L5363" s="1">
        <v>5</v>
      </c>
      <c r="M5363" s="2" t="s">
        <v>16911</v>
      </c>
      <c r="N5363" s="2" t="s">
        <v>16912</v>
      </c>
      <c r="S5363" s="1" t="s">
        <v>49</v>
      </c>
      <c r="T5363" s="1" t="s">
        <v>241</v>
      </c>
      <c r="W5363" s="1" t="s">
        <v>82</v>
      </c>
      <c r="X5363" s="1" t="s">
        <v>18990</v>
      </c>
      <c r="Y5363" s="1" t="s">
        <v>51</v>
      </c>
      <c r="Z5363" s="1" t="s">
        <v>9254</v>
      </c>
      <c r="AC5363" s="1">
        <v>66</v>
      </c>
      <c r="AD5363" s="1" t="s">
        <v>165</v>
      </c>
      <c r="AE5363" s="1" t="s">
        <v>10958</v>
      </c>
      <c r="AJ5363" s="1" t="s">
        <v>17</v>
      </c>
      <c r="AK5363" s="1" t="s">
        <v>11643</v>
      </c>
      <c r="AL5363" s="1" t="s">
        <v>42</v>
      </c>
      <c r="AM5363" s="1" t="s">
        <v>15289</v>
      </c>
      <c r="AT5363" s="1" t="s">
        <v>360</v>
      </c>
      <c r="AU5363" s="1" t="s">
        <v>8763</v>
      </c>
      <c r="AV5363" s="1" t="s">
        <v>5640</v>
      </c>
      <c r="AW5363" s="1" t="s">
        <v>10298</v>
      </c>
      <c r="BG5363" s="1" t="s">
        <v>38</v>
      </c>
      <c r="BH5363" s="1" t="s">
        <v>8841</v>
      </c>
      <c r="BI5363" s="1" t="s">
        <v>6472</v>
      </c>
      <c r="BJ5363" s="1" t="s">
        <v>18991</v>
      </c>
      <c r="BK5363" s="1" t="s">
        <v>360</v>
      </c>
      <c r="BL5363" s="1" t="s">
        <v>8763</v>
      </c>
      <c r="BM5363" s="1" t="s">
        <v>7681</v>
      </c>
      <c r="BN5363" s="1" t="s">
        <v>9563</v>
      </c>
      <c r="BO5363" s="1" t="s">
        <v>202</v>
      </c>
      <c r="BP5363" s="1" t="s">
        <v>8811</v>
      </c>
      <c r="BQ5363" s="1" t="s">
        <v>7779</v>
      </c>
      <c r="BR5363" s="1" t="s">
        <v>13988</v>
      </c>
      <c r="BS5363" s="1" t="s">
        <v>75</v>
      </c>
      <c r="BT5363" s="1" t="s">
        <v>11565</v>
      </c>
    </row>
    <row r="5364" spans="1:73" ht="13.5" customHeight="1">
      <c r="A5364" s="3" t="str">
        <f>HYPERLINK("http://kyu.snu.ac.kr/sdhj/index.jsp?type=hj/GK14802_00IH_0001_0072.jpg","1723_각북면_72")</f>
        <v>1723_각북면_72</v>
      </c>
      <c r="B5364" s="2">
        <v>1723</v>
      </c>
      <c r="C5364" s="2" t="s">
        <v>17049</v>
      </c>
      <c r="D5364" s="2" t="s">
        <v>17050</v>
      </c>
      <c r="E5364" s="2">
        <v>5363</v>
      </c>
      <c r="F5364" s="1">
        <v>22</v>
      </c>
      <c r="G5364" s="1" t="s">
        <v>1955</v>
      </c>
      <c r="H5364" s="1" t="s">
        <v>8443</v>
      </c>
      <c r="I5364" s="1">
        <v>6</v>
      </c>
      <c r="L5364" s="1">
        <v>5</v>
      </c>
      <c r="M5364" s="2" t="s">
        <v>16911</v>
      </c>
      <c r="N5364" s="2" t="s">
        <v>16912</v>
      </c>
      <c r="S5364" s="1" t="s">
        <v>216</v>
      </c>
      <c r="T5364" s="1" t="s">
        <v>8655</v>
      </c>
      <c r="Y5364" s="1" t="s">
        <v>5854</v>
      </c>
      <c r="Z5364" s="1" t="s">
        <v>9270</v>
      </c>
      <c r="AC5364" s="1">
        <v>15</v>
      </c>
      <c r="AD5364" s="1" t="s">
        <v>336</v>
      </c>
      <c r="AE5364" s="1" t="s">
        <v>11456</v>
      </c>
    </row>
    <row r="5365" spans="1:73" ht="13.5" customHeight="1">
      <c r="A5365" s="3" t="str">
        <f>HYPERLINK("http://kyu.snu.ac.kr/sdhj/index.jsp?type=hj/GK14802_00IH_0001_0072.jpg","1723_각북면_72")</f>
        <v>1723_각북면_72</v>
      </c>
      <c r="B5365" s="2">
        <v>1723</v>
      </c>
      <c r="C5365" s="2" t="s">
        <v>17699</v>
      </c>
      <c r="D5365" s="2" t="s">
        <v>17700</v>
      </c>
      <c r="E5365" s="2">
        <v>5364</v>
      </c>
      <c r="F5365" s="1">
        <v>22</v>
      </c>
      <c r="G5365" s="1" t="s">
        <v>1955</v>
      </c>
      <c r="H5365" s="1" t="s">
        <v>8443</v>
      </c>
      <c r="I5365" s="1">
        <v>6</v>
      </c>
      <c r="L5365" s="1">
        <v>5</v>
      </c>
      <c r="M5365" s="2" t="s">
        <v>16911</v>
      </c>
      <c r="N5365" s="2" t="s">
        <v>16912</v>
      </c>
      <c r="S5365" s="1" t="s">
        <v>67</v>
      </c>
      <c r="T5365" s="1" t="s">
        <v>2699</v>
      </c>
      <c r="Y5365" s="1" t="s">
        <v>51</v>
      </c>
      <c r="Z5365" s="1" t="s">
        <v>9254</v>
      </c>
      <c r="AC5365" s="1">
        <v>13</v>
      </c>
      <c r="AD5365" s="1" t="s">
        <v>187</v>
      </c>
      <c r="AE5365" s="1" t="s">
        <v>11443</v>
      </c>
    </row>
    <row r="5366" spans="1:73" ht="13.5" customHeight="1">
      <c r="A5366" s="3" t="str">
        <f>HYPERLINK("http://kyu.snu.ac.kr/sdhj/index.jsp?type=hj/GK14802_00IH_0001_0072.jpg","1723_각북면_72")</f>
        <v>1723_각북면_72</v>
      </c>
      <c r="B5366" s="2">
        <v>1723</v>
      </c>
      <c r="C5366" s="2" t="s">
        <v>17699</v>
      </c>
      <c r="D5366" s="2" t="s">
        <v>17700</v>
      </c>
      <c r="E5366" s="2">
        <v>5365</v>
      </c>
      <c r="F5366" s="1">
        <v>22</v>
      </c>
      <c r="G5366" s="1" t="s">
        <v>1955</v>
      </c>
      <c r="H5366" s="1" t="s">
        <v>8443</v>
      </c>
      <c r="I5366" s="1">
        <v>6</v>
      </c>
      <c r="L5366" s="1">
        <v>5</v>
      </c>
      <c r="M5366" s="2" t="s">
        <v>16911</v>
      </c>
      <c r="N5366" s="2" t="s">
        <v>16912</v>
      </c>
      <c r="S5366" s="1" t="s">
        <v>67</v>
      </c>
      <c r="T5366" s="1" t="s">
        <v>2699</v>
      </c>
      <c r="Y5366" s="1" t="s">
        <v>51</v>
      </c>
      <c r="Z5366" s="1" t="s">
        <v>9254</v>
      </c>
      <c r="AC5366" s="1">
        <v>11</v>
      </c>
      <c r="AD5366" s="1" t="s">
        <v>153</v>
      </c>
      <c r="AE5366" s="1" t="s">
        <v>11465</v>
      </c>
    </row>
    <row r="5367" spans="1:73" ht="13.5" customHeight="1">
      <c r="A5367" s="3" t="str">
        <f>HYPERLINK("http://kyu.snu.ac.kr/sdhj/index.jsp?type=hj/GK14802_00IH_0001_0072.jpg","1723_각북면_72")</f>
        <v>1723_각북면_72</v>
      </c>
      <c r="B5367" s="2">
        <v>1723</v>
      </c>
      <c r="C5367" s="2" t="s">
        <v>17699</v>
      </c>
      <c r="D5367" s="2" t="s">
        <v>17700</v>
      </c>
      <c r="E5367" s="2">
        <v>5366</v>
      </c>
      <c r="F5367" s="1">
        <v>22</v>
      </c>
      <c r="G5367" s="1" t="s">
        <v>1955</v>
      </c>
      <c r="H5367" s="1" t="s">
        <v>8443</v>
      </c>
      <c r="I5367" s="1">
        <v>6</v>
      </c>
      <c r="L5367" s="1">
        <v>5</v>
      </c>
      <c r="M5367" s="2" t="s">
        <v>16911</v>
      </c>
      <c r="N5367" s="2" t="s">
        <v>16912</v>
      </c>
      <c r="S5367" s="1" t="s">
        <v>6616</v>
      </c>
      <c r="T5367" s="1" t="s">
        <v>8663</v>
      </c>
      <c r="U5367" s="1" t="s">
        <v>360</v>
      </c>
      <c r="V5367" s="1" t="s">
        <v>8763</v>
      </c>
      <c r="W5367" s="1" t="s">
        <v>72</v>
      </c>
      <c r="X5367" s="1" t="s">
        <v>9205</v>
      </c>
      <c r="Y5367" s="1" t="s">
        <v>2368</v>
      </c>
      <c r="Z5367" s="1" t="s">
        <v>9412</v>
      </c>
      <c r="AC5367" s="1">
        <v>33</v>
      </c>
      <c r="AD5367" s="1" t="s">
        <v>83</v>
      </c>
      <c r="AE5367" s="1" t="s">
        <v>11479</v>
      </c>
      <c r="AG5367" s="1" t="s">
        <v>11488</v>
      </c>
    </row>
    <row r="5368" spans="1:73" ht="13.5" customHeight="1">
      <c r="A5368" s="3" t="str">
        <f>HYPERLINK("http://kyu.snu.ac.kr/sdhj/index.jsp?type=hj/GK14802_00IH_0001_0072.jpg","1723_각북면_72")</f>
        <v>1723_각북면_72</v>
      </c>
      <c r="B5368" s="2">
        <v>1723</v>
      </c>
      <c r="C5368" s="2" t="s">
        <v>17699</v>
      </c>
      <c r="D5368" s="2" t="s">
        <v>17700</v>
      </c>
      <c r="E5368" s="2">
        <v>5367</v>
      </c>
      <c r="F5368" s="1">
        <v>22</v>
      </c>
      <c r="G5368" s="1" t="s">
        <v>1955</v>
      </c>
      <c r="H5368" s="1" t="s">
        <v>8443</v>
      </c>
      <c r="I5368" s="1">
        <v>6</v>
      </c>
      <c r="L5368" s="1">
        <v>5</v>
      </c>
      <c r="M5368" s="2" t="s">
        <v>16911</v>
      </c>
      <c r="N5368" s="2" t="s">
        <v>16912</v>
      </c>
      <c r="S5368" s="1" t="s">
        <v>136</v>
      </c>
      <c r="T5368" s="1" t="s">
        <v>4203</v>
      </c>
      <c r="U5368" s="1" t="s">
        <v>2572</v>
      </c>
      <c r="V5368" s="1" t="s">
        <v>8818</v>
      </c>
      <c r="Y5368" s="1" t="s">
        <v>1537</v>
      </c>
      <c r="Z5368" s="1" t="s">
        <v>9499</v>
      </c>
      <c r="AC5368" s="1">
        <v>9</v>
      </c>
      <c r="AD5368" s="1" t="s">
        <v>62</v>
      </c>
      <c r="AE5368" s="1" t="s">
        <v>11464</v>
      </c>
      <c r="AF5368" s="1" t="s">
        <v>15164</v>
      </c>
      <c r="AG5368" s="1" t="s">
        <v>15254</v>
      </c>
    </row>
    <row r="5369" spans="1:73" ht="13.5" customHeight="1">
      <c r="A5369" s="3" t="str">
        <f>HYPERLINK("http://kyu.snu.ac.kr/sdhj/index.jsp?type=hj/GK14802_00IH_0001_0072.jpg","1723_각북면_72")</f>
        <v>1723_각북면_72</v>
      </c>
      <c r="B5369" s="2">
        <v>1723</v>
      </c>
      <c r="C5369" s="2" t="s">
        <v>17699</v>
      </c>
      <c r="D5369" s="2" t="s">
        <v>17700</v>
      </c>
      <c r="E5369" s="2">
        <v>5368</v>
      </c>
      <c r="F5369" s="1">
        <v>22</v>
      </c>
      <c r="G5369" s="1" t="s">
        <v>1955</v>
      </c>
      <c r="H5369" s="1" t="s">
        <v>8443</v>
      </c>
      <c r="I5369" s="1">
        <v>7</v>
      </c>
      <c r="J5369" s="1" t="s">
        <v>7780</v>
      </c>
      <c r="K5369" s="1" t="s">
        <v>8473</v>
      </c>
      <c r="L5369" s="1">
        <v>1</v>
      </c>
      <c r="M5369" s="2" t="s">
        <v>16913</v>
      </c>
      <c r="N5369" s="2" t="s">
        <v>8473</v>
      </c>
      <c r="T5369" s="1" t="s">
        <v>17406</v>
      </c>
      <c r="U5369" s="1" t="s">
        <v>2315</v>
      </c>
      <c r="V5369" s="1" t="s">
        <v>8817</v>
      </c>
      <c r="W5369" s="1" t="s">
        <v>72</v>
      </c>
      <c r="X5369" s="1" t="s">
        <v>9205</v>
      </c>
      <c r="Y5369" s="1" t="s">
        <v>7781</v>
      </c>
      <c r="Z5369" s="1" t="s">
        <v>9498</v>
      </c>
      <c r="AC5369" s="1">
        <v>54</v>
      </c>
      <c r="AD5369" s="1" t="s">
        <v>257</v>
      </c>
      <c r="AE5369" s="1" t="s">
        <v>11442</v>
      </c>
      <c r="AJ5369" s="1" t="s">
        <v>17</v>
      </c>
      <c r="AK5369" s="1" t="s">
        <v>11643</v>
      </c>
      <c r="AL5369" s="1" t="s">
        <v>75</v>
      </c>
      <c r="AM5369" s="1" t="s">
        <v>11565</v>
      </c>
      <c r="AT5369" s="1" t="s">
        <v>202</v>
      </c>
      <c r="AU5369" s="1" t="s">
        <v>8811</v>
      </c>
      <c r="AV5369" s="1" t="s">
        <v>7719</v>
      </c>
      <c r="AW5369" s="1" t="s">
        <v>11980</v>
      </c>
      <c r="BG5369" s="1" t="s">
        <v>202</v>
      </c>
      <c r="BH5369" s="1" t="s">
        <v>8811</v>
      </c>
      <c r="BI5369" s="1" t="s">
        <v>424</v>
      </c>
      <c r="BJ5369" s="1" t="s">
        <v>12948</v>
      </c>
      <c r="BK5369" s="1" t="s">
        <v>7782</v>
      </c>
      <c r="BL5369" s="1" t="s">
        <v>13419</v>
      </c>
      <c r="BM5369" s="1" t="s">
        <v>7720</v>
      </c>
      <c r="BN5369" s="1" t="s">
        <v>13513</v>
      </c>
      <c r="BO5369" s="1" t="s">
        <v>550</v>
      </c>
      <c r="BP5369" s="1" t="s">
        <v>11888</v>
      </c>
      <c r="BQ5369" s="1" t="s">
        <v>7721</v>
      </c>
      <c r="BR5369" s="1" t="s">
        <v>13979</v>
      </c>
      <c r="BS5369" s="1" t="s">
        <v>81</v>
      </c>
      <c r="BT5369" s="1" t="s">
        <v>11611</v>
      </c>
    </row>
    <row r="5370" spans="1:73" ht="13.5" customHeight="1">
      <c r="A5370" s="3" t="str">
        <f>HYPERLINK("http://kyu.snu.ac.kr/sdhj/index.jsp?type=hj/GK14802_00IH_0001_0072.jpg","1723_각북면_72")</f>
        <v>1723_각북면_72</v>
      </c>
      <c r="B5370" s="2">
        <v>1723</v>
      </c>
      <c r="C5370" s="2" t="s">
        <v>18459</v>
      </c>
      <c r="D5370" s="2" t="s">
        <v>18460</v>
      </c>
      <c r="E5370" s="2">
        <v>5369</v>
      </c>
      <c r="F5370" s="1">
        <v>22</v>
      </c>
      <c r="G5370" s="1" t="s">
        <v>1955</v>
      </c>
      <c r="H5370" s="1" t="s">
        <v>8443</v>
      </c>
      <c r="I5370" s="1">
        <v>7</v>
      </c>
      <c r="L5370" s="1">
        <v>1</v>
      </c>
      <c r="M5370" s="2" t="s">
        <v>16913</v>
      </c>
      <c r="N5370" s="2" t="s">
        <v>8473</v>
      </c>
      <c r="S5370" s="1" t="s">
        <v>49</v>
      </c>
      <c r="T5370" s="1" t="s">
        <v>241</v>
      </c>
      <c r="W5370" s="1" t="s">
        <v>82</v>
      </c>
      <c r="X5370" s="1" t="s">
        <v>17485</v>
      </c>
      <c r="Y5370" s="1" t="s">
        <v>51</v>
      </c>
      <c r="Z5370" s="1" t="s">
        <v>9254</v>
      </c>
      <c r="AC5370" s="1">
        <v>53</v>
      </c>
      <c r="AD5370" s="1" t="s">
        <v>795</v>
      </c>
      <c r="AE5370" s="1" t="s">
        <v>11445</v>
      </c>
      <c r="AJ5370" s="1" t="s">
        <v>17</v>
      </c>
      <c r="AK5370" s="1" t="s">
        <v>11643</v>
      </c>
      <c r="AL5370" s="1" t="s">
        <v>93</v>
      </c>
      <c r="AM5370" s="1" t="s">
        <v>11615</v>
      </c>
      <c r="AT5370" s="1" t="s">
        <v>202</v>
      </c>
      <c r="AU5370" s="1" t="s">
        <v>8811</v>
      </c>
      <c r="AV5370" s="1" t="s">
        <v>7783</v>
      </c>
      <c r="AW5370" s="1" t="s">
        <v>11992</v>
      </c>
      <c r="BG5370" s="1" t="s">
        <v>202</v>
      </c>
      <c r="BH5370" s="1" t="s">
        <v>8811</v>
      </c>
      <c r="BI5370" s="1" t="s">
        <v>7784</v>
      </c>
      <c r="BJ5370" s="1" t="s">
        <v>12975</v>
      </c>
      <c r="BK5370" s="1" t="s">
        <v>7785</v>
      </c>
      <c r="BL5370" s="1" t="s">
        <v>13421</v>
      </c>
      <c r="BM5370" s="1" t="s">
        <v>6917</v>
      </c>
      <c r="BN5370" s="1" t="s">
        <v>12121</v>
      </c>
      <c r="BO5370" s="1" t="s">
        <v>202</v>
      </c>
      <c r="BP5370" s="1" t="s">
        <v>8811</v>
      </c>
      <c r="BQ5370" s="1" t="s">
        <v>7786</v>
      </c>
      <c r="BR5370" s="1" t="s">
        <v>13987</v>
      </c>
      <c r="BS5370" s="1" t="s">
        <v>224</v>
      </c>
      <c r="BT5370" s="1" t="s">
        <v>11564</v>
      </c>
    </row>
    <row r="5371" spans="1:73" ht="13.5" customHeight="1">
      <c r="A5371" s="3" t="str">
        <f>HYPERLINK("http://kyu.snu.ac.kr/sdhj/index.jsp?type=hj/GK14802_00IH_0001_0072.jpg","1723_각북면_72")</f>
        <v>1723_각북면_72</v>
      </c>
      <c r="B5371" s="2">
        <v>1723</v>
      </c>
      <c r="C5371" s="2" t="s">
        <v>17066</v>
      </c>
      <c r="D5371" s="2" t="s">
        <v>17067</v>
      </c>
      <c r="E5371" s="2">
        <v>5370</v>
      </c>
      <c r="F5371" s="1">
        <v>22</v>
      </c>
      <c r="G5371" s="1" t="s">
        <v>1955</v>
      </c>
      <c r="H5371" s="1" t="s">
        <v>8443</v>
      </c>
      <c r="I5371" s="1">
        <v>7</v>
      </c>
      <c r="L5371" s="1">
        <v>1</v>
      </c>
      <c r="M5371" s="2" t="s">
        <v>16913</v>
      </c>
      <c r="N5371" s="2" t="s">
        <v>8473</v>
      </c>
      <c r="S5371" s="1" t="s">
        <v>60</v>
      </c>
      <c r="T5371" s="1" t="s">
        <v>8660</v>
      </c>
      <c r="U5371" s="1" t="s">
        <v>1235</v>
      </c>
      <c r="V5371" s="1" t="s">
        <v>8796</v>
      </c>
      <c r="Y5371" s="1" t="s">
        <v>7787</v>
      </c>
      <c r="Z5371" s="1" t="s">
        <v>9497</v>
      </c>
      <c r="AC5371" s="1">
        <v>19</v>
      </c>
      <c r="AD5371" s="1" t="s">
        <v>245</v>
      </c>
      <c r="AE5371" s="1" t="s">
        <v>11450</v>
      </c>
    </row>
    <row r="5372" spans="1:73" ht="13.5" customHeight="1">
      <c r="A5372" s="3" t="str">
        <f>HYPERLINK("http://kyu.snu.ac.kr/sdhj/index.jsp?type=hj/GK14802_00IH_0001_0072.jpg","1723_각북면_72")</f>
        <v>1723_각북면_72</v>
      </c>
      <c r="B5372" s="2">
        <v>1723</v>
      </c>
      <c r="C5372" s="2" t="s">
        <v>17408</v>
      </c>
      <c r="D5372" s="2" t="s">
        <v>17409</v>
      </c>
      <c r="E5372" s="2">
        <v>5371</v>
      </c>
      <c r="F5372" s="1">
        <v>22</v>
      </c>
      <c r="G5372" s="1" t="s">
        <v>1955</v>
      </c>
      <c r="H5372" s="1" t="s">
        <v>8443</v>
      </c>
      <c r="I5372" s="1">
        <v>7</v>
      </c>
      <c r="L5372" s="1">
        <v>1</v>
      </c>
      <c r="M5372" s="2" t="s">
        <v>16913</v>
      </c>
      <c r="N5372" s="2" t="s">
        <v>8473</v>
      </c>
      <c r="T5372" s="1" t="s">
        <v>17412</v>
      </c>
      <c r="Y5372" s="1" t="s">
        <v>7788</v>
      </c>
      <c r="Z5372" s="1" t="s">
        <v>9468</v>
      </c>
      <c r="AC5372" s="1">
        <v>43</v>
      </c>
      <c r="AD5372" s="1" t="s">
        <v>242</v>
      </c>
      <c r="AE5372" s="1" t="s">
        <v>11472</v>
      </c>
      <c r="BB5372" s="1" t="s">
        <v>3382</v>
      </c>
      <c r="BC5372" s="1" t="s">
        <v>8765</v>
      </c>
      <c r="BD5372" s="1" t="s">
        <v>7789</v>
      </c>
      <c r="BE5372" s="1" t="s">
        <v>12732</v>
      </c>
      <c r="BF5372" s="1" t="s">
        <v>18992</v>
      </c>
    </row>
    <row r="5373" spans="1:73" ht="13.5" customHeight="1">
      <c r="A5373" s="3" t="str">
        <f>HYPERLINK("http://kyu.snu.ac.kr/sdhj/index.jsp?type=hj/GK14802_00IH_0001_0072.jpg","1723_각북면_72")</f>
        <v>1723_각북면_72</v>
      </c>
      <c r="B5373" s="2">
        <v>1723</v>
      </c>
      <c r="C5373" s="2" t="s">
        <v>17408</v>
      </c>
      <c r="D5373" s="2" t="s">
        <v>17409</v>
      </c>
      <c r="E5373" s="2">
        <v>5372</v>
      </c>
      <c r="F5373" s="1">
        <v>22</v>
      </c>
      <c r="G5373" s="1" t="s">
        <v>1955</v>
      </c>
      <c r="H5373" s="1" t="s">
        <v>8443</v>
      </c>
      <c r="I5373" s="1">
        <v>7</v>
      </c>
      <c r="L5373" s="1">
        <v>1</v>
      </c>
      <c r="M5373" s="2" t="s">
        <v>16913</v>
      </c>
      <c r="N5373" s="2" t="s">
        <v>8473</v>
      </c>
      <c r="T5373" s="1" t="s">
        <v>17412</v>
      </c>
      <c r="U5373" s="1" t="s">
        <v>105</v>
      </c>
      <c r="V5373" s="1" t="s">
        <v>8758</v>
      </c>
      <c r="Y5373" s="1" t="s">
        <v>5380</v>
      </c>
      <c r="Z5373" s="1" t="s">
        <v>9496</v>
      </c>
      <c r="AC5373" s="1">
        <v>29</v>
      </c>
      <c r="AD5373" s="1" t="s">
        <v>233</v>
      </c>
      <c r="AE5373" s="1" t="s">
        <v>11435</v>
      </c>
      <c r="BB5373" s="1" t="s">
        <v>105</v>
      </c>
      <c r="BC5373" s="1" t="s">
        <v>8758</v>
      </c>
      <c r="BD5373" s="1" t="s">
        <v>7790</v>
      </c>
      <c r="BE5373" s="1" t="s">
        <v>12731</v>
      </c>
      <c r="BF5373" s="1" t="s">
        <v>18993</v>
      </c>
    </row>
    <row r="5374" spans="1:73" ht="13.5" customHeight="1">
      <c r="A5374" s="3" t="str">
        <f>HYPERLINK("http://kyu.snu.ac.kr/sdhj/index.jsp?type=hj/GK14802_00IH_0001_0072.jpg","1723_각북면_72")</f>
        <v>1723_각북면_72</v>
      </c>
      <c r="B5374" s="2">
        <v>1723</v>
      </c>
      <c r="C5374" s="2" t="s">
        <v>17408</v>
      </c>
      <c r="D5374" s="2" t="s">
        <v>17409</v>
      </c>
      <c r="E5374" s="2">
        <v>5373</v>
      </c>
      <c r="F5374" s="1">
        <v>22</v>
      </c>
      <c r="G5374" s="1" t="s">
        <v>1955</v>
      </c>
      <c r="H5374" s="1" t="s">
        <v>8443</v>
      </c>
      <c r="I5374" s="1">
        <v>7</v>
      </c>
      <c r="L5374" s="1">
        <v>1</v>
      </c>
      <c r="M5374" s="2" t="s">
        <v>16913</v>
      </c>
      <c r="N5374" s="2" t="s">
        <v>8473</v>
      </c>
      <c r="T5374" s="1" t="s">
        <v>17412</v>
      </c>
      <c r="U5374" s="1" t="s">
        <v>105</v>
      </c>
      <c r="V5374" s="1" t="s">
        <v>8758</v>
      </c>
      <c r="Y5374" s="1" t="s">
        <v>8294</v>
      </c>
      <c r="Z5374" s="1" t="s">
        <v>9495</v>
      </c>
      <c r="AC5374" s="1">
        <v>23</v>
      </c>
      <c r="AD5374" s="1" t="s">
        <v>446</v>
      </c>
      <c r="AE5374" s="1" t="s">
        <v>11469</v>
      </c>
      <c r="BB5374" s="1" t="s">
        <v>105</v>
      </c>
      <c r="BC5374" s="1" t="s">
        <v>8758</v>
      </c>
      <c r="BD5374" s="1" t="s">
        <v>8321</v>
      </c>
      <c r="BE5374" s="1" t="s">
        <v>9594</v>
      </c>
      <c r="BF5374" s="1" t="s">
        <v>18994</v>
      </c>
    </row>
    <row r="5375" spans="1:73" ht="13.5" customHeight="1">
      <c r="A5375" s="3" t="str">
        <f>HYPERLINK("http://kyu.snu.ac.kr/sdhj/index.jsp?type=hj/GK14802_00IH_0001_0072.jpg","1723_각북면_72")</f>
        <v>1723_각북면_72</v>
      </c>
      <c r="B5375" s="2">
        <v>1723</v>
      </c>
      <c r="C5375" s="2" t="s">
        <v>17408</v>
      </c>
      <c r="D5375" s="2" t="s">
        <v>17409</v>
      </c>
      <c r="E5375" s="2">
        <v>5374</v>
      </c>
      <c r="F5375" s="1">
        <v>22</v>
      </c>
      <c r="G5375" s="1" t="s">
        <v>1955</v>
      </c>
      <c r="H5375" s="1" t="s">
        <v>8443</v>
      </c>
      <c r="I5375" s="1">
        <v>7</v>
      </c>
      <c r="L5375" s="1">
        <v>1</v>
      </c>
      <c r="M5375" s="2" t="s">
        <v>16913</v>
      </c>
      <c r="N5375" s="2" t="s">
        <v>8473</v>
      </c>
      <c r="T5375" s="1" t="s">
        <v>17412</v>
      </c>
      <c r="U5375" s="1" t="s">
        <v>112</v>
      </c>
      <c r="V5375" s="1" t="s">
        <v>8759</v>
      </c>
      <c r="Y5375" s="1" t="s">
        <v>5568</v>
      </c>
      <c r="Z5375" s="1" t="s">
        <v>9494</v>
      </c>
      <c r="AC5375" s="1">
        <v>2</v>
      </c>
      <c r="AD5375" s="1" t="s">
        <v>120</v>
      </c>
      <c r="AE5375" s="1" t="s">
        <v>11461</v>
      </c>
      <c r="AF5375" s="1" t="s">
        <v>89</v>
      </c>
      <c r="AG5375" s="1" t="s">
        <v>11488</v>
      </c>
      <c r="BF5375" s="1" t="s">
        <v>18993</v>
      </c>
      <c r="BU5375" s="1" t="s">
        <v>144</v>
      </c>
    </row>
    <row r="5376" spans="1:73" ht="13.5" customHeight="1">
      <c r="A5376" s="3" t="str">
        <f>HYPERLINK("http://kyu.snu.ac.kr/sdhj/index.jsp?type=hj/GK14802_00IH_0001_0072.jpg","1723_각북면_72")</f>
        <v>1723_각북면_72</v>
      </c>
      <c r="B5376" s="2">
        <v>1723</v>
      </c>
      <c r="C5376" s="2" t="s">
        <v>17408</v>
      </c>
      <c r="D5376" s="2" t="s">
        <v>17409</v>
      </c>
      <c r="E5376" s="2">
        <v>5375</v>
      </c>
      <c r="F5376" s="1">
        <v>22</v>
      </c>
      <c r="G5376" s="1" t="s">
        <v>1955</v>
      </c>
      <c r="H5376" s="1" t="s">
        <v>8443</v>
      </c>
      <c r="I5376" s="1">
        <v>7</v>
      </c>
      <c r="L5376" s="1">
        <v>2</v>
      </c>
      <c r="M5376" s="2" t="s">
        <v>16914</v>
      </c>
      <c r="N5376" s="2" t="s">
        <v>16915</v>
      </c>
      <c r="T5376" s="1" t="s">
        <v>17388</v>
      </c>
      <c r="U5376" s="1" t="s">
        <v>675</v>
      </c>
      <c r="V5376" s="1" t="s">
        <v>8816</v>
      </c>
      <c r="W5376" s="1" t="s">
        <v>82</v>
      </c>
      <c r="X5376" s="1" t="s">
        <v>18702</v>
      </c>
      <c r="Y5376" s="1" t="s">
        <v>4677</v>
      </c>
      <c r="Z5376" s="1" t="s">
        <v>9493</v>
      </c>
      <c r="AC5376" s="1">
        <v>46</v>
      </c>
      <c r="AD5376" s="1" t="s">
        <v>129</v>
      </c>
      <c r="AE5376" s="1" t="s">
        <v>11468</v>
      </c>
      <c r="AJ5376" s="1" t="s">
        <v>17</v>
      </c>
      <c r="AK5376" s="1" t="s">
        <v>11643</v>
      </c>
      <c r="AL5376" s="1" t="s">
        <v>42</v>
      </c>
      <c r="AM5376" s="1" t="s">
        <v>15289</v>
      </c>
      <c r="AT5376" s="1" t="s">
        <v>252</v>
      </c>
      <c r="AU5376" s="1" t="s">
        <v>8774</v>
      </c>
      <c r="AV5376" s="1" t="s">
        <v>7791</v>
      </c>
      <c r="AW5376" s="1" t="s">
        <v>9820</v>
      </c>
      <c r="BG5376" s="1" t="s">
        <v>1489</v>
      </c>
      <c r="BH5376" s="1" t="s">
        <v>8979</v>
      </c>
      <c r="BI5376" s="1" t="s">
        <v>8264</v>
      </c>
      <c r="BJ5376" s="1" t="s">
        <v>12421</v>
      </c>
      <c r="BK5376" s="1" t="s">
        <v>2097</v>
      </c>
      <c r="BL5376" s="1" t="s">
        <v>11909</v>
      </c>
      <c r="BM5376" s="1" t="s">
        <v>4092</v>
      </c>
      <c r="BN5376" s="1" t="s">
        <v>10506</v>
      </c>
      <c r="BO5376" s="1" t="s">
        <v>98</v>
      </c>
      <c r="BP5376" s="1" t="s">
        <v>11883</v>
      </c>
      <c r="BQ5376" s="1" t="s">
        <v>7792</v>
      </c>
      <c r="BR5376" s="1" t="s">
        <v>13986</v>
      </c>
      <c r="BS5376" s="1" t="s">
        <v>75</v>
      </c>
      <c r="BT5376" s="1" t="s">
        <v>11565</v>
      </c>
    </row>
    <row r="5377" spans="1:72" ht="13.5" customHeight="1">
      <c r="A5377" s="3" t="str">
        <f>HYPERLINK("http://kyu.snu.ac.kr/sdhj/index.jsp?type=hj/GK14802_00IH_0001_0072.jpg","1723_각북면_72")</f>
        <v>1723_각북면_72</v>
      </c>
      <c r="B5377" s="2">
        <v>1723</v>
      </c>
      <c r="C5377" s="2" t="s">
        <v>17125</v>
      </c>
      <c r="D5377" s="2" t="s">
        <v>17126</v>
      </c>
      <c r="E5377" s="2">
        <v>5376</v>
      </c>
      <c r="F5377" s="1">
        <v>22</v>
      </c>
      <c r="G5377" s="1" t="s">
        <v>1955</v>
      </c>
      <c r="H5377" s="1" t="s">
        <v>8443</v>
      </c>
      <c r="I5377" s="1">
        <v>7</v>
      </c>
      <c r="L5377" s="1">
        <v>2</v>
      </c>
      <c r="M5377" s="2" t="s">
        <v>16914</v>
      </c>
      <c r="N5377" s="2" t="s">
        <v>16915</v>
      </c>
      <c r="S5377" s="1" t="s">
        <v>49</v>
      </c>
      <c r="T5377" s="1" t="s">
        <v>241</v>
      </c>
      <c r="W5377" s="1" t="s">
        <v>102</v>
      </c>
      <c r="X5377" s="1" t="s">
        <v>9211</v>
      </c>
      <c r="Y5377" s="1" t="s">
        <v>51</v>
      </c>
      <c r="Z5377" s="1" t="s">
        <v>9254</v>
      </c>
      <c r="AC5377" s="1">
        <v>43</v>
      </c>
      <c r="AD5377" s="1" t="s">
        <v>242</v>
      </c>
      <c r="AE5377" s="1" t="s">
        <v>11472</v>
      </c>
      <c r="AJ5377" s="1" t="s">
        <v>17</v>
      </c>
      <c r="AK5377" s="1" t="s">
        <v>11643</v>
      </c>
      <c r="AL5377" s="1" t="s">
        <v>541</v>
      </c>
      <c r="AM5377" s="1" t="s">
        <v>11664</v>
      </c>
      <c r="AT5377" s="1" t="s">
        <v>38</v>
      </c>
      <c r="AU5377" s="1" t="s">
        <v>8841</v>
      </c>
      <c r="AV5377" s="1" t="s">
        <v>7577</v>
      </c>
      <c r="AW5377" s="1" t="s">
        <v>11357</v>
      </c>
      <c r="BG5377" s="1" t="s">
        <v>1272</v>
      </c>
      <c r="BH5377" s="1" t="s">
        <v>18995</v>
      </c>
      <c r="BI5377" s="1" t="s">
        <v>7578</v>
      </c>
      <c r="BJ5377" s="1" t="s">
        <v>12974</v>
      </c>
      <c r="BK5377" s="1" t="s">
        <v>7793</v>
      </c>
      <c r="BL5377" s="1" t="s">
        <v>13422</v>
      </c>
      <c r="BM5377" s="1" t="s">
        <v>19210</v>
      </c>
      <c r="BN5377" s="1" t="s">
        <v>18996</v>
      </c>
      <c r="BO5377" s="1" t="s">
        <v>76</v>
      </c>
      <c r="BP5377" s="1" t="s">
        <v>8908</v>
      </c>
      <c r="BQ5377" s="1" t="s">
        <v>7580</v>
      </c>
      <c r="BR5377" s="1" t="s">
        <v>13957</v>
      </c>
      <c r="BS5377" s="1" t="s">
        <v>329</v>
      </c>
      <c r="BT5377" s="1" t="s">
        <v>11551</v>
      </c>
    </row>
    <row r="5378" spans="1:72" ht="13.5" customHeight="1">
      <c r="A5378" s="3" t="str">
        <f>HYPERLINK("http://kyu.snu.ac.kr/sdhj/index.jsp?type=hj/GK14802_00IH_0001_0073.jpg","1723_각북면_73")</f>
        <v>1723_각북면_73</v>
      </c>
      <c r="B5378" s="2">
        <v>1723</v>
      </c>
      <c r="C5378" s="2" t="s">
        <v>17069</v>
      </c>
      <c r="D5378" s="2" t="s">
        <v>17070</v>
      </c>
      <c r="E5378" s="2">
        <v>5377</v>
      </c>
      <c r="F5378" s="1">
        <v>22</v>
      </c>
      <c r="G5378" s="1" t="s">
        <v>1955</v>
      </c>
      <c r="H5378" s="1" t="s">
        <v>8443</v>
      </c>
      <c r="I5378" s="1">
        <v>7</v>
      </c>
      <c r="L5378" s="1">
        <v>2</v>
      </c>
      <c r="M5378" s="2" t="s">
        <v>16914</v>
      </c>
      <c r="N5378" s="2" t="s">
        <v>16915</v>
      </c>
      <c r="S5378" s="1" t="s">
        <v>216</v>
      </c>
      <c r="T5378" s="1" t="s">
        <v>8655</v>
      </c>
      <c r="Y5378" s="1" t="s">
        <v>51</v>
      </c>
      <c r="Z5378" s="1" t="s">
        <v>9254</v>
      </c>
      <c r="AC5378" s="1">
        <v>18</v>
      </c>
      <c r="AD5378" s="1" t="s">
        <v>149</v>
      </c>
      <c r="AE5378" s="1" t="s">
        <v>9619</v>
      </c>
    </row>
    <row r="5379" spans="1:72" ht="13.5" customHeight="1">
      <c r="A5379" s="3" t="str">
        <f>HYPERLINK("http://kyu.snu.ac.kr/sdhj/index.jsp?type=hj/GK14802_00IH_0001_0073.jpg","1723_각북면_73")</f>
        <v>1723_각북면_73</v>
      </c>
      <c r="B5379" s="2">
        <v>1723</v>
      </c>
      <c r="C5379" s="2" t="s">
        <v>17052</v>
      </c>
      <c r="D5379" s="2" t="s">
        <v>17053</v>
      </c>
      <c r="E5379" s="2">
        <v>5378</v>
      </c>
      <c r="F5379" s="1">
        <v>22</v>
      </c>
      <c r="G5379" s="1" t="s">
        <v>1955</v>
      </c>
      <c r="H5379" s="1" t="s">
        <v>8443</v>
      </c>
      <c r="I5379" s="1">
        <v>7</v>
      </c>
      <c r="L5379" s="1">
        <v>2</v>
      </c>
      <c r="M5379" s="2" t="s">
        <v>16914</v>
      </c>
      <c r="N5379" s="2" t="s">
        <v>16915</v>
      </c>
      <c r="S5379" s="1" t="s">
        <v>67</v>
      </c>
      <c r="T5379" s="1" t="s">
        <v>2699</v>
      </c>
      <c r="Y5379" s="1" t="s">
        <v>51</v>
      </c>
      <c r="Z5379" s="1" t="s">
        <v>9254</v>
      </c>
      <c r="AC5379" s="1">
        <v>15</v>
      </c>
      <c r="AD5379" s="1" t="s">
        <v>336</v>
      </c>
      <c r="AE5379" s="1" t="s">
        <v>11456</v>
      </c>
    </row>
    <row r="5380" spans="1:72" ht="13.5" customHeight="1">
      <c r="A5380" s="3" t="str">
        <f>HYPERLINK("http://kyu.snu.ac.kr/sdhj/index.jsp?type=hj/GK14802_00IH_0001_0073.jpg","1723_각북면_73")</f>
        <v>1723_각북면_73</v>
      </c>
      <c r="B5380" s="2">
        <v>1723</v>
      </c>
      <c r="C5380" s="2" t="s">
        <v>17052</v>
      </c>
      <c r="D5380" s="2" t="s">
        <v>17053</v>
      </c>
      <c r="E5380" s="2">
        <v>5379</v>
      </c>
      <c r="F5380" s="1">
        <v>22</v>
      </c>
      <c r="G5380" s="1" t="s">
        <v>1955</v>
      </c>
      <c r="H5380" s="1" t="s">
        <v>8443</v>
      </c>
      <c r="I5380" s="1">
        <v>7</v>
      </c>
      <c r="L5380" s="1">
        <v>2</v>
      </c>
      <c r="M5380" s="2" t="s">
        <v>16914</v>
      </c>
      <c r="N5380" s="2" t="s">
        <v>16915</v>
      </c>
      <c r="S5380" s="1" t="s">
        <v>67</v>
      </c>
      <c r="T5380" s="1" t="s">
        <v>2699</v>
      </c>
      <c r="Y5380" s="1" t="s">
        <v>51</v>
      </c>
      <c r="Z5380" s="1" t="s">
        <v>9254</v>
      </c>
      <c r="AC5380" s="1">
        <v>5</v>
      </c>
      <c r="AD5380" s="1" t="s">
        <v>358</v>
      </c>
      <c r="AE5380" s="1" t="s">
        <v>10404</v>
      </c>
    </row>
    <row r="5381" spans="1:72" ht="13.5" customHeight="1">
      <c r="A5381" s="3" t="str">
        <f>HYPERLINK("http://kyu.snu.ac.kr/sdhj/index.jsp?type=hj/GK14802_00IH_0001_0073.jpg","1723_각북면_73")</f>
        <v>1723_각북면_73</v>
      </c>
      <c r="B5381" s="2">
        <v>1723</v>
      </c>
      <c r="C5381" s="2" t="s">
        <v>17052</v>
      </c>
      <c r="D5381" s="2" t="s">
        <v>17053</v>
      </c>
      <c r="E5381" s="2">
        <v>5380</v>
      </c>
      <c r="F5381" s="1">
        <v>22</v>
      </c>
      <c r="G5381" s="1" t="s">
        <v>1955</v>
      </c>
      <c r="H5381" s="1" t="s">
        <v>8443</v>
      </c>
      <c r="I5381" s="1">
        <v>7</v>
      </c>
      <c r="L5381" s="1">
        <v>2</v>
      </c>
      <c r="M5381" s="2" t="s">
        <v>16914</v>
      </c>
      <c r="N5381" s="2" t="s">
        <v>16915</v>
      </c>
      <c r="S5381" s="1" t="s">
        <v>136</v>
      </c>
      <c r="T5381" s="1" t="s">
        <v>4203</v>
      </c>
      <c r="U5381" s="1" t="s">
        <v>7794</v>
      </c>
      <c r="V5381" s="1" t="s">
        <v>8786</v>
      </c>
      <c r="Y5381" s="1" t="s">
        <v>5741</v>
      </c>
      <c r="Z5381" s="1" t="s">
        <v>9492</v>
      </c>
      <c r="AC5381" s="1">
        <v>35</v>
      </c>
      <c r="AD5381" s="1" t="s">
        <v>546</v>
      </c>
      <c r="AE5381" s="1" t="s">
        <v>11460</v>
      </c>
      <c r="AG5381" s="1" t="s">
        <v>11488</v>
      </c>
    </row>
    <row r="5382" spans="1:72" ht="13.5" customHeight="1">
      <c r="A5382" s="3" t="str">
        <f>HYPERLINK("http://kyu.snu.ac.kr/sdhj/index.jsp?type=hj/GK14802_00IH_0001_0073.jpg","1723_각북면_73")</f>
        <v>1723_각북면_73</v>
      </c>
      <c r="B5382" s="2">
        <v>1723</v>
      </c>
      <c r="C5382" s="2" t="s">
        <v>17092</v>
      </c>
      <c r="D5382" s="2" t="s">
        <v>17093</v>
      </c>
      <c r="E5382" s="2">
        <v>5381</v>
      </c>
      <c r="F5382" s="1">
        <v>22</v>
      </c>
      <c r="G5382" s="1" t="s">
        <v>1955</v>
      </c>
      <c r="H5382" s="1" t="s">
        <v>8443</v>
      </c>
      <c r="I5382" s="1">
        <v>7</v>
      </c>
      <c r="L5382" s="1">
        <v>2</v>
      </c>
      <c r="M5382" s="2" t="s">
        <v>16914</v>
      </c>
      <c r="N5382" s="2" t="s">
        <v>16915</v>
      </c>
      <c r="S5382" s="1" t="s">
        <v>67</v>
      </c>
      <c r="T5382" s="1" t="s">
        <v>2699</v>
      </c>
      <c r="Y5382" s="1" t="s">
        <v>51</v>
      </c>
      <c r="Z5382" s="1" t="s">
        <v>9254</v>
      </c>
      <c r="AC5382" s="1">
        <v>2</v>
      </c>
      <c r="AD5382" s="1" t="s">
        <v>120</v>
      </c>
      <c r="AE5382" s="1" t="s">
        <v>11461</v>
      </c>
      <c r="AF5382" s="1" t="s">
        <v>15164</v>
      </c>
      <c r="AG5382" s="1" t="s">
        <v>15254</v>
      </c>
    </row>
    <row r="5383" spans="1:72" ht="13.5" customHeight="1">
      <c r="A5383" s="3" t="str">
        <f>HYPERLINK("http://kyu.snu.ac.kr/sdhj/index.jsp?type=hj/GK14802_00IH_0001_0073.jpg","1723_각북면_73")</f>
        <v>1723_각북면_73</v>
      </c>
      <c r="B5383" s="2">
        <v>1723</v>
      </c>
      <c r="C5383" s="2" t="s">
        <v>17052</v>
      </c>
      <c r="D5383" s="2" t="s">
        <v>17053</v>
      </c>
      <c r="E5383" s="2">
        <v>5382</v>
      </c>
      <c r="F5383" s="1">
        <v>22</v>
      </c>
      <c r="G5383" s="1" t="s">
        <v>1955</v>
      </c>
      <c r="H5383" s="1" t="s">
        <v>8443</v>
      </c>
      <c r="I5383" s="1">
        <v>7</v>
      </c>
      <c r="L5383" s="1">
        <v>3</v>
      </c>
      <c r="M5383" s="2" t="s">
        <v>16841</v>
      </c>
      <c r="N5383" s="2" t="s">
        <v>15934</v>
      </c>
      <c r="T5383" s="1" t="s">
        <v>17188</v>
      </c>
      <c r="U5383" s="1" t="s">
        <v>503</v>
      </c>
      <c r="V5383" s="1" t="s">
        <v>8753</v>
      </c>
      <c r="W5383" s="1" t="s">
        <v>1016</v>
      </c>
      <c r="X5383" s="1" t="s">
        <v>9222</v>
      </c>
      <c r="Y5383" s="1" t="s">
        <v>51</v>
      </c>
      <c r="Z5383" s="1" t="s">
        <v>9254</v>
      </c>
      <c r="AC5383" s="1">
        <v>75</v>
      </c>
      <c r="AD5383" s="1" t="s">
        <v>336</v>
      </c>
      <c r="AE5383" s="1" t="s">
        <v>11456</v>
      </c>
      <c r="AJ5383" s="1" t="s">
        <v>17</v>
      </c>
      <c r="AK5383" s="1" t="s">
        <v>11643</v>
      </c>
      <c r="AL5383" s="1" t="s">
        <v>1080</v>
      </c>
      <c r="AM5383" s="1" t="s">
        <v>11649</v>
      </c>
      <c r="AT5383" s="1" t="s">
        <v>76</v>
      </c>
      <c r="AU5383" s="1" t="s">
        <v>8908</v>
      </c>
      <c r="AV5383" s="1" t="s">
        <v>7775</v>
      </c>
      <c r="AW5383" s="1" t="s">
        <v>11982</v>
      </c>
      <c r="BG5383" s="1" t="s">
        <v>76</v>
      </c>
      <c r="BH5383" s="1" t="s">
        <v>8908</v>
      </c>
      <c r="BI5383" s="1" t="s">
        <v>7776</v>
      </c>
      <c r="BJ5383" s="1" t="s">
        <v>12971</v>
      </c>
      <c r="BK5383" s="1" t="s">
        <v>76</v>
      </c>
      <c r="BL5383" s="1" t="s">
        <v>8908</v>
      </c>
      <c r="BM5383" s="1" t="s">
        <v>7777</v>
      </c>
      <c r="BN5383" s="1" t="s">
        <v>13514</v>
      </c>
      <c r="BO5383" s="1" t="s">
        <v>76</v>
      </c>
      <c r="BP5383" s="1" t="s">
        <v>8908</v>
      </c>
      <c r="BQ5383" s="1" t="s">
        <v>7778</v>
      </c>
      <c r="BR5383" s="1" t="s">
        <v>13981</v>
      </c>
      <c r="BS5383" s="1" t="s">
        <v>329</v>
      </c>
      <c r="BT5383" s="1" t="s">
        <v>11551</v>
      </c>
    </row>
    <row r="5384" spans="1:72" ht="13.5" customHeight="1">
      <c r="A5384" s="3" t="str">
        <f>HYPERLINK("http://kyu.snu.ac.kr/sdhj/index.jsp?type=hj/GK14802_00IH_0001_0073.jpg","1723_각북면_73")</f>
        <v>1723_각북면_73</v>
      </c>
      <c r="B5384" s="2">
        <v>1723</v>
      </c>
      <c r="C5384" s="2" t="s">
        <v>17069</v>
      </c>
      <c r="D5384" s="2" t="s">
        <v>17070</v>
      </c>
      <c r="E5384" s="2">
        <v>5383</v>
      </c>
      <c r="F5384" s="1">
        <v>22</v>
      </c>
      <c r="G5384" s="1" t="s">
        <v>1955</v>
      </c>
      <c r="H5384" s="1" t="s">
        <v>8443</v>
      </c>
      <c r="I5384" s="1">
        <v>7</v>
      </c>
      <c r="L5384" s="1">
        <v>3</v>
      </c>
      <c r="M5384" s="2" t="s">
        <v>16841</v>
      </c>
      <c r="N5384" s="2" t="s">
        <v>15934</v>
      </c>
      <c r="S5384" s="1" t="s">
        <v>147</v>
      </c>
      <c r="T5384" s="1" t="s">
        <v>8669</v>
      </c>
      <c r="U5384" s="1" t="s">
        <v>7795</v>
      </c>
      <c r="V5384" s="1" t="s">
        <v>8815</v>
      </c>
      <c r="Y5384" s="1" t="s">
        <v>5907</v>
      </c>
      <c r="Z5384" s="1" t="s">
        <v>9491</v>
      </c>
      <c r="AC5384" s="1">
        <v>24</v>
      </c>
      <c r="AD5384" s="1" t="s">
        <v>256</v>
      </c>
      <c r="AE5384" s="1" t="s">
        <v>11459</v>
      </c>
    </row>
    <row r="5385" spans="1:72" ht="13.5" customHeight="1">
      <c r="A5385" s="3" t="str">
        <f>HYPERLINK("http://kyu.snu.ac.kr/sdhj/index.jsp?type=hj/GK14802_00IH_0001_0073.jpg","1723_각북면_73")</f>
        <v>1723_각북면_73</v>
      </c>
      <c r="B5385" s="2">
        <v>1723</v>
      </c>
      <c r="C5385" s="2" t="s">
        <v>17189</v>
      </c>
      <c r="D5385" s="2" t="s">
        <v>17190</v>
      </c>
      <c r="E5385" s="2">
        <v>5384</v>
      </c>
      <c r="F5385" s="1">
        <v>22</v>
      </c>
      <c r="G5385" s="1" t="s">
        <v>1955</v>
      </c>
      <c r="H5385" s="1" t="s">
        <v>8443</v>
      </c>
      <c r="I5385" s="1">
        <v>7</v>
      </c>
      <c r="L5385" s="1">
        <v>4</v>
      </c>
      <c r="M5385" s="2" t="s">
        <v>3470</v>
      </c>
      <c r="N5385" s="2" t="s">
        <v>15951</v>
      </c>
      <c r="T5385" s="1" t="s">
        <v>17188</v>
      </c>
      <c r="U5385" s="1" t="s">
        <v>503</v>
      </c>
      <c r="V5385" s="1" t="s">
        <v>8753</v>
      </c>
      <c r="W5385" s="1" t="s">
        <v>82</v>
      </c>
      <c r="X5385" s="1" t="s">
        <v>17289</v>
      </c>
      <c r="Y5385" s="1" t="s">
        <v>51</v>
      </c>
      <c r="Z5385" s="1" t="s">
        <v>9254</v>
      </c>
      <c r="AC5385" s="1">
        <v>35</v>
      </c>
      <c r="AD5385" s="1" t="s">
        <v>546</v>
      </c>
      <c r="AE5385" s="1" t="s">
        <v>11460</v>
      </c>
      <c r="AJ5385" s="1" t="s">
        <v>17</v>
      </c>
      <c r="AK5385" s="1" t="s">
        <v>11643</v>
      </c>
      <c r="AL5385" s="1" t="s">
        <v>93</v>
      </c>
      <c r="AM5385" s="1" t="s">
        <v>11615</v>
      </c>
      <c r="AT5385" s="1" t="s">
        <v>395</v>
      </c>
      <c r="AU5385" s="1" t="s">
        <v>8870</v>
      </c>
      <c r="AV5385" s="1" t="s">
        <v>5125</v>
      </c>
      <c r="AW5385" s="1" t="s">
        <v>9637</v>
      </c>
      <c r="BG5385" s="1" t="s">
        <v>76</v>
      </c>
      <c r="BH5385" s="1" t="s">
        <v>8908</v>
      </c>
      <c r="BI5385" s="1" t="s">
        <v>644</v>
      </c>
      <c r="BJ5385" s="1" t="s">
        <v>10099</v>
      </c>
      <c r="BK5385" s="1" t="s">
        <v>38</v>
      </c>
      <c r="BL5385" s="1" t="s">
        <v>8841</v>
      </c>
      <c r="BM5385" s="1" t="s">
        <v>1186</v>
      </c>
      <c r="BN5385" s="1" t="s">
        <v>12981</v>
      </c>
      <c r="BQ5385" s="1" t="s">
        <v>7796</v>
      </c>
      <c r="BR5385" s="1" t="s">
        <v>15879</v>
      </c>
      <c r="BS5385" s="1" t="s">
        <v>93</v>
      </c>
      <c r="BT5385" s="1" t="s">
        <v>11615</v>
      </c>
    </row>
    <row r="5386" spans="1:72" ht="13.5" customHeight="1">
      <c r="A5386" s="3" t="str">
        <f>HYPERLINK("http://kyu.snu.ac.kr/sdhj/index.jsp?type=hj/GK14802_00IH_0001_0073.jpg","1723_각북면_73")</f>
        <v>1723_각북면_73</v>
      </c>
      <c r="B5386" s="2">
        <v>1723</v>
      </c>
      <c r="C5386" s="2" t="s">
        <v>17189</v>
      </c>
      <c r="D5386" s="2" t="s">
        <v>17190</v>
      </c>
      <c r="E5386" s="2">
        <v>5385</v>
      </c>
      <c r="F5386" s="1">
        <v>22</v>
      </c>
      <c r="G5386" s="1" t="s">
        <v>1955</v>
      </c>
      <c r="H5386" s="1" t="s">
        <v>8443</v>
      </c>
      <c r="I5386" s="1">
        <v>7</v>
      </c>
      <c r="L5386" s="1">
        <v>4</v>
      </c>
      <c r="M5386" s="2" t="s">
        <v>3470</v>
      </c>
      <c r="N5386" s="2" t="s">
        <v>15951</v>
      </c>
      <c r="S5386" s="1" t="s">
        <v>216</v>
      </c>
      <c r="T5386" s="1" t="s">
        <v>8655</v>
      </c>
      <c r="Y5386" s="1" t="s">
        <v>51</v>
      </c>
      <c r="Z5386" s="1" t="s">
        <v>9254</v>
      </c>
      <c r="AC5386" s="1">
        <v>15</v>
      </c>
      <c r="AD5386" s="1" t="s">
        <v>336</v>
      </c>
      <c r="AE5386" s="1" t="s">
        <v>11456</v>
      </c>
    </row>
    <row r="5387" spans="1:72" ht="13.5" customHeight="1">
      <c r="A5387" s="3" t="str">
        <f>HYPERLINK("http://kyu.snu.ac.kr/sdhj/index.jsp?type=hj/GK14802_00IH_0001_0073.jpg","1723_각북면_73")</f>
        <v>1723_각북면_73</v>
      </c>
      <c r="B5387" s="2">
        <v>1723</v>
      </c>
      <c r="C5387" s="2" t="s">
        <v>17189</v>
      </c>
      <c r="D5387" s="2" t="s">
        <v>17190</v>
      </c>
      <c r="E5387" s="2">
        <v>5386</v>
      </c>
      <c r="F5387" s="1">
        <v>22</v>
      </c>
      <c r="G5387" s="1" t="s">
        <v>1955</v>
      </c>
      <c r="H5387" s="1" t="s">
        <v>8443</v>
      </c>
      <c r="I5387" s="1">
        <v>7</v>
      </c>
      <c r="L5387" s="1">
        <v>4</v>
      </c>
      <c r="M5387" s="2" t="s">
        <v>3470</v>
      </c>
      <c r="N5387" s="2" t="s">
        <v>15951</v>
      </c>
      <c r="S5387" s="1" t="s">
        <v>67</v>
      </c>
      <c r="T5387" s="1" t="s">
        <v>2699</v>
      </c>
      <c r="Y5387" s="1" t="s">
        <v>51</v>
      </c>
      <c r="Z5387" s="1" t="s">
        <v>9254</v>
      </c>
      <c r="AC5387" s="1">
        <v>13</v>
      </c>
      <c r="AD5387" s="1" t="s">
        <v>187</v>
      </c>
      <c r="AE5387" s="1" t="s">
        <v>11443</v>
      </c>
    </row>
    <row r="5388" spans="1:72" ht="13.5" customHeight="1">
      <c r="A5388" s="3" t="str">
        <f>HYPERLINK("http://kyu.snu.ac.kr/sdhj/index.jsp?type=hj/GK14802_00IH_0001_0073.jpg","1723_각북면_73")</f>
        <v>1723_각북면_73</v>
      </c>
      <c r="B5388" s="2">
        <v>1723</v>
      </c>
      <c r="C5388" s="2" t="s">
        <v>17189</v>
      </c>
      <c r="D5388" s="2" t="s">
        <v>17190</v>
      </c>
      <c r="E5388" s="2">
        <v>5387</v>
      </c>
      <c r="F5388" s="1">
        <v>22</v>
      </c>
      <c r="G5388" s="1" t="s">
        <v>1955</v>
      </c>
      <c r="H5388" s="1" t="s">
        <v>8443</v>
      </c>
      <c r="I5388" s="1">
        <v>7</v>
      </c>
      <c r="L5388" s="1">
        <v>5</v>
      </c>
      <c r="M5388" s="2" t="s">
        <v>5943</v>
      </c>
      <c r="N5388" s="2" t="s">
        <v>9490</v>
      </c>
      <c r="T5388" s="1" t="s">
        <v>17178</v>
      </c>
      <c r="U5388" s="1" t="s">
        <v>108</v>
      </c>
      <c r="V5388" s="1" t="s">
        <v>8814</v>
      </c>
      <c r="Y5388" s="1" t="s">
        <v>5943</v>
      </c>
      <c r="Z5388" s="1" t="s">
        <v>9490</v>
      </c>
      <c r="AC5388" s="1">
        <v>58</v>
      </c>
      <c r="AD5388" s="1" t="s">
        <v>623</v>
      </c>
      <c r="AE5388" s="1" t="s">
        <v>11484</v>
      </c>
      <c r="AJ5388" s="1" t="s">
        <v>17</v>
      </c>
      <c r="AK5388" s="1" t="s">
        <v>11643</v>
      </c>
      <c r="AL5388" s="1" t="s">
        <v>75</v>
      </c>
      <c r="AM5388" s="1" t="s">
        <v>11565</v>
      </c>
      <c r="AN5388" s="1" t="s">
        <v>179</v>
      </c>
      <c r="AO5388" s="1" t="s">
        <v>11548</v>
      </c>
      <c r="AR5388" s="1" t="s">
        <v>7797</v>
      </c>
      <c r="AS5388" s="1" t="s">
        <v>11748</v>
      </c>
      <c r="AT5388" s="1" t="s">
        <v>108</v>
      </c>
      <c r="AU5388" s="1" t="s">
        <v>8814</v>
      </c>
      <c r="AV5388" s="1" t="s">
        <v>4374</v>
      </c>
      <c r="AW5388" s="1" t="s">
        <v>11991</v>
      </c>
      <c r="BB5388" s="1" t="s">
        <v>171</v>
      </c>
      <c r="BC5388" s="1" t="s">
        <v>14995</v>
      </c>
      <c r="BD5388" s="1" t="s">
        <v>7798</v>
      </c>
      <c r="BE5388" s="1" t="s">
        <v>18230</v>
      </c>
      <c r="BG5388" s="1" t="s">
        <v>108</v>
      </c>
      <c r="BH5388" s="1" t="s">
        <v>8814</v>
      </c>
      <c r="BI5388" s="1" t="s">
        <v>848</v>
      </c>
      <c r="BJ5388" s="1" t="s">
        <v>9405</v>
      </c>
      <c r="BK5388" s="1" t="s">
        <v>108</v>
      </c>
      <c r="BL5388" s="1" t="s">
        <v>8814</v>
      </c>
      <c r="BM5388" s="1" t="s">
        <v>7799</v>
      </c>
      <c r="BN5388" s="1" t="s">
        <v>10430</v>
      </c>
      <c r="BO5388" s="1" t="s">
        <v>202</v>
      </c>
      <c r="BP5388" s="1" t="s">
        <v>8811</v>
      </c>
      <c r="BQ5388" s="1" t="s">
        <v>7800</v>
      </c>
      <c r="BR5388" s="1" t="s">
        <v>15723</v>
      </c>
      <c r="BS5388" s="1" t="s">
        <v>1956</v>
      </c>
      <c r="BT5388" s="1" t="s">
        <v>11567</v>
      </c>
    </row>
    <row r="5389" spans="1:72" ht="13.5" customHeight="1">
      <c r="A5389" s="3" t="str">
        <f>HYPERLINK("http://kyu.snu.ac.kr/sdhj/index.jsp?type=hj/GK14802_00IH_0001_0073.jpg","1723_각북면_73")</f>
        <v>1723_각북면_73</v>
      </c>
      <c r="B5389" s="2">
        <v>1723</v>
      </c>
      <c r="C5389" s="2" t="s">
        <v>17100</v>
      </c>
      <c r="D5389" s="2" t="s">
        <v>17101</v>
      </c>
      <c r="E5389" s="2">
        <v>5388</v>
      </c>
      <c r="F5389" s="1">
        <v>22</v>
      </c>
      <c r="G5389" s="1" t="s">
        <v>1955</v>
      </c>
      <c r="H5389" s="1" t="s">
        <v>8443</v>
      </c>
      <c r="I5389" s="1">
        <v>7</v>
      </c>
      <c r="L5389" s="1">
        <v>5</v>
      </c>
      <c r="M5389" s="2" t="s">
        <v>5943</v>
      </c>
      <c r="N5389" s="2" t="s">
        <v>9490</v>
      </c>
      <c r="S5389" s="1" t="s">
        <v>49</v>
      </c>
      <c r="T5389" s="1" t="s">
        <v>241</v>
      </c>
      <c r="U5389" s="1" t="s">
        <v>176</v>
      </c>
      <c r="V5389" s="1" t="s">
        <v>8762</v>
      </c>
      <c r="Y5389" s="1" t="s">
        <v>7678</v>
      </c>
      <c r="Z5389" s="1" t="s">
        <v>9489</v>
      </c>
      <c r="AC5389" s="1">
        <v>56</v>
      </c>
      <c r="AD5389" s="1" t="s">
        <v>451</v>
      </c>
      <c r="AE5389" s="1" t="s">
        <v>11478</v>
      </c>
      <c r="AJ5389" s="1" t="s">
        <v>17</v>
      </c>
      <c r="AK5389" s="1" t="s">
        <v>11643</v>
      </c>
      <c r="AL5389" s="1" t="s">
        <v>130</v>
      </c>
      <c r="AM5389" s="1" t="s">
        <v>11651</v>
      </c>
      <c r="AT5389" s="1" t="s">
        <v>108</v>
      </c>
      <c r="AU5389" s="1" t="s">
        <v>8814</v>
      </c>
      <c r="AV5389" s="1" t="s">
        <v>7801</v>
      </c>
      <c r="AW5389" s="1" t="s">
        <v>11990</v>
      </c>
      <c r="BG5389" s="1" t="s">
        <v>76</v>
      </c>
      <c r="BH5389" s="1" t="s">
        <v>8908</v>
      </c>
      <c r="BI5389" s="1" t="s">
        <v>7802</v>
      </c>
      <c r="BJ5389" s="1" t="s">
        <v>12973</v>
      </c>
      <c r="BM5389" s="1" t="s">
        <v>7803</v>
      </c>
      <c r="BN5389" s="1" t="s">
        <v>13515</v>
      </c>
      <c r="BQ5389" s="1" t="s">
        <v>7804</v>
      </c>
      <c r="BR5389" s="1" t="s">
        <v>15637</v>
      </c>
      <c r="BS5389" s="1" t="s">
        <v>42</v>
      </c>
      <c r="BT5389" s="1" t="s">
        <v>15289</v>
      </c>
    </row>
    <row r="5390" spans="1:72" ht="13.5" customHeight="1">
      <c r="A5390" s="3" t="str">
        <f>HYPERLINK("http://kyu.snu.ac.kr/sdhj/index.jsp?type=hj/GK14802_00IH_0001_0073.jpg","1723_각북면_73")</f>
        <v>1723_각북면_73</v>
      </c>
      <c r="B5390" s="2">
        <v>1723</v>
      </c>
      <c r="C5390" s="2" t="s">
        <v>17333</v>
      </c>
      <c r="D5390" s="2" t="s">
        <v>17334</v>
      </c>
      <c r="E5390" s="2">
        <v>5389</v>
      </c>
      <c r="F5390" s="1">
        <v>22</v>
      </c>
      <c r="G5390" s="1" t="s">
        <v>1955</v>
      </c>
      <c r="H5390" s="1" t="s">
        <v>8443</v>
      </c>
      <c r="I5390" s="1">
        <v>7</v>
      </c>
      <c r="L5390" s="1">
        <v>5</v>
      </c>
      <c r="M5390" s="2" t="s">
        <v>5943</v>
      </c>
      <c r="N5390" s="2" t="s">
        <v>9490</v>
      </c>
      <c r="S5390" s="1" t="s">
        <v>216</v>
      </c>
      <c r="T5390" s="1" t="s">
        <v>8655</v>
      </c>
      <c r="Y5390" s="1" t="s">
        <v>7805</v>
      </c>
      <c r="Z5390" s="1" t="s">
        <v>9488</v>
      </c>
      <c r="AC5390" s="1">
        <v>4</v>
      </c>
      <c r="AD5390" s="1" t="s">
        <v>68</v>
      </c>
      <c r="AE5390" s="1" t="s">
        <v>11438</v>
      </c>
    </row>
    <row r="5391" spans="1:72" ht="13.5" customHeight="1">
      <c r="A5391" s="3" t="str">
        <f>HYPERLINK("http://kyu.snu.ac.kr/sdhj/index.jsp?type=hj/GK14802_00IH_0001_0073.jpg","1723_각북면_73")</f>
        <v>1723_각북면_73</v>
      </c>
      <c r="B5391" s="2">
        <v>1723</v>
      </c>
      <c r="C5391" s="2" t="s">
        <v>17183</v>
      </c>
      <c r="D5391" s="2" t="s">
        <v>17184</v>
      </c>
      <c r="E5391" s="2">
        <v>5390</v>
      </c>
      <c r="F5391" s="1">
        <v>22</v>
      </c>
      <c r="G5391" s="1" t="s">
        <v>1955</v>
      </c>
      <c r="H5391" s="1" t="s">
        <v>8443</v>
      </c>
      <c r="I5391" s="1">
        <v>7</v>
      </c>
      <c r="L5391" s="1">
        <v>5</v>
      </c>
      <c r="M5391" s="2" t="s">
        <v>5943</v>
      </c>
      <c r="N5391" s="2" t="s">
        <v>9490</v>
      </c>
      <c r="S5391" s="1" t="s">
        <v>67</v>
      </c>
      <c r="T5391" s="1" t="s">
        <v>2699</v>
      </c>
      <c r="Y5391" s="1" t="s">
        <v>2502</v>
      </c>
      <c r="Z5391" s="1" t="s">
        <v>9487</v>
      </c>
      <c r="AC5391" s="1">
        <v>2</v>
      </c>
      <c r="AD5391" s="1" t="s">
        <v>120</v>
      </c>
      <c r="AE5391" s="1" t="s">
        <v>11461</v>
      </c>
      <c r="AF5391" s="1" t="s">
        <v>89</v>
      </c>
      <c r="AG5391" s="1" t="s">
        <v>11488</v>
      </c>
    </row>
    <row r="5392" spans="1:72" ht="13.5" customHeight="1">
      <c r="A5392" s="3" t="str">
        <f>HYPERLINK("http://kyu.snu.ac.kr/sdhj/index.jsp?type=hj/GK14802_00IH_0001_0073.jpg","1723_각북면_73")</f>
        <v>1723_각북면_73</v>
      </c>
      <c r="B5392" s="2">
        <v>1723</v>
      </c>
      <c r="C5392" s="2" t="s">
        <v>17183</v>
      </c>
      <c r="D5392" s="2" t="s">
        <v>17184</v>
      </c>
      <c r="E5392" s="2">
        <v>5391</v>
      </c>
      <c r="F5392" s="1">
        <v>22</v>
      </c>
      <c r="G5392" s="1" t="s">
        <v>1955</v>
      </c>
      <c r="H5392" s="1" t="s">
        <v>8443</v>
      </c>
      <c r="I5392" s="1">
        <v>7</v>
      </c>
      <c r="L5392" s="1">
        <v>5</v>
      </c>
      <c r="M5392" s="2" t="s">
        <v>5943</v>
      </c>
      <c r="N5392" s="2" t="s">
        <v>9490</v>
      </c>
      <c r="S5392" s="1" t="s">
        <v>67</v>
      </c>
      <c r="T5392" s="1" t="s">
        <v>2699</v>
      </c>
      <c r="Y5392" s="1" t="s">
        <v>749</v>
      </c>
      <c r="Z5392" s="1" t="s">
        <v>9486</v>
      </c>
      <c r="AF5392" s="1" t="s">
        <v>700</v>
      </c>
      <c r="AG5392" s="1" t="s">
        <v>11489</v>
      </c>
    </row>
    <row r="5393" spans="1:73" ht="13.5" customHeight="1">
      <c r="A5393" s="3" t="str">
        <f>HYPERLINK("http://kyu.snu.ac.kr/sdhj/index.jsp?type=hj/GK14802_00IH_0001_0073.jpg","1723_각북면_73")</f>
        <v>1723_각북면_73</v>
      </c>
      <c r="B5393" s="2">
        <v>1723</v>
      </c>
      <c r="C5393" s="2" t="s">
        <v>17199</v>
      </c>
      <c r="D5393" s="2" t="s">
        <v>17200</v>
      </c>
      <c r="E5393" s="2">
        <v>5392</v>
      </c>
      <c r="F5393" s="1">
        <v>22</v>
      </c>
      <c r="G5393" s="1" t="s">
        <v>1955</v>
      </c>
      <c r="H5393" s="1" t="s">
        <v>8443</v>
      </c>
      <c r="I5393" s="1">
        <v>8</v>
      </c>
      <c r="J5393" s="1" t="s">
        <v>7806</v>
      </c>
      <c r="K5393" s="1" t="s">
        <v>14848</v>
      </c>
      <c r="L5393" s="1">
        <v>1</v>
      </c>
      <c r="M5393" s="2" t="s">
        <v>7806</v>
      </c>
      <c r="N5393" s="2" t="s">
        <v>14848</v>
      </c>
      <c r="T5393" s="1" t="s">
        <v>17872</v>
      </c>
      <c r="U5393" s="1" t="s">
        <v>3251</v>
      </c>
      <c r="V5393" s="1" t="s">
        <v>14964</v>
      </c>
      <c r="W5393" s="1" t="s">
        <v>82</v>
      </c>
      <c r="X5393" s="1" t="s">
        <v>17873</v>
      </c>
      <c r="Y5393" s="1" t="s">
        <v>7807</v>
      </c>
      <c r="Z5393" s="1" t="s">
        <v>9485</v>
      </c>
      <c r="AC5393" s="1">
        <v>34</v>
      </c>
      <c r="AD5393" s="1" t="s">
        <v>115</v>
      </c>
      <c r="AE5393" s="1" t="s">
        <v>11474</v>
      </c>
      <c r="AJ5393" s="1" t="s">
        <v>17</v>
      </c>
      <c r="AK5393" s="1" t="s">
        <v>11643</v>
      </c>
      <c r="AL5393" s="1" t="s">
        <v>93</v>
      </c>
      <c r="AM5393" s="1" t="s">
        <v>11615</v>
      </c>
      <c r="AT5393" s="1" t="s">
        <v>57</v>
      </c>
      <c r="AU5393" s="1" t="s">
        <v>8812</v>
      </c>
      <c r="AV5393" s="1" t="s">
        <v>668</v>
      </c>
      <c r="AW5393" s="1" t="s">
        <v>11989</v>
      </c>
      <c r="BG5393" s="1" t="s">
        <v>57</v>
      </c>
      <c r="BH5393" s="1" t="s">
        <v>8812</v>
      </c>
      <c r="BI5393" s="1" t="s">
        <v>467</v>
      </c>
      <c r="BJ5393" s="1" t="s">
        <v>12686</v>
      </c>
      <c r="BK5393" s="1" t="s">
        <v>7785</v>
      </c>
      <c r="BL5393" s="1" t="s">
        <v>13421</v>
      </c>
      <c r="BM5393" s="1" t="s">
        <v>6917</v>
      </c>
      <c r="BN5393" s="1" t="s">
        <v>12121</v>
      </c>
      <c r="BQ5393" s="1" t="s">
        <v>7750</v>
      </c>
      <c r="BR5393" s="1" t="s">
        <v>13985</v>
      </c>
      <c r="BS5393" s="1" t="s">
        <v>392</v>
      </c>
      <c r="BT5393" s="1" t="s">
        <v>11690</v>
      </c>
    </row>
    <row r="5394" spans="1:73" ht="13.5" customHeight="1">
      <c r="A5394" s="3" t="str">
        <f>HYPERLINK("http://kyu.snu.ac.kr/sdhj/index.jsp?type=hj/GK14802_00IH_0001_0073.jpg","1723_각북면_73")</f>
        <v>1723_각북면_73</v>
      </c>
      <c r="B5394" s="2">
        <v>1723</v>
      </c>
      <c r="C5394" s="2" t="s">
        <v>17502</v>
      </c>
      <c r="D5394" s="2" t="s">
        <v>17503</v>
      </c>
      <c r="E5394" s="2">
        <v>5393</v>
      </c>
      <c r="F5394" s="1">
        <v>22</v>
      </c>
      <c r="G5394" s="1" t="s">
        <v>1955</v>
      </c>
      <c r="H5394" s="1" t="s">
        <v>8443</v>
      </c>
      <c r="I5394" s="1">
        <v>8</v>
      </c>
      <c r="L5394" s="1">
        <v>1</v>
      </c>
      <c r="M5394" s="2" t="s">
        <v>7806</v>
      </c>
      <c r="N5394" s="2" t="s">
        <v>14848</v>
      </c>
      <c r="S5394" s="1" t="s">
        <v>49</v>
      </c>
      <c r="T5394" s="1" t="s">
        <v>241</v>
      </c>
      <c r="W5394" s="1" t="s">
        <v>102</v>
      </c>
      <c r="X5394" s="1" t="s">
        <v>9211</v>
      </c>
      <c r="Y5394" s="1" t="s">
        <v>51</v>
      </c>
      <c r="Z5394" s="1" t="s">
        <v>9254</v>
      </c>
      <c r="AC5394" s="1">
        <v>31</v>
      </c>
      <c r="AD5394" s="1" t="s">
        <v>178</v>
      </c>
      <c r="AE5394" s="1" t="s">
        <v>11453</v>
      </c>
      <c r="AJ5394" s="1" t="s">
        <v>17</v>
      </c>
      <c r="AK5394" s="1" t="s">
        <v>11643</v>
      </c>
      <c r="AL5394" s="1" t="s">
        <v>518</v>
      </c>
      <c r="AM5394" s="1" t="s">
        <v>11637</v>
      </c>
      <c r="AT5394" s="1" t="s">
        <v>57</v>
      </c>
      <c r="AU5394" s="1" t="s">
        <v>8812</v>
      </c>
      <c r="AV5394" s="1" t="s">
        <v>7808</v>
      </c>
      <c r="AW5394" s="1" t="s">
        <v>11988</v>
      </c>
      <c r="BG5394" s="1" t="s">
        <v>57</v>
      </c>
      <c r="BH5394" s="1" t="s">
        <v>8812</v>
      </c>
      <c r="BI5394" s="1" t="s">
        <v>461</v>
      </c>
      <c r="BJ5394" s="1" t="s">
        <v>11274</v>
      </c>
      <c r="BK5394" s="1" t="s">
        <v>202</v>
      </c>
      <c r="BL5394" s="1" t="s">
        <v>8811</v>
      </c>
      <c r="BM5394" s="1" t="s">
        <v>3257</v>
      </c>
      <c r="BN5394" s="1" t="s">
        <v>9480</v>
      </c>
      <c r="BO5394" s="1" t="s">
        <v>76</v>
      </c>
      <c r="BP5394" s="1" t="s">
        <v>8908</v>
      </c>
      <c r="BQ5394" s="1" t="s">
        <v>7809</v>
      </c>
      <c r="BR5394" s="1" t="s">
        <v>13984</v>
      </c>
      <c r="BS5394" s="1" t="s">
        <v>1071</v>
      </c>
      <c r="BT5394" s="1" t="s">
        <v>15298</v>
      </c>
    </row>
    <row r="5395" spans="1:73" ht="13.5" customHeight="1">
      <c r="A5395" s="3" t="str">
        <f>HYPERLINK("http://kyu.snu.ac.kr/sdhj/index.jsp?type=hj/GK14802_00IH_0001_0073.jpg","1723_각북면_73")</f>
        <v>1723_각북면_73</v>
      </c>
      <c r="B5395" s="2">
        <v>1723</v>
      </c>
      <c r="C5395" s="2" t="s">
        <v>17069</v>
      </c>
      <c r="D5395" s="2" t="s">
        <v>17070</v>
      </c>
      <c r="E5395" s="2">
        <v>5394</v>
      </c>
      <c r="F5395" s="1">
        <v>22</v>
      </c>
      <c r="G5395" s="1" t="s">
        <v>1955</v>
      </c>
      <c r="H5395" s="1" t="s">
        <v>8443</v>
      </c>
      <c r="I5395" s="1">
        <v>8</v>
      </c>
      <c r="L5395" s="1">
        <v>1</v>
      </c>
      <c r="M5395" s="2" t="s">
        <v>7806</v>
      </c>
      <c r="N5395" s="2" t="s">
        <v>14848</v>
      </c>
      <c r="S5395" s="1" t="s">
        <v>216</v>
      </c>
      <c r="T5395" s="1" t="s">
        <v>8655</v>
      </c>
      <c r="Y5395" s="1" t="s">
        <v>51</v>
      </c>
      <c r="Z5395" s="1" t="s">
        <v>9254</v>
      </c>
      <c r="AC5395" s="1">
        <v>10</v>
      </c>
      <c r="AD5395" s="1" t="s">
        <v>65</v>
      </c>
      <c r="AE5395" s="1" t="s">
        <v>11462</v>
      </c>
    </row>
    <row r="5396" spans="1:73" ht="13.5" customHeight="1">
      <c r="A5396" s="3" t="str">
        <f>HYPERLINK("http://kyu.snu.ac.kr/sdhj/index.jsp?type=hj/GK14802_00IH_0001_0073.jpg","1723_각북면_73")</f>
        <v>1723_각북면_73</v>
      </c>
      <c r="B5396" s="2">
        <v>1723</v>
      </c>
      <c r="C5396" s="2" t="s">
        <v>17464</v>
      </c>
      <c r="D5396" s="2" t="s">
        <v>17465</v>
      </c>
      <c r="E5396" s="2">
        <v>5395</v>
      </c>
      <c r="F5396" s="1">
        <v>22</v>
      </c>
      <c r="G5396" s="1" t="s">
        <v>1955</v>
      </c>
      <c r="H5396" s="1" t="s">
        <v>8443</v>
      </c>
      <c r="I5396" s="1">
        <v>8</v>
      </c>
      <c r="L5396" s="1">
        <v>1</v>
      </c>
      <c r="M5396" s="2" t="s">
        <v>7806</v>
      </c>
      <c r="N5396" s="2" t="s">
        <v>14848</v>
      </c>
      <c r="S5396" s="1" t="s">
        <v>216</v>
      </c>
      <c r="T5396" s="1" t="s">
        <v>8655</v>
      </c>
      <c r="AC5396" s="1">
        <v>7</v>
      </c>
      <c r="AD5396" s="1" t="s">
        <v>230</v>
      </c>
      <c r="AE5396" s="1" t="s">
        <v>11441</v>
      </c>
    </row>
    <row r="5397" spans="1:73" ht="13.5" customHeight="1">
      <c r="A5397" s="3" t="str">
        <f>HYPERLINK("http://kyu.snu.ac.kr/sdhj/index.jsp?type=hj/GK14802_00IH_0001_0073.jpg","1723_각북면_73")</f>
        <v>1723_각북면_73</v>
      </c>
      <c r="B5397" s="2">
        <v>1723</v>
      </c>
      <c r="C5397" s="2" t="s">
        <v>17464</v>
      </c>
      <c r="D5397" s="2" t="s">
        <v>17465</v>
      </c>
      <c r="E5397" s="2">
        <v>5396</v>
      </c>
      <c r="F5397" s="1">
        <v>22</v>
      </c>
      <c r="G5397" s="1" t="s">
        <v>1955</v>
      </c>
      <c r="H5397" s="1" t="s">
        <v>8443</v>
      </c>
      <c r="I5397" s="1">
        <v>8</v>
      </c>
      <c r="L5397" s="1">
        <v>1</v>
      </c>
      <c r="M5397" s="2" t="s">
        <v>7806</v>
      </c>
      <c r="N5397" s="2" t="s">
        <v>14848</v>
      </c>
      <c r="S5397" s="1" t="s">
        <v>136</v>
      </c>
      <c r="T5397" s="1" t="s">
        <v>4203</v>
      </c>
      <c r="Y5397" s="1" t="s">
        <v>6711</v>
      </c>
      <c r="Z5397" s="1" t="s">
        <v>9484</v>
      </c>
      <c r="AC5397" s="1">
        <v>4</v>
      </c>
      <c r="AD5397" s="1" t="s">
        <v>68</v>
      </c>
      <c r="AE5397" s="1" t="s">
        <v>11438</v>
      </c>
    </row>
    <row r="5398" spans="1:73" ht="13.5" customHeight="1">
      <c r="A5398" s="3" t="str">
        <f>HYPERLINK("http://kyu.snu.ac.kr/sdhj/index.jsp?type=hj/GK14802_00IH_0001_0073.jpg","1723_각북면_73")</f>
        <v>1723_각북면_73</v>
      </c>
      <c r="B5398" s="2">
        <v>1723</v>
      </c>
      <c r="C5398" s="2" t="s">
        <v>17464</v>
      </c>
      <c r="D5398" s="2" t="s">
        <v>17465</v>
      </c>
      <c r="E5398" s="2">
        <v>5397</v>
      </c>
      <c r="F5398" s="1">
        <v>22</v>
      </c>
      <c r="G5398" s="1" t="s">
        <v>1955</v>
      </c>
      <c r="H5398" s="1" t="s">
        <v>8443</v>
      </c>
      <c r="I5398" s="1">
        <v>8</v>
      </c>
      <c r="L5398" s="1">
        <v>1</v>
      </c>
      <c r="M5398" s="2" t="s">
        <v>7806</v>
      </c>
      <c r="N5398" s="2" t="s">
        <v>14848</v>
      </c>
      <c r="S5398" s="1" t="s">
        <v>216</v>
      </c>
      <c r="T5398" s="1" t="s">
        <v>8655</v>
      </c>
      <c r="AC5398" s="1">
        <v>2</v>
      </c>
      <c r="AD5398" s="1" t="s">
        <v>120</v>
      </c>
      <c r="AE5398" s="1" t="s">
        <v>11461</v>
      </c>
      <c r="AF5398" s="1" t="s">
        <v>89</v>
      </c>
      <c r="AG5398" s="1" t="s">
        <v>11488</v>
      </c>
    </row>
    <row r="5399" spans="1:73" ht="13.5" customHeight="1">
      <c r="A5399" s="3" t="str">
        <f>HYPERLINK("http://kyu.snu.ac.kr/sdhj/index.jsp?type=hj/GK14802_00IH_0001_0073.jpg","1723_각북면_73")</f>
        <v>1723_각북면_73</v>
      </c>
      <c r="B5399" s="2">
        <v>1723</v>
      </c>
      <c r="C5399" s="2" t="s">
        <v>17464</v>
      </c>
      <c r="D5399" s="2" t="s">
        <v>17465</v>
      </c>
      <c r="E5399" s="2">
        <v>5398</v>
      </c>
      <c r="F5399" s="1">
        <v>22</v>
      </c>
      <c r="G5399" s="1" t="s">
        <v>1955</v>
      </c>
      <c r="H5399" s="1" t="s">
        <v>8443</v>
      </c>
      <c r="I5399" s="1">
        <v>8</v>
      </c>
      <c r="L5399" s="1">
        <v>1</v>
      </c>
      <c r="M5399" s="2" t="s">
        <v>7806</v>
      </c>
      <c r="N5399" s="2" t="s">
        <v>14848</v>
      </c>
      <c r="T5399" s="1" t="s">
        <v>17967</v>
      </c>
      <c r="U5399" s="1" t="s">
        <v>105</v>
      </c>
      <c r="V5399" s="1" t="s">
        <v>8758</v>
      </c>
      <c r="Y5399" s="1" t="s">
        <v>3880</v>
      </c>
      <c r="Z5399" s="1" t="s">
        <v>9483</v>
      </c>
      <c r="AC5399" s="1">
        <v>13</v>
      </c>
      <c r="AD5399" s="1" t="s">
        <v>187</v>
      </c>
      <c r="AE5399" s="1" t="s">
        <v>11443</v>
      </c>
      <c r="AT5399" s="1" t="s">
        <v>351</v>
      </c>
      <c r="AU5399" s="1" t="s">
        <v>14998</v>
      </c>
      <c r="AV5399" s="1" t="s">
        <v>7755</v>
      </c>
      <c r="AW5399" s="1" t="s">
        <v>15392</v>
      </c>
      <c r="BB5399" s="1" t="s">
        <v>110</v>
      </c>
      <c r="BC5399" s="1" t="s">
        <v>8789</v>
      </c>
      <c r="BD5399" s="1" t="s">
        <v>2872</v>
      </c>
      <c r="BE5399" s="1" t="s">
        <v>9334</v>
      </c>
    </row>
    <row r="5400" spans="1:73" ht="13.5" customHeight="1">
      <c r="A5400" s="3" t="str">
        <f>HYPERLINK("http://kyu.snu.ac.kr/sdhj/index.jsp?type=hj/GK14802_00IH_0001_0073.jpg","1723_각북면_73")</f>
        <v>1723_각북면_73</v>
      </c>
      <c r="B5400" s="2">
        <v>1723</v>
      </c>
      <c r="C5400" s="2" t="s">
        <v>17130</v>
      </c>
      <c r="D5400" s="2" t="s">
        <v>17131</v>
      </c>
      <c r="E5400" s="2">
        <v>5399</v>
      </c>
      <c r="F5400" s="1">
        <v>22</v>
      </c>
      <c r="G5400" s="1" t="s">
        <v>1955</v>
      </c>
      <c r="H5400" s="1" t="s">
        <v>8443</v>
      </c>
      <c r="I5400" s="1">
        <v>8</v>
      </c>
      <c r="L5400" s="1">
        <v>2</v>
      </c>
      <c r="M5400" s="2" t="s">
        <v>16916</v>
      </c>
      <c r="N5400" s="2" t="s">
        <v>16917</v>
      </c>
      <c r="T5400" s="1" t="s">
        <v>17178</v>
      </c>
      <c r="U5400" s="1" t="s">
        <v>101</v>
      </c>
      <c r="V5400" s="1" t="s">
        <v>8800</v>
      </c>
      <c r="W5400" s="1" t="s">
        <v>102</v>
      </c>
      <c r="X5400" s="1" t="s">
        <v>9211</v>
      </c>
      <c r="Y5400" s="1" t="s">
        <v>7810</v>
      </c>
      <c r="Z5400" s="1" t="s">
        <v>9482</v>
      </c>
      <c r="AC5400" s="1">
        <v>58</v>
      </c>
      <c r="AD5400" s="1" t="s">
        <v>623</v>
      </c>
      <c r="AE5400" s="1" t="s">
        <v>11484</v>
      </c>
      <c r="AJ5400" s="1" t="s">
        <v>17</v>
      </c>
      <c r="AK5400" s="1" t="s">
        <v>11643</v>
      </c>
      <c r="AL5400" s="1" t="s">
        <v>541</v>
      </c>
      <c r="AM5400" s="1" t="s">
        <v>11664</v>
      </c>
      <c r="AT5400" s="1" t="s">
        <v>101</v>
      </c>
      <c r="AU5400" s="1" t="s">
        <v>8800</v>
      </c>
      <c r="AV5400" s="1" t="s">
        <v>7811</v>
      </c>
      <c r="AW5400" s="1" t="s">
        <v>11987</v>
      </c>
      <c r="BG5400" s="1" t="s">
        <v>7812</v>
      </c>
      <c r="BH5400" s="1" t="s">
        <v>12891</v>
      </c>
      <c r="BI5400" s="1" t="s">
        <v>19210</v>
      </c>
      <c r="BJ5400" s="1" t="s">
        <v>18997</v>
      </c>
      <c r="BK5400" s="1" t="s">
        <v>125</v>
      </c>
      <c r="BL5400" s="1" t="s">
        <v>15433</v>
      </c>
      <c r="BM5400" s="1" t="s">
        <v>126</v>
      </c>
      <c r="BN5400" s="1" t="s">
        <v>11121</v>
      </c>
      <c r="BO5400" s="1" t="s">
        <v>98</v>
      </c>
      <c r="BP5400" s="1" t="s">
        <v>11883</v>
      </c>
      <c r="BQ5400" s="1" t="s">
        <v>387</v>
      </c>
      <c r="BR5400" s="1" t="s">
        <v>13976</v>
      </c>
      <c r="BS5400" s="1" t="s">
        <v>518</v>
      </c>
      <c r="BT5400" s="1" t="s">
        <v>11637</v>
      </c>
    </row>
    <row r="5401" spans="1:73" ht="13.5" customHeight="1">
      <c r="A5401" s="3" t="str">
        <f>HYPERLINK("http://kyu.snu.ac.kr/sdhj/index.jsp?type=hj/GK14802_00IH_0001_0073.jpg","1723_각북면_73")</f>
        <v>1723_각북면_73</v>
      </c>
      <c r="B5401" s="2">
        <v>1723</v>
      </c>
      <c r="C5401" s="2" t="s">
        <v>17086</v>
      </c>
      <c r="D5401" s="2" t="s">
        <v>17087</v>
      </c>
      <c r="E5401" s="2">
        <v>5400</v>
      </c>
      <c r="F5401" s="1">
        <v>22</v>
      </c>
      <c r="G5401" s="1" t="s">
        <v>1955</v>
      </c>
      <c r="H5401" s="1" t="s">
        <v>8443</v>
      </c>
      <c r="I5401" s="1">
        <v>8</v>
      </c>
      <c r="L5401" s="1">
        <v>2</v>
      </c>
      <c r="M5401" s="2" t="s">
        <v>16916</v>
      </c>
      <c r="N5401" s="2" t="s">
        <v>16917</v>
      </c>
      <c r="S5401" s="1" t="s">
        <v>49</v>
      </c>
      <c r="T5401" s="1" t="s">
        <v>241</v>
      </c>
      <c r="W5401" s="1" t="s">
        <v>990</v>
      </c>
      <c r="X5401" s="1" t="s">
        <v>9209</v>
      </c>
      <c r="Y5401" s="1" t="s">
        <v>91</v>
      </c>
      <c r="Z5401" s="1" t="s">
        <v>9400</v>
      </c>
      <c r="AC5401" s="1">
        <v>53</v>
      </c>
      <c r="AD5401" s="1" t="s">
        <v>559</v>
      </c>
      <c r="AE5401" s="1" t="s">
        <v>11384</v>
      </c>
      <c r="AJ5401" s="1" t="s">
        <v>92</v>
      </c>
      <c r="AK5401" s="1" t="s">
        <v>11644</v>
      </c>
      <c r="AL5401" s="1" t="s">
        <v>329</v>
      </c>
      <c r="AM5401" s="1" t="s">
        <v>11551</v>
      </c>
      <c r="AT5401" s="1" t="s">
        <v>98</v>
      </c>
      <c r="AU5401" s="1" t="s">
        <v>11883</v>
      </c>
      <c r="AV5401" s="1" t="s">
        <v>7813</v>
      </c>
      <c r="AW5401" s="1" t="s">
        <v>11986</v>
      </c>
      <c r="BG5401" s="1" t="s">
        <v>1044</v>
      </c>
      <c r="BH5401" s="1" t="s">
        <v>11897</v>
      </c>
      <c r="BI5401" s="1" t="s">
        <v>7670</v>
      </c>
      <c r="BJ5401" s="1" t="s">
        <v>18970</v>
      </c>
      <c r="BK5401" s="1" t="s">
        <v>98</v>
      </c>
      <c r="BL5401" s="1" t="s">
        <v>11883</v>
      </c>
      <c r="BM5401" s="1" t="s">
        <v>7671</v>
      </c>
      <c r="BN5401" s="1" t="s">
        <v>9816</v>
      </c>
      <c r="BO5401" s="1" t="s">
        <v>98</v>
      </c>
      <c r="BP5401" s="1" t="s">
        <v>11883</v>
      </c>
      <c r="BQ5401" s="1" t="s">
        <v>7814</v>
      </c>
      <c r="BR5401" s="1" t="s">
        <v>13983</v>
      </c>
      <c r="BS5401" s="1" t="s">
        <v>341</v>
      </c>
      <c r="BT5401" s="1" t="s">
        <v>11702</v>
      </c>
    </row>
    <row r="5402" spans="1:73" ht="13.5" customHeight="1">
      <c r="A5402" s="3" t="str">
        <f>HYPERLINK("http://kyu.snu.ac.kr/sdhj/index.jsp?type=hj/GK14802_00IH_0001_0073.jpg","1723_각북면_73")</f>
        <v>1723_각북면_73</v>
      </c>
      <c r="B5402" s="2">
        <v>1723</v>
      </c>
      <c r="C5402" s="2" t="s">
        <v>17033</v>
      </c>
      <c r="D5402" s="2" t="s">
        <v>17034</v>
      </c>
      <c r="E5402" s="2">
        <v>5401</v>
      </c>
      <c r="F5402" s="1">
        <v>22</v>
      </c>
      <c r="G5402" s="1" t="s">
        <v>1955</v>
      </c>
      <c r="H5402" s="1" t="s">
        <v>8443</v>
      </c>
      <c r="I5402" s="1">
        <v>8</v>
      </c>
      <c r="L5402" s="1">
        <v>2</v>
      </c>
      <c r="M5402" s="2" t="s">
        <v>16916</v>
      </c>
      <c r="N5402" s="2" t="s">
        <v>16917</v>
      </c>
      <c r="S5402" s="1" t="s">
        <v>206</v>
      </c>
      <c r="T5402" s="1" t="s">
        <v>17345</v>
      </c>
      <c r="Y5402" s="1" t="s">
        <v>3298</v>
      </c>
      <c r="Z5402" s="1" t="s">
        <v>9481</v>
      </c>
      <c r="AC5402" s="1">
        <v>84</v>
      </c>
      <c r="AD5402" s="1" t="s">
        <v>256</v>
      </c>
      <c r="AE5402" s="1" t="s">
        <v>11459</v>
      </c>
    </row>
    <row r="5403" spans="1:73" ht="13.5" customHeight="1">
      <c r="A5403" s="3" t="str">
        <f>HYPERLINK("http://kyu.snu.ac.kr/sdhj/index.jsp?type=hj/GK14802_00IH_0001_0073.jpg","1723_각북면_73")</f>
        <v>1723_각북면_73</v>
      </c>
      <c r="B5403" s="2">
        <v>1723</v>
      </c>
      <c r="C5403" s="2" t="s">
        <v>17183</v>
      </c>
      <c r="D5403" s="2" t="s">
        <v>17184</v>
      </c>
      <c r="E5403" s="2">
        <v>5402</v>
      </c>
      <c r="F5403" s="1">
        <v>22</v>
      </c>
      <c r="G5403" s="1" t="s">
        <v>1955</v>
      </c>
      <c r="H5403" s="1" t="s">
        <v>8443</v>
      </c>
      <c r="I5403" s="1">
        <v>8</v>
      </c>
      <c r="L5403" s="1">
        <v>2</v>
      </c>
      <c r="M5403" s="2" t="s">
        <v>16916</v>
      </c>
      <c r="N5403" s="2" t="s">
        <v>16917</v>
      </c>
      <c r="S5403" s="1" t="s">
        <v>4211</v>
      </c>
      <c r="T5403" s="1" t="s">
        <v>8666</v>
      </c>
      <c r="Y5403" s="1" t="s">
        <v>3257</v>
      </c>
      <c r="Z5403" s="1" t="s">
        <v>9480</v>
      </c>
      <c r="AC5403" s="1">
        <v>6</v>
      </c>
      <c r="AD5403" s="1" t="s">
        <v>165</v>
      </c>
      <c r="AE5403" s="1" t="s">
        <v>10958</v>
      </c>
    </row>
    <row r="5404" spans="1:73" ht="13.5" customHeight="1">
      <c r="A5404" s="3" t="str">
        <f>HYPERLINK("http://kyu.snu.ac.kr/sdhj/index.jsp?type=hj/GK14802_00IH_0001_0073.jpg","1723_각북면_73")</f>
        <v>1723_각북면_73</v>
      </c>
      <c r="B5404" s="2">
        <v>1723</v>
      </c>
      <c r="C5404" s="2" t="s">
        <v>17183</v>
      </c>
      <c r="D5404" s="2" t="s">
        <v>17184</v>
      </c>
      <c r="E5404" s="2">
        <v>5403</v>
      </c>
      <c r="F5404" s="1">
        <v>22</v>
      </c>
      <c r="G5404" s="1" t="s">
        <v>1955</v>
      </c>
      <c r="H5404" s="1" t="s">
        <v>8443</v>
      </c>
      <c r="I5404" s="1">
        <v>8</v>
      </c>
      <c r="L5404" s="1">
        <v>2</v>
      </c>
      <c r="M5404" s="2" t="s">
        <v>16916</v>
      </c>
      <c r="N5404" s="2" t="s">
        <v>16917</v>
      </c>
      <c r="T5404" s="1" t="s">
        <v>17273</v>
      </c>
      <c r="U5404" s="1" t="s">
        <v>105</v>
      </c>
      <c r="V5404" s="1" t="s">
        <v>8758</v>
      </c>
      <c r="Y5404" s="1" t="s">
        <v>2490</v>
      </c>
      <c r="Z5404" s="1" t="s">
        <v>9479</v>
      </c>
      <c r="AC5404" s="1">
        <v>59</v>
      </c>
      <c r="AD5404" s="1" t="s">
        <v>349</v>
      </c>
      <c r="AE5404" s="1" t="s">
        <v>11477</v>
      </c>
      <c r="AT5404" s="1" t="s">
        <v>140</v>
      </c>
      <c r="AU5404" s="1" t="s">
        <v>8822</v>
      </c>
      <c r="AV5404" s="1" t="s">
        <v>985</v>
      </c>
      <c r="AW5404" s="1" t="s">
        <v>9260</v>
      </c>
      <c r="BB5404" s="1" t="s">
        <v>110</v>
      </c>
      <c r="BC5404" s="1" t="s">
        <v>8789</v>
      </c>
      <c r="BD5404" s="1" t="s">
        <v>3193</v>
      </c>
      <c r="BE5404" s="1" t="s">
        <v>10971</v>
      </c>
    </row>
    <row r="5405" spans="1:73" ht="13.5" customHeight="1">
      <c r="A5405" s="3" t="str">
        <f>HYPERLINK("http://kyu.snu.ac.kr/sdhj/index.jsp?type=hj/GK14802_00IH_0001_0073.jpg","1723_각북면_73")</f>
        <v>1723_각북면_73</v>
      </c>
      <c r="B5405" s="2">
        <v>1723</v>
      </c>
      <c r="C5405" s="2" t="s">
        <v>17183</v>
      </c>
      <c r="D5405" s="2" t="s">
        <v>17184</v>
      </c>
      <c r="E5405" s="2">
        <v>5404</v>
      </c>
      <c r="F5405" s="1">
        <v>22</v>
      </c>
      <c r="G5405" s="1" t="s">
        <v>1955</v>
      </c>
      <c r="H5405" s="1" t="s">
        <v>8443</v>
      </c>
      <c r="I5405" s="1">
        <v>8</v>
      </c>
      <c r="L5405" s="1">
        <v>2</v>
      </c>
      <c r="M5405" s="2" t="s">
        <v>16916</v>
      </c>
      <c r="N5405" s="2" t="s">
        <v>16917</v>
      </c>
      <c r="T5405" s="1" t="s">
        <v>17273</v>
      </c>
      <c r="U5405" s="1" t="s">
        <v>105</v>
      </c>
      <c r="V5405" s="1" t="s">
        <v>8758</v>
      </c>
      <c r="Y5405" s="1" t="s">
        <v>3228</v>
      </c>
      <c r="Z5405" s="1" t="s">
        <v>9478</v>
      </c>
      <c r="AC5405" s="1">
        <v>52</v>
      </c>
      <c r="AD5405" s="1" t="s">
        <v>795</v>
      </c>
      <c r="AE5405" s="1" t="s">
        <v>11445</v>
      </c>
      <c r="AT5405" s="1" t="s">
        <v>140</v>
      </c>
      <c r="AU5405" s="1" t="s">
        <v>8822</v>
      </c>
      <c r="AV5405" s="1" t="s">
        <v>2912</v>
      </c>
      <c r="AW5405" s="1" t="s">
        <v>10562</v>
      </c>
      <c r="BB5405" s="1" t="s">
        <v>110</v>
      </c>
      <c r="BC5405" s="1" t="s">
        <v>8789</v>
      </c>
      <c r="BD5405" s="1" t="s">
        <v>7815</v>
      </c>
      <c r="BE5405" s="1" t="s">
        <v>12730</v>
      </c>
    </row>
    <row r="5406" spans="1:73" ht="13.5" customHeight="1">
      <c r="A5406" s="3" t="str">
        <f>HYPERLINK("http://kyu.snu.ac.kr/sdhj/index.jsp?type=hj/GK14802_00IH_0001_0073.jpg","1723_각북면_73")</f>
        <v>1723_각북면_73</v>
      </c>
      <c r="B5406" s="2">
        <v>1723</v>
      </c>
      <c r="C5406" s="2" t="s">
        <v>17183</v>
      </c>
      <c r="D5406" s="2" t="s">
        <v>17184</v>
      </c>
      <c r="E5406" s="2">
        <v>5405</v>
      </c>
      <c r="F5406" s="1">
        <v>22</v>
      </c>
      <c r="G5406" s="1" t="s">
        <v>1955</v>
      </c>
      <c r="H5406" s="1" t="s">
        <v>8443</v>
      </c>
      <c r="I5406" s="1">
        <v>8</v>
      </c>
      <c r="L5406" s="1">
        <v>2</v>
      </c>
      <c r="M5406" s="2" t="s">
        <v>16916</v>
      </c>
      <c r="N5406" s="2" t="s">
        <v>16917</v>
      </c>
      <c r="T5406" s="1" t="s">
        <v>17273</v>
      </c>
      <c r="U5406" s="1" t="s">
        <v>105</v>
      </c>
      <c r="V5406" s="1" t="s">
        <v>8758</v>
      </c>
      <c r="Y5406" s="1" t="s">
        <v>5157</v>
      </c>
      <c r="Z5406" s="1" t="s">
        <v>9477</v>
      </c>
      <c r="AC5406" s="1">
        <v>4</v>
      </c>
      <c r="AD5406" s="1" t="s">
        <v>68</v>
      </c>
      <c r="AE5406" s="1" t="s">
        <v>11438</v>
      </c>
      <c r="BB5406" s="1" t="s">
        <v>110</v>
      </c>
      <c r="BC5406" s="1" t="s">
        <v>8789</v>
      </c>
      <c r="BD5406" s="1" t="s">
        <v>7816</v>
      </c>
      <c r="BE5406" s="1" t="s">
        <v>9475</v>
      </c>
    </row>
    <row r="5407" spans="1:73" ht="13.5" customHeight="1">
      <c r="A5407" s="3" t="str">
        <f>HYPERLINK("http://kyu.snu.ac.kr/sdhj/index.jsp?type=hj/GK14802_00IH_0001_0073.jpg","1723_각북면_73")</f>
        <v>1723_각북면_73</v>
      </c>
      <c r="B5407" s="2">
        <v>1723</v>
      </c>
      <c r="C5407" s="2" t="s">
        <v>17183</v>
      </c>
      <c r="D5407" s="2" t="s">
        <v>17184</v>
      </c>
      <c r="E5407" s="2">
        <v>5406</v>
      </c>
      <c r="F5407" s="1">
        <v>22</v>
      </c>
      <c r="G5407" s="1" t="s">
        <v>1955</v>
      </c>
      <c r="H5407" s="1" t="s">
        <v>8443</v>
      </c>
      <c r="I5407" s="1">
        <v>8</v>
      </c>
      <c r="L5407" s="1">
        <v>2</v>
      </c>
      <c r="M5407" s="2" t="s">
        <v>16916</v>
      </c>
      <c r="N5407" s="2" t="s">
        <v>16917</v>
      </c>
      <c r="T5407" s="1" t="s">
        <v>17273</v>
      </c>
      <c r="U5407" s="1" t="s">
        <v>105</v>
      </c>
      <c r="V5407" s="1" t="s">
        <v>8758</v>
      </c>
      <c r="Y5407" s="1" t="s">
        <v>7817</v>
      </c>
      <c r="Z5407" s="1" t="s">
        <v>9476</v>
      </c>
      <c r="AC5407" s="1">
        <v>5</v>
      </c>
      <c r="AD5407" s="1" t="s">
        <v>358</v>
      </c>
      <c r="AE5407" s="1" t="s">
        <v>10404</v>
      </c>
      <c r="AF5407" s="1" t="s">
        <v>89</v>
      </c>
      <c r="AG5407" s="1" t="s">
        <v>11488</v>
      </c>
      <c r="BB5407" s="1" t="s">
        <v>110</v>
      </c>
      <c r="BC5407" s="1" t="s">
        <v>8789</v>
      </c>
      <c r="BD5407" s="1" t="s">
        <v>7816</v>
      </c>
      <c r="BE5407" s="1" t="s">
        <v>9475</v>
      </c>
      <c r="BU5407" s="1" t="s">
        <v>144</v>
      </c>
    </row>
    <row r="5408" spans="1:73" ht="13.5" customHeight="1">
      <c r="A5408" s="3" t="str">
        <f>HYPERLINK("http://kyu.snu.ac.kr/sdhj/index.jsp?type=hj/GK14802_00IH_0001_0073.jpg","1723_각북면_73")</f>
        <v>1723_각북면_73</v>
      </c>
      <c r="B5408" s="2">
        <v>1723</v>
      </c>
      <c r="C5408" s="2" t="s">
        <v>17183</v>
      </c>
      <c r="D5408" s="2" t="s">
        <v>17184</v>
      </c>
      <c r="E5408" s="2">
        <v>5407</v>
      </c>
      <c r="F5408" s="1">
        <v>22</v>
      </c>
      <c r="G5408" s="1" t="s">
        <v>1955</v>
      </c>
      <c r="H5408" s="1" t="s">
        <v>8443</v>
      </c>
      <c r="I5408" s="1">
        <v>8</v>
      </c>
      <c r="L5408" s="1">
        <v>2</v>
      </c>
      <c r="M5408" s="2" t="s">
        <v>16916</v>
      </c>
      <c r="N5408" s="2" t="s">
        <v>16917</v>
      </c>
      <c r="T5408" s="1" t="s">
        <v>17273</v>
      </c>
      <c r="U5408" s="1" t="s">
        <v>105</v>
      </c>
      <c r="V5408" s="1" t="s">
        <v>8758</v>
      </c>
      <c r="Y5408" s="1" t="s">
        <v>7818</v>
      </c>
      <c r="Z5408" s="1" t="s">
        <v>9475</v>
      </c>
      <c r="AC5408" s="1">
        <v>25</v>
      </c>
      <c r="AD5408" s="1" t="s">
        <v>276</v>
      </c>
      <c r="AE5408" s="1" t="s">
        <v>11439</v>
      </c>
      <c r="AT5408" s="1" t="s">
        <v>108</v>
      </c>
      <c r="AU5408" s="1" t="s">
        <v>8814</v>
      </c>
      <c r="AV5408" s="1" t="s">
        <v>996</v>
      </c>
      <c r="AW5408" s="1" t="s">
        <v>11985</v>
      </c>
      <c r="BB5408" s="1" t="s">
        <v>110</v>
      </c>
      <c r="BC5408" s="1" t="s">
        <v>8789</v>
      </c>
      <c r="BD5408" s="1" t="s">
        <v>7245</v>
      </c>
      <c r="BE5408" s="1" t="s">
        <v>9645</v>
      </c>
    </row>
    <row r="5409" spans="1:73" ht="13.5" customHeight="1">
      <c r="A5409" s="3" t="str">
        <f>HYPERLINK("http://kyu.snu.ac.kr/sdhj/index.jsp?type=hj/GK14802_00IH_0001_0073.jpg","1723_각북면_73")</f>
        <v>1723_각북면_73</v>
      </c>
      <c r="B5409" s="2">
        <v>1723</v>
      </c>
      <c r="C5409" s="2" t="s">
        <v>17183</v>
      </c>
      <c r="D5409" s="2" t="s">
        <v>17184</v>
      </c>
      <c r="E5409" s="2">
        <v>5408</v>
      </c>
      <c r="F5409" s="1">
        <v>22</v>
      </c>
      <c r="G5409" s="1" t="s">
        <v>1955</v>
      </c>
      <c r="H5409" s="1" t="s">
        <v>8443</v>
      </c>
      <c r="I5409" s="1">
        <v>8</v>
      </c>
      <c r="L5409" s="1">
        <v>2</v>
      </c>
      <c r="M5409" s="2" t="s">
        <v>16916</v>
      </c>
      <c r="N5409" s="2" t="s">
        <v>16917</v>
      </c>
      <c r="T5409" s="1" t="s">
        <v>17273</v>
      </c>
      <c r="U5409" s="1" t="s">
        <v>105</v>
      </c>
      <c r="V5409" s="1" t="s">
        <v>8758</v>
      </c>
      <c r="Y5409" s="1" t="s">
        <v>19144</v>
      </c>
      <c r="Z5409" s="1" t="s">
        <v>15095</v>
      </c>
      <c r="AC5409" s="1">
        <v>20</v>
      </c>
      <c r="AD5409" s="1" t="s">
        <v>620</v>
      </c>
      <c r="AE5409" s="1" t="s">
        <v>11473</v>
      </c>
      <c r="AF5409" s="1" t="s">
        <v>89</v>
      </c>
      <c r="AG5409" s="1" t="s">
        <v>11488</v>
      </c>
      <c r="AT5409" s="1" t="s">
        <v>108</v>
      </c>
      <c r="AU5409" s="1" t="s">
        <v>8814</v>
      </c>
      <c r="AV5409" s="1" t="s">
        <v>996</v>
      </c>
      <c r="AW5409" s="1" t="s">
        <v>11985</v>
      </c>
      <c r="BB5409" s="1" t="s">
        <v>110</v>
      </c>
      <c r="BC5409" s="1" t="s">
        <v>8789</v>
      </c>
      <c r="BD5409" s="1" t="s">
        <v>7245</v>
      </c>
      <c r="BE5409" s="1" t="s">
        <v>9645</v>
      </c>
      <c r="BU5409" s="1" t="s">
        <v>144</v>
      </c>
    </row>
    <row r="5410" spans="1:73" ht="13.5" customHeight="1">
      <c r="A5410" s="3" t="str">
        <f>HYPERLINK("http://kyu.snu.ac.kr/sdhj/index.jsp?type=hj/GK14802_00IH_0001_0073.jpg","1723_각북면_73")</f>
        <v>1723_각북면_73</v>
      </c>
      <c r="B5410" s="2">
        <v>1723</v>
      </c>
      <c r="C5410" s="2" t="s">
        <v>17183</v>
      </c>
      <c r="D5410" s="2" t="s">
        <v>17184</v>
      </c>
      <c r="E5410" s="2">
        <v>5409</v>
      </c>
      <c r="F5410" s="1">
        <v>22</v>
      </c>
      <c r="G5410" s="1" t="s">
        <v>1955</v>
      </c>
      <c r="H5410" s="1" t="s">
        <v>8443</v>
      </c>
      <c r="I5410" s="1">
        <v>8</v>
      </c>
      <c r="L5410" s="1">
        <v>3</v>
      </c>
      <c r="M5410" s="2" t="s">
        <v>16918</v>
      </c>
      <c r="N5410" s="2" t="s">
        <v>16919</v>
      </c>
      <c r="T5410" s="1" t="s">
        <v>18777</v>
      </c>
      <c r="U5410" s="1" t="s">
        <v>101</v>
      </c>
      <c r="V5410" s="1" t="s">
        <v>8800</v>
      </c>
      <c r="W5410" s="1" t="s">
        <v>1761</v>
      </c>
      <c r="X5410" s="1" t="s">
        <v>9216</v>
      </c>
      <c r="Y5410" s="1" t="s">
        <v>7819</v>
      </c>
      <c r="Z5410" s="1" t="s">
        <v>9474</v>
      </c>
      <c r="AC5410" s="1">
        <v>47</v>
      </c>
      <c r="AD5410" s="1" t="s">
        <v>223</v>
      </c>
      <c r="AE5410" s="1" t="s">
        <v>11481</v>
      </c>
      <c r="AJ5410" s="1" t="s">
        <v>17</v>
      </c>
      <c r="AK5410" s="1" t="s">
        <v>11643</v>
      </c>
      <c r="AL5410" s="1" t="s">
        <v>648</v>
      </c>
      <c r="AM5410" s="1" t="s">
        <v>11650</v>
      </c>
      <c r="AT5410" s="1" t="s">
        <v>98</v>
      </c>
      <c r="AU5410" s="1" t="s">
        <v>11883</v>
      </c>
      <c r="AV5410" s="1" t="s">
        <v>7820</v>
      </c>
      <c r="AW5410" s="1" t="s">
        <v>11984</v>
      </c>
      <c r="BG5410" s="1" t="s">
        <v>98</v>
      </c>
      <c r="BH5410" s="1" t="s">
        <v>11883</v>
      </c>
      <c r="BI5410" s="1" t="s">
        <v>5181</v>
      </c>
      <c r="BJ5410" s="1" t="s">
        <v>12972</v>
      </c>
      <c r="BK5410" s="1" t="s">
        <v>3085</v>
      </c>
      <c r="BL5410" s="1" t="s">
        <v>13420</v>
      </c>
      <c r="BM5410" s="1" t="s">
        <v>1763</v>
      </c>
      <c r="BN5410" s="1" t="s">
        <v>12988</v>
      </c>
      <c r="BO5410" s="1" t="s">
        <v>607</v>
      </c>
      <c r="BP5410" s="1" t="s">
        <v>8948</v>
      </c>
      <c r="BQ5410" s="1" t="s">
        <v>7821</v>
      </c>
      <c r="BR5410" s="1" t="s">
        <v>13982</v>
      </c>
      <c r="BS5410" s="1" t="s">
        <v>81</v>
      </c>
      <c r="BT5410" s="1" t="s">
        <v>11611</v>
      </c>
    </row>
    <row r="5411" spans="1:73" ht="13.5" customHeight="1">
      <c r="A5411" s="3" t="str">
        <f>HYPERLINK("http://kyu.snu.ac.kr/sdhj/index.jsp?type=hj/GK14802_00IH_0001_0073.jpg","1723_각북면_73")</f>
        <v>1723_각북면_73</v>
      </c>
      <c r="B5411" s="2">
        <v>1723</v>
      </c>
      <c r="C5411" s="2" t="s">
        <v>17052</v>
      </c>
      <c r="D5411" s="2" t="s">
        <v>17053</v>
      </c>
      <c r="E5411" s="2">
        <v>5410</v>
      </c>
      <c r="F5411" s="1">
        <v>22</v>
      </c>
      <c r="G5411" s="1" t="s">
        <v>1955</v>
      </c>
      <c r="H5411" s="1" t="s">
        <v>8443</v>
      </c>
      <c r="I5411" s="1">
        <v>8</v>
      </c>
      <c r="L5411" s="1">
        <v>3</v>
      </c>
      <c r="M5411" s="2" t="s">
        <v>16918</v>
      </c>
      <c r="N5411" s="2" t="s">
        <v>16919</v>
      </c>
      <c r="S5411" s="1" t="s">
        <v>60</v>
      </c>
      <c r="T5411" s="1" t="s">
        <v>8660</v>
      </c>
      <c r="Y5411" s="1" t="s">
        <v>7822</v>
      </c>
      <c r="Z5411" s="1" t="s">
        <v>9473</v>
      </c>
      <c r="AC5411" s="1">
        <v>19</v>
      </c>
      <c r="AD5411" s="1" t="s">
        <v>245</v>
      </c>
      <c r="AE5411" s="1" t="s">
        <v>11450</v>
      </c>
    </row>
    <row r="5412" spans="1:73" ht="13.5" customHeight="1">
      <c r="A5412" s="3" t="str">
        <f>HYPERLINK("http://kyu.snu.ac.kr/sdhj/index.jsp?type=hj/GK14802_00IH_0001_0073.jpg","1723_각북면_73")</f>
        <v>1723_각북면_73</v>
      </c>
      <c r="B5412" s="2">
        <v>1723</v>
      </c>
      <c r="C5412" s="2" t="s">
        <v>17450</v>
      </c>
      <c r="D5412" s="2" t="s">
        <v>17451</v>
      </c>
      <c r="E5412" s="2">
        <v>5411</v>
      </c>
      <c r="F5412" s="1">
        <v>22</v>
      </c>
      <c r="G5412" s="1" t="s">
        <v>1955</v>
      </c>
      <c r="H5412" s="1" t="s">
        <v>8443</v>
      </c>
      <c r="I5412" s="1">
        <v>8</v>
      </c>
      <c r="L5412" s="1">
        <v>3</v>
      </c>
      <c r="M5412" s="2" t="s">
        <v>16918</v>
      </c>
      <c r="N5412" s="2" t="s">
        <v>16919</v>
      </c>
      <c r="S5412" s="1" t="s">
        <v>67</v>
      </c>
      <c r="T5412" s="1" t="s">
        <v>2699</v>
      </c>
      <c r="AC5412" s="1">
        <v>15</v>
      </c>
      <c r="AD5412" s="1" t="s">
        <v>336</v>
      </c>
      <c r="AE5412" s="1" t="s">
        <v>11456</v>
      </c>
    </row>
    <row r="5413" spans="1:73" ht="13.5" customHeight="1">
      <c r="A5413" s="3" t="str">
        <f>HYPERLINK("http://kyu.snu.ac.kr/sdhj/index.jsp?type=hj/GK14802_00IH_0001_0073.jpg","1723_각북면_73")</f>
        <v>1723_각북면_73</v>
      </c>
      <c r="B5413" s="2">
        <v>1723</v>
      </c>
      <c r="C5413" s="2" t="s">
        <v>17450</v>
      </c>
      <c r="D5413" s="2" t="s">
        <v>17451</v>
      </c>
      <c r="E5413" s="2">
        <v>5412</v>
      </c>
      <c r="F5413" s="1">
        <v>22</v>
      </c>
      <c r="G5413" s="1" t="s">
        <v>1955</v>
      </c>
      <c r="H5413" s="1" t="s">
        <v>8443</v>
      </c>
      <c r="I5413" s="1">
        <v>8</v>
      </c>
      <c r="L5413" s="1">
        <v>3</v>
      </c>
      <c r="M5413" s="2" t="s">
        <v>16918</v>
      </c>
      <c r="N5413" s="2" t="s">
        <v>16919</v>
      </c>
      <c r="S5413" s="1" t="s">
        <v>136</v>
      </c>
      <c r="T5413" s="1" t="s">
        <v>4203</v>
      </c>
      <c r="Y5413" s="1" t="s">
        <v>7823</v>
      </c>
      <c r="Z5413" s="1" t="s">
        <v>9472</v>
      </c>
      <c r="AC5413" s="1">
        <v>9</v>
      </c>
      <c r="AD5413" s="1" t="s">
        <v>62</v>
      </c>
      <c r="AE5413" s="1" t="s">
        <v>11464</v>
      </c>
    </row>
    <row r="5414" spans="1:73" ht="13.5" customHeight="1">
      <c r="A5414" s="3" t="str">
        <f>HYPERLINK("http://kyu.snu.ac.kr/sdhj/index.jsp?type=hj/GK14802_00IH_0001_0073.jpg","1723_각북면_73")</f>
        <v>1723_각북면_73</v>
      </c>
      <c r="B5414" s="2">
        <v>1723</v>
      </c>
      <c r="C5414" s="2" t="s">
        <v>17450</v>
      </c>
      <c r="D5414" s="2" t="s">
        <v>17451</v>
      </c>
      <c r="E5414" s="2">
        <v>5413</v>
      </c>
      <c r="F5414" s="1">
        <v>22</v>
      </c>
      <c r="G5414" s="1" t="s">
        <v>1955</v>
      </c>
      <c r="H5414" s="1" t="s">
        <v>8443</v>
      </c>
      <c r="I5414" s="1">
        <v>8</v>
      </c>
      <c r="L5414" s="1">
        <v>3</v>
      </c>
      <c r="M5414" s="2" t="s">
        <v>16918</v>
      </c>
      <c r="N5414" s="2" t="s">
        <v>16919</v>
      </c>
      <c r="S5414" s="1" t="s">
        <v>67</v>
      </c>
      <c r="T5414" s="1" t="s">
        <v>2699</v>
      </c>
      <c r="AC5414" s="1">
        <v>21</v>
      </c>
      <c r="AD5414" s="1" t="s">
        <v>104</v>
      </c>
      <c r="AE5414" s="1" t="s">
        <v>11476</v>
      </c>
    </row>
    <row r="5415" spans="1:73" ht="13.5" customHeight="1">
      <c r="A5415" s="3" t="str">
        <f>HYPERLINK("http://kyu.snu.ac.kr/sdhj/index.jsp?type=hj/GK14802_00IH_0001_0073.jpg","1723_각북면_73")</f>
        <v>1723_각북면_73</v>
      </c>
      <c r="B5415" s="2">
        <v>1723</v>
      </c>
      <c r="C5415" s="2" t="s">
        <v>17450</v>
      </c>
      <c r="D5415" s="2" t="s">
        <v>17451</v>
      </c>
      <c r="E5415" s="2">
        <v>5414</v>
      </c>
      <c r="F5415" s="1">
        <v>22</v>
      </c>
      <c r="G5415" s="1" t="s">
        <v>1955</v>
      </c>
      <c r="H5415" s="1" t="s">
        <v>8443</v>
      </c>
      <c r="I5415" s="1">
        <v>8</v>
      </c>
      <c r="L5415" s="1">
        <v>3</v>
      </c>
      <c r="M5415" s="2" t="s">
        <v>16918</v>
      </c>
      <c r="N5415" s="2" t="s">
        <v>16919</v>
      </c>
      <c r="T5415" s="1" t="s">
        <v>18782</v>
      </c>
      <c r="U5415" s="1" t="s">
        <v>105</v>
      </c>
      <c r="V5415" s="1" t="s">
        <v>8758</v>
      </c>
      <c r="Y5415" s="1" t="s">
        <v>7824</v>
      </c>
      <c r="Z5415" s="1" t="s">
        <v>9471</v>
      </c>
      <c r="AC5415" s="1">
        <v>50</v>
      </c>
      <c r="AD5415" s="1" t="s">
        <v>168</v>
      </c>
      <c r="AE5415" s="1" t="s">
        <v>11458</v>
      </c>
      <c r="AT5415" s="1" t="s">
        <v>108</v>
      </c>
      <c r="AU5415" s="1" t="s">
        <v>8814</v>
      </c>
      <c r="AV5415" s="1" t="s">
        <v>746</v>
      </c>
      <c r="AW5415" s="1" t="s">
        <v>11983</v>
      </c>
      <c r="BB5415" s="1" t="s">
        <v>110</v>
      </c>
      <c r="BC5415" s="1" t="s">
        <v>8789</v>
      </c>
      <c r="BD5415" s="1" t="s">
        <v>1920</v>
      </c>
      <c r="BE5415" s="1" t="s">
        <v>9555</v>
      </c>
    </row>
    <row r="5416" spans="1:73" ht="13.5" customHeight="1">
      <c r="A5416" s="3" t="str">
        <f>HYPERLINK("http://kyu.snu.ac.kr/sdhj/index.jsp?type=hj/GK14802_00IH_0001_0073.jpg","1723_각북면_73")</f>
        <v>1723_각북면_73</v>
      </c>
      <c r="B5416" s="2">
        <v>1723</v>
      </c>
      <c r="C5416" s="2" t="s">
        <v>17450</v>
      </c>
      <c r="D5416" s="2" t="s">
        <v>17451</v>
      </c>
      <c r="E5416" s="2">
        <v>5415</v>
      </c>
      <c r="F5416" s="1">
        <v>22</v>
      </c>
      <c r="G5416" s="1" t="s">
        <v>1955</v>
      </c>
      <c r="H5416" s="1" t="s">
        <v>8443</v>
      </c>
      <c r="I5416" s="1">
        <v>8</v>
      </c>
      <c r="L5416" s="1">
        <v>3</v>
      </c>
      <c r="M5416" s="2" t="s">
        <v>16918</v>
      </c>
      <c r="N5416" s="2" t="s">
        <v>16919</v>
      </c>
      <c r="T5416" s="1" t="s">
        <v>18782</v>
      </c>
      <c r="U5416" s="1" t="s">
        <v>105</v>
      </c>
      <c r="V5416" s="1" t="s">
        <v>8758</v>
      </c>
      <c r="Y5416" s="1" t="s">
        <v>6157</v>
      </c>
      <c r="Z5416" s="1" t="s">
        <v>9470</v>
      </c>
      <c r="AC5416" s="1">
        <v>24</v>
      </c>
      <c r="AD5416" s="1" t="s">
        <v>256</v>
      </c>
      <c r="AE5416" s="1" t="s">
        <v>11459</v>
      </c>
      <c r="AT5416" s="1" t="s">
        <v>108</v>
      </c>
      <c r="AU5416" s="1" t="s">
        <v>8814</v>
      </c>
      <c r="AV5416" s="1" t="s">
        <v>746</v>
      </c>
      <c r="AW5416" s="1" t="s">
        <v>11983</v>
      </c>
      <c r="BB5416" s="1" t="s">
        <v>110</v>
      </c>
      <c r="BC5416" s="1" t="s">
        <v>8789</v>
      </c>
      <c r="BD5416" s="1" t="s">
        <v>1920</v>
      </c>
      <c r="BE5416" s="1" t="s">
        <v>9555</v>
      </c>
      <c r="BU5416" s="1" t="s">
        <v>144</v>
      </c>
    </row>
    <row r="5417" spans="1:73" ht="13.5" customHeight="1">
      <c r="A5417" s="3" t="str">
        <f>HYPERLINK("http://kyu.snu.ac.kr/sdhj/index.jsp?type=hj/GK14802_00IH_0001_0073.jpg","1723_각북면_73")</f>
        <v>1723_각북면_73</v>
      </c>
      <c r="B5417" s="2">
        <v>1723</v>
      </c>
      <c r="C5417" s="2" t="s">
        <v>17450</v>
      </c>
      <c r="D5417" s="2" t="s">
        <v>17451</v>
      </c>
      <c r="E5417" s="2">
        <v>5416</v>
      </c>
      <c r="F5417" s="1">
        <v>22</v>
      </c>
      <c r="G5417" s="1" t="s">
        <v>1955</v>
      </c>
      <c r="H5417" s="1" t="s">
        <v>8443</v>
      </c>
      <c r="I5417" s="1">
        <v>8</v>
      </c>
      <c r="L5417" s="1">
        <v>3</v>
      </c>
      <c r="M5417" s="2" t="s">
        <v>16918</v>
      </c>
      <c r="N5417" s="2" t="s">
        <v>16919</v>
      </c>
      <c r="T5417" s="1" t="s">
        <v>18782</v>
      </c>
      <c r="U5417" s="1" t="s">
        <v>105</v>
      </c>
      <c r="V5417" s="1" t="s">
        <v>8758</v>
      </c>
      <c r="Y5417" s="1" t="s">
        <v>5473</v>
      </c>
      <c r="Z5417" s="1" t="s">
        <v>9469</v>
      </c>
      <c r="AC5417" s="1">
        <v>28</v>
      </c>
      <c r="AD5417" s="1" t="s">
        <v>972</v>
      </c>
      <c r="AE5417" s="1" t="s">
        <v>11452</v>
      </c>
      <c r="AT5417" s="1" t="s">
        <v>108</v>
      </c>
      <c r="AU5417" s="1" t="s">
        <v>8814</v>
      </c>
      <c r="AV5417" s="1" t="s">
        <v>7825</v>
      </c>
      <c r="AW5417" s="1" t="s">
        <v>10560</v>
      </c>
      <c r="BB5417" s="1" t="s">
        <v>110</v>
      </c>
      <c r="BC5417" s="1" t="s">
        <v>8789</v>
      </c>
      <c r="BD5417" s="1" t="s">
        <v>7826</v>
      </c>
      <c r="BE5417" s="1" t="s">
        <v>12729</v>
      </c>
    </row>
    <row r="5418" spans="1:73" ht="13.5" customHeight="1">
      <c r="A5418" s="3" t="str">
        <f>HYPERLINK("http://kyu.snu.ac.kr/sdhj/index.jsp?type=hj/GK14802_00IH_0001_0073.jpg","1723_각북면_73")</f>
        <v>1723_각북면_73</v>
      </c>
      <c r="B5418" s="2">
        <v>1723</v>
      </c>
      <c r="C5418" s="2" t="s">
        <v>17450</v>
      </c>
      <c r="D5418" s="2" t="s">
        <v>17451</v>
      </c>
      <c r="E5418" s="2">
        <v>5417</v>
      </c>
      <c r="F5418" s="1">
        <v>22</v>
      </c>
      <c r="G5418" s="1" t="s">
        <v>1955</v>
      </c>
      <c r="H5418" s="1" t="s">
        <v>8443</v>
      </c>
      <c r="I5418" s="1">
        <v>8</v>
      </c>
      <c r="L5418" s="1">
        <v>3</v>
      </c>
      <c r="M5418" s="2" t="s">
        <v>16918</v>
      </c>
      <c r="N5418" s="2" t="s">
        <v>16919</v>
      </c>
      <c r="T5418" s="1" t="s">
        <v>18782</v>
      </c>
      <c r="U5418" s="1" t="s">
        <v>105</v>
      </c>
      <c r="V5418" s="1" t="s">
        <v>8758</v>
      </c>
      <c r="Y5418" s="1" t="s">
        <v>7788</v>
      </c>
      <c r="Z5418" s="1" t="s">
        <v>9468</v>
      </c>
      <c r="AC5418" s="1">
        <v>24</v>
      </c>
      <c r="AD5418" s="1" t="s">
        <v>256</v>
      </c>
      <c r="AE5418" s="1" t="s">
        <v>11459</v>
      </c>
    </row>
    <row r="5419" spans="1:73" ht="13.5" customHeight="1">
      <c r="A5419" s="3" t="str">
        <f>HYPERLINK("http://kyu.snu.ac.kr/sdhj/index.jsp?type=hj/GK14802_00IH_0001_0073.jpg","1723_각북면_73")</f>
        <v>1723_각북면_73</v>
      </c>
      <c r="B5419" s="2">
        <v>1723</v>
      </c>
      <c r="C5419" s="2" t="s">
        <v>17450</v>
      </c>
      <c r="D5419" s="2" t="s">
        <v>17451</v>
      </c>
      <c r="E5419" s="2">
        <v>5418</v>
      </c>
      <c r="F5419" s="1">
        <v>22</v>
      </c>
      <c r="G5419" s="1" t="s">
        <v>1955</v>
      </c>
      <c r="H5419" s="1" t="s">
        <v>8443</v>
      </c>
      <c r="I5419" s="1">
        <v>8</v>
      </c>
      <c r="L5419" s="1">
        <v>3</v>
      </c>
      <c r="M5419" s="2" t="s">
        <v>16918</v>
      </c>
      <c r="N5419" s="2" t="s">
        <v>16919</v>
      </c>
      <c r="T5419" s="1" t="s">
        <v>18782</v>
      </c>
      <c r="U5419" s="1" t="s">
        <v>105</v>
      </c>
      <c r="V5419" s="1" t="s">
        <v>8758</v>
      </c>
      <c r="Y5419" s="1" t="s">
        <v>7827</v>
      </c>
      <c r="Z5419" s="1" t="s">
        <v>9467</v>
      </c>
      <c r="AC5419" s="1">
        <v>19</v>
      </c>
      <c r="AD5419" s="1" t="s">
        <v>245</v>
      </c>
      <c r="AE5419" s="1" t="s">
        <v>11450</v>
      </c>
      <c r="AT5419" s="1" t="s">
        <v>108</v>
      </c>
      <c r="AU5419" s="1" t="s">
        <v>8814</v>
      </c>
      <c r="AV5419" s="1" t="s">
        <v>7825</v>
      </c>
      <c r="AW5419" s="1" t="s">
        <v>10560</v>
      </c>
      <c r="BB5419" s="1" t="s">
        <v>110</v>
      </c>
      <c r="BC5419" s="1" t="s">
        <v>8789</v>
      </c>
      <c r="BD5419" s="1" t="s">
        <v>7826</v>
      </c>
      <c r="BE5419" s="1" t="s">
        <v>12729</v>
      </c>
      <c r="BU5419" s="1" t="s">
        <v>144</v>
      </c>
    </row>
    <row r="5420" spans="1:73" ht="13.5" customHeight="1">
      <c r="A5420" s="3" t="str">
        <f>HYPERLINK("http://kyu.snu.ac.kr/sdhj/index.jsp?type=hj/GK14802_00IH_0001_0073.jpg","1723_각북면_73")</f>
        <v>1723_각북면_73</v>
      </c>
      <c r="B5420" s="2">
        <v>1723</v>
      </c>
      <c r="C5420" s="2" t="s">
        <v>17450</v>
      </c>
      <c r="D5420" s="2" t="s">
        <v>17451</v>
      </c>
      <c r="E5420" s="2">
        <v>5419</v>
      </c>
      <c r="F5420" s="1">
        <v>22</v>
      </c>
      <c r="G5420" s="1" t="s">
        <v>1955</v>
      </c>
      <c r="H5420" s="1" t="s">
        <v>8443</v>
      </c>
      <c r="I5420" s="1">
        <v>8</v>
      </c>
      <c r="L5420" s="1">
        <v>3</v>
      </c>
      <c r="M5420" s="2" t="s">
        <v>16918</v>
      </c>
      <c r="N5420" s="2" t="s">
        <v>16919</v>
      </c>
      <c r="T5420" s="1" t="s">
        <v>18782</v>
      </c>
      <c r="U5420" s="1" t="s">
        <v>105</v>
      </c>
      <c r="V5420" s="1" t="s">
        <v>8758</v>
      </c>
      <c r="Y5420" s="1" t="s">
        <v>6761</v>
      </c>
      <c r="Z5420" s="1" t="s">
        <v>9466</v>
      </c>
      <c r="AC5420" s="1">
        <v>25</v>
      </c>
      <c r="AD5420" s="1" t="s">
        <v>276</v>
      </c>
      <c r="AE5420" s="1" t="s">
        <v>11439</v>
      </c>
      <c r="AT5420" s="1" t="s">
        <v>108</v>
      </c>
      <c r="AU5420" s="1" t="s">
        <v>8814</v>
      </c>
      <c r="AV5420" s="1" t="s">
        <v>7828</v>
      </c>
      <c r="AW5420" s="1" t="s">
        <v>10718</v>
      </c>
      <c r="BD5420" s="1" t="s">
        <v>5867</v>
      </c>
      <c r="BE5420" s="1" t="s">
        <v>10216</v>
      </c>
    </row>
    <row r="5421" spans="1:73" ht="13.5" customHeight="1">
      <c r="A5421" s="3" t="str">
        <f>HYPERLINK("http://kyu.snu.ac.kr/sdhj/index.jsp?type=hj/GK14802_00IH_0001_0073.jpg","1723_각북면_73")</f>
        <v>1723_각북면_73</v>
      </c>
      <c r="B5421" s="2">
        <v>1723</v>
      </c>
      <c r="C5421" s="2" t="s">
        <v>17450</v>
      </c>
      <c r="D5421" s="2" t="s">
        <v>17451</v>
      </c>
      <c r="E5421" s="2">
        <v>5420</v>
      </c>
      <c r="F5421" s="1">
        <v>22</v>
      </c>
      <c r="G5421" s="1" t="s">
        <v>1955</v>
      </c>
      <c r="H5421" s="1" t="s">
        <v>8443</v>
      </c>
      <c r="I5421" s="1">
        <v>8</v>
      </c>
      <c r="L5421" s="1">
        <v>3</v>
      </c>
      <c r="M5421" s="2" t="s">
        <v>16918</v>
      </c>
      <c r="N5421" s="2" t="s">
        <v>16919</v>
      </c>
      <c r="T5421" s="1" t="s">
        <v>18782</v>
      </c>
      <c r="U5421" s="1" t="s">
        <v>105</v>
      </c>
      <c r="V5421" s="1" t="s">
        <v>8758</v>
      </c>
      <c r="Y5421" s="1" t="s">
        <v>8368</v>
      </c>
      <c r="Z5421" s="1" t="s">
        <v>15114</v>
      </c>
      <c r="AC5421" s="1">
        <v>21</v>
      </c>
      <c r="AD5421" s="1" t="s">
        <v>104</v>
      </c>
      <c r="AE5421" s="1" t="s">
        <v>11476</v>
      </c>
      <c r="AT5421" s="1" t="s">
        <v>108</v>
      </c>
      <c r="AU5421" s="1" t="s">
        <v>8814</v>
      </c>
      <c r="AV5421" s="1" t="s">
        <v>7828</v>
      </c>
      <c r="AW5421" s="1" t="s">
        <v>10718</v>
      </c>
      <c r="BD5421" s="1" t="s">
        <v>5867</v>
      </c>
      <c r="BE5421" s="1" t="s">
        <v>10216</v>
      </c>
      <c r="BU5421" s="1" t="s">
        <v>144</v>
      </c>
    </row>
    <row r="5422" spans="1:73" ht="13.5" customHeight="1">
      <c r="A5422" s="3" t="str">
        <f>HYPERLINK("http://kyu.snu.ac.kr/sdhj/index.jsp?type=hj/GK14802_00IH_0001_0073.jpg","1723_각북면_73")</f>
        <v>1723_각북면_73</v>
      </c>
      <c r="B5422" s="2">
        <v>1723</v>
      </c>
      <c r="C5422" s="2" t="s">
        <v>17450</v>
      </c>
      <c r="D5422" s="2" t="s">
        <v>17451</v>
      </c>
      <c r="E5422" s="2">
        <v>5421</v>
      </c>
      <c r="F5422" s="1">
        <v>22</v>
      </c>
      <c r="G5422" s="1" t="s">
        <v>1955</v>
      </c>
      <c r="H5422" s="1" t="s">
        <v>8443</v>
      </c>
      <c r="I5422" s="1">
        <v>8</v>
      </c>
      <c r="L5422" s="1">
        <v>3</v>
      </c>
      <c r="M5422" s="2" t="s">
        <v>16918</v>
      </c>
      <c r="N5422" s="2" t="s">
        <v>16919</v>
      </c>
      <c r="T5422" s="1" t="s">
        <v>18782</v>
      </c>
      <c r="U5422" s="1" t="s">
        <v>105</v>
      </c>
      <c r="V5422" s="1" t="s">
        <v>8758</v>
      </c>
      <c r="Y5422" s="1" t="s">
        <v>7829</v>
      </c>
      <c r="Z5422" s="1" t="s">
        <v>9465</v>
      </c>
      <c r="AC5422" s="1">
        <v>43</v>
      </c>
      <c r="AD5422" s="1" t="s">
        <v>242</v>
      </c>
      <c r="AE5422" s="1" t="s">
        <v>11472</v>
      </c>
      <c r="AT5422" s="1" t="s">
        <v>108</v>
      </c>
      <c r="AU5422" s="1" t="s">
        <v>8814</v>
      </c>
      <c r="AV5422" s="1" t="s">
        <v>1750</v>
      </c>
      <c r="AW5422" s="1" t="s">
        <v>9387</v>
      </c>
      <c r="BB5422" s="1" t="s">
        <v>171</v>
      </c>
      <c r="BC5422" s="1" t="s">
        <v>14995</v>
      </c>
      <c r="BD5422" s="1" t="s">
        <v>7830</v>
      </c>
      <c r="BE5422" s="1" t="s">
        <v>12728</v>
      </c>
    </row>
    <row r="5423" spans="1:73" ht="13.5" customHeight="1">
      <c r="A5423" s="3" t="str">
        <f>HYPERLINK("http://kyu.snu.ac.kr/sdhj/index.jsp?type=hj/GK14802_00IH_0001_0073.jpg","1723_각북면_73")</f>
        <v>1723_각북면_73</v>
      </c>
      <c r="B5423" s="2">
        <v>1723</v>
      </c>
      <c r="C5423" s="2" t="s">
        <v>17728</v>
      </c>
      <c r="D5423" s="2" t="s">
        <v>17729</v>
      </c>
      <c r="E5423" s="2">
        <v>5422</v>
      </c>
      <c r="F5423" s="1">
        <v>22</v>
      </c>
      <c r="G5423" s="1" t="s">
        <v>1955</v>
      </c>
      <c r="H5423" s="1" t="s">
        <v>8443</v>
      </c>
      <c r="I5423" s="1">
        <v>8</v>
      </c>
      <c r="L5423" s="1">
        <v>3</v>
      </c>
      <c r="M5423" s="2" t="s">
        <v>16918</v>
      </c>
      <c r="N5423" s="2" t="s">
        <v>16919</v>
      </c>
      <c r="T5423" s="1" t="s">
        <v>18782</v>
      </c>
      <c r="U5423" s="1" t="s">
        <v>105</v>
      </c>
      <c r="V5423" s="1" t="s">
        <v>8758</v>
      </c>
      <c r="Y5423" s="1" t="s">
        <v>455</v>
      </c>
      <c r="Z5423" s="1" t="s">
        <v>9464</v>
      </c>
      <c r="AC5423" s="1">
        <v>53</v>
      </c>
      <c r="AD5423" s="1" t="s">
        <v>559</v>
      </c>
      <c r="AE5423" s="1" t="s">
        <v>11384</v>
      </c>
      <c r="AT5423" s="1" t="s">
        <v>108</v>
      </c>
      <c r="AU5423" s="1" t="s">
        <v>8814</v>
      </c>
      <c r="AV5423" s="1" t="s">
        <v>1922</v>
      </c>
      <c r="AW5423" s="1" t="s">
        <v>10996</v>
      </c>
      <c r="BB5423" s="1" t="s">
        <v>110</v>
      </c>
      <c r="BC5423" s="1" t="s">
        <v>8789</v>
      </c>
      <c r="BD5423" s="1" t="s">
        <v>709</v>
      </c>
      <c r="BE5423" s="1" t="s">
        <v>10083</v>
      </c>
    </row>
    <row r="5424" spans="1:73" ht="13.5" customHeight="1">
      <c r="A5424" s="3" t="str">
        <f>HYPERLINK("http://kyu.snu.ac.kr/sdhj/index.jsp?type=hj/GK14802_00IH_0001_0073.jpg","1723_각북면_73")</f>
        <v>1723_각북면_73</v>
      </c>
      <c r="B5424" s="2">
        <v>1723</v>
      </c>
      <c r="C5424" s="2" t="s">
        <v>17450</v>
      </c>
      <c r="D5424" s="2" t="s">
        <v>17451</v>
      </c>
      <c r="E5424" s="2">
        <v>5423</v>
      </c>
      <c r="F5424" s="1">
        <v>22</v>
      </c>
      <c r="G5424" s="1" t="s">
        <v>1955</v>
      </c>
      <c r="H5424" s="1" t="s">
        <v>8443</v>
      </c>
      <c r="I5424" s="1">
        <v>8</v>
      </c>
      <c r="L5424" s="1">
        <v>3</v>
      </c>
      <c r="M5424" s="2" t="s">
        <v>16918</v>
      </c>
      <c r="N5424" s="2" t="s">
        <v>16919</v>
      </c>
      <c r="T5424" s="1" t="s">
        <v>18782</v>
      </c>
      <c r="U5424" s="1" t="s">
        <v>105</v>
      </c>
      <c r="V5424" s="1" t="s">
        <v>8758</v>
      </c>
      <c r="Y5424" s="1" t="s">
        <v>2540</v>
      </c>
      <c r="Z5424" s="1" t="s">
        <v>9463</v>
      </c>
      <c r="AC5424" s="1">
        <v>6</v>
      </c>
      <c r="AD5424" s="1" t="s">
        <v>165</v>
      </c>
      <c r="AE5424" s="1" t="s">
        <v>10958</v>
      </c>
    </row>
    <row r="5425" spans="1:73" ht="13.5" customHeight="1">
      <c r="A5425" s="3" t="str">
        <f>HYPERLINK("http://kyu.snu.ac.kr/sdhj/index.jsp?type=hj/GK14802_00IH_0001_0073.jpg","1723_각북면_73")</f>
        <v>1723_각북면_73</v>
      </c>
      <c r="B5425" s="2">
        <v>1723</v>
      </c>
      <c r="C5425" s="2" t="s">
        <v>17450</v>
      </c>
      <c r="D5425" s="2" t="s">
        <v>17451</v>
      </c>
      <c r="E5425" s="2">
        <v>5424</v>
      </c>
      <c r="F5425" s="1">
        <v>22</v>
      </c>
      <c r="G5425" s="1" t="s">
        <v>1955</v>
      </c>
      <c r="H5425" s="1" t="s">
        <v>8443</v>
      </c>
      <c r="I5425" s="1">
        <v>8</v>
      </c>
      <c r="L5425" s="1">
        <v>3</v>
      </c>
      <c r="M5425" s="2" t="s">
        <v>16918</v>
      </c>
      <c r="N5425" s="2" t="s">
        <v>16919</v>
      </c>
      <c r="T5425" s="1" t="s">
        <v>18782</v>
      </c>
      <c r="U5425" s="1" t="s">
        <v>105</v>
      </c>
      <c r="V5425" s="1" t="s">
        <v>8758</v>
      </c>
      <c r="Y5425" s="1" t="s">
        <v>6043</v>
      </c>
      <c r="Z5425" s="1" t="s">
        <v>9288</v>
      </c>
      <c r="AC5425" s="1">
        <v>10</v>
      </c>
      <c r="AD5425" s="1" t="s">
        <v>65</v>
      </c>
      <c r="AE5425" s="1" t="s">
        <v>11462</v>
      </c>
    </row>
    <row r="5426" spans="1:73" ht="13.5" customHeight="1">
      <c r="A5426" s="3" t="str">
        <f>HYPERLINK("http://kyu.snu.ac.kr/sdhj/index.jsp?type=hj/GK14802_00IH_0001_0073.jpg","1723_각북면_73")</f>
        <v>1723_각북면_73</v>
      </c>
      <c r="B5426" s="2">
        <v>1723</v>
      </c>
      <c r="C5426" s="2" t="s">
        <v>17450</v>
      </c>
      <c r="D5426" s="2" t="s">
        <v>17451</v>
      </c>
      <c r="E5426" s="2">
        <v>5425</v>
      </c>
      <c r="F5426" s="1">
        <v>22</v>
      </c>
      <c r="G5426" s="1" t="s">
        <v>1955</v>
      </c>
      <c r="H5426" s="1" t="s">
        <v>8443</v>
      </c>
      <c r="I5426" s="1">
        <v>8</v>
      </c>
      <c r="L5426" s="1">
        <v>3</v>
      </c>
      <c r="M5426" s="2" t="s">
        <v>16918</v>
      </c>
      <c r="N5426" s="2" t="s">
        <v>16919</v>
      </c>
      <c r="T5426" s="1" t="s">
        <v>18782</v>
      </c>
      <c r="U5426" s="1" t="s">
        <v>105</v>
      </c>
      <c r="V5426" s="1" t="s">
        <v>8758</v>
      </c>
      <c r="Y5426" s="1" t="s">
        <v>8368</v>
      </c>
      <c r="Z5426" s="1" t="s">
        <v>15114</v>
      </c>
      <c r="AC5426" s="1">
        <v>8</v>
      </c>
      <c r="AD5426" s="1" t="s">
        <v>593</v>
      </c>
      <c r="AE5426" s="1" t="s">
        <v>11448</v>
      </c>
      <c r="BU5426" s="1" t="s">
        <v>144</v>
      </c>
    </row>
    <row r="5427" spans="1:73" ht="13.5" customHeight="1">
      <c r="A5427" s="3" t="str">
        <f>HYPERLINK("http://kyu.snu.ac.kr/sdhj/index.jsp?type=hj/GK14802_00IH_0001_0073.jpg","1723_각북면_73")</f>
        <v>1723_각북면_73</v>
      </c>
      <c r="B5427" s="2">
        <v>1723</v>
      </c>
      <c r="C5427" s="2" t="s">
        <v>17450</v>
      </c>
      <c r="D5427" s="2" t="s">
        <v>17451</v>
      </c>
      <c r="E5427" s="2">
        <v>5426</v>
      </c>
      <c r="F5427" s="1">
        <v>22</v>
      </c>
      <c r="G5427" s="1" t="s">
        <v>1955</v>
      </c>
      <c r="H5427" s="1" t="s">
        <v>8443</v>
      </c>
      <c r="I5427" s="1">
        <v>8</v>
      </c>
      <c r="L5427" s="1">
        <v>4</v>
      </c>
      <c r="M5427" s="2" t="s">
        <v>16920</v>
      </c>
      <c r="N5427" s="2" t="s">
        <v>16921</v>
      </c>
      <c r="T5427" s="1" t="s">
        <v>17639</v>
      </c>
      <c r="U5427" s="1" t="s">
        <v>6267</v>
      </c>
      <c r="V5427" s="1" t="s">
        <v>8813</v>
      </c>
      <c r="W5427" s="1" t="s">
        <v>1016</v>
      </c>
      <c r="X5427" s="1" t="s">
        <v>9222</v>
      </c>
      <c r="Y5427" s="1" t="s">
        <v>828</v>
      </c>
      <c r="Z5427" s="1" t="s">
        <v>9462</v>
      </c>
      <c r="AC5427" s="1">
        <v>71</v>
      </c>
      <c r="AD5427" s="1" t="s">
        <v>153</v>
      </c>
      <c r="AE5427" s="1" t="s">
        <v>11465</v>
      </c>
      <c r="AJ5427" s="1" t="s">
        <v>17</v>
      </c>
      <c r="AK5427" s="1" t="s">
        <v>11643</v>
      </c>
      <c r="AL5427" s="1" t="s">
        <v>1080</v>
      </c>
      <c r="AM5427" s="1" t="s">
        <v>11649</v>
      </c>
      <c r="AT5427" s="1" t="s">
        <v>57</v>
      </c>
      <c r="AU5427" s="1" t="s">
        <v>8812</v>
      </c>
      <c r="AV5427" s="1" t="s">
        <v>7775</v>
      </c>
      <c r="AW5427" s="1" t="s">
        <v>11982</v>
      </c>
      <c r="BG5427" s="1" t="s">
        <v>57</v>
      </c>
      <c r="BH5427" s="1" t="s">
        <v>8812</v>
      </c>
      <c r="BI5427" s="1" t="s">
        <v>7776</v>
      </c>
      <c r="BJ5427" s="1" t="s">
        <v>12971</v>
      </c>
      <c r="BK5427" s="1" t="s">
        <v>57</v>
      </c>
      <c r="BL5427" s="1" t="s">
        <v>8812</v>
      </c>
      <c r="BM5427" s="1" t="s">
        <v>7777</v>
      </c>
      <c r="BN5427" s="1" t="s">
        <v>13514</v>
      </c>
      <c r="BQ5427" s="1" t="s">
        <v>7778</v>
      </c>
      <c r="BR5427" s="1" t="s">
        <v>13981</v>
      </c>
      <c r="BS5427" s="1" t="s">
        <v>329</v>
      </c>
      <c r="BT5427" s="1" t="s">
        <v>11551</v>
      </c>
    </row>
    <row r="5428" spans="1:73" ht="13.5" customHeight="1">
      <c r="A5428" s="3" t="str">
        <f>HYPERLINK("http://kyu.snu.ac.kr/sdhj/index.jsp?type=hj/GK14802_00IH_0001_0073.jpg","1723_각북면_73")</f>
        <v>1723_각북면_73</v>
      </c>
      <c r="B5428" s="2">
        <v>1723</v>
      </c>
      <c r="C5428" s="2" t="s">
        <v>17069</v>
      </c>
      <c r="D5428" s="2" t="s">
        <v>17070</v>
      </c>
      <c r="E5428" s="2">
        <v>5427</v>
      </c>
      <c r="F5428" s="1">
        <v>22</v>
      </c>
      <c r="G5428" s="1" t="s">
        <v>1955</v>
      </c>
      <c r="H5428" s="1" t="s">
        <v>8443</v>
      </c>
      <c r="I5428" s="1">
        <v>8</v>
      </c>
      <c r="L5428" s="1">
        <v>4</v>
      </c>
      <c r="M5428" s="2" t="s">
        <v>16920</v>
      </c>
      <c r="N5428" s="2" t="s">
        <v>16921</v>
      </c>
      <c r="S5428" s="1" t="s">
        <v>49</v>
      </c>
      <c r="T5428" s="1" t="s">
        <v>241</v>
      </c>
      <c r="W5428" s="1" t="s">
        <v>1544</v>
      </c>
      <c r="X5428" s="1" t="s">
        <v>9208</v>
      </c>
      <c r="Y5428" s="1" t="s">
        <v>51</v>
      </c>
      <c r="Z5428" s="1" t="s">
        <v>9254</v>
      </c>
      <c r="AC5428" s="1">
        <v>71</v>
      </c>
      <c r="AD5428" s="1" t="s">
        <v>153</v>
      </c>
      <c r="AE5428" s="1" t="s">
        <v>11465</v>
      </c>
      <c r="AJ5428" s="1" t="s">
        <v>17</v>
      </c>
      <c r="AK5428" s="1" t="s">
        <v>11643</v>
      </c>
      <c r="AL5428" s="1" t="s">
        <v>319</v>
      </c>
      <c r="AM5428" s="1" t="s">
        <v>11623</v>
      </c>
      <c r="AT5428" s="1" t="s">
        <v>57</v>
      </c>
      <c r="AU5428" s="1" t="s">
        <v>8812</v>
      </c>
      <c r="AV5428" s="1" t="s">
        <v>460</v>
      </c>
      <c r="AW5428" s="1" t="s">
        <v>11981</v>
      </c>
      <c r="BG5428" s="1" t="s">
        <v>202</v>
      </c>
      <c r="BH5428" s="1" t="s">
        <v>8811</v>
      </c>
      <c r="BI5428" s="1" t="s">
        <v>6278</v>
      </c>
      <c r="BJ5428" s="1" t="s">
        <v>12970</v>
      </c>
      <c r="BK5428" s="1" t="s">
        <v>202</v>
      </c>
      <c r="BL5428" s="1" t="s">
        <v>8811</v>
      </c>
      <c r="BM5428" s="1" t="s">
        <v>7526</v>
      </c>
      <c r="BN5428" s="1" t="s">
        <v>9642</v>
      </c>
      <c r="BO5428" s="1" t="s">
        <v>2051</v>
      </c>
      <c r="BP5428" s="1" t="s">
        <v>11725</v>
      </c>
      <c r="BQ5428" s="1" t="s">
        <v>7831</v>
      </c>
      <c r="BR5428" s="1" t="s">
        <v>13980</v>
      </c>
      <c r="BS5428" s="1" t="s">
        <v>377</v>
      </c>
      <c r="BT5428" s="1" t="s">
        <v>11620</v>
      </c>
    </row>
    <row r="5429" spans="1:73" ht="13.5" customHeight="1">
      <c r="A5429" s="3" t="str">
        <f>HYPERLINK("http://kyu.snu.ac.kr/sdhj/index.jsp?type=hj/GK14802_00IH_0001_0073.jpg","1723_각북면_73")</f>
        <v>1723_각북면_73</v>
      </c>
      <c r="B5429" s="2">
        <v>1723</v>
      </c>
      <c r="C5429" s="2" t="s">
        <v>17858</v>
      </c>
      <c r="D5429" s="2" t="s">
        <v>17859</v>
      </c>
      <c r="E5429" s="2">
        <v>5428</v>
      </c>
      <c r="F5429" s="1">
        <v>22</v>
      </c>
      <c r="G5429" s="1" t="s">
        <v>1955</v>
      </c>
      <c r="H5429" s="1" t="s">
        <v>8443</v>
      </c>
      <c r="I5429" s="1">
        <v>8</v>
      </c>
      <c r="L5429" s="1">
        <v>4</v>
      </c>
      <c r="M5429" s="2" t="s">
        <v>16920</v>
      </c>
      <c r="N5429" s="2" t="s">
        <v>16921</v>
      </c>
      <c r="S5429" s="1" t="s">
        <v>1196</v>
      </c>
      <c r="T5429" s="1" t="s">
        <v>8661</v>
      </c>
      <c r="Y5429" s="1" t="s">
        <v>2324</v>
      </c>
      <c r="Z5429" s="1" t="s">
        <v>9461</v>
      </c>
      <c r="AC5429" s="1">
        <v>15</v>
      </c>
      <c r="AD5429" s="1" t="s">
        <v>336</v>
      </c>
      <c r="AE5429" s="1" t="s">
        <v>11456</v>
      </c>
    </row>
    <row r="5430" spans="1:73" ht="13.5" customHeight="1">
      <c r="A5430" s="3" t="str">
        <f>HYPERLINK("http://kyu.snu.ac.kr/sdhj/index.jsp?type=hj/GK14802_00IH_0001_0073.jpg","1723_각북면_73")</f>
        <v>1723_각북면_73</v>
      </c>
      <c r="B5430" s="2">
        <v>1723</v>
      </c>
      <c r="C5430" s="2" t="s">
        <v>17444</v>
      </c>
      <c r="D5430" s="2" t="s">
        <v>17445</v>
      </c>
      <c r="E5430" s="2">
        <v>5429</v>
      </c>
      <c r="F5430" s="1">
        <v>22</v>
      </c>
      <c r="G5430" s="1" t="s">
        <v>1955</v>
      </c>
      <c r="H5430" s="1" t="s">
        <v>8443</v>
      </c>
      <c r="I5430" s="1">
        <v>8</v>
      </c>
      <c r="L5430" s="1">
        <v>5</v>
      </c>
      <c r="M5430" s="2" t="s">
        <v>3646</v>
      </c>
      <c r="N5430" s="2" t="s">
        <v>12808</v>
      </c>
      <c r="T5430" s="1" t="s">
        <v>17188</v>
      </c>
      <c r="U5430" s="1" t="s">
        <v>4102</v>
      </c>
      <c r="V5430" s="1" t="s">
        <v>14997</v>
      </c>
      <c r="W5430" s="1" t="s">
        <v>72</v>
      </c>
      <c r="X5430" s="1" t="s">
        <v>9205</v>
      </c>
      <c r="Y5430" s="1" t="s">
        <v>51</v>
      </c>
      <c r="Z5430" s="1" t="s">
        <v>9254</v>
      </c>
      <c r="AC5430" s="1">
        <v>50</v>
      </c>
      <c r="AD5430" s="1" t="s">
        <v>168</v>
      </c>
      <c r="AE5430" s="1" t="s">
        <v>11458</v>
      </c>
      <c r="AJ5430" s="1" t="s">
        <v>17</v>
      </c>
      <c r="AK5430" s="1" t="s">
        <v>11643</v>
      </c>
      <c r="AL5430" s="1" t="s">
        <v>75</v>
      </c>
      <c r="AM5430" s="1" t="s">
        <v>11565</v>
      </c>
      <c r="AT5430" s="1" t="s">
        <v>76</v>
      </c>
      <c r="AU5430" s="1" t="s">
        <v>8908</v>
      </c>
      <c r="AV5430" s="1" t="s">
        <v>7719</v>
      </c>
      <c r="AW5430" s="1" t="s">
        <v>11980</v>
      </c>
      <c r="BG5430" s="1" t="s">
        <v>38</v>
      </c>
      <c r="BH5430" s="1" t="s">
        <v>8841</v>
      </c>
      <c r="BI5430" s="1" t="s">
        <v>1550</v>
      </c>
      <c r="BJ5430" s="1" t="s">
        <v>12969</v>
      </c>
      <c r="BK5430" s="1" t="s">
        <v>7782</v>
      </c>
      <c r="BL5430" s="1" t="s">
        <v>13419</v>
      </c>
      <c r="BM5430" s="1" t="s">
        <v>7720</v>
      </c>
      <c r="BN5430" s="1" t="s">
        <v>13513</v>
      </c>
      <c r="BO5430" s="1" t="s">
        <v>1068</v>
      </c>
      <c r="BP5430" s="1" t="s">
        <v>11908</v>
      </c>
      <c r="BQ5430" s="1" t="s">
        <v>7721</v>
      </c>
      <c r="BR5430" s="1" t="s">
        <v>13979</v>
      </c>
      <c r="BS5430" s="1" t="s">
        <v>81</v>
      </c>
      <c r="BT5430" s="1" t="s">
        <v>11611</v>
      </c>
    </row>
    <row r="5431" spans="1:73" ht="13.5" customHeight="1">
      <c r="A5431" s="3" t="str">
        <f>HYPERLINK("http://kyu.snu.ac.kr/sdhj/index.jsp?type=hj/GK14802_00IH_0001_0073.jpg","1723_각북면_73")</f>
        <v>1723_각북면_73</v>
      </c>
      <c r="B5431" s="2">
        <v>1723</v>
      </c>
      <c r="C5431" s="2" t="s">
        <v>18459</v>
      </c>
      <c r="D5431" s="2" t="s">
        <v>18460</v>
      </c>
      <c r="E5431" s="2">
        <v>5430</v>
      </c>
      <c r="F5431" s="1">
        <v>22</v>
      </c>
      <c r="G5431" s="1" t="s">
        <v>1955</v>
      </c>
      <c r="H5431" s="1" t="s">
        <v>8443</v>
      </c>
      <c r="I5431" s="1">
        <v>8</v>
      </c>
      <c r="L5431" s="1">
        <v>5</v>
      </c>
      <c r="M5431" s="2" t="s">
        <v>3646</v>
      </c>
      <c r="N5431" s="2" t="s">
        <v>12808</v>
      </c>
      <c r="S5431" s="1" t="s">
        <v>7832</v>
      </c>
      <c r="T5431" s="1" t="s">
        <v>8679</v>
      </c>
      <c r="U5431" s="1" t="s">
        <v>101</v>
      </c>
      <c r="V5431" s="1" t="s">
        <v>8800</v>
      </c>
      <c r="W5431" s="1" t="s">
        <v>1761</v>
      </c>
      <c r="X5431" s="1" t="s">
        <v>9216</v>
      </c>
      <c r="Y5431" s="1" t="s">
        <v>7833</v>
      </c>
      <c r="Z5431" s="1" t="s">
        <v>9460</v>
      </c>
      <c r="AC5431" s="1">
        <v>58</v>
      </c>
      <c r="AD5431" s="1" t="s">
        <v>623</v>
      </c>
      <c r="AE5431" s="1" t="s">
        <v>11484</v>
      </c>
    </row>
    <row r="5432" spans="1:73" ht="13.5" customHeight="1">
      <c r="A5432" s="3" t="str">
        <f>HYPERLINK("http://kyu.snu.ac.kr/sdhj/index.jsp?type=hj/GK14802_00IH_0001_0073.jpg","1723_각북면_73")</f>
        <v>1723_각북면_73</v>
      </c>
      <c r="B5432" s="2">
        <v>1723</v>
      </c>
      <c r="C5432" s="2" t="s">
        <v>18493</v>
      </c>
      <c r="D5432" s="2" t="s">
        <v>18494</v>
      </c>
      <c r="E5432" s="2">
        <v>5431</v>
      </c>
      <c r="F5432" s="1">
        <v>22</v>
      </c>
      <c r="G5432" s="1" t="s">
        <v>1955</v>
      </c>
      <c r="H5432" s="1" t="s">
        <v>8443</v>
      </c>
      <c r="I5432" s="1">
        <v>8</v>
      </c>
      <c r="L5432" s="1">
        <v>5</v>
      </c>
      <c r="M5432" s="2" t="s">
        <v>3646</v>
      </c>
      <c r="N5432" s="2" t="s">
        <v>12808</v>
      </c>
      <c r="S5432" s="1" t="s">
        <v>7834</v>
      </c>
      <c r="T5432" s="1" t="s">
        <v>8678</v>
      </c>
      <c r="U5432" s="1" t="s">
        <v>101</v>
      </c>
      <c r="V5432" s="1" t="s">
        <v>8800</v>
      </c>
      <c r="W5432" s="1" t="s">
        <v>1761</v>
      </c>
      <c r="X5432" s="1" t="s">
        <v>9216</v>
      </c>
      <c r="Y5432" s="1" t="s">
        <v>7835</v>
      </c>
      <c r="Z5432" s="1" t="s">
        <v>9459</v>
      </c>
      <c r="AC5432" s="1">
        <v>23</v>
      </c>
      <c r="AD5432" s="1" t="s">
        <v>446</v>
      </c>
      <c r="AE5432" s="1" t="s">
        <v>11469</v>
      </c>
    </row>
    <row r="5433" spans="1:73" ht="13.5" customHeight="1">
      <c r="A5433" s="3" t="str">
        <f>HYPERLINK("http://kyu.snu.ac.kr/sdhj/index.jsp?type=hj/GK14802_00IH_0001_0073.jpg","1723_각북면_73")</f>
        <v>1723_각북면_73</v>
      </c>
      <c r="B5433" s="2">
        <v>1723</v>
      </c>
      <c r="C5433" s="2" t="s">
        <v>17502</v>
      </c>
      <c r="D5433" s="2" t="s">
        <v>17503</v>
      </c>
      <c r="E5433" s="2">
        <v>5432</v>
      </c>
      <c r="F5433" s="1">
        <v>22</v>
      </c>
      <c r="G5433" s="1" t="s">
        <v>1955</v>
      </c>
      <c r="H5433" s="1" t="s">
        <v>8443</v>
      </c>
      <c r="I5433" s="1">
        <v>8</v>
      </c>
      <c r="L5433" s="1">
        <v>5</v>
      </c>
      <c r="M5433" s="2" t="s">
        <v>3646</v>
      </c>
      <c r="N5433" s="2" t="s">
        <v>12808</v>
      </c>
      <c r="S5433" s="1" t="s">
        <v>7834</v>
      </c>
      <c r="T5433" s="1" t="s">
        <v>8678</v>
      </c>
      <c r="U5433" s="1" t="s">
        <v>101</v>
      </c>
      <c r="V5433" s="1" t="s">
        <v>8800</v>
      </c>
      <c r="W5433" s="1" t="s">
        <v>1761</v>
      </c>
      <c r="X5433" s="1" t="s">
        <v>9216</v>
      </c>
      <c r="Y5433" s="1" t="s">
        <v>7836</v>
      </c>
      <c r="Z5433" s="1" t="s">
        <v>9458</v>
      </c>
      <c r="AC5433" s="1">
        <v>17</v>
      </c>
      <c r="AD5433" s="1" t="s">
        <v>448</v>
      </c>
      <c r="AE5433" s="1" t="s">
        <v>11466</v>
      </c>
    </row>
    <row r="5434" spans="1:73" ht="13.5" customHeight="1">
      <c r="A5434" s="3" t="str">
        <f>HYPERLINK("http://kyu.snu.ac.kr/sdhj/index.jsp?type=hj/GK14802_00IH_0001_0073.jpg","1723_각북면_73")</f>
        <v>1723_각북면_73</v>
      </c>
      <c r="B5434" s="2">
        <v>1723</v>
      </c>
      <c r="C5434" s="2" t="s">
        <v>17502</v>
      </c>
      <c r="D5434" s="2" t="s">
        <v>17503</v>
      </c>
      <c r="E5434" s="2">
        <v>5433</v>
      </c>
      <c r="F5434" s="1">
        <v>22</v>
      </c>
      <c r="G5434" s="1" t="s">
        <v>1955</v>
      </c>
      <c r="H5434" s="1" t="s">
        <v>8443</v>
      </c>
      <c r="I5434" s="1">
        <v>8</v>
      </c>
      <c r="L5434" s="1">
        <v>5</v>
      </c>
      <c r="M5434" s="2" t="s">
        <v>3646</v>
      </c>
      <c r="N5434" s="2" t="s">
        <v>12808</v>
      </c>
      <c r="S5434" s="1" t="s">
        <v>67</v>
      </c>
      <c r="T5434" s="1" t="s">
        <v>2699</v>
      </c>
      <c r="Y5434" s="1" t="s">
        <v>51</v>
      </c>
      <c r="Z5434" s="1" t="s">
        <v>9254</v>
      </c>
      <c r="AC5434" s="1">
        <v>16</v>
      </c>
      <c r="AD5434" s="1" t="s">
        <v>318</v>
      </c>
      <c r="AE5434" s="1" t="s">
        <v>11436</v>
      </c>
    </row>
    <row r="5435" spans="1:73" ht="13.5" customHeight="1">
      <c r="A5435" s="3" t="str">
        <f>HYPERLINK("http://kyu.snu.ac.kr/sdhj/index.jsp?type=hj/GK14802_00IH_0001_0073.jpg","1723_각북면_73")</f>
        <v>1723_각북면_73</v>
      </c>
      <c r="B5435" s="2">
        <v>1723</v>
      </c>
      <c r="C5435" s="2" t="s">
        <v>17189</v>
      </c>
      <c r="D5435" s="2" t="s">
        <v>17190</v>
      </c>
      <c r="E5435" s="2">
        <v>5434</v>
      </c>
      <c r="F5435" s="1">
        <v>22</v>
      </c>
      <c r="G5435" s="1" t="s">
        <v>1955</v>
      </c>
      <c r="H5435" s="1" t="s">
        <v>8443</v>
      </c>
      <c r="I5435" s="1">
        <v>8</v>
      </c>
      <c r="L5435" s="1">
        <v>5</v>
      </c>
      <c r="M5435" s="2" t="s">
        <v>3646</v>
      </c>
      <c r="N5435" s="2" t="s">
        <v>12808</v>
      </c>
      <c r="T5435" s="1" t="s">
        <v>17245</v>
      </c>
      <c r="U5435" s="1" t="s">
        <v>105</v>
      </c>
      <c r="V5435" s="1" t="s">
        <v>8758</v>
      </c>
      <c r="Y5435" s="1" t="s">
        <v>2630</v>
      </c>
      <c r="Z5435" s="1" t="s">
        <v>9457</v>
      </c>
      <c r="AC5435" s="1">
        <v>41</v>
      </c>
      <c r="AD5435" s="1" t="s">
        <v>238</v>
      </c>
      <c r="AE5435" s="1" t="s">
        <v>11444</v>
      </c>
    </row>
    <row r="5436" spans="1:73" ht="13.5" customHeight="1">
      <c r="A5436" s="3" t="str">
        <f>HYPERLINK("http://kyu.snu.ac.kr/sdhj/index.jsp?type=hj/GK14802_00IH_0001_0073.jpg","1723_각북면_73")</f>
        <v>1723_각북면_73</v>
      </c>
      <c r="B5436" s="2">
        <v>1723</v>
      </c>
      <c r="C5436" s="2" t="s">
        <v>17189</v>
      </c>
      <c r="D5436" s="2" t="s">
        <v>17190</v>
      </c>
      <c r="E5436" s="2">
        <v>5435</v>
      </c>
      <c r="F5436" s="1">
        <v>22</v>
      </c>
      <c r="G5436" s="1" t="s">
        <v>1955</v>
      </c>
      <c r="H5436" s="1" t="s">
        <v>8443</v>
      </c>
      <c r="I5436" s="1">
        <v>8</v>
      </c>
      <c r="L5436" s="1">
        <v>5</v>
      </c>
      <c r="M5436" s="2" t="s">
        <v>3646</v>
      </c>
      <c r="N5436" s="2" t="s">
        <v>12808</v>
      </c>
      <c r="T5436" s="1" t="s">
        <v>17245</v>
      </c>
      <c r="U5436" s="1" t="s">
        <v>105</v>
      </c>
      <c r="V5436" s="1" t="s">
        <v>8758</v>
      </c>
      <c r="Y5436" s="1" t="s">
        <v>7837</v>
      </c>
      <c r="Z5436" s="1" t="s">
        <v>9456</v>
      </c>
      <c r="AC5436" s="1">
        <v>45</v>
      </c>
      <c r="AD5436" s="1" t="s">
        <v>536</v>
      </c>
      <c r="AE5436" s="1" t="s">
        <v>11475</v>
      </c>
    </row>
    <row r="5437" spans="1:73" ht="13.5" customHeight="1">
      <c r="A5437" s="3" t="str">
        <f>HYPERLINK("http://kyu.snu.ac.kr/sdhj/index.jsp?type=hj/GK14802_00IH_0001_0073.jpg","1723_각북면_73")</f>
        <v>1723_각북면_73</v>
      </c>
      <c r="B5437" s="2">
        <v>1723</v>
      </c>
      <c r="C5437" s="2" t="s">
        <v>17189</v>
      </c>
      <c r="D5437" s="2" t="s">
        <v>17190</v>
      </c>
      <c r="E5437" s="2">
        <v>5436</v>
      </c>
      <c r="F5437" s="1">
        <v>22</v>
      </c>
      <c r="G5437" s="1" t="s">
        <v>1955</v>
      </c>
      <c r="H5437" s="1" t="s">
        <v>8443</v>
      </c>
      <c r="I5437" s="1">
        <v>8</v>
      </c>
      <c r="L5437" s="1">
        <v>5</v>
      </c>
      <c r="M5437" s="2" t="s">
        <v>3646</v>
      </c>
      <c r="N5437" s="2" t="s">
        <v>12808</v>
      </c>
      <c r="T5437" s="1" t="s">
        <v>17245</v>
      </c>
      <c r="U5437" s="1" t="s">
        <v>105</v>
      </c>
      <c r="V5437" s="1" t="s">
        <v>8758</v>
      </c>
      <c r="Y5437" s="1" t="s">
        <v>7838</v>
      </c>
      <c r="Z5437" s="1" t="s">
        <v>9455</v>
      </c>
      <c r="AC5437" s="1">
        <v>42</v>
      </c>
      <c r="AD5437" s="1" t="s">
        <v>399</v>
      </c>
      <c r="AE5437" s="1" t="s">
        <v>8465</v>
      </c>
    </row>
    <row r="5438" spans="1:73" ht="13.5" customHeight="1">
      <c r="A5438" s="3" t="str">
        <f>HYPERLINK("http://kyu.snu.ac.kr/sdhj/index.jsp?type=hj/GK14802_00IH_0001_0073.jpg","1723_각북면_73")</f>
        <v>1723_각북면_73</v>
      </c>
      <c r="B5438" s="2">
        <v>1723</v>
      </c>
      <c r="C5438" s="2" t="s">
        <v>17189</v>
      </c>
      <c r="D5438" s="2" t="s">
        <v>17190</v>
      </c>
      <c r="E5438" s="2">
        <v>5437</v>
      </c>
      <c r="F5438" s="1">
        <v>22</v>
      </c>
      <c r="G5438" s="1" t="s">
        <v>1955</v>
      </c>
      <c r="H5438" s="1" t="s">
        <v>8443</v>
      </c>
      <c r="I5438" s="1">
        <v>8</v>
      </c>
      <c r="L5438" s="1">
        <v>5</v>
      </c>
      <c r="M5438" s="2" t="s">
        <v>3646</v>
      </c>
      <c r="N5438" s="2" t="s">
        <v>12808</v>
      </c>
      <c r="T5438" s="1" t="s">
        <v>17245</v>
      </c>
      <c r="U5438" s="1" t="s">
        <v>105</v>
      </c>
      <c r="V5438" s="1" t="s">
        <v>8758</v>
      </c>
      <c r="Y5438" s="1" t="s">
        <v>2278</v>
      </c>
      <c r="Z5438" s="1" t="s">
        <v>9406</v>
      </c>
      <c r="AC5438" s="1">
        <v>20</v>
      </c>
      <c r="AD5438" s="1" t="s">
        <v>620</v>
      </c>
      <c r="AE5438" s="1" t="s">
        <v>11473</v>
      </c>
    </row>
    <row r="5439" spans="1:73" ht="13.5" customHeight="1">
      <c r="A5439" s="3" t="str">
        <f>HYPERLINK("http://kyu.snu.ac.kr/sdhj/index.jsp?type=hj/GK14802_00IH_0001_0073.jpg","1723_각북면_73")</f>
        <v>1723_각북면_73</v>
      </c>
      <c r="B5439" s="2">
        <v>1723</v>
      </c>
      <c r="C5439" s="2" t="s">
        <v>17189</v>
      </c>
      <c r="D5439" s="2" t="s">
        <v>17190</v>
      </c>
      <c r="E5439" s="2">
        <v>5438</v>
      </c>
      <c r="F5439" s="1">
        <v>22</v>
      </c>
      <c r="G5439" s="1" t="s">
        <v>1955</v>
      </c>
      <c r="H5439" s="1" t="s">
        <v>8443</v>
      </c>
      <c r="I5439" s="1">
        <v>8</v>
      </c>
      <c r="L5439" s="1">
        <v>5</v>
      </c>
      <c r="M5439" s="2" t="s">
        <v>3646</v>
      </c>
      <c r="N5439" s="2" t="s">
        <v>12808</v>
      </c>
      <c r="T5439" s="1" t="s">
        <v>17245</v>
      </c>
      <c r="U5439" s="1" t="s">
        <v>105</v>
      </c>
      <c r="V5439" s="1" t="s">
        <v>8758</v>
      </c>
      <c r="Y5439" s="1" t="s">
        <v>2326</v>
      </c>
      <c r="Z5439" s="1" t="s">
        <v>9454</v>
      </c>
      <c r="AC5439" s="1">
        <v>37</v>
      </c>
      <c r="AD5439" s="1" t="s">
        <v>476</v>
      </c>
      <c r="AE5439" s="1" t="s">
        <v>11482</v>
      </c>
    </row>
    <row r="5440" spans="1:73" ht="13.5" customHeight="1">
      <c r="A5440" s="3" t="str">
        <f>HYPERLINK("http://kyu.snu.ac.kr/sdhj/index.jsp?type=hj/GK14802_00IH_0001_0073.jpg","1723_각북면_73")</f>
        <v>1723_각북면_73</v>
      </c>
      <c r="B5440" s="2">
        <v>1723</v>
      </c>
      <c r="C5440" s="2" t="s">
        <v>17189</v>
      </c>
      <c r="D5440" s="2" t="s">
        <v>17190</v>
      </c>
      <c r="E5440" s="2">
        <v>5439</v>
      </c>
      <c r="F5440" s="1">
        <v>22</v>
      </c>
      <c r="G5440" s="1" t="s">
        <v>1955</v>
      </c>
      <c r="H5440" s="1" t="s">
        <v>8443</v>
      </c>
      <c r="I5440" s="1">
        <v>8</v>
      </c>
      <c r="L5440" s="1">
        <v>5</v>
      </c>
      <c r="M5440" s="2" t="s">
        <v>3646</v>
      </c>
      <c r="N5440" s="2" t="s">
        <v>12808</v>
      </c>
      <c r="T5440" s="1" t="s">
        <v>17245</v>
      </c>
      <c r="U5440" s="1" t="s">
        <v>105</v>
      </c>
      <c r="V5440" s="1" t="s">
        <v>8758</v>
      </c>
      <c r="Y5440" s="1" t="s">
        <v>8351</v>
      </c>
      <c r="Z5440" s="1" t="s">
        <v>9453</v>
      </c>
      <c r="AC5440" s="1">
        <v>25</v>
      </c>
      <c r="AD5440" s="1" t="s">
        <v>276</v>
      </c>
      <c r="AE5440" s="1" t="s">
        <v>11439</v>
      </c>
      <c r="AG5440" s="1" t="s">
        <v>18998</v>
      </c>
      <c r="AI5440" s="1" t="s">
        <v>11553</v>
      </c>
    </row>
    <row r="5441" spans="1:72" ht="13.5" customHeight="1">
      <c r="A5441" s="3" t="str">
        <f>HYPERLINK("http://kyu.snu.ac.kr/sdhj/index.jsp?type=hj/GK14802_00IH_0001_0073.jpg","1723_각북면_73")</f>
        <v>1723_각북면_73</v>
      </c>
      <c r="B5441" s="2">
        <v>1723</v>
      </c>
      <c r="C5441" s="2" t="s">
        <v>17189</v>
      </c>
      <c r="D5441" s="2" t="s">
        <v>17190</v>
      </c>
      <c r="E5441" s="2">
        <v>5440</v>
      </c>
      <c r="F5441" s="1">
        <v>22</v>
      </c>
      <c r="G5441" s="1" t="s">
        <v>1955</v>
      </c>
      <c r="H5441" s="1" t="s">
        <v>8443</v>
      </c>
      <c r="I5441" s="1">
        <v>8</v>
      </c>
      <c r="L5441" s="1">
        <v>5</v>
      </c>
      <c r="M5441" s="2" t="s">
        <v>3646</v>
      </c>
      <c r="N5441" s="2" t="s">
        <v>12808</v>
      </c>
      <c r="T5441" s="1" t="s">
        <v>17245</v>
      </c>
      <c r="U5441" s="1" t="s">
        <v>105</v>
      </c>
      <c r="V5441" s="1" t="s">
        <v>8758</v>
      </c>
      <c r="Y5441" s="1" t="s">
        <v>2759</v>
      </c>
      <c r="Z5441" s="1" t="s">
        <v>9452</v>
      </c>
      <c r="AC5441" s="1">
        <v>17</v>
      </c>
      <c r="AD5441" s="1" t="s">
        <v>318</v>
      </c>
      <c r="AE5441" s="1" t="s">
        <v>11436</v>
      </c>
      <c r="AG5441" s="1" t="s">
        <v>18998</v>
      </c>
      <c r="AI5441" s="1" t="s">
        <v>11553</v>
      </c>
    </row>
    <row r="5442" spans="1:72" ht="13.5" customHeight="1">
      <c r="A5442" s="3" t="str">
        <f>HYPERLINK("http://kyu.snu.ac.kr/sdhj/index.jsp?type=hj/GK14802_00IH_0001_0073.jpg","1723_각북면_73")</f>
        <v>1723_각북면_73</v>
      </c>
      <c r="B5442" s="2">
        <v>1723</v>
      </c>
      <c r="C5442" s="2" t="s">
        <v>17189</v>
      </c>
      <c r="D5442" s="2" t="s">
        <v>17190</v>
      </c>
      <c r="E5442" s="2">
        <v>5441</v>
      </c>
      <c r="F5442" s="1">
        <v>22</v>
      </c>
      <c r="G5442" s="1" t="s">
        <v>1955</v>
      </c>
      <c r="H5442" s="1" t="s">
        <v>8443</v>
      </c>
      <c r="I5442" s="1">
        <v>8</v>
      </c>
      <c r="L5442" s="1">
        <v>5</v>
      </c>
      <c r="M5442" s="2" t="s">
        <v>3646</v>
      </c>
      <c r="N5442" s="2" t="s">
        <v>12808</v>
      </c>
      <c r="T5442" s="1" t="s">
        <v>17245</v>
      </c>
      <c r="U5442" s="1" t="s">
        <v>105</v>
      </c>
      <c r="V5442" s="1" t="s">
        <v>8758</v>
      </c>
      <c r="Y5442" s="1" t="s">
        <v>3090</v>
      </c>
      <c r="Z5442" s="1" t="s">
        <v>9451</v>
      </c>
      <c r="AC5442" s="1">
        <v>40</v>
      </c>
      <c r="AD5442" s="1" t="s">
        <v>266</v>
      </c>
      <c r="AE5442" s="1" t="s">
        <v>11440</v>
      </c>
      <c r="AG5442" s="1" t="s">
        <v>18998</v>
      </c>
      <c r="AI5442" s="1" t="s">
        <v>11553</v>
      </c>
    </row>
    <row r="5443" spans="1:72" ht="13.5" customHeight="1">
      <c r="A5443" s="3" t="str">
        <f>HYPERLINK("http://kyu.snu.ac.kr/sdhj/index.jsp?type=hj/GK14802_00IH_0001_0073.jpg","1723_각북면_73")</f>
        <v>1723_각북면_73</v>
      </c>
      <c r="B5443" s="2">
        <v>1723</v>
      </c>
      <c r="C5443" s="2" t="s">
        <v>17189</v>
      </c>
      <c r="D5443" s="2" t="s">
        <v>17190</v>
      </c>
      <c r="E5443" s="2">
        <v>5442</v>
      </c>
      <c r="F5443" s="1">
        <v>22</v>
      </c>
      <c r="G5443" s="1" t="s">
        <v>1955</v>
      </c>
      <c r="H5443" s="1" t="s">
        <v>8443</v>
      </c>
      <c r="I5443" s="1">
        <v>8</v>
      </c>
      <c r="L5443" s="1">
        <v>5</v>
      </c>
      <c r="M5443" s="2" t="s">
        <v>3646</v>
      </c>
      <c r="N5443" s="2" t="s">
        <v>12808</v>
      </c>
      <c r="T5443" s="1" t="s">
        <v>17245</v>
      </c>
      <c r="U5443" s="1" t="s">
        <v>105</v>
      </c>
      <c r="V5443" s="1" t="s">
        <v>8758</v>
      </c>
      <c r="Y5443" s="1" t="s">
        <v>212</v>
      </c>
      <c r="Z5443" s="1" t="s">
        <v>9450</v>
      </c>
      <c r="AC5443" s="1">
        <v>11</v>
      </c>
      <c r="AD5443" s="1" t="s">
        <v>153</v>
      </c>
      <c r="AE5443" s="1" t="s">
        <v>11465</v>
      </c>
      <c r="AG5443" s="1" t="s">
        <v>18998</v>
      </c>
      <c r="AI5443" s="1" t="s">
        <v>11553</v>
      </c>
    </row>
    <row r="5444" spans="1:72" ht="13.5" customHeight="1">
      <c r="A5444" s="3" t="str">
        <f>HYPERLINK("http://kyu.snu.ac.kr/sdhj/index.jsp?type=hj/GK14802_00IH_0001_0073.jpg","1723_각북면_73")</f>
        <v>1723_각북면_73</v>
      </c>
      <c r="B5444" s="2">
        <v>1723</v>
      </c>
      <c r="C5444" s="2" t="s">
        <v>17189</v>
      </c>
      <c r="D5444" s="2" t="s">
        <v>17190</v>
      </c>
      <c r="E5444" s="2">
        <v>5443</v>
      </c>
      <c r="F5444" s="1">
        <v>22</v>
      </c>
      <c r="G5444" s="1" t="s">
        <v>1955</v>
      </c>
      <c r="H5444" s="1" t="s">
        <v>8443</v>
      </c>
      <c r="I5444" s="1">
        <v>8</v>
      </c>
      <c r="L5444" s="1">
        <v>5</v>
      </c>
      <c r="M5444" s="2" t="s">
        <v>3646</v>
      </c>
      <c r="N5444" s="2" t="s">
        <v>12808</v>
      </c>
      <c r="T5444" s="1" t="s">
        <v>17245</v>
      </c>
      <c r="U5444" s="1" t="s">
        <v>105</v>
      </c>
      <c r="V5444" s="1" t="s">
        <v>8758</v>
      </c>
      <c r="Y5444" s="1" t="s">
        <v>632</v>
      </c>
      <c r="Z5444" s="1" t="s">
        <v>9449</v>
      </c>
      <c r="AC5444" s="1">
        <v>46</v>
      </c>
      <c r="AD5444" s="1" t="s">
        <v>129</v>
      </c>
      <c r="AE5444" s="1" t="s">
        <v>11468</v>
      </c>
      <c r="AG5444" s="1" t="s">
        <v>18998</v>
      </c>
      <c r="AI5444" s="1" t="s">
        <v>11553</v>
      </c>
    </row>
    <row r="5445" spans="1:72" ht="13.5" customHeight="1">
      <c r="A5445" s="3" t="str">
        <f>HYPERLINK("http://kyu.snu.ac.kr/sdhj/index.jsp?type=hj/GK14802_00IH_0001_0073.jpg","1723_각북면_73")</f>
        <v>1723_각북면_73</v>
      </c>
      <c r="B5445" s="2">
        <v>1723</v>
      </c>
      <c r="C5445" s="2" t="s">
        <v>17189</v>
      </c>
      <c r="D5445" s="2" t="s">
        <v>17190</v>
      </c>
      <c r="E5445" s="2">
        <v>5444</v>
      </c>
      <c r="F5445" s="1">
        <v>22</v>
      </c>
      <c r="G5445" s="1" t="s">
        <v>1955</v>
      </c>
      <c r="H5445" s="1" t="s">
        <v>8443</v>
      </c>
      <c r="I5445" s="1">
        <v>8</v>
      </c>
      <c r="L5445" s="1">
        <v>5</v>
      </c>
      <c r="M5445" s="2" t="s">
        <v>3646</v>
      </c>
      <c r="N5445" s="2" t="s">
        <v>12808</v>
      </c>
      <c r="T5445" s="1" t="s">
        <v>17245</v>
      </c>
      <c r="U5445" s="1" t="s">
        <v>105</v>
      </c>
      <c r="V5445" s="1" t="s">
        <v>8758</v>
      </c>
      <c r="Y5445" s="1" t="s">
        <v>2536</v>
      </c>
      <c r="Z5445" s="1" t="s">
        <v>9448</v>
      </c>
      <c r="AC5445" s="1">
        <v>27</v>
      </c>
      <c r="AD5445" s="1" t="s">
        <v>295</v>
      </c>
      <c r="AE5445" s="1" t="s">
        <v>11471</v>
      </c>
      <c r="AG5445" s="1" t="s">
        <v>18998</v>
      </c>
      <c r="AI5445" s="1" t="s">
        <v>11553</v>
      </c>
    </row>
    <row r="5446" spans="1:72" ht="13.5" customHeight="1">
      <c r="A5446" s="3" t="str">
        <f>HYPERLINK("http://kyu.snu.ac.kr/sdhj/index.jsp?type=hj/GK14802_00IH_0001_0073.jpg","1723_각북면_73")</f>
        <v>1723_각북면_73</v>
      </c>
      <c r="B5446" s="2">
        <v>1723</v>
      </c>
      <c r="C5446" s="2" t="s">
        <v>17189</v>
      </c>
      <c r="D5446" s="2" t="s">
        <v>17190</v>
      </c>
      <c r="E5446" s="2">
        <v>5445</v>
      </c>
      <c r="F5446" s="1">
        <v>22</v>
      </c>
      <c r="G5446" s="1" t="s">
        <v>1955</v>
      </c>
      <c r="H5446" s="1" t="s">
        <v>8443</v>
      </c>
      <c r="I5446" s="1">
        <v>8</v>
      </c>
      <c r="L5446" s="1">
        <v>5</v>
      </c>
      <c r="M5446" s="2" t="s">
        <v>3646</v>
      </c>
      <c r="N5446" s="2" t="s">
        <v>12808</v>
      </c>
      <c r="T5446" s="1" t="s">
        <v>17245</v>
      </c>
      <c r="U5446" s="1" t="s">
        <v>105</v>
      </c>
      <c r="V5446" s="1" t="s">
        <v>8758</v>
      </c>
      <c r="Y5446" s="1" t="s">
        <v>7715</v>
      </c>
      <c r="Z5446" s="1" t="s">
        <v>9447</v>
      </c>
      <c r="AC5446" s="1">
        <v>59</v>
      </c>
      <c r="AD5446" s="1" t="s">
        <v>349</v>
      </c>
      <c r="AE5446" s="1" t="s">
        <v>11477</v>
      </c>
      <c r="AG5446" s="1" t="s">
        <v>18998</v>
      </c>
      <c r="AI5446" s="1" t="s">
        <v>11553</v>
      </c>
    </row>
    <row r="5447" spans="1:72" ht="13.5" customHeight="1">
      <c r="A5447" s="3" t="str">
        <f>HYPERLINK("http://kyu.snu.ac.kr/sdhj/index.jsp?type=hj/GK14802_00IH_0001_0073.jpg","1723_각북면_73")</f>
        <v>1723_각북면_73</v>
      </c>
      <c r="B5447" s="2">
        <v>1723</v>
      </c>
      <c r="C5447" s="2" t="s">
        <v>17189</v>
      </c>
      <c r="D5447" s="2" t="s">
        <v>17190</v>
      </c>
      <c r="E5447" s="2">
        <v>5446</v>
      </c>
      <c r="F5447" s="1">
        <v>22</v>
      </c>
      <c r="G5447" s="1" t="s">
        <v>1955</v>
      </c>
      <c r="H5447" s="1" t="s">
        <v>8443</v>
      </c>
      <c r="I5447" s="1">
        <v>8</v>
      </c>
      <c r="L5447" s="1">
        <v>5</v>
      </c>
      <c r="M5447" s="2" t="s">
        <v>3646</v>
      </c>
      <c r="N5447" s="2" t="s">
        <v>12808</v>
      </c>
      <c r="T5447" s="1" t="s">
        <v>17245</v>
      </c>
      <c r="U5447" s="1" t="s">
        <v>112</v>
      </c>
      <c r="V5447" s="1" t="s">
        <v>8759</v>
      </c>
      <c r="Y5447" s="1" t="s">
        <v>848</v>
      </c>
      <c r="Z5447" s="1" t="s">
        <v>9405</v>
      </c>
      <c r="AC5447" s="1">
        <v>65</v>
      </c>
      <c r="AD5447" s="1" t="s">
        <v>358</v>
      </c>
      <c r="AE5447" s="1" t="s">
        <v>10404</v>
      </c>
      <c r="AF5447" s="1" t="s">
        <v>18999</v>
      </c>
      <c r="AG5447" s="1" t="s">
        <v>19000</v>
      </c>
      <c r="AH5447" s="1" t="s">
        <v>7839</v>
      </c>
      <c r="AI5447" s="1" t="s">
        <v>11553</v>
      </c>
    </row>
    <row r="5448" spans="1:72" ht="13.5" customHeight="1">
      <c r="A5448" s="3" t="str">
        <f>HYPERLINK("http://kyu.snu.ac.kr/sdhj/index.jsp?type=hj/GK14802_00IH_0001_0073.jpg","1723_각북면_73")</f>
        <v>1723_각북면_73</v>
      </c>
      <c r="B5448" s="2">
        <v>1723</v>
      </c>
      <c r="C5448" s="2" t="s">
        <v>17189</v>
      </c>
      <c r="D5448" s="2" t="s">
        <v>17190</v>
      </c>
      <c r="E5448" s="2">
        <v>5447</v>
      </c>
      <c r="F5448" s="1">
        <v>22</v>
      </c>
      <c r="G5448" s="1" t="s">
        <v>1955</v>
      </c>
      <c r="H5448" s="1" t="s">
        <v>8443</v>
      </c>
      <c r="I5448" s="1">
        <v>9</v>
      </c>
      <c r="J5448" s="1" t="s">
        <v>7840</v>
      </c>
      <c r="K5448" s="1" t="s">
        <v>8472</v>
      </c>
      <c r="L5448" s="1">
        <v>1</v>
      </c>
      <c r="M5448" s="2" t="s">
        <v>7840</v>
      </c>
      <c r="N5448" s="2" t="s">
        <v>8472</v>
      </c>
      <c r="T5448" s="1" t="s">
        <v>17639</v>
      </c>
      <c r="U5448" s="1" t="s">
        <v>57</v>
      </c>
      <c r="V5448" s="1" t="s">
        <v>8812</v>
      </c>
      <c r="W5448" s="1" t="s">
        <v>102</v>
      </c>
      <c r="X5448" s="1" t="s">
        <v>9211</v>
      </c>
      <c r="Y5448" s="1" t="s">
        <v>7420</v>
      </c>
      <c r="Z5448" s="1" t="s">
        <v>9446</v>
      </c>
      <c r="AC5448" s="1">
        <v>50</v>
      </c>
      <c r="AD5448" s="1" t="s">
        <v>168</v>
      </c>
      <c r="AE5448" s="1" t="s">
        <v>11458</v>
      </c>
      <c r="AJ5448" s="1" t="s">
        <v>17</v>
      </c>
      <c r="AK5448" s="1" t="s">
        <v>11643</v>
      </c>
      <c r="AL5448" s="1" t="s">
        <v>2384</v>
      </c>
      <c r="AM5448" s="1" t="s">
        <v>11557</v>
      </c>
      <c r="AT5448" s="1" t="s">
        <v>38</v>
      </c>
      <c r="AU5448" s="1" t="s">
        <v>8841</v>
      </c>
      <c r="AV5448" s="1" t="s">
        <v>7577</v>
      </c>
      <c r="AW5448" s="1" t="s">
        <v>11357</v>
      </c>
      <c r="BG5448" s="1" t="s">
        <v>98</v>
      </c>
      <c r="BH5448" s="1" t="s">
        <v>11883</v>
      </c>
      <c r="BI5448" s="1" t="s">
        <v>7841</v>
      </c>
      <c r="BJ5448" s="1" t="s">
        <v>12968</v>
      </c>
      <c r="BK5448" s="1" t="s">
        <v>7842</v>
      </c>
      <c r="BL5448" s="1" t="s">
        <v>12890</v>
      </c>
      <c r="BM5448" s="1" t="s">
        <v>19210</v>
      </c>
      <c r="BN5448" s="1" t="s">
        <v>19001</v>
      </c>
      <c r="BO5448" s="1" t="s">
        <v>98</v>
      </c>
      <c r="BP5448" s="1" t="s">
        <v>11883</v>
      </c>
      <c r="BQ5448" s="1" t="s">
        <v>7580</v>
      </c>
      <c r="BR5448" s="1" t="s">
        <v>13957</v>
      </c>
      <c r="BS5448" s="1" t="s">
        <v>329</v>
      </c>
      <c r="BT5448" s="1" t="s">
        <v>11551</v>
      </c>
    </row>
    <row r="5449" spans="1:72" ht="13.5" customHeight="1">
      <c r="A5449" s="3" t="str">
        <f>HYPERLINK("http://kyu.snu.ac.kr/sdhj/index.jsp?type=hj/GK14802_00IH_0001_0073.jpg","1723_각북면_73")</f>
        <v>1723_각북면_73</v>
      </c>
      <c r="B5449" s="2">
        <v>1723</v>
      </c>
      <c r="C5449" s="2" t="s">
        <v>17069</v>
      </c>
      <c r="D5449" s="2" t="s">
        <v>17070</v>
      </c>
      <c r="E5449" s="2">
        <v>5448</v>
      </c>
      <c r="F5449" s="1">
        <v>22</v>
      </c>
      <c r="G5449" s="1" t="s">
        <v>1955</v>
      </c>
      <c r="H5449" s="1" t="s">
        <v>8443</v>
      </c>
      <c r="I5449" s="1">
        <v>9</v>
      </c>
      <c r="L5449" s="1">
        <v>1</v>
      </c>
      <c r="M5449" s="2" t="s">
        <v>7840</v>
      </c>
      <c r="N5449" s="2" t="s">
        <v>8472</v>
      </c>
      <c r="S5449" s="1" t="s">
        <v>49</v>
      </c>
      <c r="T5449" s="1" t="s">
        <v>241</v>
      </c>
      <c r="W5449" s="1" t="s">
        <v>82</v>
      </c>
      <c r="X5449" s="1" t="s">
        <v>17640</v>
      </c>
      <c r="Y5449" s="1" t="s">
        <v>51</v>
      </c>
      <c r="Z5449" s="1" t="s">
        <v>9254</v>
      </c>
      <c r="AC5449" s="1">
        <v>47</v>
      </c>
      <c r="AD5449" s="1" t="s">
        <v>223</v>
      </c>
      <c r="AE5449" s="1" t="s">
        <v>11481</v>
      </c>
      <c r="AJ5449" s="1" t="s">
        <v>17</v>
      </c>
      <c r="AK5449" s="1" t="s">
        <v>11643</v>
      </c>
      <c r="AL5449" s="1" t="s">
        <v>42</v>
      </c>
      <c r="AM5449" s="1" t="s">
        <v>15289</v>
      </c>
      <c r="AT5449" s="1" t="s">
        <v>57</v>
      </c>
      <c r="AU5449" s="1" t="s">
        <v>8812</v>
      </c>
      <c r="AV5449" s="1" t="s">
        <v>6784</v>
      </c>
      <c r="AW5449" s="1" t="s">
        <v>11979</v>
      </c>
      <c r="BG5449" s="1" t="s">
        <v>158</v>
      </c>
      <c r="BH5449" s="1" t="s">
        <v>14904</v>
      </c>
      <c r="BI5449" s="1" t="s">
        <v>424</v>
      </c>
      <c r="BJ5449" s="1" t="s">
        <v>12948</v>
      </c>
      <c r="BK5449" s="1" t="s">
        <v>7132</v>
      </c>
      <c r="BL5449" s="1" t="s">
        <v>15032</v>
      </c>
      <c r="BM5449" s="1" t="s">
        <v>8423</v>
      </c>
      <c r="BN5449" s="1" t="s">
        <v>13512</v>
      </c>
      <c r="BO5449" s="1" t="s">
        <v>312</v>
      </c>
      <c r="BP5449" s="1" t="s">
        <v>8915</v>
      </c>
      <c r="BQ5449" s="1" t="s">
        <v>1714</v>
      </c>
      <c r="BR5449" s="1" t="s">
        <v>15681</v>
      </c>
      <c r="BS5449" s="1" t="s">
        <v>42</v>
      </c>
      <c r="BT5449" s="1" t="s">
        <v>15289</v>
      </c>
    </row>
    <row r="5450" spans="1:72" ht="13.5" customHeight="1">
      <c r="A5450" s="3" t="str">
        <f>HYPERLINK("http://kyu.snu.ac.kr/sdhj/index.jsp?type=hj/GK14802_00IH_0001_0073.jpg","1723_각북면_73")</f>
        <v>1723_각북면_73</v>
      </c>
      <c r="B5450" s="2">
        <v>1723</v>
      </c>
      <c r="C5450" s="2" t="s">
        <v>17444</v>
      </c>
      <c r="D5450" s="2" t="s">
        <v>17445</v>
      </c>
      <c r="E5450" s="2">
        <v>5449</v>
      </c>
      <c r="F5450" s="1">
        <v>22</v>
      </c>
      <c r="G5450" s="1" t="s">
        <v>1955</v>
      </c>
      <c r="H5450" s="1" t="s">
        <v>8443</v>
      </c>
      <c r="I5450" s="1">
        <v>9</v>
      </c>
      <c r="L5450" s="1">
        <v>1</v>
      </c>
      <c r="M5450" s="2" t="s">
        <v>7840</v>
      </c>
      <c r="N5450" s="2" t="s">
        <v>8472</v>
      </c>
      <c r="S5450" s="1" t="s">
        <v>60</v>
      </c>
      <c r="T5450" s="1" t="s">
        <v>8660</v>
      </c>
      <c r="U5450" s="1" t="s">
        <v>202</v>
      </c>
      <c r="V5450" s="1" t="s">
        <v>8811</v>
      </c>
      <c r="Y5450" s="1" t="s">
        <v>3116</v>
      </c>
      <c r="Z5450" s="1" t="s">
        <v>9445</v>
      </c>
      <c r="AC5450" s="1">
        <v>27</v>
      </c>
      <c r="AD5450" s="1" t="s">
        <v>295</v>
      </c>
      <c r="AE5450" s="1" t="s">
        <v>11471</v>
      </c>
    </row>
    <row r="5451" spans="1:72" ht="13.5" customHeight="1">
      <c r="A5451" s="3" t="str">
        <f>HYPERLINK("http://kyu.snu.ac.kr/sdhj/index.jsp?type=hj/GK14802_00IH_0001_0073.jpg","1723_각북면_73")</f>
        <v>1723_각북면_73</v>
      </c>
      <c r="B5451" s="2">
        <v>1723</v>
      </c>
      <c r="C5451" s="2" t="s">
        <v>17444</v>
      </c>
      <c r="D5451" s="2" t="s">
        <v>17445</v>
      </c>
      <c r="E5451" s="2">
        <v>5450</v>
      </c>
      <c r="F5451" s="1">
        <v>22</v>
      </c>
      <c r="G5451" s="1" t="s">
        <v>1955</v>
      </c>
      <c r="H5451" s="1" t="s">
        <v>8443</v>
      </c>
      <c r="I5451" s="1">
        <v>9</v>
      </c>
      <c r="L5451" s="1">
        <v>1</v>
      </c>
      <c r="M5451" s="2" t="s">
        <v>7840</v>
      </c>
      <c r="N5451" s="2" t="s">
        <v>8472</v>
      </c>
      <c r="S5451" s="1" t="s">
        <v>616</v>
      </c>
      <c r="T5451" s="1" t="s">
        <v>1975</v>
      </c>
      <c r="W5451" s="1" t="s">
        <v>990</v>
      </c>
      <c r="X5451" s="1" t="s">
        <v>9209</v>
      </c>
      <c r="Y5451" s="1" t="s">
        <v>51</v>
      </c>
      <c r="Z5451" s="1" t="s">
        <v>9254</v>
      </c>
      <c r="AC5451" s="1">
        <v>20</v>
      </c>
      <c r="AD5451" s="1" t="s">
        <v>620</v>
      </c>
      <c r="AE5451" s="1" t="s">
        <v>11473</v>
      </c>
      <c r="AF5451" s="1" t="s">
        <v>89</v>
      </c>
      <c r="AG5451" s="1" t="s">
        <v>11488</v>
      </c>
    </row>
    <row r="5452" spans="1:72" ht="13.5" customHeight="1">
      <c r="A5452" s="3" t="str">
        <f>HYPERLINK("http://kyu.snu.ac.kr/sdhj/index.jsp?type=hj/GK14802_00IH_0001_0073.jpg","1723_각북면_73")</f>
        <v>1723_각북면_73</v>
      </c>
      <c r="B5452" s="2">
        <v>1723</v>
      </c>
      <c r="C5452" s="2" t="s">
        <v>17444</v>
      </c>
      <c r="D5452" s="2" t="s">
        <v>17445</v>
      </c>
      <c r="E5452" s="2">
        <v>5451</v>
      </c>
      <c r="F5452" s="1">
        <v>22</v>
      </c>
      <c r="G5452" s="1" t="s">
        <v>1955</v>
      </c>
      <c r="H5452" s="1" t="s">
        <v>8443</v>
      </c>
      <c r="I5452" s="1">
        <v>9</v>
      </c>
      <c r="L5452" s="1">
        <v>2</v>
      </c>
      <c r="M5452" s="2" t="s">
        <v>3470</v>
      </c>
      <c r="N5452" s="2" t="s">
        <v>15951</v>
      </c>
      <c r="T5452" s="1" t="s">
        <v>17188</v>
      </c>
      <c r="U5452" s="1" t="s">
        <v>503</v>
      </c>
      <c r="V5452" s="1" t="s">
        <v>8753</v>
      </c>
      <c r="W5452" s="1" t="s">
        <v>82</v>
      </c>
      <c r="X5452" s="1" t="s">
        <v>17289</v>
      </c>
      <c r="Y5452" s="1" t="s">
        <v>51</v>
      </c>
      <c r="Z5452" s="1" t="s">
        <v>9254</v>
      </c>
      <c r="AC5452" s="1">
        <v>56</v>
      </c>
      <c r="AD5452" s="1" t="s">
        <v>451</v>
      </c>
      <c r="AE5452" s="1" t="s">
        <v>11478</v>
      </c>
      <c r="AJ5452" s="1" t="s">
        <v>17</v>
      </c>
      <c r="AK5452" s="1" t="s">
        <v>11643</v>
      </c>
      <c r="AL5452" s="1" t="s">
        <v>42</v>
      </c>
      <c r="AM5452" s="1" t="s">
        <v>15289</v>
      </c>
      <c r="AT5452" s="1" t="s">
        <v>76</v>
      </c>
      <c r="AU5452" s="1" t="s">
        <v>8908</v>
      </c>
      <c r="AV5452" s="1" t="s">
        <v>1926</v>
      </c>
      <c r="AW5452" s="1" t="s">
        <v>9512</v>
      </c>
      <c r="BG5452" s="1" t="s">
        <v>351</v>
      </c>
      <c r="BH5452" s="1" t="s">
        <v>14998</v>
      </c>
      <c r="BI5452" s="1" t="s">
        <v>5606</v>
      </c>
      <c r="BJ5452" s="1" t="s">
        <v>11993</v>
      </c>
      <c r="BK5452" s="1" t="s">
        <v>76</v>
      </c>
      <c r="BL5452" s="1" t="s">
        <v>8908</v>
      </c>
      <c r="BM5452" s="1" t="s">
        <v>897</v>
      </c>
      <c r="BN5452" s="1" t="s">
        <v>12977</v>
      </c>
      <c r="BO5452" s="1" t="s">
        <v>76</v>
      </c>
      <c r="BP5452" s="1" t="s">
        <v>8908</v>
      </c>
      <c r="BQ5452" s="1" t="s">
        <v>7843</v>
      </c>
      <c r="BR5452" s="1" t="s">
        <v>15721</v>
      </c>
      <c r="BS5452" s="1" t="s">
        <v>196</v>
      </c>
      <c r="BT5452" s="1" t="s">
        <v>11624</v>
      </c>
    </row>
    <row r="5453" spans="1:72" ht="13.5" customHeight="1">
      <c r="A5453" s="3" t="str">
        <f>HYPERLINK("http://kyu.snu.ac.kr/sdhj/index.jsp?type=hj/GK14802_00IH_0001_0073.jpg","1723_각북면_73")</f>
        <v>1723_각북면_73</v>
      </c>
      <c r="B5453" s="2">
        <v>1723</v>
      </c>
      <c r="C5453" s="2" t="s">
        <v>17100</v>
      </c>
      <c r="D5453" s="2" t="s">
        <v>17101</v>
      </c>
      <c r="E5453" s="2">
        <v>5452</v>
      </c>
      <c r="F5453" s="1">
        <v>22</v>
      </c>
      <c r="G5453" s="1" t="s">
        <v>1955</v>
      </c>
      <c r="H5453" s="1" t="s">
        <v>8443</v>
      </c>
      <c r="I5453" s="1">
        <v>9</v>
      </c>
      <c r="L5453" s="1">
        <v>3</v>
      </c>
      <c r="M5453" s="2" t="s">
        <v>103</v>
      </c>
      <c r="N5453" s="2" t="s">
        <v>9444</v>
      </c>
      <c r="O5453" s="1" t="s">
        <v>274</v>
      </c>
      <c r="P5453" s="1" t="s">
        <v>14924</v>
      </c>
      <c r="T5453" s="1" t="s">
        <v>17178</v>
      </c>
      <c r="U5453" s="1" t="s">
        <v>7844</v>
      </c>
      <c r="V5453" s="1" t="s">
        <v>8810</v>
      </c>
      <c r="Y5453" s="1" t="s">
        <v>103</v>
      </c>
      <c r="Z5453" s="1" t="s">
        <v>9444</v>
      </c>
      <c r="AC5453" s="1">
        <v>21</v>
      </c>
      <c r="AD5453" s="1" t="s">
        <v>104</v>
      </c>
      <c r="AE5453" s="1" t="s">
        <v>11476</v>
      </c>
      <c r="AJ5453" s="1" t="s">
        <v>17</v>
      </c>
      <c r="AK5453" s="1" t="s">
        <v>11643</v>
      </c>
      <c r="AL5453" s="1" t="s">
        <v>209</v>
      </c>
      <c r="AM5453" s="1" t="s">
        <v>11648</v>
      </c>
      <c r="AN5453" s="1" t="s">
        <v>329</v>
      </c>
      <c r="AO5453" s="1" t="s">
        <v>11551</v>
      </c>
      <c r="AR5453" s="1" t="s">
        <v>7506</v>
      </c>
      <c r="AS5453" s="1" t="s">
        <v>11747</v>
      </c>
      <c r="AT5453" s="1" t="s">
        <v>815</v>
      </c>
      <c r="AU5453" s="1" t="s">
        <v>19002</v>
      </c>
      <c r="AV5453" s="1" t="s">
        <v>961</v>
      </c>
      <c r="AW5453" s="1" t="s">
        <v>9654</v>
      </c>
      <c r="BI5453" s="1" t="s">
        <v>7328</v>
      </c>
      <c r="BJ5453" s="1" t="s">
        <v>9718</v>
      </c>
      <c r="BK5453" s="1" t="s">
        <v>185</v>
      </c>
      <c r="BL5453" s="1" t="s">
        <v>11727</v>
      </c>
      <c r="BM5453" s="1" t="s">
        <v>7845</v>
      </c>
      <c r="BN5453" s="1" t="s">
        <v>12981</v>
      </c>
      <c r="BQ5453" s="1" t="s">
        <v>7846</v>
      </c>
      <c r="BR5453" s="1" t="s">
        <v>13978</v>
      </c>
      <c r="BS5453" s="1" t="s">
        <v>75</v>
      </c>
      <c r="BT5453" s="1" t="s">
        <v>11565</v>
      </c>
    </row>
    <row r="5454" spans="1:72" ht="13.5" customHeight="1">
      <c r="A5454" s="3" t="str">
        <f>HYPERLINK("http://kyu.snu.ac.kr/sdhj/index.jsp?type=hj/GK14802_00IH_0001_0073.jpg","1723_각북면_73")</f>
        <v>1723_각북면_73</v>
      </c>
      <c r="B5454" s="2">
        <v>1723</v>
      </c>
      <c r="C5454" s="2" t="s">
        <v>17049</v>
      </c>
      <c r="D5454" s="2" t="s">
        <v>17050</v>
      </c>
      <c r="E5454" s="2">
        <v>5453</v>
      </c>
      <c r="F5454" s="1">
        <v>22</v>
      </c>
      <c r="G5454" s="1" t="s">
        <v>1955</v>
      </c>
      <c r="H5454" s="1" t="s">
        <v>8443</v>
      </c>
      <c r="I5454" s="1">
        <v>9</v>
      </c>
      <c r="L5454" s="1">
        <v>3</v>
      </c>
      <c r="M5454" s="2" t="s">
        <v>103</v>
      </c>
      <c r="N5454" s="2" t="s">
        <v>9444</v>
      </c>
      <c r="S5454" s="1" t="s">
        <v>49</v>
      </c>
      <c r="T5454" s="1" t="s">
        <v>241</v>
      </c>
      <c r="W5454" s="1" t="s">
        <v>82</v>
      </c>
      <c r="X5454" s="1" t="s">
        <v>17272</v>
      </c>
      <c r="Y5454" s="1" t="s">
        <v>51</v>
      </c>
      <c r="Z5454" s="1" t="s">
        <v>9254</v>
      </c>
      <c r="AC5454" s="1">
        <v>22</v>
      </c>
      <c r="AD5454" s="1" t="s">
        <v>143</v>
      </c>
      <c r="AE5454" s="1" t="s">
        <v>11451</v>
      </c>
      <c r="AJ5454" s="1" t="s">
        <v>17</v>
      </c>
      <c r="AK5454" s="1" t="s">
        <v>11643</v>
      </c>
      <c r="AL5454" s="1" t="s">
        <v>42</v>
      </c>
      <c r="AM5454" s="1" t="s">
        <v>15289</v>
      </c>
      <c r="AT5454" s="1" t="s">
        <v>76</v>
      </c>
      <c r="AU5454" s="1" t="s">
        <v>8908</v>
      </c>
      <c r="AV5454" s="1" t="s">
        <v>4036</v>
      </c>
      <c r="AW5454" s="1" t="s">
        <v>9301</v>
      </c>
      <c r="BG5454" s="1" t="s">
        <v>76</v>
      </c>
      <c r="BH5454" s="1" t="s">
        <v>8908</v>
      </c>
      <c r="BI5454" s="1" t="s">
        <v>1723</v>
      </c>
      <c r="BJ5454" s="1" t="s">
        <v>12628</v>
      </c>
      <c r="BK5454" s="1" t="s">
        <v>76</v>
      </c>
      <c r="BL5454" s="1" t="s">
        <v>8908</v>
      </c>
      <c r="BM5454" s="1" t="s">
        <v>5093</v>
      </c>
      <c r="BN5454" s="1" t="s">
        <v>13511</v>
      </c>
      <c r="BO5454" s="1" t="s">
        <v>76</v>
      </c>
      <c r="BP5454" s="1" t="s">
        <v>8908</v>
      </c>
      <c r="BQ5454" s="1" t="s">
        <v>2195</v>
      </c>
      <c r="BR5454" s="1" t="s">
        <v>15474</v>
      </c>
      <c r="BS5454" s="1" t="s">
        <v>42</v>
      </c>
      <c r="BT5454" s="1" t="s">
        <v>15289</v>
      </c>
    </row>
    <row r="5455" spans="1:72" ht="13.5" customHeight="1">
      <c r="A5455" s="3" t="str">
        <f>HYPERLINK("http://kyu.snu.ac.kr/sdhj/index.jsp?type=hj/GK14802_00IH_0001_0073.jpg","1723_각북면_73")</f>
        <v>1723_각북면_73</v>
      </c>
      <c r="B5455" s="2">
        <v>1723</v>
      </c>
      <c r="C5455" s="2" t="s">
        <v>17183</v>
      </c>
      <c r="D5455" s="2" t="s">
        <v>17184</v>
      </c>
      <c r="E5455" s="2">
        <v>5454</v>
      </c>
      <c r="F5455" s="1">
        <v>22</v>
      </c>
      <c r="G5455" s="1" t="s">
        <v>1955</v>
      </c>
      <c r="H5455" s="1" t="s">
        <v>8443</v>
      </c>
      <c r="I5455" s="1">
        <v>9</v>
      </c>
      <c r="L5455" s="1">
        <v>3</v>
      </c>
      <c r="M5455" s="2" t="s">
        <v>103</v>
      </c>
      <c r="N5455" s="2" t="s">
        <v>9444</v>
      </c>
      <c r="S5455" s="1" t="s">
        <v>216</v>
      </c>
      <c r="T5455" s="1" t="s">
        <v>8655</v>
      </c>
      <c r="Y5455" s="1" t="s">
        <v>51</v>
      </c>
      <c r="Z5455" s="1" t="s">
        <v>9254</v>
      </c>
      <c r="AC5455" s="1">
        <v>1</v>
      </c>
      <c r="AD5455" s="1" t="s">
        <v>88</v>
      </c>
      <c r="AE5455" s="1" t="s">
        <v>11437</v>
      </c>
    </row>
    <row r="5456" spans="1:72" ht="13.5" customHeight="1">
      <c r="A5456" s="3" t="str">
        <f>HYPERLINK("http://kyu.snu.ac.kr/sdhj/index.jsp?type=hj/GK14802_00IH_0001_0073.jpg","1723_각북면_73")</f>
        <v>1723_각북면_73</v>
      </c>
      <c r="B5456" s="2">
        <v>1723</v>
      </c>
      <c r="C5456" s="2" t="s">
        <v>17183</v>
      </c>
      <c r="D5456" s="2" t="s">
        <v>17184</v>
      </c>
      <c r="E5456" s="2">
        <v>5455</v>
      </c>
      <c r="F5456" s="1">
        <v>22</v>
      </c>
      <c r="G5456" s="1" t="s">
        <v>1955</v>
      </c>
      <c r="H5456" s="1" t="s">
        <v>8443</v>
      </c>
      <c r="I5456" s="1">
        <v>9</v>
      </c>
      <c r="L5456" s="1">
        <v>4</v>
      </c>
      <c r="M5456" s="2" t="s">
        <v>3551</v>
      </c>
      <c r="N5456" s="2" t="s">
        <v>9443</v>
      </c>
      <c r="O5456" s="1" t="s">
        <v>6</v>
      </c>
      <c r="P5456" s="1" t="s">
        <v>8606</v>
      </c>
      <c r="T5456" s="1" t="s">
        <v>17178</v>
      </c>
      <c r="U5456" s="1" t="s">
        <v>1583</v>
      </c>
      <c r="V5456" s="1" t="s">
        <v>8809</v>
      </c>
      <c r="Y5456" s="1" t="s">
        <v>3551</v>
      </c>
      <c r="Z5456" s="1" t="s">
        <v>9443</v>
      </c>
      <c r="AC5456" s="1">
        <v>26</v>
      </c>
      <c r="AD5456" s="1" t="s">
        <v>950</v>
      </c>
      <c r="AE5456" s="1" t="s">
        <v>9523</v>
      </c>
      <c r="AJ5456" s="1" t="s">
        <v>17</v>
      </c>
      <c r="AK5456" s="1" t="s">
        <v>11643</v>
      </c>
      <c r="AL5456" s="1" t="s">
        <v>42</v>
      </c>
      <c r="AM5456" s="1" t="s">
        <v>15289</v>
      </c>
      <c r="AP5456" s="1" t="s">
        <v>101</v>
      </c>
      <c r="AQ5456" s="1" t="s">
        <v>8800</v>
      </c>
      <c r="AR5456" s="1" t="s">
        <v>8420</v>
      </c>
      <c r="AS5456" s="1" t="s">
        <v>11746</v>
      </c>
      <c r="AT5456" s="1" t="s">
        <v>108</v>
      </c>
      <c r="AU5456" s="1" t="s">
        <v>8814</v>
      </c>
      <c r="AV5456" s="1" t="s">
        <v>3437</v>
      </c>
      <c r="AW5456" s="1" t="s">
        <v>11978</v>
      </c>
      <c r="BG5456" s="1" t="s">
        <v>108</v>
      </c>
      <c r="BH5456" s="1" t="s">
        <v>8814</v>
      </c>
      <c r="BI5456" s="1" t="s">
        <v>2614</v>
      </c>
      <c r="BJ5456" s="1" t="s">
        <v>10219</v>
      </c>
      <c r="BK5456" s="1" t="s">
        <v>108</v>
      </c>
      <c r="BL5456" s="1" t="s">
        <v>8814</v>
      </c>
      <c r="BM5456" s="1" t="s">
        <v>6278</v>
      </c>
      <c r="BN5456" s="1" t="s">
        <v>12970</v>
      </c>
      <c r="BO5456" s="1" t="s">
        <v>108</v>
      </c>
      <c r="BP5456" s="1" t="s">
        <v>8814</v>
      </c>
      <c r="BQ5456" s="1" t="s">
        <v>7847</v>
      </c>
      <c r="BR5456" s="1" t="s">
        <v>13977</v>
      </c>
      <c r="BS5456" s="1" t="s">
        <v>319</v>
      </c>
      <c r="BT5456" s="1" t="s">
        <v>11623</v>
      </c>
    </row>
    <row r="5457" spans="1:73" ht="13.5" customHeight="1">
      <c r="A5457" s="3" t="str">
        <f>HYPERLINK("http://kyu.snu.ac.kr/sdhj/index.jsp?type=hj/GK14802_00IH_0001_0073.jpg","1723_각북면_73")</f>
        <v>1723_각북면_73</v>
      </c>
      <c r="B5457" s="2">
        <v>1723</v>
      </c>
      <c r="C5457" s="2" t="s">
        <v>17292</v>
      </c>
      <c r="D5457" s="2" t="s">
        <v>17293</v>
      </c>
      <c r="E5457" s="2">
        <v>5456</v>
      </c>
      <c r="F5457" s="1">
        <v>22</v>
      </c>
      <c r="G5457" s="1" t="s">
        <v>1955</v>
      </c>
      <c r="H5457" s="1" t="s">
        <v>8443</v>
      </c>
      <c r="I5457" s="1">
        <v>9</v>
      </c>
      <c r="L5457" s="1">
        <v>4</v>
      </c>
      <c r="M5457" s="2" t="s">
        <v>3551</v>
      </c>
      <c r="N5457" s="2" t="s">
        <v>9443</v>
      </c>
      <c r="S5457" s="1" t="s">
        <v>67</v>
      </c>
      <c r="T5457" s="1" t="s">
        <v>2699</v>
      </c>
      <c r="Y5457" s="1" t="s">
        <v>51</v>
      </c>
      <c r="Z5457" s="1" t="s">
        <v>9254</v>
      </c>
      <c r="AC5457" s="1">
        <v>5</v>
      </c>
      <c r="AD5457" s="1" t="s">
        <v>358</v>
      </c>
      <c r="AE5457" s="1" t="s">
        <v>10404</v>
      </c>
    </row>
    <row r="5458" spans="1:73" ht="13.5" customHeight="1">
      <c r="A5458" s="3" t="str">
        <f>HYPERLINK("http://kyu.snu.ac.kr/sdhj/index.jsp?type=hj/GK14802_00IH_0001_0073.jpg","1723_각북면_73")</f>
        <v>1723_각북면_73</v>
      </c>
      <c r="B5458" s="2">
        <v>1723</v>
      </c>
      <c r="C5458" s="2" t="s">
        <v>17183</v>
      </c>
      <c r="D5458" s="2" t="s">
        <v>17184</v>
      </c>
      <c r="E5458" s="2">
        <v>5457</v>
      </c>
      <c r="F5458" s="1">
        <v>22</v>
      </c>
      <c r="G5458" s="1" t="s">
        <v>1955</v>
      </c>
      <c r="H5458" s="1" t="s">
        <v>8443</v>
      </c>
      <c r="I5458" s="1">
        <v>9</v>
      </c>
      <c r="L5458" s="1">
        <v>5</v>
      </c>
      <c r="M5458" s="2" t="s">
        <v>1229</v>
      </c>
      <c r="N5458" s="2" t="s">
        <v>14923</v>
      </c>
      <c r="O5458" s="1" t="s">
        <v>6</v>
      </c>
      <c r="P5458" s="1" t="s">
        <v>8606</v>
      </c>
      <c r="T5458" s="1" t="s">
        <v>17178</v>
      </c>
      <c r="U5458" s="1" t="s">
        <v>1583</v>
      </c>
      <c r="V5458" s="1" t="s">
        <v>8809</v>
      </c>
      <c r="Y5458" s="1" t="s">
        <v>1229</v>
      </c>
      <c r="Z5458" s="1" t="s">
        <v>14923</v>
      </c>
      <c r="AC5458" s="1">
        <v>68</v>
      </c>
      <c r="AD5458" s="1" t="s">
        <v>593</v>
      </c>
      <c r="AE5458" s="1" t="s">
        <v>11448</v>
      </c>
      <c r="AJ5458" s="1" t="s">
        <v>17</v>
      </c>
      <c r="AK5458" s="1" t="s">
        <v>11643</v>
      </c>
      <c r="AL5458" s="1" t="s">
        <v>2111</v>
      </c>
      <c r="AM5458" s="1" t="s">
        <v>11630</v>
      </c>
      <c r="AN5458" s="1" t="s">
        <v>224</v>
      </c>
      <c r="AO5458" s="1" t="s">
        <v>11564</v>
      </c>
      <c r="AR5458" s="1" t="s">
        <v>7848</v>
      </c>
      <c r="AS5458" s="1" t="s">
        <v>15299</v>
      </c>
      <c r="AT5458" s="1" t="s">
        <v>108</v>
      </c>
      <c r="AU5458" s="1" t="s">
        <v>8814</v>
      </c>
      <c r="AV5458" s="1" t="s">
        <v>167</v>
      </c>
      <c r="AW5458" s="1" t="s">
        <v>11396</v>
      </c>
      <c r="BB5458" s="1" t="s">
        <v>176</v>
      </c>
      <c r="BC5458" s="1" t="s">
        <v>8762</v>
      </c>
      <c r="BD5458" s="1" t="s">
        <v>1821</v>
      </c>
      <c r="BE5458" s="1" t="s">
        <v>19003</v>
      </c>
      <c r="BG5458" s="1" t="s">
        <v>351</v>
      </c>
      <c r="BH5458" s="1" t="s">
        <v>14998</v>
      </c>
      <c r="BI5458" s="1" t="s">
        <v>1172</v>
      </c>
      <c r="BJ5458" s="1" t="s">
        <v>11251</v>
      </c>
      <c r="BK5458" s="1" t="s">
        <v>76</v>
      </c>
      <c r="BL5458" s="1" t="s">
        <v>8908</v>
      </c>
      <c r="BM5458" s="1" t="s">
        <v>1249</v>
      </c>
      <c r="BN5458" s="1" t="s">
        <v>10092</v>
      </c>
      <c r="BO5458" s="1" t="s">
        <v>108</v>
      </c>
      <c r="BP5458" s="1" t="s">
        <v>8814</v>
      </c>
      <c r="BQ5458" s="1" t="s">
        <v>19169</v>
      </c>
      <c r="BR5458" s="1" t="s">
        <v>15085</v>
      </c>
      <c r="BS5458" s="1" t="s">
        <v>7849</v>
      </c>
      <c r="BT5458" s="1" t="s">
        <v>14642</v>
      </c>
    </row>
    <row r="5459" spans="1:73" ht="13.5" customHeight="1">
      <c r="A5459" s="3" t="str">
        <f>HYPERLINK("http://kyu.snu.ac.kr/sdhj/index.jsp?type=hj/GK14802_00IH_0001_0073.jpg","1723_각북면_73")</f>
        <v>1723_각북면_73</v>
      </c>
      <c r="B5459" s="2">
        <v>1723</v>
      </c>
      <c r="C5459" s="2" t="s">
        <v>17294</v>
      </c>
      <c r="D5459" s="2" t="s">
        <v>17295</v>
      </c>
      <c r="E5459" s="2">
        <v>5458</v>
      </c>
      <c r="F5459" s="1">
        <v>22</v>
      </c>
      <c r="G5459" s="1" t="s">
        <v>1955</v>
      </c>
      <c r="H5459" s="1" t="s">
        <v>8443</v>
      </c>
      <c r="I5459" s="1">
        <v>10</v>
      </c>
      <c r="J5459" s="1" t="s">
        <v>7850</v>
      </c>
      <c r="K5459" s="1" t="s">
        <v>8471</v>
      </c>
      <c r="L5459" s="1">
        <v>1</v>
      </c>
      <c r="M5459" s="2" t="s">
        <v>7850</v>
      </c>
      <c r="N5459" s="2" t="s">
        <v>8471</v>
      </c>
      <c r="O5459" s="1" t="s">
        <v>274</v>
      </c>
      <c r="P5459" s="1" t="s">
        <v>14924</v>
      </c>
      <c r="T5459" s="1" t="s">
        <v>17083</v>
      </c>
      <c r="U5459" s="1" t="s">
        <v>301</v>
      </c>
      <c r="V5459" s="1" t="s">
        <v>8760</v>
      </c>
      <c r="W5459" s="1" t="s">
        <v>102</v>
      </c>
      <c r="X5459" s="1" t="s">
        <v>9211</v>
      </c>
      <c r="Y5459" s="1" t="s">
        <v>2886</v>
      </c>
      <c r="Z5459" s="1" t="s">
        <v>9442</v>
      </c>
      <c r="AC5459" s="1">
        <v>31</v>
      </c>
      <c r="AD5459" s="1" t="s">
        <v>178</v>
      </c>
      <c r="AE5459" s="1" t="s">
        <v>11453</v>
      </c>
      <c r="AJ5459" s="1" t="s">
        <v>17</v>
      </c>
      <c r="AK5459" s="1" t="s">
        <v>11643</v>
      </c>
      <c r="AL5459" s="1" t="s">
        <v>541</v>
      </c>
      <c r="AM5459" s="1" t="s">
        <v>11664</v>
      </c>
      <c r="AT5459" s="1" t="s">
        <v>829</v>
      </c>
      <c r="AU5459" s="1" t="s">
        <v>8797</v>
      </c>
      <c r="AV5459" s="1" t="s">
        <v>2521</v>
      </c>
      <c r="AW5459" s="1" t="s">
        <v>10041</v>
      </c>
      <c r="BG5459" s="1" t="s">
        <v>38</v>
      </c>
      <c r="BH5459" s="1" t="s">
        <v>8841</v>
      </c>
      <c r="BI5459" s="1" t="s">
        <v>7577</v>
      </c>
      <c r="BJ5459" s="1" t="s">
        <v>11357</v>
      </c>
      <c r="BK5459" s="1" t="s">
        <v>98</v>
      </c>
      <c r="BL5459" s="1" t="s">
        <v>11883</v>
      </c>
      <c r="BM5459" s="1" t="s">
        <v>7841</v>
      </c>
      <c r="BN5459" s="1" t="s">
        <v>12968</v>
      </c>
      <c r="BO5459" s="1" t="s">
        <v>360</v>
      </c>
      <c r="BP5459" s="1" t="s">
        <v>8763</v>
      </c>
      <c r="BQ5459" s="1" t="s">
        <v>7851</v>
      </c>
      <c r="BR5459" s="1" t="s">
        <v>15622</v>
      </c>
      <c r="BS5459" s="1" t="s">
        <v>179</v>
      </c>
      <c r="BT5459" s="1" t="s">
        <v>11548</v>
      </c>
    </row>
    <row r="5460" spans="1:73" ht="13.5" customHeight="1">
      <c r="A5460" s="3" t="str">
        <f>HYPERLINK("http://kyu.snu.ac.kr/sdhj/index.jsp?type=hj/GK14802_00IH_0001_0073.jpg","1723_각북면_73")</f>
        <v>1723_각북면_73</v>
      </c>
      <c r="B5460" s="2">
        <v>1723</v>
      </c>
      <c r="C5460" s="2" t="s">
        <v>17066</v>
      </c>
      <c r="D5460" s="2" t="s">
        <v>17067</v>
      </c>
      <c r="E5460" s="2">
        <v>5459</v>
      </c>
      <c r="F5460" s="1">
        <v>22</v>
      </c>
      <c r="G5460" s="1" t="s">
        <v>1955</v>
      </c>
      <c r="H5460" s="1" t="s">
        <v>8443</v>
      </c>
      <c r="I5460" s="1">
        <v>10</v>
      </c>
      <c r="L5460" s="1">
        <v>1</v>
      </c>
      <c r="M5460" s="2" t="s">
        <v>7850</v>
      </c>
      <c r="N5460" s="2" t="s">
        <v>8471</v>
      </c>
      <c r="S5460" s="1" t="s">
        <v>49</v>
      </c>
      <c r="T5460" s="1" t="s">
        <v>241</v>
      </c>
      <c r="W5460" s="1" t="s">
        <v>82</v>
      </c>
      <c r="X5460" s="1" t="s">
        <v>17297</v>
      </c>
      <c r="Y5460" s="1" t="s">
        <v>51</v>
      </c>
      <c r="Z5460" s="1" t="s">
        <v>9254</v>
      </c>
      <c r="AC5460" s="1">
        <v>25</v>
      </c>
      <c r="AD5460" s="1" t="s">
        <v>276</v>
      </c>
      <c r="AE5460" s="1" t="s">
        <v>11439</v>
      </c>
      <c r="AJ5460" s="1" t="s">
        <v>17</v>
      </c>
      <c r="AK5460" s="1" t="s">
        <v>11643</v>
      </c>
      <c r="AL5460" s="1" t="s">
        <v>209</v>
      </c>
      <c r="AM5460" s="1" t="s">
        <v>11648</v>
      </c>
      <c r="AT5460" s="1" t="s">
        <v>76</v>
      </c>
      <c r="AU5460" s="1" t="s">
        <v>8908</v>
      </c>
      <c r="AV5460" s="1" t="s">
        <v>5125</v>
      </c>
      <c r="AW5460" s="1" t="s">
        <v>9637</v>
      </c>
      <c r="BG5460" s="1" t="s">
        <v>76</v>
      </c>
      <c r="BH5460" s="1" t="s">
        <v>8908</v>
      </c>
      <c r="BI5460" s="1" t="s">
        <v>1358</v>
      </c>
      <c r="BJ5460" s="1" t="s">
        <v>10670</v>
      </c>
      <c r="BK5460" s="1" t="s">
        <v>38</v>
      </c>
      <c r="BL5460" s="1" t="s">
        <v>8841</v>
      </c>
      <c r="BM5460" s="1" t="s">
        <v>1186</v>
      </c>
      <c r="BN5460" s="1" t="s">
        <v>12981</v>
      </c>
      <c r="BQ5460" s="1" t="s">
        <v>7852</v>
      </c>
      <c r="BR5460" s="1" t="s">
        <v>15813</v>
      </c>
      <c r="BS5460" s="1" t="s">
        <v>209</v>
      </c>
      <c r="BT5460" s="1" t="s">
        <v>11648</v>
      </c>
    </row>
    <row r="5461" spans="1:73" ht="13.5" customHeight="1">
      <c r="A5461" s="3" t="str">
        <f>HYPERLINK("http://kyu.snu.ac.kr/sdhj/index.jsp?type=hj/GK14802_00IH_0001_0073.jpg","1723_각북면_73")</f>
        <v>1723_각북면_73</v>
      </c>
      <c r="B5461" s="2">
        <v>1723</v>
      </c>
      <c r="C5461" s="2" t="s">
        <v>17081</v>
      </c>
      <c r="D5461" s="2" t="s">
        <v>17082</v>
      </c>
      <c r="E5461" s="2">
        <v>5460</v>
      </c>
      <c r="F5461" s="1">
        <v>22</v>
      </c>
      <c r="G5461" s="1" t="s">
        <v>1955</v>
      </c>
      <c r="H5461" s="1" t="s">
        <v>8443</v>
      </c>
      <c r="I5461" s="1">
        <v>10</v>
      </c>
      <c r="L5461" s="1">
        <v>1</v>
      </c>
      <c r="M5461" s="2" t="s">
        <v>7850</v>
      </c>
      <c r="N5461" s="2" t="s">
        <v>8471</v>
      </c>
      <c r="S5461" s="1" t="s">
        <v>67</v>
      </c>
      <c r="T5461" s="1" t="s">
        <v>2699</v>
      </c>
      <c r="AC5461" s="1">
        <v>2</v>
      </c>
      <c r="AD5461" s="1" t="s">
        <v>120</v>
      </c>
      <c r="AE5461" s="1" t="s">
        <v>11461</v>
      </c>
    </row>
    <row r="5462" spans="1:73" ht="13.5" customHeight="1">
      <c r="A5462" s="3" t="str">
        <f>HYPERLINK("http://kyu.snu.ac.kr/sdhj/index.jsp?type=hj/GK14802_00IH_0001_0073.jpg","1723_각북면_73")</f>
        <v>1723_각북면_73</v>
      </c>
      <c r="B5462" s="2">
        <v>1723</v>
      </c>
      <c r="C5462" s="2" t="s">
        <v>17086</v>
      </c>
      <c r="D5462" s="2" t="s">
        <v>17087</v>
      </c>
      <c r="E5462" s="2">
        <v>5461</v>
      </c>
      <c r="F5462" s="1">
        <v>22</v>
      </c>
      <c r="G5462" s="1" t="s">
        <v>1955</v>
      </c>
      <c r="H5462" s="1" t="s">
        <v>8443</v>
      </c>
      <c r="I5462" s="1">
        <v>10</v>
      </c>
      <c r="L5462" s="1">
        <v>2</v>
      </c>
      <c r="M5462" s="2" t="s">
        <v>16922</v>
      </c>
      <c r="N5462" s="2" t="s">
        <v>16923</v>
      </c>
      <c r="O5462" s="1" t="s">
        <v>6</v>
      </c>
      <c r="P5462" s="1" t="s">
        <v>8606</v>
      </c>
      <c r="T5462" s="1" t="s">
        <v>18675</v>
      </c>
      <c r="U5462" s="1" t="s">
        <v>101</v>
      </c>
      <c r="V5462" s="1" t="s">
        <v>8800</v>
      </c>
      <c r="W5462" s="1" t="s">
        <v>102</v>
      </c>
      <c r="X5462" s="1" t="s">
        <v>9211</v>
      </c>
      <c r="Y5462" s="1" t="s">
        <v>7853</v>
      </c>
      <c r="Z5462" s="1" t="s">
        <v>9441</v>
      </c>
      <c r="AC5462" s="1">
        <v>50</v>
      </c>
      <c r="AD5462" s="1" t="s">
        <v>168</v>
      </c>
      <c r="AE5462" s="1" t="s">
        <v>11458</v>
      </c>
      <c r="AJ5462" s="1" t="s">
        <v>17</v>
      </c>
      <c r="AK5462" s="1" t="s">
        <v>11643</v>
      </c>
      <c r="AL5462" s="1" t="s">
        <v>541</v>
      </c>
      <c r="AM5462" s="1" t="s">
        <v>11664</v>
      </c>
      <c r="AT5462" s="1" t="s">
        <v>101</v>
      </c>
      <c r="AU5462" s="1" t="s">
        <v>8800</v>
      </c>
      <c r="AV5462" s="1" t="s">
        <v>3298</v>
      </c>
      <c r="AW5462" s="1" t="s">
        <v>9481</v>
      </c>
      <c r="BG5462" s="1" t="s">
        <v>7579</v>
      </c>
      <c r="BH5462" s="1" t="s">
        <v>12890</v>
      </c>
      <c r="BI5462" s="1" t="s">
        <v>19296</v>
      </c>
      <c r="BJ5462" s="1" t="s">
        <v>19004</v>
      </c>
      <c r="BK5462" s="1" t="s">
        <v>125</v>
      </c>
      <c r="BL5462" s="1" t="s">
        <v>15433</v>
      </c>
      <c r="BM5462" s="1" t="s">
        <v>126</v>
      </c>
      <c r="BN5462" s="1" t="s">
        <v>11121</v>
      </c>
      <c r="BO5462" s="1" t="s">
        <v>98</v>
      </c>
      <c r="BP5462" s="1" t="s">
        <v>11883</v>
      </c>
      <c r="BQ5462" s="1" t="s">
        <v>387</v>
      </c>
      <c r="BR5462" s="1" t="s">
        <v>13976</v>
      </c>
      <c r="BS5462" s="1" t="s">
        <v>518</v>
      </c>
      <c r="BT5462" s="1" t="s">
        <v>11637</v>
      </c>
    </row>
    <row r="5463" spans="1:73" ht="13.5" customHeight="1">
      <c r="A5463" s="3" t="str">
        <f>HYPERLINK("http://kyu.snu.ac.kr/sdhj/index.jsp?type=hj/GK14802_00IH_0001_0073.jpg","1723_각북면_73")</f>
        <v>1723_각북면_73</v>
      </c>
      <c r="B5463" s="2">
        <v>1723</v>
      </c>
      <c r="C5463" s="2" t="s">
        <v>17086</v>
      </c>
      <c r="D5463" s="2" t="s">
        <v>17087</v>
      </c>
      <c r="E5463" s="2">
        <v>5462</v>
      </c>
      <c r="F5463" s="1">
        <v>22</v>
      </c>
      <c r="G5463" s="1" t="s">
        <v>1955</v>
      </c>
      <c r="H5463" s="1" t="s">
        <v>8443</v>
      </c>
      <c r="I5463" s="1">
        <v>10</v>
      </c>
      <c r="L5463" s="1">
        <v>2</v>
      </c>
      <c r="M5463" s="2" t="s">
        <v>16922</v>
      </c>
      <c r="N5463" s="2" t="s">
        <v>16923</v>
      </c>
      <c r="S5463" s="1" t="s">
        <v>49</v>
      </c>
      <c r="T5463" s="1" t="s">
        <v>241</v>
      </c>
      <c r="W5463" s="1" t="s">
        <v>82</v>
      </c>
      <c r="X5463" s="1" t="s">
        <v>19005</v>
      </c>
      <c r="Y5463" s="1" t="s">
        <v>91</v>
      </c>
      <c r="Z5463" s="1" t="s">
        <v>9400</v>
      </c>
      <c r="AC5463" s="1">
        <v>38</v>
      </c>
      <c r="AD5463" s="1" t="s">
        <v>414</v>
      </c>
      <c r="AE5463" s="1" t="s">
        <v>8756</v>
      </c>
      <c r="AJ5463" s="1" t="s">
        <v>92</v>
      </c>
      <c r="AK5463" s="1" t="s">
        <v>11644</v>
      </c>
      <c r="AL5463" s="1" t="s">
        <v>1364</v>
      </c>
      <c r="AM5463" s="1" t="s">
        <v>11654</v>
      </c>
      <c r="AT5463" s="1" t="s">
        <v>98</v>
      </c>
      <c r="AU5463" s="1" t="s">
        <v>11883</v>
      </c>
      <c r="AV5463" s="1" t="s">
        <v>7854</v>
      </c>
      <c r="AW5463" s="1" t="s">
        <v>11977</v>
      </c>
      <c r="BG5463" s="1" t="s">
        <v>98</v>
      </c>
      <c r="BH5463" s="1" t="s">
        <v>11883</v>
      </c>
      <c r="BI5463" s="1" t="s">
        <v>7855</v>
      </c>
      <c r="BJ5463" s="1" t="s">
        <v>11382</v>
      </c>
      <c r="BK5463" s="1" t="s">
        <v>98</v>
      </c>
      <c r="BL5463" s="1" t="s">
        <v>11883</v>
      </c>
      <c r="BM5463" s="1" t="s">
        <v>8259</v>
      </c>
      <c r="BN5463" s="1" t="s">
        <v>11063</v>
      </c>
      <c r="BO5463" s="1" t="s">
        <v>98</v>
      </c>
      <c r="BP5463" s="1" t="s">
        <v>11883</v>
      </c>
      <c r="BQ5463" s="1" t="s">
        <v>7856</v>
      </c>
      <c r="BR5463" s="1" t="s">
        <v>13975</v>
      </c>
      <c r="BS5463" s="1" t="s">
        <v>2090</v>
      </c>
      <c r="BT5463" s="1" t="s">
        <v>11672</v>
      </c>
    </row>
    <row r="5464" spans="1:73" ht="13.5" customHeight="1">
      <c r="A5464" s="3" t="str">
        <f>HYPERLINK("http://kyu.snu.ac.kr/sdhj/index.jsp?type=hj/GK14802_00IH_0001_0073.jpg","1723_각북면_73")</f>
        <v>1723_각북면_73</v>
      </c>
      <c r="B5464" s="2">
        <v>1723</v>
      </c>
      <c r="C5464" s="2" t="s">
        <v>17408</v>
      </c>
      <c r="D5464" s="2" t="s">
        <v>17409</v>
      </c>
      <c r="E5464" s="2">
        <v>5463</v>
      </c>
      <c r="F5464" s="1">
        <v>22</v>
      </c>
      <c r="G5464" s="1" t="s">
        <v>1955</v>
      </c>
      <c r="H5464" s="1" t="s">
        <v>8443</v>
      </c>
      <c r="I5464" s="1">
        <v>10</v>
      </c>
      <c r="L5464" s="1">
        <v>2</v>
      </c>
      <c r="M5464" s="2" t="s">
        <v>16922</v>
      </c>
      <c r="N5464" s="2" t="s">
        <v>16923</v>
      </c>
      <c r="S5464" s="1" t="s">
        <v>7857</v>
      </c>
      <c r="T5464" s="1" t="s">
        <v>8677</v>
      </c>
      <c r="W5464" s="1" t="s">
        <v>82</v>
      </c>
      <c r="X5464" s="1" t="s">
        <v>19005</v>
      </c>
      <c r="Y5464" s="1" t="s">
        <v>91</v>
      </c>
      <c r="Z5464" s="1" t="s">
        <v>9400</v>
      </c>
      <c r="AC5464" s="1">
        <v>64</v>
      </c>
      <c r="AD5464" s="1" t="s">
        <v>68</v>
      </c>
      <c r="AE5464" s="1" t="s">
        <v>11438</v>
      </c>
    </row>
    <row r="5465" spans="1:73" ht="13.5" customHeight="1">
      <c r="A5465" s="3" t="str">
        <f>HYPERLINK("http://kyu.snu.ac.kr/sdhj/index.jsp?type=hj/GK14802_00IH_0001_0073.jpg","1723_각북면_73")</f>
        <v>1723_각북면_73</v>
      </c>
      <c r="B5465" s="2">
        <v>1723</v>
      </c>
      <c r="C5465" s="2" t="s">
        <v>17949</v>
      </c>
      <c r="D5465" s="2" t="s">
        <v>17950</v>
      </c>
      <c r="E5465" s="2">
        <v>5464</v>
      </c>
      <c r="F5465" s="1">
        <v>22</v>
      </c>
      <c r="G5465" s="1" t="s">
        <v>1955</v>
      </c>
      <c r="H5465" s="1" t="s">
        <v>8443</v>
      </c>
      <c r="I5465" s="1">
        <v>10</v>
      </c>
      <c r="L5465" s="1">
        <v>2</v>
      </c>
      <c r="M5465" s="2" t="s">
        <v>16922</v>
      </c>
      <c r="N5465" s="2" t="s">
        <v>16923</v>
      </c>
      <c r="S5465" s="1" t="s">
        <v>67</v>
      </c>
      <c r="T5465" s="1" t="s">
        <v>2699</v>
      </c>
      <c r="AC5465" s="1">
        <v>6</v>
      </c>
      <c r="AD5465" s="1" t="s">
        <v>165</v>
      </c>
      <c r="AE5465" s="1" t="s">
        <v>10958</v>
      </c>
    </row>
    <row r="5466" spans="1:73" ht="13.5" customHeight="1">
      <c r="A5466" s="3" t="str">
        <f>HYPERLINK("http://kyu.snu.ac.kr/sdhj/index.jsp?type=hj/GK14802_00IH_0001_0073.jpg","1723_각북면_73")</f>
        <v>1723_각북면_73</v>
      </c>
      <c r="B5466" s="2">
        <v>1723</v>
      </c>
      <c r="C5466" s="2" t="s">
        <v>17949</v>
      </c>
      <c r="D5466" s="2" t="s">
        <v>17950</v>
      </c>
      <c r="E5466" s="2">
        <v>5465</v>
      </c>
      <c r="F5466" s="1">
        <v>22</v>
      </c>
      <c r="G5466" s="1" t="s">
        <v>1955</v>
      </c>
      <c r="H5466" s="1" t="s">
        <v>8443</v>
      </c>
      <c r="I5466" s="1">
        <v>10</v>
      </c>
      <c r="L5466" s="1">
        <v>2</v>
      </c>
      <c r="M5466" s="2" t="s">
        <v>16922</v>
      </c>
      <c r="N5466" s="2" t="s">
        <v>16923</v>
      </c>
      <c r="T5466" s="1" t="s">
        <v>18676</v>
      </c>
      <c r="U5466" s="1" t="s">
        <v>105</v>
      </c>
      <c r="V5466" s="1" t="s">
        <v>8758</v>
      </c>
      <c r="Y5466" s="1" t="s">
        <v>19149</v>
      </c>
      <c r="Z5466" s="1" t="s">
        <v>15087</v>
      </c>
      <c r="AG5466" s="1" t="s">
        <v>19006</v>
      </c>
    </row>
    <row r="5467" spans="1:73" ht="13.5" customHeight="1">
      <c r="A5467" s="3" t="str">
        <f>HYPERLINK("http://kyu.snu.ac.kr/sdhj/index.jsp?type=hj/GK14802_00IH_0001_0073.jpg","1723_각북면_73")</f>
        <v>1723_각북면_73</v>
      </c>
      <c r="B5467" s="2">
        <v>1723</v>
      </c>
      <c r="C5467" s="2" t="s">
        <v>17949</v>
      </c>
      <c r="D5467" s="2" t="s">
        <v>17950</v>
      </c>
      <c r="E5467" s="2">
        <v>5466</v>
      </c>
      <c r="F5467" s="1">
        <v>22</v>
      </c>
      <c r="G5467" s="1" t="s">
        <v>1955</v>
      </c>
      <c r="H5467" s="1" t="s">
        <v>8443</v>
      </c>
      <c r="I5467" s="1">
        <v>10</v>
      </c>
      <c r="L5467" s="1">
        <v>2</v>
      </c>
      <c r="M5467" s="2" t="s">
        <v>16922</v>
      </c>
      <c r="N5467" s="2" t="s">
        <v>16923</v>
      </c>
      <c r="T5467" s="1" t="s">
        <v>18676</v>
      </c>
      <c r="U5467" s="1" t="s">
        <v>112</v>
      </c>
      <c r="V5467" s="1" t="s">
        <v>8759</v>
      </c>
      <c r="Y5467" s="1" t="s">
        <v>5165</v>
      </c>
      <c r="Z5467" s="1" t="s">
        <v>9440</v>
      </c>
      <c r="AG5467" s="1" t="s">
        <v>19006</v>
      </c>
    </row>
    <row r="5468" spans="1:73" ht="13.5" customHeight="1">
      <c r="A5468" s="3" t="str">
        <f>HYPERLINK("http://kyu.snu.ac.kr/sdhj/index.jsp?type=hj/GK14802_00IH_0001_0073.jpg","1723_각북면_73")</f>
        <v>1723_각북면_73</v>
      </c>
      <c r="B5468" s="2">
        <v>1723</v>
      </c>
      <c r="C5468" s="2" t="s">
        <v>17949</v>
      </c>
      <c r="D5468" s="2" t="s">
        <v>17950</v>
      </c>
      <c r="E5468" s="2">
        <v>5467</v>
      </c>
      <c r="F5468" s="1">
        <v>22</v>
      </c>
      <c r="G5468" s="1" t="s">
        <v>1955</v>
      </c>
      <c r="H5468" s="1" t="s">
        <v>8443</v>
      </c>
      <c r="I5468" s="1">
        <v>10</v>
      </c>
      <c r="L5468" s="1">
        <v>2</v>
      </c>
      <c r="M5468" s="2" t="s">
        <v>16922</v>
      </c>
      <c r="N5468" s="2" t="s">
        <v>16923</v>
      </c>
      <c r="T5468" s="1" t="s">
        <v>18676</v>
      </c>
      <c r="U5468" s="1" t="s">
        <v>112</v>
      </c>
      <c r="V5468" s="1" t="s">
        <v>8759</v>
      </c>
      <c r="Y5468" s="1" t="s">
        <v>7858</v>
      </c>
      <c r="Z5468" s="1" t="s">
        <v>9439</v>
      </c>
      <c r="AF5468" s="1" t="s">
        <v>19007</v>
      </c>
      <c r="AG5468" s="1" t="s">
        <v>19008</v>
      </c>
    </row>
    <row r="5469" spans="1:73" ht="13.5" customHeight="1">
      <c r="A5469" s="3" t="str">
        <f>HYPERLINK("http://kyu.snu.ac.kr/sdhj/index.jsp?type=hj/GK14802_00IH_0001_0074.jpg","1723_각북면_74")</f>
        <v>1723_각북면_74</v>
      </c>
      <c r="B5469" s="2">
        <v>1723</v>
      </c>
      <c r="C5469" s="2" t="s">
        <v>17949</v>
      </c>
      <c r="D5469" s="2" t="s">
        <v>17950</v>
      </c>
      <c r="E5469" s="2">
        <v>5468</v>
      </c>
      <c r="F5469" s="1">
        <v>22</v>
      </c>
      <c r="G5469" s="1" t="s">
        <v>1955</v>
      </c>
      <c r="H5469" s="1" t="s">
        <v>8443</v>
      </c>
      <c r="I5469" s="1">
        <v>10</v>
      </c>
      <c r="L5469" s="1">
        <v>2</v>
      </c>
      <c r="M5469" s="2" t="s">
        <v>16922</v>
      </c>
      <c r="N5469" s="2" t="s">
        <v>16923</v>
      </c>
      <c r="T5469" s="1" t="s">
        <v>18676</v>
      </c>
      <c r="U5469" s="1" t="s">
        <v>105</v>
      </c>
      <c r="V5469" s="1" t="s">
        <v>8758</v>
      </c>
      <c r="Y5469" s="1" t="s">
        <v>7859</v>
      </c>
      <c r="Z5469" s="1" t="s">
        <v>15106</v>
      </c>
      <c r="AC5469" s="1">
        <v>25</v>
      </c>
      <c r="AD5469" s="1" t="s">
        <v>276</v>
      </c>
      <c r="AE5469" s="1" t="s">
        <v>11439</v>
      </c>
      <c r="AT5469" s="1" t="s">
        <v>108</v>
      </c>
      <c r="AU5469" s="1" t="s">
        <v>8814</v>
      </c>
      <c r="AV5469" s="1" t="s">
        <v>1176</v>
      </c>
      <c r="AW5469" s="1" t="s">
        <v>15389</v>
      </c>
      <c r="BB5469" s="1" t="s">
        <v>110</v>
      </c>
      <c r="BC5469" s="1" t="s">
        <v>8789</v>
      </c>
      <c r="BD5469" s="1" t="s">
        <v>7860</v>
      </c>
      <c r="BE5469" s="1" t="s">
        <v>12727</v>
      </c>
    </row>
    <row r="5470" spans="1:73" ht="13.5" customHeight="1">
      <c r="A5470" s="3" t="str">
        <f>HYPERLINK("http://kyu.snu.ac.kr/sdhj/index.jsp?type=hj/GK14802_00IH_0001_0074.jpg","1723_각북면_74")</f>
        <v>1723_각북면_74</v>
      </c>
      <c r="B5470" s="2">
        <v>1723</v>
      </c>
      <c r="C5470" s="2" t="s">
        <v>17949</v>
      </c>
      <c r="D5470" s="2" t="s">
        <v>17950</v>
      </c>
      <c r="E5470" s="2">
        <v>5469</v>
      </c>
      <c r="F5470" s="1">
        <v>22</v>
      </c>
      <c r="G5470" s="1" t="s">
        <v>1955</v>
      </c>
      <c r="H5470" s="1" t="s">
        <v>8443</v>
      </c>
      <c r="I5470" s="1">
        <v>10</v>
      </c>
      <c r="L5470" s="1">
        <v>3</v>
      </c>
      <c r="M5470" s="2" t="s">
        <v>161</v>
      </c>
      <c r="N5470" s="2" t="s">
        <v>9438</v>
      </c>
      <c r="O5470" s="1" t="s">
        <v>6</v>
      </c>
      <c r="P5470" s="1" t="s">
        <v>8606</v>
      </c>
      <c r="T5470" s="1" t="s">
        <v>17178</v>
      </c>
      <c r="U5470" s="1" t="s">
        <v>19009</v>
      </c>
      <c r="V5470" s="1" t="s">
        <v>19010</v>
      </c>
      <c r="Y5470" s="1" t="s">
        <v>161</v>
      </c>
      <c r="Z5470" s="1" t="s">
        <v>9438</v>
      </c>
      <c r="AC5470" s="1">
        <v>61</v>
      </c>
      <c r="AD5470" s="1" t="s">
        <v>88</v>
      </c>
      <c r="AE5470" s="1" t="s">
        <v>11437</v>
      </c>
      <c r="AF5470" s="1" t="s">
        <v>17363</v>
      </c>
      <c r="AG5470" s="1" t="s">
        <v>17364</v>
      </c>
      <c r="AH5470" s="1" t="s">
        <v>19011</v>
      </c>
      <c r="AI5470" s="1" t="s">
        <v>19012</v>
      </c>
      <c r="AJ5470" s="1" t="s">
        <v>17</v>
      </c>
      <c r="AK5470" s="1" t="s">
        <v>11643</v>
      </c>
      <c r="AL5470" s="1" t="s">
        <v>42</v>
      </c>
      <c r="AM5470" s="1" t="s">
        <v>15289</v>
      </c>
      <c r="AN5470" s="1" t="s">
        <v>518</v>
      </c>
      <c r="AO5470" s="1" t="s">
        <v>11637</v>
      </c>
      <c r="AP5470" s="1" t="s">
        <v>2051</v>
      </c>
      <c r="AQ5470" s="1" t="s">
        <v>11725</v>
      </c>
      <c r="AR5470" s="1" t="s">
        <v>7861</v>
      </c>
      <c r="AS5470" s="1" t="s">
        <v>15313</v>
      </c>
      <c r="AT5470" s="1" t="s">
        <v>38</v>
      </c>
      <c r="AU5470" s="1" t="s">
        <v>8841</v>
      </c>
      <c r="AV5470" s="1" t="s">
        <v>2712</v>
      </c>
      <c r="AW5470" s="1" t="s">
        <v>11022</v>
      </c>
      <c r="BB5470" s="1" t="s">
        <v>110</v>
      </c>
      <c r="BC5470" s="1" t="s">
        <v>8789</v>
      </c>
      <c r="BD5470" s="1" t="s">
        <v>4054</v>
      </c>
      <c r="BE5470" s="1" t="s">
        <v>10167</v>
      </c>
      <c r="BG5470" s="1" t="s">
        <v>76</v>
      </c>
      <c r="BH5470" s="1" t="s">
        <v>8908</v>
      </c>
      <c r="BI5470" s="1" t="s">
        <v>4811</v>
      </c>
      <c r="BJ5470" s="1" t="s">
        <v>11312</v>
      </c>
      <c r="BK5470" s="1" t="s">
        <v>76</v>
      </c>
      <c r="BL5470" s="1" t="s">
        <v>8908</v>
      </c>
      <c r="BM5470" s="1" t="s">
        <v>7072</v>
      </c>
      <c r="BN5470" s="1" t="s">
        <v>12994</v>
      </c>
      <c r="BO5470" s="1" t="s">
        <v>76</v>
      </c>
      <c r="BP5470" s="1" t="s">
        <v>8908</v>
      </c>
      <c r="BQ5470" s="1" t="s">
        <v>7862</v>
      </c>
      <c r="BR5470" s="1" t="s">
        <v>15471</v>
      </c>
      <c r="BS5470" s="1" t="s">
        <v>209</v>
      </c>
      <c r="BT5470" s="1" t="s">
        <v>11648</v>
      </c>
      <c r="BU5470" s="1" t="s">
        <v>19013</v>
      </c>
    </row>
    <row r="5471" spans="1:73" ht="13.5" customHeight="1">
      <c r="A5471" s="3" t="str">
        <f>HYPERLINK("http://kyu.snu.ac.kr/sdhj/index.jsp?type=hj/GK14802_00IH_0001_0074.jpg","1723_각북면_74")</f>
        <v>1723_각북면_74</v>
      </c>
      <c r="B5471" s="2">
        <v>1723</v>
      </c>
      <c r="C5471" s="2" t="s">
        <v>17100</v>
      </c>
      <c r="D5471" s="2" t="s">
        <v>17101</v>
      </c>
      <c r="E5471" s="2">
        <v>5470</v>
      </c>
      <c r="F5471" s="1">
        <v>22</v>
      </c>
      <c r="G5471" s="1" t="s">
        <v>1955</v>
      </c>
      <c r="H5471" s="1" t="s">
        <v>8443</v>
      </c>
      <c r="I5471" s="1">
        <v>10</v>
      </c>
      <c r="L5471" s="1">
        <v>3</v>
      </c>
      <c r="M5471" s="2" t="s">
        <v>161</v>
      </c>
      <c r="N5471" s="2" t="s">
        <v>9438</v>
      </c>
      <c r="S5471" s="1" t="s">
        <v>49</v>
      </c>
      <c r="T5471" s="1" t="s">
        <v>241</v>
      </c>
      <c r="U5471" s="1" t="s">
        <v>176</v>
      </c>
      <c r="V5471" s="1" t="s">
        <v>8762</v>
      </c>
      <c r="Y5471" s="1" t="s">
        <v>1734</v>
      </c>
      <c r="Z5471" s="1" t="s">
        <v>9437</v>
      </c>
      <c r="AC5471" s="1">
        <v>51</v>
      </c>
      <c r="AD5471" s="1" t="s">
        <v>421</v>
      </c>
      <c r="AE5471" s="1" t="s">
        <v>9672</v>
      </c>
      <c r="AJ5471" s="1" t="s">
        <v>17</v>
      </c>
      <c r="AK5471" s="1" t="s">
        <v>11643</v>
      </c>
      <c r="AL5471" s="1" t="s">
        <v>992</v>
      </c>
      <c r="AM5471" s="1" t="s">
        <v>11663</v>
      </c>
      <c r="AN5471" s="1" t="s">
        <v>258</v>
      </c>
      <c r="AO5471" s="1" t="s">
        <v>1975</v>
      </c>
      <c r="AR5471" s="1" t="s">
        <v>7863</v>
      </c>
      <c r="AS5471" s="1" t="s">
        <v>19014</v>
      </c>
      <c r="AT5471" s="1" t="s">
        <v>108</v>
      </c>
      <c r="AU5471" s="1" t="s">
        <v>8814</v>
      </c>
      <c r="AV5471" s="1" t="s">
        <v>678</v>
      </c>
      <c r="AW5471" s="1" t="s">
        <v>9889</v>
      </c>
      <c r="BB5471" s="1" t="s">
        <v>110</v>
      </c>
      <c r="BC5471" s="1" t="s">
        <v>8789</v>
      </c>
      <c r="BD5471" s="1" t="s">
        <v>4592</v>
      </c>
      <c r="BE5471" s="1" t="s">
        <v>10400</v>
      </c>
      <c r="BG5471" s="1" t="s">
        <v>108</v>
      </c>
      <c r="BH5471" s="1" t="s">
        <v>8814</v>
      </c>
      <c r="BI5471" s="1" t="s">
        <v>848</v>
      </c>
      <c r="BJ5471" s="1" t="s">
        <v>9405</v>
      </c>
      <c r="BK5471" s="1" t="s">
        <v>108</v>
      </c>
      <c r="BL5471" s="1" t="s">
        <v>8814</v>
      </c>
      <c r="BM5471" s="1" t="s">
        <v>2745</v>
      </c>
      <c r="BN5471" s="1" t="s">
        <v>12354</v>
      </c>
      <c r="BO5471" s="1" t="s">
        <v>76</v>
      </c>
      <c r="BP5471" s="1" t="s">
        <v>8908</v>
      </c>
      <c r="BQ5471" s="1" t="s">
        <v>7864</v>
      </c>
      <c r="BR5471" s="1" t="s">
        <v>13974</v>
      </c>
      <c r="BS5471" s="1" t="s">
        <v>209</v>
      </c>
      <c r="BT5471" s="1" t="s">
        <v>11648</v>
      </c>
    </row>
    <row r="5472" spans="1:73" ht="13.5" customHeight="1">
      <c r="A5472" s="3" t="str">
        <f>HYPERLINK("http://kyu.snu.ac.kr/sdhj/index.jsp?type=hj/GK14802_00IH_0001_0074.jpg","1723_각북면_74")</f>
        <v>1723_각북면_74</v>
      </c>
      <c r="B5472" s="2">
        <v>1723</v>
      </c>
      <c r="C5472" s="2" t="s">
        <v>17086</v>
      </c>
      <c r="D5472" s="2" t="s">
        <v>17087</v>
      </c>
      <c r="E5472" s="2">
        <v>5471</v>
      </c>
      <c r="F5472" s="1">
        <v>22</v>
      </c>
      <c r="G5472" s="1" t="s">
        <v>1955</v>
      </c>
      <c r="H5472" s="1" t="s">
        <v>8443</v>
      </c>
      <c r="I5472" s="1">
        <v>10</v>
      </c>
      <c r="L5472" s="1">
        <v>3</v>
      </c>
      <c r="M5472" s="2" t="s">
        <v>161</v>
      </c>
      <c r="N5472" s="2" t="s">
        <v>9438</v>
      </c>
      <c r="S5472" s="1" t="s">
        <v>67</v>
      </c>
      <c r="T5472" s="1" t="s">
        <v>2699</v>
      </c>
      <c r="Y5472" s="1" t="s">
        <v>51</v>
      </c>
      <c r="Z5472" s="1" t="s">
        <v>9254</v>
      </c>
      <c r="AC5472" s="1">
        <v>13</v>
      </c>
      <c r="AD5472" s="1" t="s">
        <v>187</v>
      </c>
      <c r="AE5472" s="1" t="s">
        <v>11443</v>
      </c>
    </row>
    <row r="5473" spans="1:72" ht="13.5" customHeight="1">
      <c r="A5473" s="3" t="str">
        <f>HYPERLINK("http://kyu.snu.ac.kr/sdhj/index.jsp?type=hj/GK14802_00IH_0001_0074.jpg","1723_각북면_74")</f>
        <v>1723_각북면_74</v>
      </c>
      <c r="B5473" s="2">
        <v>1723</v>
      </c>
      <c r="C5473" s="2" t="s">
        <v>17183</v>
      </c>
      <c r="D5473" s="2" t="s">
        <v>17184</v>
      </c>
      <c r="E5473" s="2">
        <v>5472</v>
      </c>
      <c r="F5473" s="1">
        <v>22</v>
      </c>
      <c r="G5473" s="1" t="s">
        <v>1955</v>
      </c>
      <c r="H5473" s="1" t="s">
        <v>8443</v>
      </c>
      <c r="I5473" s="1">
        <v>10</v>
      </c>
      <c r="L5473" s="1">
        <v>3</v>
      </c>
      <c r="M5473" s="2" t="s">
        <v>161</v>
      </c>
      <c r="N5473" s="2" t="s">
        <v>9438</v>
      </c>
      <c r="S5473" s="1" t="s">
        <v>67</v>
      </c>
      <c r="T5473" s="1" t="s">
        <v>2699</v>
      </c>
      <c r="Y5473" s="1" t="s">
        <v>2447</v>
      </c>
      <c r="Z5473" s="1" t="s">
        <v>9436</v>
      </c>
      <c r="AF5473" s="1" t="s">
        <v>164</v>
      </c>
      <c r="AG5473" s="1" t="s">
        <v>9220</v>
      </c>
    </row>
    <row r="5474" spans="1:72" ht="13.5" customHeight="1">
      <c r="A5474" s="3" t="str">
        <f>HYPERLINK("http://kyu.snu.ac.kr/sdhj/index.jsp?type=hj/GK14802_00IH_0001_0074.jpg","1723_각북면_74")</f>
        <v>1723_각북면_74</v>
      </c>
      <c r="B5474" s="2">
        <v>1723</v>
      </c>
      <c r="C5474" s="2" t="s">
        <v>17183</v>
      </c>
      <c r="D5474" s="2" t="s">
        <v>17184</v>
      </c>
      <c r="E5474" s="2">
        <v>5473</v>
      </c>
      <c r="F5474" s="1">
        <v>22</v>
      </c>
      <c r="G5474" s="1" t="s">
        <v>1955</v>
      </c>
      <c r="H5474" s="1" t="s">
        <v>8443</v>
      </c>
      <c r="I5474" s="1">
        <v>10</v>
      </c>
      <c r="L5474" s="1">
        <v>3</v>
      </c>
      <c r="M5474" s="2" t="s">
        <v>161</v>
      </c>
      <c r="N5474" s="2" t="s">
        <v>9438</v>
      </c>
      <c r="S5474" s="1" t="s">
        <v>136</v>
      </c>
      <c r="T5474" s="1" t="s">
        <v>4203</v>
      </c>
      <c r="U5474" s="1" t="s">
        <v>485</v>
      </c>
      <c r="V5474" s="1" t="s">
        <v>8781</v>
      </c>
      <c r="Y5474" s="1" t="s">
        <v>3752</v>
      </c>
      <c r="Z5474" s="1" t="s">
        <v>9435</v>
      </c>
      <c r="AC5474" s="1">
        <v>11</v>
      </c>
      <c r="AD5474" s="1" t="s">
        <v>153</v>
      </c>
      <c r="AE5474" s="1" t="s">
        <v>11465</v>
      </c>
    </row>
    <row r="5475" spans="1:72" ht="13.5" customHeight="1">
      <c r="A5475" s="3" t="str">
        <f>HYPERLINK("http://kyu.snu.ac.kr/sdhj/index.jsp?type=hj/GK14802_00IH_0001_0074.jpg","1723_각북면_74")</f>
        <v>1723_각북면_74</v>
      </c>
      <c r="B5475" s="2">
        <v>1723</v>
      </c>
      <c r="C5475" s="2" t="s">
        <v>17027</v>
      </c>
      <c r="D5475" s="2" t="s">
        <v>17028</v>
      </c>
      <c r="E5475" s="2">
        <v>5474</v>
      </c>
      <c r="F5475" s="1">
        <v>22</v>
      </c>
      <c r="G5475" s="1" t="s">
        <v>1955</v>
      </c>
      <c r="H5475" s="1" t="s">
        <v>8443</v>
      </c>
      <c r="I5475" s="1">
        <v>10</v>
      </c>
      <c r="L5475" s="1">
        <v>3</v>
      </c>
      <c r="M5475" s="2" t="s">
        <v>161</v>
      </c>
      <c r="N5475" s="2" t="s">
        <v>9438</v>
      </c>
      <c r="S5475" s="1" t="s">
        <v>67</v>
      </c>
      <c r="T5475" s="1" t="s">
        <v>2699</v>
      </c>
      <c r="Y5475" s="1" t="s">
        <v>7865</v>
      </c>
      <c r="Z5475" s="1" t="s">
        <v>9434</v>
      </c>
      <c r="AC5475" s="1">
        <v>2</v>
      </c>
      <c r="AD5475" s="1" t="s">
        <v>120</v>
      </c>
      <c r="AE5475" s="1" t="s">
        <v>11461</v>
      </c>
    </row>
    <row r="5476" spans="1:72" ht="13.5" customHeight="1">
      <c r="A5476" s="3" t="str">
        <f>HYPERLINK("http://kyu.snu.ac.kr/sdhj/index.jsp?type=hj/GK14802_00IH_0001_0074.jpg","1723_각북면_74")</f>
        <v>1723_각북면_74</v>
      </c>
      <c r="B5476" s="2">
        <v>1723</v>
      </c>
      <c r="C5476" s="2" t="s">
        <v>17183</v>
      </c>
      <c r="D5476" s="2" t="s">
        <v>17184</v>
      </c>
      <c r="E5476" s="2">
        <v>5475</v>
      </c>
      <c r="F5476" s="1">
        <v>22</v>
      </c>
      <c r="G5476" s="1" t="s">
        <v>1955</v>
      </c>
      <c r="H5476" s="1" t="s">
        <v>8443</v>
      </c>
      <c r="I5476" s="1">
        <v>10</v>
      </c>
      <c r="L5476" s="1">
        <v>3</v>
      </c>
      <c r="M5476" s="2" t="s">
        <v>161</v>
      </c>
      <c r="N5476" s="2" t="s">
        <v>9438</v>
      </c>
      <c r="T5476" s="1" t="s">
        <v>17273</v>
      </c>
      <c r="U5476" s="1" t="s">
        <v>105</v>
      </c>
      <c r="V5476" s="1" t="s">
        <v>8758</v>
      </c>
      <c r="Y5476" s="1" t="s">
        <v>2735</v>
      </c>
      <c r="Z5476" s="1" t="s">
        <v>9433</v>
      </c>
      <c r="AC5476" s="1">
        <v>47</v>
      </c>
      <c r="AD5476" s="1" t="s">
        <v>242</v>
      </c>
      <c r="AE5476" s="1" t="s">
        <v>11472</v>
      </c>
      <c r="AT5476" s="1" t="s">
        <v>108</v>
      </c>
      <c r="AU5476" s="1" t="s">
        <v>8814</v>
      </c>
      <c r="AV5476" s="1" t="s">
        <v>1352</v>
      </c>
      <c r="AW5476" s="1" t="s">
        <v>11976</v>
      </c>
      <c r="BB5476" s="1" t="s">
        <v>110</v>
      </c>
      <c r="BC5476" s="1" t="s">
        <v>8789</v>
      </c>
      <c r="BD5476" s="1" t="s">
        <v>148</v>
      </c>
      <c r="BE5476" s="1" t="s">
        <v>9644</v>
      </c>
    </row>
    <row r="5477" spans="1:72" ht="13.5" customHeight="1">
      <c r="A5477" s="3" t="str">
        <f>HYPERLINK("http://kyu.snu.ac.kr/sdhj/index.jsp?type=hj/GK14802_00IH_0001_0074.jpg","1723_각북면_74")</f>
        <v>1723_각북면_74</v>
      </c>
      <c r="B5477" s="2">
        <v>1723</v>
      </c>
      <c r="C5477" s="2" t="s">
        <v>17183</v>
      </c>
      <c r="D5477" s="2" t="s">
        <v>17184</v>
      </c>
      <c r="E5477" s="2">
        <v>5476</v>
      </c>
      <c r="F5477" s="1">
        <v>22</v>
      </c>
      <c r="G5477" s="1" t="s">
        <v>1955</v>
      </c>
      <c r="H5477" s="1" t="s">
        <v>8443</v>
      </c>
      <c r="I5477" s="1">
        <v>10</v>
      </c>
      <c r="L5477" s="1">
        <v>3</v>
      </c>
      <c r="M5477" s="2" t="s">
        <v>161</v>
      </c>
      <c r="N5477" s="2" t="s">
        <v>9438</v>
      </c>
      <c r="T5477" s="1" t="s">
        <v>17273</v>
      </c>
      <c r="U5477" s="1" t="s">
        <v>112</v>
      </c>
      <c r="V5477" s="1" t="s">
        <v>8759</v>
      </c>
      <c r="Y5477" s="1" t="s">
        <v>7341</v>
      </c>
      <c r="Z5477" s="1" t="s">
        <v>9432</v>
      </c>
      <c r="AC5477" s="1">
        <v>5</v>
      </c>
      <c r="AD5477" s="1" t="s">
        <v>358</v>
      </c>
      <c r="AE5477" s="1" t="s">
        <v>10404</v>
      </c>
    </row>
    <row r="5478" spans="1:72" ht="13.5" customHeight="1">
      <c r="A5478" s="3" t="str">
        <f>HYPERLINK("http://kyu.snu.ac.kr/sdhj/index.jsp?type=hj/GK14802_00IH_0001_0074.jpg","1723_각북면_74")</f>
        <v>1723_각북면_74</v>
      </c>
      <c r="B5478" s="2">
        <v>1723</v>
      </c>
      <c r="C5478" s="2" t="s">
        <v>17183</v>
      </c>
      <c r="D5478" s="2" t="s">
        <v>17184</v>
      </c>
      <c r="E5478" s="2">
        <v>5477</v>
      </c>
      <c r="F5478" s="1">
        <v>22</v>
      </c>
      <c r="G5478" s="1" t="s">
        <v>1955</v>
      </c>
      <c r="H5478" s="1" t="s">
        <v>8443</v>
      </c>
      <c r="I5478" s="1">
        <v>10</v>
      </c>
      <c r="L5478" s="1">
        <v>4</v>
      </c>
      <c r="M5478" s="2" t="s">
        <v>6369</v>
      </c>
      <c r="N5478" s="2" t="s">
        <v>9431</v>
      </c>
      <c r="O5478" s="1" t="s">
        <v>6</v>
      </c>
      <c r="P5478" s="1" t="s">
        <v>8606</v>
      </c>
      <c r="T5478" s="1" t="s">
        <v>17178</v>
      </c>
      <c r="U5478" s="1" t="s">
        <v>7866</v>
      </c>
      <c r="V5478" s="1" t="s">
        <v>8808</v>
      </c>
      <c r="Y5478" s="1" t="s">
        <v>6369</v>
      </c>
      <c r="Z5478" s="1" t="s">
        <v>9431</v>
      </c>
      <c r="AC5478" s="1">
        <v>35</v>
      </c>
      <c r="AD5478" s="1" t="s">
        <v>546</v>
      </c>
      <c r="AE5478" s="1" t="s">
        <v>11460</v>
      </c>
      <c r="AJ5478" s="1" t="s">
        <v>17</v>
      </c>
      <c r="AK5478" s="1" t="s">
        <v>11643</v>
      </c>
      <c r="AL5478" s="1" t="s">
        <v>758</v>
      </c>
      <c r="AM5478" s="1" t="s">
        <v>11662</v>
      </c>
      <c r="AN5478" s="1" t="s">
        <v>75</v>
      </c>
      <c r="AO5478" s="1" t="s">
        <v>11565</v>
      </c>
      <c r="AR5478" s="1" t="s">
        <v>7867</v>
      </c>
      <c r="AS5478" s="1" t="s">
        <v>11745</v>
      </c>
      <c r="AT5478" s="1" t="s">
        <v>76</v>
      </c>
      <c r="AU5478" s="1" t="s">
        <v>8908</v>
      </c>
      <c r="AV5478" s="1" t="s">
        <v>7868</v>
      </c>
      <c r="AW5478" s="1" t="s">
        <v>10506</v>
      </c>
      <c r="BB5478" s="1" t="s">
        <v>176</v>
      </c>
      <c r="BC5478" s="1" t="s">
        <v>8762</v>
      </c>
      <c r="BD5478" s="1" t="s">
        <v>7715</v>
      </c>
      <c r="BE5478" s="1" t="s">
        <v>9447</v>
      </c>
      <c r="BG5478" s="1" t="s">
        <v>76</v>
      </c>
      <c r="BH5478" s="1" t="s">
        <v>8908</v>
      </c>
      <c r="BI5478" s="1" t="s">
        <v>295</v>
      </c>
      <c r="BJ5478" s="1" t="s">
        <v>11471</v>
      </c>
      <c r="BK5478" s="1" t="s">
        <v>76</v>
      </c>
      <c r="BL5478" s="1" t="s">
        <v>8908</v>
      </c>
      <c r="BM5478" s="1" t="s">
        <v>1228</v>
      </c>
      <c r="BN5478" s="1" t="s">
        <v>9586</v>
      </c>
      <c r="BO5478" s="1" t="s">
        <v>108</v>
      </c>
      <c r="BP5478" s="1" t="s">
        <v>8814</v>
      </c>
      <c r="BQ5478" s="1" t="s">
        <v>7511</v>
      </c>
      <c r="BR5478" s="1" t="s">
        <v>12036</v>
      </c>
      <c r="BS5478" s="1" t="s">
        <v>81</v>
      </c>
      <c r="BT5478" s="1" t="s">
        <v>11611</v>
      </c>
    </row>
    <row r="5479" spans="1:72" ht="13.5" customHeight="1">
      <c r="A5479" s="3" t="str">
        <f>HYPERLINK("http://kyu.snu.ac.kr/sdhj/index.jsp?type=hj/GK14802_00IH_0001_0074.jpg","1723_각북면_74")</f>
        <v>1723_각북면_74</v>
      </c>
      <c r="B5479" s="2">
        <v>1723</v>
      </c>
      <c r="C5479" s="2" t="s">
        <v>19015</v>
      </c>
      <c r="D5479" s="2" t="s">
        <v>19016</v>
      </c>
      <c r="E5479" s="2">
        <v>5478</v>
      </c>
      <c r="F5479" s="1">
        <v>22</v>
      </c>
      <c r="G5479" s="1" t="s">
        <v>1955</v>
      </c>
      <c r="H5479" s="1" t="s">
        <v>8443</v>
      </c>
      <c r="I5479" s="1">
        <v>10</v>
      </c>
      <c r="L5479" s="1">
        <v>4</v>
      </c>
      <c r="M5479" s="2" t="s">
        <v>6369</v>
      </c>
      <c r="N5479" s="2" t="s">
        <v>9431</v>
      </c>
      <c r="S5479" s="1" t="s">
        <v>49</v>
      </c>
      <c r="T5479" s="1" t="s">
        <v>241</v>
      </c>
      <c r="U5479" s="1" t="s">
        <v>171</v>
      </c>
      <c r="V5479" s="1" t="s">
        <v>14995</v>
      </c>
      <c r="W5479" s="1" t="s">
        <v>82</v>
      </c>
      <c r="X5479" s="1" t="s">
        <v>17272</v>
      </c>
      <c r="Y5479" s="1" t="s">
        <v>51</v>
      </c>
      <c r="Z5479" s="1" t="s">
        <v>9254</v>
      </c>
      <c r="AC5479" s="1">
        <v>25</v>
      </c>
      <c r="AD5479" s="1" t="s">
        <v>276</v>
      </c>
      <c r="AE5479" s="1" t="s">
        <v>11439</v>
      </c>
      <c r="AJ5479" s="1" t="s">
        <v>17</v>
      </c>
      <c r="AK5479" s="1" t="s">
        <v>11643</v>
      </c>
      <c r="AL5479" s="1" t="s">
        <v>42</v>
      </c>
      <c r="AM5479" s="1" t="s">
        <v>15289</v>
      </c>
      <c r="AT5479" s="1" t="s">
        <v>2764</v>
      </c>
      <c r="AU5479" s="1" t="s">
        <v>8967</v>
      </c>
      <c r="AV5479" s="1" t="s">
        <v>161</v>
      </c>
      <c r="AW5479" s="1" t="s">
        <v>9438</v>
      </c>
      <c r="BG5479" s="1" t="s">
        <v>76</v>
      </c>
      <c r="BH5479" s="1" t="s">
        <v>8908</v>
      </c>
      <c r="BI5479" s="1" t="s">
        <v>2712</v>
      </c>
      <c r="BJ5479" s="1" t="s">
        <v>11022</v>
      </c>
      <c r="BK5479" s="1" t="s">
        <v>76</v>
      </c>
      <c r="BL5479" s="1" t="s">
        <v>8908</v>
      </c>
      <c r="BM5479" s="1" t="s">
        <v>4811</v>
      </c>
      <c r="BN5479" s="1" t="s">
        <v>11312</v>
      </c>
      <c r="BO5479" s="1" t="s">
        <v>76</v>
      </c>
      <c r="BP5479" s="1" t="s">
        <v>8908</v>
      </c>
      <c r="BQ5479" s="1" t="s">
        <v>7869</v>
      </c>
      <c r="BR5479" s="1" t="s">
        <v>13973</v>
      </c>
      <c r="BS5479" s="1" t="s">
        <v>75</v>
      </c>
      <c r="BT5479" s="1" t="s">
        <v>11565</v>
      </c>
    </row>
    <row r="5480" spans="1:72" ht="13.5" customHeight="1">
      <c r="A5480" s="3" t="str">
        <f>HYPERLINK("http://kyu.snu.ac.kr/sdhj/index.jsp?type=hj/GK14802_00IH_0001_0074.jpg","1723_각북면_74")</f>
        <v>1723_각북면_74</v>
      </c>
      <c r="B5480" s="2">
        <v>1723</v>
      </c>
      <c r="C5480" s="2" t="s">
        <v>17064</v>
      </c>
      <c r="D5480" s="2" t="s">
        <v>17065</v>
      </c>
      <c r="E5480" s="2">
        <v>5479</v>
      </c>
      <c r="F5480" s="1">
        <v>22</v>
      </c>
      <c r="G5480" s="1" t="s">
        <v>1955</v>
      </c>
      <c r="H5480" s="1" t="s">
        <v>8443</v>
      </c>
      <c r="I5480" s="1">
        <v>10</v>
      </c>
      <c r="L5480" s="1">
        <v>4</v>
      </c>
      <c r="M5480" s="2" t="s">
        <v>6369</v>
      </c>
      <c r="N5480" s="2" t="s">
        <v>9431</v>
      </c>
      <c r="S5480" s="1" t="s">
        <v>67</v>
      </c>
      <c r="T5480" s="1" t="s">
        <v>2699</v>
      </c>
      <c r="Y5480" s="1" t="s">
        <v>7870</v>
      </c>
      <c r="Z5480" s="1" t="s">
        <v>9430</v>
      </c>
      <c r="AC5480" s="1">
        <v>10</v>
      </c>
      <c r="AD5480" s="1" t="s">
        <v>65</v>
      </c>
      <c r="AE5480" s="1" t="s">
        <v>11462</v>
      </c>
    </row>
    <row r="5481" spans="1:72" ht="13.5" customHeight="1">
      <c r="A5481" s="3" t="str">
        <f>HYPERLINK("http://kyu.snu.ac.kr/sdhj/index.jsp?type=hj/GK14802_00IH_0001_0074.jpg","1723_각북면_74")</f>
        <v>1723_각북면_74</v>
      </c>
      <c r="B5481" s="2">
        <v>1723</v>
      </c>
      <c r="C5481" s="2" t="s">
        <v>17183</v>
      </c>
      <c r="D5481" s="2" t="s">
        <v>17184</v>
      </c>
      <c r="E5481" s="2">
        <v>5480</v>
      </c>
      <c r="F5481" s="1">
        <v>22</v>
      </c>
      <c r="G5481" s="1" t="s">
        <v>1955</v>
      </c>
      <c r="H5481" s="1" t="s">
        <v>8443</v>
      </c>
      <c r="I5481" s="1">
        <v>10</v>
      </c>
      <c r="L5481" s="1">
        <v>4</v>
      </c>
      <c r="M5481" s="2" t="s">
        <v>6369</v>
      </c>
      <c r="N5481" s="2" t="s">
        <v>9431</v>
      </c>
      <c r="S5481" s="1" t="s">
        <v>67</v>
      </c>
      <c r="T5481" s="1" t="s">
        <v>2699</v>
      </c>
      <c r="Y5481" s="1" t="s">
        <v>7871</v>
      </c>
      <c r="Z5481" s="1" t="s">
        <v>9429</v>
      </c>
      <c r="AC5481" s="1">
        <v>9</v>
      </c>
      <c r="AD5481" s="1" t="s">
        <v>62</v>
      </c>
      <c r="AE5481" s="1" t="s">
        <v>11464</v>
      </c>
    </row>
    <row r="5482" spans="1:72" ht="13.5" customHeight="1">
      <c r="A5482" s="3" t="str">
        <f>HYPERLINK("http://kyu.snu.ac.kr/sdhj/index.jsp?type=hj/GK14802_00IH_0001_0074.jpg","1723_각북면_74")</f>
        <v>1723_각북면_74</v>
      </c>
      <c r="B5482" s="2">
        <v>1723</v>
      </c>
      <c r="C5482" s="2" t="s">
        <v>17183</v>
      </c>
      <c r="D5482" s="2" t="s">
        <v>17184</v>
      </c>
      <c r="E5482" s="2">
        <v>5481</v>
      </c>
      <c r="F5482" s="1">
        <v>22</v>
      </c>
      <c r="G5482" s="1" t="s">
        <v>1955</v>
      </c>
      <c r="H5482" s="1" t="s">
        <v>8443</v>
      </c>
      <c r="I5482" s="1">
        <v>10</v>
      </c>
      <c r="L5482" s="1">
        <v>4</v>
      </c>
      <c r="M5482" s="2" t="s">
        <v>6369</v>
      </c>
      <c r="N5482" s="2" t="s">
        <v>9431</v>
      </c>
      <c r="S5482" s="1" t="s">
        <v>136</v>
      </c>
      <c r="T5482" s="1" t="s">
        <v>4203</v>
      </c>
      <c r="Y5482" s="1" t="s">
        <v>7872</v>
      </c>
      <c r="Z5482" s="1" t="s">
        <v>9428</v>
      </c>
      <c r="AC5482" s="1">
        <v>7</v>
      </c>
      <c r="AD5482" s="1" t="s">
        <v>593</v>
      </c>
      <c r="AE5482" s="1" t="s">
        <v>11448</v>
      </c>
    </row>
    <row r="5483" spans="1:72" ht="13.5" customHeight="1">
      <c r="A5483" s="3" t="str">
        <f>HYPERLINK("http://kyu.snu.ac.kr/sdhj/index.jsp?type=hj/GK14802_00IH_0001_0074.jpg","1723_각북면_74")</f>
        <v>1723_각북면_74</v>
      </c>
      <c r="B5483" s="2">
        <v>1723</v>
      </c>
      <c r="C5483" s="2" t="s">
        <v>17183</v>
      </c>
      <c r="D5483" s="2" t="s">
        <v>17184</v>
      </c>
      <c r="E5483" s="2">
        <v>5482</v>
      </c>
      <c r="F5483" s="1">
        <v>22</v>
      </c>
      <c r="G5483" s="1" t="s">
        <v>1955</v>
      </c>
      <c r="H5483" s="1" t="s">
        <v>8443</v>
      </c>
      <c r="I5483" s="1">
        <v>10</v>
      </c>
      <c r="L5483" s="1">
        <v>5</v>
      </c>
      <c r="M5483" s="2" t="s">
        <v>16924</v>
      </c>
      <c r="N5483" s="2" t="s">
        <v>16925</v>
      </c>
      <c r="O5483" s="1" t="s">
        <v>6</v>
      </c>
      <c r="P5483" s="1" t="s">
        <v>8606</v>
      </c>
      <c r="T5483" s="1" t="s">
        <v>17755</v>
      </c>
      <c r="U5483" s="1" t="s">
        <v>101</v>
      </c>
      <c r="V5483" s="1" t="s">
        <v>8800</v>
      </c>
      <c r="W5483" s="1" t="s">
        <v>1032</v>
      </c>
      <c r="X5483" s="1" t="s">
        <v>9221</v>
      </c>
      <c r="Y5483" s="1" t="s">
        <v>7873</v>
      </c>
      <c r="Z5483" s="1" t="s">
        <v>9427</v>
      </c>
      <c r="AC5483" s="1">
        <v>51</v>
      </c>
      <c r="AD5483" s="1" t="s">
        <v>421</v>
      </c>
      <c r="AE5483" s="1" t="s">
        <v>9672</v>
      </c>
      <c r="AJ5483" s="1" t="s">
        <v>17</v>
      </c>
      <c r="AK5483" s="1" t="s">
        <v>11643</v>
      </c>
      <c r="AL5483" s="1" t="s">
        <v>329</v>
      </c>
      <c r="AM5483" s="1" t="s">
        <v>11551</v>
      </c>
      <c r="AT5483" s="1" t="s">
        <v>98</v>
      </c>
      <c r="AU5483" s="1" t="s">
        <v>11883</v>
      </c>
      <c r="AV5483" s="1" t="s">
        <v>7874</v>
      </c>
      <c r="AW5483" s="1" t="s">
        <v>11975</v>
      </c>
      <c r="BG5483" s="1" t="s">
        <v>1044</v>
      </c>
      <c r="BH5483" s="1" t="s">
        <v>11897</v>
      </c>
      <c r="BI5483" s="1" t="s">
        <v>14820</v>
      </c>
      <c r="BJ5483" s="1" t="s">
        <v>12967</v>
      </c>
      <c r="BK5483" s="1" t="s">
        <v>38</v>
      </c>
      <c r="BL5483" s="1" t="s">
        <v>8841</v>
      </c>
      <c r="BM5483" s="1" t="s">
        <v>2186</v>
      </c>
      <c r="BN5483" s="1" t="s">
        <v>11204</v>
      </c>
      <c r="BO5483" s="1" t="s">
        <v>98</v>
      </c>
      <c r="BP5483" s="1" t="s">
        <v>11883</v>
      </c>
      <c r="BQ5483" s="1" t="s">
        <v>7875</v>
      </c>
      <c r="BR5483" s="1" t="s">
        <v>13972</v>
      </c>
      <c r="BS5483" s="1" t="s">
        <v>2478</v>
      </c>
      <c r="BT5483" s="1" t="s">
        <v>11655</v>
      </c>
    </row>
    <row r="5484" spans="1:72" ht="13.5" customHeight="1">
      <c r="A5484" s="3" t="str">
        <f>HYPERLINK("http://kyu.snu.ac.kr/sdhj/index.jsp?type=hj/GK14802_00IH_0001_0074.jpg","1723_각북면_74")</f>
        <v>1723_각북면_74</v>
      </c>
      <c r="B5484" s="2">
        <v>1723</v>
      </c>
      <c r="C5484" s="2" t="s">
        <v>19017</v>
      </c>
      <c r="D5484" s="2" t="s">
        <v>19018</v>
      </c>
      <c r="E5484" s="2">
        <v>5483</v>
      </c>
      <c r="F5484" s="1">
        <v>22</v>
      </c>
      <c r="G5484" s="1" t="s">
        <v>1955</v>
      </c>
      <c r="H5484" s="1" t="s">
        <v>8443</v>
      </c>
      <c r="I5484" s="1">
        <v>10</v>
      </c>
      <c r="L5484" s="1">
        <v>5</v>
      </c>
      <c r="M5484" s="2" t="s">
        <v>16924</v>
      </c>
      <c r="N5484" s="2" t="s">
        <v>16925</v>
      </c>
      <c r="S5484" s="1" t="s">
        <v>49</v>
      </c>
      <c r="T5484" s="1" t="s">
        <v>241</v>
      </c>
      <c r="W5484" s="1" t="s">
        <v>1011</v>
      </c>
      <c r="X5484" s="1" t="s">
        <v>9196</v>
      </c>
      <c r="Y5484" s="1" t="s">
        <v>91</v>
      </c>
      <c r="Z5484" s="1" t="s">
        <v>9400</v>
      </c>
      <c r="AC5484" s="1">
        <v>42</v>
      </c>
      <c r="AD5484" s="1" t="s">
        <v>399</v>
      </c>
      <c r="AE5484" s="1" t="s">
        <v>8465</v>
      </c>
      <c r="AJ5484" s="1" t="s">
        <v>92</v>
      </c>
      <c r="AK5484" s="1" t="s">
        <v>11644</v>
      </c>
      <c r="AL5484" s="1" t="s">
        <v>213</v>
      </c>
      <c r="AM5484" s="1" t="s">
        <v>11661</v>
      </c>
      <c r="AT5484" s="1" t="s">
        <v>98</v>
      </c>
      <c r="AU5484" s="1" t="s">
        <v>11883</v>
      </c>
      <c r="AV5484" s="1" t="s">
        <v>8424</v>
      </c>
      <c r="AW5484" s="1" t="s">
        <v>8967</v>
      </c>
      <c r="BG5484" s="1" t="s">
        <v>7876</v>
      </c>
      <c r="BH5484" s="1" t="s">
        <v>12889</v>
      </c>
      <c r="BI5484" s="1" t="s">
        <v>7877</v>
      </c>
      <c r="BJ5484" s="1" t="s">
        <v>12966</v>
      </c>
      <c r="BK5484" s="1" t="s">
        <v>38</v>
      </c>
      <c r="BL5484" s="1" t="s">
        <v>8841</v>
      </c>
      <c r="BM5484" s="1" t="s">
        <v>7878</v>
      </c>
      <c r="BN5484" s="1" t="s">
        <v>13510</v>
      </c>
      <c r="BO5484" s="1" t="s">
        <v>7879</v>
      </c>
      <c r="BP5484" s="1" t="s">
        <v>13880</v>
      </c>
      <c r="BQ5484" s="1" t="s">
        <v>7880</v>
      </c>
      <c r="BR5484" s="1" t="s">
        <v>13971</v>
      </c>
      <c r="BS5484" s="1" t="s">
        <v>81</v>
      </c>
      <c r="BT5484" s="1" t="s">
        <v>11611</v>
      </c>
    </row>
    <row r="5485" spans="1:72" ht="13.5" customHeight="1">
      <c r="A5485" s="3" t="str">
        <f>HYPERLINK("http://kyu.snu.ac.kr/sdhj/index.jsp?type=hj/GK14802_00IH_0001_0074.jpg","1723_각북면_74")</f>
        <v>1723_각북면_74</v>
      </c>
      <c r="B5485" s="2">
        <v>1723</v>
      </c>
      <c r="C5485" s="2" t="s">
        <v>17020</v>
      </c>
      <c r="D5485" s="2" t="s">
        <v>17021</v>
      </c>
      <c r="E5485" s="2">
        <v>5484</v>
      </c>
      <c r="F5485" s="1">
        <v>22</v>
      </c>
      <c r="G5485" s="1" t="s">
        <v>1955</v>
      </c>
      <c r="H5485" s="1" t="s">
        <v>8443</v>
      </c>
      <c r="I5485" s="1">
        <v>10</v>
      </c>
      <c r="L5485" s="1">
        <v>5</v>
      </c>
      <c r="M5485" s="2" t="s">
        <v>16924</v>
      </c>
      <c r="N5485" s="2" t="s">
        <v>16925</v>
      </c>
      <c r="S5485" s="1" t="s">
        <v>207</v>
      </c>
      <c r="T5485" s="1" t="s">
        <v>8657</v>
      </c>
      <c r="W5485" s="1" t="s">
        <v>1562</v>
      </c>
      <c r="X5485" s="1" t="s">
        <v>9213</v>
      </c>
      <c r="Y5485" s="1" t="s">
        <v>91</v>
      </c>
      <c r="Z5485" s="1" t="s">
        <v>9400</v>
      </c>
      <c r="AC5485" s="1">
        <v>74</v>
      </c>
      <c r="AD5485" s="1" t="s">
        <v>580</v>
      </c>
      <c r="AE5485" s="1" t="s">
        <v>11457</v>
      </c>
    </row>
    <row r="5486" spans="1:72" ht="13.5" customHeight="1">
      <c r="A5486" s="3" t="str">
        <f>HYPERLINK("http://kyu.snu.ac.kr/sdhj/index.jsp?type=hj/GK14802_00IH_0001_0074.jpg","1723_각북면_74")</f>
        <v>1723_각북면_74</v>
      </c>
      <c r="B5486" s="2">
        <v>1723</v>
      </c>
      <c r="C5486" s="2" t="s">
        <v>17459</v>
      </c>
      <c r="D5486" s="2" t="s">
        <v>17460</v>
      </c>
      <c r="E5486" s="2">
        <v>5485</v>
      </c>
      <c r="F5486" s="1">
        <v>22</v>
      </c>
      <c r="G5486" s="1" t="s">
        <v>1955</v>
      </c>
      <c r="H5486" s="1" t="s">
        <v>8443</v>
      </c>
      <c r="I5486" s="1">
        <v>10</v>
      </c>
      <c r="L5486" s="1">
        <v>5</v>
      </c>
      <c r="M5486" s="2" t="s">
        <v>16924</v>
      </c>
      <c r="N5486" s="2" t="s">
        <v>16925</v>
      </c>
      <c r="S5486" s="1" t="s">
        <v>687</v>
      </c>
      <c r="T5486" s="1" t="s">
        <v>8672</v>
      </c>
      <c r="Y5486" s="1" t="s">
        <v>7881</v>
      </c>
      <c r="Z5486" s="1" t="s">
        <v>9426</v>
      </c>
      <c r="AC5486" s="1">
        <v>43</v>
      </c>
      <c r="AD5486" s="1" t="s">
        <v>242</v>
      </c>
      <c r="AE5486" s="1" t="s">
        <v>11472</v>
      </c>
    </row>
    <row r="5487" spans="1:72" ht="13.5" customHeight="1">
      <c r="A5487" s="3" t="str">
        <f>HYPERLINK("http://kyu.snu.ac.kr/sdhj/index.jsp?type=hj/GK14802_00IH_0001_0074.jpg","1723_각북면_74")</f>
        <v>1723_각북면_74</v>
      </c>
      <c r="B5487" s="2">
        <v>1723</v>
      </c>
      <c r="C5487" s="2" t="s">
        <v>17459</v>
      </c>
      <c r="D5487" s="2" t="s">
        <v>17460</v>
      </c>
      <c r="E5487" s="2">
        <v>5486</v>
      </c>
      <c r="F5487" s="1">
        <v>22</v>
      </c>
      <c r="G5487" s="1" t="s">
        <v>1955</v>
      </c>
      <c r="H5487" s="1" t="s">
        <v>8443</v>
      </c>
      <c r="I5487" s="1">
        <v>10</v>
      </c>
      <c r="L5487" s="1">
        <v>5</v>
      </c>
      <c r="M5487" s="2" t="s">
        <v>16924</v>
      </c>
      <c r="N5487" s="2" t="s">
        <v>16925</v>
      </c>
      <c r="T5487" s="1" t="s">
        <v>18963</v>
      </c>
      <c r="U5487" s="1" t="s">
        <v>105</v>
      </c>
      <c r="V5487" s="1" t="s">
        <v>8758</v>
      </c>
      <c r="Y5487" s="1" t="s">
        <v>4072</v>
      </c>
      <c r="Z5487" s="1" t="s">
        <v>9425</v>
      </c>
      <c r="AC5487" s="1">
        <v>60</v>
      </c>
      <c r="AD5487" s="1" t="s">
        <v>465</v>
      </c>
      <c r="AE5487" s="1" t="s">
        <v>11239</v>
      </c>
      <c r="AT5487" s="1" t="s">
        <v>108</v>
      </c>
      <c r="AU5487" s="1" t="s">
        <v>8814</v>
      </c>
      <c r="AV5487" s="1" t="s">
        <v>644</v>
      </c>
      <c r="AW5487" s="1" t="s">
        <v>10099</v>
      </c>
      <c r="BB5487" s="1" t="s">
        <v>110</v>
      </c>
      <c r="BC5487" s="1" t="s">
        <v>8789</v>
      </c>
      <c r="BD5487" s="1" t="s">
        <v>735</v>
      </c>
      <c r="BE5487" s="1" t="s">
        <v>11346</v>
      </c>
    </row>
    <row r="5488" spans="1:72" ht="13.5" customHeight="1">
      <c r="A5488" s="3" t="str">
        <f>HYPERLINK("http://kyu.snu.ac.kr/sdhj/index.jsp?type=hj/GK14802_00IH_0001_0074.jpg","1723_각북면_74")</f>
        <v>1723_각북면_74</v>
      </c>
      <c r="B5488" s="2">
        <v>1723</v>
      </c>
      <c r="C5488" s="2" t="s">
        <v>17459</v>
      </c>
      <c r="D5488" s="2" t="s">
        <v>17460</v>
      </c>
      <c r="E5488" s="2">
        <v>5487</v>
      </c>
      <c r="F5488" s="1">
        <v>22</v>
      </c>
      <c r="G5488" s="1" t="s">
        <v>1955</v>
      </c>
      <c r="H5488" s="1" t="s">
        <v>8443</v>
      </c>
      <c r="I5488" s="1">
        <v>10</v>
      </c>
      <c r="L5488" s="1">
        <v>5</v>
      </c>
      <c r="M5488" s="2" t="s">
        <v>16924</v>
      </c>
      <c r="N5488" s="2" t="s">
        <v>16925</v>
      </c>
      <c r="T5488" s="1" t="s">
        <v>18963</v>
      </c>
      <c r="U5488" s="1" t="s">
        <v>105</v>
      </c>
      <c r="V5488" s="1" t="s">
        <v>8758</v>
      </c>
      <c r="Y5488" s="1" t="s">
        <v>7882</v>
      </c>
      <c r="Z5488" s="1" t="s">
        <v>9424</v>
      </c>
      <c r="AC5488" s="1">
        <v>40</v>
      </c>
      <c r="AD5488" s="1" t="s">
        <v>238</v>
      </c>
      <c r="AE5488" s="1" t="s">
        <v>11444</v>
      </c>
      <c r="AT5488" s="1" t="s">
        <v>108</v>
      </c>
      <c r="AU5488" s="1" t="s">
        <v>8814</v>
      </c>
      <c r="AV5488" s="1" t="s">
        <v>836</v>
      </c>
      <c r="AW5488" s="1" t="s">
        <v>11974</v>
      </c>
      <c r="BB5488" s="1" t="s">
        <v>110</v>
      </c>
      <c r="BC5488" s="1" t="s">
        <v>8789</v>
      </c>
      <c r="BD5488" s="1" t="s">
        <v>4072</v>
      </c>
      <c r="BE5488" s="1" t="s">
        <v>9425</v>
      </c>
    </row>
    <row r="5489" spans="1:73" ht="13.5" customHeight="1">
      <c r="A5489" s="3" t="str">
        <f>HYPERLINK("http://kyu.snu.ac.kr/sdhj/index.jsp?type=hj/GK14802_00IH_0001_0074.jpg","1723_각북면_74")</f>
        <v>1723_각북면_74</v>
      </c>
      <c r="B5489" s="2">
        <v>1723</v>
      </c>
      <c r="C5489" s="2" t="s">
        <v>17459</v>
      </c>
      <c r="D5489" s="2" t="s">
        <v>17460</v>
      </c>
      <c r="E5489" s="2">
        <v>5488</v>
      </c>
      <c r="F5489" s="1">
        <v>22</v>
      </c>
      <c r="G5489" s="1" t="s">
        <v>1955</v>
      </c>
      <c r="H5489" s="1" t="s">
        <v>8443</v>
      </c>
      <c r="I5489" s="1">
        <v>10</v>
      </c>
      <c r="L5489" s="1">
        <v>5</v>
      </c>
      <c r="M5489" s="2" t="s">
        <v>16924</v>
      </c>
      <c r="N5489" s="2" t="s">
        <v>16925</v>
      </c>
      <c r="T5489" s="1" t="s">
        <v>18963</v>
      </c>
      <c r="U5489" s="1" t="s">
        <v>105</v>
      </c>
      <c r="V5489" s="1" t="s">
        <v>8758</v>
      </c>
      <c r="Y5489" s="1" t="s">
        <v>3716</v>
      </c>
      <c r="Z5489" s="1" t="s">
        <v>9423</v>
      </c>
      <c r="AC5489" s="1">
        <v>20</v>
      </c>
      <c r="AD5489" s="1" t="s">
        <v>620</v>
      </c>
      <c r="AE5489" s="1" t="s">
        <v>11473</v>
      </c>
      <c r="AT5489" s="1" t="s">
        <v>108</v>
      </c>
      <c r="AU5489" s="1" t="s">
        <v>8814</v>
      </c>
      <c r="AV5489" s="1" t="s">
        <v>334</v>
      </c>
      <c r="AW5489" s="1" t="s">
        <v>9945</v>
      </c>
      <c r="BB5489" s="1" t="s">
        <v>110</v>
      </c>
      <c r="BC5489" s="1" t="s">
        <v>8789</v>
      </c>
      <c r="BD5489" s="1" t="s">
        <v>7882</v>
      </c>
      <c r="BE5489" s="1" t="s">
        <v>9424</v>
      </c>
    </row>
    <row r="5490" spans="1:73" ht="13.5" customHeight="1">
      <c r="A5490" s="3" t="str">
        <f>HYPERLINK("http://kyu.snu.ac.kr/sdhj/index.jsp?type=hj/GK14802_00IH_0001_0074.jpg","1723_각북면_74")</f>
        <v>1723_각북면_74</v>
      </c>
      <c r="B5490" s="2">
        <v>1723</v>
      </c>
      <c r="C5490" s="2" t="s">
        <v>17459</v>
      </c>
      <c r="D5490" s="2" t="s">
        <v>17460</v>
      </c>
      <c r="E5490" s="2">
        <v>5489</v>
      </c>
      <c r="F5490" s="1">
        <v>22</v>
      </c>
      <c r="G5490" s="1" t="s">
        <v>1955</v>
      </c>
      <c r="H5490" s="1" t="s">
        <v>8443</v>
      </c>
      <c r="I5490" s="1">
        <v>10</v>
      </c>
      <c r="L5490" s="1">
        <v>5</v>
      </c>
      <c r="M5490" s="2" t="s">
        <v>16924</v>
      </c>
      <c r="N5490" s="2" t="s">
        <v>16925</v>
      </c>
      <c r="T5490" s="1" t="s">
        <v>18963</v>
      </c>
      <c r="U5490" s="1" t="s">
        <v>105</v>
      </c>
      <c r="V5490" s="1" t="s">
        <v>8758</v>
      </c>
      <c r="Y5490" s="1" t="s">
        <v>657</v>
      </c>
      <c r="Z5490" s="1" t="s">
        <v>9388</v>
      </c>
      <c r="AC5490" s="1">
        <v>17</v>
      </c>
      <c r="AD5490" s="1" t="s">
        <v>448</v>
      </c>
      <c r="AE5490" s="1" t="s">
        <v>11466</v>
      </c>
      <c r="AT5490" s="1" t="s">
        <v>108</v>
      </c>
      <c r="AU5490" s="1" t="s">
        <v>8814</v>
      </c>
      <c r="AV5490" s="1" t="s">
        <v>334</v>
      </c>
      <c r="AW5490" s="1" t="s">
        <v>9945</v>
      </c>
      <c r="BB5490" s="1" t="s">
        <v>110</v>
      </c>
      <c r="BC5490" s="1" t="s">
        <v>8789</v>
      </c>
      <c r="BD5490" s="1" t="s">
        <v>7882</v>
      </c>
      <c r="BE5490" s="1" t="s">
        <v>9424</v>
      </c>
      <c r="BU5490" s="1" t="s">
        <v>144</v>
      </c>
    </row>
    <row r="5491" spans="1:73" ht="13.5" customHeight="1">
      <c r="A5491" s="3" t="str">
        <f>HYPERLINK("http://kyu.snu.ac.kr/sdhj/index.jsp?type=hj/GK14802_00IH_0001_0074.jpg","1723_각북면_74")</f>
        <v>1723_각북면_74</v>
      </c>
      <c r="B5491" s="2">
        <v>1723</v>
      </c>
      <c r="C5491" s="2" t="s">
        <v>17459</v>
      </c>
      <c r="D5491" s="2" t="s">
        <v>17460</v>
      </c>
      <c r="E5491" s="2">
        <v>5490</v>
      </c>
      <c r="F5491" s="1">
        <v>22</v>
      </c>
      <c r="G5491" s="1" t="s">
        <v>1955</v>
      </c>
      <c r="H5491" s="1" t="s">
        <v>8443</v>
      </c>
      <c r="I5491" s="1">
        <v>10</v>
      </c>
      <c r="L5491" s="1">
        <v>5</v>
      </c>
      <c r="M5491" s="2" t="s">
        <v>16924</v>
      </c>
      <c r="N5491" s="2" t="s">
        <v>16925</v>
      </c>
      <c r="T5491" s="1" t="s">
        <v>18963</v>
      </c>
      <c r="U5491" s="1" t="s">
        <v>105</v>
      </c>
      <c r="V5491" s="1" t="s">
        <v>8758</v>
      </c>
      <c r="Y5491" s="1" t="s">
        <v>1155</v>
      </c>
      <c r="Z5491" s="1" t="s">
        <v>9422</v>
      </c>
      <c r="AC5491" s="1">
        <v>18</v>
      </c>
      <c r="AD5491" s="1" t="s">
        <v>149</v>
      </c>
      <c r="AE5491" s="1" t="s">
        <v>9619</v>
      </c>
      <c r="AT5491" s="1" t="s">
        <v>108</v>
      </c>
      <c r="AU5491" s="1" t="s">
        <v>8814</v>
      </c>
      <c r="AV5491" s="1" t="s">
        <v>722</v>
      </c>
      <c r="AW5491" s="1" t="s">
        <v>11973</v>
      </c>
      <c r="BB5491" s="1" t="s">
        <v>110</v>
      </c>
      <c r="BC5491" s="1" t="s">
        <v>8789</v>
      </c>
      <c r="BD5491" s="1" t="s">
        <v>3304</v>
      </c>
      <c r="BE5491" s="1" t="s">
        <v>10943</v>
      </c>
    </row>
    <row r="5492" spans="1:73" ht="13.5" customHeight="1">
      <c r="A5492" s="3" t="str">
        <f>HYPERLINK("http://kyu.snu.ac.kr/sdhj/index.jsp?type=hj/GK14802_00IH_0001_0074.jpg","1723_각북면_74")</f>
        <v>1723_각북면_74</v>
      </c>
      <c r="B5492" s="2">
        <v>1723</v>
      </c>
      <c r="C5492" s="2" t="s">
        <v>17459</v>
      </c>
      <c r="D5492" s="2" t="s">
        <v>17460</v>
      </c>
      <c r="E5492" s="2">
        <v>5491</v>
      </c>
      <c r="F5492" s="1">
        <v>22</v>
      </c>
      <c r="G5492" s="1" t="s">
        <v>1955</v>
      </c>
      <c r="H5492" s="1" t="s">
        <v>8443</v>
      </c>
      <c r="I5492" s="1">
        <v>10</v>
      </c>
      <c r="L5492" s="1">
        <v>5</v>
      </c>
      <c r="M5492" s="2" t="s">
        <v>16924</v>
      </c>
      <c r="N5492" s="2" t="s">
        <v>16925</v>
      </c>
      <c r="T5492" s="1" t="s">
        <v>18963</v>
      </c>
      <c r="U5492" s="1" t="s">
        <v>105</v>
      </c>
      <c r="V5492" s="1" t="s">
        <v>8758</v>
      </c>
      <c r="Y5492" s="1" t="s">
        <v>8234</v>
      </c>
      <c r="Z5492" s="1" t="s">
        <v>9358</v>
      </c>
      <c r="AC5492" s="1">
        <v>15</v>
      </c>
      <c r="AD5492" s="1" t="s">
        <v>336</v>
      </c>
      <c r="AE5492" s="1" t="s">
        <v>11456</v>
      </c>
      <c r="AT5492" s="1" t="s">
        <v>108</v>
      </c>
      <c r="AU5492" s="1" t="s">
        <v>8814</v>
      </c>
      <c r="AV5492" s="1" t="s">
        <v>722</v>
      </c>
      <c r="AW5492" s="1" t="s">
        <v>11973</v>
      </c>
      <c r="BB5492" s="1" t="s">
        <v>110</v>
      </c>
      <c r="BC5492" s="1" t="s">
        <v>8789</v>
      </c>
      <c r="BD5492" s="1" t="s">
        <v>3304</v>
      </c>
      <c r="BE5492" s="1" t="s">
        <v>10943</v>
      </c>
      <c r="BU5492" s="1" t="s">
        <v>144</v>
      </c>
    </row>
    <row r="5493" spans="1:73" ht="13.5" customHeight="1">
      <c r="A5493" s="3" t="str">
        <f>HYPERLINK("http://kyu.snu.ac.kr/sdhj/index.jsp?type=hj/GK14802_00IH_0001_0074.jpg","1723_각북면_74")</f>
        <v>1723_각북면_74</v>
      </c>
      <c r="B5493" s="2">
        <v>1723</v>
      </c>
      <c r="C5493" s="2" t="s">
        <v>17459</v>
      </c>
      <c r="D5493" s="2" t="s">
        <v>17460</v>
      </c>
      <c r="E5493" s="2">
        <v>5492</v>
      </c>
      <c r="F5493" s="1">
        <v>22</v>
      </c>
      <c r="G5493" s="1" t="s">
        <v>1955</v>
      </c>
      <c r="H5493" s="1" t="s">
        <v>8443</v>
      </c>
      <c r="I5493" s="1">
        <v>10</v>
      </c>
      <c r="L5493" s="1">
        <v>5</v>
      </c>
      <c r="M5493" s="2" t="s">
        <v>16924</v>
      </c>
      <c r="N5493" s="2" t="s">
        <v>16925</v>
      </c>
      <c r="T5493" s="1" t="s">
        <v>18963</v>
      </c>
      <c r="U5493" s="1" t="s">
        <v>112</v>
      </c>
      <c r="V5493" s="1" t="s">
        <v>8759</v>
      </c>
      <c r="Y5493" s="1" t="s">
        <v>7883</v>
      </c>
      <c r="Z5493" s="1" t="s">
        <v>9421</v>
      </c>
      <c r="AC5493" s="1">
        <v>16</v>
      </c>
      <c r="AD5493" s="1" t="s">
        <v>318</v>
      </c>
      <c r="AE5493" s="1" t="s">
        <v>11436</v>
      </c>
      <c r="AF5493" s="1" t="s">
        <v>3622</v>
      </c>
      <c r="AG5493" s="1" t="s">
        <v>11493</v>
      </c>
      <c r="AT5493" s="1" t="s">
        <v>108</v>
      </c>
      <c r="AU5493" s="1" t="s">
        <v>8814</v>
      </c>
      <c r="AV5493" s="1" t="s">
        <v>1426</v>
      </c>
      <c r="AW5493" s="1" t="s">
        <v>11972</v>
      </c>
      <c r="BB5493" s="1" t="s">
        <v>110</v>
      </c>
      <c r="BC5493" s="1" t="s">
        <v>8789</v>
      </c>
      <c r="BD5493" s="1" t="s">
        <v>7882</v>
      </c>
      <c r="BE5493" s="1" t="s">
        <v>9424</v>
      </c>
    </row>
    <row r="5494" spans="1:73" ht="13.5" customHeight="1">
      <c r="A5494" s="3" t="str">
        <f>HYPERLINK("http://kyu.snu.ac.kr/sdhj/index.jsp?type=hj/GK14802_00IH_0001_0074.jpg","1723_각북면_74")</f>
        <v>1723_각북면_74</v>
      </c>
      <c r="B5494" s="2">
        <v>1723</v>
      </c>
      <c r="C5494" s="2" t="s">
        <v>17049</v>
      </c>
      <c r="D5494" s="2" t="s">
        <v>17050</v>
      </c>
      <c r="E5494" s="2">
        <v>5493</v>
      </c>
      <c r="F5494" s="1">
        <v>22</v>
      </c>
      <c r="G5494" s="1" t="s">
        <v>1955</v>
      </c>
      <c r="H5494" s="1" t="s">
        <v>8443</v>
      </c>
      <c r="I5494" s="1">
        <v>10</v>
      </c>
      <c r="L5494" s="1">
        <v>5</v>
      </c>
      <c r="M5494" s="2" t="s">
        <v>16924</v>
      </c>
      <c r="N5494" s="2" t="s">
        <v>16925</v>
      </c>
      <c r="T5494" s="1" t="s">
        <v>18963</v>
      </c>
      <c r="U5494" s="1" t="s">
        <v>105</v>
      </c>
      <c r="V5494" s="1" t="s">
        <v>8758</v>
      </c>
      <c r="Y5494" s="1" t="s">
        <v>1855</v>
      </c>
      <c r="Z5494" s="1" t="s">
        <v>9420</v>
      </c>
      <c r="AC5494" s="1">
        <v>20</v>
      </c>
      <c r="AD5494" s="1" t="s">
        <v>620</v>
      </c>
      <c r="AE5494" s="1" t="s">
        <v>11473</v>
      </c>
      <c r="AT5494" s="1" t="s">
        <v>108</v>
      </c>
      <c r="AU5494" s="1" t="s">
        <v>8814</v>
      </c>
      <c r="AV5494" s="1" t="s">
        <v>7884</v>
      </c>
      <c r="AW5494" s="1" t="s">
        <v>11971</v>
      </c>
      <c r="BB5494" s="1" t="s">
        <v>110</v>
      </c>
      <c r="BC5494" s="1" t="s">
        <v>8789</v>
      </c>
      <c r="BD5494" s="1" t="s">
        <v>6189</v>
      </c>
      <c r="BE5494" s="1" t="s">
        <v>10134</v>
      </c>
    </row>
    <row r="5495" spans="1:73" ht="13.5" customHeight="1">
      <c r="A5495" s="3" t="str">
        <f>HYPERLINK("http://kyu.snu.ac.kr/sdhj/index.jsp?type=hj/GK14802_00IH_0001_0074.jpg","1723_각북면_74")</f>
        <v>1723_각북면_74</v>
      </c>
      <c r="B5495" s="2">
        <v>1723</v>
      </c>
      <c r="C5495" s="2" t="s">
        <v>17459</v>
      </c>
      <c r="D5495" s="2" t="s">
        <v>17460</v>
      </c>
      <c r="E5495" s="2">
        <v>5494</v>
      </c>
      <c r="F5495" s="1">
        <v>22</v>
      </c>
      <c r="G5495" s="1" t="s">
        <v>1955</v>
      </c>
      <c r="H5495" s="1" t="s">
        <v>8443</v>
      </c>
      <c r="I5495" s="1">
        <v>10</v>
      </c>
      <c r="L5495" s="1">
        <v>5</v>
      </c>
      <c r="M5495" s="2" t="s">
        <v>16924</v>
      </c>
      <c r="N5495" s="2" t="s">
        <v>16925</v>
      </c>
      <c r="T5495" s="1" t="s">
        <v>18963</v>
      </c>
      <c r="U5495" s="1" t="s">
        <v>105</v>
      </c>
      <c r="V5495" s="1" t="s">
        <v>8758</v>
      </c>
      <c r="Y5495" s="1" t="s">
        <v>8425</v>
      </c>
      <c r="Z5495" s="1" t="s">
        <v>9419</v>
      </c>
      <c r="AC5495" s="1">
        <v>19</v>
      </c>
      <c r="AD5495" s="1" t="s">
        <v>245</v>
      </c>
      <c r="AE5495" s="1" t="s">
        <v>11450</v>
      </c>
      <c r="AT5495" s="1" t="s">
        <v>351</v>
      </c>
      <c r="AU5495" s="1" t="s">
        <v>14998</v>
      </c>
      <c r="AV5495" s="1" t="s">
        <v>7885</v>
      </c>
      <c r="AW5495" s="1" t="s">
        <v>15403</v>
      </c>
      <c r="BB5495" s="1" t="s">
        <v>110</v>
      </c>
      <c r="BC5495" s="1" t="s">
        <v>8789</v>
      </c>
      <c r="BD5495" s="1" t="s">
        <v>7333</v>
      </c>
      <c r="BE5495" s="1" t="s">
        <v>9714</v>
      </c>
    </row>
    <row r="5496" spans="1:73" ht="13.5" customHeight="1">
      <c r="A5496" s="3" t="str">
        <f>HYPERLINK("http://kyu.snu.ac.kr/sdhj/index.jsp?type=hj/GK14802_00IH_0001_0074.jpg","1723_각북면_74")</f>
        <v>1723_각북면_74</v>
      </c>
      <c r="B5496" s="2">
        <v>1723</v>
      </c>
      <c r="C5496" s="2" t="s">
        <v>17181</v>
      </c>
      <c r="D5496" s="2" t="s">
        <v>17182</v>
      </c>
      <c r="E5496" s="2">
        <v>5495</v>
      </c>
      <c r="F5496" s="1">
        <v>22</v>
      </c>
      <c r="G5496" s="1" t="s">
        <v>1955</v>
      </c>
      <c r="H5496" s="1" t="s">
        <v>8443</v>
      </c>
      <c r="I5496" s="1">
        <v>10</v>
      </c>
      <c r="L5496" s="1">
        <v>5</v>
      </c>
      <c r="M5496" s="2" t="s">
        <v>16924</v>
      </c>
      <c r="N5496" s="2" t="s">
        <v>16925</v>
      </c>
      <c r="T5496" s="1" t="s">
        <v>18963</v>
      </c>
      <c r="U5496" s="1" t="s">
        <v>105</v>
      </c>
      <c r="V5496" s="1" t="s">
        <v>8758</v>
      </c>
      <c r="Y5496" s="1" t="s">
        <v>7886</v>
      </c>
      <c r="Z5496" s="1" t="s">
        <v>9418</v>
      </c>
      <c r="AC5496" s="1">
        <v>17</v>
      </c>
      <c r="AD5496" s="1" t="s">
        <v>448</v>
      </c>
      <c r="AE5496" s="1" t="s">
        <v>11466</v>
      </c>
      <c r="AT5496" s="1" t="s">
        <v>360</v>
      </c>
      <c r="AU5496" s="1" t="s">
        <v>8763</v>
      </c>
      <c r="AV5496" s="1" t="s">
        <v>7887</v>
      </c>
      <c r="AW5496" s="1" t="s">
        <v>15350</v>
      </c>
      <c r="BB5496" s="1" t="s">
        <v>110</v>
      </c>
      <c r="BC5496" s="1" t="s">
        <v>8789</v>
      </c>
      <c r="BD5496" s="1" t="s">
        <v>7888</v>
      </c>
      <c r="BE5496" s="1" t="s">
        <v>12210</v>
      </c>
    </row>
    <row r="5497" spans="1:73" ht="13.5" customHeight="1">
      <c r="A5497" s="3" t="str">
        <f>HYPERLINK("http://kyu.snu.ac.kr/sdhj/index.jsp?type=hj/GK14802_00IH_0001_0074.jpg","1723_각북면_74")</f>
        <v>1723_각북면_74</v>
      </c>
      <c r="B5497" s="2">
        <v>1723</v>
      </c>
      <c r="C5497" s="2" t="s">
        <v>17333</v>
      </c>
      <c r="D5497" s="2" t="s">
        <v>17334</v>
      </c>
      <c r="E5497" s="2">
        <v>5496</v>
      </c>
      <c r="F5497" s="1">
        <v>22</v>
      </c>
      <c r="G5497" s="1" t="s">
        <v>1955</v>
      </c>
      <c r="H5497" s="1" t="s">
        <v>8443</v>
      </c>
      <c r="I5497" s="1">
        <v>10</v>
      </c>
      <c r="L5497" s="1">
        <v>5</v>
      </c>
      <c r="M5497" s="2" t="s">
        <v>16924</v>
      </c>
      <c r="N5497" s="2" t="s">
        <v>16925</v>
      </c>
      <c r="T5497" s="1" t="s">
        <v>18963</v>
      </c>
      <c r="U5497" s="1" t="s">
        <v>112</v>
      </c>
      <c r="V5497" s="1" t="s">
        <v>8759</v>
      </c>
      <c r="Y5497" s="1" t="s">
        <v>739</v>
      </c>
      <c r="Z5497" s="1" t="s">
        <v>9417</v>
      </c>
      <c r="AC5497" s="1">
        <v>2</v>
      </c>
      <c r="AD5497" s="1" t="s">
        <v>120</v>
      </c>
      <c r="AE5497" s="1" t="s">
        <v>11461</v>
      </c>
    </row>
    <row r="5498" spans="1:73" ht="13.5" customHeight="1">
      <c r="A5498" s="3" t="str">
        <f>HYPERLINK("http://kyu.snu.ac.kr/sdhj/index.jsp?type=hj/GK14802_00IH_0001_0074.jpg","1723_각북면_74")</f>
        <v>1723_각북면_74</v>
      </c>
      <c r="B5498" s="2">
        <v>1723</v>
      </c>
      <c r="C5498" s="2" t="s">
        <v>17459</v>
      </c>
      <c r="D5498" s="2" t="s">
        <v>17460</v>
      </c>
      <c r="E5498" s="2">
        <v>5497</v>
      </c>
      <c r="F5498" s="1">
        <v>22</v>
      </c>
      <c r="G5498" s="1" t="s">
        <v>1955</v>
      </c>
      <c r="H5498" s="1" t="s">
        <v>8443</v>
      </c>
      <c r="I5498" s="1">
        <v>10</v>
      </c>
      <c r="L5498" s="1">
        <v>5</v>
      </c>
      <c r="M5498" s="2" t="s">
        <v>16924</v>
      </c>
      <c r="N5498" s="2" t="s">
        <v>16925</v>
      </c>
      <c r="T5498" s="1" t="s">
        <v>18963</v>
      </c>
      <c r="U5498" s="1" t="s">
        <v>105</v>
      </c>
      <c r="V5498" s="1" t="s">
        <v>8758</v>
      </c>
      <c r="Y5498" s="1" t="s">
        <v>3406</v>
      </c>
      <c r="Z5498" s="1" t="s">
        <v>9416</v>
      </c>
      <c r="AC5498" s="1">
        <v>10</v>
      </c>
      <c r="AD5498" s="1" t="s">
        <v>65</v>
      </c>
      <c r="AE5498" s="1" t="s">
        <v>11462</v>
      </c>
      <c r="BU5498" s="1" t="s">
        <v>144</v>
      </c>
    </row>
    <row r="5499" spans="1:73" ht="13.5" customHeight="1">
      <c r="A5499" s="3" t="str">
        <f>HYPERLINK("http://kyu.snu.ac.kr/sdhj/index.jsp?type=hj/GK14802_00IH_0001_0074.jpg","1723_각북면_74")</f>
        <v>1723_각북면_74</v>
      </c>
      <c r="B5499" s="2">
        <v>1723</v>
      </c>
      <c r="C5499" s="2" t="s">
        <v>17459</v>
      </c>
      <c r="D5499" s="2" t="s">
        <v>17460</v>
      </c>
      <c r="E5499" s="2">
        <v>5498</v>
      </c>
      <c r="F5499" s="1">
        <v>22</v>
      </c>
      <c r="G5499" s="1" t="s">
        <v>1955</v>
      </c>
      <c r="H5499" s="1" t="s">
        <v>8443</v>
      </c>
      <c r="I5499" s="1">
        <v>10</v>
      </c>
      <c r="L5499" s="1">
        <v>6</v>
      </c>
      <c r="M5499" s="2" t="s">
        <v>1218</v>
      </c>
      <c r="N5499" s="2" t="s">
        <v>9415</v>
      </c>
      <c r="O5499" s="1" t="s">
        <v>6</v>
      </c>
      <c r="P5499" s="1" t="s">
        <v>8606</v>
      </c>
      <c r="T5499" s="1" t="s">
        <v>17178</v>
      </c>
      <c r="U5499" s="1" t="s">
        <v>7889</v>
      </c>
      <c r="V5499" s="1" t="s">
        <v>8807</v>
      </c>
      <c r="Y5499" s="1" t="s">
        <v>1218</v>
      </c>
      <c r="Z5499" s="1" t="s">
        <v>9415</v>
      </c>
      <c r="AC5499" s="1">
        <v>53</v>
      </c>
      <c r="AD5499" s="1" t="s">
        <v>559</v>
      </c>
      <c r="AE5499" s="1" t="s">
        <v>11384</v>
      </c>
      <c r="AJ5499" s="1" t="s">
        <v>17</v>
      </c>
      <c r="AK5499" s="1" t="s">
        <v>11643</v>
      </c>
      <c r="AL5499" s="1" t="s">
        <v>75</v>
      </c>
      <c r="AM5499" s="1" t="s">
        <v>11565</v>
      </c>
      <c r="AN5499" s="1" t="s">
        <v>258</v>
      </c>
      <c r="AO5499" s="1" t="s">
        <v>1975</v>
      </c>
      <c r="AP5499" s="1" t="s">
        <v>101</v>
      </c>
      <c r="AQ5499" s="1" t="s">
        <v>8800</v>
      </c>
      <c r="AR5499" s="1" t="s">
        <v>7890</v>
      </c>
      <c r="AS5499" s="1" t="s">
        <v>11744</v>
      </c>
      <c r="AT5499" s="1" t="s">
        <v>108</v>
      </c>
      <c r="AU5499" s="1" t="s">
        <v>8814</v>
      </c>
      <c r="AV5499" s="1" t="s">
        <v>4525</v>
      </c>
      <c r="AW5499" s="1" t="s">
        <v>11970</v>
      </c>
      <c r="BG5499" s="1" t="s">
        <v>76</v>
      </c>
      <c r="BH5499" s="1" t="s">
        <v>8908</v>
      </c>
      <c r="BI5499" s="1" t="s">
        <v>19297</v>
      </c>
      <c r="BJ5499" s="1" t="s">
        <v>12965</v>
      </c>
      <c r="BK5499" s="1" t="s">
        <v>76</v>
      </c>
      <c r="BL5499" s="1" t="s">
        <v>8908</v>
      </c>
      <c r="BM5499" s="1" t="s">
        <v>82</v>
      </c>
      <c r="BN5499" s="1" t="s">
        <v>9201</v>
      </c>
      <c r="BO5499" s="1" t="s">
        <v>108</v>
      </c>
      <c r="BP5499" s="1" t="s">
        <v>8814</v>
      </c>
      <c r="BQ5499" s="1" t="s">
        <v>7891</v>
      </c>
      <c r="BR5499" s="1" t="s">
        <v>13970</v>
      </c>
    </row>
    <row r="5500" spans="1:73" ht="13.5" customHeight="1">
      <c r="A5500" s="3" t="str">
        <f>HYPERLINK("http://kyu.snu.ac.kr/sdhj/index.jsp?type=hj/GK14802_00IH_0001_0074.jpg","1723_각북면_74")</f>
        <v>1723_각북면_74</v>
      </c>
      <c r="B5500" s="2">
        <v>1723</v>
      </c>
      <c r="C5500" s="2" t="s">
        <v>17633</v>
      </c>
      <c r="D5500" s="2" t="s">
        <v>17634</v>
      </c>
      <c r="E5500" s="2">
        <v>5499</v>
      </c>
      <c r="F5500" s="1">
        <v>22</v>
      </c>
      <c r="G5500" s="1" t="s">
        <v>1955</v>
      </c>
      <c r="H5500" s="1" t="s">
        <v>8443</v>
      </c>
      <c r="I5500" s="1">
        <v>10</v>
      </c>
      <c r="L5500" s="1">
        <v>6</v>
      </c>
      <c r="M5500" s="2" t="s">
        <v>1218</v>
      </c>
      <c r="N5500" s="2" t="s">
        <v>9415</v>
      </c>
      <c r="S5500" s="1" t="s">
        <v>67</v>
      </c>
      <c r="T5500" s="1" t="s">
        <v>2699</v>
      </c>
      <c r="Y5500" s="1" t="s">
        <v>2556</v>
      </c>
      <c r="Z5500" s="1" t="s">
        <v>9414</v>
      </c>
      <c r="AC5500" s="1">
        <v>16</v>
      </c>
      <c r="AD5500" s="1" t="s">
        <v>318</v>
      </c>
      <c r="AE5500" s="1" t="s">
        <v>11436</v>
      </c>
    </row>
    <row r="5501" spans="1:73" ht="13.5" customHeight="1">
      <c r="A5501" s="3" t="str">
        <f>HYPERLINK("http://kyu.snu.ac.kr/sdhj/index.jsp?type=hj/GK14802_00IH_0001_0074.jpg","1723_각북면_74")</f>
        <v>1723_각북면_74</v>
      </c>
      <c r="B5501" s="2">
        <v>1723</v>
      </c>
      <c r="C5501" s="2" t="s">
        <v>17183</v>
      </c>
      <c r="D5501" s="2" t="s">
        <v>17184</v>
      </c>
      <c r="E5501" s="2">
        <v>5500</v>
      </c>
      <c r="F5501" s="1">
        <v>22</v>
      </c>
      <c r="G5501" s="1" t="s">
        <v>1955</v>
      </c>
      <c r="H5501" s="1" t="s">
        <v>8443</v>
      </c>
      <c r="I5501" s="1">
        <v>10</v>
      </c>
      <c r="L5501" s="1">
        <v>6</v>
      </c>
      <c r="M5501" s="2" t="s">
        <v>1218</v>
      </c>
      <c r="N5501" s="2" t="s">
        <v>9415</v>
      </c>
      <c r="S5501" s="1" t="s">
        <v>5337</v>
      </c>
      <c r="T5501" s="1" t="s">
        <v>8676</v>
      </c>
      <c r="U5501" s="1" t="s">
        <v>503</v>
      </c>
      <c r="V5501" s="1" t="s">
        <v>8753</v>
      </c>
      <c r="W5501" s="1" t="s">
        <v>197</v>
      </c>
      <c r="X5501" s="1" t="s">
        <v>17644</v>
      </c>
      <c r="Y5501" s="1" t="s">
        <v>51</v>
      </c>
      <c r="Z5501" s="1" t="s">
        <v>9254</v>
      </c>
      <c r="AC5501" s="1">
        <v>69</v>
      </c>
      <c r="AD5501" s="1" t="s">
        <v>349</v>
      </c>
      <c r="AE5501" s="1" t="s">
        <v>11477</v>
      </c>
    </row>
    <row r="5502" spans="1:73" ht="13.5" customHeight="1">
      <c r="A5502" s="3" t="str">
        <f>HYPERLINK("http://kyu.snu.ac.kr/sdhj/index.jsp?type=hj/GK14802_00IH_0001_0074.jpg","1723_각북면_74")</f>
        <v>1723_각북면_74</v>
      </c>
      <c r="B5502" s="2">
        <v>1723</v>
      </c>
      <c r="C5502" s="2" t="s">
        <v>17183</v>
      </c>
      <c r="D5502" s="2" t="s">
        <v>17184</v>
      </c>
      <c r="E5502" s="2">
        <v>5501</v>
      </c>
      <c r="F5502" s="1">
        <v>22</v>
      </c>
      <c r="G5502" s="1" t="s">
        <v>1955</v>
      </c>
      <c r="H5502" s="1" t="s">
        <v>8443</v>
      </c>
      <c r="I5502" s="1">
        <v>10</v>
      </c>
      <c r="L5502" s="1">
        <v>7</v>
      </c>
      <c r="M5502" s="2" t="s">
        <v>16926</v>
      </c>
      <c r="N5502" s="2" t="s">
        <v>16927</v>
      </c>
      <c r="O5502" s="1" t="s">
        <v>6</v>
      </c>
      <c r="P5502" s="1" t="s">
        <v>8606</v>
      </c>
      <c r="T5502" s="1" t="s">
        <v>17178</v>
      </c>
      <c r="U5502" s="1" t="s">
        <v>7892</v>
      </c>
      <c r="V5502" s="1" t="s">
        <v>8806</v>
      </c>
      <c r="W5502" s="1" t="s">
        <v>197</v>
      </c>
      <c r="X5502" s="1" t="s">
        <v>17644</v>
      </c>
      <c r="Y5502" s="1" t="s">
        <v>6286</v>
      </c>
      <c r="Z5502" s="1" t="s">
        <v>9413</v>
      </c>
      <c r="AC5502" s="1">
        <v>80</v>
      </c>
      <c r="AD5502" s="1" t="s">
        <v>620</v>
      </c>
      <c r="AE5502" s="1" t="s">
        <v>11473</v>
      </c>
      <c r="AJ5502" s="1" t="s">
        <v>17</v>
      </c>
      <c r="AK5502" s="1" t="s">
        <v>11643</v>
      </c>
      <c r="AL5502" s="1" t="s">
        <v>209</v>
      </c>
      <c r="AM5502" s="1" t="s">
        <v>11648</v>
      </c>
      <c r="AT5502" s="1" t="s">
        <v>76</v>
      </c>
      <c r="AU5502" s="1" t="s">
        <v>8908</v>
      </c>
      <c r="AV5502" s="1" t="s">
        <v>7893</v>
      </c>
      <c r="AW5502" s="1" t="s">
        <v>11969</v>
      </c>
      <c r="BG5502" s="1" t="s">
        <v>76</v>
      </c>
      <c r="BH5502" s="1" t="s">
        <v>8908</v>
      </c>
      <c r="BI5502" s="1" t="s">
        <v>703</v>
      </c>
      <c r="BJ5502" s="1" t="s">
        <v>10410</v>
      </c>
      <c r="BK5502" s="1" t="s">
        <v>76</v>
      </c>
      <c r="BL5502" s="1" t="s">
        <v>8908</v>
      </c>
      <c r="BM5502" s="1" t="s">
        <v>5177</v>
      </c>
      <c r="BN5502" s="1" t="s">
        <v>15064</v>
      </c>
      <c r="BO5502" s="1" t="s">
        <v>76</v>
      </c>
      <c r="BP5502" s="1" t="s">
        <v>8908</v>
      </c>
      <c r="BQ5502" s="1" t="s">
        <v>4214</v>
      </c>
      <c r="BR5502" s="1" t="s">
        <v>12407</v>
      </c>
      <c r="BS5502" s="1" t="s">
        <v>75</v>
      </c>
      <c r="BT5502" s="1" t="s">
        <v>11565</v>
      </c>
    </row>
    <row r="5503" spans="1:73" ht="13.5" customHeight="1">
      <c r="A5503" s="3" t="str">
        <f>HYPERLINK("http://kyu.snu.ac.kr/sdhj/index.jsp?type=hj/GK14802_00IH_0001_0074.jpg","1723_각북면_74")</f>
        <v>1723_각북면_74</v>
      </c>
      <c r="B5503" s="2">
        <v>1723</v>
      </c>
      <c r="C5503" s="2" t="s">
        <v>17033</v>
      </c>
      <c r="D5503" s="2" t="s">
        <v>17034</v>
      </c>
      <c r="E5503" s="2">
        <v>5502</v>
      </c>
      <c r="F5503" s="1">
        <v>23</v>
      </c>
      <c r="G5503" s="1" t="s">
        <v>7894</v>
      </c>
      <c r="H5503" s="1" t="s">
        <v>8442</v>
      </c>
      <c r="I5503" s="1">
        <v>1</v>
      </c>
      <c r="J5503" s="1" t="s">
        <v>7895</v>
      </c>
      <c r="K5503" s="1" t="s">
        <v>8470</v>
      </c>
      <c r="L5503" s="1">
        <v>1</v>
      </c>
      <c r="M5503" s="2" t="s">
        <v>7895</v>
      </c>
      <c r="N5503" s="2" t="s">
        <v>8470</v>
      </c>
      <c r="T5503" s="1" t="s">
        <v>17018</v>
      </c>
      <c r="U5503" s="1" t="s">
        <v>7896</v>
      </c>
      <c r="V5503" s="1" t="s">
        <v>8792</v>
      </c>
      <c r="W5503" s="1" t="s">
        <v>294</v>
      </c>
      <c r="X5503" s="1" t="s">
        <v>9214</v>
      </c>
      <c r="Y5503" s="1" t="s">
        <v>2368</v>
      </c>
      <c r="Z5503" s="1" t="s">
        <v>9412</v>
      </c>
      <c r="AC5503" s="1">
        <v>49</v>
      </c>
      <c r="AD5503" s="1" t="s">
        <v>107</v>
      </c>
      <c r="AE5503" s="1" t="s">
        <v>11483</v>
      </c>
      <c r="AJ5503" s="1" t="s">
        <v>17</v>
      </c>
      <c r="AK5503" s="1" t="s">
        <v>11643</v>
      </c>
      <c r="AL5503" s="1" t="s">
        <v>205</v>
      </c>
      <c r="AM5503" s="1" t="s">
        <v>11656</v>
      </c>
      <c r="AT5503" s="1" t="s">
        <v>108</v>
      </c>
      <c r="AU5503" s="1" t="s">
        <v>8814</v>
      </c>
      <c r="AV5503" s="1" t="s">
        <v>4195</v>
      </c>
      <c r="AW5503" s="1" t="s">
        <v>10461</v>
      </c>
      <c r="BG5503" s="1" t="s">
        <v>108</v>
      </c>
      <c r="BH5503" s="1" t="s">
        <v>8814</v>
      </c>
      <c r="BI5503" s="1" t="s">
        <v>644</v>
      </c>
      <c r="BJ5503" s="1" t="s">
        <v>10099</v>
      </c>
      <c r="BK5503" s="1" t="s">
        <v>108</v>
      </c>
      <c r="BL5503" s="1" t="s">
        <v>8814</v>
      </c>
      <c r="BM5503" s="1" t="s">
        <v>760</v>
      </c>
      <c r="BN5503" s="1" t="s">
        <v>12456</v>
      </c>
      <c r="BO5503" s="1" t="s">
        <v>76</v>
      </c>
      <c r="BP5503" s="1" t="s">
        <v>8908</v>
      </c>
      <c r="BQ5503" s="1" t="s">
        <v>7897</v>
      </c>
      <c r="BR5503" s="1" t="s">
        <v>13962</v>
      </c>
      <c r="BS5503" s="1" t="s">
        <v>209</v>
      </c>
      <c r="BT5503" s="1" t="s">
        <v>11648</v>
      </c>
    </row>
    <row r="5504" spans="1:73" ht="13.5" customHeight="1">
      <c r="A5504" s="3" t="str">
        <f>HYPERLINK("http://kyu.snu.ac.kr/sdhj/index.jsp?type=hj/GK14802_00IH_0001_0074.jpg","1723_각북면_74")</f>
        <v>1723_각북면_74</v>
      </c>
      <c r="B5504" s="2">
        <v>1723</v>
      </c>
      <c r="C5504" s="2" t="s">
        <v>17294</v>
      </c>
      <c r="D5504" s="2" t="s">
        <v>17295</v>
      </c>
      <c r="E5504" s="2">
        <v>5503</v>
      </c>
      <c r="F5504" s="1">
        <v>23</v>
      </c>
      <c r="G5504" s="1" t="s">
        <v>7894</v>
      </c>
      <c r="H5504" s="1" t="s">
        <v>8442</v>
      </c>
      <c r="I5504" s="1">
        <v>1</v>
      </c>
      <c r="L5504" s="1">
        <v>1</v>
      </c>
      <c r="M5504" s="2" t="s">
        <v>7895</v>
      </c>
      <c r="N5504" s="2" t="s">
        <v>8470</v>
      </c>
      <c r="S5504" s="1" t="s">
        <v>49</v>
      </c>
      <c r="T5504" s="1" t="s">
        <v>241</v>
      </c>
      <c r="W5504" s="1" t="s">
        <v>1393</v>
      </c>
      <c r="X5504" s="1" t="s">
        <v>9220</v>
      </c>
      <c r="Y5504" s="1" t="s">
        <v>51</v>
      </c>
      <c r="Z5504" s="1" t="s">
        <v>9254</v>
      </c>
      <c r="AC5504" s="1">
        <v>53</v>
      </c>
      <c r="AD5504" s="1" t="s">
        <v>559</v>
      </c>
      <c r="AE5504" s="1" t="s">
        <v>11384</v>
      </c>
      <c r="AJ5504" s="1" t="s">
        <v>17</v>
      </c>
      <c r="AK5504" s="1" t="s">
        <v>11643</v>
      </c>
      <c r="AL5504" s="1" t="s">
        <v>945</v>
      </c>
      <c r="AM5504" s="1" t="s">
        <v>11660</v>
      </c>
      <c r="AT5504" s="1" t="s">
        <v>76</v>
      </c>
      <c r="AU5504" s="1" t="s">
        <v>8908</v>
      </c>
      <c r="AV5504" s="1" t="s">
        <v>7898</v>
      </c>
      <c r="AW5504" s="1" t="s">
        <v>11968</v>
      </c>
      <c r="BG5504" s="1" t="s">
        <v>76</v>
      </c>
      <c r="BH5504" s="1" t="s">
        <v>8908</v>
      </c>
      <c r="BI5504" s="1" t="s">
        <v>7899</v>
      </c>
      <c r="BJ5504" s="1" t="s">
        <v>12964</v>
      </c>
      <c r="BK5504" s="1" t="s">
        <v>76</v>
      </c>
      <c r="BL5504" s="1" t="s">
        <v>8908</v>
      </c>
      <c r="BM5504" s="1" t="s">
        <v>597</v>
      </c>
      <c r="BN5504" s="1" t="s">
        <v>9775</v>
      </c>
      <c r="BO5504" s="1" t="s">
        <v>76</v>
      </c>
      <c r="BP5504" s="1" t="s">
        <v>8908</v>
      </c>
      <c r="BQ5504" s="1" t="s">
        <v>7900</v>
      </c>
      <c r="BR5504" s="1" t="s">
        <v>15562</v>
      </c>
      <c r="BS5504" s="1" t="s">
        <v>42</v>
      </c>
      <c r="BT5504" s="1" t="s">
        <v>15289</v>
      </c>
    </row>
    <row r="5505" spans="1:72" ht="13.5" customHeight="1">
      <c r="A5505" s="3" t="str">
        <f>HYPERLINK("http://kyu.snu.ac.kr/sdhj/index.jsp?type=hj/GK14802_00IH_0001_0074.jpg","1723_각북면_74")</f>
        <v>1723_각북면_74</v>
      </c>
      <c r="B5505" s="2">
        <v>1723</v>
      </c>
      <c r="C5505" s="2" t="s">
        <v>17100</v>
      </c>
      <c r="D5505" s="2" t="s">
        <v>17101</v>
      </c>
      <c r="E5505" s="2">
        <v>5504</v>
      </c>
      <c r="F5505" s="1">
        <v>23</v>
      </c>
      <c r="G5505" s="1" t="s">
        <v>7894</v>
      </c>
      <c r="H5505" s="1" t="s">
        <v>8442</v>
      </c>
      <c r="I5505" s="1">
        <v>1</v>
      </c>
      <c r="L5505" s="1">
        <v>1</v>
      </c>
      <c r="M5505" s="2" t="s">
        <v>7895</v>
      </c>
      <c r="N5505" s="2" t="s">
        <v>8470</v>
      </c>
      <c r="S5505" s="1" t="s">
        <v>216</v>
      </c>
      <c r="T5505" s="1" t="s">
        <v>8655</v>
      </c>
      <c r="Y5505" s="1" t="s">
        <v>7901</v>
      </c>
      <c r="Z5505" s="1" t="s">
        <v>9411</v>
      </c>
      <c r="AC5505" s="1">
        <v>17</v>
      </c>
      <c r="AD5505" s="1" t="s">
        <v>448</v>
      </c>
      <c r="AE5505" s="1" t="s">
        <v>11466</v>
      </c>
    </row>
    <row r="5506" spans="1:72" ht="13.5" customHeight="1">
      <c r="A5506" s="3" t="str">
        <f>HYPERLINK("http://kyu.snu.ac.kr/sdhj/index.jsp?type=hj/GK14802_00IH_0001_0074.jpg","1723_각북면_74")</f>
        <v>1723_각북면_74</v>
      </c>
      <c r="B5506" s="2">
        <v>1723</v>
      </c>
      <c r="C5506" s="2" t="s">
        <v>17025</v>
      </c>
      <c r="D5506" s="2" t="s">
        <v>17026</v>
      </c>
      <c r="E5506" s="2">
        <v>5505</v>
      </c>
      <c r="F5506" s="1">
        <v>23</v>
      </c>
      <c r="G5506" s="1" t="s">
        <v>7894</v>
      </c>
      <c r="H5506" s="1" t="s">
        <v>8442</v>
      </c>
      <c r="I5506" s="1">
        <v>1</v>
      </c>
      <c r="L5506" s="1">
        <v>1</v>
      </c>
      <c r="M5506" s="2" t="s">
        <v>7895</v>
      </c>
      <c r="N5506" s="2" t="s">
        <v>8470</v>
      </c>
      <c r="S5506" s="1" t="s">
        <v>67</v>
      </c>
      <c r="T5506" s="1" t="s">
        <v>2699</v>
      </c>
      <c r="Y5506" s="1" t="s">
        <v>51</v>
      </c>
      <c r="Z5506" s="1" t="s">
        <v>9254</v>
      </c>
      <c r="AC5506" s="1">
        <v>4</v>
      </c>
      <c r="AD5506" s="1" t="s">
        <v>68</v>
      </c>
      <c r="AE5506" s="1" t="s">
        <v>11438</v>
      </c>
    </row>
    <row r="5507" spans="1:72" ht="13.5" customHeight="1">
      <c r="A5507" s="3" t="str">
        <f>HYPERLINK("http://kyu.snu.ac.kr/sdhj/index.jsp?type=hj/GK14802_00IH_0001_0074.jpg","1723_각북면_74")</f>
        <v>1723_각북면_74</v>
      </c>
      <c r="B5507" s="2">
        <v>1723</v>
      </c>
      <c r="C5507" s="2" t="s">
        <v>17025</v>
      </c>
      <c r="D5507" s="2" t="s">
        <v>17026</v>
      </c>
      <c r="E5507" s="2">
        <v>5506</v>
      </c>
      <c r="F5507" s="1">
        <v>23</v>
      </c>
      <c r="G5507" s="1" t="s">
        <v>7894</v>
      </c>
      <c r="H5507" s="1" t="s">
        <v>8442</v>
      </c>
      <c r="I5507" s="1">
        <v>1</v>
      </c>
      <c r="L5507" s="1">
        <v>2</v>
      </c>
      <c r="M5507" s="2" t="s">
        <v>16928</v>
      </c>
      <c r="N5507" s="2" t="s">
        <v>16929</v>
      </c>
      <c r="T5507" s="1" t="s">
        <v>17290</v>
      </c>
      <c r="U5507" s="1" t="s">
        <v>1235</v>
      </c>
      <c r="V5507" s="1" t="s">
        <v>8796</v>
      </c>
      <c r="W5507" s="1" t="s">
        <v>1562</v>
      </c>
      <c r="X5507" s="1" t="s">
        <v>9213</v>
      </c>
      <c r="Y5507" s="1" t="s">
        <v>3337</v>
      </c>
      <c r="Z5507" s="1" t="s">
        <v>9410</v>
      </c>
      <c r="AC5507" s="1">
        <v>57</v>
      </c>
      <c r="AD5507" s="1" t="s">
        <v>748</v>
      </c>
      <c r="AE5507" s="1" t="s">
        <v>11467</v>
      </c>
      <c r="AJ5507" s="1" t="s">
        <v>17</v>
      </c>
      <c r="AK5507" s="1" t="s">
        <v>11643</v>
      </c>
      <c r="AL5507" s="1" t="s">
        <v>2478</v>
      </c>
      <c r="AM5507" s="1" t="s">
        <v>11655</v>
      </c>
      <c r="AT5507" s="1" t="s">
        <v>76</v>
      </c>
      <c r="AU5507" s="1" t="s">
        <v>8908</v>
      </c>
      <c r="AV5507" s="1" t="s">
        <v>19157</v>
      </c>
      <c r="AW5507" s="1" t="s">
        <v>15077</v>
      </c>
      <c r="BG5507" s="1" t="s">
        <v>76</v>
      </c>
      <c r="BH5507" s="1" t="s">
        <v>8908</v>
      </c>
      <c r="BI5507" s="1" t="s">
        <v>6328</v>
      </c>
      <c r="BJ5507" s="1" t="s">
        <v>12184</v>
      </c>
      <c r="BK5507" s="1" t="s">
        <v>76</v>
      </c>
      <c r="BL5507" s="1" t="s">
        <v>8908</v>
      </c>
      <c r="BM5507" s="1" t="s">
        <v>1942</v>
      </c>
      <c r="BN5507" s="1" t="s">
        <v>10026</v>
      </c>
      <c r="BO5507" s="1" t="s">
        <v>76</v>
      </c>
      <c r="BP5507" s="1" t="s">
        <v>8908</v>
      </c>
      <c r="BQ5507" s="1" t="s">
        <v>7902</v>
      </c>
      <c r="BR5507" s="1" t="s">
        <v>15538</v>
      </c>
      <c r="BS5507" s="1" t="s">
        <v>42</v>
      </c>
      <c r="BT5507" s="1" t="s">
        <v>15289</v>
      </c>
    </row>
    <row r="5508" spans="1:72" ht="13.5" customHeight="1">
      <c r="A5508" s="3" t="str">
        <f>HYPERLINK("http://kyu.snu.ac.kr/sdhj/index.jsp?type=hj/GK14802_00IH_0001_0074.jpg","1723_각북면_74")</f>
        <v>1723_각북면_74</v>
      </c>
      <c r="B5508" s="2">
        <v>1723</v>
      </c>
      <c r="C5508" s="2" t="s">
        <v>17130</v>
      </c>
      <c r="D5508" s="2" t="s">
        <v>17131</v>
      </c>
      <c r="E5508" s="2">
        <v>5507</v>
      </c>
      <c r="F5508" s="1">
        <v>23</v>
      </c>
      <c r="G5508" s="1" t="s">
        <v>7894</v>
      </c>
      <c r="H5508" s="1" t="s">
        <v>8442</v>
      </c>
      <c r="I5508" s="1">
        <v>1</v>
      </c>
      <c r="L5508" s="1">
        <v>2</v>
      </c>
      <c r="M5508" s="2" t="s">
        <v>16928</v>
      </c>
      <c r="N5508" s="2" t="s">
        <v>16929</v>
      </c>
      <c r="S5508" s="1" t="s">
        <v>49</v>
      </c>
      <c r="T5508" s="1" t="s">
        <v>241</v>
      </c>
      <c r="U5508" s="1" t="s">
        <v>171</v>
      </c>
      <c r="V5508" s="1" t="s">
        <v>14995</v>
      </c>
      <c r="W5508" s="1" t="s">
        <v>191</v>
      </c>
      <c r="X5508" s="1" t="s">
        <v>8710</v>
      </c>
      <c r="Y5508" s="1" t="s">
        <v>5923</v>
      </c>
      <c r="Z5508" s="1" t="s">
        <v>9409</v>
      </c>
      <c r="AC5508" s="1">
        <v>50</v>
      </c>
      <c r="AD5508" s="1" t="s">
        <v>168</v>
      </c>
      <c r="AE5508" s="1" t="s">
        <v>11458</v>
      </c>
      <c r="AJ5508" s="1" t="s">
        <v>17</v>
      </c>
      <c r="AK5508" s="1" t="s">
        <v>11643</v>
      </c>
      <c r="AL5508" s="1" t="s">
        <v>130</v>
      </c>
      <c r="AM5508" s="1" t="s">
        <v>11651</v>
      </c>
      <c r="AT5508" s="1" t="s">
        <v>76</v>
      </c>
      <c r="AU5508" s="1" t="s">
        <v>8908</v>
      </c>
      <c r="AV5508" s="1" t="s">
        <v>678</v>
      </c>
      <c r="AW5508" s="1" t="s">
        <v>9889</v>
      </c>
      <c r="BG5508" s="1" t="s">
        <v>76</v>
      </c>
      <c r="BH5508" s="1" t="s">
        <v>8908</v>
      </c>
      <c r="BI5508" s="1" t="s">
        <v>848</v>
      </c>
      <c r="BJ5508" s="1" t="s">
        <v>9405</v>
      </c>
      <c r="BM5508" s="1" t="s">
        <v>2957</v>
      </c>
      <c r="BN5508" s="1" t="s">
        <v>13084</v>
      </c>
      <c r="BO5508" s="1" t="s">
        <v>76</v>
      </c>
      <c r="BP5508" s="1" t="s">
        <v>8908</v>
      </c>
      <c r="BQ5508" s="1" t="s">
        <v>7903</v>
      </c>
      <c r="BR5508" s="1" t="s">
        <v>13969</v>
      </c>
      <c r="BS5508" s="1" t="s">
        <v>196</v>
      </c>
      <c r="BT5508" s="1" t="s">
        <v>11624</v>
      </c>
    </row>
    <row r="5509" spans="1:72" ht="13.5" customHeight="1">
      <c r="A5509" s="3" t="str">
        <f>HYPERLINK("http://kyu.snu.ac.kr/sdhj/index.jsp?type=hj/GK14802_00IH_0001_0074.jpg","1723_각북면_74")</f>
        <v>1723_각북면_74</v>
      </c>
      <c r="B5509" s="2">
        <v>1723</v>
      </c>
      <c r="C5509" s="2" t="s">
        <v>17309</v>
      </c>
      <c r="D5509" s="2" t="s">
        <v>17310</v>
      </c>
      <c r="E5509" s="2">
        <v>5508</v>
      </c>
      <c r="F5509" s="1">
        <v>23</v>
      </c>
      <c r="G5509" s="1" t="s">
        <v>7894</v>
      </c>
      <c r="H5509" s="1" t="s">
        <v>8442</v>
      </c>
      <c r="I5509" s="1">
        <v>1</v>
      </c>
      <c r="L5509" s="1">
        <v>2</v>
      </c>
      <c r="M5509" s="2" t="s">
        <v>16928</v>
      </c>
      <c r="N5509" s="2" t="s">
        <v>16929</v>
      </c>
      <c r="S5509" s="1" t="s">
        <v>60</v>
      </c>
      <c r="T5509" s="1" t="s">
        <v>8660</v>
      </c>
      <c r="U5509" s="1" t="s">
        <v>7904</v>
      </c>
      <c r="V5509" s="1" t="s">
        <v>8805</v>
      </c>
      <c r="Y5509" s="1" t="s">
        <v>19298</v>
      </c>
      <c r="Z5509" s="1" t="s">
        <v>9348</v>
      </c>
      <c r="AF5509" s="1" t="s">
        <v>274</v>
      </c>
      <c r="AG5509" s="1" t="s">
        <v>14924</v>
      </c>
    </row>
    <row r="5510" spans="1:72" ht="13.5" customHeight="1">
      <c r="A5510" s="3" t="str">
        <f>HYPERLINK("http://kyu.snu.ac.kr/sdhj/index.jsp?type=hj/GK14802_00IH_0001_0074.jpg","1723_각북면_74")</f>
        <v>1723_각북면_74</v>
      </c>
      <c r="B5510" s="2">
        <v>1723</v>
      </c>
      <c r="C5510" s="2" t="s">
        <v>17084</v>
      </c>
      <c r="D5510" s="2" t="s">
        <v>17085</v>
      </c>
      <c r="E5510" s="2">
        <v>5509</v>
      </c>
      <c r="F5510" s="1">
        <v>23</v>
      </c>
      <c r="G5510" s="1" t="s">
        <v>7894</v>
      </c>
      <c r="H5510" s="1" t="s">
        <v>8442</v>
      </c>
      <c r="I5510" s="1">
        <v>1</v>
      </c>
      <c r="L5510" s="1">
        <v>2</v>
      </c>
      <c r="M5510" s="2" t="s">
        <v>16928</v>
      </c>
      <c r="N5510" s="2" t="s">
        <v>16929</v>
      </c>
      <c r="S5510" s="1" t="s">
        <v>67</v>
      </c>
      <c r="T5510" s="1" t="s">
        <v>2699</v>
      </c>
      <c r="Y5510" s="1" t="s">
        <v>3682</v>
      </c>
      <c r="Z5510" s="1" t="s">
        <v>9408</v>
      </c>
      <c r="AC5510" s="1">
        <v>14</v>
      </c>
      <c r="AD5510" s="1" t="s">
        <v>580</v>
      </c>
      <c r="AE5510" s="1" t="s">
        <v>11457</v>
      </c>
    </row>
    <row r="5511" spans="1:72" ht="13.5" customHeight="1">
      <c r="A5511" s="3" t="str">
        <f>HYPERLINK("http://kyu.snu.ac.kr/sdhj/index.jsp?type=hj/GK14802_00IH_0001_0074.jpg","1723_각북면_74")</f>
        <v>1723_각북면_74</v>
      </c>
      <c r="B5511" s="2">
        <v>1723</v>
      </c>
      <c r="C5511" s="2" t="s">
        <v>17294</v>
      </c>
      <c r="D5511" s="2" t="s">
        <v>17295</v>
      </c>
      <c r="E5511" s="2">
        <v>5510</v>
      </c>
      <c r="F5511" s="1">
        <v>23</v>
      </c>
      <c r="G5511" s="1" t="s">
        <v>7894</v>
      </c>
      <c r="H5511" s="1" t="s">
        <v>8442</v>
      </c>
      <c r="I5511" s="1">
        <v>1</v>
      </c>
      <c r="L5511" s="1">
        <v>2</v>
      </c>
      <c r="M5511" s="2" t="s">
        <v>16928</v>
      </c>
      <c r="N5511" s="2" t="s">
        <v>16929</v>
      </c>
      <c r="S5511" s="1" t="s">
        <v>67</v>
      </c>
      <c r="T5511" s="1" t="s">
        <v>2699</v>
      </c>
      <c r="Y5511" s="1" t="s">
        <v>51</v>
      </c>
      <c r="Z5511" s="1" t="s">
        <v>9254</v>
      </c>
      <c r="AC5511" s="1">
        <v>5</v>
      </c>
      <c r="AD5511" s="1" t="s">
        <v>358</v>
      </c>
      <c r="AE5511" s="1" t="s">
        <v>10404</v>
      </c>
    </row>
    <row r="5512" spans="1:72" ht="13.5" customHeight="1">
      <c r="A5512" s="3" t="str">
        <f>HYPERLINK("http://kyu.snu.ac.kr/sdhj/index.jsp?type=hj/GK14802_00IH_0001_0074.jpg","1723_각북면_74")</f>
        <v>1723_각북면_74</v>
      </c>
      <c r="B5512" s="2">
        <v>1723</v>
      </c>
      <c r="C5512" s="2" t="s">
        <v>17294</v>
      </c>
      <c r="D5512" s="2" t="s">
        <v>17295</v>
      </c>
      <c r="E5512" s="2">
        <v>5511</v>
      </c>
      <c r="F5512" s="1">
        <v>23</v>
      </c>
      <c r="G5512" s="1" t="s">
        <v>7894</v>
      </c>
      <c r="H5512" s="1" t="s">
        <v>8442</v>
      </c>
      <c r="I5512" s="1">
        <v>1</v>
      </c>
      <c r="L5512" s="1">
        <v>3</v>
      </c>
      <c r="M5512" s="2" t="s">
        <v>16930</v>
      </c>
      <c r="N5512" s="2" t="s">
        <v>16931</v>
      </c>
      <c r="T5512" s="1" t="s">
        <v>18643</v>
      </c>
      <c r="U5512" s="1" t="s">
        <v>7905</v>
      </c>
      <c r="V5512" s="1" t="s">
        <v>8804</v>
      </c>
      <c r="W5512" s="1" t="s">
        <v>82</v>
      </c>
      <c r="X5512" s="1" t="s">
        <v>17467</v>
      </c>
      <c r="Y5512" s="1" t="s">
        <v>7906</v>
      </c>
      <c r="Z5512" s="1" t="s">
        <v>9407</v>
      </c>
      <c r="AC5512" s="1">
        <v>31</v>
      </c>
      <c r="AD5512" s="1" t="s">
        <v>178</v>
      </c>
      <c r="AE5512" s="1" t="s">
        <v>11453</v>
      </c>
      <c r="AJ5512" s="1" t="s">
        <v>17</v>
      </c>
      <c r="AK5512" s="1" t="s">
        <v>11643</v>
      </c>
      <c r="AL5512" s="1" t="s">
        <v>42</v>
      </c>
      <c r="AM5512" s="1" t="s">
        <v>15289</v>
      </c>
      <c r="AT5512" s="1" t="s">
        <v>76</v>
      </c>
      <c r="AU5512" s="1" t="s">
        <v>8908</v>
      </c>
      <c r="AV5512" s="1" t="s">
        <v>848</v>
      </c>
      <c r="AW5512" s="1" t="s">
        <v>9405</v>
      </c>
      <c r="BG5512" s="1" t="s">
        <v>76</v>
      </c>
      <c r="BH5512" s="1" t="s">
        <v>8908</v>
      </c>
      <c r="BI5512" s="1" t="s">
        <v>918</v>
      </c>
      <c r="BJ5512" s="1" t="s">
        <v>10051</v>
      </c>
      <c r="BK5512" s="1" t="s">
        <v>76</v>
      </c>
      <c r="BL5512" s="1" t="s">
        <v>8908</v>
      </c>
      <c r="BM5512" s="1" t="s">
        <v>1619</v>
      </c>
      <c r="BN5512" s="1" t="s">
        <v>10663</v>
      </c>
      <c r="BO5512" s="1" t="s">
        <v>76</v>
      </c>
      <c r="BP5512" s="1" t="s">
        <v>8908</v>
      </c>
      <c r="BQ5512" s="1" t="s">
        <v>7907</v>
      </c>
      <c r="BR5512" s="1" t="s">
        <v>15713</v>
      </c>
      <c r="BS5512" s="1" t="s">
        <v>1165</v>
      </c>
      <c r="BT5512" s="1" t="s">
        <v>11657</v>
      </c>
    </row>
    <row r="5513" spans="1:72" ht="13.5" customHeight="1">
      <c r="A5513" s="3" t="str">
        <f>HYPERLINK("http://kyu.snu.ac.kr/sdhj/index.jsp?type=hj/GK14802_00IH_0001_0074.jpg","1723_각북면_74")</f>
        <v>1723_각북면_74</v>
      </c>
      <c r="B5513" s="2">
        <v>1723</v>
      </c>
      <c r="C5513" s="2" t="s">
        <v>17064</v>
      </c>
      <c r="D5513" s="2" t="s">
        <v>17065</v>
      </c>
      <c r="E5513" s="2">
        <v>5512</v>
      </c>
      <c r="F5513" s="1">
        <v>23</v>
      </c>
      <c r="G5513" s="1" t="s">
        <v>7894</v>
      </c>
      <c r="H5513" s="1" t="s">
        <v>8442</v>
      </c>
      <c r="I5513" s="1">
        <v>1</v>
      </c>
      <c r="L5513" s="1">
        <v>3</v>
      </c>
      <c r="M5513" s="2" t="s">
        <v>16930</v>
      </c>
      <c r="N5513" s="2" t="s">
        <v>16931</v>
      </c>
      <c r="S5513" s="1" t="s">
        <v>49</v>
      </c>
      <c r="T5513" s="1" t="s">
        <v>241</v>
      </c>
      <c r="W5513" s="1" t="s">
        <v>72</v>
      </c>
      <c r="X5513" s="1" t="s">
        <v>9205</v>
      </c>
      <c r="Y5513" s="1" t="s">
        <v>51</v>
      </c>
      <c r="Z5513" s="1" t="s">
        <v>9254</v>
      </c>
      <c r="AC5513" s="1">
        <v>30</v>
      </c>
      <c r="AD5513" s="1" t="s">
        <v>198</v>
      </c>
      <c r="AE5513" s="1" t="s">
        <v>11454</v>
      </c>
      <c r="AJ5513" s="1" t="s">
        <v>17</v>
      </c>
      <c r="AK5513" s="1" t="s">
        <v>11643</v>
      </c>
      <c r="AL5513" s="1" t="s">
        <v>75</v>
      </c>
      <c r="AM5513" s="1" t="s">
        <v>11565</v>
      </c>
      <c r="AT5513" s="1" t="s">
        <v>7908</v>
      </c>
      <c r="AU5513" s="1" t="s">
        <v>11885</v>
      </c>
      <c r="AV5513" s="1" t="s">
        <v>4978</v>
      </c>
      <c r="AW5513" s="1" t="s">
        <v>9946</v>
      </c>
      <c r="BG5513" s="1" t="s">
        <v>7908</v>
      </c>
      <c r="BH5513" s="1" t="s">
        <v>11885</v>
      </c>
      <c r="BI5513" s="1" t="s">
        <v>1619</v>
      </c>
      <c r="BJ5513" s="1" t="s">
        <v>10663</v>
      </c>
      <c r="BK5513" s="1" t="s">
        <v>7908</v>
      </c>
      <c r="BL5513" s="1" t="s">
        <v>11885</v>
      </c>
      <c r="BM5513" s="1" t="s">
        <v>7155</v>
      </c>
      <c r="BN5513" s="1" t="s">
        <v>13509</v>
      </c>
      <c r="BO5513" s="1" t="s">
        <v>38</v>
      </c>
      <c r="BP5513" s="1" t="s">
        <v>8841</v>
      </c>
      <c r="BQ5513" s="1" t="s">
        <v>7909</v>
      </c>
      <c r="BR5513" s="1" t="s">
        <v>13968</v>
      </c>
      <c r="BS5513" s="1" t="s">
        <v>93</v>
      </c>
      <c r="BT5513" s="1" t="s">
        <v>11615</v>
      </c>
    </row>
    <row r="5514" spans="1:72" ht="13.5" customHeight="1">
      <c r="A5514" s="3" t="str">
        <f>HYPERLINK("http://kyu.snu.ac.kr/sdhj/index.jsp?type=hj/GK14802_00IH_0001_0074.jpg","1723_각북면_74")</f>
        <v>1723_각북면_74</v>
      </c>
      <c r="B5514" s="2">
        <v>1723</v>
      </c>
      <c r="C5514" s="2" t="s">
        <v>18240</v>
      </c>
      <c r="D5514" s="2" t="s">
        <v>18241</v>
      </c>
      <c r="E5514" s="2">
        <v>5513</v>
      </c>
      <c r="F5514" s="1">
        <v>23</v>
      </c>
      <c r="G5514" s="1" t="s">
        <v>7894</v>
      </c>
      <c r="H5514" s="1" t="s">
        <v>8442</v>
      </c>
      <c r="I5514" s="1">
        <v>1</v>
      </c>
      <c r="L5514" s="1">
        <v>3</v>
      </c>
      <c r="M5514" s="2" t="s">
        <v>16930</v>
      </c>
      <c r="N5514" s="2" t="s">
        <v>16931</v>
      </c>
      <c r="S5514" s="1" t="s">
        <v>216</v>
      </c>
      <c r="T5514" s="1" t="s">
        <v>8655</v>
      </c>
      <c r="Y5514" s="1" t="s">
        <v>51</v>
      </c>
      <c r="Z5514" s="1" t="s">
        <v>9254</v>
      </c>
      <c r="AC5514" s="1">
        <v>8</v>
      </c>
      <c r="AD5514" s="1" t="s">
        <v>593</v>
      </c>
      <c r="AE5514" s="1" t="s">
        <v>11448</v>
      </c>
    </row>
    <row r="5515" spans="1:72" ht="13.5" customHeight="1">
      <c r="A5515" s="3" t="str">
        <f>HYPERLINK("http://kyu.snu.ac.kr/sdhj/index.jsp?type=hj/GK14802_00IH_0001_0074.jpg","1723_각북면_74")</f>
        <v>1723_각북면_74</v>
      </c>
      <c r="B5515" s="2">
        <v>1723</v>
      </c>
      <c r="C5515" s="2" t="s">
        <v>18240</v>
      </c>
      <c r="D5515" s="2" t="s">
        <v>18241</v>
      </c>
      <c r="E5515" s="2">
        <v>5514</v>
      </c>
      <c r="F5515" s="1">
        <v>23</v>
      </c>
      <c r="G5515" s="1" t="s">
        <v>7894</v>
      </c>
      <c r="H5515" s="1" t="s">
        <v>8442</v>
      </c>
      <c r="I5515" s="1">
        <v>1</v>
      </c>
      <c r="L5515" s="1">
        <v>3</v>
      </c>
      <c r="M5515" s="2" t="s">
        <v>16930</v>
      </c>
      <c r="N5515" s="2" t="s">
        <v>16931</v>
      </c>
      <c r="S5515" s="1" t="s">
        <v>67</v>
      </c>
      <c r="T5515" s="1" t="s">
        <v>2699</v>
      </c>
      <c r="Y5515" s="1" t="s">
        <v>2278</v>
      </c>
      <c r="Z5515" s="1" t="s">
        <v>9406</v>
      </c>
      <c r="AC5515" s="1">
        <v>5</v>
      </c>
      <c r="AD5515" s="1" t="s">
        <v>358</v>
      </c>
      <c r="AE5515" s="1" t="s">
        <v>10404</v>
      </c>
    </row>
    <row r="5516" spans="1:72" ht="13.5" customHeight="1">
      <c r="A5516" s="3" t="str">
        <f>HYPERLINK("http://kyu.snu.ac.kr/sdhj/index.jsp?type=hj/GK14802_00IH_0001_0074.jpg","1723_각북면_74")</f>
        <v>1723_각북면_74</v>
      </c>
      <c r="B5516" s="2">
        <v>1723</v>
      </c>
      <c r="C5516" s="2" t="s">
        <v>18240</v>
      </c>
      <c r="D5516" s="2" t="s">
        <v>18241</v>
      </c>
      <c r="E5516" s="2">
        <v>5515</v>
      </c>
      <c r="F5516" s="1">
        <v>23</v>
      </c>
      <c r="G5516" s="1" t="s">
        <v>7894</v>
      </c>
      <c r="H5516" s="1" t="s">
        <v>8442</v>
      </c>
      <c r="I5516" s="1">
        <v>1</v>
      </c>
      <c r="L5516" s="1">
        <v>4</v>
      </c>
      <c r="M5516" s="2" t="s">
        <v>16932</v>
      </c>
      <c r="N5516" s="2" t="s">
        <v>16933</v>
      </c>
      <c r="T5516" s="1" t="s">
        <v>17520</v>
      </c>
      <c r="U5516" s="1" t="s">
        <v>7910</v>
      </c>
      <c r="V5516" s="1" t="s">
        <v>8803</v>
      </c>
      <c r="W5516" s="1" t="s">
        <v>82</v>
      </c>
      <c r="X5516" s="1" t="s">
        <v>17840</v>
      </c>
      <c r="Y5516" s="1" t="s">
        <v>848</v>
      </c>
      <c r="Z5516" s="1" t="s">
        <v>9405</v>
      </c>
      <c r="AC5516" s="1">
        <v>58</v>
      </c>
      <c r="AD5516" s="1" t="s">
        <v>623</v>
      </c>
      <c r="AE5516" s="1" t="s">
        <v>11484</v>
      </c>
      <c r="AJ5516" s="1" t="s">
        <v>17</v>
      </c>
      <c r="AK5516" s="1" t="s">
        <v>11643</v>
      </c>
      <c r="AL5516" s="1" t="s">
        <v>42</v>
      </c>
      <c r="AM5516" s="1" t="s">
        <v>15289</v>
      </c>
      <c r="AT5516" s="1" t="s">
        <v>76</v>
      </c>
      <c r="AU5516" s="1" t="s">
        <v>8908</v>
      </c>
      <c r="AV5516" s="1" t="s">
        <v>918</v>
      </c>
      <c r="AW5516" s="1" t="s">
        <v>10051</v>
      </c>
      <c r="BG5516" s="1" t="s">
        <v>76</v>
      </c>
      <c r="BH5516" s="1" t="s">
        <v>8908</v>
      </c>
      <c r="BI5516" s="1" t="s">
        <v>1619</v>
      </c>
      <c r="BJ5516" s="1" t="s">
        <v>10663</v>
      </c>
      <c r="BK5516" s="1" t="s">
        <v>76</v>
      </c>
      <c r="BL5516" s="1" t="s">
        <v>8908</v>
      </c>
      <c r="BM5516" s="1" t="s">
        <v>7911</v>
      </c>
      <c r="BN5516" s="1" t="s">
        <v>9405</v>
      </c>
      <c r="BO5516" s="1" t="s">
        <v>76</v>
      </c>
      <c r="BP5516" s="1" t="s">
        <v>8908</v>
      </c>
      <c r="BQ5516" s="1" t="s">
        <v>7912</v>
      </c>
      <c r="BR5516" s="1" t="s">
        <v>15464</v>
      </c>
      <c r="BS5516" s="1" t="s">
        <v>42</v>
      </c>
      <c r="BT5516" s="1" t="s">
        <v>15289</v>
      </c>
    </row>
    <row r="5517" spans="1:72" ht="13.5" customHeight="1">
      <c r="A5517" s="3" t="str">
        <f>HYPERLINK("http://kyu.snu.ac.kr/sdhj/index.jsp?type=hj/GK14802_00IH_0001_0074.jpg","1723_각북면_74")</f>
        <v>1723_각북면_74</v>
      </c>
      <c r="B5517" s="2">
        <v>1723</v>
      </c>
      <c r="C5517" s="2" t="s">
        <v>17125</v>
      </c>
      <c r="D5517" s="2" t="s">
        <v>17126</v>
      </c>
      <c r="E5517" s="2">
        <v>5516</v>
      </c>
      <c r="F5517" s="1">
        <v>23</v>
      </c>
      <c r="G5517" s="1" t="s">
        <v>7894</v>
      </c>
      <c r="H5517" s="1" t="s">
        <v>8442</v>
      </c>
      <c r="I5517" s="1">
        <v>1</v>
      </c>
      <c r="L5517" s="1">
        <v>4</v>
      </c>
      <c r="M5517" s="2" t="s">
        <v>16932</v>
      </c>
      <c r="N5517" s="2" t="s">
        <v>16933</v>
      </c>
      <c r="S5517" s="1" t="s">
        <v>49</v>
      </c>
      <c r="T5517" s="1" t="s">
        <v>241</v>
      </c>
      <c r="W5517" s="1" t="s">
        <v>2366</v>
      </c>
      <c r="X5517" s="1" t="s">
        <v>19019</v>
      </c>
      <c r="Y5517" s="1" t="s">
        <v>51</v>
      </c>
      <c r="Z5517" s="1" t="s">
        <v>9254</v>
      </c>
      <c r="AC5517" s="1">
        <v>54</v>
      </c>
      <c r="AD5517" s="1" t="s">
        <v>257</v>
      </c>
      <c r="AE5517" s="1" t="s">
        <v>11442</v>
      </c>
      <c r="AJ5517" s="1" t="s">
        <v>17</v>
      </c>
      <c r="AK5517" s="1" t="s">
        <v>11643</v>
      </c>
      <c r="AL5517" s="1" t="s">
        <v>1165</v>
      </c>
      <c r="AM5517" s="1" t="s">
        <v>11657</v>
      </c>
      <c r="AT5517" s="1" t="s">
        <v>76</v>
      </c>
      <c r="AU5517" s="1" t="s">
        <v>8908</v>
      </c>
      <c r="AV5517" s="1" t="s">
        <v>7913</v>
      </c>
      <c r="AW5517" s="1" t="s">
        <v>11961</v>
      </c>
      <c r="BG5517" s="1" t="s">
        <v>76</v>
      </c>
      <c r="BH5517" s="1" t="s">
        <v>8908</v>
      </c>
      <c r="BI5517" s="1" t="s">
        <v>1370</v>
      </c>
      <c r="BJ5517" s="1" t="s">
        <v>10252</v>
      </c>
      <c r="BK5517" s="1" t="s">
        <v>76</v>
      </c>
      <c r="BL5517" s="1" t="s">
        <v>8908</v>
      </c>
      <c r="BM5517" s="1" t="s">
        <v>1922</v>
      </c>
      <c r="BN5517" s="1" t="s">
        <v>10996</v>
      </c>
      <c r="BO5517" s="1" t="s">
        <v>76</v>
      </c>
      <c r="BP5517" s="1" t="s">
        <v>8908</v>
      </c>
      <c r="BQ5517" s="1" t="s">
        <v>7914</v>
      </c>
      <c r="BR5517" s="1" t="s">
        <v>15589</v>
      </c>
      <c r="BS5517" s="1" t="s">
        <v>42</v>
      </c>
      <c r="BT5517" s="1" t="s">
        <v>15289</v>
      </c>
    </row>
    <row r="5518" spans="1:72" ht="13.5" customHeight="1">
      <c r="A5518" s="3" t="str">
        <f>HYPERLINK("http://kyu.snu.ac.kr/sdhj/index.jsp?type=hj/GK14802_00IH_0001_0074.jpg","1723_각북면_74")</f>
        <v>1723_각북면_74</v>
      </c>
      <c r="B5518" s="2">
        <v>1723</v>
      </c>
      <c r="C5518" s="2" t="s">
        <v>17100</v>
      </c>
      <c r="D5518" s="2" t="s">
        <v>17101</v>
      </c>
      <c r="E5518" s="2">
        <v>5517</v>
      </c>
      <c r="F5518" s="1">
        <v>23</v>
      </c>
      <c r="G5518" s="1" t="s">
        <v>7894</v>
      </c>
      <c r="H5518" s="1" t="s">
        <v>8442</v>
      </c>
      <c r="I5518" s="1">
        <v>1</v>
      </c>
      <c r="L5518" s="1">
        <v>4</v>
      </c>
      <c r="M5518" s="2" t="s">
        <v>16932</v>
      </c>
      <c r="N5518" s="2" t="s">
        <v>16933</v>
      </c>
      <c r="S5518" s="1" t="s">
        <v>60</v>
      </c>
      <c r="T5518" s="1" t="s">
        <v>8660</v>
      </c>
      <c r="U5518" s="1" t="s">
        <v>7915</v>
      </c>
      <c r="V5518" s="1" t="s">
        <v>19020</v>
      </c>
      <c r="Y5518" s="1" t="s">
        <v>7276</v>
      </c>
      <c r="Z5518" s="1" t="s">
        <v>14971</v>
      </c>
      <c r="AG5518" s="1" t="s">
        <v>14924</v>
      </c>
    </row>
    <row r="5519" spans="1:72" ht="13.5" customHeight="1">
      <c r="A5519" s="3" t="str">
        <f>HYPERLINK("http://kyu.snu.ac.kr/sdhj/index.jsp?type=hj/GK14802_00IH_0001_0074.jpg","1723_각북면_74")</f>
        <v>1723_각북면_74</v>
      </c>
      <c r="B5519" s="2">
        <v>1723</v>
      </c>
      <c r="C5519" s="2" t="s">
        <v>17125</v>
      </c>
      <c r="D5519" s="2" t="s">
        <v>17126</v>
      </c>
      <c r="E5519" s="2">
        <v>5518</v>
      </c>
      <c r="F5519" s="1">
        <v>23</v>
      </c>
      <c r="G5519" s="1" t="s">
        <v>7894</v>
      </c>
      <c r="H5519" s="1" t="s">
        <v>8442</v>
      </c>
      <c r="I5519" s="1">
        <v>1</v>
      </c>
      <c r="L5519" s="1">
        <v>4</v>
      </c>
      <c r="M5519" s="2" t="s">
        <v>16932</v>
      </c>
      <c r="N5519" s="2" t="s">
        <v>16933</v>
      </c>
      <c r="S5519" s="1" t="s">
        <v>616</v>
      </c>
      <c r="T5519" s="1" t="s">
        <v>1975</v>
      </c>
      <c r="W5519" s="1" t="s">
        <v>990</v>
      </c>
      <c r="X5519" s="1" t="s">
        <v>9209</v>
      </c>
      <c r="Y5519" s="1" t="s">
        <v>51</v>
      </c>
      <c r="Z5519" s="1" t="s">
        <v>9254</v>
      </c>
      <c r="AF5519" s="1" t="s">
        <v>274</v>
      </c>
      <c r="AG5519" s="1" t="s">
        <v>14924</v>
      </c>
    </row>
    <row r="5520" spans="1:72" ht="13.5" customHeight="1">
      <c r="A5520" s="3" t="str">
        <f>HYPERLINK("http://kyu.snu.ac.kr/sdhj/index.jsp?type=hj/GK14802_00IH_0001_0074.jpg","1723_각북면_74")</f>
        <v>1723_각북면_74</v>
      </c>
      <c r="B5520" s="2">
        <v>1723</v>
      </c>
      <c r="C5520" s="2" t="s">
        <v>17125</v>
      </c>
      <c r="D5520" s="2" t="s">
        <v>17126</v>
      </c>
      <c r="E5520" s="2">
        <v>5519</v>
      </c>
      <c r="F5520" s="1">
        <v>23</v>
      </c>
      <c r="G5520" s="1" t="s">
        <v>7894</v>
      </c>
      <c r="H5520" s="1" t="s">
        <v>8442</v>
      </c>
      <c r="I5520" s="1">
        <v>1</v>
      </c>
      <c r="L5520" s="1">
        <v>4</v>
      </c>
      <c r="M5520" s="2" t="s">
        <v>16932</v>
      </c>
      <c r="N5520" s="2" t="s">
        <v>16933</v>
      </c>
      <c r="S5520" s="1" t="s">
        <v>67</v>
      </c>
      <c r="T5520" s="1" t="s">
        <v>2699</v>
      </c>
      <c r="Y5520" s="1" t="s">
        <v>51</v>
      </c>
      <c r="Z5520" s="1" t="s">
        <v>9254</v>
      </c>
      <c r="AC5520" s="1">
        <v>13</v>
      </c>
      <c r="AD5520" s="1" t="s">
        <v>187</v>
      </c>
      <c r="AE5520" s="1" t="s">
        <v>11443</v>
      </c>
    </row>
    <row r="5521" spans="1:72" ht="13.5" customHeight="1">
      <c r="A5521" s="3" t="str">
        <f>HYPERLINK("http://kyu.snu.ac.kr/sdhj/index.jsp?type=hj/GK14802_00IH_0001_0074.jpg","1723_각북면_74")</f>
        <v>1723_각북면_74</v>
      </c>
      <c r="B5521" s="2">
        <v>1723</v>
      </c>
      <c r="C5521" s="2" t="s">
        <v>17125</v>
      </c>
      <c r="D5521" s="2" t="s">
        <v>17126</v>
      </c>
      <c r="E5521" s="2">
        <v>5520</v>
      </c>
      <c r="F5521" s="1">
        <v>23</v>
      </c>
      <c r="G5521" s="1" t="s">
        <v>7894</v>
      </c>
      <c r="H5521" s="1" t="s">
        <v>8442</v>
      </c>
      <c r="I5521" s="1">
        <v>1</v>
      </c>
      <c r="L5521" s="1">
        <v>4</v>
      </c>
      <c r="M5521" s="2" t="s">
        <v>16932</v>
      </c>
      <c r="N5521" s="2" t="s">
        <v>16933</v>
      </c>
      <c r="S5521" s="1" t="s">
        <v>67</v>
      </c>
      <c r="T5521" s="1" t="s">
        <v>2699</v>
      </c>
      <c r="Y5521" s="1" t="s">
        <v>51</v>
      </c>
      <c r="Z5521" s="1" t="s">
        <v>9254</v>
      </c>
      <c r="AC5521" s="1">
        <v>10</v>
      </c>
      <c r="AD5521" s="1" t="s">
        <v>65</v>
      </c>
      <c r="AE5521" s="1" t="s">
        <v>11462</v>
      </c>
    </row>
    <row r="5522" spans="1:72" ht="13.5" customHeight="1">
      <c r="A5522" s="3" t="str">
        <f>HYPERLINK("http://kyu.snu.ac.kr/sdhj/index.jsp?type=hj/GK14802_00IH_0001_0074.jpg","1723_각북면_74")</f>
        <v>1723_각북면_74</v>
      </c>
      <c r="B5522" s="2">
        <v>1723</v>
      </c>
      <c r="C5522" s="2" t="s">
        <v>17125</v>
      </c>
      <c r="D5522" s="2" t="s">
        <v>17126</v>
      </c>
      <c r="E5522" s="2">
        <v>5521</v>
      </c>
      <c r="F5522" s="1">
        <v>23</v>
      </c>
      <c r="G5522" s="1" t="s">
        <v>7894</v>
      </c>
      <c r="H5522" s="1" t="s">
        <v>8442</v>
      </c>
      <c r="I5522" s="1">
        <v>1</v>
      </c>
      <c r="L5522" s="1">
        <v>4</v>
      </c>
      <c r="M5522" s="2" t="s">
        <v>16932</v>
      </c>
      <c r="N5522" s="2" t="s">
        <v>16933</v>
      </c>
      <c r="S5522" s="1" t="s">
        <v>67</v>
      </c>
      <c r="T5522" s="1" t="s">
        <v>2699</v>
      </c>
      <c r="Y5522" s="1" t="s">
        <v>51</v>
      </c>
      <c r="Z5522" s="1" t="s">
        <v>9254</v>
      </c>
      <c r="AC5522" s="1">
        <v>4</v>
      </c>
      <c r="AD5522" s="1" t="s">
        <v>68</v>
      </c>
      <c r="AE5522" s="1" t="s">
        <v>11438</v>
      </c>
      <c r="AF5522" s="1" t="s">
        <v>89</v>
      </c>
      <c r="AG5522" s="1" t="s">
        <v>11488</v>
      </c>
    </row>
    <row r="5523" spans="1:72" ht="13.5" customHeight="1">
      <c r="A5523" s="3" t="str">
        <f>HYPERLINK("http://kyu.snu.ac.kr/sdhj/index.jsp?type=hj/GK14802_00IH_0001_0074.jpg","1723_각북면_74")</f>
        <v>1723_각북면_74</v>
      </c>
      <c r="B5523" s="2">
        <v>1723</v>
      </c>
      <c r="C5523" s="2" t="s">
        <v>17125</v>
      </c>
      <c r="D5523" s="2" t="s">
        <v>17126</v>
      </c>
      <c r="E5523" s="2">
        <v>5522</v>
      </c>
      <c r="F5523" s="1">
        <v>23</v>
      </c>
      <c r="G5523" s="1" t="s">
        <v>7894</v>
      </c>
      <c r="H5523" s="1" t="s">
        <v>8442</v>
      </c>
      <c r="I5523" s="1">
        <v>1</v>
      </c>
      <c r="L5523" s="1">
        <v>4</v>
      </c>
      <c r="M5523" s="2" t="s">
        <v>16932</v>
      </c>
      <c r="N5523" s="2" t="s">
        <v>16933</v>
      </c>
      <c r="S5523" s="1" t="s">
        <v>618</v>
      </c>
      <c r="T5523" s="1" t="s">
        <v>8675</v>
      </c>
      <c r="Y5523" s="1" t="s">
        <v>6216</v>
      </c>
      <c r="Z5523" s="1" t="s">
        <v>9404</v>
      </c>
      <c r="AC5523" s="1">
        <v>1</v>
      </c>
      <c r="AD5523" s="1" t="s">
        <v>88</v>
      </c>
      <c r="AE5523" s="1" t="s">
        <v>11437</v>
      </c>
      <c r="AF5523" s="1" t="s">
        <v>89</v>
      </c>
      <c r="AG5523" s="1" t="s">
        <v>11488</v>
      </c>
    </row>
    <row r="5524" spans="1:72" ht="13.5" customHeight="1">
      <c r="A5524" s="3" t="str">
        <f>HYPERLINK("http://kyu.snu.ac.kr/sdhj/index.jsp?type=hj/GK14802_00IH_0001_0074.jpg","1723_각북면_74")</f>
        <v>1723_각북면_74</v>
      </c>
      <c r="B5524" s="2">
        <v>1723</v>
      </c>
      <c r="C5524" s="2" t="s">
        <v>17125</v>
      </c>
      <c r="D5524" s="2" t="s">
        <v>17126</v>
      </c>
      <c r="E5524" s="2">
        <v>5523</v>
      </c>
      <c r="F5524" s="1">
        <v>23</v>
      </c>
      <c r="G5524" s="1" t="s">
        <v>7894</v>
      </c>
      <c r="H5524" s="1" t="s">
        <v>8442</v>
      </c>
      <c r="I5524" s="1">
        <v>1</v>
      </c>
      <c r="L5524" s="1">
        <v>5</v>
      </c>
      <c r="M5524" s="2" t="s">
        <v>16934</v>
      </c>
      <c r="N5524" s="2" t="s">
        <v>16935</v>
      </c>
      <c r="T5524" s="1" t="s">
        <v>18830</v>
      </c>
      <c r="U5524" s="1" t="s">
        <v>7916</v>
      </c>
      <c r="V5524" s="1" t="s">
        <v>8802</v>
      </c>
      <c r="W5524" s="1" t="s">
        <v>990</v>
      </c>
      <c r="X5524" s="1" t="s">
        <v>9209</v>
      </c>
      <c r="Y5524" s="1" t="s">
        <v>7917</v>
      </c>
      <c r="Z5524" s="1" t="s">
        <v>15071</v>
      </c>
      <c r="AC5524" s="1">
        <v>33</v>
      </c>
      <c r="AD5524" s="1" t="s">
        <v>83</v>
      </c>
      <c r="AE5524" s="1" t="s">
        <v>11479</v>
      </c>
      <c r="AJ5524" s="1" t="s">
        <v>17</v>
      </c>
      <c r="AK5524" s="1" t="s">
        <v>11643</v>
      </c>
      <c r="AL5524" s="1" t="s">
        <v>377</v>
      </c>
      <c r="AM5524" s="1" t="s">
        <v>11620</v>
      </c>
      <c r="AT5524" s="1" t="s">
        <v>76</v>
      </c>
      <c r="AU5524" s="1" t="s">
        <v>8908</v>
      </c>
      <c r="AV5524" s="1" t="s">
        <v>7918</v>
      </c>
      <c r="AW5524" s="1" t="s">
        <v>19021</v>
      </c>
      <c r="BG5524" s="1" t="s">
        <v>76</v>
      </c>
      <c r="BH5524" s="1" t="s">
        <v>8908</v>
      </c>
      <c r="BI5524" s="1" t="s">
        <v>7919</v>
      </c>
      <c r="BJ5524" s="1" t="s">
        <v>11938</v>
      </c>
      <c r="BK5524" s="1" t="s">
        <v>76</v>
      </c>
      <c r="BL5524" s="1" t="s">
        <v>8908</v>
      </c>
      <c r="BM5524" s="1" t="s">
        <v>354</v>
      </c>
      <c r="BN5524" s="1" t="s">
        <v>12631</v>
      </c>
      <c r="BO5524" s="1" t="s">
        <v>76</v>
      </c>
      <c r="BP5524" s="1" t="s">
        <v>8908</v>
      </c>
      <c r="BQ5524" s="1" t="s">
        <v>6425</v>
      </c>
      <c r="BR5524" s="1" t="s">
        <v>15754</v>
      </c>
      <c r="BS5524" s="1" t="s">
        <v>209</v>
      </c>
      <c r="BT5524" s="1" t="s">
        <v>11648</v>
      </c>
    </row>
    <row r="5525" spans="1:72" ht="13.5" customHeight="1">
      <c r="A5525" s="3" t="str">
        <f>HYPERLINK("http://kyu.snu.ac.kr/sdhj/index.jsp?type=hj/GK14802_00IH_0001_0074.jpg","1723_각북면_74")</f>
        <v>1723_각북면_74</v>
      </c>
      <c r="B5525" s="2">
        <v>1723</v>
      </c>
      <c r="C5525" s="2" t="s">
        <v>17084</v>
      </c>
      <c r="D5525" s="2" t="s">
        <v>17085</v>
      </c>
      <c r="E5525" s="2">
        <v>5524</v>
      </c>
      <c r="F5525" s="1">
        <v>23</v>
      </c>
      <c r="G5525" s="1" t="s">
        <v>7894</v>
      </c>
      <c r="H5525" s="1" t="s">
        <v>8442</v>
      </c>
      <c r="I5525" s="1">
        <v>1</v>
      </c>
      <c r="L5525" s="1">
        <v>5</v>
      </c>
      <c r="M5525" s="2" t="s">
        <v>16934</v>
      </c>
      <c r="N5525" s="2" t="s">
        <v>16935</v>
      </c>
      <c r="S5525" s="1" t="s">
        <v>49</v>
      </c>
      <c r="T5525" s="1" t="s">
        <v>241</v>
      </c>
      <c r="W5525" s="1" t="s">
        <v>72</v>
      </c>
      <c r="X5525" s="1" t="s">
        <v>9205</v>
      </c>
      <c r="Y5525" s="1" t="s">
        <v>51</v>
      </c>
      <c r="Z5525" s="1" t="s">
        <v>9254</v>
      </c>
      <c r="AC5525" s="1">
        <v>34</v>
      </c>
      <c r="AD5525" s="1" t="s">
        <v>115</v>
      </c>
      <c r="AE5525" s="1" t="s">
        <v>11474</v>
      </c>
      <c r="AJ5525" s="1" t="s">
        <v>17</v>
      </c>
      <c r="AK5525" s="1" t="s">
        <v>11643</v>
      </c>
      <c r="AL5525" s="1" t="s">
        <v>75</v>
      </c>
      <c r="AM5525" s="1" t="s">
        <v>11565</v>
      </c>
      <c r="AT5525" s="1" t="s">
        <v>76</v>
      </c>
      <c r="AU5525" s="1" t="s">
        <v>8908</v>
      </c>
      <c r="AV5525" s="1" t="s">
        <v>7007</v>
      </c>
      <c r="AW5525" s="1" t="s">
        <v>11946</v>
      </c>
      <c r="BG5525" s="1" t="s">
        <v>76</v>
      </c>
      <c r="BH5525" s="1" t="s">
        <v>8908</v>
      </c>
      <c r="BI5525" s="1" t="s">
        <v>1282</v>
      </c>
      <c r="BJ5525" s="1" t="s">
        <v>9576</v>
      </c>
      <c r="BK5525" s="1" t="s">
        <v>76</v>
      </c>
      <c r="BL5525" s="1" t="s">
        <v>8908</v>
      </c>
      <c r="BM5525" s="1" t="s">
        <v>404</v>
      </c>
      <c r="BN5525" s="1" t="s">
        <v>11031</v>
      </c>
      <c r="BO5525" s="1" t="s">
        <v>38</v>
      </c>
      <c r="BP5525" s="1" t="s">
        <v>8841</v>
      </c>
      <c r="BQ5525" s="1" t="s">
        <v>7028</v>
      </c>
      <c r="BR5525" s="1" t="s">
        <v>13932</v>
      </c>
      <c r="BS5525" s="1" t="s">
        <v>130</v>
      </c>
      <c r="BT5525" s="1" t="s">
        <v>11651</v>
      </c>
    </row>
    <row r="5526" spans="1:72" ht="13.5" customHeight="1">
      <c r="A5526" s="3" t="str">
        <f>HYPERLINK("http://kyu.snu.ac.kr/sdhj/index.jsp?type=hj/GK14802_00IH_0001_0074.jpg","1723_각북면_74")</f>
        <v>1723_각북면_74</v>
      </c>
      <c r="B5526" s="2">
        <v>1723</v>
      </c>
      <c r="C5526" s="2" t="s">
        <v>17086</v>
      </c>
      <c r="D5526" s="2" t="s">
        <v>17087</v>
      </c>
      <c r="E5526" s="2">
        <v>5525</v>
      </c>
      <c r="F5526" s="1">
        <v>23</v>
      </c>
      <c r="G5526" s="1" t="s">
        <v>7894</v>
      </c>
      <c r="H5526" s="1" t="s">
        <v>8442</v>
      </c>
      <c r="I5526" s="1">
        <v>1</v>
      </c>
      <c r="L5526" s="1">
        <v>5</v>
      </c>
      <c r="M5526" s="2" t="s">
        <v>16934</v>
      </c>
      <c r="N5526" s="2" t="s">
        <v>16935</v>
      </c>
      <c r="S5526" s="1" t="s">
        <v>216</v>
      </c>
      <c r="T5526" s="1" t="s">
        <v>8655</v>
      </c>
      <c r="Y5526" s="1" t="s">
        <v>51</v>
      </c>
      <c r="Z5526" s="1" t="s">
        <v>9254</v>
      </c>
      <c r="AC5526" s="1">
        <v>7</v>
      </c>
      <c r="AD5526" s="1" t="s">
        <v>230</v>
      </c>
      <c r="AE5526" s="1" t="s">
        <v>11441</v>
      </c>
    </row>
    <row r="5527" spans="1:72" ht="13.5" customHeight="1">
      <c r="A5527" s="3" t="str">
        <f>HYPERLINK("http://kyu.snu.ac.kr/sdhj/index.jsp?type=hj/GK14802_00IH_0001_0074.jpg","1723_각북면_74")</f>
        <v>1723_각북면_74</v>
      </c>
      <c r="B5527" s="2">
        <v>1723</v>
      </c>
      <c r="C5527" s="2" t="s">
        <v>17159</v>
      </c>
      <c r="D5527" s="2" t="s">
        <v>17160</v>
      </c>
      <c r="E5527" s="2">
        <v>5526</v>
      </c>
      <c r="F5527" s="1">
        <v>23</v>
      </c>
      <c r="G5527" s="1" t="s">
        <v>7894</v>
      </c>
      <c r="H5527" s="1" t="s">
        <v>8442</v>
      </c>
      <c r="I5527" s="1">
        <v>1</v>
      </c>
      <c r="L5527" s="1">
        <v>5</v>
      </c>
      <c r="M5527" s="2" t="s">
        <v>16934</v>
      </c>
      <c r="N5527" s="2" t="s">
        <v>16935</v>
      </c>
      <c r="S5527" s="1" t="s">
        <v>67</v>
      </c>
      <c r="T5527" s="1" t="s">
        <v>2699</v>
      </c>
      <c r="Y5527" s="1" t="s">
        <v>51</v>
      </c>
      <c r="Z5527" s="1" t="s">
        <v>9254</v>
      </c>
      <c r="AC5527" s="1">
        <v>4</v>
      </c>
      <c r="AD5527" s="1" t="s">
        <v>68</v>
      </c>
      <c r="AE5527" s="1" t="s">
        <v>11438</v>
      </c>
    </row>
    <row r="5528" spans="1:72" ht="13.5" customHeight="1">
      <c r="A5528" s="3" t="str">
        <f>HYPERLINK("http://kyu.snu.ac.kr/sdhj/index.jsp?type=hj/GK14802_00IH_0001_0074.jpg","1723_각북면_74")</f>
        <v>1723_각북면_74</v>
      </c>
      <c r="B5528" s="2">
        <v>1723</v>
      </c>
      <c r="C5528" s="2" t="s">
        <v>17159</v>
      </c>
      <c r="D5528" s="2" t="s">
        <v>17160</v>
      </c>
      <c r="E5528" s="2">
        <v>5527</v>
      </c>
      <c r="F5528" s="1">
        <v>23</v>
      </c>
      <c r="G5528" s="1" t="s">
        <v>7894</v>
      </c>
      <c r="H5528" s="1" t="s">
        <v>8442</v>
      </c>
      <c r="I5528" s="1">
        <v>1</v>
      </c>
      <c r="L5528" s="1">
        <v>5</v>
      </c>
      <c r="M5528" s="2" t="s">
        <v>16934</v>
      </c>
      <c r="N5528" s="2" t="s">
        <v>16935</v>
      </c>
      <c r="S5528" s="1" t="s">
        <v>67</v>
      </c>
      <c r="T5528" s="1" t="s">
        <v>2699</v>
      </c>
      <c r="Y5528" s="1" t="s">
        <v>51</v>
      </c>
      <c r="Z5528" s="1" t="s">
        <v>9254</v>
      </c>
      <c r="AC5528" s="1">
        <v>1</v>
      </c>
      <c r="AD5528" s="1" t="s">
        <v>88</v>
      </c>
      <c r="AE5528" s="1" t="s">
        <v>11437</v>
      </c>
      <c r="AF5528" s="1" t="s">
        <v>89</v>
      </c>
      <c r="AG5528" s="1" t="s">
        <v>11488</v>
      </c>
    </row>
    <row r="5529" spans="1:72" ht="13.5" customHeight="1">
      <c r="A5529" s="3" t="str">
        <f>HYPERLINK("http://kyu.snu.ac.kr/sdhj/index.jsp?type=hj/GK14802_00IH_0001_0074.jpg","1723_각북면_74")</f>
        <v>1723_각북면_74</v>
      </c>
      <c r="B5529" s="2">
        <v>1723</v>
      </c>
      <c r="C5529" s="2" t="s">
        <v>17159</v>
      </c>
      <c r="D5529" s="2" t="s">
        <v>17160</v>
      </c>
      <c r="E5529" s="2">
        <v>5528</v>
      </c>
      <c r="F5529" s="1">
        <v>23</v>
      </c>
      <c r="G5529" s="1" t="s">
        <v>7894</v>
      </c>
      <c r="H5529" s="1" t="s">
        <v>8442</v>
      </c>
      <c r="I5529" s="1">
        <v>2</v>
      </c>
      <c r="J5529" s="1" t="s">
        <v>7920</v>
      </c>
      <c r="K5529" s="1" t="s">
        <v>8469</v>
      </c>
      <c r="L5529" s="1">
        <v>1</v>
      </c>
      <c r="M5529" s="2" t="s">
        <v>7920</v>
      </c>
      <c r="N5529" s="2" t="s">
        <v>8469</v>
      </c>
      <c r="T5529" s="1" t="s">
        <v>17111</v>
      </c>
      <c r="U5529" s="1" t="s">
        <v>63</v>
      </c>
      <c r="V5529" s="1" t="s">
        <v>8801</v>
      </c>
      <c r="W5529" s="1" t="s">
        <v>1562</v>
      </c>
      <c r="X5529" s="1" t="s">
        <v>9213</v>
      </c>
      <c r="Y5529" s="1" t="s">
        <v>7921</v>
      </c>
      <c r="Z5529" s="1" t="s">
        <v>9403</v>
      </c>
      <c r="AC5529" s="1">
        <v>46</v>
      </c>
      <c r="AD5529" s="1" t="s">
        <v>129</v>
      </c>
      <c r="AE5529" s="1" t="s">
        <v>11468</v>
      </c>
      <c r="AJ5529" s="1" t="s">
        <v>17</v>
      </c>
      <c r="AK5529" s="1" t="s">
        <v>11643</v>
      </c>
      <c r="AL5529" s="1" t="s">
        <v>2478</v>
      </c>
      <c r="AM5529" s="1" t="s">
        <v>11655</v>
      </c>
      <c r="AT5529" s="1" t="s">
        <v>76</v>
      </c>
      <c r="AU5529" s="1" t="s">
        <v>8908</v>
      </c>
      <c r="AV5529" s="1" t="s">
        <v>19157</v>
      </c>
      <c r="AW5529" s="1" t="s">
        <v>15077</v>
      </c>
      <c r="BG5529" s="1" t="s">
        <v>76</v>
      </c>
      <c r="BH5529" s="1" t="s">
        <v>8908</v>
      </c>
      <c r="BI5529" s="1" t="s">
        <v>6328</v>
      </c>
      <c r="BJ5529" s="1" t="s">
        <v>12184</v>
      </c>
      <c r="BK5529" s="1" t="s">
        <v>76</v>
      </c>
      <c r="BL5529" s="1" t="s">
        <v>8908</v>
      </c>
      <c r="BM5529" s="1" t="s">
        <v>2043</v>
      </c>
      <c r="BN5529" s="1" t="s">
        <v>10319</v>
      </c>
      <c r="BO5529" s="1" t="s">
        <v>76</v>
      </c>
      <c r="BP5529" s="1" t="s">
        <v>8908</v>
      </c>
      <c r="BQ5529" s="1" t="s">
        <v>7902</v>
      </c>
      <c r="BR5529" s="1" t="s">
        <v>15538</v>
      </c>
      <c r="BS5529" s="1" t="s">
        <v>42</v>
      </c>
      <c r="BT5529" s="1" t="s">
        <v>15289</v>
      </c>
    </row>
    <row r="5530" spans="1:72" ht="13.5" customHeight="1">
      <c r="A5530" s="3" t="str">
        <f>HYPERLINK("http://kyu.snu.ac.kr/sdhj/index.jsp?type=hj/GK14802_00IH_0001_0074.jpg","1723_각북면_74")</f>
        <v>1723_각북면_74</v>
      </c>
      <c r="B5530" s="2">
        <v>1723</v>
      </c>
      <c r="C5530" s="2" t="s">
        <v>17130</v>
      </c>
      <c r="D5530" s="2" t="s">
        <v>17131</v>
      </c>
      <c r="E5530" s="2">
        <v>5529</v>
      </c>
      <c r="F5530" s="1">
        <v>23</v>
      </c>
      <c r="G5530" s="1" t="s">
        <v>7894</v>
      </c>
      <c r="H5530" s="1" t="s">
        <v>8442</v>
      </c>
      <c r="I5530" s="1">
        <v>2</v>
      </c>
      <c r="L5530" s="1">
        <v>1</v>
      </c>
      <c r="M5530" s="2" t="s">
        <v>7920</v>
      </c>
      <c r="N5530" s="2" t="s">
        <v>8469</v>
      </c>
      <c r="S5530" s="1" t="s">
        <v>49</v>
      </c>
      <c r="T5530" s="1" t="s">
        <v>241</v>
      </c>
      <c r="W5530" s="1" t="s">
        <v>1215</v>
      </c>
      <c r="X5530" s="1" t="s">
        <v>9219</v>
      </c>
      <c r="Y5530" s="1" t="s">
        <v>51</v>
      </c>
      <c r="Z5530" s="1" t="s">
        <v>9254</v>
      </c>
      <c r="AC5530" s="1">
        <v>36</v>
      </c>
      <c r="AD5530" s="1" t="s">
        <v>950</v>
      </c>
      <c r="AE5530" s="1" t="s">
        <v>9523</v>
      </c>
      <c r="AJ5530" s="1" t="s">
        <v>17</v>
      </c>
      <c r="AK5530" s="1" t="s">
        <v>11643</v>
      </c>
      <c r="AL5530" s="1" t="s">
        <v>319</v>
      </c>
      <c r="AM5530" s="1" t="s">
        <v>11623</v>
      </c>
      <c r="AT5530" s="1" t="s">
        <v>76</v>
      </c>
      <c r="AU5530" s="1" t="s">
        <v>8908</v>
      </c>
      <c r="AV5530" s="1" t="s">
        <v>7922</v>
      </c>
      <c r="AW5530" s="1" t="s">
        <v>11967</v>
      </c>
      <c r="BG5530" s="1" t="s">
        <v>76</v>
      </c>
      <c r="BH5530" s="1" t="s">
        <v>8908</v>
      </c>
      <c r="BI5530" s="1" t="s">
        <v>4374</v>
      </c>
      <c r="BJ5530" s="1" t="s">
        <v>11991</v>
      </c>
      <c r="BK5530" s="1" t="s">
        <v>76</v>
      </c>
      <c r="BL5530" s="1" t="s">
        <v>8908</v>
      </c>
      <c r="BM5530" s="1" t="s">
        <v>6442</v>
      </c>
      <c r="BN5530" s="1" t="s">
        <v>13056</v>
      </c>
      <c r="BQ5530" s="1" t="s">
        <v>7923</v>
      </c>
      <c r="BR5530" s="1" t="s">
        <v>15856</v>
      </c>
      <c r="BS5530" s="1" t="s">
        <v>93</v>
      </c>
      <c r="BT5530" s="1" t="s">
        <v>11615</v>
      </c>
    </row>
    <row r="5531" spans="1:72" ht="13.5" customHeight="1">
      <c r="A5531" s="3" t="str">
        <f>HYPERLINK("http://kyu.snu.ac.kr/sdhj/index.jsp?type=hj/GK14802_00IH_0001_0074.jpg","1723_각북면_74")</f>
        <v>1723_각북면_74</v>
      </c>
      <c r="B5531" s="2">
        <v>1723</v>
      </c>
      <c r="C5531" s="2" t="s">
        <v>17069</v>
      </c>
      <c r="D5531" s="2" t="s">
        <v>17070</v>
      </c>
      <c r="E5531" s="2">
        <v>5530</v>
      </c>
      <c r="F5531" s="1">
        <v>23</v>
      </c>
      <c r="G5531" s="1" t="s">
        <v>7894</v>
      </c>
      <c r="H5531" s="1" t="s">
        <v>8442</v>
      </c>
      <c r="I5531" s="1">
        <v>2</v>
      </c>
      <c r="L5531" s="1">
        <v>1</v>
      </c>
      <c r="M5531" s="2" t="s">
        <v>7920</v>
      </c>
      <c r="N5531" s="2" t="s">
        <v>8469</v>
      </c>
      <c r="S5531" s="1" t="s">
        <v>216</v>
      </c>
      <c r="T5531" s="1" t="s">
        <v>8655</v>
      </c>
      <c r="Y5531" s="1" t="s">
        <v>51</v>
      </c>
      <c r="Z5531" s="1" t="s">
        <v>9254</v>
      </c>
      <c r="AC5531" s="1">
        <v>6</v>
      </c>
      <c r="AD5531" s="1" t="s">
        <v>165</v>
      </c>
      <c r="AE5531" s="1" t="s">
        <v>10958</v>
      </c>
    </row>
    <row r="5532" spans="1:72" ht="13.5" customHeight="1">
      <c r="A5532" s="3" t="str">
        <f>HYPERLINK("http://kyu.snu.ac.kr/sdhj/index.jsp?type=hj/GK14802_00IH_0001_0074.jpg","1723_각북면_74")</f>
        <v>1723_각북면_74</v>
      </c>
      <c r="B5532" s="2">
        <v>1723</v>
      </c>
      <c r="C5532" s="2" t="s">
        <v>17256</v>
      </c>
      <c r="D5532" s="2" t="s">
        <v>17257</v>
      </c>
      <c r="E5532" s="2">
        <v>5531</v>
      </c>
      <c r="F5532" s="1">
        <v>23</v>
      </c>
      <c r="G5532" s="1" t="s">
        <v>7894</v>
      </c>
      <c r="H5532" s="1" t="s">
        <v>8442</v>
      </c>
      <c r="I5532" s="1">
        <v>2</v>
      </c>
      <c r="L5532" s="1">
        <v>1</v>
      </c>
      <c r="M5532" s="2" t="s">
        <v>7920</v>
      </c>
      <c r="N5532" s="2" t="s">
        <v>8469</v>
      </c>
      <c r="S5532" s="1" t="s">
        <v>67</v>
      </c>
      <c r="T5532" s="1" t="s">
        <v>2699</v>
      </c>
      <c r="Y5532" s="1" t="s">
        <v>2197</v>
      </c>
      <c r="Z5532" s="1" t="s">
        <v>9402</v>
      </c>
      <c r="AC5532" s="1">
        <v>4</v>
      </c>
      <c r="AD5532" s="1" t="s">
        <v>68</v>
      </c>
      <c r="AE5532" s="1" t="s">
        <v>11438</v>
      </c>
    </row>
    <row r="5533" spans="1:72" ht="13.5" customHeight="1">
      <c r="A5533" s="3" t="str">
        <f>HYPERLINK("http://kyu.snu.ac.kr/sdhj/index.jsp?type=hj/GK14802_00IH_0001_0074.jpg","1723_각북면_74")</f>
        <v>1723_각북면_74</v>
      </c>
      <c r="B5533" s="2">
        <v>1723</v>
      </c>
      <c r="C5533" s="2" t="s">
        <v>17256</v>
      </c>
      <c r="D5533" s="2" t="s">
        <v>17257</v>
      </c>
      <c r="E5533" s="2">
        <v>5532</v>
      </c>
      <c r="F5533" s="1">
        <v>23</v>
      </c>
      <c r="G5533" s="1" t="s">
        <v>7894</v>
      </c>
      <c r="H5533" s="1" t="s">
        <v>8442</v>
      </c>
      <c r="I5533" s="1">
        <v>2</v>
      </c>
      <c r="L5533" s="1">
        <v>1</v>
      </c>
      <c r="M5533" s="2" t="s">
        <v>7920</v>
      </c>
      <c r="N5533" s="2" t="s">
        <v>8469</v>
      </c>
      <c r="S5533" s="1" t="s">
        <v>67</v>
      </c>
      <c r="T5533" s="1" t="s">
        <v>2699</v>
      </c>
      <c r="Y5533" s="1" t="s">
        <v>51</v>
      </c>
      <c r="Z5533" s="1" t="s">
        <v>9254</v>
      </c>
      <c r="AC5533" s="1">
        <v>2</v>
      </c>
      <c r="AD5533" s="1" t="s">
        <v>120</v>
      </c>
      <c r="AE5533" s="1" t="s">
        <v>11461</v>
      </c>
      <c r="AF5533" s="1" t="s">
        <v>89</v>
      </c>
      <c r="AG5533" s="1" t="s">
        <v>11488</v>
      </c>
    </row>
    <row r="5534" spans="1:72" ht="13.5" customHeight="1">
      <c r="A5534" s="3" t="str">
        <f>HYPERLINK("http://kyu.snu.ac.kr/sdhj/index.jsp?type=hj/GK14802_00IH_0001_0074.jpg","1723_각북면_74")</f>
        <v>1723_각북면_74</v>
      </c>
      <c r="B5534" s="2">
        <v>1723</v>
      </c>
      <c r="C5534" s="2" t="s">
        <v>17256</v>
      </c>
      <c r="D5534" s="2" t="s">
        <v>17257</v>
      </c>
      <c r="E5534" s="2">
        <v>5533</v>
      </c>
      <c r="F5534" s="1">
        <v>23</v>
      </c>
      <c r="G5534" s="1" t="s">
        <v>7894</v>
      </c>
      <c r="H5534" s="1" t="s">
        <v>8442</v>
      </c>
      <c r="I5534" s="1">
        <v>2</v>
      </c>
      <c r="L5534" s="1">
        <v>2</v>
      </c>
      <c r="M5534" s="2" t="s">
        <v>16936</v>
      </c>
      <c r="N5534" s="2" t="s">
        <v>16937</v>
      </c>
      <c r="T5534" s="1" t="s">
        <v>17163</v>
      </c>
      <c r="U5534" s="1" t="s">
        <v>101</v>
      </c>
      <c r="V5534" s="1" t="s">
        <v>8800</v>
      </c>
      <c r="W5534" s="1" t="s">
        <v>222</v>
      </c>
      <c r="X5534" s="1" t="s">
        <v>9218</v>
      </c>
      <c r="Y5534" s="1" t="s">
        <v>7924</v>
      </c>
      <c r="Z5534" s="1" t="s">
        <v>9401</v>
      </c>
      <c r="AC5534" s="1">
        <v>62</v>
      </c>
      <c r="AD5534" s="1" t="s">
        <v>120</v>
      </c>
      <c r="AE5534" s="1" t="s">
        <v>11461</v>
      </c>
      <c r="AJ5534" s="1" t="s">
        <v>17</v>
      </c>
      <c r="AK5534" s="1" t="s">
        <v>11643</v>
      </c>
      <c r="AL5534" s="1" t="s">
        <v>224</v>
      </c>
      <c r="AM5534" s="1" t="s">
        <v>11564</v>
      </c>
      <c r="AT5534" s="1" t="s">
        <v>605</v>
      </c>
      <c r="AU5534" s="1" t="s">
        <v>11884</v>
      </c>
      <c r="AV5534" s="1" t="s">
        <v>7925</v>
      </c>
      <c r="AW5534" s="1" t="s">
        <v>11966</v>
      </c>
      <c r="BG5534" s="1" t="s">
        <v>607</v>
      </c>
      <c r="BH5534" s="1" t="s">
        <v>8948</v>
      </c>
      <c r="BI5534" s="1" t="s">
        <v>7926</v>
      </c>
      <c r="BJ5534" s="1" t="s">
        <v>12963</v>
      </c>
      <c r="BK5534" s="1" t="s">
        <v>7927</v>
      </c>
      <c r="BL5534" s="1" t="s">
        <v>13418</v>
      </c>
      <c r="BM5534" s="1" t="s">
        <v>7928</v>
      </c>
      <c r="BN5534" s="1" t="s">
        <v>10025</v>
      </c>
      <c r="BO5534" s="1" t="s">
        <v>7929</v>
      </c>
      <c r="BP5534" s="1" t="s">
        <v>13879</v>
      </c>
      <c r="BQ5534" s="1" t="s">
        <v>7930</v>
      </c>
      <c r="BR5534" s="1" t="s">
        <v>12584</v>
      </c>
      <c r="BS5534" s="1" t="s">
        <v>541</v>
      </c>
      <c r="BT5534" s="1" t="s">
        <v>11664</v>
      </c>
    </row>
    <row r="5535" spans="1:72" ht="13.5" customHeight="1">
      <c r="A5535" s="3" t="str">
        <f>HYPERLINK("http://kyu.snu.ac.kr/sdhj/index.jsp?type=hj/GK14802_00IH_0001_0074.jpg","1723_각북면_74")</f>
        <v>1723_각북면_74</v>
      </c>
      <c r="B5535" s="2">
        <v>1723</v>
      </c>
      <c r="C5535" s="2" t="s">
        <v>17103</v>
      </c>
      <c r="D5535" s="2" t="s">
        <v>17104</v>
      </c>
      <c r="E5535" s="2">
        <v>5534</v>
      </c>
      <c r="F5535" s="1">
        <v>23</v>
      </c>
      <c r="G5535" s="1" t="s">
        <v>7894</v>
      </c>
      <c r="H5535" s="1" t="s">
        <v>8442</v>
      </c>
      <c r="I5535" s="1">
        <v>2</v>
      </c>
      <c r="L5535" s="1">
        <v>2</v>
      </c>
      <c r="M5535" s="2" t="s">
        <v>16936</v>
      </c>
      <c r="N5535" s="2" t="s">
        <v>16937</v>
      </c>
      <c r="S5535" s="1" t="s">
        <v>49</v>
      </c>
      <c r="T5535" s="1" t="s">
        <v>241</v>
      </c>
      <c r="W5535" s="1" t="s">
        <v>197</v>
      </c>
      <c r="X5535" s="1" t="s">
        <v>17517</v>
      </c>
      <c r="Y5535" s="1" t="s">
        <v>91</v>
      </c>
      <c r="Z5535" s="1" t="s">
        <v>9400</v>
      </c>
      <c r="AC5535" s="1">
        <v>44</v>
      </c>
      <c r="AD5535" s="1" t="s">
        <v>74</v>
      </c>
      <c r="AE5535" s="1" t="s">
        <v>11463</v>
      </c>
      <c r="AJ5535" s="1" t="s">
        <v>92</v>
      </c>
      <c r="AK5535" s="1" t="s">
        <v>11644</v>
      </c>
      <c r="AL5535" s="1" t="s">
        <v>1007</v>
      </c>
      <c r="AM5535" s="1" t="s">
        <v>11659</v>
      </c>
      <c r="AT5535" s="1" t="s">
        <v>98</v>
      </c>
      <c r="AU5535" s="1" t="s">
        <v>11883</v>
      </c>
      <c r="AV5535" s="1" t="s">
        <v>7931</v>
      </c>
      <c r="AW5535" s="1" t="s">
        <v>11965</v>
      </c>
      <c r="BG5535" s="1" t="s">
        <v>98</v>
      </c>
      <c r="BH5535" s="1" t="s">
        <v>11883</v>
      </c>
      <c r="BI5535" s="1" t="s">
        <v>2579</v>
      </c>
      <c r="BJ5535" s="1" t="s">
        <v>12540</v>
      </c>
      <c r="BK5535" s="1" t="s">
        <v>98</v>
      </c>
      <c r="BL5535" s="1" t="s">
        <v>11883</v>
      </c>
      <c r="BM5535" s="1" t="s">
        <v>1673</v>
      </c>
      <c r="BN5535" s="1" t="s">
        <v>9237</v>
      </c>
      <c r="BO5535" s="1" t="s">
        <v>98</v>
      </c>
      <c r="BP5535" s="1" t="s">
        <v>11883</v>
      </c>
      <c r="BQ5535" s="1" t="s">
        <v>7932</v>
      </c>
      <c r="BR5535" s="1" t="s">
        <v>13967</v>
      </c>
      <c r="BS5535" s="1" t="s">
        <v>329</v>
      </c>
      <c r="BT5535" s="1" t="s">
        <v>11551</v>
      </c>
    </row>
    <row r="5536" spans="1:72" ht="13.5" customHeight="1">
      <c r="A5536" s="3" t="str">
        <f>HYPERLINK("http://kyu.snu.ac.kr/sdhj/index.jsp?type=hj/GK14802_00IH_0001_0074.jpg","1723_각북면_74")</f>
        <v>1723_각북면_74</v>
      </c>
      <c r="B5536" s="2">
        <v>1723</v>
      </c>
      <c r="C5536" s="2" t="s">
        <v>17977</v>
      </c>
      <c r="D5536" s="2" t="s">
        <v>17978</v>
      </c>
      <c r="E5536" s="2">
        <v>5535</v>
      </c>
      <c r="F5536" s="1">
        <v>23</v>
      </c>
      <c r="G5536" s="1" t="s">
        <v>7894</v>
      </c>
      <c r="H5536" s="1" t="s">
        <v>8442</v>
      </c>
      <c r="I5536" s="1">
        <v>2</v>
      </c>
      <c r="L5536" s="1">
        <v>2</v>
      </c>
      <c r="M5536" s="2" t="s">
        <v>16936</v>
      </c>
      <c r="N5536" s="2" t="s">
        <v>16937</v>
      </c>
      <c r="S5536" s="1" t="s">
        <v>5426</v>
      </c>
      <c r="T5536" s="1" t="s">
        <v>8674</v>
      </c>
      <c r="U5536" s="1" t="s">
        <v>101</v>
      </c>
      <c r="V5536" s="1" t="s">
        <v>8800</v>
      </c>
      <c r="W5536" s="1" t="s">
        <v>990</v>
      </c>
      <c r="X5536" s="1" t="s">
        <v>9209</v>
      </c>
      <c r="Y5536" s="1" t="s">
        <v>7933</v>
      </c>
      <c r="Z5536" s="1" t="s">
        <v>9399</v>
      </c>
      <c r="AC5536" s="1">
        <v>39</v>
      </c>
      <c r="AD5536" s="1" t="s">
        <v>52</v>
      </c>
      <c r="AE5536" s="1" t="s">
        <v>11470</v>
      </c>
    </row>
    <row r="5537" spans="1:73" ht="13.5" customHeight="1">
      <c r="A5537" s="3" t="str">
        <f>HYPERLINK("http://kyu.snu.ac.kr/sdhj/index.jsp?type=hj/GK14802_00IH_0001_0074.jpg","1723_각북면_74")</f>
        <v>1723_각북면_74</v>
      </c>
      <c r="B5537" s="2">
        <v>1723</v>
      </c>
      <c r="C5537" s="2" t="s">
        <v>17172</v>
      </c>
      <c r="D5537" s="2" t="s">
        <v>17173</v>
      </c>
      <c r="E5537" s="2">
        <v>5536</v>
      </c>
      <c r="F5537" s="1">
        <v>23</v>
      </c>
      <c r="G5537" s="1" t="s">
        <v>7894</v>
      </c>
      <c r="H5537" s="1" t="s">
        <v>8442</v>
      </c>
      <c r="I5537" s="1">
        <v>2</v>
      </c>
      <c r="L5537" s="1">
        <v>2</v>
      </c>
      <c r="M5537" s="2" t="s">
        <v>16936</v>
      </c>
      <c r="N5537" s="2" t="s">
        <v>16937</v>
      </c>
      <c r="S5537" s="1" t="s">
        <v>7934</v>
      </c>
      <c r="T5537" s="1" t="s">
        <v>8673</v>
      </c>
      <c r="U5537" s="1" t="s">
        <v>101</v>
      </c>
      <c r="V5537" s="1" t="s">
        <v>8800</v>
      </c>
      <c r="Y5537" s="1" t="s">
        <v>7935</v>
      </c>
      <c r="Z5537" s="1" t="s">
        <v>9398</v>
      </c>
      <c r="AC5537" s="1">
        <v>19</v>
      </c>
      <c r="AD5537" s="1" t="s">
        <v>245</v>
      </c>
      <c r="AE5537" s="1" t="s">
        <v>11450</v>
      </c>
      <c r="AF5537" s="1" t="s">
        <v>89</v>
      </c>
      <c r="AG5537" s="1" t="s">
        <v>11488</v>
      </c>
    </row>
    <row r="5538" spans="1:73" ht="13.5" customHeight="1">
      <c r="A5538" s="3" t="str">
        <f>HYPERLINK("http://kyu.snu.ac.kr/sdhj/index.jsp?type=hj/GK14802_00IH_0001_0074.jpg","1723_각북면_74")</f>
        <v>1723_각북면_74</v>
      </c>
      <c r="B5538" s="2">
        <v>1723</v>
      </c>
      <c r="C5538" s="2" t="s">
        <v>18493</v>
      </c>
      <c r="D5538" s="2" t="s">
        <v>18494</v>
      </c>
      <c r="E5538" s="2">
        <v>5537</v>
      </c>
      <c r="F5538" s="1">
        <v>23</v>
      </c>
      <c r="G5538" s="1" t="s">
        <v>7894</v>
      </c>
      <c r="H5538" s="1" t="s">
        <v>8442</v>
      </c>
      <c r="I5538" s="1">
        <v>2</v>
      </c>
      <c r="L5538" s="1">
        <v>2</v>
      </c>
      <c r="M5538" s="2" t="s">
        <v>16936</v>
      </c>
      <c r="N5538" s="2" t="s">
        <v>16937</v>
      </c>
      <c r="T5538" s="1" t="s">
        <v>17167</v>
      </c>
      <c r="U5538" s="1" t="s">
        <v>112</v>
      </c>
      <c r="V5538" s="1" t="s">
        <v>8759</v>
      </c>
      <c r="Y5538" s="1" t="s">
        <v>650</v>
      </c>
      <c r="Z5538" s="1" t="s">
        <v>9397</v>
      </c>
      <c r="AF5538" s="1" t="s">
        <v>7634</v>
      </c>
      <c r="AG5538" s="1" t="s">
        <v>11496</v>
      </c>
    </row>
    <row r="5539" spans="1:73" ht="13.5" customHeight="1">
      <c r="A5539" s="3" t="str">
        <f>HYPERLINK("http://kyu.snu.ac.kr/sdhj/index.jsp?type=hj/GK14802_00IH_0001_0074.jpg","1723_각북면_74")</f>
        <v>1723_각북면_74</v>
      </c>
      <c r="B5539" s="2">
        <v>1723</v>
      </c>
      <c r="C5539" s="2" t="s">
        <v>17172</v>
      </c>
      <c r="D5539" s="2" t="s">
        <v>17173</v>
      </c>
      <c r="E5539" s="2">
        <v>5538</v>
      </c>
      <c r="F5539" s="1">
        <v>23</v>
      </c>
      <c r="G5539" s="1" t="s">
        <v>7894</v>
      </c>
      <c r="H5539" s="1" t="s">
        <v>8442</v>
      </c>
      <c r="I5539" s="1">
        <v>2</v>
      </c>
      <c r="L5539" s="1">
        <v>2</v>
      </c>
      <c r="M5539" s="2" t="s">
        <v>16936</v>
      </c>
      <c r="N5539" s="2" t="s">
        <v>16937</v>
      </c>
      <c r="T5539" s="1" t="s">
        <v>17167</v>
      </c>
      <c r="U5539" s="1" t="s">
        <v>105</v>
      </c>
      <c r="V5539" s="1" t="s">
        <v>8758</v>
      </c>
      <c r="Y5539" s="1" t="s">
        <v>14770</v>
      </c>
      <c r="Z5539" s="1" t="s">
        <v>14877</v>
      </c>
      <c r="AC5539" s="1">
        <v>49</v>
      </c>
      <c r="AD5539" s="1" t="s">
        <v>107</v>
      </c>
      <c r="AE5539" s="1" t="s">
        <v>11483</v>
      </c>
      <c r="AV5539" s="1" t="s">
        <v>404</v>
      </c>
      <c r="AW5539" s="1" t="s">
        <v>11031</v>
      </c>
      <c r="BB5539" s="1" t="s">
        <v>110</v>
      </c>
      <c r="BC5539" s="1" t="s">
        <v>8789</v>
      </c>
      <c r="BD5539" s="1" t="s">
        <v>14758</v>
      </c>
      <c r="BE5539" s="1" t="s">
        <v>14866</v>
      </c>
    </row>
    <row r="5540" spans="1:73" ht="13.5" customHeight="1">
      <c r="A5540" s="3" t="str">
        <f>HYPERLINK("http://kyu.snu.ac.kr/sdhj/index.jsp?type=hj/GK14802_00IH_0001_0074.jpg","1723_각북면_74")</f>
        <v>1723_각북면_74</v>
      </c>
      <c r="B5540" s="2">
        <v>1723</v>
      </c>
      <c r="C5540" s="2" t="s">
        <v>18027</v>
      </c>
      <c r="D5540" s="2" t="s">
        <v>18028</v>
      </c>
      <c r="E5540" s="2">
        <v>5539</v>
      </c>
      <c r="F5540" s="1">
        <v>23</v>
      </c>
      <c r="G5540" s="1" t="s">
        <v>7894</v>
      </c>
      <c r="H5540" s="1" t="s">
        <v>8442</v>
      </c>
      <c r="I5540" s="1">
        <v>2</v>
      </c>
      <c r="L5540" s="1">
        <v>2</v>
      </c>
      <c r="M5540" s="2" t="s">
        <v>16936</v>
      </c>
      <c r="N5540" s="2" t="s">
        <v>16937</v>
      </c>
      <c r="T5540" s="1" t="s">
        <v>17167</v>
      </c>
      <c r="U5540" s="1" t="s">
        <v>105</v>
      </c>
      <c r="V5540" s="1" t="s">
        <v>8758</v>
      </c>
      <c r="Y5540" s="1" t="s">
        <v>14767</v>
      </c>
      <c r="Z5540" s="1" t="s">
        <v>14876</v>
      </c>
      <c r="AC5540" s="1">
        <v>46</v>
      </c>
      <c r="AD5540" s="1" t="s">
        <v>129</v>
      </c>
      <c r="AE5540" s="1" t="s">
        <v>11468</v>
      </c>
      <c r="AV5540" s="1" t="s">
        <v>404</v>
      </c>
      <c r="AW5540" s="1" t="s">
        <v>11031</v>
      </c>
      <c r="BB5540" s="1" t="s">
        <v>110</v>
      </c>
      <c r="BC5540" s="1" t="s">
        <v>8789</v>
      </c>
      <c r="BD5540" s="1" t="s">
        <v>14758</v>
      </c>
      <c r="BE5540" s="1" t="s">
        <v>14866</v>
      </c>
      <c r="BU5540" s="1" t="s">
        <v>144</v>
      </c>
    </row>
    <row r="5541" spans="1:73" ht="13.5" customHeight="1">
      <c r="A5541" s="3" t="str">
        <f>HYPERLINK("http://kyu.snu.ac.kr/sdhj/index.jsp?type=hj/GK14802_00IH_0001_0074.jpg","1723_각북면_74")</f>
        <v>1723_각북면_74</v>
      </c>
      <c r="B5541" s="2">
        <v>1723</v>
      </c>
      <c r="C5541" s="2" t="s">
        <v>18027</v>
      </c>
      <c r="D5541" s="2" t="s">
        <v>18028</v>
      </c>
      <c r="E5541" s="2">
        <v>5540</v>
      </c>
      <c r="F5541" s="1">
        <v>23</v>
      </c>
      <c r="G5541" s="1" t="s">
        <v>7894</v>
      </c>
      <c r="H5541" s="1" t="s">
        <v>8442</v>
      </c>
      <c r="I5541" s="1">
        <v>2</v>
      </c>
      <c r="L5541" s="1">
        <v>2</v>
      </c>
      <c r="M5541" s="2" t="s">
        <v>16936</v>
      </c>
      <c r="N5541" s="2" t="s">
        <v>16937</v>
      </c>
      <c r="T5541" s="1" t="s">
        <v>17167</v>
      </c>
      <c r="U5541" s="1" t="s">
        <v>112</v>
      </c>
      <c r="V5541" s="1" t="s">
        <v>8759</v>
      </c>
      <c r="Y5541" s="1" t="s">
        <v>7936</v>
      </c>
      <c r="Z5541" s="1" t="s">
        <v>9396</v>
      </c>
      <c r="AF5541" s="1" t="s">
        <v>581</v>
      </c>
      <c r="AG5541" s="1" t="s">
        <v>11494</v>
      </c>
      <c r="AH5541" s="1" t="s">
        <v>1816</v>
      </c>
      <c r="AI5541" s="1" t="s">
        <v>11552</v>
      </c>
    </row>
    <row r="5542" spans="1:73" ht="13.5" customHeight="1">
      <c r="A5542" s="3" t="str">
        <f>HYPERLINK("http://kyu.snu.ac.kr/sdhj/index.jsp?type=hj/GK14802_00IH_0001_0074.jpg","1723_각북면_74")</f>
        <v>1723_각북면_74</v>
      </c>
      <c r="B5542" s="2">
        <v>1723</v>
      </c>
      <c r="C5542" s="2" t="s">
        <v>17172</v>
      </c>
      <c r="D5542" s="2" t="s">
        <v>17173</v>
      </c>
      <c r="E5542" s="2">
        <v>5541</v>
      </c>
      <c r="F5542" s="1">
        <v>23</v>
      </c>
      <c r="G5542" s="1" t="s">
        <v>7894</v>
      </c>
      <c r="H5542" s="1" t="s">
        <v>8442</v>
      </c>
      <c r="I5542" s="1">
        <v>2</v>
      </c>
      <c r="L5542" s="1">
        <v>2</v>
      </c>
      <c r="M5542" s="2" t="s">
        <v>16936</v>
      </c>
      <c r="N5542" s="2" t="s">
        <v>16937</v>
      </c>
      <c r="T5542" s="1" t="s">
        <v>17167</v>
      </c>
      <c r="U5542" s="1" t="s">
        <v>105</v>
      </c>
      <c r="V5542" s="1" t="s">
        <v>8758</v>
      </c>
      <c r="Y5542" s="1" t="s">
        <v>7937</v>
      </c>
      <c r="Z5542" s="1" t="s">
        <v>9395</v>
      </c>
      <c r="AC5542" s="1">
        <v>49</v>
      </c>
      <c r="AD5542" s="1" t="s">
        <v>107</v>
      </c>
      <c r="AE5542" s="1" t="s">
        <v>11483</v>
      </c>
      <c r="BB5542" s="1" t="s">
        <v>110</v>
      </c>
      <c r="BC5542" s="1" t="s">
        <v>8789</v>
      </c>
      <c r="BD5542" s="1" t="s">
        <v>633</v>
      </c>
      <c r="BE5542" s="1" t="s">
        <v>10060</v>
      </c>
    </row>
    <row r="5543" spans="1:73" ht="13.5" customHeight="1">
      <c r="A5543" s="3" t="str">
        <f>HYPERLINK("http://kyu.snu.ac.kr/sdhj/index.jsp?type=hj/GK14802_00IH_0001_0074.jpg","1723_각북면_74")</f>
        <v>1723_각북면_74</v>
      </c>
      <c r="B5543" s="2">
        <v>1723</v>
      </c>
      <c r="C5543" s="2" t="s">
        <v>17172</v>
      </c>
      <c r="D5543" s="2" t="s">
        <v>17173</v>
      </c>
      <c r="E5543" s="2">
        <v>5542</v>
      </c>
      <c r="F5543" s="1">
        <v>23</v>
      </c>
      <c r="G5543" s="1" t="s">
        <v>7894</v>
      </c>
      <c r="H5543" s="1" t="s">
        <v>8442</v>
      </c>
      <c r="I5543" s="1">
        <v>2</v>
      </c>
      <c r="L5543" s="1">
        <v>2</v>
      </c>
      <c r="M5543" s="2" t="s">
        <v>16936</v>
      </c>
      <c r="N5543" s="2" t="s">
        <v>16937</v>
      </c>
      <c r="T5543" s="1" t="s">
        <v>17167</v>
      </c>
      <c r="U5543" s="1" t="s">
        <v>112</v>
      </c>
      <c r="V5543" s="1" t="s">
        <v>8759</v>
      </c>
      <c r="Y5543" s="1" t="s">
        <v>4173</v>
      </c>
      <c r="Z5543" s="1" t="s">
        <v>9394</v>
      </c>
      <c r="AF5543" s="1" t="s">
        <v>146</v>
      </c>
      <c r="AG5543" s="1" t="s">
        <v>11495</v>
      </c>
    </row>
    <row r="5544" spans="1:73" ht="13.5" customHeight="1">
      <c r="A5544" s="3" t="str">
        <f>HYPERLINK("http://kyu.snu.ac.kr/sdhj/index.jsp?type=hj/GK14802_00IH_0001_0074.jpg","1723_각북면_74")</f>
        <v>1723_각북면_74</v>
      </c>
      <c r="B5544" s="2">
        <v>1723</v>
      </c>
      <c r="C5544" s="2" t="s">
        <v>17172</v>
      </c>
      <c r="D5544" s="2" t="s">
        <v>17173</v>
      </c>
      <c r="E5544" s="2">
        <v>5543</v>
      </c>
      <c r="F5544" s="1">
        <v>23</v>
      </c>
      <c r="G5544" s="1" t="s">
        <v>7894</v>
      </c>
      <c r="H5544" s="1" t="s">
        <v>8442</v>
      </c>
      <c r="I5544" s="1">
        <v>2</v>
      </c>
      <c r="L5544" s="1">
        <v>2</v>
      </c>
      <c r="M5544" s="2" t="s">
        <v>16936</v>
      </c>
      <c r="N5544" s="2" t="s">
        <v>16937</v>
      </c>
      <c r="T5544" s="1" t="s">
        <v>17167</v>
      </c>
      <c r="U5544" s="1" t="s">
        <v>105</v>
      </c>
      <c r="V5544" s="1" t="s">
        <v>8758</v>
      </c>
      <c r="Y5544" s="1" t="s">
        <v>8426</v>
      </c>
      <c r="Z5544" s="1" t="s">
        <v>9393</v>
      </c>
      <c r="AC5544" s="1">
        <v>50</v>
      </c>
      <c r="AD5544" s="1" t="s">
        <v>168</v>
      </c>
      <c r="AE5544" s="1" t="s">
        <v>11458</v>
      </c>
    </row>
    <row r="5545" spans="1:73" ht="13.5" customHeight="1">
      <c r="A5545" s="3" t="str">
        <f>HYPERLINK("http://kyu.snu.ac.kr/sdhj/index.jsp?type=hj/GK14802_00IH_0001_0074.jpg","1723_각북면_74")</f>
        <v>1723_각북면_74</v>
      </c>
      <c r="B5545" s="2">
        <v>1723</v>
      </c>
      <c r="C5545" s="2" t="s">
        <v>17172</v>
      </c>
      <c r="D5545" s="2" t="s">
        <v>17173</v>
      </c>
      <c r="E5545" s="2">
        <v>5544</v>
      </c>
      <c r="F5545" s="1">
        <v>23</v>
      </c>
      <c r="G5545" s="1" t="s">
        <v>7894</v>
      </c>
      <c r="H5545" s="1" t="s">
        <v>8442</v>
      </c>
      <c r="I5545" s="1">
        <v>2</v>
      </c>
      <c r="L5545" s="1">
        <v>2</v>
      </c>
      <c r="M5545" s="2" t="s">
        <v>16936</v>
      </c>
      <c r="N5545" s="2" t="s">
        <v>16937</v>
      </c>
      <c r="T5545" s="1" t="s">
        <v>17167</v>
      </c>
      <c r="U5545" s="1" t="s">
        <v>112</v>
      </c>
      <c r="V5545" s="1" t="s">
        <v>8759</v>
      </c>
      <c r="Y5545" s="1" t="s">
        <v>7938</v>
      </c>
      <c r="Z5545" s="1" t="s">
        <v>9392</v>
      </c>
      <c r="AF5545" s="1" t="s">
        <v>581</v>
      </c>
      <c r="AG5545" s="1" t="s">
        <v>11494</v>
      </c>
      <c r="AH5545" s="1" t="s">
        <v>329</v>
      </c>
      <c r="AI5545" s="1" t="s">
        <v>11551</v>
      </c>
    </row>
    <row r="5546" spans="1:73" ht="13.5" customHeight="1">
      <c r="A5546" s="3" t="str">
        <f>HYPERLINK("http://kyu.snu.ac.kr/sdhj/index.jsp?type=hj/GK14802_00IH_0001_0074.jpg","1723_각북면_74")</f>
        <v>1723_각북면_74</v>
      </c>
      <c r="B5546" s="2">
        <v>1723</v>
      </c>
      <c r="C5546" s="2" t="s">
        <v>17172</v>
      </c>
      <c r="D5546" s="2" t="s">
        <v>17173</v>
      </c>
      <c r="E5546" s="2">
        <v>5545</v>
      </c>
      <c r="F5546" s="1">
        <v>23</v>
      </c>
      <c r="G5546" s="1" t="s">
        <v>7894</v>
      </c>
      <c r="H5546" s="1" t="s">
        <v>8442</v>
      </c>
      <c r="I5546" s="1">
        <v>2</v>
      </c>
      <c r="L5546" s="1">
        <v>2</v>
      </c>
      <c r="M5546" s="2" t="s">
        <v>16936</v>
      </c>
      <c r="N5546" s="2" t="s">
        <v>16937</v>
      </c>
      <c r="T5546" s="1" t="s">
        <v>17167</v>
      </c>
      <c r="U5546" s="1" t="s">
        <v>105</v>
      </c>
      <c r="V5546" s="1" t="s">
        <v>8758</v>
      </c>
      <c r="Y5546" s="1" t="s">
        <v>7939</v>
      </c>
      <c r="Z5546" s="1" t="s">
        <v>9391</v>
      </c>
      <c r="AC5546" s="1">
        <v>19</v>
      </c>
      <c r="AD5546" s="1" t="s">
        <v>245</v>
      </c>
      <c r="AE5546" s="1" t="s">
        <v>11450</v>
      </c>
      <c r="BB5546" s="1" t="s">
        <v>110</v>
      </c>
      <c r="BC5546" s="1" t="s">
        <v>8789</v>
      </c>
      <c r="BD5546" s="1" t="s">
        <v>19144</v>
      </c>
      <c r="BE5546" s="1" t="s">
        <v>15095</v>
      </c>
    </row>
    <row r="5547" spans="1:73" ht="13.5" customHeight="1">
      <c r="A5547" s="3" t="str">
        <f>HYPERLINK("http://kyu.snu.ac.kr/sdhj/index.jsp?type=hj/GK14802_00IH_0001_0074.jpg","1723_각북면_74")</f>
        <v>1723_각북면_74</v>
      </c>
      <c r="B5547" s="2">
        <v>1723</v>
      </c>
      <c r="C5547" s="2" t="s">
        <v>17172</v>
      </c>
      <c r="D5547" s="2" t="s">
        <v>17173</v>
      </c>
      <c r="E5547" s="2">
        <v>5546</v>
      </c>
      <c r="F5547" s="1">
        <v>23</v>
      </c>
      <c r="G5547" s="1" t="s">
        <v>7894</v>
      </c>
      <c r="H5547" s="1" t="s">
        <v>8442</v>
      </c>
      <c r="I5547" s="1">
        <v>2</v>
      </c>
      <c r="L5547" s="1">
        <v>2</v>
      </c>
      <c r="M5547" s="2" t="s">
        <v>16936</v>
      </c>
      <c r="N5547" s="2" t="s">
        <v>16937</v>
      </c>
      <c r="T5547" s="1" t="s">
        <v>17167</v>
      </c>
      <c r="U5547" s="1" t="s">
        <v>105</v>
      </c>
      <c r="V5547" s="1" t="s">
        <v>8758</v>
      </c>
      <c r="Y5547" s="1" t="s">
        <v>1467</v>
      </c>
      <c r="Z5547" s="1" t="s">
        <v>9390</v>
      </c>
      <c r="AC5547" s="1">
        <v>14</v>
      </c>
      <c r="AD5547" s="1" t="s">
        <v>580</v>
      </c>
      <c r="AE5547" s="1" t="s">
        <v>11457</v>
      </c>
      <c r="BB5547" s="1" t="s">
        <v>110</v>
      </c>
      <c r="BC5547" s="1" t="s">
        <v>8789</v>
      </c>
      <c r="BD5547" s="1" t="s">
        <v>19144</v>
      </c>
      <c r="BE5547" s="1" t="s">
        <v>15095</v>
      </c>
    </row>
    <row r="5548" spans="1:73" ht="13.5" customHeight="1">
      <c r="A5548" s="3" t="str">
        <f>HYPERLINK("http://kyu.snu.ac.kr/sdhj/index.jsp?type=hj/GK14802_00IH_0001_0074.jpg","1723_각북면_74")</f>
        <v>1723_각북면_74</v>
      </c>
      <c r="B5548" s="2">
        <v>1723</v>
      </c>
      <c r="C5548" s="2" t="s">
        <v>17172</v>
      </c>
      <c r="D5548" s="2" t="s">
        <v>17173</v>
      </c>
      <c r="E5548" s="2">
        <v>5547</v>
      </c>
      <c r="F5548" s="1">
        <v>23</v>
      </c>
      <c r="G5548" s="1" t="s">
        <v>7894</v>
      </c>
      <c r="H5548" s="1" t="s">
        <v>8442</v>
      </c>
      <c r="I5548" s="1">
        <v>2</v>
      </c>
      <c r="L5548" s="1">
        <v>2</v>
      </c>
      <c r="M5548" s="2" t="s">
        <v>16936</v>
      </c>
      <c r="N5548" s="2" t="s">
        <v>16937</v>
      </c>
      <c r="T5548" s="1" t="s">
        <v>17167</v>
      </c>
      <c r="U5548" s="1" t="s">
        <v>105</v>
      </c>
      <c r="V5548" s="1" t="s">
        <v>8758</v>
      </c>
      <c r="Y5548" s="1" t="s">
        <v>3060</v>
      </c>
      <c r="Z5548" s="1" t="s">
        <v>9389</v>
      </c>
      <c r="AC5548" s="1">
        <v>10</v>
      </c>
      <c r="AD5548" s="1" t="s">
        <v>65</v>
      </c>
      <c r="AE5548" s="1" t="s">
        <v>11462</v>
      </c>
      <c r="BB5548" s="1" t="s">
        <v>110</v>
      </c>
      <c r="BC5548" s="1" t="s">
        <v>8789</v>
      </c>
      <c r="BD5548" s="1" t="s">
        <v>19144</v>
      </c>
      <c r="BE5548" s="1" t="s">
        <v>15095</v>
      </c>
      <c r="BU5548" s="1" t="s">
        <v>3745</v>
      </c>
    </row>
    <row r="5549" spans="1:73" ht="13.5" customHeight="1">
      <c r="A5549" s="3" t="str">
        <f>HYPERLINK("http://kyu.snu.ac.kr/sdhj/index.jsp?type=hj/GK14802_00IH_0001_0074.jpg","1723_각북면_74")</f>
        <v>1723_각북면_74</v>
      </c>
      <c r="B5549" s="2">
        <v>1723</v>
      </c>
      <c r="C5549" s="2" t="s">
        <v>17172</v>
      </c>
      <c r="D5549" s="2" t="s">
        <v>17173</v>
      </c>
      <c r="E5549" s="2">
        <v>5548</v>
      </c>
      <c r="F5549" s="1">
        <v>23</v>
      </c>
      <c r="G5549" s="1" t="s">
        <v>7894</v>
      </c>
      <c r="H5549" s="1" t="s">
        <v>8442</v>
      </c>
      <c r="I5549" s="1">
        <v>2</v>
      </c>
      <c r="L5549" s="1">
        <v>2</v>
      </c>
      <c r="M5549" s="2" t="s">
        <v>16936</v>
      </c>
      <c r="N5549" s="2" t="s">
        <v>16937</v>
      </c>
      <c r="T5549" s="1" t="s">
        <v>17167</v>
      </c>
      <c r="U5549" s="1" t="s">
        <v>105</v>
      </c>
      <c r="V5549" s="1" t="s">
        <v>8758</v>
      </c>
      <c r="Y5549" s="1" t="s">
        <v>657</v>
      </c>
      <c r="Z5549" s="1" t="s">
        <v>9388</v>
      </c>
      <c r="AC5549" s="1">
        <v>21</v>
      </c>
      <c r="AD5549" s="1" t="s">
        <v>104</v>
      </c>
      <c r="AE5549" s="1" t="s">
        <v>11476</v>
      </c>
      <c r="AT5549" s="1" t="s">
        <v>108</v>
      </c>
      <c r="AU5549" s="1" t="s">
        <v>8814</v>
      </c>
      <c r="AV5549" s="1" t="s">
        <v>693</v>
      </c>
      <c r="AW5549" s="1" t="s">
        <v>10753</v>
      </c>
      <c r="BB5549" s="1" t="s">
        <v>110</v>
      </c>
      <c r="BC5549" s="1" t="s">
        <v>8789</v>
      </c>
      <c r="BD5549" s="1" t="s">
        <v>7940</v>
      </c>
      <c r="BE5549" s="1" t="s">
        <v>12726</v>
      </c>
    </row>
    <row r="5550" spans="1:73" ht="13.5" customHeight="1">
      <c r="A5550" s="3" t="str">
        <f>HYPERLINK("http://kyu.snu.ac.kr/sdhj/index.jsp?type=hj/GK14802_00IH_0001_0074.jpg","1723_각북면_74")</f>
        <v>1723_각북면_74</v>
      </c>
      <c r="B5550" s="2">
        <v>1723</v>
      </c>
      <c r="C5550" s="2" t="s">
        <v>17172</v>
      </c>
      <c r="D5550" s="2" t="s">
        <v>17173</v>
      </c>
      <c r="E5550" s="2">
        <v>5549</v>
      </c>
      <c r="F5550" s="1">
        <v>23</v>
      </c>
      <c r="G5550" s="1" t="s">
        <v>7894</v>
      </c>
      <c r="H5550" s="1" t="s">
        <v>8442</v>
      </c>
      <c r="I5550" s="1">
        <v>2</v>
      </c>
      <c r="L5550" s="1">
        <v>2</v>
      </c>
      <c r="M5550" s="2" t="s">
        <v>16936</v>
      </c>
      <c r="N5550" s="2" t="s">
        <v>16937</v>
      </c>
      <c r="T5550" s="1" t="s">
        <v>17167</v>
      </c>
      <c r="U5550" s="1" t="s">
        <v>105</v>
      </c>
      <c r="V5550" s="1" t="s">
        <v>8758</v>
      </c>
      <c r="Y5550" s="1" t="s">
        <v>111</v>
      </c>
      <c r="Z5550" s="1" t="s">
        <v>9387</v>
      </c>
      <c r="AC5550" s="1">
        <v>23</v>
      </c>
      <c r="AD5550" s="1" t="s">
        <v>446</v>
      </c>
      <c r="AE5550" s="1" t="s">
        <v>11469</v>
      </c>
      <c r="AT5550" s="1" t="s">
        <v>108</v>
      </c>
      <c r="AU5550" s="1" t="s">
        <v>8814</v>
      </c>
      <c r="AV5550" s="1" t="s">
        <v>693</v>
      </c>
      <c r="AW5550" s="1" t="s">
        <v>10753</v>
      </c>
      <c r="BB5550" s="1" t="s">
        <v>110</v>
      </c>
      <c r="BC5550" s="1" t="s">
        <v>8789</v>
      </c>
      <c r="BD5550" s="1" t="s">
        <v>7940</v>
      </c>
      <c r="BE5550" s="1" t="s">
        <v>12726</v>
      </c>
    </row>
    <row r="5551" spans="1:73" ht="13.5" customHeight="1">
      <c r="A5551" s="3" t="str">
        <f>HYPERLINK("http://kyu.snu.ac.kr/sdhj/index.jsp?type=hj/GK14802_00IH_0001_0074.jpg","1723_각북면_74")</f>
        <v>1723_각북면_74</v>
      </c>
      <c r="B5551" s="2">
        <v>1723</v>
      </c>
      <c r="C5551" s="2" t="s">
        <v>17172</v>
      </c>
      <c r="D5551" s="2" t="s">
        <v>17173</v>
      </c>
      <c r="E5551" s="2">
        <v>5550</v>
      </c>
      <c r="F5551" s="1">
        <v>23</v>
      </c>
      <c r="G5551" s="1" t="s">
        <v>7894</v>
      </c>
      <c r="H5551" s="1" t="s">
        <v>8442</v>
      </c>
      <c r="I5551" s="1">
        <v>2</v>
      </c>
      <c r="L5551" s="1">
        <v>2</v>
      </c>
      <c r="M5551" s="2" t="s">
        <v>16936</v>
      </c>
      <c r="N5551" s="2" t="s">
        <v>16937</v>
      </c>
      <c r="T5551" s="1" t="s">
        <v>17167</v>
      </c>
      <c r="U5551" s="1" t="s">
        <v>105</v>
      </c>
      <c r="V5551" s="1" t="s">
        <v>8758</v>
      </c>
      <c r="Y5551" s="1" t="s">
        <v>8275</v>
      </c>
      <c r="Z5551" s="1" t="s">
        <v>9386</v>
      </c>
      <c r="AC5551" s="1">
        <v>18</v>
      </c>
      <c r="AD5551" s="1" t="s">
        <v>149</v>
      </c>
      <c r="AE5551" s="1" t="s">
        <v>9619</v>
      </c>
      <c r="AT5551" s="1" t="s">
        <v>108</v>
      </c>
      <c r="AU5551" s="1" t="s">
        <v>8814</v>
      </c>
      <c r="AV5551" s="1" t="s">
        <v>693</v>
      </c>
      <c r="AW5551" s="1" t="s">
        <v>10753</v>
      </c>
      <c r="BB5551" s="1" t="s">
        <v>110</v>
      </c>
      <c r="BC5551" s="1" t="s">
        <v>8789</v>
      </c>
      <c r="BD5551" s="1" t="s">
        <v>7940</v>
      </c>
      <c r="BE5551" s="1" t="s">
        <v>12726</v>
      </c>
      <c r="BU5551" s="1" t="s">
        <v>3745</v>
      </c>
    </row>
    <row r="5552" spans="1:73" ht="13.5" customHeight="1">
      <c r="A5552" s="3" t="str">
        <f>HYPERLINK("http://kyu.snu.ac.kr/sdhj/index.jsp?type=hj/GK14802_00IH_0001_0074.jpg","1723_각북면_74")</f>
        <v>1723_각북면_74</v>
      </c>
      <c r="B5552" s="2">
        <v>1723</v>
      </c>
      <c r="C5552" s="2" t="s">
        <v>17172</v>
      </c>
      <c r="D5552" s="2" t="s">
        <v>17173</v>
      </c>
      <c r="E5552" s="2">
        <v>5551</v>
      </c>
      <c r="F5552" s="1">
        <v>23</v>
      </c>
      <c r="G5552" s="1" t="s">
        <v>7894</v>
      </c>
      <c r="H5552" s="1" t="s">
        <v>8442</v>
      </c>
      <c r="I5552" s="1">
        <v>2</v>
      </c>
      <c r="L5552" s="1">
        <v>2</v>
      </c>
      <c r="M5552" s="2" t="s">
        <v>16936</v>
      </c>
      <c r="N5552" s="2" t="s">
        <v>16937</v>
      </c>
      <c r="T5552" s="1" t="s">
        <v>17167</v>
      </c>
      <c r="U5552" s="1" t="s">
        <v>105</v>
      </c>
      <c r="V5552" s="1" t="s">
        <v>8758</v>
      </c>
      <c r="Y5552" s="1" t="s">
        <v>2169</v>
      </c>
      <c r="Z5552" s="1" t="s">
        <v>9385</v>
      </c>
      <c r="AC5552" s="1">
        <v>17</v>
      </c>
      <c r="AD5552" s="1" t="s">
        <v>448</v>
      </c>
      <c r="AE5552" s="1" t="s">
        <v>11466</v>
      </c>
      <c r="BB5552" s="1" t="s">
        <v>110</v>
      </c>
      <c r="BC5552" s="1" t="s">
        <v>8789</v>
      </c>
      <c r="BD5552" s="1" t="s">
        <v>7937</v>
      </c>
      <c r="BE5552" s="1" t="s">
        <v>9395</v>
      </c>
    </row>
    <row r="5553" spans="1:73" ht="13.5" customHeight="1">
      <c r="A5553" s="3" t="str">
        <f>HYPERLINK("http://kyu.snu.ac.kr/sdhj/index.jsp?type=hj/GK14802_00IH_0001_0074.jpg","1723_각북면_74")</f>
        <v>1723_각북면_74</v>
      </c>
      <c r="B5553" s="2">
        <v>1723</v>
      </c>
      <c r="C5553" s="2" t="s">
        <v>17172</v>
      </c>
      <c r="D5553" s="2" t="s">
        <v>17173</v>
      </c>
      <c r="E5553" s="2">
        <v>5552</v>
      </c>
      <c r="F5553" s="1">
        <v>23</v>
      </c>
      <c r="G5553" s="1" t="s">
        <v>7894</v>
      </c>
      <c r="H5553" s="1" t="s">
        <v>8442</v>
      </c>
      <c r="I5553" s="1">
        <v>2</v>
      </c>
      <c r="L5553" s="1">
        <v>2</v>
      </c>
      <c r="M5553" s="2" t="s">
        <v>16936</v>
      </c>
      <c r="N5553" s="2" t="s">
        <v>16937</v>
      </c>
      <c r="T5553" s="1" t="s">
        <v>17167</v>
      </c>
      <c r="U5553" s="1" t="s">
        <v>105</v>
      </c>
      <c r="V5553" s="1" t="s">
        <v>8758</v>
      </c>
      <c r="Y5553" s="1" t="s">
        <v>8415</v>
      </c>
      <c r="Z5553" s="1" t="s">
        <v>9384</v>
      </c>
      <c r="AC5553" s="1">
        <v>15</v>
      </c>
      <c r="AD5553" s="1" t="s">
        <v>336</v>
      </c>
      <c r="AE5553" s="1" t="s">
        <v>11456</v>
      </c>
      <c r="BB5553" s="1" t="s">
        <v>110</v>
      </c>
      <c r="BC5553" s="1" t="s">
        <v>8789</v>
      </c>
      <c r="BD5553" s="1" t="s">
        <v>7937</v>
      </c>
      <c r="BE5553" s="1" t="s">
        <v>9395</v>
      </c>
      <c r="BU5553" s="1" t="s">
        <v>144</v>
      </c>
    </row>
    <row r="5554" spans="1:73" ht="13.5" customHeight="1">
      <c r="A5554" s="3" t="str">
        <f>HYPERLINK("http://kyu.snu.ac.kr/sdhj/index.jsp?type=hj/GK14802_00IH_0001_0074.jpg","1723_각북면_74")</f>
        <v>1723_각북면_74</v>
      </c>
      <c r="B5554" s="2">
        <v>1723</v>
      </c>
      <c r="C5554" s="2" t="s">
        <v>17172</v>
      </c>
      <c r="D5554" s="2" t="s">
        <v>17173</v>
      </c>
      <c r="E5554" s="2">
        <v>5553</v>
      </c>
      <c r="F5554" s="1">
        <v>23</v>
      </c>
      <c r="G5554" s="1" t="s">
        <v>7894</v>
      </c>
      <c r="H5554" s="1" t="s">
        <v>8442</v>
      </c>
      <c r="I5554" s="1">
        <v>2</v>
      </c>
      <c r="L5554" s="1">
        <v>2</v>
      </c>
      <c r="M5554" s="2" t="s">
        <v>16936</v>
      </c>
      <c r="N5554" s="2" t="s">
        <v>16937</v>
      </c>
      <c r="T5554" s="1" t="s">
        <v>17167</v>
      </c>
      <c r="U5554" s="1" t="s">
        <v>105</v>
      </c>
      <c r="V5554" s="1" t="s">
        <v>8758</v>
      </c>
      <c r="Y5554" s="1" t="s">
        <v>86</v>
      </c>
      <c r="Z5554" s="1" t="s">
        <v>9383</v>
      </c>
      <c r="AC5554" s="1">
        <v>21</v>
      </c>
      <c r="AD5554" s="1" t="s">
        <v>104</v>
      </c>
      <c r="AE5554" s="1" t="s">
        <v>11476</v>
      </c>
      <c r="AF5554" s="1" t="s">
        <v>3622</v>
      </c>
      <c r="AG5554" s="1" t="s">
        <v>11493</v>
      </c>
    </row>
    <row r="5555" spans="1:73" ht="13.5" customHeight="1">
      <c r="A5555" s="3" t="str">
        <f>HYPERLINK("http://kyu.snu.ac.kr/sdhj/index.jsp?type=hj/GK14802_00IH_0001_0074.jpg","1723_각북면_74")</f>
        <v>1723_각북면_74</v>
      </c>
      <c r="B5555" s="2">
        <v>1723</v>
      </c>
      <c r="C5555" s="2" t="s">
        <v>17172</v>
      </c>
      <c r="D5555" s="2" t="s">
        <v>17173</v>
      </c>
      <c r="E5555" s="2">
        <v>5554</v>
      </c>
      <c r="F5555" s="1">
        <v>23</v>
      </c>
      <c r="G5555" s="1" t="s">
        <v>7894</v>
      </c>
      <c r="H5555" s="1" t="s">
        <v>8442</v>
      </c>
      <c r="I5555" s="1">
        <v>2</v>
      </c>
      <c r="L5555" s="1">
        <v>2</v>
      </c>
      <c r="M5555" s="2" t="s">
        <v>16936</v>
      </c>
      <c r="N5555" s="2" t="s">
        <v>16937</v>
      </c>
      <c r="T5555" s="1" t="s">
        <v>17167</v>
      </c>
      <c r="U5555" s="1" t="s">
        <v>112</v>
      </c>
      <c r="V5555" s="1" t="s">
        <v>8759</v>
      </c>
      <c r="Y5555" s="1" t="s">
        <v>86</v>
      </c>
      <c r="Z5555" s="1" t="s">
        <v>9383</v>
      </c>
      <c r="AC5555" s="1">
        <v>12</v>
      </c>
      <c r="AD5555" s="1" t="s">
        <v>501</v>
      </c>
      <c r="AE5555" s="1" t="s">
        <v>11446</v>
      </c>
      <c r="AF5555" s="1" t="s">
        <v>89</v>
      </c>
      <c r="AG5555" s="1" t="s">
        <v>11488</v>
      </c>
    </row>
    <row r="5556" spans="1:73" ht="13.5" customHeight="1">
      <c r="A5556" s="3" t="str">
        <f>HYPERLINK("http://kyu.snu.ac.kr/sdhj/index.jsp?type=hj/GK14802_00IH_0001_0075.jpg","1723_각북면_75")</f>
        <v>1723_각북면_75</v>
      </c>
      <c r="B5556" s="2">
        <v>1723</v>
      </c>
      <c r="C5556" s="2" t="s">
        <v>17172</v>
      </c>
      <c r="D5556" s="2" t="s">
        <v>17173</v>
      </c>
      <c r="E5556" s="2">
        <v>5555</v>
      </c>
      <c r="F5556" s="1">
        <v>23</v>
      </c>
      <c r="G5556" s="1" t="s">
        <v>7894</v>
      </c>
      <c r="H5556" s="1" t="s">
        <v>8442</v>
      </c>
      <c r="I5556" s="1">
        <v>2</v>
      </c>
      <c r="L5556" s="1">
        <v>3</v>
      </c>
      <c r="M5556" s="2" t="s">
        <v>16938</v>
      </c>
      <c r="N5556" s="2" t="s">
        <v>16939</v>
      </c>
      <c r="Q5556" s="1" t="s">
        <v>7941</v>
      </c>
      <c r="R5556" s="1" t="s">
        <v>8615</v>
      </c>
      <c r="T5556" s="1" t="s">
        <v>17127</v>
      </c>
      <c r="U5556" s="1" t="s">
        <v>7942</v>
      </c>
      <c r="V5556" s="1" t="s">
        <v>8799</v>
      </c>
      <c r="W5556" s="1" t="s">
        <v>191</v>
      </c>
      <c r="X5556" s="1" t="s">
        <v>8710</v>
      </c>
      <c r="Y5556" s="1" t="s">
        <v>2904</v>
      </c>
      <c r="Z5556" s="1" t="s">
        <v>9382</v>
      </c>
      <c r="AC5556" s="1">
        <v>42</v>
      </c>
      <c r="AD5556" s="1" t="s">
        <v>399</v>
      </c>
      <c r="AE5556" s="1" t="s">
        <v>8465</v>
      </c>
      <c r="AJ5556" s="1" t="s">
        <v>17</v>
      </c>
      <c r="AK5556" s="1" t="s">
        <v>11643</v>
      </c>
      <c r="AL5556" s="1" t="s">
        <v>130</v>
      </c>
      <c r="AM5556" s="1" t="s">
        <v>11651</v>
      </c>
      <c r="AT5556" s="1" t="s">
        <v>76</v>
      </c>
      <c r="AU5556" s="1" t="s">
        <v>8908</v>
      </c>
      <c r="AV5556" s="1" t="s">
        <v>910</v>
      </c>
      <c r="AW5556" s="1" t="s">
        <v>10341</v>
      </c>
      <c r="BG5556" s="1" t="s">
        <v>76</v>
      </c>
      <c r="BH5556" s="1" t="s">
        <v>8908</v>
      </c>
      <c r="BI5556" s="1" t="s">
        <v>43</v>
      </c>
      <c r="BJ5556" s="1" t="s">
        <v>19022</v>
      </c>
      <c r="BM5556" s="1" t="s">
        <v>848</v>
      </c>
      <c r="BN5556" s="1" t="s">
        <v>9405</v>
      </c>
      <c r="BO5556" s="1" t="s">
        <v>76</v>
      </c>
      <c r="BP5556" s="1" t="s">
        <v>8908</v>
      </c>
      <c r="BQ5556" s="1" t="s">
        <v>7943</v>
      </c>
      <c r="BR5556" s="1" t="s">
        <v>13928</v>
      </c>
      <c r="BS5556" s="1" t="s">
        <v>7944</v>
      </c>
      <c r="BT5556" s="1" t="s">
        <v>11646</v>
      </c>
    </row>
    <row r="5557" spans="1:73" ht="13.5" customHeight="1">
      <c r="A5557" s="3" t="str">
        <f>HYPERLINK("http://kyu.snu.ac.kr/sdhj/index.jsp?type=hj/GK14802_00IH_0001_0075.jpg","1723_각북면_75")</f>
        <v>1723_각북면_75</v>
      </c>
      <c r="B5557" s="2">
        <v>1723</v>
      </c>
      <c r="C5557" s="2" t="s">
        <v>17100</v>
      </c>
      <c r="D5557" s="2" t="s">
        <v>17101</v>
      </c>
      <c r="E5557" s="2">
        <v>5556</v>
      </c>
      <c r="F5557" s="1">
        <v>23</v>
      </c>
      <c r="G5557" s="1" t="s">
        <v>7894</v>
      </c>
      <c r="H5557" s="1" t="s">
        <v>8442</v>
      </c>
      <c r="I5557" s="1">
        <v>2</v>
      </c>
      <c r="L5557" s="1">
        <v>3</v>
      </c>
      <c r="M5557" s="2" t="s">
        <v>16938</v>
      </c>
      <c r="N5557" s="2" t="s">
        <v>16939</v>
      </c>
      <c r="S5557" s="1" t="s">
        <v>49</v>
      </c>
      <c r="T5557" s="1" t="s">
        <v>241</v>
      </c>
      <c r="W5557" s="1" t="s">
        <v>102</v>
      </c>
      <c r="X5557" s="1" t="s">
        <v>9211</v>
      </c>
      <c r="Y5557" s="1" t="s">
        <v>51</v>
      </c>
      <c r="Z5557" s="1" t="s">
        <v>9254</v>
      </c>
      <c r="AC5557" s="1">
        <v>39</v>
      </c>
      <c r="AD5557" s="1" t="s">
        <v>52</v>
      </c>
      <c r="AE5557" s="1" t="s">
        <v>11470</v>
      </c>
      <c r="AJ5557" s="1" t="s">
        <v>17</v>
      </c>
      <c r="AK5557" s="1" t="s">
        <v>11643</v>
      </c>
      <c r="AL5557" s="1" t="s">
        <v>518</v>
      </c>
      <c r="AM5557" s="1" t="s">
        <v>11637</v>
      </c>
      <c r="AT5557" s="1" t="s">
        <v>360</v>
      </c>
      <c r="AU5557" s="1" t="s">
        <v>8763</v>
      </c>
      <c r="AV5557" s="1" t="s">
        <v>6842</v>
      </c>
      <c r="AW5557" s="1" t="s">
        <v>9880</v>
      </c>
      <c r="BG5557" s="1" t="s">
        <v>360</v>
      </c>
      <c r="BH5557" s="1" t="s">
        <v>8763</v>
      </c>
      <c r="BI5557" s="1" t="s">
        <v>1487</v>
      </c>
      <c r="BJ5557" s="1" t="s">
        <v>11255</v>
      </c>
      <c r="BK5557" s="1" t="s">
        <v>360</v>
      </c>
      <c r="BL5557" s="1" t="s">
        <v>8763</v>
      </c>
      <c r="BM5557" s="1" t="s">
        <v>3160</v>
      </c>
      <c r="BN5557" s="1" t="s">
        <v>9256</v>
      </c>
      <c r="BO5557" s="1" t="s">
        <v>76</v>
      </c>
      <c r="BP5557" s="1" t="s">
        <v>8908</v>
      </c>
      <c r="BQ5557" s="1" t="s">
        <v>7945</v>
      </c>
      <c r="BR5557" s="1" t="s">
        <v>13966</v>
      </c>
    </row>
    <row r="5558" spans="1:73" ht="13.5" customHeight="1">
      <c r="A5558" s="3" t="str">
        <f>HYPERLINK("http://kyu.snu.ac.kr/sdhj/index.jsp?type=hj/GK14802_00IH_0001_0075.jpg","1723_각북면_75")</f>
        <v>1723_각북면_75</v>
      </c>
      <c r="B5558" s="2">
        <v>1723</v>
      </c>
      <c r="C5558" s="2" t="s">
        <v>17199</v>
      </c>
      <c r="D5558" s="2" t="s">
        <v>17200</v>
      </c>
      <c r="E5558" s="2">
        <v>5557</v>
      </c>
      <c r="F5558" s="1">
        <v>23</v>
      </c>
      <c r="G5558" s="1" t="s">
        <v>7894</v>
      </c>
      <c r="H5558" s="1" t="s">
        <v>8442</v>
      </c>
      <c r="I5558" s="1">
        <v>2</v>
      </c>
      <c r="L5558" s="1">
        <v>3</v>
      </c>
      <c r="M5558" s="2" t="s">
        <v>16938</v>
      </c>
      <c r="N5558" s="2" t="s">
        <v>16939</v>
      </c>
      <c r="S5558" s="1" t="s">
        <v>216</v>
      </c>
      <c r="T5558" s="1" t="s">
        <v>8655</v>
      </c>
      <c r="Y5558" s="1" t="s">
        <v>5467</v>
      </c>
      <c r="Z5558" s="1" t="s">
        <v>9381</v>
      </c>
      <c r="AC5558" s="1">
        <v>4</v>
      </c>
      <c r="AD5558" s="1" t="s">
        <v>68</v>
      </c>
      <c r="AE5558" s="1" t="s">
        <v>11438</v>
      </c>
    </row>
    <row r="5559" spans="1:73" ht="13.5" customHeight="1">
      <c r="A5559" s="3" t="str">
        <f>HYPERLINK("http://kyu.snu.ac.kr/sdhj/index.jsp?type=hj/GK14802_00IH_0001_0075.jpg","1723_각북면_75")</f>
        <v>1723_각북면_75</v>
      </c>
      <c r="B5559" s="2">
        <v>1723</v>
      </c>
      <c r="C5559" s="2" t="s">
        <v>17108</v>
      </c>
      <c r="D5559" s="2" t="s">
        <v>17109</v>
      </c>
      <c r="E5559" s="2">
        <v>5558</v>
      </c>
      <c r="F5559" s="1">
        <v>23</v>
      </c>
      <c r="G5559" s="1" t="s">
        <v>7894</v>
      </c>
      <c r="H5559" s="1" t="s">
        <v>8442</v>
      </c>
      <c r="I5559" s="1">
        <v>2</v>
      </c>
      <c r="L5559" s="1">
        <v>3</v>
      </c>
      <c r="M5559" s="2" t="s">
        <v>16938</v>
      </c>
      <c r="N5559" s="2" t="s">
        <v>16939</v>
      </c>
      <c r="S5559" s="1" t="s">
        <v>67</v>
      </c>
      <c r="T5559" s="1" t="s">
        <v>2699</v>
      </c>
      <c r="Y5559" s="1" t="s">
        <v>527</v>
      </c>
      <c r="Z5559" s="1" t="s">
        <v>9380</v>
      </c>
      <c r="AC5559" s="1">
        <v>2</v>
      </c>
      <c r="AD5559" s="1" t="s">
        <v>120</v>
      </c>
      <c r="AE5559" s="1" t="s">
        <v>11461</v>
      </c>
      <c r="AG5559" s="1" t="s">
        <v>17425</v>
      </c>
    </row>
    <row r="5560" spans="1:73" ht="13.5" customHeight="1">
      <c r="A5560" s="3" t="str">
        <f>HYPERLINK("http://kyu.snu.ac.kr/sdhj/index.jsp?type=hj/GK14802_00IH_0001_0075.jpg","1723_각북면_75")</f>
        <v>1723_각북면_75</v>
      </c>
      <c r="B5560" s="2">
        <v>1723</v>
      </c>
      <c r="C5560" s="2" t="s">
        <v>17108</v>
      </c>
      <c r="D5560" s="2" t="s">
        <v>17109</v>
      </c>
      <c r="E5560" s="2">
        <v>5559</v>
      </c>
      <c r="F5560" s="1">
        <v>23</v>
      </c>
      <c r="G5560" s="1" t="s">
        <v>7894</v>
      </c>
      <c r="H5560" s="1" t="s">
        <v>8442</v>
      </c>
      <c r="I5560" s="1">
        <v>2</v>
      </c>
      <c r="L5560" s="1">
        <v>3</v>
      </c>
      <c r="M5560" s="2" t="s">
        <v>16938</v>
      </c>
      <c r="N5560" s="2" t="s">
        <v>16939</v>
      </c>
      <c r="S5560" s="1" t="s">
        <v>67</v>
      </c>
      <c r="T5560" s="1" t="s">
        <v>2699</v>
      </c>
      <c r="Y5560" s="1" t="s">
        <v>51</v>
      </c>
      <c r="Z5560" s="1" t="s">
        <v>9254</v>
      </c>
      <c r="AC5560" s="1">
        <v>1</v>
      </c>
      <c r="AD5560" s="1" t="s">
        <v>88</v>
      </c>
      <c r="AE5560" s="1" t="s">
        <v>11437</v>
      </c>
      <c r="AF5560" s="1" t="s">
        <v>15164</v>
      </c>
      <c r="AG5560" s="1" t="s">
        <v>15254</v>
      </c>
    </row>
    <row r="5561" spans="1:73" ht="13.5" customHeight="1">
      <c r="A5561" s="3" t="str">
        <f>HYPERLINK("http://kyu.snu.ac.kr/sdhj/index.jsp?type=hj/GK14802_00IH_0001_0075.jpg","1723_각북면_75")</f>
        <v>1723_각북면_75</v>
      </c>
      <c r="B5561" s="2">
        <v>1723</v>
      </c>
      <c r="C5561" s="2" t="s">
        <v>17108</v>
      </c>
      <c r="D5561" s="2" t="s">
        <v>17109</v>
      </c>
      <c r="E5561" s="2">
        <v>5560</v>
      </c>
      <c r="F5561" s="1">
        <v>23</v>
      </c>
      <c r="G5561" s="1" t="s">
        <v>7894</v>
      </c>
      <c r="H5561" s="1" t="s">
        <v>8442</v>
      </c>
      <c r="I5561" s="1">
        <v>2</v>
      </c>
      <c r="L5561" s="1">
        <v>4</v>
      </c>
      <c r="M5561" s="2" t="s">
        <v>16940</v>
      </c>
      <c r="N5561" s="2" t="s">
        <v>16941</v>
      </c>
      <c r="T5561" s="1" t="s">
        <v>17127</v>
      </c>
      <c r="U5561" s="1" t="s">
        <v>7946</v>
      </c>
      <c r="V5561" s="1" t="s">
        <v>8798</v>
      </c>
      <c r="W5561" s="1" t="s">
        <v>990</v>
      </c>
      <c r="X5561" s="1" t="s">
        <v>9209</v>
      </c>
      <c r="Y5561" s="1" t="s">
        <v>7918</v>
      </c>
      <c r="Z5561" s="1" t="s">
        <v>19023</v>
      </c>
      <c r="AC5561" s="1">
        <v>55</v>
      </c>
      <c r="AD5561" s="1" t="s">
        <v>599</v>
      </c>
      <c r="AE5561" s="1" t="s">
        <v>11455</v>
      </c>
      <c r="AJ5561" s="1" t="s">
        <v>17</v>
      </c>
      <c r="AK5561" s="1" t="s">
        <v>11643</v>
      </c>
      <c r="AL5561" s="1" t="s">
        <v>377</v>
      </c>
      <c r="AM5561" s="1" t="s">
        <v>11620</v>
      </c>
      <c r="AT5561" s="1" t="s">
        <v>76</v>
      </c>
      <c r="AU5561" s="1" t="s">
        <v>8908</v>
      </c>
      <c r="AV5561" s="1" t="s">
        <v>7919</v>
      </c>
      <c r="AW5561" s="1" t="s">
        <v>11938</v>
      </c>
      <c r="BG5561" s="1" t="s">
        <v>76</v>
      </c>
      <c r="BH5561" s="1" t="s">
        <v>8908</v>
      </c>
      <c r="BI5561" s="1" t="s">
        <v>804</v>
      </c>
      <c r="BJ5561" s="1" t="s">
        <v>11018</v>
      </c>
      <c r="BK5561" s="1" t="s">
        <v>76</v>
      </c>
      <c r="BL5561" s="1" t="s">
        <v>8908</v>
      </c>
      <c r="BM5561" s="1" t="s">
        <v>610</v>
      </c>
      <c r="BN5561" s="1" t="s">
        <v>11943</v>
      </c>
      <c r="BQ5561" s="1" t="s">
        <v>7947</v>
      </c>
      <c r="BR5561" s="1" t="s">
        <v>13965</v>
      </c>
      <c r="BS5561" s="1" t="s">
        <v>160</v>
      </c>
      <c r="BT5561" s="1" t="s">
        <v>11619</v>
      </c>
    </row>
    <row r="5562" spans="1:73" ht="13.5" customHeight="1">
      <c r="A5562" s="3" t="str">
        <f>HYPERLINK("http://kyu.snu.ac.kr/sdhj/index.jsp?type=hj/GK14802_00IH_0001_0075.jpg","1723_각북면_75")</f>
        <v>1723_각북면_75</v>
      </c>
      <c r="B5562" s="2">
        <v>1723</v>
      </c>
      <c r="C5562" s="2" t="s">
        <v>17128</v>
      </c>
      <c r="D5562" s="2" t="s">
        <v>17129</v>
      </c>
      <c r="E5562" s="2">
        <v>5561</v>
      </c>
      <c r="F5562" s="1">
        <v>23</v>
      </c>
      <c r="G5562" s="1" t="s">
        <v>7894</v>
      </c>
      <c r="H5562" s="1" t="s">
        <v>8442</v>
      </c>
      <c r="I5562" s="1">
        <v>2</v>
      </c>
      <c r="L5562" s="1">
        <v>4</v>
      </c>
      <c r="M5562" s="2" t="s">
        <v>16940</v>
      </c>
      <c r="N5562" s="2" t="s">
        <v>16941</v>
      </c>
      <c r="S5562" s="1" t="s">
        <v>49</v>
      </c>
      <c r="T5562" s="1" t="s">
        <v>241</v>
      </c>
      <c r="W5562" s="1" t="s">
        <v>197</v>
      </c>
      <c r="X5562" s="1" t="s">
        <v>17422</v>
      </c>
      <c r="Y5562" s="1" t="s">
        <v>51</v>
      </c>
      <c r="Z5562" s="1" t="s">
        <v>9254</v>
      </c>
      <c r="AF5562" s="1" t="s">
        <v>164</v>
      </c>
      <c r="AG5562" s="1" t="s">
        <v>9220</v>
      </c>
    </row>
    <row r="5563" spans="1:73" ht="13.5" customHeight="1">
      <c r="A5563" s="3" t="str">
        <f>HYPERLINK("http://kyu.snu.ac.kr/sdhj/index.jsp?type=hj/GK14802_00IH_0001_0075.jpg","1723_각북면_75")</f>
        <v>1723_각북면_75</v>
      </c>
      <c r="B5563" s="2">
        <v>1723</v>
      </c>
      <c r="C5563" s="2" t="s">
        <v>17108</v>
      </c>
      <c r="D5563" s="2" t="s">
        <v>17109</v>
      </c>
      <c r="E5563" s="2">
        <v>5562</v>
      </c>
      <c r="F5563" s="1">
        <v>23</v>
      </c>
      <c r="G5563" s="1" t="s">
        <v>7894</v>
      </c>
      <c r="H5563" s="1" t="s">
        <v>8442</v>
      </c>
      <c r="I5563" s="1">
        <v>2</v>
      </c>
      <c r="L5563" s="1">
        <v>4</v>
      </c>
      <c r="M5563" s="2" t="s">
        <v>16940</v>
      </c>
      <c r="N5563" s="2" t="s">
        <v>16941</v>
      </c>
      <c r="S5563" s="1" t="s">
        <v>67</v>
      </c>
      <c r="T5563" s="1" t="s">
        <v>2699</v>
      </c>
      <c r="Y5563" s="1" t="s">
        <v>51</v>
      </c>
      <c r="Z5563" s="1" t="s">
        <v>9254</v>
      </c>
      <c r="AC5563" s="1">
        <v>2</v>
      </c>
      <c r="AD5563" s="1" t="s">
        <v>120</v>
      </c>
      <c r="AE5563" s="1" t="s">
        <v>11461</v>
      </c>
      <c r="AF5563" s="1" t="s">
        <v>89</v>
      </c>
      <c r="AG5563" s="1" t="s">
        <v>11488</v>
      </c>
    </row>
    <row r="5564" spans="1:73" ht="13.5" customHeight="1">
      <c r="A5564" s="3" t="str">
        <f>HYPERLINK("http://kyu.snu.ac.kr/sdhj/index.jsp?type=hj/GK14802_00IH_0001_0075.jpg","1723_각북면_75")</f>
        <v>1723_각북면_75</v>
      </c>
      <c r="B5564" s="2">
        <v>1723</v>
      </c>
      <c r="C5564" s="2" t="s">
        <v>17108</v>
      </c>
      <c r="D5564" s="2" t="s">
        <v>17109</v>
      </c>
      <c r="E5564" s="2">
        <v>5563</v>
      </c>
      <c r="F5564" s="1">
        <v>23</v>
      </c>
      <c r="G5564" s="1" t="s">
        <v>7894</v>
      </c>
      <c r="H5564" s="1" t="s">
        <v>8442</v>
      </c>
      <c r="I5564" s="1">
        <v>2</v>
      </c>
      <c r="L5564" s="1">
        <v>4</v>
      </c>
      <c r="M5564" s="2" t="s">
        <v>16940</v>
      </c>
      <c r="N5564" s="2" t="s">
        <v>16941</v>
      </c>
      <c r="S5564" s="1" t="s">
        <v>60</v>
      </c>
      <c r="T5564" s="1" t="s">
        <v>8660</v>
      </c>
      <c r="U5564" s="1" t="s">
        <v>7948</v>
      </c>
      <c r="V5564" s="1" t="s">
        <v>8782</v>
      </c>
      <c r="Y5564" s="1" t="s">
        <v>7949</v>
      </c>
      <c r="Z5564" s="1" t="s">
        <v>9349</v>
      </c>
      <c r="AF5564" s="1" t="s">
        <v>274</v>
      </c>
      <c r="AG5564" s="1" t="s">
        <v>14924</v>
      </c>
    </row>
    <row r="5565" spans="1:73" ht="13.5" customHeight="1">
      <c r="A5565" s="3" t="str">
        <f>HYPERLINK("http://kyu.snu.ac.kr/sdhj/index.jsp?type=hj/GK14802_00IH_0001_0075.jpg","1723_각북면_75")</f>
        <v>1723_각북면_75</v>
      </c>
      <c r="B5565" s="2">
        <v>1723</v>
      </c>
      <c r="C5565" s="2" t="s">
        <v>17659</v>
      </c>
      <c r="D5565" s="2" t="s">
        <v>17660</v>
      </c>
      <c r="E5565" s="2">
        <v>5564</v>
      </c>
      <c r="F5565" s="1">
        <v>23</v>
      </c>
      <c r="G5565" s="1" t="s">
        <v>7894</v>
      </c>
      <c r="H5565" s="1" t="s">
        <v>8442</v>
      </c>
      <c r="I5565" s="1">
        <v>2</v>
      </c>
      <c r="L5565" s="1">
        <v>4</v>
      </c>
      <c r="M5565" s="2" t="s">
        <v>16940</v>
      </c>
      <c r="N5565" s="2" t="s">
        <v>16941</v>
      </c>
      <c r="S5565" s="1" t="s">
        <v>67</v>
      </c>
      <c r="T5565" s="1" t="s">
        <v>2699</v>
      </c>
      <c r="Y5565" s="1" t="s">
        <v>51</v>
      </c>
      <c r="Z5565" s="1" t="s">
        <v>9254</v>
      </c>
      <c r="AC5565" s="1">
        <v>9</v>
      </c>
      <c r="AD5565" s="1" t="s">
        <v>62</v>
      </c>
      <c r="AE5565" s="1" t="s">
        <v>11464</v>
      </c>
    </row>
    <row r="5566" spans="1:73" ht="13.5" customHeight="1">
      <c r="A5566" s="3" t="str">
        <f>HYPERLINK("http://kyu.snu.ac.kr/sdhj/index.jsp?type=hj/GK14802_00IH_0001_0075.jpg","1723_각북면_75")</f>
        <v>1723_각북면_75</v>
      </c>
      <c r="B5566" s="2">
        <v>1723</v>
      </c>
      <c r="C5566" s="2" t="s">
        <v>17108</v>
      </c>
      <c r="D5566" s="2" t="s">
        <v>17109</v>
      </c>
      <c r="E5566" s="2">
        <v>5565</v>
      </c>
      <c r="F5566" s="1">
        <v>23</v>
      </c>
      <c r="G5566" s="1" t="s">
        <v>7894</v>
      </c>
      <c r="H5566" s="1" t="s">
        <v>8442</v>
      </c>
      <c r="I5566" s="1">
        <v>2</v>
      </c>
      <c r="L5566" s="1">
        <v>4</v>
      </c>
      <c r="M5566" s="2" t="s">
        <v>16940</v>
      </c>
      <c r="N5566" s="2" t="s">
        <v>16941</v>
      </c>
      <c r="S5566" s="1" t="s">
        <v>616</v>
      </c>
      <c r="T5566" s="1" t="s">
        <v>1975</v>
      </c>
      <c r="W5566" s="1" t="s">
        <v>2366</v>
      </c>
      <c r="X5566" s="1" t="s">
        <v>19024</v>
      </c>
      <c r="Y5566" s="1" t="s">
        <v>51</v>
      </c>
      <c r="Z5566" s="1" t="s">
        <v>9254</v>
      </c>
      <c r="AC5566" s="1">
        <v>23</v>
      </c>
      <c r="AD5566" s="1" t="s">
        <v>446</v>
      </c>
      <c r="AE5566" s="1" t="s">
        <v>11469</v>
      </c>
      <c r="AF5566" s="1" t="s">
        <v>497</v>
      </c>
      <c r="AG5566" s="1" t="s">
        <v>11490</v>
      </c>
      <c r="AH5566" s="1" t="s">
        <v>7950</v>
      </c>
      <c r="AI5566" s="1" t="s">
        <v>11550</v>
      </c>
    </row>
    <row r="5567" spans="1:73" ht="13.5" customHeight="1">
      <c r="A5567" s="3" t="str">
        <f>HYPERLINK("http://kyu.snu.ac.kr/sdhj/index.jsp?type=hj/GK14802_00IH_0001_0075.jpg","1723_각북면_75")</f>
        <v>1723_각북면_75</v>
      </c>
      <c r="B5567" s="2">
        <v>1723</v>
      </c>
      <c r="C5567" s="2" t="s">
        <v>17335</v>
      </c>
      <c r="D5567" s="2" t="s">
        <v>17336</v>
      </c>
      <c r="E5567" s="2">
        <v>5566</v>
      </c>
      <c r="F5567" s="1">
        <v>23</v>
      </c>
      <c r="G5567" s="1" t="s">
        <v>7894</v>
      </c>
      <c r="H5567" s="1" t="s">
        <v>8442</v>
      </c>
      <c r="I5567" s="1">
        <v>2</v>
      </c>
      <c r="L5567" s="1">
        <v>5</v>
      </c>
      <c r="M5567" s="2" t="s">
        <v>16942</v>
      </c>
      <c r="N5567" s="2" t="s">
        <v>16943</v>
      </c>
      <c r="Q5567" s="1" t="s">
        <v>7951</v>
      </c>
      <c r="R5567" s="1" t="s">
        <v>8614</v>
      </c>
      <c r="T5567" s="1" t="s">
        <v>19025</v>
      </c>
      <c r="U5567" s="1" t="s">
        <v>7952</v>
      </c>
      <c r="V5567" s="1" t="s">
        <v>8787</v>
      </c>
      <c r="W5567" s="1" t="s">
        <v>39</v>
      </c>
      <c r="X5567" s="1" t="s">
        <v>9215</v>
      </c>
      <c r="Y5567" s="1" t="s">
        <v>4740</v>
      </c>
      <c r="Z5567" s="1" t="s">
        <v>9379</v>
      </c>
      <c r="AC5567" s="1">
        <v>21</v>
      </c>
      <c r="AD5567" s="1" t="s">
        <v>104</v>
      </c>
      <c r="AE5567" s="1" t="s">
        <v>11476</v>
      </c>
      <c r="AJ5567" s="1" t="s">
        <v>17</v>
      </c>
      <c r="AK5567" s="1" t="s">
        <v>11643</v>
      </c>
      <c r="AL5567" s="1" t="s">
        <v>42</v>
      </c>
      <c r="AM5567" s="1" t="s">
        <v>15289</v>
      </c>
      <c r="AT5567" s="1" t="s">
        <v>76</v>
      </c>
      <c r="AU5567" s="1" t="s">
        <v>8908</v>
      </c>
      <c r="AV5567" s="1" t="s">
        <v>7953</v>
      </c>
      <c r="AW5567" s="1" t="s">
        <v>11962</v>
      </c>
      <c r="BG5567" s="1" t="s">
        <v>76</v>
      </c>
      <c r="BH5567" s="1" t="s">
        <v>8908</v>
      </c>
      <c r="BI5567" s="1" t="s">
        <v>5404</v>
      </c>
      <c r="BJ5567" s="1" t="s">
        <v>9522</v>
      </c>
      <c r="BK5567" s="1" t="s">
        <v>76</v>
      </c>
      <c r="BL5567" s="1" t="s">
        <v>8908</v>
      </c>
      <c r="BM5567" s="1" t="s">
        <v>1224</v>
      </c>
      <c r="BN5567" s="1" t="s">
        <v>9388</v>
      </c>
      <c r="BO5567" s="1" t="s">
        <v>76</v>
      </c>
      <c r="BP5567" s="1" t="s">
        <v>8908</v>
      </c>
      <c r="BQ5567" s="1" t="s">
        <v>7954</v>
      </c>
      <c r="BR5567" s="1" t="s">
        <v>13956</v>
      </c>
      <c r="BS5567" s="1" t="s">
        <v>81</v>
      </c>
      <c r="BT5567" s="1" t="s">
        <v>11611</v>
      </c>
    </row>
    <row r="5568" spans="1:73" ht="13.5" customHeight="1">
      <c r="A5568" s="3" t="str">
        <f>HYPERLINK("http://kyu.snu.ac.kr/sdhj/index.jsp?type=hj/GK14802_00IH_0001_0075.jpg","1723_각북면_75")</f>
        <v>1723_각북면_75</v>
      </c>
      <c r="B5568" s="2">
        <v>1723</v>
      </c>
      <c r="C5568" s="2" t="s">
        <v>17222</v>
      </c>
      <c r="D5568" s="2" t="s">
        <v>17223</v>
      </c>
      <c r="E5568" s="2">
        <v>5567</v>
      </c>
      <c r="F5568" s="1">
        <v>23</v>
      </c>
      <c r="G5568" s="1" t="s">
        <v>7894</v>
      </c>
      <c r="H5568" s="1" t="s">
        <v>8442</v>
      </c>
      <c r="I5568" s="1">
        <v>2</v>
      </c>
      <c r="L5568" s="1">
        <v>5</v>
      </c>
      <c r="M5568" s="2" t="s">
        <v>16942</v>
      </c>
      <c r="N5568" s="2" t="s">
        <v>16943</v>
      </c>
      <c r="S5568" s="1" t="s">
        <v>49</v>
      </c>
      <c r="T5568" s="1" t="s">
        <v>241</v>
      </c>
      <c r="W5568" s="1" t="s">
        <v>2366</v>
      </c>
      <c r="X5568" s="1" t="s">
        <v>19026</v>
      </c>
      <c r="Y5568" s="1" t="s">
        <v>51</v>
      </c>
      <c r="Z5568" s="1" t="s">
        <v>9254</v>
      </c>
      <c r="AC5568" s="1">
        <v>19</v>
      </c>
      <c r="AD5568" s="1" t="s">
        <v>245</v>
      </c>
      <c r="AE5568" s="1" t="s">
        <v>11450</v>
      </c>
      <c r="AF5568" s="1" t="s">
        <v>89</v>
      </c>
      <c r="AG5568" s="1" t="s">
        <v>11488</v>
      </c>
      <c r="AJ5568" s="1" t="s">
        <v>17</v>
      </c>
      <c r="AK5568" s="1" t="s">
        <v>11643</v>
      </c>
      <c r="AL5568" s="1" t="s">
        <v>1165</v>
      </c>
      <c r="AM5568" s="1" t="s">
        <v>11657</v>
      </c>
      <c r="AT5568" s="1" t="s">
        <v>382</v>
      </c>
      <c r="AU5568" s="1" t="s">
        <v>8794</v>
      </c>
      <c r="AV5568" s="1" t="s">
        <v>1738</v>
      </c>
      <c r="AW5568" s="1" t="s">
        <v>11232</v>
      </c>
      <c r="BG5568" s="1" t="s">
        <v>76</v>
      </c>
      <c r="BH5568" s="1" t="s">
        <v>8908</v>
      </c>
      <c r="BI5568" s="1" t="s">
        <v>8427</v>
      </c>
      <c r="BJ5568" s="1" t="s">
        <v>11088</v>
      </c>
      <c r="BM5568" s="1" t="s">
        <v>7955</v>
      </c>
      <c r="BN5568" s="1" t="s">
        <v>12961</v>
      </c>
      <c r="BO5568" s="1" t="s">
        <v>76</v>
      </c>
      <c r="BP5568" s="1" t="s">
        <v>8908</v>
      </c>
      <c r="BQ5568" s="1" t="s">
        <v>7956</v>
      </c>
      <c r="BR5568" s="1" t="s">
        <v>13960</v>
      </c>
      <c r="BS5568" s="1" t="s">
        <v>1277</v>
      </c>
      <c r="BT5568" s="1" t="s">
        <v>11673</v>
      </c>
    </row>
    <row r="5569" spans="1:72" ht="13.5" customHeight="1">
      <c r="A5569" s="3" t="str">
        <f>HYPERLINK("http://kyu.snu.ac.kr/sdhj/index.jsp?type=hj/GK14802_00IH_0001_0075.jpg","1723_각북면_75")</f>
        <v>1723_각북면_75</v>
      </c>
      <c r="B5569" s="2">
        <v>1723</v>
      </c>
      <c r="C5569" s="2" t="s">
        <v>17444</v>
      </c>
      <c r="D5569" s="2" t="s">
        <v>17445</v>
      </c>
      <c r="E5569" s="2">
        <v>5568</v>
      </c>
      <c r="F5569" s="1">
        <v>23</v>
      </c>
      <c r="G5569" s="1" t="s">
        <v>7894</v>
      </c>
      <c r="H5569" s="1" t="s">
        <v>8442</v>
      </c>
      <c r="I5569" s="1">
        <v>2</v>
      </c>
      <c r="L5569" s="1">
        <v>5</v>
      </c>
      <c r="M5569" s="2" t="s">
        <v>16942</v>
      </c>
      <c r="N5569" s="2" t="s">
        <v>16943</v>
      </c>
      <c r="S5569" s="1" t="s">
        <v>217</v>
      </c>
      <c r="T5569" s="1" t="s">
        <v>8665</v>
      </c>
      <c r="W5569" s="1" t="s">
        <v>1263</v>
      </c>
      <c r="X5569" s="1" t="s">
        <v>9217</v>
      </c>
      <c r="Y5569" s="1" t="s">
        <v>51</v>
      </c>
      <c r="Z5569" s="1" t="s">
        <v>9254</v>
      </c>
      <c r="AC5569" s="1">
        <v>55</v>
      </c>
      <c r="AD5569" s="1" t="s">
        <v>599</v>
      </c>
      <c r="AE5569" s="1" t="s">
        <v>11455</v>
      </c>
    </row>
    <row r="5570" spans="1:72" ht="13.5" customHeight="1">
      <c r="A5570" s="3" t="str">
        <f>HYPERLINK("http://kyu.snu.ac.kr/sdhj/index.jsp?type=hj/GK14802_00IH_0001_0075.jpg","1723_각북면_75")</f>
        <v>1723_각북면_75</v>
      </c>
      <c r="B5570" s="2">
        <v>1723</v>
      </c>
      <c r="C5570" s="2" t="s">
        <v>18889</v>
      </c>
      <c r="D5570" s="2" t="s">
        <v>18890</v>
      </c>
      <c r="E5570" s="2">
        <v>5569</v>
      </c>
      <c r="F5570" s="1">
        <v>23</v>
      </c>
      <c r="G5570" s="1" t="s">
        <v>7894</v>
      </c>
      <c r="H5570" s="1" t="s">
        <v>8442</v>
      </c>
      <c r="I5570" s="1">
        <v>2</v>
      </c>
      <c r="L5570" s="1">
        <v>5</v>
      </c>
      <c r="M5570" s="2" t="s">
        <v>16942</v>
      </c>
      <c r="N5570" s="2" t="s">
        <v>16943</v>
      </c>
      <c r="S5570" s="1" t="s">
        <v>687</v>
      </c>
      <c r="T5570" s="1" t="s">
        <v>8672</v>
      </c>
      <c r="Y5570" s="1" t="s">
        <v>19027</v>
      </c>
      <c r="Z5570" s="1" t="s">
        <v>19028</v>
      </c>
      <c r="AF5570" s="1" t="s">
        <v>19029</v>
      </c>
      <c r="AG5570" s="1" t="s">
        <v>19030</v>
      </c>
      <c r="AH5570" s="1" t="s">
        <v>19031</v>
      </c>
      <c r="AI5570" s="1" t="s">
        <v>19032</v>
      </c>
    </row>
    <row r="5571" spans="1:72" ht="13.5" customHeight="1">
      <c r="A5571" s="3" t="str">
        <f>HYPERLINK("http://kyu.snu.ac.kr/sdhj/index.jsp?type=hj/GK14802_00IH_0001_0075.jpg","1723_각북면_75")</f>
        <v>1723_각북면_75</v>
      </c>
      <c r="B5571" s="2">
        <v>1723</v>
      </c>
      <c r="C5571" s="2" t="s">
        <v>18889</v>
      </c>
      <c r="D5571" s="2" t="s">
        <v>18890</v>
      </c>
      <c r="E5571" s="2">
        <v>5570</v>
      </c>
      <c r="F5571" s="1">
        <v>23</v>
      </c>
      <c r="G5571" s="1" t="s">
        <v>7894</v>
      </c>
      <c r="H5571" s="1" t="s">
        <v>8442</v>
      </c>
      <c r="I5571" s="1">
        <v>2</v>
      </c>
      <c r="L5571" s="1">
        <v>5</v>
      </c>
      <c r="M5571" s="2" t="s">
        <v>16942</v>
      </c>
      <c r="N5571" s="2" t="s">
        <v>16943</v>
      </c>
      <c r="S5571" s="1" t="s">
        <v>690</v>
      </c>
      <c r="T5571" s="1" t="s">
        <v>8664</v>
      </c>
      <c r="Y5571" s="1" t="s">
        <v>51</v>
      </c>
      <c r="Z5571" s="1" t="s">
        <v>9254</v>
      </c>
      <c r="AC5571" s="1">
        <v>10</v>
      </c>
      <c r="AD5571" s="1" t="s">
        <v>65</v>
      </c>
      <c r="AE5571" s="1" t="s">
        <v>11462</v>
      </c>
    </row>
    <row r="5572" spans="1:72" ht="13.5" customHeight="1">
      <c r="A5572" s="3" t="str">
        <f>HYPERLINK("http://kyu.snu.ac.kr/sdhj/index.jsp?type=hj/GK14802_00IH_0001_0075.jpg","1723_각북면_75")</f>
        <v>1723_각북면_75</v>
      </c>
      <c r="B5572" s="2">
        <v>1723</v>
      </c>
      <c r="C5572" s="2" t="s">
        <v>18889</v>
      </c>
      <c r="D5572" s="2" t="s">
        <v>18890</v>
      </c>
      <c r="E5572" s="2">
        <v>5571</v>
      </c>
      <c r="F5572" s="1">
        <v>23</v>
      </c>
      <c r="G5572" s="1" t="s">
        <v>7894</v>
      </c>
      <c r="H5572" s="1" t="s">
        <v>8442</v>
      </c>
      <c r="I5572" s="1">
        <v>2</v>
      </c>
      <c r="L5572" s="1">
        <v>5</v>
      </c>
      <c r="M5572" s="2" t="s">
        <v>16942</v>
      </c>
      <c r="N5572" s="2" t="s">
        <v>16943</v>
      </c>
      <c r="S5572" s="1" t="s">
        <v>67</v>
      </c>
      <c r="T5572" s="1" t="s">
        <v>2699</v>
      </c>
      <c r="Y5572" s="1" t="s">
        <v>51</v>
      </c>
      <c r="Z5572" s="1" t="s">
        <v>9254</v>
      </c>
      <c r="AC5572" s="1">
        <v>2</v>
      </c>
      <c r="AD5572" s="1" t="s">
        <v>120</v>
      </c>
      <c r="AE5572" s="1" t="s">
        <v>11461</v>
      </c>
      <c r="AF5572" s="1" t="s">
        <v>89</v>
      </c>
      <c r="AG5572" s="1" t="s">
        <v>11488</v>
      </c>
    </row>
    <row r="5573" spans="1:72" ht="13.5" customHeight="1">
      <c r="A5573" s="3" t="str">
        <f>HYPERLINK("http://kyu.snu.ac.kr/sdhj/index.jsp?type=hj/GK14802_00IH_0001_0075.jpg","1723_각북면_75")</f>
        <v>1723_각북면_75</v>
      </c>
      <c r="B5573" s="2">
        <v>1723</v>
      </c>
      <c r="C5573" s="2" t="s">
        <v>18889</v>
      </c>
      <c r="D5573" s="2" t="s">
        <v>18890</v>
      </c>
      <c r="E5573" s="2">
        <v>5572</v>
      </c>
      <c r="F5573" s="1">
        <v>23</v>
      </c>
      <c r="G5573" s="1" t="s">
        <v>7894</v>
      </c>
      <c r="H5573" s="1" t="s">
        <v>8442</v>
      </c>
      <c r="I5573" s="1">
        <v>3</v>
      </c>
      <c r="J5573" s="1" t="s">
        <v>7957</v>
      </c>
      <c r="K5573" s="1" t="s">
        <v>19033</v>
      </c>
      <c r="L5573" s="1">
        <v>1</v>
      </c>
      <c r="M5573" s="2" t="s">
        <v>7957</v>
      </c>
      <c r="N5573" s="2" t="s">
        <v>16944</v>
      </c>
      <c r="T5573" s="1" t="s">
        <v>17388</v>
      </c>
      <c r="U5573" s="1" t="s">
        <v>829</v>
      </c>
      <c r="V5573" s="1" t="s">
        <v>8797</v>
      </c>
      <c r="W5573" s="1" t="s">
        <v>2366</v>
      </c>
      <c r="X5573" s="1" t="s">
        <v>19034</v>
      </c>
      <c r="Y5573" s="1" t="s">
        <v>5778</v>
      </c>
      <c r="Z5573" s="1" t="s">
        <v>9317</v>
      </c>
      <c r="AC5573" s="1">
        <v>53</v>
      </c>
      <c r="AD5573" s="1" t="s">
        <v>559</v>
      </c>
      <c r="AE5573" s="1" t="s">
        <v>11384</v>
      </c>
      <c r="AJ5573" s="1" t="s">
        <v>17</v>
      </c>
      <c r="AK5573" s="1" t="s">
        <v>11643</v>
      </c>
      <c r="AL5573" s="1" t="s">
        <v>1165</v>
      </c>
      <c r="AM5573" s="1" t="s">
        <v>11657</v>
      </c>
      <c r="AT5573" s="1" t="s">
        <v>76</v>
      </c>
      <c r="AU5573" s="1" t="s">
        <v>8908</v>
      </c>
      <c r="AV5573" s="1" t="s">
        <v>8427</v>
      </c>
      <c r="AW5573" s="1" t="s">
        <v>11088</v>
      </c>
      <c r="BG5573" s="1" t="s">
        <v>76</v>
      </c>
      <c r="BH5573" s="1" t="s">
        <v>8908</v>
      </c>
      <c r="BI5573" s="1" t="s">
        <v>7955</v>
      </c>
      <c r="BJ5573" s="1" t="s">
        <v>12961</v>
      </c>
      <c r="BK5573" s="1" t="s">
        <v>76</v>
      </c>
      <c r="BL5573" s="1" t="s">
        <v>8908</v>
      </c>
      <c r="BM5573" s="1" t="s">
        <v>1922</v>
      </c>
      <c r="BN5573" s="1" t="s">
        <v>10996</v>
      </c>
      <c r="BO5573" s="1" t="s">
        <v>76</v>
      </c>
      <c r="BP5573" s="1" t="s">
        <v>8908</v>
      </c>
      <c r="BQ5573" s="1" t="s">
        <v>999</v>
      </c>
      <c r="BR5573" s="1" t="s">
        <v>15505</v>
      </c>
      <c r="BS5573" s="1" t="s">
        <v>293</v>
      </c>
      <c r="BT5573" s="1" t="s">
        <v>11558</v>
      </c>
    </row>
    <row r="5574" spans="1:72" ht="13.5" customHeight="1">
      <c r="A5574" s="3" t="str">
        <f>HYPERLINK("http://kyu.snu.ac.kr/sdhj/index.jsp?type=hj/GK14802_00IH_0001_0075.jpg","1723_각북면_75")</f>
        <v>1723_각북면_75</v>
      </c>
      <c r="B5574" s="2">
        <v>1723</v>
      </c>
      <c r="C5574" s="2" t="s">
        <v>17100</v>
      </c>
      <c r="D5574" s="2" t="s">
        <v>17101</v>
      </c>
      <c r="E5574" s="2">
        <v>5573</v>
      </c>
      <c r="F5574" s="1">
        <v>23</v>
      </c>
      <c r="G5574" s="1" t="s">
        <v>7894</v>
      </c>
      <c r="H5574" s="1" t="s">
        <v>8442</v>
      </c>
      <c r="I5574" s="1">
        <v>3</v>
      </c>
      <c r="L5574" s="1">
        <v>1</v>
      </c>
      <c r="M5574" s="2" t="s">
        <v>7957</v>
      </c>
      <c r="N5574" s="2" t="s">
        <v>16944</v>
      </c>
      <c r="S5574" s="1" t="s">
        <v>49</v>
      </c>
      <c r="T5574" s="1" t="s">
        <v>241</v>
      </c>
      <c r="W5574" s="1" t="s">
        <v>72</v>
      </c>
      <c r="X5574" s="1" t="s">
        <v>9205</v>
      </c>
      <c r="Y5574" s="1" t="s">
        <v>51</v>
      </c>
      <c r="Z5574" s="1" t="s">
        <v>9254</v>
      </c>
      <c r="AC5574" s="1">
        <v>46</v>
      </c>
      <c r="AD5574" s="1" t="s">
        <v>129</v>
      </c>
      <c r="AE5574" s="1" t="s">
        <v>11468</v>
      </c>
      <c r="AJ5574" s="1" t="s">
        <v>17</v>
      </c>
      <c r="AK5574" s="1" t="s">
        <v>11643</v>
      </c>
      <c r="AL5574" s="1" t="s">
        <v>75</v>
      </c>
      <c r="AM5574" s="1" t="s">
        <v>11565</v>
      </c>
      <c r="AT5574" s="1" t="s">
        <v>360</v>
      </c>
      <c r="AU5574" s="1" t="s">
        <v>8763</v>
      </c>
      <c r="AV5574" s="1" t="s">
        <v>3713</v>
      </c>
      <c r="AW5574" s="1" t="s">
        <v>10827</v>
      </c>
      <c r="BG5574" s="1" t="s">
        <v>360</v>
      </c>
      <c r="BH5574" s="1" t="s">
        <v>8763</v>
      </c>
      <c r="BI5574" s="1" t="s">
        <v>7958</v>
      </c>
      <c r="BJ5574" s="1" t="s">
        <v>12962</v>
      </c>
      <c r="BK5574" s="1" t="s">
        <v>38</v>
      </c>
      <c r="BL5574" s="1" t="s">
        <v>8841</v>
      </c>
      <c r="BM5574" s="1" t="s">
        <v>7959</v>
      </c>
      <c r="BN5574" s="1" t="s">
        <v>13508</v>
      </c>
      <c r="BO5574" s="1" t="s">
        <v>76</v>
      </c>
      <c r="BP5574" s="1" t="s">
        <v>8908</v>
      </c>
      <c r="BQ5574" s="1" t="s">
        <v>7960</v>
      </c>
      <c r="BR5574" s="1" t="s">
        <v>13964</v>
      </c>
      <c r="BS5574" s="1" t="s">
        <v>213</v>
      </c>
      <c r="BT5574" s="1" t="s">
        <v>11661</v>
      </c>
    </row>
    <row r="5575" spans="1:72" ht="13.5" customHeight="1">
      <c r="A5575" s="3" t="str">
        <f>HYPERLINK("http://kyu.snu.ac.kr/sdhj/index.jsp?type=hj/GK14802_00IH_0001_0075.jpg","1723_각북면_75")</f>
        <v>1723_각북면_75</v>
      </c>
      <c r="B5575" s="2">
        <v>1723</v>
      </c>
      <c r="C5575" s="2" t="s">
        <v>17383</v>
      </c>
      <c r="D5575" s="2" t="s">
        <v>17384</v>
      </c>
      <c r="E5575" s="2">
        <v>5574</v>
      </c>
      <c r="F5575" s="1">
        <v>23</v>
      </c>
      <c r="G5575" s="1" t="s">
        <v>7894</v>
      </c>
      <c r="H5575" s="1" t="s">
        <v>8442</v>
      </c>
      <c r="I5575" s="1">
        <v>3</v>
      </c>
      <c r="L5575" s="1">
        <v>1</v>
      </c>
      <c r="M5575" s="2" t="s">
        <v>7957</v>
      </c>
      <c r="N5575" s="2" t="s">
        <v>16944</v>
      </c>
      <c r="S5575" s="1" t="s">
        <v>60</v>
      </c>
      <c r="T5575" s="1" t="s">
        <v>8660</v>
      </c>
      <c r="U5575" s="1" t="s">
        <v>1235</v>
      </c>
      <c r="V5575" s="1" t="s">
        <v>8796</v>
      </c>
      <c r="Y5575" s="1" t="s">
        <v>7961</v>
      </c>
      <c r="Z5575" s="1" t="s">
        <v>9378</v>
      </c>
      <c r="AF5575" s="1" t="s">
        <v>164</v>
      </c>
      <c r="AG5575" s="1" t="s">
        <v>9220</v>
      </c>
    </row>
    <row r="5576" spans="1:72" ht="13.5" customHeight="1">
      <c r="A5576" s="3" t="str">
        <f>HYPERLINK("http://kyu.snu.ac.kr/sdhj/index.jsp?type=hj/GK14802_00IH_0001_0075.jpg","1723_각북면_75")</f>
        <v>1723_각북면_75</v>
      </c>
      <c r="B5576" s="2">
        <v>1723</v>
      </c>
      <c r="C5576" s="2" t="s">
        <v>17052</v>
      </c>
      <c r="D5576" s="2" t="s">
        <v>17053</v>
      </c>
      <c r="E5576" s="2">
        <v>5575</v>
      </c>
      <c r="F5576" s="1">
        <v>23</v>
      </c>
      <c r="G5576" s="1" t="s">
        <v>7894</v>
      </c>
      <c r="H5576" s="1" t="s">
        <v>8442</v>
      </c>
      <c r="I5576" s="1">
        <v>3</v>
      </c>
      <c r="L5576" s="1">
        <v>1</v>
      </c>
      <c r="M5576" s="2" t="s">
        <v>7957</v>
      </c>
      <c r="N5576" s="2" t="s">
        <v>16944</v>
      </c>
      <c r="S5576" s="1" t="s">
        <v>67</v>
      </c>
      <c r="T5576" s="1" t="s">
        <v>2699</v>
      </c>
      <c r="Y5576" s="1" t="s">
        <v>51</v>
      </c>
      <c r="Z5576" s="1" t="s">
        <v>9254</v>
      </c>
      <c r="AF5576" s="1" t="s">
        <v>7962</v>
      </c>
      <c r="AG5576" s="1" t="s">
        <v>11492</v>
      </c>
      <c r="AH5576" s="1" t="s">
        <v>7963</v>
      </c>
      <c r="AI5576" s="1" t="s">
        <v>11549</v>
      </c>
    </row>
    <row r="5577" spans="1:72" ht="13.5" customHeight="1">
      <c r="A5577" s="3" t="str">
        <f>HYPERLINK("http://kyu.snu.ac.kr/sdhj/index.jsp?type=hj/GK14802_00IH_0001_0075.jpg","1723_각북면_75")</f>
        <v>1723_각북면_75</v>
      </c>
      <c r="B5577" s="2">
        <v>1723</v>
      </c>
      <c r="C5577" s="2" t="s">
        <v>17895</v>
      </c>
      <c r="D5577" s="2" t="s">
        <v>17896</v>
      </c>
      <c r="E5577" s="2">
        <v>5576</v>
      </c>
      <c r="F5577" s="1">
        <v>23</v>
      </c>
      <c r="G5577" s="1" t="s">
        <v>7894</v>
      </c>
      <c r="H5577" s="1" t="s">
        <v>8442</v>
      </c>
      <c r="I5577" s="1">
        <v>3</v>
      </c>
      <c r="L5577" s="1">
        <v>1</v>
      </c>
      <c r="M5577" s="2" t="s">
        <v>7957</v>
      </c>
      <c r="N5577" s="2" t="s">
        <v>16944</v>
      </c>
      <c r="S5577" s="1" t="s">
        <v>67</v>
      </c>
      <c r="T5577" s="1" t="s">
        <v>2699</v>
      </c>
      <c r="Y5577" s="1" t="s">
        <v>51</v>
      </c>
      <c r="Z5577" s="1" t="s">
        <v>9254</v>
      </c>
      <c r="AC5577" s="1">
        <v>11</v>
      </c>
      <c r="AD5577" s="1" t="s">
        <v>88</v>
      </c>
      <c r="AE5577" s="1" t="s">
        <v>11437</v>
      </c>
    </row>
    <row r="5578" spans="1:72" ht="13.5" customHeight="1">
      <c r="A5578" s="3" t="str">
        <f>HYPERLINK("http://kyu.snu.ac.kr/sdhj/index.jsp?type=hj/GK14802_00IH_0001_0075.jpg","1723_각북면_75")</f>
        <v>1723_각북면_75</v>
      </c>
      <c r="B5578" s="2">
        <v>1723</v>
      </c>
      <c r="C5578" s="2" t="s">
        <v>17052</v>
      </c>
      <c r="D5578" s="2" t="s">
        <v>17053</v>
      </c>
      <c r="E5578" s="2">
        <v>5577</v>
      </c>
      <c r="F5578" s="1">
        <v>23</v>
      </c>
      <c r="G5578" s="1" t="s">
        <v>7894</v>
      </c>
      <c r="H5578" s="1" t="s">
        <v>8442</v>
      </c>
      <c r="I5578" s="1">
        <v>3</v>
      </c>
      <c r="L5578" s="1">
        <v>1</v>
      </c>
      <c r="M5578" s="2" t="s">
        <v>7957</v>
      </c>
      <c r="N5578" s="2" t="s">
        <v>16944</v>
      </c>
      <c r="S5578" s="1" t="s">
        <v>67</v>
      </c>
      <c r="T5578" s="1" t="s">
        <v>2699</v>
      </c>
      <c r="Y5578" s="1" t="s">
        <v>51</v>
      </c>
      <c r="Z5578" s="1" t="s">
        <v>9254</v>
      </c>
      <c r="AC5578" s="1">
        <v>9</v>
      </c>
      <c r="AD5578" s="1" t="s">
        <v>62</v>
      </c>
      <c r="AE5578" s="1" t="s">
        <v>11464</v>
      </c>
    </row>
    <row r="5579" spans="1:72" ht="13.5" customHeight="1">
      <c r="A5579" s="3" t="str">
        <f>HYPERLINK("http://kyu.snu.ac.kr/sdhj/index.jsp?type=hj/GK14802_00IH_0001_0075.jpg","1723_각북면_75")</f>
        <v>1723_각북면_75</v>
      </c>
      <c r="B5579" s="2">
        <v>1723</v>
      </c>
      <c r="C5579" s="2" t="s">
        <v>17052</v>
      </c>
      <c r="D5579" s="2" t="s">
        <v>17053</v>
      </c>
      <c r="E5579" s="2">
        <v>5578</v>
      </c>
      <c r="F5579" s="1">
        <v>23</v>
      </c>
      <c r="G5579" s="1" t="s">
        <v>7894</v>
      </c>
      <c r="H5579" s="1" t="s">
        <v>8442</v>
      </c>
      <c r="I5579" s="1">
        <v>3</v>
      </c>
      <c r="L5579" s="1">
        <v>1</v>
      </c>
      <c r="M5579" s="2" t="s">
        <v>7957</v>
      </c>
      <c r="N5579" s="2" t="s">
        <v>16944</v>
      </c>
      <c r="S5579" s="1" t="s">
        <v>67</v>
      </c>
      <c r="T5579" s="1" t="s">
        <v>2699</v>
      </c>
      <c r="Y5579" s="1" t="s">
        <v>51</v>
      </c>
      <c r="Z5579" s="1" t="s">
        <v>9254</v>
      </c>
      <c r="AC5579" s="1">
        <v>5</v>
      </c>
      <c r="AD5579" s="1" t="s">
        <v>358</v>
      </c>
      <c r="AE5579" s="1" t="s">
        <v>10404</v>
      </c>
    </row>
    <row r="5580" spans="1:72" ht="13.5" customHeight="1">
      <c r="A5580" s="3" t="str">
        <f>HYPERLINK("http://kyu.snu.ac.kr/sdhj/index.jsp?type=hj/GK14802_00IH_0001_0075.jpg","1723_각북면_75")</f>
        <v>1723_각북면_75</v>
      </c>
      <c r="B5580" s="2">
        <v>1723</v>
      </c>
      <c r="C5580" s="2" t="s">
        <v>17052</v>
      </c>
      <c r="D5580" s="2" t="s">
        <v>17053</v>
      </c>
      <c r="E5580" s="2">
        <v>5579</v>
      </c>
      <c r="F5580" s="1">
        <v>23</v>
      </c>
      <c r="G5580" s="1" t="s">
        <v>7894</v>
      </c>
      <c r="H5580" s="1" t="s">
        <v>8442</v>
      </c>
      <c r="I5580" s="1">
        <v>3</v>
      </c>
      <c r="L5580" s="1">
        <v>1</v>
      </c>
      <c r="M5580" s="2" t="s">
        <v>7957</v>
      </c>
      <c r="N5580" s="2" t="s">
        <v>16944</v>
      </c>
      <c r="S5580" s="1" t="s">
        <v>136</v>
      </c>
      <c r="T5580" s="1" t="s">
        <v>4203</v>
      </c>
      <c r="U5580" s="1" t="s">
        <v>7964</v>
      </c>
      <c r="V5580" s="1" t="s">
        <v>8795</v>
      </c>
      <c r="Y5580" s="1" t="s">
        <v>7965</v>
      </c>
      <c r="Z5580" s="1" t="s">
        <v>9377</v>
      </c>
      <c r="AC5580" s="1">
        <v>17</v>
      </c>
      <c r="AD5580" s="1" t="s">
        <v>448</v>
      </c>
      <c r="AE5580" s="1" t="s">
        <v>11466</v>
      </c>
      <c r="AF5580" s="1" t="s">
        <v>89</v>
      </c>
      <c r="AG5580" s="1" t="s">
        <v>11488</v>
      </c>
    </row>
    <row r="5581" spans="1:72" ht="13.5" customHeight="1">
      <c r="A5581" s="3" t="str">
        <f>HYPERLINK("http://kyu.snu.ac.kr/sdhj/index.jsp?type=hj/GK14802_00IH_0001_0075.jpg","1723_각북면_75")</f>
        <v>1723_각북면_75</v>
      </c>
      <c r="B5581" s="2">
        <v>1723</v>
      </c>
      <c r="C5581" s="2" t="s">
        <v>17052</v>
      </c>
      <c r="D5581" s="2" t="s">
        <v>17053</v>
      </c>
      <c r="E5581" s="2">
        <v>5580</v>
      </c>
      <c r="F5581" s="1">
        <v>23</v>
      </c>
      <c r="G5581" s="1" t="s">
        <v>7894</v>
      </c>
      <c r="H5581" s="1" t="s">
        <v>8442</v>
      </c>
      <c r="I5581" s="1">
        <v>3</v>
      </c>
      <c r="L5581" s="1">
        <v>2</v>
      </c>
      <c r="M5581" s="2" t="s">
        <v>16945</v>
      </c>
      <c r="N5581" s="2" t="s">
        <v>16946</v>
      </c>
      <c r="T5581" s="1" t="s">
        <v>17406</v>
      </c>
      <c r="U5581" s="1" t="s">
        <v>382</v>
      </c>
      <c r="V5581" s="1" t="s">
        <v>8794</v>
      </c>
      <c r="W5581" s="1" t="s">
        <v>2366</v>
      </c>
      <c r="X5581" s="1" t="s">
        <v>19035</v>
      </c>
      <c r="Y5581" s="1" t="s">
        <v>1189</v>
      </c>
      <c r="Z5581" s="1" t="s">
        <v>9376</v>
      </c>
      <c r="AC5581" s="1">
        <v>62</v>
      </c>
      <c r="AD5581" s="1" t="s">
        <v>120</v>
      </c>
      <c r="AE5581" s="1" t="s">
        <v>11461</v>
      </c>
      <c r="AJ5581" s="1" t="s">
        <v>17</v>
      </c>
      <c r="AK5581" s="1" t="s">
        <v>11643</v>
      </c>
      <c r="AL5581" s="1" t="s">
        <v>1165</v>
      </c>
      <c r="AM5581" s="1" t="s">
        <v>11657</v>
      </c>
      <c r="AT5581" s="1" t="s">
        <v>76</v>
      </c>
      <c r="AU5581" s="1" t="s">
        <v>8908</v>
      </c>
      <c r="AV5581" s="1" t="s">
        <v>8428</v>
      </c>
      <c r="AW5581" s="1" t="s">
        <v>11961</v>
      </c>
      <c r="BG5581" s="1" t="s">
        <v>76</v>
      </c>
      <c r="BH5581" s="1" t="s">
        <v>8908</v>
      </c>
      <c r="BI5581" s="1" t="s">
        <v>7955</v>
      </c>
      <c r="BJ5581" s="1" t="s">
        <v>12961</v>
      </c>
      <c r="BK5581" s="1" t="s">
        <v>76</v>
      </c>
      <c r="BL5581" s="1" t="s">
        <v>8908</v>
      </c>
      <c r="BM5581" s="1" t="s">
        <v>1922</v>
      </c>
      <c r="BN5581" s="1" t="s">
        <v>10996</v>
      </c>
      <c r="BO5581" s="1" t="s">
        <v>76</v>
      </c>
      <c r="BP5581" s="1" t="s">
        <v>8908</v>
      </c>
      <c r="BQ5581" s="1" t="s">
        <v>999</v>
      </c>
      <c r="BR5581" s="1" t="s">
        <v>15505</v>
      </c>
      <c r="BS5581" s="1" t="s">
        <v>293</v>
      </c>
      <c r="BT5581" s="1" t="s">
        <v>11558</v>
      </c>
    </row>
    <row r="5582" spans="1:72" ht="13.5" customHeight="1">
      <c r="A5582" s="3" t="str">
        <f>HYPERLINK("http://kyu.snu.ac.kr/sdhj/index.jsp?type=hj/GK14802_00IH_0001_0075.jpg","1723_각북면_75")</f>
        <v>1723_각북면_75</v>
      </c>
      <c r="B5582" s="2">
        <v>1723</v>
      </c>
      <c r="C5582" s="2" t="s">
        <v>17100</v>
      </c>
      <c r="D5582" s="2" t="s">
        <v>17101</v>
      </c>
      <c r="E5582" s="2">
        <v>5581</v>
      </c>
      <c r="F5582" s="1">
        <v>23</v>
      </c>
      <c r="G5582" s="1" t="s">
        <v>7894</v>
      </c>
      <c r="H5582" s="1" t="s">
        <v>8442</v>
      </c>
      <c r="I5582" s="1">
        <v>3</v>
      </c>
      <c r="L5582" s="1">
        <v>2</v>
      </c>
      <c r="M5582" s="2" t="s">
        <v>16945</v>
      </c>
      <c r="N5582" s="2" t="s">
        <v>16946</v>
      </c>
      <c r="S5582" s="1" t="s">
        <v>49</v>
      </c>
      <c r="T5582" s="1" t="s">
        <v>241</v>
      </c>
      <c r="W5582" s="1" t="s">
        <v>1761</v>
      </c>
      <c r="X5582" s="1" t="s">
        <v>9216</v>
      </c>
      <c r="Y5582" s="1" t="s">
        <v>51</v>
      </c>
      <c r="Z5582" s="1" t="s">
        <v>9254</v>
      </c>
      <c r="AC5582" s="1">
        <v>42</v>
      </c>
      <c r="AD5582" s="1" t="s">
        <v>399</v>
      </c>
      <c r="AE5582" s="1" t="s">
        <v>8465</v>
      </c>
      <c r="AJ5582" s="1" t="s">
        <v>17</v>
      </c>
      <c r="AK5582" s="1" t="s">
        <v>11643</v>
      </c>
      <c r="AL5582" s="1" t="s">
        <v>196</v>
      </c>
      <c r="AM5582" s="1" t="s">
        <v>11624</v>
      </c>
      <c r="AT5582" s="1" t="s">
        <v>301</v>
      </c>
      <c r="AU5582" s="1" t="s">
        <v>8760</v>
      </c>
      <c r="AV5582" s="1" t="s">
        <v>2078</v>
      </c>
      <c r="AW5582" s="1" t="s">
        <v>11092</v>
      </c>
      <c r="BG5582" s="1" t="s">
        <v>301</v>
      </c>
      <c r="BH5582" s="1" t="s">
        <v>8760</v>
      </c>
      <c r="BI5582" s="1" t="s">
        <v>19299</v>
      </c>
      <c r="BJ5582" s="1" t="s">
        <v>15421</v>
      </c>
      <c r="BK5582" s="1" t="s">
        <v>301</v>
      </c>
      <c r="BL5582" s="1" t="s">
        <v>8760</v>
      </c>
      <c r="BM5582" s="1" t="s">
        <v>7966</v>
      </c>
      <c r="BN5582" s="1" t="s">
        <v>13507</v>
      </c>
      <c r="BO5582" s="1" t="s">
        <v>76</v>
      </c>
      <c r="BP5582" s="1" t="s">
        <v>8908</v>
      </c>
      <c r="BQ5582" s="1" t="s">
        <v>7967</v>
      </c>
      <c r="BR5582" s="1" t="s">
        <v>13963</v>
      </c>
      <c r="BS5582" s="1" t="s">
        <v>205</v>
      </c>
      <c r="BT5582" s="1" t="s">
        <v>11656</v>
      </c>
    </row>
    <row r="5583" spans="1:72" ht="13.5" customHeight="1">
      <c r="A5583" s="3" t="str">
        <f>HYPERLINK("http://kyu.snu.ac.kr/sdhj/index.jsp?type=hj/GK14802_00IH_0001_0075.jpg","1723_각북면_75")</f>
        <v>1723_각북면_75</v>
      </c>
      <c r="B5583" s="2">
        <v>1723</v>
      </c>
      <c r="C5583" s="2" t="s">
        <v>17033</v>
      </c>
      <c r="D5583" s="2" t="s">
        <v>17034</v>
      </c>
      <c r="E5583" s="2">
        <v>5582</v>
      </c>
      <c r="F5583" s="1">
        <v>23</v>
      </c>
      <c r="G5583" s="1" t="s">
        <v>7894</v>
      </c>
      <c r="H5583" s="1" t="s">
        <v>8442</v>
      </c>
      <c r="I5583" s="1">
        <v>3</v>
      </c>
      <c r="L5583" s="1">
        <v>2</v>
      </c>
      <c r="M5583" s="2" t="s">
        <v>16945</v>
      </c>
      <c r="N5583" s="2" t="s">
        <v>16946</v>
      </c>
      <c r="S5583" s="1" t="s">
        <v>216</v>
      </c>
      <c r="T5583" s="1" t="s">
        <v>8655</v>
      </c>
      <c r="Y5583" s="1" t="s">
        <v>51</v>
      </c>
      <c r="Z5583" s="1" t="s">
        <v>9254</v>
      </c>
      <c r="AC5583" s="1">
        <v>16</v>
      </c>
      <c r="AD5583" s="1" t="s">
        <v>318</v>
      </c>
      <c r="AE5583" s="1" t="s">
        <v>11436</v>
      </c>
    </row>
    <row r="5584" spans="1:72" ht="13.5" customHeight="1">
      <c r="A5584" s="3" t="str">
        <f>HYPERLINK("http://kyu.snu.ac.kr/sdhj/index.jsp?type=hj/GK14802_00IH_0001_0075.jpg","1723_각북면_75")</f>
        <v>1723_각북면_75</v>
      </c>
      <c r="B5584" s="2">
        <v>1723</v>
      </c>
      <c r="C5584" s="2" t="s">
        <v>17408</v>
      </c>
      <c r="D5584" s="2" t="s">
        <v>17409</v>
      </c>
      <c r="E5584" s="2">
        <v>5583</v>
      </c>
      <c r="F5584" s="1">
        <v>23</v>
      </c>
      <c r="G5584" s="1" t="s">
        <v>7894</v>
      </c>
      <c r="H5584" s="1" t="s">
        <v>8442</v>
      </c>
      <c r="I5584" s="1">
        <v>3</v>
      </c>
      <c r="L5584" s="1">
        <v>2</v>
      </c>
      <c r="M5584" s="2" t="s">
        <v>16945</v>
      </c>
      <c r="N5584" s="2" t="s">
        <v>16946</v>
      </c>
      <c r="S5584" s="1" t="s">
        <v>67</v>
      </c>
      <c r="T5584" s="1" t="s">
        <v>2699</v>
      </c>
      <c r="Y5584" s="1" t="s">
        <v>19142</v>
      </c>
      <c r="Z5584" s="1" t="s">
        <v>15076</v>
      </c>
      <c r="AC5584" s="1">
        <v>14</v>
      </c>
      <c r="AD5584" s="1" t="s">
        <v>580</v>
      </c>
      <c r="AE5584" s="1" t="s">
        <v>11457</v>
      </c>
    </row>
    <row r="5585" spans="1:72" ht="13.5" customHeight="1">
      <c r="A5585" s="3" t="str">
        <f>HYPERLINK("http://kyu.snu.ac.kr/sdhj/index.jsp?type=hj/GK14802_00IH_0001_0075.jpg","1723_각북면_75")</f>
        <v>1723_각북면_75</v>
      </c>
      <c r="B5585" s="2">
        <v>1723</v>
      </c>
      <c r="C5585" s="2" t="s">
        <v>17408</v>
      </c>
      <c r="D5585" s="2" t="s">
        <v>17409</v>
      </c>
      <c r="E5585" s="2">
        <v>5584</v>
      </c>
      <c r="F5585" s="1">
        <v>23</v>
      </c>
      <c r="G5585" s="1" t="s">
        <v>7894</v>
      </c>
      <c r="H5585" s="1" t="s">
        <v>8442</v>
      </c>
      <c r="I5585" s="1">
        <v>3</v>
      </c>
      <c r="L5585" s="1">
        <v>2</v>
      </c>
      <c r="M5585" s="2" t="s">
        <v>16945</v>
      </c>
      <c r="N5585" s="2" t="s">
        <v>16946</v>
      </c>
      <c r="S5585" s="1" t="s">
        <v>136</v>
      </c>
      <c r="T5585" s="1" t="s">
        <v>4203</v>
      </c>
      <c r="U5585" s="1" t="s">
        <v>923</v>
      </c>
      <c r="V5585" s="1" t="s">
        <v>8793</v>
      </c>
      <c r="Y5585" s="1" t="s">
        <v>7125</v>
      </c>
      <c r="Z5585" s="1" t="s">
        <v>9375</v>
      </c>
      <c r="AC5585" s="1">
        <v>24</v>
      </c>
      <c r="AD5585" s="1" t="s">
        <v>256</v>
      </c>
      <c r="AE5585" s="1" t="s">
        <v>11459</v>
      </c>
    </row>
    <row r="5586" spans="1:72" ht="13.5" customHeight="1">
      <c r="A5586" s="3" t="str">
        <f>HYPERLINK("http://kyu.snu.ac.kr/sdhj/index.jsp?type=hj/GK14802_00IH_0001_0075.jpg","1723_각북면_75")</f>
        <v>1723_각북면_75</v>
      </c>
      <c r="B5586" s="2">
        <v>1723</v>
      </c>
      <c r="C5586" s="2" t="s">
        <v>17408</v>
      </c>
      <c r="D5586" s="2" t="s">
        <v>17409</v>
      </c>
      <c r="E5586" s="2">
        <v>5585</v>
      </c>
      <c r="F5586" s="1">
        <v>23</v>
      </c>
      <c r="G5586" s="1" t="s">
        <v>7894</v>
      </c>
      <c r="H5586" s="1" t="s">
        <v>8442</v>
      </c>
      <c r="I5586" s="1">
        <v>3</v>
      </c>
      <c r="L5586" s="1">
        <v>3</v>
      </c>
      <c r="M5586" s="2" t="s">
        <v>16947</v>
      </c>
      <c r="N5586" s="2" t="s">
        <v>16948</v>
      </c>
      <c r="T5586" s="1" t="s">
        <v>17083</v>
      </c>
      <c r="U5586" s="1" t="s">
        <v>7968</v>
      </c>
      <c r="V5586" s="1" t="s">
        <v>14989</v>
      </c>
      <c r="W5586" s="1" t="s">
        <v>82</v>
      </c>
      <c r="X5586" s="1" t="s">
        <v>17297</v>
      </c>
      <c r="Y5586" s="1" t="s">
        <v>422</v>
      </c>
      <c r="Z5586" s="1" t="s">
        <v>9374</v>
      </c>
      <c r="AC5586" s="1">
        <v>42</v>
      </c>
      <c r="AD5586" s="1" t="s">
        <v>399</v>
      </c>
      <c r="AE5586" s="1" t="s">
        <v>8465</v>
      </c>
      <c r="AJ5586" s="1" t="s">
        <v>17</v>
      </c>
      <c r="AK5586" s="1" t="s">
        <v>11643</v>
      </c>
      <c r="AL5586" s="1" t="s">
        <v>42</v>
      </c>
      <c r="AM5586" s="1" t="s">
        <v>15289</v>
      </c>
      <c r="AT5586" s="1" t="s">
        <v>7910</v>
      </c>
      <c r="AU5586" s="1" t="s">
        <v>8803</v>
      </c>
      <c r="AV5586" s="1" t="s">
        <v>848</v>
      </c>
      <c r="AW5586" s="1" t="s">
        <v>9405</v>
      </c>
      <c r="BG5586" s="1" t="s">
        <v>76</v>
      </c>
      <c r="BH5586" s="1" t="s">
        <v>8908</v>
      </c>
      <c r="BI5586" s="1" t="s">
        <v>918</v>
      </c>
      <c r="BJ5586" s="1" t="s">
        <v>10051</v>
      </c>
      <c r="BK5586" s="1" t="s">
        <v>76</v>
      </c>
      <c r="BL5586" s="1" t="s">
        <v>8908</v>
      </c>
      <c r="BM5586" s="1" t="s">
        <v>1619</v>
      </c>
      <c r="BN5586" s="1" t="s">
        <v>10663</v>
      </c>
      <c r="BO5586" s="1" t="s">
        <v>76</v>
      </c>
      <c r="BP5586" s="1" t="s">
        <v>8908</v>
      </c>
      <c r="BQ5586" s="1" t="s">
        <v>8429</v>
      </c>
      <c r="BR5586" s="1" t="s">
        <v>15714</v>
      </c>
      <c r="BS5586" s="1" t="s">
        <v>293</v>
      </c>
      <c r="BT5586" s="1" t="s">
        <v>11558</v>
      </c>
    </row>
    <row r="5587" spans="1:72" ht="13.5" customHeight="1">
      <c r="A5587" s="3" t="str">
        <f>HYPERLINK("http://kyu.snu.ac.kr/sdhj/index.jsp?type=hj/GK14802_00IH_0001_0075.jpg","1723_각북면_75")</f>
        <v>1723_각북면_75</v>
      </c>
      <c r="B5587" s="2">
        <v>1723</v>
      </c>
      <c r="C5587" s="2" t="s">
        <v>17064</v>
      </c>
      <c r="D5587" s="2" t="s">
        <v>17065</v>
      </c>
      <c r="E5587" s="2">
        <v>5586</v>
      </c>
      <c r="F5587" s="1">
        <v>23</v>
      </c>
      <c r="G5587" s="1" t="s">
        <v>7894</v>
      </c>
      <c r="H5587" s="1" t="s">
        <v>8442</v>
      </c>
      <c r="I5587" s="1">
        <v>3</v>
      </c>
      <c r="L5587" s="1">
        <v>3</v>
      </c>
      <c r="M5587" s="2" t="s">
        <v>16947</v>
      </c>
      <c r="N5587" s="2" t="s">
        <v>16948</v>
      </c>
      <c r="S5587" s="1" t="s">
        <v>49</v>
      </c>
      <c r="T5587" s="1" t="s">
        <v>241</v>
      </c>
      <c r="W5587" s="1" t="s">
        <v>197</v>
      </c>
      <c r="X5587" s="1" t="s">
        <v>17564</v>
      </c>
      <c r="Y5587" s="1" t="s">
        <v>51</v>
      </c>
      <c r="Z5587" s="1" t="s">
        <v>9254</v>
      </c>
      <c r="AC5587" s="1">
        <v>36</v>
      </c>
      <c r="AD5587" s="1" t="s">
        <v>950</v>
      </c>
      <c r="AE5587" s="1" t="s">
        <v>9523</v>
      </c>
      <c r="AJ5587" s="1" t="s">
        <v>17</v>
      </c>
      <c r="AK5587" s="1" t="s">
        <v>11643</v>
      </c>
      <c r="AL5587" s="1" t="s">
        <v>196</v>
      </c>
      <c r="AM5587" s="1" t="s">
        <v>11624</v>
      </c>
      <c r="AT5587" s="1" t="s">
        <v>76</v>
      </c>
      <c r="AU5587" s="1" t="s">
        <v>8908</v>
      </c>
      <c r="AV5587" s="1" t="s">
        <v>7969</v>
      </c>
      <c r="AW5587" s="1" t="s">
        <v>11964</v>
      </c>
      <c r="BG5587" s="1" t="s">
        <v>76</v>
      </c>
      <c r="BH5587" s="1" t="s">
        <v>8908</v>
      </c>
      <c r="BI5587" s="1" t="s">
        <v>4640</v>
      </c>
      <c r="BJ5587" s="1" t="s">
        <v>12238</v>
      </c>
      <c r="BK5587" s="1" t="s">
        <v>76</v>
      </c>
      <c r="BL5587" s="1" t="s">
        <v>8908</v>
      </c>
      <c r="BM5587" s="1" t="s">
        <v>956</v>
      </c>
      <c r="BN5587" s="1" t="s">
        <v>12945</v>
      </c>
      <c r="BO5587" s="1" t="s">
        <v>76</v>
      </c>
      <c r="BP5587" s="1" t="s">
        <v>8908</v>
      </c>
      <c r="BQ5587" s="1" t="s">
        <v>7970</v>
      </c>
      <c r="BR5587" s="1" t="s">
        <v>15776</v>
      </c>
      <c r="BS5587" s="1" t="s">
        <v>7971</v>
      </c>
      <c r="BT5587" s="1" t="s">
        <v>14641</v>
      </c>
    </row>
    <row r="5588" spans="1:72" ht="13.5" customHeight="1">
      <c r="A5588" s="3" t="str">
        <f>HYPERLINK("http://kyu.snu.ac.kr/sdhj/index.jsp?type=hj/GK14802_00IH_0001_0075.jpg","1723_각북면_75")</f>
        <v>1723_각북면_75</v>
      </c>
      <c r="B5588" s="2">
        <v>1723</v>
      </c>
      <c r="C5588" s="2" t="s">
        <v>18204</v>
      </c>
      <c r="D5588" s="2" t="s">
        <v>18205</v>
      </c>
      <c r="E5588" s="2">
        <v>5587</v>
      </c>
      <c r="F5588" s="1">
        <v>23</v>
      </c>
      <c r="G5588" s="1" t="s">
        <v>7894</v>
      </c>
      <c r="H5588" s="1" t="s">
        <v>8442</v>
      </c>
      <c r="I5588" s="1">
        <v>3</v>
      </c>
      <c r="L5588" s="1">
        <v>3</v>
      </c>
      <c r="M5588" s="2" t="s">
        <v>16947</v>
      </c>
      <c r="N5588" s="2" t="s">
        <v>16948</v>
      </c>
      <c r="S5588" s="1" t="s">
        <v>216</v>
      </c>
      <c r="T5588" s="1" t="s">
        <v>8655</v>
      </c>
      <c r="Y5588" s="1" t="s">
        <v>51</v>
      </c>
      <c r="Z5588" s="1" t="s">
        <v>9254</v>
      </c>
      <c r="AC5588" s="1">
        <v>11</v>
      </c>
      <c r="AD5588" s="1" t="s">
        <v>153</v>
      </c>
      <c r="AE5588" s="1" t="s">
        <v>11465</v>
      </c>
    </row>
    <row r="5589" spans="1:72" ht="13.5" customHeight="1">
      <c r="A5589" s="3" t="str">
        <f>HYPERLINK("http://kyu.snu.ac.kr/sdhj/index.jsp?type=hj/GK14802_00IH_0001_0075.jpg","1723_각북면_75")</f>
        <v>1723_각북면_75</v>
      </c>
      <c r="B5589" s="2">
        <v>1723</v>
      </c>
      <c r="C5589" s="2" t="s">
        <v>17086</v>
      </c>
      <c r="D5589" s="2" t="s">
        <v>17087</v>
      </c>
      <c r="E5589" s="2">
        <v>5588</v>
      </c>
      <c r="F5589" s="1">
        <v>23</v>
      </c>
      <c r="G5589" s="1" t="s">
        <v>7894</v>
      </c>
      <c r="H5589" s="1" t="s">
        <v>8442</v>
      </c>
      <c r="I5589" s="1">
        <v>3</v>
      </c>
      <c r="L5589" s="1">
        <v>3</v>
      </c>
      <c r="M5589" s="2" t="s">
        <v>16947</v>
      </c>
      <c r="N5589" s="2" t="s">
        <v>16948</v>
      </c>
      <c r="S5589" s="1" t="s">
        <v>67</v>
      </c>
      <c r="T5589" s="1" t="s">
        <v>2699</v>
      </c>
      <c r="Y5589" s="1" t="s">
        <v>8278</v>
      </c>
      <c r="Z5589" s="1" t="s">
        <v>9373</v>
      </c>
      <c r="AC5589" s="1">
        <v>7</v>
      </c>
      <c r="AD5589" s="1" t="s">
        <v>230</v>
      </c>
      <c r="AE5589" s="1" t="s">
        <v>11441</v>
      </c>
    </row>
    <row r="5590" spans="1:72" ht="13.5" customHeight="1">
      <c r="A5590" s="3" t="str">
        <f>HYPERLINK("http://kyu.snu.ac.kr/sdhj/index.jsp?type=hj/GK14802_00IH_0001_0075.jpg","1723_각북면_75")</f>
        <v>1723_각북면_75</v>
      </c>
      <c r="B5590" s="2">
        <v>1723</v>
      </c>
      <c r="C5590" s="2" t="s">
        <v>17086</v>
      </c>
      <c r="D5590" s="2" t="s">
        <v>17087</v>
      </c>
      <c r="E5590" s="2">
        <v>5589</v>
      </c>
      <c r="F5590" s="1">
        <v>23</v>
      </c>
      <c r="G5590" s="1" t="s">
        <v>7894</v>
      </c>
      <c r="H5590" s="1" t="s">
        <v>8442</v>
      </c>
      <c r="I5590" s="1">
        <v>3</v>
      </c>
      <c r="L5590" s="1">
        <v>3</v>
      </c>
      <c r="M5590" s="2" t="s">
        <v>16947</v>
      </c>
      <c r="N5590" s="2" t="s">
        <v>16948</v>
      </c>
      <c r="S5590" s="1" t="s">
        <v>67</v>
      </c>
      <c r="T5590" s="1" t="s">
        <v>2699</v>
      </c>
      <c r="Y5590" s="1" t="s">
        <v>19149</v>
      </c>
      <c r="Z5590" s="1" t="s">
        <v>15087</v>
      </c>
      <c r="AG5590" s="1" t="s">
        <v>19036</v>
      </c>
    </row>
    <row r="5591" spans="1:72" ht="13.5" customHeight="1">
      <c r="A5591" s="3" t="str">
        <f>HYPERLINK("http://kyu.snu.ac.kr/sdhj/index.jsp?type=hj/GK14802_00IH_0001_0075.jpg","1723_각북면_75")</f>
        <v>1723_각북면_75</v>
      </c>
      <c r="B5591" s="2">
        <v>1723</v>
      </c>
      <c r="C5591" s="2" t="s">
        <v>17086</v>
      </c>
      <c r="D5591" s="2" t="s">
        <v>17087</v>
      </c>
      <c r="E5591" s="2">
        <v>5590</v>
      </c>
      <c r="F5591" s="1">
        <v>23</v>
      </c>
      <c r="G5591" s="1" t="s">
        <v>7894</v>
      </c>
      <c r="H5591" s="1" t="s">
        <v>8442</v>
      </c>
      <c r="I5591" s="1">
        <v>3</v>
      </c>
      <c r="L5591" s="1">
        <v>3</v>
      </c>
      <c r="M5591" s="2" t="s">
        <v>16947</v>
      </c>
      <c r="N5591" s="2" t="s">
        <v>16948</v>
      </c>
      <c r="S5591" s="1" t="s">
        <v>67</v>
      </c>
      <c r="T5591" s="1" t="s">
        <v>2699</v>
      </c>
      <c r="Y5591" s="1" t="s">
        <v>841</v>
      </c>
      <c r="Z5591" s="1" t="s">
        <v>9372</v>
      </c>
      <c r="AF5591" s="1" t="s">
        <v>15173</v>
      </c>
      <c r="AG5591" s="1" t="s">
        <v>15262</v>
      </c>
    </row>
    <row r="5592" spans="1:72" ht="13.5" customHeight="1">
      <c r="A5592" s="3" t="str">
        <f>HYPERLINK("http://kyu.snu.ac.kr/sdhj/index.jsp?type=hj/GK14802_00IH_0001_0075.jpg","1723_각북면_75")</f>
        <v>1723_각북면_75</v>
      </c>
      <c r="B5592" s="2">
        <v>1723</v>
      </c>
      <c r="C5592" s="2" t="s">
        <v>17189</v>
      </c>
      <c r="D5592" s="2" t="s">
        <v>17190</v>
      </c>
      <c r="E5592" s="2">
        <v>5591</v>
      </c>
      <c r="F5592" s="1">
        <v>23</v>
      </c>
      <c r="G5592" s="1" t="s">
        <v>7894</v>
      </c>
      <c r="H5592" s="1" t="s">
        <v>8442</v>
      </c>
      <c r="I5592" s="1">
        <v>3</v>
      </c>
      <c r="L5592" s="1">
        <v>3</v>
      </c>
      <c r="M5592" s="2" t="s">
        <v>16947</v>
      </c>
      <c r="N5592" s="2" t="s">
        <v>16948</v>
      </c>
      <c r="S5592" s="1" t="s">
        <v>136</v>
      </c>
      <c r="T5592" s="1" t="s">
        <v>4203</v>
      </c>
      <c r="U5592" s="1" t="s">
        <v>923</v>
      </c>
      <c r="V5592" s="1" t="s">
        <v>8793</v>
      </c>
      <c r="Y5592" s="1" t="s">
        <v>19300</v>
      </c>
      <c r="Z5592" s="1" t="s">
        <v>15094</v>
      </c>
      <c r="AC5592" s="1">
        <v>18</v>
      </c>
      <c r="AD5592" s="1" t="s">
        <v>149</v>
      </c>
      <c r="AE5592" s="1" t="s">
        <v>9619</v>
      </c>
      <c r="AF5592" s="1" t="s">
        <v>89</v>
      </c>
      <c r="AG5592" s="1" t="s">
        <v>11488</v>
      </c>
    </row>
    <row r="5593" spans="1:72" ht="13.5" customHeight="1">
      <c r="A5593" s="3" t="str">
        <f>HYPERLINK("http://kyu.snu.ac.kr/sdhj/index.jsp?type=hj/GK14802_00IH_0001_0075.jpg","1723_각북면_75")</f>
        <v>1723_각북면_75</v>
      </c>
      <c r="B5593" s="2">
        <v>1723</v>
      </c>
      <c r="C5593" s="2" t="s">
        <v>17086</v>
      </c>
      <c r="D5593" s="2" t="s">
        <v>17087</v>
      </c>
      <c r="E5593" s="2">
        <v>5592</v>
      </c>
      <c r="F5593" s="1">
        <v>23</v>
      </c>
      <c r="G5593" s="1" t="s">
        <v>7894</v>
      </c>
      <c r="H5593" s="1" t="s">
        <v>8442</v>
      </c>
      <c r="I5593" s="1">
        <v>3</v>
      </c>
      <c r="L5593" s="1">
        <v>4</v>
      </c>
      <c r="M5593" s="2" t="s">
        <v>16949</v>
      </c>
      <c r="N5593" s="2" t="s">
        <v>16950</v>
      </c>
      <c r="T5593" s="1" t="s">
        <v>17175</v>
      </c>
      <c r="U5593" s="1" t="s">
        <v>7896</v>
      </c>
      <c r="V5593" s="1" t="s">
        <v>8792</v>
      </c>
      <c r="W5593" s="1" t="s">
        <v>294</v>
      </c>
      <c r="X5593" s="1" t="s">
        <v>9214</v>
      </c>
      <c r="Y5593" s="1" t="s">
        <v>7972</v>
      </c>
      <c r="Z5593" s="1" t="s">
        <v>9371</v>
      </c>
      <c r="AC5593" s="1">
        <v>46</v>
      </c>
      <c r="AD5593" s="1" t="s">
        <v>129</v>
      </c>
      <c r="AE5593" s="1" t="s">
        <v>11468</v>
      </c>
      <c r="AJ5593" s="1" t="s">
        <v>17</v>
      </c>
      <c r="AK5593" s="1" t="s">
        <v>11643</v>
      </c>
      <c r="AL5593" s="1" t="s">
        <v>205</v>
      </c>
      <c r="AM5593" s="1" t="s">
        <v>11656</v>
      </c>
      <c r="AT5593" s="1" t="s">
        <v>108</v>
      </c>
      <c r="AU5593" s="1" t="s">
        <v>8814</v>
      </c>
      <c r="AV5593" s="1" t="s">
        <v>4195</v>
      </c>
      <c r="AW5593" s="1" t="s">
        <v>10461</v>
      </c>
      <c r="BG5593" s="1" t="s">
        <v>108</v>
      </c>
      <c r="BH5593" s="1" t="s">
        <v>8814</v>
      </c>
      <c r="BI5593" s="1" t="s">
        <v>644</v>
      </c>
      <c r="BJ5593" s="1" t="s">
        <v>10099</v>
      </c>
      <c r="BK5593" s="1" t="s">
        <v>108</v>
      </c>
      <c r="BL5593" s="1" t="s">
        <v>8814</v>
      </c>
      <c r="BM5593" s="1" t="s">
        <v>4341</v>
      </c>
      <c r="BN5593" s="1" t="s">
        <v>15425</v>
      </c>
      <c r="BO5593" s="1" t="s">
        <v>76</v>
      </c>
      <c r="BP5593" s="1" t="s">
        <v>8908</v>
      </c>
      <c r="BQ5593" s="1" t="s">
        <v>7897</v>
      </c>
      <c r="BR5593" s="1" t="s">
        <v>13962</v>
      </c>
      <c r="BS5593" s="1" t="s">
        <v>209</v>
      </c>
      <c r="BT5593" s="1" t="s">
        <v>11648</v>
      </c>
    </row>
    <row r="5594" spans="1:72" ht="13.5" customHeight="1">
      <c r="A5594" s="3" t="str">
        <f>HYPERLINK("http://kyu.snu.ac.kr/sdhj/index.jsp?type=hj/GK14802_00IH_0001_0075.jpg","1723_각북면_75")</f>
        <v>1723_각북면_75</v>
      </c>
      <c r="B5594" s="2">
        <v>1723</v>
      </c>
      <c r="C5594" s="2" t="s">
        <v>17294</v>
      </c>
      <c r="D5594" s="2" t="s">
        <v>17295</v>
      </c>
      <c r="E5594" s="2">
        <v>5593</v>
      </c>
      <c r="F5594" s="1">
        <v>23</v>
      </c>
      <c r="G5594" s="1" t="s">
        <v>7894</v>
      </c>
      <c r="H5594" s="1" t="s">
        <v>8442</v>
      </c>
      <c r="I5594" s="1">
        <v>3</v>
      </c>
      <c r="L5594" s="1">
        <v>4</v>
      </c>
      <c r="M5594" s="2" t="s">
        <v>16949</v>
      </c>
      <c r="N5594" s="2" t="s">
        <v>16950</v>
      </c>
      <c r="S5594" s="1" t="s">
        <v>49</v>
      </c>
      <c r="T5594" s="1" t="s">
        <v>241</v>
      </c>
      <c r="W5594" s="1" t="s">
        <v>82</v>
      </c>
      <c r="X5594" s="1" t="s">
        <v>17174</v>
      </c>
      <c r="Y5594" s="1" t="s">
        <v>51</v>
      </c>
      <c r="Z5594" s="1" t="s">
        <v>9254</v>
      </c>
      <c r="AC5594" s="1">
        <v>50</v>
      </c>
      <c r="AD5594" s="1" t="s">
        <v>168</v>
      </c>
      <c r="AE5594" s="1" t="s">
        <v>11458</v>
      </c>
      <c r="AJ5594" s="1" t="s">
        <v>17</v>
      </c>
      <c r="AK5594" s="1" t="s">
        <v>11643</v>
      </c>
      <c r="AL5594" s="1" t="s">
        <v>42</v>
      </c>
      <c r="AM5594" s="1" t="s">
        <v>15289</v>
      </c>
      <c r="AT5594" s="1" t="s">
        <v>76</v>
      </c>
      <c r="AU5594" s="1" t="s">
        <v>8908</v>
      </c>
      <c r="AV5594" s="1" t="s">
        <v>2954</v>
      </c>
      <c r="AW5594" s="1" t="s">
        <v>11963</v>
      </c>
      <c r="BG5594" s="1" t="s">
        <v>76</v>
      </c>
      <c r="BH5594" s="1" t="s">
        <v>8908</v>
      </c>
      <c r="BI5594" s="1" t="s">
        <v>7973</v>
      </c>
      <c r="BJ5594" s="1" t="s">
        <v>9304</v>
      </c>
      <c r="BM5594" s="1" t="s">
        <v>2332</v>
      </c>
      <c r="BN5594" s="1" t="s">
        <v>11136</v>
      </c>
      <c r="BO5594" s="1" t="s">
        <v>202</v>
      </c>
      <c r="BP5594" s="1" t="s">
        <v>8811</v>
      </c>
      <c r="BQ5594" s="1" t="s">
        <v>8430</v>
      </c>
      <c r="BR5594" s="1" t="s">
        <v>13961</v>
      </c>
      <c r="BS5594" s="1" t="s">
        <v>224</v>
      </c>
      <c r="BT5594" s="1" t="s">
        <v>11564</v>
      </c>
    </row>
    <row r="5595" spans="1:72" ht="13.5" customHeight="1">
      <c r="A5595" s="3" t="str">
        <f>HYPERLINK("http://kyu.snu.ac.kr/sdhj/index.jsp?type=hj/GK14802_00IH_0001_0075.jpg","1723_각북면_75")</f>
        <v>1723_각북면_75</v>
      </c>
      <c r="B5595" s="2">
        <v>1723</v>
      </c>
      <c r="C5595" s="2" t="s">
        <v>17064</v>
      </c>
      <c r="D5595" s="2" t="s">
        <v>17065</v>
      </c>
      <c r="E5595" s="2">
        <v>5594</v>
      </c>
      <c r="F5595" s="1">
        <v>23</v>
      </c>
      <c r="G5595" s="1" t="s">
        <v>7894</v>
      </c>
      <c r="H5595" s="1" t="s">
        <v>8442</v>
      </c>
      <c r="I5595" s="1">
        <v>3</v>
      </c>
      <c r="L5595" s="1">
        <v>4</v>
      </c>
      <c r="M5595" s="2" t="s">
        <v>16949</v>
      </c>
      <c r="N5595" s="2" t="s">
        <v>16950</v>
      </c>
      <c r="S5595" s="1" t="s">
        <v>216</v>
      </c>
      <c r="T5595" s="1" t="s">
        <v>8655</v>
      </c>
      <c r="Y5595" s="1" t="s">
        <v>5187</v>
      </c>
      <c r="Z5595" s="1" t="s">
        <v>9370</v>
      </c>
      <c r="AC5595" s="1">
        <v>14</v>
      </c>
      <c r="AD5595" s="1" t="s">
        <v>580</v>
      </c>
      <c r="AE5595" s="1" t="s">
        <v>11457</v>
      </c>
    </row>
    <row r="5596" spans="1:72" ht="13.5" customHeight="1">
      <c r="A5596" s="3" t="str">
        <f>HYPERLINK("http://kyu.snu.ac.kr/sdhj/index.jsp?type=hj/GK14802_00IH_0001_0075.jpg","1723_각북면_75")</f>
        <v>1723_각북면_75</v>
      </c>
      <c r="B5596" s="2">
        <v>1723</v>
      </c>
      <c r="C5596" s="2" t="s">
        <v>17100</v>
      </c>
      <c r="D5596" s="2" t="s">
        <v>17101</v>
      </c>
      <c r="E5596" s="2">
        <v>5595</v>
      </c>
      <c r="F5596" s="1">
        <v>23</v>
      </c>
      <c r="G5596" s="1" t="s">
        <v>7894</v>
      </c>
      <c r="H5596" s="1" t="s">
        <v>8442</v>
      </c>
      <c r="I5596" s="1">
        <v>3</v>
      </c>
      <c r="L5596" s="1">
        <v>4</v>
      </c>
      <c r="M5596" s="2" t="s">
        <v>16949</v>
      </c>
      <c r="N5596" s="2" t="s">
        <v>16950</v>
      </c>
      <c r="S5596" s="1" t="s">
        <v>67</v>
      </c>
      <c r="T5596" s="1" t="s">
        <v>2699</v>
      </c>
      <c r="Y5596" s="1" t="s">
        <v>3479</v>
      </c>
      <c r="Z5596" s="1" t="s">
        <v>9369</v>
      </c>
      <c r="AC5596" s="1">
        <v>12</v>
      </c>
      <c r="AD5596" s="1" t="s">
        <v>501</v>
      </c>
      <c r="AE5596" s="1" t="s">
        <v>11446</v>
      </c>
    </row>
    <row r="5597" spans="1:72" ht="13.5" customHeight="1">
      <c r="A5597" s="3" t="str">
        <f>HYPERLINK("http://kyu.snu.ac.kr/sdhj/index.jsp?type=hj/GK14802_00IH_0001_0075.jpg","1723_각북면_75")</f>
        <v>1723_각북면_75</v>
      </c>
      <c r="B5597" s="2">
        <v>1723</v>
      </c>
      <c r="C5597" s="2" t="s">
        <v>17100</v>
      </c>
      <c r="D5597" s="2" t="s">
        <v>17101</v>
      </c>
      <c r="E5597" s="2">
        <v>5596</v>
      </c>
      <c r="F5597" s="1">
        <v>23</v>
      </c>
      <c r="G5597" s="1" t="s">
        <v>7894</v>
      </c>
      <c r="H5597" s="1" t="s">
        <v>8442</v>
      </c>
      <c r="I5597" s="1">
        <v>3</v>
      </c>
      <c r="L5597" s="1">
        <v>4</v>
      </c>
      <c r="M5597" s="2" t="s">
        <v>16949</v>
      </c>
      <c r="N5597" s="2" t="s">
        <v>16950</v>
      </c>
      <c r="S5597" s="1" t="s">
        <v>67</v>
      </c>
      <c r="T5597" s="1" t="s">
        <v>2699</v>
      </c>
      <c r="Y5597" s="1" t="s">
        <v>3595</v>
      </c>
      <c r="Z5597" s="1" t="s">
        <v>9368</v>
      </c>
      <c r="AC5597" s="1">
        <v>10</v>
      </c>
      <c r="AD5597" s="1" t="s">
        <v>65</v>
      </c>
      <c r="AE5597" s="1" t="s">
        <v>11462</v>
      </c>
    </row>
    <row r="5598" spans="1:72" ht="13.5" customHeight="1">
      <c r="A5598" s="3" t="str">
        <f>HYPERLINK("http://kyu.snu.ac.kr/sdhj/index.jsp?type=hj/GK14802_00IH_0001_0075.jpg","1723_각북면_75")</f>
        <v>1723_각북면_75</v>
      </c>
      <c r="B5598" s="2">
        <v>1723</v>
      </c>
      <c r="C5598" s="2" t="s">
        <v>17100</v>
      </c>
      <c r="D5598" s="2" t="s">
        <v>17101</v>
      </c>
      <c r="E5598" s="2">
        <v>5597</v>
      </c>
      <c r="F5598" s="1">
        <v>23</v>
      </c>
      <c r="G5598" s="1" t="s">
        <v>7894</v>
      </c>
      <c r="H5598" s="1" t="s">
        <v>8442</v>
      </c>
      <c r="I5598" s="1">
        <v>3</v>
      </c>
      <c r="L5598" s="1">
        <v>4</v>
      </c>
      <c r="M5598" s="2" t="s">
        <v>16949</v>
      </c>
      <c r="N5598" s="2" t="s">
        <v>16950</v>
      </c>
      <c r="S5598" s="1" t="s">
        <v>67</v>
      </c>
      <c r="T5598" s="1" t="s">
        <v>2699</v>
      </c>
      <c r="Y5598" s="1" t="s">
        <v>3127</v>
      </c>
      <c r="Z5598" s="1" t="s">
        <v>9367</v>
      </c>
      <c r="AC5598" s="1">
        <v>9</v>
      </c>
      <c r="AD5598" s="1" t="s">
        <v>62</v>
      </c>
      <c r="AE5598" s="1" t="s">
        <v>11464</v>
      </c>
    </row>
    <row r="5599" spans="1:72" ht="13.5" customHeight="1">
      <c r="A5599" s="3" t="str">
        <f>HYPERLINK("http://kyu.snu.ac.kr/sdhj/index.jsp?type=hj/GK14802_00IH_0001_0075.jpg","1723_각북면_75")</f>
        <v>1723_각북면_75</v>
      </c>
      <c r="B5599" s="2">
        <v>1723</v>
      </c>
      <c r="C5599" s="2" t="s">
        <v>17100</v>
      </c>
      <c r="D5599" s="2" t="s">
        <v>17101</v>
      </c>
      <c r="E5599" s="2">
        <v>5598</v>
      </c>
      <c r="F5599" s="1">
        <v>23</v>
      </c>
      <c r="G5599" s="1" t="s">
        <v>7894</v>
      </c>
      <c r="H5599" s="1" t="s">
        <v>8442</v>
      </c>
      <c r="I5599" s="1">
        <v>3</v>
      </c>
      <c r="L5599" s="1">
        <v>5</v>
      </c>
      <c r="M5599" s="2" t="s">
        <v>16951</v>
      </c>
      <c r="N5599" s="2" t="s">
        <v>16952</v>
      </c>
      <c r="T5599" s="1" t="s">
        <v>17469</v>
      </c>
      <c r="U5599" s="1" t="s">
        <v>485</v>
      </c>
      <c r="V5599" s="1" t="s">
        <v>8781</v>
      </c>
      <c r="W5599" s="1" t="s">
        <v>2366</v>
      </c>
      <c r="X5599" s="1" t="s">
        <v>19037</v>
      </c>
      <c r="Y5599" s="1" t="s">
        <v>7974</v>
      </c>
      <c r="Z5599" s="1" t="s">
        <v>9366</v>
      </c>
      <c r="AC5599" s="1">
        <v>36</v>
      </c>
      <c r="AD5599" s="1" t="s">
        <v>950</v>
      </c>
      <c r="AE5599" s="1" t="s">
        <v>9523</v>
      </c>
      <c r="AJ5599" s="1" t="s">
        <v>17</v>
      </c>
      <c r="AK5599" s="1" t="s">
        <v>11643</v>
      </c>
      <c r="AL5599" s="1" t="s">
        <v>1165</v>
      </c>
      <c r="AM5599" s="1" t="s">
        <v>11657</v>
      </c>
      <c r="AT5599" s="1" t="s">
        <v>382</v>
      </c>
      <c r="AU5599" s="1" t="s">
        <v>8794</v>
      </c>
      <c r="AV5599" s="1" t="s">
        <v>1189</v>
      </c>
      <c r="AW5599" s="1" t="s">
        <v>9376</v>
      </c>
      <c r="BG5599" s="1" t="s">
        <v>76</v>
      </c>
      <c r="BH5599" s="1" t="s">
        <v>8908</v>
      </c>
      <c r="BI5599" s="1" t="s">
        <v>8428</v>
      </c>
      <c r="BJ5599" s="1" t="s">
        <v>11961</v>
      </c>
      <c r="BK5599" s="1" t="s">
        <v>76</v>
      </c>
      <c r="BL5599" s="1" t="s">
        <v>8908</v>
      </c>
      <c r="BM5599" s="1" t="s">
        <v>7955</v>
      </c>
      <c r="BN5599" s="1" t="s">
        <v>12961</v>
      </c>
      <c r="BO5599" s="1" t="s">
        <v>301</v>
      </c>
      <c r="BP5599" s="1" t="s">
        <v>8760</v>
      </c>
      <c r="BQ5599" s="1" t="s">
        <v>7956</v>
      </c>
      <c r="BR5599" s="1" t="s">
        <v>13960</v>
      </c>
      <c r="BS5599" s="1" t="s">
        <v>196</v>
      </c>
      <c r="BT5599" s="1" t="s">
        <v>11624</v>
      </c>
    </row>
    <row r="5600" spans="1:72" ht="13.5" customHeight="1">
      <c r="A5600" s="3" t="str">
        <f>HYPERLINK("http://kyu.snu.ac.kr/sdhj/index.jsp?type=hj/GK14802_00IH_0001_0075.jpg","1723_각북면_75")</f>
        <v>1723_각북면_75</v>
      </c>
      <c r="B5600" s="2">
        <v>1723</v>
      </c>
      <c r="C5600" s="2" t="s">
        <v>17444</v>
      </c>
      <c r="D5600" s="2" t="s">
        <v>17445</v>
      </c>
      <c r="E5600" s="2">
        <v>5599</v>
      </c>
      <c r="F5600" s="1">
        <v>23</v>
      </c>
      <c r="G5600" s="1" t="s">
        <v>7894</v>
      </c>
      <c r="H5600" s="1" t="s">
        <v>8442</v>
      </c>
      <c r="I5600" s="1">
        <v>3</v>
      </c>
      <c r="L5600" s="1">
        <v>5</v>
      </c>
      <c r="M5600" s="2" t="s">
        <v>16951</v>
      </c>
      <c r="N5600" s="2" t="s">
        <v>16952</v>
      </c>
      <c r="S5600" s="1" t="s">
        <v>49</v>
      </c>
      <c r="T5600" s="1" t="s">
        <v>241</v>
      </c>
      <c r="W5600" s="1" t="s">
        <v>197</v>
      </c>
      <c r="X5600" s="1" t="s">
        <v>17709</v>
      </c>
      <c r="Y5600" s="1" t="s">
        <v>51</v>
      </c>
      <c r="Z5600" s="1" t="s">
        <v>9254</v>
      </c>
      <c r="AC5600" s="1">
        <v>38</v>
      </c>
      <c r="AD5600" s="1" t="s">
        <v>414</v>
      </c>
      <c r="AE5600" s="1" t="s">
        <v>8756</v>
      </c>
      <c r="AJ5600" s="1" t="s">
        <v>17</v>
      </c>
      <c r="AK5600" s="1" t="s">
        <v>11643</v>
      </c>
      <c r="AL5600" s="1" t="s">
        <v>2159</v>
      </c>
      <c r="AM5600" s="1" t="s">
        <v>11658</v>
      </c>
      <c r="AT5600" s="1" t="s">
        <v>57</v>
      </c>
      <c r="AU5600" s="1" t="s">
        <v>8812</v>
      </c>
      <c r="AV5600" s="1" t="s">
        <v>7975</v>
      </c>
      <c r="AW5600" s="1" t="s">
        <v>10471</v>
      </c>
      <c r="BG5600" s="1" t="s">
        <v>76</v>
      </c>
      <c r="BH5600" s="1" t="s">
        <v>8908</v>
      </c>
      <c r="BI5600" s="1" t="s">
        <v>2186</v>
      </c>
      <c r="BJ5600" s="1" t="s">
        <v>11204</v>
      </c>
      <c r="BK5600" s="1" t="s">
        <v>76</v>
      </c>
      <c r="BL5600" s="1" t="s">
        <v>8908</v>
      </c>
      <c r="BM5600" s="1" t="s">
        <v>2152</v>
      </c>
      <c r="BN5600" s="1" t="s">
        <v>11241</v>
      </c>
      <c r="BO5600" s="1" t="s">
        <v>76</v>
      </c>
      <c r="BP5600" s="1" t="s">
        <v>8908</v>
      </c>
      <c r="BQ5600" s="1" t="s">
        <v>7976</v>
      </c>
      <c r="BR5600" s="1" t="s">
        <v>13959</v>
      </c>
      <c r="BS5600" s="1" t="s">
        <v>196</v>
      </c>
      <c r="BT5600" s="1" t="s">
        <v>11624</v>
      </c>
    </row>
    <row r="5601" spans="1:73" ht="13.5" customHeight="1">
      <c r="A5601" s="3" t="str">
        <f>HYPERLINK("http://kyu.snu.ac.kr/sdhj/index.jsp?type=hj/GK14802_00IH_0001_0075.jpg","1723_각북면_75")</f>
        <v>1723_각북면_75</v>
      </c>
      <c r="B5601" s="2">
        <v>1723</v>
      </c>
      <c r="C5601" s="2" t="s">
        <v>17181</v>
      </c>
      <c r="D5601" s="2" t="s">
        <v>17182</v>
      </c>
      <c r="E5601" s="2">
        <v>5600</v>
      </c>
      <c r="F5601" s="1">
        <v>23</v>
      </c>
      <c r="G5601" s="1" t="s">
        <v>7894</v>
      </c>
      <c r="H5601" s="1" t="s">
        <v>8442</v>
      </c>
      <c r="I5601" s="1">
        <v>3</v>
      </c>
      <c r="L5601" s="1">
        <v>5</v>
      </c>
      <c r="M5601" s="2" t="s">
        <v>16951</v>
      </c>
      <c r="N5601" s="2" t="s">
        <v>16952</v>
      </c>
      <c r="S5601" s="1" t="s">
        <v>216</v>
      </c>
      <c r="T5601" s="1" t="s">
        <v>8655</v>
      </c>
      <c r="Y5601" s="1" t="s">
        <v>51</v>
      </c>
      <c r="Z5601" s="1" t="s">
        <v>9254</v>
      </c>
      <c r="AC5601" s="1">
        <v>8</v>
      </c>
      <c r="AD5601" s="1" t="s">
        <v>593</v>
      </c>
      <c r="AE5601" s="1" t="s">
        <v>11448</v>
      </c>
    </row>
    <row r="5602" spans="1:73" ht="13.5" customHeight="1">
      <c r="A5602" s="3" t="str">
        <f>HYPERLINK("http://kyu.snu.ac.kr/sdhj/index.jsp?type=hj/GK14802_00IH_0001_0075.jpg","1723_각북면_75")</f>
        <v>1723_각북면_75</v>
      </c>
      <c r="B5602" s="2">
        <v>1723</v>
      </c>
      <c r="C5602" s="2" t="s">
        <v>17161</v>
      </c>
      <c r="D5602" s="2" t="s">
        <v>17162</v>
      </c>
      <c r="E5602" s="2">
        <v>5601</v>
      </c>
      <c r="F5602" s="1">
        <v>23</v>
      </c>
      <c r="G5602" s="1" t="s">
        <v>7894</v>
      </c>
      <c r="H5602" s="1" t="s">
        <v>8442</v>
      </c>
      <c r="I5602" s="1">
        <v>3</v>
      </c>
      <c r="L5602" s="1">
        <v>5</v>
      </c>
      <c r="M5602" s="2" t="s">
        <v>16951</v>
      </c>
      <c r="N5602" s="2" t="s">
        <v>16952</v>
      </c>
      <c r="S5602" s="1" t="s">
        <v>67</v>
      </c>
      <c r="T5602" s="1" t="s">
        <v>2699</v>
      </c>
      <c r="Y5602" s="1" t="s">
        <v>3751</v>
      </c>
      <c r="Z5602" s="1" t="s">
        <v>9365</v>
      </c>
      <c r="AF5602" s="1" t="s">
        <v>164</v>
      </c>
      <c r="AG5602" s="1" t="s">
        <v>9220</v>
      </c>
    </row>
    <row r="5603" spans="1:73" ht="13.5" customHeight="1">
      <c r="A5603" s="3" t="str">
        <f>HYPERLINK("http://kyu.snu.ac.kr/sdhj/index.jsp?type=hj/GK14802_00IH_0001_0075.jpg","1723_각북면_75")</f>
        <v>1723_각북면_75</v>
      </c>
      <c r="B5603" s="2">
        <v>1723</v>
      </c>
      <c r="C5603" s="2" t="s">
        <v>17161</v>
      </c>
      <c r="D5603" s="2" t="s">
        <v>17162</v>
      </c>
      <c r="E5603" s="2">
        <v>5602</v>
      </c>
      <c r="F5603" s="1">
        <v>23</v>
      </c>
      <c r="G5603" s="1" t="s">
        <v>7894</v>
      </c>
      <c r="H5603" s="1" t="s">
        <v>8442</v>
      </c>
      <c r="I5603" s="1">
        <v>3</v>
      </c>
      <c r="L5603" s="1">
        <v>5</v>
      </c>
      <c r="M5603" s="2" t="s">
        <v>16951</v>
      </c>
      <c r="N5603" s="2" t="s">
        <v>16952</v>
      </c>
      <c r="S5603" s="1" t="s">
        <v>67</v>
      </c>
      <c r="T5603" s="1" t="s">
        <v>2699</v>
      </c>
      <c r="Y5603" s="1" t="s">
        <v>51</v>
      </c>
      <c r="Z5603" s="1" t="s">
        <v>9254</v>
      </c>
      <c r="AC5603" s="1">
        <v>4</v>
      </c>
      <c r="AD5603" s="1" t="s">
        <v>68</v>
      </c>
      <c r="AE5603" s="1" t="s">
        <v>11438</v>
      </c>
    </row>
    <row r="5604" spans="1:73" ht="13.5" customHeight="1">
      <c r="A5604" s="3" t="str">
        <f>HYPERLINK("http://kyu.snu.ac.kr/sdhj/index.jsp?type=hj/GK14802_00IH_0001_0075.jpg","1723_각북면_75")</f>
        <v>1723_각북면_75</v>
      </c>
      <c r="B5604" s="2">
        <v>1723</v>
      </c>
      <c r="C5604" s="2" t="s">
        <v>17161</v>
      </c>
      <c r="D5604" s="2" t="s">
        <v>17162</v>
      </c>
      <c r="E5604" s="2">
        <v>5603</v>
      </c>
      <c r="F5604" s="1">
        <v>23</v>
      </c>
      <c r="G5604" s="1" t="s">
        <v>7894</v>
      </c>
      <c r="H5604" s="1" t="s">
        <v>8442</v>
      </c>
      <c r="I5604" s="1">
        <v>3</v>
      </c>
      <c r="L5604" s="1">
        <v>5</v>
      </c>
      <c r="M5604" s="2" t="s">
        <v>16951</v>
      </c>
      <c r="N5604" s="2" t="s">
        <v>16952</v>
      </c>
      <c r="S5604" s="1" t="s">
        <v>67</v>
      </c>
      <c r="T5604" s="1" t="s">
        <v>2699</v>
      </c>
      <c r="Y5604" s="1" t="s">
        <v>8237</v>
      </c>
      <c r="Z5604" s="1" t="s">
        <v>9364</v>
      </c>
      <c r="AC5604" s="1">
        <v>1</v>
      </c>
      <c r="AD5604" s="1" t="s">
        <v>88</v>
      </c>
      <c r="AE5604" s="1" t="s">
        <v>11437</v>
      </c>
      <c r="AF5604" s="1" t="s">
        <v>89</v>
      </c>
      <c r="AG5604" s="1" t="s">
        <v>11488</v>
      </c>
    </row>
    <row r="5605" spans="1:73" ht="13.5" customHeight="1">
      <c r="A5605" s="3" t="str">
        <f>HYPERLINK("http://kyu.snu.ac.kr/sdhj/index.jsp?type=hj/GK14802_00IH_0001_0075.jpg","1723_각북면_75")</f>
        <v>1723_각북면_75</v>
      </c>
      <c r="B5605" s="2">
        <v>1723</v>
      </c>
      <c r="C5605" s="2" t="s">
        <v>17161</v>
      </c>
      <c r="D5605" s="2" t="s">
        <v>17162</v>
      </c>
      <c r="E5605" s="2">
        <v>5604</v>
      </c>
      <c r="F5605" s="1">
        <v>23</v>
      </c>
      <c r="G5605" s="1" t="s">
        <v>7894</v>
      </c>
      <c r="H5605" s="1" t="s">
        <v>8442</v>
      </c>
      <c r="I5605" s="1">
        <v>4</v>
      </c>
      <c r="J5605" s="1" t="s">
        <v>7977</v>
      </c>
      <c r="K5605" s="1" t="s">
        <v>8468</v>
      </c>
      <c r="L5605" s="1">
        <v>1</v>
      </c>
      <c r="M5605" s="2" t="s">
        <v>7977</v>
      </c>
      <c r="N5605" s="2" t="s">
        <v>8468</v>
      </c>
      <c r="T5605" s="1" t="s">
        <v>18035</v>
      </c>
      <c r="U5605" s="1" t="s">
        <v>7978</v>
      </c>
      <c r="V5605" s="1" t="s">
        <v>14981</v>
      </c>
      <c r="W5605" s="1" t="s">
        <v>39</v>
      </c>
      <c r="X5605" s="1" t="s">
        <v>9215</v>
      </c>
      <c r="Y5605" s="1" t="s">
        <v>7979</v>
      </c>
      <c r="Z5605" s="1" t="s">
        <v>9363</v>
      </c>
      <c r="AC5605" s="1">
        <v>41</v>
      </c>
      <c r="AD5605" s="1" t="s">
        <v>238</v>
      </c>
      <c r="AE5605" s="1" t="s">
        <v>11444</v>
      </c>
      <c r="AJ5605" s="1" t="s">
        <v>17</v>
      </c>
      <c r="AK5605" s="1" t="s">
        <v>11643</v>
      </c>
      <c r="AL5605" s="1" t="s">
        <v>42</v>
      </c>
      <c r="AM5605" s="1" t="s">
        <v>15289</v>
      </c>
      <c r="AT5605" s="1" t="s">
        <v>76</v>
      </c>
      <c r="AU5605" s="1" t="s">
        <v>8908</v>
      </c>
      <c r="AV5605" s="1" t="s">
        <v>7953</v>
      </c>
      <c r="AW5605" s="1" t="s">
        <v>11962</v>
      </c>
      <c r="BG5605" s="1" t="s">
        <v>76</v>
      </c>
      <c r="BH5605" s="1" t="s">
        <v>8908</v>
      </c>
      <c r="BI5605" s="1" t="s">
        <v>7980</v>
      </c>
      <c r="BJ5605" s="1" t="s">
        <v>12959</v>
      </c>
      <c r="BK5605" s="1" t="s">
        <v>76</v>
      </c>
      <c r="BL5605" s="1" t="s">
        <v>8908</v>
      </c>
      <c r="BM5605" s="1" t="s">
        <v>1224</v>
      </c>
      <c r="BN5605" s="1" t="s">
        <v>9388</v>
      </c>
      <c r="BO5605" s="1" t="s">
        <v>76</v>
      </c>
      <c r="BP5605" s="1" t="s">
        <v>8908</v>
      </c>
      <c r="BQ5605" s="1" t="s">
        <v>7954</v>
      </c>
      <c r="BR5605" s="1" t="s">
        <v>13956</v>
      </c>
      <c r="BS5605" s="1" t="s">
        <v>130</v>
      </c>
      <c r="BT5605" s="1" t="s">
        <v>11651</v>
      </c>
    </row>
    <row r="5606" spans="1:73" ht="13.5" customHeight="1">
      <c r="A5606" s="3" t="str">
        <f>HYPERLINK("http://kyu.snu.ac.kr/sdhj/index.jsp?type=hj/GK14802_00IH_0001_0075.jpg","1723_각북면_75")</f>
        <v>1723_각북면_75</v>
      </c>
      <c r="B5606" s="2">
        <v>1723</v>
      </c>
      <c r="C5606" s="2" t="s">
        <v>17222</v>
      </c>
      <c r="D5606" s="2" t="s">
        <v>17223</v>
      </c>
      <c r="E5606" s="2">
        <v>5605</v>
      </c>
      <c r="F5606" s="1">
        <v>23</v>
      </c>
      <c r="G5606" s="1" t="s">
        <v>7894</v>
      </c>
      <c r="H5606" s="1" t="s">
        <v>8442</v>
      </c>
      <c r="I5606" s="1">
        <v>4</v>
      </c>
      <c r="L5606" s="1">
        <v>1</v>
      </c>
      <c r="M5606" s="2" t="s">
        <v>7977</v>
      </c>
      <c r="N5606" s="2" t="s">
        <v>8468</v>
      </c>
      <c r="S5606" s="1" t="s">
        <v>49</v>
      </c>
      <c r="T5606" s="1" t="s">
        <v>241</v>
      </c>
      <c r="W5606" s="1" t="s">
        <v>82</v>
      </c>
      <c r="X5606" s="1" t="s">
        <v>19038</v>
      </c>
      <c r="Y5606" s="1" t="s">
        <v>51</v>
      </c>
      <c r="Z5606" s="1" t="s">
        <v>9254</v>
      </c>
      <c r="AC5606" s="1">
        <v>36</v>
      </c>
      <c r="AD5606" s="1" t="s">
        <v>950</v>
      </c>
      <c r="AE5606" s="1" t="s">
        <v>9523</v>
      </c>
      <c r="AJ5606" s="1" t="s">
        <v>17</v>
      </c>
      <c r="AK5606" s="1" t="s">
        <v>11643</v>
      </c>
      <c r="AL5606" s="1" t="s">
        <v>42</v>
      </c>
      <c r="AM5606" s="1" t="s">
        <v>15289</v>
      </c>
      <c r="AT5606" s="1" t="s">
        <v>1235</v>
      </c>
      <c r="AU5606" s="1" t="s">
        <v>8796</v>
      </c>
      <c r="AV5606" s="1" t="s">
        <v>7981</v>
      </c>
      <c r="AW5606" s="1" t="s">
        <v>11087</v>
      </c>
      <c r="BG5606" s="1" t="s">
        <v>76</v>
      </c>
      <c r="BH5606" s="1" t="s">
        <v>8908</v>
      </c>
      <c r="BI5606" s="1" t="s">
        <v>14754</v>
      </c>
      <c r="BJ5606" s="1" t="s">
        <v>14868</v>
      </c>
      <c r="BK5606" s="1" t="s">
        <v>76</v>
      </c>
      <c r="BL5606" s="1" t="s">
        <v>8908</v>
      </c>
      <c r="BM5606" s="1" t="s">
        <v>192</v>
      </c>
      <c r="BN5606" s="1" t="s">
        <v>11393</v>
      </c>
      <c r="BO5606" s="1" t="s">
        <v>76</v>
      </c>
      <c r="BP5606" s="1" t="s">
        <v>8908</v>
      </c>
      <c r="BQ5606" s="1" t="s">
        <v>19301</v>
      </c>
      <c r="BR5606" s="1" t="s">
        <v>15705</v>
      </c>
      <c r="BS5606" s="1" t="s">
        <v>42</v>
      </c>
      <c r="BT5606" s="1" t="s">
        <v>15289</v>
      </c>
    </row>
    <row r="5607" spans="1:73" ht="13.5" customHeight="1">
      <c r="A5607" s="3" t="str">
        <f>HYPERLINK("http://kyu.snu.ac.kr/sdhj/index.jsp?type=hj/GK14802_00IH_0001_0075.jpg","1723_각북면_75")</f>
        <v>1723_각북면_75</v>
      </c>
      <c r="B5607" s="2">
        <v>1723</v>
      </c>
      <c r="C5607" s="2" t="s">
        <v>17100</v>
      </c>
      <c r="D5607" s="2" t="s">
        <v>17101</v>
      </c>
      <c r="E5607" s="2">
        <v>5606</v>
      </c>
      <c r="F5607" s="1">
        <v>23</v>
      </c>
      <c r="G5607" s="1" t="s">
        <v>7894</v>
      </c>
      <c r="H5607" s="1" t="s">
        <v>8442</v>
      </c>
      <c r="I5607" s="1">
        <v>4</v>
      </c>
      <c r="L5607" s="1">
        <v>1</v>
      </c>
      <c r="M5607" s="2" t="s">
        <v>7977</v>
      </c>
      <c r="N5607" s="2" t="s">
        <v>8468</v>
      </c>
      <c r="S5607" s="1" t="s">
        <v>60</v>
      </c>
      <c r="T5607" s="1" t="s">
        <v>8660</v>
      </c>
      <c r="Y5607" s="1" t="s">
        <v>3663</v>
      </c>
      <c r="Z5607" s="1" t="s">
        <v>9362</v>
      </c>
      <c r="AF5607" s="1" t="s">
        <v>164</v>
      </c>
      <c r="AG5607" s="1" t="s">
        <v>9220</v>
      </c>
    </row>
    <row r="5608" spans="1:73" ht="13.5" customHeight="1">
      <c r="A5608" s="3" t="str">
        <f>HYPERLINK("http://kyu.snu.ac.kr/sdhj/index.jsp?type=hj/GK14802_00IH_0001_0075.jpg","1723_각북면_75")</f>
        <v>1723_각북면_75</v>
      </c>
      <c r="B5608" s="2">
        <v>1723</v>
      </c>
      <c r="C5608" s="2" t="s">
        <v>18036</v>
      </c>
      <c r="D5608" s="2" t="s">
        <v>18037</v>
      </c>
      <c r="E5608" s="2">
        <v>5607</v>
      </c>
      <c r="F5608" s="1">
        <v>23</v>
      </c>
      <c r="G5608" s="1" t="s">
        <v>7894</v>
      </c>
      <c r="H5608" s="1" t="s">
        <v>8442</v>
      </c>
      <c r="I5608" s="1">
        <v>4</v>
      </c>
      <c r="L5608" s="1">
        <v>1</v>
      </c>
      <c r="M5608" s="2" t="s">
        <v>7977</v>
      </c>
      <c r="N5608" s="2" t="s">
        <v>8468</v>
      </c>
      <c r="S5608" s="1" t="s">
        <v>136</v>
      </c>
      <c r="T5608" s="1" t="s">
        <v>4203</v>
      </c>
      <c r="U5608" s="1" t="s">
        <v>7982</v>
      </c>
      <c r="V5608" s="1" t="s">
        <v>8791</v>
      </c>
      <c r="Y5608" s="1" t="s">
        <v>7983</v>
      </c>
      <c r="Z5608" s="1" t="s">
        <v>9361</v>
      </c>
      <c r="AC5608" s="1">
        <v>16</v>
      </c>
      <c r="AD5608" s="1" t="s">
        <v>318</v>
      </c>
      <c r="AE5608" s="1" t="s">
        <v>11436</v>
      </c>
      <c r="AF5608" s="1" t="s">
        <v>89</v>
      </c>
      <c r="AG5608" s="1" t="s">
        <v>11488</v>
      </c>
    </row>
    <row r="5609" spans="1:73" ht="13.5" customHeight="1">
      <c r="A5609" s="3" t="str">
        <f>HYPERLINK("http://kyu.snu.ac.kr/sdhj/index.jsp?type=hj/GK14802_00IH_0001_0075.jpg","1723_각북면_75")</f>
        <v>1723_각북면_75</v>
      </c>
      <c r="B5609" s="2">
        <v>1723</v>
      </c>
      <c r="C5609" s="2" t="s">
        <v>17130</v>
      </c>
      <c r="D5609" s="2" t="s">
        <v>17131</v>
      </c>
      <c r="E5609" s="2">
        <v>5608</v>
      </c>
      <c r="F5609" s="1">
        <v>23</v>
      </c>
      <c r="G5609" s="1" t="s">
        <v>7894</v>
      </c>
      <c r="H5609" s="1" t="s">
        <v>8442</v>
      </c>
      <c r="I5609" s="1">
        <v>4</v>
      </c>
      <c r="L5609" s="1">
        <v>1</v>
      </c>
      <c r="M5609" s="2" t="s">
        <v>7977</v>
      </c>
      <c r="N5609" s="2" t="s">
        <v>8468</v>
      </c>
      <c r="S5609" s="1" t="s">
        <v>67</v>
      </c>
      <c r="T5609" s="1" t="s">
        <v>2699</v>
      </c>
      <c r="Y5609" s="1" t="s">
        <v>7984</v>
      </c>
      <c r="Z5609" s="1" t="s">
        <v>9360</v>
      </c>
      <c r="AC5609" s="1">
        <v>6</v>
      </c>
      <c r="AD5609" s="1" t="s">
        <v>165</v>
      </c>
      <c r="AE5609" s="1" t="s">
        <v>10958</v>
      </c>
    </row>
    <row r="5610" spans="1:73" ht="13.5" customHeight="1">
      <c r="A5610" s="3" t="str">
        <f>HYPERLINK("http://kyu.snu.ac.kr/sdhj/index.jsp?type=hj/GK14802_00IH_0001_0075.jpg","1723_각북면_75")</f>
        <v>1723_각북면_75</v>
      </c>
      <c r="B5610" s="2">
        <v>1723</v>
      </c>
      <c r="C5610" s="2" t="s">
        <v>18036</v>
      </c>
      <c r="D5610" s="2" t="s">
        <v>18037</v>
      </c>
      <c r="E5610" s="2">
        <v>5609</v>
      </c>
      <c r="F5610" s="1">
        <v>23</v>
      </c>
      <c r="G5610" s="1" t="s">
        <v>7894</v>
      </c>
      <c r="H5610" s="1" t="s">
        <v>8442</v>
      </c>
      <c r="I5610" s="1">
        <v>4</v>
      </c>
      <c r="L5610" s="1">
        <v>1</v>
      </c>
      <c r="M5610" s="2" t="s">
        <v>7977</v>
      </c>
      <c r="N5610" s="2" t="s">
        <v>8468</v>
      </c>
      <c r="S5610" s="1" t="s">
        <v>67</v>
      </c>
      <c r="T5610" s="1" t="s">
        <v>2699</v>
      </c>
      <c r="Y5610" s="1" t="s">
        <v>51</v>
      </c>
      <c r="Z5610" s="1" t="s">
        <v>9254</v>
      </c>
      <c r="AC5610" s="1">
        <v>4</v>
      </c>
      <c r="AD5610" s="1" t="s">
        <v>68</v>
      </c>
      <c r="AE5610" s="1" t="s">
        <v>11438</v>
      </c>
    </row>
    <row r="5611" spans="1:73" ht="13.5" customHeight="1">
      <c r="A5611" s="3" t="str">
        <f>HYPERLINK("http://kyu.snu.ac.kr/sdhj/index.jsp?type=hj/GK14802_00IH_0001_0075.jpg","1723_각북면_75")</f>
        <v>1723_각북면_75</v>
      </c>
      <c r="B5611" s="2">
        <v>1723</v>
      </c>
      <c r="C5611" s="2" t="s">
        <v>18036</v>
      </c>
      <c r="D5611" s="2" t="s">
        <v>18037</v>
      </c>
      <c r="E5611" s="2">
        <v>5610</v>
      </c>
      <c r="F5611" s="1">
        <v>23</v>
      </c>
      <c r="G5611" s="1" t="s">
        <v>7894</v>
      </c>
      <c r="H5611" s="1" t="s">
        <v>8442</v>
      </c>
      <c r="I5611" s="1">
        <v>4</v>
      </c>
      <c r="L5611" s="1">
        <v>2</v>
      </c>
      <c r="M5611" s="2" t="s">
        <v>16953</v>
      </c>
      <c r="N5611" s="2" t="s">
        <v>16033</v>
      </c>
      <c r="Q5611" s="1" t="s">
        <v>19111</v>
      </c>
      <c r="R5611" s="1" t="s">
        <v>8613</v>
      </c>
      <c r="T5611" s="1" t="s">
        <v>17188</v>
      </c>
      <c r="W5611" s="1" t="s">
        <v>2366</v>
      </c>
      <c r="X5611" s="1" t="s">
        <v>19039</v>
      </c>
      <c r="Y5611" s="1" t="s">
        <v>51</v>
      </c>
      <c r="Z5611" s="1" t="s">
        <v>9254</v>
      </c>
      <c r="AC5611" s="1">
        <v>57</v>
      </c>
      <c r="AD5611" s="1" t="s">
        <v>748</v>
      </c>
      <c r="AE5611" s="1" t="s">
        <v>11467</v>
      </c>
      <c r="AF5611" s="1" t="s">
        <v>89</v>
      </c>
      <c r="AG5611" s="1" t="s">
        <v>11488</v>
      </c>
      <c r="AJ5611" s="1" t="s">
        <v>17</v>
      </c>
      <c r="AK5611" s="1" t="s">
        <v>11643</v>
      </c>
      <c r="AL5611" s="1" t="s">
        <v>1165</v>
      </c>
      <c r="AM5611" s="1" t="s">
        <v>11657</v>
      </c>
      <c r="AT5611" s="1" t="s">
        <v>76</v>
      </c>
      <c r="AU5611" s="1" t="s">
        <v>8908</v>
      </c>
      <c r="AV5611" s="1" t="s">
        <v>8428</v>
      </c>
      <c r="AW5611" s="1" t="s">
        <v>11961</v>
      </c>
      <c r="BG5611" s="1" t="s">
        <v>76</v>
      </c>
      <c r="BH5611" s="1" t="s">
        <v>8908</v>
      </c>
      <c r="BI5611" s="1" t="s">
        <v>7955</v>
      </c>
      <c r="BJ5611" s="1" t="s">
        <v>12961</v>
      </c>
      <c r="BK5611" s="1" t="s">
        <v>76</v>
      </c>
      <c r="BL5611" s="1" t="s">
        <v>8908</v>
      </c>
      <c r="BM5611" s="1" t="s">
        <v>1922</v>
      </c>
      <c r="BN5611" s="1" t="s">
        <v>10996</v>
      </c>
      <c r="BO5611" s="1" t="s">
        <v>76</v>
      </c>
      <c r="BP5611" s="1" t="s">
        <v>8908</v>
      </c>
      <c r="BQ5611" s="1" t="s">
        <v>999</v>
      </c>
      <c r="BR5611" s="1" t="s">
        <v>15505</v>
      </c>
      <c r="BS5611" s="1" t="s">
        <v>42</v>
      </c>
      <c r="BT5611" s="1" t="s">
        <v>15289</v>
      </c>
    </row>
    <row r="5612" spans="1:73" ht="13.5" customHeight="1">
      <c r="A5612" s="3" t="str">
        <f>HYPERLINK("http://kyu.snu.ac.kr/sdhj/index.jsp?type=hj/GK14802_00IH_0001_0075.jpg","1723_각북면_75")</f>
        <v>1723_각북면_75</v>
      </c>
      <c r="B5612" s="2">
        <v>1723</v>
      </c>
      <c r="C5612" s="2" t="s">
        <v>17100</v>
      </c>
      <c r="D5612" s="2" t="s">
        <v>17101</v>
      </c>
      <c r="E5612" s="2">
        <v>5611</v>
      </c>
      <c r="F5612" s="1">
        <v>23</v>
      </c>
      <c r="G5612" s="1" t="s">
        <v>7894</v>
      </c>
      <c r="H5612" s="1" t="s">
        <v>8442</v>
      </c>
      <c r="I5612" s="1">
        <v>4</v>
      </c>
      <c r="L5612" s="1">
        <v>2</v>
      </c>
      <c r="M5612" s="2" t="s">
        <v>16953</v>
      </c>
      <c r="N5612" s="2" t="s">
        <v>16033</v>
      </c>
      <c r="S5612" s="1" t="s">
        <v>1959</v>
      </c>
      <c r="T5612" s="1" t="s">
        <v>8671</v>
      </c>
      <c r="Y5612" s="1" t="s">
        <v>51</v>
      </c>
      <c r="Z5612" s="1" t="s">
        <v>9254</v>
      </c>
      <c r="AC5612" s="1">
        <v>19</v>
      </c>
      <c r="AD5612" s="1" t="s">
        <v>245</v>
      </c>
      <c r="AE5612" s="1" t="s">
        <v>11450</v>
      </c>
    </row>
    <row r="5613" spans="1:73" ht="13.5" customHeight="1">
      <c r="A5613" s="3" t="str">
        <f>HYPERLINK("http://kyu.snu.ac.kr/sdhj/index.jsp?type=hj/GK14802_00IH_0001_0075.jpg","1723_각북면_75")</f>
        <v>1723_각북면_75</v>
      </c>
      <c r="B5613" s="2">
        <v>1723</v>
      </c>
      <c r="C5613" s="2" t="s">
        <v>17693</v>
      </c>
      <c r="D5613" s="2" t="s">
        <v>17694</v>
      </c>
      <c r="E5613" s="2">
        <v>5612</v>
      </c>
      <c r="F5613" s="1">
        <v>23</v>
      </c>
      <c r="G5613" s="1" t="s">
        <v>7894</v>
      </c>
      <c r="H5613" s="1" t="s">
        <v>8442</v>
      </c>
      <c r="I5613" s="1">
        <v>4</v>
      </c>
      <c r="L5613" s="1">
        <v>3</v>
      </c>
      <c r="M5613" s="2" t="s">
        <v>680</v>
      </c>
      <c r="N5613" s="2" t="s">
        <v>9359</v>
      </c>
      <c r="T5613" s="1" t="s">
        <v>17178</v>
      </c>
      <c r="U5613" s="1" t="s">
        <v>7985</v>
      </c>
      <c r="V5613" s="1" t="s">
        <v>8790</v>
      </c>
      <c r="Y5613" s="1" t="s">
        <v>680</v>
      </c>
      <c r="Z5613" s="1" t="s">
        <v>9359</v>
      </c>
      <c r="AC5613" s="1">
        <v>42</v>
      </c>
      <c r="AD5613" s="1" t="s">
        <v>399</v>
      </c>
      <c r="AE5613" s="1" t="s">
        <v>8465</v>
      </c>
      <c r="AJ5613" s="1" t="s">
        <v>17</v>
      </c>
      <c r="AK5613" s="1" t="s">
        <v>11643</v>
      </c>
      <c r="AL5613" s="1" t="s">
        <v>400</v>
      </c>
      <c r="AM5613" s="1" t="s">
        <v>11653</v>
      </c>
      <c r="AN5613" s="1" t="s">
        <v>330</v>
      </c>
      <c r="AO5613" s="1" t="s">
        <v>9854</v>
      </c>
      <c r="AR5613" s="1" t="s">
        <v>7986</v>
      </c>
      <c r="AS5613" s="1" t="s">
        <v>11743</v>
      </c>
      <c r="AT5613" s="1" t="s">
        <v>76</v>
      </c>
      <c r="AU5613" s="1" t="s">
        <v>8908</v>
      </c>
      <c r="AV5613" s="1" t="s">
        <v>19302</v>
      </c>
      <c r="AW5613" s="1" t="s">
        <v>19040</v>
      </c>
      <c r="BB5613" s="1" t="s">
        <v>110</v>
      </c>
      <c r="BC5613" s="1" t="s">
        <v>8789</v>
      </c>
      <c r="BD5613" s="1" t="s">
        <v>8234</v>
      </c>
      <c r="BE5613" s="1" t="s">
        <v>9358</v>
      </c>
      <c r="BG5613" s="1" t="s">
        <v>76</v>
      </c>
      <c r="BH5613" s="1" t="s">
        <v>8908</v>
      </c>
      <c r="BI5613" s="1" t="s">
        <v>7987</v>
      </c>
      <c r="BJ5613" s="1" t="s">
        <v>12960</v>
      </c>
      <c r="BK5613" s="1" t="s">
        <v>76</v>
      </c>
      <c r="BL5613" s="1" t="s">
        <v>8908</v>
      </c>
      <c r="BM5613" s="1" t="s">
        <v>14821</v>
      </c>
      <c r="BN5613" s="1" t="s">
        <v>13506</v>
      </c>
      <c r="BO5613" s="1" t="s">
        <v>108</v>
      </c>
      <c r="BP5613" s="1" t="s">
        <v>8814</v>
      </c>
      <c r="BQ5613" s="1" t="s">
        <v>1232</v>
      </c>
      <c r="BR5613" s="1" t="s">
        <v>12527</v>
      </c>
      <c r="BS5613" s="1" t="s">
        <v>130</v>
      </c>
      <c r="BT5613" s="1" t="s">
        <v>11651</v>
      </c>
    </row>
    <row r="5614" spans="1:73" ht="13.5" customHeight="1">
      <c r="A5614" s="3" t="str">
        <f>HYPERLINK("http://kyu.snu.ac.kr/sdhj/index.jsp?type=hj/GK14802_00IH_0001_0075.jpg","1723_각북면_75")</f>
        <v>1723_각북면_75</v>
      </c>
      <c r="B5614" s="2">
        <v>1723</v>
      </c>
      <c r="C5614" s="2" t="s">
        <v>17523</v>
      </c>
      <c r="D5614" s="2" t="s">
        <v>17524</v>
      </c>
      <c r="E5614" s="2">
        <v>5613</v>
      </c>
      <c r="F5614" s="1">
        <v>23</v>
      </c>
      <c r="G5614" s="1" t="s">
        <v>7894</v>
      </c>
      <c r="H5614" s="1" t="s">
        <v>8442</v>
      </c>
      <c r="I5614" s="1">
        <v>4</v>
      </c>
      <c r="L5614" s="1">
        <v>3</v>
      </c>
      <c r="M5614" s="2" t="s">
        <v>680</v>
      </c>
      <c r="N5614" s="2" t="s">
        <v>9359</v>
      </c>
      <c r="S5614" s="1" t="s">
        <v>207</v>
      </c>
      <c r="T5614" s="1" t="s">
        <v>8657</v>
      </c>
      <c r="U5614" s="1" t="s">
        <v>110</v>
      </c>
      <c r="V5614" s="1" t="s">
        <v>8789</v>
      </c>
      <c r="Y5614" s="1" t="s">
        <v>8234</v>
      </c>
      <c r="Z5614" s="1" t="s">
        <v>9358</v>
      </c>
      <c r="AC5614" s="1">
        <v>76</v>
      </c>
      <c r="AD5614" s="1" t="s">
        <v>318</v>
      </c>
      <c r="AE5614" s="1" t="s">
        <v>11436</v>
      </c>
    </row>
    <row r="5615" spans="1:73" ht="13.5" customHeight="1">
      <c r="A5615" s="3" t="str">
        <f>HYPERLINK("http://kyu.snu.ac.kr/sdhj/index.jsp?type=hj/GK14802_00IH_0001_0075.jpg","1723_각북면_75")</f>
        <v>1723_각북면_75</v>
      </c>
      <c r="B5615" s="2">
        <v>1723</v>
      </c>
      <c r="C5615" s="2" t="s">
        <v>17183</v>
      </c>
      <c r="D5615" s="2" t="s">
        <v>17184</v>
      </c>
      <c r="E5615" s="2">
        <v>5614</v>
      </c>
      <c r="F5615" s="1">
        <v>23</v>
      </c>
      <c r="G5615" s="1" t="s">
        <v>7894</v>
      </c>
      <c r="H5615" s="1" t="s">
        <v>8442</v>
      </c>
      <c r="I5615" s="1">
        <v>4</v>
      </c>
      <c r="L5615" s="1">
        <v>3</v>
      </c>
      <c r="M5615" s="2" t="s">
        <v>680</v>
      </c>
      <c r="N5615" s="2" t="s">
        <v>9359</v>
      </c>
      <c r="S5615" s="1" t="s">
        <v>49</v>
      </c>
      <c r="T5615" s="1" t="s">
        <v>241</v>
      </c>
      <c r="U5615" s="1" t="s">
        <v>176</v>
      </c>
      <c r="V5615" s="1" t="s">
        <v>8762</v>
      </c>
      <c r="Y5615" s="1" t="s">
        <v>8254</v>
      </c>
      <c r="Z5615" s="1" t="s">
        <v>9357</v>
      </c>
      <c r="AC5615" s="1">
        <v>35</v>
      </c>
      <c r="AD5615" s="1" t="s">
        <v>546</v>
      </c>
      <c r="AE5615" s="1" t="s">
        <v>11460</v>
      </c>
      <c r="AJ5615" s="1" t="s">
        <v>17</v>
      </c>
      <c r="AK5615" s="1" t="s">
        <v>11643</v>
      </c>
      <c r="AL5615" s="1" t="s">
        <v>377</v>
      </c>
      <c r="AM5615" s="1" t="s">
        <v>11620</v>
      </c>
      <c r="AN5615" s="1" t="s">
        <v>330</v>
      </c>
      <c r="AO5615" s="1" t="s">
        <v>9854</v>
      </c>
      <c r="AR5615" s="1" t="s">
        <v>7986</v>
      </c>
      <c r="AS5615" s="1" t="s">
        <v>11743</v>
      </c>
      <c r="AT5615" s="1" t="s">
        <v>108</v>
      </c>
      <c r="AU5615" s="1" t="s">
        <v>8814</v>
      </c>
      <c r="AV5615" s="1" t="s">
        <v>7988</v>
      </c>
      <c r="AW5615" s="1" t="s">
        <v>11960</v>
      </c>
      <c r="BB5615" s="1" t="s">
        <v>110</v>
      </c>
      <c r="BC5615" s="1" t="s">
        <v>8789</v>
      </c>
      <c r="BD5615" s="1" t="s">
        <v>806</v>
      </c>
      <c r="BE5615" s="1" t="s">
        <v>9561</v>
      </c>
      <c r="BG5615" s="1" t="s">
        <v>108</v>
      </c>
      <c r="BH5615" s="1" t="s">
        <v>8814</v>
      </c>
      <c r="BI5615" s="1" t="s">
        <v>324</v>
      </c>
      <c r="BJ5615" s="1" t="s">
        <v>12610</v>
      </c>
      <c r="BK5615" s="1" t="s">
        <v>108</v>
      </c>
      <c r="BL5615" s="1" t="s">
        <v>8814</v>
      </c>
      <c r="BM5615" s="1" t="s">
        <v>7989</v>
      </c>
      <c r="BN5615" s="1" t="s">
        <v>13505</v>
      </c>
      <c r="BO5615" s="1" t="s">
        <v>76</v>
      </c>
      <c r="BP5615" s="1" t="s">
        <v>8908</v>
      </c>
      <c r="BQ5615" s="1" t="s">
        <v>7990</v>
      </c>
      <c r="BR5615" s="1" t="s">
        <v>13958</v>
      </c>
      <c r="BS5615" s="1" t="s">
        <v>1277</v>
      </c>
      <c r="BT5615" s="1" t="s">
        <v>11673</v>
      </c>
      <c r="BU5615" s="1" t="s">
        <v>1471</v>
      </c>
    </row>
    <row r="5616" spans="1:73" ht="13.5" customHeight="1">
      <c r="A5616" s="3" t="str">
        <f>HYPERLINK("http://kyu.snu.ac.kr/sdhj/index.jsp?type=hj/GK14802_00IH_0001_0075.jpg","1723_각북면_75")</f>
        <v>1723_각북면_75</v>
      </c>
      <c r="B5616" s="2">
        <v>1723</v>
      </c>
      <c r="C5616" s="2" t="s">
        <v>17432</v>
      </c>
      <c r="D5616" s="2" t="s">
        <v>17433</v>
      </c>
      <c r="E5616" s="2">
        <v>5615</v>
      </c>
      <c r="F5616" s="1">
        <v>23</v>
      </c>
      <c r="G5616" s="1" t="s">
        <v>7894</v>
      </c>
      <c r="H5616" s="1" t="s">
        <v>8442</v>
      </c>
      <c r="I5616" s="1">
        <v>4</v>
      </c>
      <c r="L5616" s="1">
        <v>3</v>
      </c>
      <c r="M5616" s="2" t="s">
        <v>680</v>
      </c>
      <c r="N5616" s="2" t="s">
        <v>9359</v>
      </c>
      <c r="S5616" s="1" t="s">
        <v>216</v>
      </c>
      <c r="T5616" s="1" t="s">
        <v>8655</v>
      </c>
      <c r="Y5616" s="1" t="s">
        <v>51</v>
      </c>
      <c r="Z5616" s="1" t="s">
        <v>9254</v>
      </c>
      <c r="AC5616" s="1">
        <v>7</v>
      </c>
      <c r="AD5616" s="1" t="s">
        <v>230</v>
      </c>
      <c r="AE5616" s="1" t="s">
        <v>11441</v>
      </c>
    </row>
    <row r="5617" spans="1:73" ht="13.5" customHeight="1">
      <c r="A5617" s="3" t="str">
        <f>HYPERLINK("http://kyu.snu.ac.kr/sdhj/index.jsp?type=hj/GK14802_00IH_0001_0075.jpg","1723_각북면_75")</f>
        <v>1723_각북면_75</v>
      </c>
      <c r="B5617" s="2">
        <v>1723</v>
      </c>
      <c r="C5617" s="2" t="s">
        <v>17183</v>
      </c>
      <c r="D5617" s="2" t="s">
        <v>17184</v>
      </c>
      <c r="E5617" s="2">
        <v>5616</v>
      </c>
      <c r="F5617" s="1">
        <v>23</v>
      </c>
      <c r="G5617" s="1" t="s">
        <v>7894</v>
      </c>
      <c r="H5617" s="1" t="s">
        <v>8442</v>
      </c>
      <c r="I5617" s="1">
        <v>4</v>
      </c>
      <c r="L5617" s="1">
        <v>3</v>
      </c>
      <c r="M5617" s="2" t="s">
        <v>680</v>
      </c>
      <c r="N5617" s="2" t="s">
        <v>9359</v>
      </c>
      <c r="S5617" s="1" t="s">
        <v>67</v>
      </c>
      <c r="T5617" s="1" t="s">
        <v>2699</v>
      </c>
      <c r="Y5617" s="1" t="s">
        <v>51</v>
      </c>
      <c r="Z5617" s="1" t="s">
        <v>9254</v>
      </c>
      <c r="AC5617" s="1">
        <v>3</v>
      </c>
      <c r="AD5617" s="1" t="s">
        <v>41</v>
      </c>
      <c r="AE5617" s="1" t="s">
        <v>11447</v>
      </c>
      <c r="AF5617" s="1" t="s">
        <v>89</v>
      </c>
      <c r="AG5617" s="1" t="s">
        <v>11488</v>
      </c>
    </row>
    <row r="5618" spans="1:73" ht="13.5" customHeight="1">
      <c r="A5618" s="3" t="str">
        <f>HYPERLINK("http://kyu.snu.ac.kr/sdhj/index.jsp?type=hj/GK14802_00IH_0001_0075.jpg","1723_각북면_75")</f>
        <v>1723_각북면_75</v>
      </c>
      <c r="B5618" s="2">
        <v>1723</v>
      </c>
      <c r="C5618" s="2" t="s">
        <v>17183</v>
      </c>
      <c r="D5618" s="2" t="s">
        <v>17184</v>
      </c>
      <c r="E5618" s="2">
        <v>5617</v>
      </c>
      <c r="F5618" s="1">
        <v>23</v>
      </c>
      <c r="G5618" s="1" t="s">
        <v>7894</v>
      </c>
      <c r="H5618" s="1" t="s">
        <v>8442</v>
      </c>
      <c r="I5618" s="1">
        <v>4</v>
      </c>
      <c r="L5618" s="1">
        <v>4</v>
      </c>
      <c r="M5618" s="2" t="s">
        <v>16954</v>
      </c>
      <c r="N5618" s="2" t="s">
        <v>16955</v>
      </c>
      <c r="T5618" s="1" t="s">
        <v>17546</v>
      </c>
      <c r="U5618" s="1" t="s">
        <v>19041</v>
      </c>
      <c r="V5618" s="1" t="s">
        <v>19042</v>
      </c>
      <c r="W5618" s="1" t="s">
        <v>294</v>
      </c>
      <c r="X5618" s="1" t="s">
        <v>9214</v>
      </c>
      <c r="Y5618" s="1" t="s">
        <v>1368</v>
      </c>
      <c r="Z5618" s="1" t="s">
        <v>9356</v>
      </c>
      <c r="AC5618" s="1">
        <v>40</v>
      </c>
      <c r="AD5618" s="1" t="s">
        <v>266</v>
      </c>
      <c r="AE5618" s="1" t="s">
        <v>11440</v>
      </c>
      <c r="AF5618" s="1" t="s">
        <v>19043</v>
      </c>
      <c r="AG5618" s="1" t="s">
        <v>19044</v>
      </c>
      <c r="AH5618" s="1" t="s">
        <v>19045</v>
      </c>
      <c r="AI5618" s="1" t="s">
        <v>19046</v>
      </c>
      <c r="AJ5618" s="1" t="s">
        <v>17</v>
      </c>
      <c r="AK5618" s="1" t="s">
        <v>11643</v>
      </c>
      <c r="AL5618" s="1" t="s">
        <v>205</v>
      </c>
      <c r="AM5618" s="1" t="s">
        <v>11656</v>
      </c>
      <c r="AT5618" s="1" t="s">
        <v>351</v>
      </c>
      <c r="AU5618" s="1" t="s">
        <v>14998</v>
      </c>
      <c r="AV5618" s="1" t="s">
        <v>43</v>
      </c>
      <c r="AW5618" s="1" t="s">
        <v>19047</v>
      </c>
      <c r="BG5618" s="1" t="s">
        <v>108</v>
      </c>
      <c r="BH5618" s="1" t="s">
        <v>8814</v>
      </c>
      <c r="BI5618" s="1" t="s">
        <v>7991</v>
      </c>
      <c r="BJ5618" s="1" t="s">
        <v>11954</v>
      </c>
      <c r="BK5618" s="1" t="s">
        <v>108</v>
      </c>
      <c r="BL5618" s="1" t="s">
        <v>8814</v>
      </c>
      <c r="BM5618" s="1" t="s">
        <v>4341</v>
      </c>
      <c r="BN5618" s="1" t="s">
        <v>15425</v>
      </c>
      <c r="BO5618" s="1" t="s">
        <v>76</v>
      </c>
      <c r="BP5618" s="1" t="s">
        <v>8908</v>
      </c>
      <c r="BQ5618" s="1" t="s">
        <v>7580</v>
      </c>
      <c r="BR5618" s="1" t="s">
        <v>13957</v>
      </c>
      <c r="BS5618" s="1" t="s">
        <v>329</v>
      </c>
      <c r="BT5618" s="1" t="s">
        <v>11551</v>
      </c>
      <c r="BU5618" s="1" t="s">
        <v>19048</v>
      </c>
    </row>
    <row r="5619" spans="1:73" ht="13.5" customHeight="1">
      <c r="A5619" s="3" t="str">
        <f>HYPERLINK("http://kyu.snu.ac.kr/sdhj/index.jsp?type=hj/GK14802_00IH_0001_0075.jpg","1723_각북면_75")</f>
        <v>1723_각북면_75</v>
      </c>
      <c r="B5619" s="2">
        <v>1723</v>
      </c>
      <c r="C5619" s="2" t="s">
        <v>17069</v>
      </c>
      <c r="D5619" s="2" t="s">
        <v>17070</v>
      </c>
      <c r="E5619" s="2">
        <v>5618</v>
      </c>
      <c r="F5619" s="1">
        <v>23</v>
      </c>
      <c r="G5619" s="1" t="s">
        <v>7894</v>
      </c>
      <c r="H5619" s="1" t="s">
        <v>8442</v>
      </c>
      <c r="I5619" s="1">
        <v>4</v>
      </c>
      <c r="L5619" s="1">
        <v>4</v>
      </c>
      <c r="M5619" s="2" t="s">
        <v>16954</v>
      </c>
      <c r="N5619" s="2" t="s">
        <v>16955</v>
      </c>
      <c r="S5619" s="1" t="s">
        <v>1081</v>
      </c>
      <c r="T5619" s="1" t="s">
        <v>1081</v>
      </c>
      <c r="U5619" s="1" t="s">
        <v>351</v>
      </c>
      <c r="V5619" s="1" t="s">
        <v>14998</v>
      </c>
      <c r="Y5619" s="1" t="s">
        <v>43</v>
      </c>
      <c r="Z5619" s="1" t="s">
        <v>15110</v>
      </c>
      <c r="AF5619" s="1" t="s">
        <v>274</v>
      </c>
      <c r="AG5619" s="1" t="s">
        <v>14924</v>
      </c>
    </row>
    <row r="5620" spans="1:73" ht="13.5" customHeight="1">
      <c r="A5620" s="3" t="str">
        <f>HYPERLINK("http://kyu.snu.ac.kr/sdhj/index.jsp?type=hj/GK14802_00IH_0001_0075.jpg","1723_각북면_75")</f>
        <v>1723_각북면_75</v>
      </c>
      <c r="B5620" s="2">
        <v>1723</v>
      </c>
      <c r="C5620" s="2" t="s">
        <v>17071</v>
      </c>
      <c r="D5620" s="2" t="s">
        <v>17072</v>
      </c>
      <c r="E5620" s="2">
        <v>5619</v>
      </c>
      <c r="F5620" s="1">
        <v>23</v>
      </c>
      <c r="G5620" s="1" t="s">
        <v>7894</v>
      </c>
      <c r="H5620" s="1" t="s">
        <v>8442</v>
      </c>
      <c r="I5620" s="1">
        <v>4</v>
      </c>
      <c r="L5620" s="1">
        <v>4</v>
      </c>
      <c r="M5620" s="2" t="s">
        <v>16954</v>
      </c>
      <c r="N5620" s="2" t="s">
        <v>16955</v>
      </c>
      <c r="S5620" s="1" t="s">
        <v>49</v>
      </c>
      <c r="T5620" s="1" t="s">
        <v>241</v>
      </c>
      <c r="W5620" s="1" t="s">
        <v>990</v>
      </c>
      <c r="X5620" s="1" t="s">
        <v>9209</v>
      </c>
      <c r="Y5620" s="1" t="s">
        <v>51</v>
      </c>
      <c r="Z5620" s="1" t="s">
        <v>9254</v>
      </c>
      <c r="AC5620" s="1">
        <v>38</v>
      </c>
      <c r="AD5620" s="1" t="s">
        <v>414</v>
      </c>
      <c r="AE5620" s="1" t="s">
        <v>8756</v>
      </c>
      <c r="AJ5620" s="1" t="s">
        <v>17</v>
      </c>
      <c r="AK5620" s="1" t="s">
        <v>11643</v>
      </c>
      <c r="AL5620" s="1" t="s">
        <v>377</v>
      </c>
      <c r="AM5620" s="1" t="s">
        <v>11620</v>
      </c>
      <c r="AT5620" s="1" t="s">
        <v>76</v>
      </c>
      <c r="AU5620" s="1" t="s">
        <v>8908</v>
      </c>
      <c r="AV5620" s="1" t="s">
        <v>8360</v>
      </c>
      <c r="AW5620" s="1" t="s">
        <v>11941</v>
      </c>
      <c r="BG5620" s="1" t="s">
        <v>76</v>
      </c>
      <c r="BH5620" s="1" t="s">
        <v>8908</v>
      </c>
      <c r="BI5620" s="1" t="s">
        <v>2517</v>
      </c>
      <c r="BJ5620" s="1" t="s">
        <v>10756</v>
      </c>
      <c r="BK5620" s="1" t="s">
        <v>76</v>
      </c>
      <c r="BL5620" s="1" t="s">
        <v>8908</v>
      </c>
      <c r="BM5620" s="1" t="s">
        <v>8382</v>
      </c>
      <c r="BN5620" s="1" t="s">
        <v>12397</v>
      </c>
      <c r="BO5620" s="1" t="s">
        <v>38</v>
      </c>
      <c r="BP5620" s="1" t="s">
        <v>8841</v>
      </c>
      <c r="BQ5620" s="1" t="s">
        <v>7028</v>
      </c>
      <c r="BR5620" s="1" t="s">
        <v>13932</v>
      </c>
      <c r="BS5620" s="1" t="s">
        <v>130</v>
      </c>
      <c r="BT5620" s="1" t="s">
        <v>11651</v>
      </c>
    </row>
    <row r="5621" spans="1:73" ht="13.5" customHeight="1">
      <c r="A5621" s="3" t="str">
        <f>HYPERLINK("http://kyu.snu.ac.kr/sdhj/index.jsp?type=hj/GK14802_00IH_0001_0075.jpg","1723_각북면_75")</f>
        <v>1723_각북면_75</v>
      </c>
      <c r="B5621" s="2">
        <v>1723</v>
      </c>
      <c r="C5621" s="2" t="s">
        <v>17086</v>
      </c>
      <c r="D5621" s="2" t="s">
        <v>17087</v>
      </c>
      <c r="E5621" s="2">
        <v>5620</v>
      </c>
      <c r="F5621" s="1">
        <v>23</v>
      </c>
      <c r="G5621" s="1" t="s">
        <v>7894</v>
      </c>
      <c r="H5621" s="1" t="s">
        <v>8442</v>
      </c>
      <c r="I5621" s="1">
        <v>4</v>
      </c>
      <c r="L5621" s="1">
        <v>4</v>
      </c>
      <c r="M5621" s="2" t="s">
        <v>16954</v>
      </c>
      <c r="N5621" s="2" t="s">
        <v>16955</v>
      </c>
      <c r="S5621" s="1" t="s">
        <v>60</v>
      </c>
      <c r="T5621" s="1" t="s">
        <v>8660</v>
      </c>
      <c r="U5621" s="1" t="s">
        <v>7992</v>
      </c>
      <c r="V5621" s="1" t="s">
        <v>8788</v>
      </c>
      <c r="Y5621" s="1" t="s">
        <v>4898</v>
      </c>
      <c r="Z5621" s="1" t="s">
        <v>9355</v>
      </c>
      <c r="AC5621" s="1">
        <v>30</v>
      </c>
      <c r="AD5621" s="1" t="s">
        <v>198</v>
      </c>
      <c r="AE5621" s="1" t="s">
        <v>11454</v>
      </c>
      <c r="BU5621" s="1" t="s">
        <v>7993</v>
      </c>
    </row>
    <row r="5622" spans="1:73" ht="13.5" customHeight="1">
      <c r="A5622" s="3" t="str">
        <f>HYPERLINK("http://kyu.snu.ac.kr/sdhj/index.jsp?type=hj/GK14802_00IH_0001_0075.jpg","1723_각북면_75")</f>
        <v>1723_각북면_75</v>
      </c>
      <c r="B5622" s="2">
        <v>1723</v>
      </c>
      <c r="C5622" s="2" t="s">
        <v>17071</v>
      </c>
      <c r="D5622" s="2" t="s">
        <v>17072</v>
      </c>
      <c r="E5622" s="2">
        <v>5621</v>
      </c>
      <c r="F5622" s="1">
        <v>23</v>
      </c>
      <c r="G5622" s="1" t="s">
        <v>7894</v>
      </c>
      <c r="H5622" s="1" t="s">
        <v>8442</v>
      </c>
      <c r="I5622" s="1">
        <v>4</v>
      </c>
      <c r="L5622" s="1">
        <v>4</v>
      </c>
      <c r="M5622" s="2" t="s">
        <v>16954</v>
      </c>
      <c r="N5622" s="2" t="s">
        <v>16955</v>
      </c>
      <c r="S5622" s="1" t="s">
        <v>616</v>
      </c>
      <c r="T5622" s="1" t="s">
        <v>1975</v>
      </c>
      <c r="W5622" s="1" t="s">
        <v>2366</v>
      </c>
      <c r="X5622" s="1" t="s">
        <v>19049</v>
      </c>
      <c r="Y5622" s="1" t="s">
        <v>51</v>
      </c>
      <c r="Z5622" s="1" t="s">
        <v>9254</v>
      </c>
      <c r="AC5622" s="1">
        <v>20</v>
      </c>
      <c r="AD5622" s="1" t="s">
        <v>620</v>
      </c>
      <c r="AE5622" s="1" t="s">
        <v>11473</v>
      </c>
      <c r="AF5622" s="1" t="s">
        <v>957</v>
      </c>
      <c r="AG5622" s="1" t="s">
        <v>11491</v>
      </c>
      <c r="AH5622" s="1" t="s">
        <v>7994</v>
      </c>
      <c r="AI5622" s="1" t="s">
        <v>19050</v>
      </c>
    </row>
    <row r="5623" spans="1:73" ht="13.5" customHeight="1">
      <c r="A5623" s="3" t="str">
        <f>HYPERLINK("http://kyu.snu.ac.kr/sdhj/index.jsp?type=hj/GK14802_00IH_0001_0075.jpg","1723_각북면_75")</f>
        <v>1723_각북면_75</v>
      </c>
      <c r="B5623" s="2">
        <v>1723</v>
      </c>
      <c r="C5623" s="2" t="s">
        <v>17071</v>
      </c>
      <c r="D5623" s="2" t="s">
        <v>17072</v>
      </c>
      <c r="E5623" s="2">
        <v>5622</v>
      </c>
      <c r="F5623" s="1">
        <v>23</v>
      </c>
      <c r="G5623" s="1" t="s">
        <v>7894</v>
      </c>
      <c r="H5623" s="1" t="s">
        <v>8442</v>
      </c>
      <c r="I5623" s="1">
        <v>4</v>
      </c>
      <c r="L5623" s="1">
        <v>5</v>
      </c>
      <c r="M5623" s="2" t="s">
        <v>16956</v>
      </c>
      <c r="N5623" s="2" t="s">
        <v>16957</v>
      </c>
      <c r="O5623" s="1" t="s">
        <v>6</v>
      </c>
      <c r="P5623" s="1" t="s">
        <v>8606</v>
      </c>
      <c r="T5623" s="1" t="s">
        <v>17191</v>
      </c>
      <c r="U5623" s="1" t="s">
        <v>19051</v>
      </c>
      <c r="V5623" s="1" t="s">
        <v>19052</v>
      </c>
      <c r="W5623" s="1" t="s">
        <v>3066</v>
      </c>
      <c r="X5623" s="1" t="s">
        <v>9210</v>
      </c>
      <c r="Y5623" s="1" t="s">
        <v>840</v>
      </c>
      <c r="Z5623" s="1" t="s">
        <v>9354</v>
      </c>
      <c r="AC5623" s="1">
        <v>53</v>
      </c>
      <c r="AD5623" s="1" t="s">
        <v>559</v>
      </c>
      <c r="AE5623" s="1" t="s">
        <v>11384</v>
      </c>
      <c r="AF5623" s="1" t="s">
        <v>19053</v>
      </c>
      <c r="AG5623" s="1" t="s">
        <v>19054</v>
      </c>
      <c r="AH5623" s="1" t="s">
        <v>19055</v>
      </c>
      <c r="AI5623" s="1" t="s">
        <v>19056</v>
      </c>
      <c r="AJ5623" s="1" t="s">
        <v>17</v>
      </c>
      <c r="AK5623" s="1" t="s">
        <v>11643</v>
      </c>
      <c r="AL5623" s="1" t="s">
        <v>400</v>
      </c>
      <c r="AM5623" s="1" t="s">
        <v>11653</v>
      </c>
      <c r="AT5623" s="1" t="s">
        <v>76</v>
      </c>
      <c r="AU5623" s="1" t="s">
        <v>8908</v>
      </c>
      <c r="AV5623" s="1" t="s">
        <v>200</v>
      </c>
      <c r="AW5623" s="1" t="s">
        <v>11959</v>
      </c>
      <c r="BG5623" s="1" t="s">
        <v>38</v>
      </c>
      <c r="BH5623" s="1" t="s">
        <v>8841</v>
      </c>
      <c r="BI5623" s="1" t="s">
        <v>3719</v>
      </c>
      <c r="BJ5623" s="1" t="s">
        <v>10674</v>
      </c>
      <c r="BK5623" s="1" t="s">
        <v>76</v>
      </c>
      <c r="BL5623" s="1" t="s">
        <v>8908</v>
      </c>
      <c r="BM5623" s="1" t="s">
        <v>7995</v>
      </c>
      <c r="BN5623" s="1" t="s">
        <v>13504</v>
      </c>
      <c r="BQ5623" s="1" t="s">
        <v>7996</v>
      </c>
      <c r="BR5623" s="1" t="s">
        <v>15552</v>
      </c>
      <c r="BS5623" s="1" t="s">
        <v>5453</v>
      </c>
      <c r="BT5623" s="1" t="s">
        <v>19057</v>
      </c>
      <c r="BU5623" s="1" t="s">
        <v>19058</v>
      </c>
    </row>
    <row r="5624" spans="1:73" ht="13.5" customHeight="1">
      <c r="A5624" s="3" t="str">
        <f>HYPERLINK("http://kyu.snu.ac.kr/sdhj/index.jsp?type=hj/GK14802_00IH_0001_0075.jpg","1723_각북면_75")</f>
        <v>1723_각북면_75</v>
      </c>
      <c r="B5624" s="2">
        <v>1723</v>
      </c>
      <c r="C5624" s="2" t="s">
        <v>19059</v>
      </c>
      <c r="D5624" s="2" t="s">
        <v>19060</v>
      </c>
      <c r="E5624" s="2">
        <v>5623</v>
      </c>
      <c r="F5624" s="1">
        <v>23</v>
      </c>
      <c r="G5624" s="1" t="s">
        <v>7894</v>
      </c>
      <c r="H5624" s="1" t="s">
        <v>8442</v>
      </c>
      <c r="I5624" s="1">
        <v>4</v>
      </c>
      <c r="L5624" s="1">
        <v>5</v>
      </c>
      <c r="M5624" s="2" t="s">
        <v>16956</v>
      </c>
      <c r="N5624" s="2" t="s">
        <v>16957</v>
      </c>
      <c r="S5624" s="1" t="s">
        <v>49</v>
      </c>
      <c r="T5624" s="1" t="s">
        <v>241</v>
      </c>
      <c r="U5624" s="1" t="s">
        <v>176</v>
      </c>
      <c r="V5624" s="1" t="s">
        <v>8762</v>
      </c>
      <c r="Y5624" s="1" t="s">
        <v>7997</v>
      </c>
      <c r="Z5624" s="1" t="s">
        <v>9353</v>
      </c>
      <c r="AC5624" s="1">
        <v>50</v>
      </c>
      <c r="AD5624" s="1" t="s">
        <v>168</v>
      </c>
      <c r="AE5624" s="1" t="s">
        <v>11458</v>
      </c>
      <c r="AJ5624" s="1" t="s">
        <v>17</v>
      </c>
      <c r="AK5624" s="1" t="s">
        <v>11643</v>
      </c>
      <c r="AL5624" s="1" t="s">
        <v>130</v>
      </c>
      <c r="AM5624" s="1" t="s">
        <v>11651</v>
      </c>
      <c r="AN5624" s="1" t="s">
        <v>258</v>
      </c>
      <c r="AO5624" s="1" t="s">
        <v>1975</v>
      </c>
      <c r="AP5624" s="1" t="s">
        <v>76</v>
      </c>
      <c r="AQ5624" s="1" t="s">
        <v>8908</v>
      </c>
      <c r="AR5624" s="1" t="s">
        <v>7998</v>
      </c>
      <c r="AS5624" s="1" t="s">
        <v>11742</v>
      </c>
      <c r="AT5624" s="1" t="s">
        <v>76</v>
      </c>
      <c r="AU5624" s="1" t="s">
        <v>8908</v>
      </c>
      <c r="AV5624" s="1" t="s">
        <v>7999</v>
      </c>
      <c r="AW5624" s="1" t="s">
        <v>11958</v>
      </c>
      <c r="BB5624" s="1" t="s">
        <v>176</v>
      </c>
      <c r="BC5624" s="1" t="s">
        <v>8762</v>
      </c>
      <c r="BD5624" s="1" t="s">
        <v>8262</v>
      </c>
      <c r="BE5624" s="1" t="s">
        <v>9871</v>
      </c>
      <c r="BG5624" s="1" t="s">
        <v>76</v>
      </c>
      <c r="BH5624" s="1" t="s">
        <v>8908</v>
      </c>
      <c r="BI5624" s="1" t="s">
        <v>2127</v>
      </c>
      <c r="BJ5624" s="1" t="s">
        <v>10873</v>
      </c>
      <c r="BK5624" s="1" t="s">
        <v>76</v>
      </c>
      <c r="BL5624" s="1" t="s">
        <v>8908</v>
      </c>
      <c r="BM5624" s="1" t="s">
        <v>6784</v>
      </c>
      <c r="BN5624" s="1" t="s">
        <v>11979</v>
      </c>
      <c r="BO5624" s="1" t="s">
        <v>76</v>
      </c>
      <c r="BP5624" s="1" t="s">
        <v>8908</v>
      </c>
      <c r="BQ5624" s="1" t="s">
        <v>8000</v>
      </c>
      <c r="BR5624" s="1" t="s">
        <v>15799</v>
      </c>
      <c r="BS5624" s="1" t="s">
        <v>209</v>
      </c>
      <c r="BT5624" s="1" t="s">
        <v>11648</v>
      </c>
    </row>
    <row r="5625" spans="1:73" ht="13.5" customHeight="1">
      <c r="A5625" s="3" t="str">
        <f>HYPERLINK("http://kyu.snu.ac.kr/sdhj/index.jsp?type=hj/GK14802_00IH_0001_0075.jpg","1723_각북면_75")</f>
        <v>1723_각북면_75</v>
      </c>
      <c r="B5625" s="2">
        <v>1723</v>
      </c>
      <c r="C5625" s="2" t="s">
        <v>17470</v>
      </c>
      <c r="D5625" s="2" t="s">
        <v>17471</v>
      </c>
      <c r="E5625" s="2">
        <v>5624</v>
      </c>
      <c r="F5625" s="1">
        <v>23</v>
      </c>
      <c r="G5625" s="1" t="s">
        <v>7894</v>
      </c>
      <c r="H5625" s="1" t="s">
        <v>8442</v>
      </c>
      <c r="I5625" s="1">
        <v>4</v>
      </c>
      <c r="L5625" s="1">
        <v>5</v>
      </c>
      <c r="M5625" s="2" t="s">
        <v>16956</v>
      </c>
      <c r="N5625" s="2" t="s">
        <v>16957</v>
      </c>
      <c r="S5625" s="1" t="s">
        <v>216</v>
      </c>
      <c r="T5625" s="1" t="s">
        <v>8655</v>
      </c>
      <c r="Y5625" s="1" t="s">
        <v>51</v>
      </c>
      <c r="Z5625" s="1" t="s">
        <v>9254</v>
      </c>
      <c r="AC5625" s="1">
        <v>8</v>
      </c>
      <c r="AD5625" s="1" t="s">
        <v>593</v>
      </c>
      <c r="AE5625" s="1" t="s">
        <v>11448</v>
      </c>
    </row>
    <row r="5626" spans="1:73" ht="13.5" customHeight="1">
      <c r="A5626" s="3" t="str">
        <f>HYPERLINK("http://kyu.snu.ac.kr/sdhj/index.jsp?type=hj/GK14802_00IH_0001_0075.jpg","1723_각북면_75")</f>
        <v>1723_각북면_75</v>
      </c>
      <c r="B5626" s="2">
        <v>1723</v>
      </c>
      <c r="C5626" s="2" t="s">
        <v>17194</v>
      </c>
      <c r="D5626" s="2" t="s">
        <v>17195</v>
      </c>
      <c r="E5626" s="2">
        <v>5625</v>
      </c>
      <c r="F5626" s="1">
        <v>23</v>
      </c>
      <c r="G5626" s="1" t="s">
        <v>7894</v>
      </c>
      <c r="H5626" s="1" t="s">
        <v>8442</v>
      </c>
      <c r="I5626" s="1">
        <v>4</v>
      </c>
      <c r="L5626" s="1">
        <v>5</v>
      </c>
      <c r="M5626" s="2" t="s">
        <v>16956</v>
      </c>
      <c r="N5626" s="2" t="s">
        <v>16957</v>
      </c>
      <c r="S5626" s="1" t="s">
        <v>67</v>
      </c>
      <c r="T5626" s="1" t="s">
        <v>2699</v>
      </c>
      <c r="Y5626" s="1" t="s">
        <v>51</v>
      </c>
      <c r="Z5626" s="1" t="s">
        <v>9254</v>
      </c>
      <c r="AC5626" s="1">
        <v>9</v>
      </c>
      <c r="AD5626" s="1" t="s">
        <v>62</v>
      </c>
      <c r="AE5626" s="1" t="s">
        <v>11464</v>
      </c>
    </row>
    <row r="5627" spans="1:73" ht="13.5" customHeight="1">
      <c r="A5627" s="3" t="str">
        <f>HYPERLINK("http://kyu.snu.ac.kr/sdhj/index.jsp?type=hj/GK14802_00IH_0001_0075.jpg","1723_각북면_75")</f>
        <v>1723_각북면_75</v>
      </c>
      <c r="B5627" s="2">
        <v>1723</v>
      </c>
      <c r="C5627" s="2" t="s">
        <v>17194</v>
      </c>
      <c r="D5627" s="2" t="s">
        <v>17195</v>
      </c>
      <c r="E5627" s="2">
        <v>5626</v>
      </c>
      <c r="F5627" s="1">
        <v>23</v>
      </c>
      <c r="G5627" s="1" t="s">
        <v>7894</v>
      </c>
      <c r="H5627" s="1" t="s">
        <v>8442</v>
      </c>
      <c r="I5627" s="1">
        <v>4</v>
      </c>
      <c r="L5627" s="1">
        <v>5</v>
      </c>
      <c r="M5627" s="2" t="s">
        <v>16956</v>
      </c>
      <c r="N5627" s="2" t="s">
        <v>16957</v>
      </c>
      <c r="S5627" s="1" t="s">
        <v>67</v>
      </c>
      <c r="T5627" s="1" t="s">
        <v>2699</v>
      </c>
      <c r="Y5627" s="1" t="s">
        <v>51</v>
      </c>
      <c r="Z5627" s="1" t="s">
        <v>9254</v>
      </c>
      <c r="AC5627" s="1">
        <v>6</v>
      </c>
      <c r="AD5627" s="1" t="s">
        <v>165</v>
      </c>
      <c r="AE5627" s="1" t="s">
        <v>10958</v>
      </c>
    </row>
    <row r="5628" spans="1:73" ht="13.5" customHeight="1">
      <c r="A5628" s="3" t="str">
        <f>HYPERLINK("http://kyu.snu.ac.kr/sdhj/index.jsp?type=hj/GK14802_00IH_0001_0075.jpg","1723_각북면_75")</f>
        <v>1723_각북면_75</v>
      </c>
      <c r="B5628" s="2">
        <v>1723</v>
      </c>
      <c r="C5628" s="2" t="s">
        <v>17194</v>
      </c>
      <c r="D5628" s="2" t="s">
        <v>17195</v>
      </c>
      <c r="E5628" s="2">
        <v>5627</v>
      </c>
      <c r="F5628" s="1">
        <v>23</v>
      </c>
      <c r="G5628" s="1" t="s">
        <v>7894</v>
      </c>
      <c r="H5628" s="1" t="s">
        <v>8442</v>
      </c>
      <c r="I5628" s="1">
        <v>4</v>
      </c>
      <c r="L5628" s="1">
        <v>5</v>
      </c>
      <c r="M5628" s="2" t="s">
        <v>16956</v>
      </c>
      <c r="N5628" s="2" t="s">
        <v>16957</v>
      </c>
      <c r="S5628" s="1" t="s">
        <v>67</v>
      </c>
      <c r="T5628" s="1" t="s">
        <v>2699</v>
      </c>
      <c r="Y5628" s="1" t="s">
        <v>8001</v>
      </c>
      <c r="Z5628" s="1" t="s">
        <v>9352</v>
      </c>
      <c r="AC5628" s="1">
        <v>4</v>
      </c>
      <c r="AD5628" s="1" t="s">
        <v>68</v>
      </c>
      <c r="AE5628" s="1" t="s">
        <v>11438</v>
      </c>
    </row>
    <row r="5629" spans="1:73" ht="13.5" customHeight="1">
      <c r="A5629" s="3" t="str">
        <f>HYPERLINK("http://kyu.snu.ac.kr/sdhj/index.jsp?type=hj/GK14802_00IH_0001_0075.jpg","1723_각북면_75")</f>
        <v>1723_각북면_75</v>
      </c>
      <c r="B5629" s="2">
        <v>1723</v>
      </c>
      <c r="C5629" s="2" t="s">
        <v>17194</v>
      </c>
      <c r="D5629" s="2" t="s">
        <v>17195</v>
      </c>
      <c r="E5629" s="2">
        <v>5628</v>
      </c>
      <c r="F5629" s="1">
        <v>23</v>
      </c>
      <c r="G5629" s="1" t="s">
        <v>7894</v>
      </c>
      <c r="H5629" s="1" t="s">
        <v>8442</v>
      </c>
      <c r="I5629" s="1">
        <v>5</v>
      </c>
      <c r="J5629" s="1" t="s">
        <v>8002</v>
      </c>
      <c r="K5629" s="1" t="s">
        <v>8467</v>
      </c>
      <c r="L5629" s="1">
        <v>1</v>
      </c>
      <c r="M5629" s="2" t="s">
        <v>8002</v>
      </c>
      <c r="N5629" s="2" t="s">
        <v>8467</v>
      </c>
      <c r="Q5629" s="1" t="s">
        <v>8003</v>
      </c>
      <c r="R5629" s="1" t="s">
        <v>8612</v>
      </c>
      <c r="T5629" s="1" t="s">
        <v>17197</v>
      </c>
      <c r="U5629" s="1" t="s">
        <v>7952</v>
      </c>
      <c r="V5629" s="1" t="s">
        <v>8787</v>
      </c>
      <c r="W5629" s="1" t="s">
        <v>39</v>
      </c>
      <c r="X5629" s="1" t="s">
        <v>9215</v>
      </c>
      <c r="Y5629" s="1" t="s">
        <v>315</v>
      </c>
      <c r="Z5629" s="1" t="s">
        <v>9351</v>
      </c>
      <c r="AC5629" s="1">
        <v>24</v>
      </c>
      <c r="AD5629" s="1" t="s">
        <v>256</v>
      </c>
      <c r="AE5629" s="1" t="s">
        <v>11459</v>
      </c>
      <c r="AJ5629" s="1" t="s">
        <v>17</v>
      </c>
      <c r="AK5629" s="1" t="s">
        <v>11643</v>
      </c>
      <c r="AL5629" s="1" t="s">
        <v>42</v>
      </c>
      <c r="AM5629" s="1" t="s">
        <v>15289</v>
      </c>
      <c r="AT5629" s="1" t="s">
        <v>201</v>
      </c>
      <c r="AU5629" s="1" t="s">
        <v>8779</v>
      </c>
      <c r="AV5629" s="1" t="s">
        <v>649</v>
      </c>
      <c r="AW5629" s="1" t="s">
        <v>10731</v>
      </c>
      <c r="BG5629" s="1" t="s">
        <v>76</v>
      </c>
      <c r="BH5629" s="1" t="s">
        <v>8908</v>
      </c>
      <c r="BI5629" s="1" t="s">
        <v>7980</v>
      </c>
      <c r="BJ5629" s="1" t="s">
        <v>12959</v>
      </c>
      <c r="BK5629" s="1" t="s">
        <v>76</v>
      </c>
      <c r="BL5629" s="1" t="s">
        <v>8908</v>
      </c>
      <c r="BM5629" s="1" t="s">
        <v>1224</v>
      </c>
      <c r="BN5629" s="1" t="s">
        <v>9388</v>
      </c>
      <c r="BO5629" s="1" t="s">
        <v>76</v>
      </c>
      <c r="BP5629" s="1" t="s">
        <v>8908</v>
      </c>
      <c r="BQ5629" s="1" t="s">
        <v>7954</v>
      </c>
      <c r="BR5629" s="1" t="s">
        <v>13956</v>
      </c>
      <c r="BS5629" s="1" t="s">
        <v>81</v>
      </c>
      <c r="BT5629" s="1" t="s">
        <v>11611</v>
      </c>
    </row>
    <row r="5630" spans="1:73" ht="13.5" customHeight="1">
      <c r="A5630" s="3" t="str">
        <f>HYPERLINK("http://kyu.snu.ac.kr/sdhj/index.jsp?type=hj/GK14802_00IH_0001_0075.jpg","1723_각북면_75")</f>
        <v>1723_각북면_75</v>
      </c>
      <c r="B5630" s="2">
        <v>1723</v>
      </c>
      <c r="C5630" s="2" t="s">
        <v>17222</v>
      </c>
      <c r="D5630" s="2" t="s">
        <v>17223</v>
      </c>
      <c r="E5630" s="2">
        <v>5629</v>
      </c>
      <c r="F5630" s="1">
        <v>23</v>
      </c>
      <c r="G5630" s="1" t="s">
        <v>7894</v>
      </c>
      <c r="H5630" s="1" t="s">
        <v>8442</v>
      </c>
      <c r="I5630" s="1">
        <v>5</v>
      </c>
      <c r="L5630" s="1">
        <v>1</v>
      </c>
      <c r="M5630" s="2" t="s">
        <v>8002</v>
      </c>
      <c r="N5630" s="2" t="s">
        <v>8467</v>
      </c>
      <c r="S5630" s="1" t="s">
        <v>49</v>
      </c>
      <c r="T5630" s="1" t="s">
        <v>241</v>
      </c>
      <c r="W5630" s="1" t="s">
        <v>191</v>
      </c>
      <c r="X5630" s="1" t="s">
        <v>8710</v>
      </c>
      <c r="Y5630" s="1" t="s">
        <v>51</v>
      </c>
      <c r="Z5630" s="1" t="s">
        <v>9254</v>
      </c>
      <c r="AC5630" s="1">
        <v>20</v>
      </c>
      <c r="AD5630" s="1" t="s">
        <v>620</v>
      </c>
      <c r="AE5630" s="1" t="s">
        <v>11473</v>
      </c>
      <c r="AJ5630" s="1" t="s">
        <v>17</v>
      </c>
      <c r="AK5630" s="1" t="s">
        <v>11643</v>
      </c>
      <c r="AL5630" s="1" t="s">
        <v>130</v>
      </c>
      <c r="AM5630" s="1" t="s">
        <v>11651</v>
      </c>
      <c r="AT5630" s="1" t="s">
        <v>76</v>
      </c>
      <c r="AU5630" s="1" t="s">
        <v>8908</v>
      </c>
      <c r="AV5630" s="1" t="s">
        <v>8004</v>
      </c>
      <c r="AW5630" s="1" t="s">
        <v>11957</v>
      </c>
      <c r="BG5630" s="1" t="s">
        <v>76</v>
      </c>
      <c r="BH5630" s="1" t="s">
        <v>8908</v>
      </c>
      <c r="BI5630" s="1" t="s">
        <v>1715</v>
      </c>
      <c r="BJ5630" s="1" t="s">
        <v>12958</v>
      </c>
      <c r="BK5630" s="1" t="s">
        <v>76</v>
      </c>
      <c r="BL5630" s="1" t="s">
        <v>8908</v>
      </c>
      <c r="BM5630" s="1" t="s">
        <v>8005</v>
      </c>
      <c r="BN5630" s="1" t="s">
        <v>13503</v>
      </c>
      <c r="BO5630" s="1" t="s">
        <v>76</v>
      </c>
      <c r="BP5630" s="1" t="s">
        <v>8908</v>
      </c>
      <c r="BQ5630" s="1" t="s">
        <v>8006</v>
      </c>
      <c r="BR5630" s="1" t="s">
        <v>15489</v>
      </c>
      <c r="BS5630" s="1" t="s">
        <v>42</v>
      </c>
      <c r="BT5630" s="1" t="s">
        <v>15289</v>
      </c>
    </row>
    <row r="5631" spans="1:73" ht="13.5" customHeight="1">
      <c r="A5631" s="3" t="str">
        <f>HYPERLINK("http://kyu.snu.ac.kr/sdhj/index.jsp?type=hj/GK14802_00IH_0001_0075.jpg","1723_각북면_75")</f>
        <v>1723_각북면_75</v>
      </c>
      <c r="B5631" s="2">
        <v>1723</v>
      </c>
      <c r="C5631" s="2" t="s">
        <v>17309</v>
      </c>
      <c r="D5631" s="2" t="s">
        <v>17310</v>
      </c>
      <c r="E5631" s="2">
        <v>5630</v>
      </c>
      <c r="F5631" s="1">
        <v>23</v>
      </c>
      <c r="G5631" s="1" t="s">
        <v>7894</v>
      </c>
      <c r="H5631" s="1" t="s">
        <v>8442</v>
      </c>
      <c r="I5631" s="1">
        <v>5</v>
      </c>
      <c r="L5631" s="1">
        <v>1</v>
      </c>
      <c r="M5631" s="2" t="s">
        <v>8002</v>
      </c>
      <c r="N5631" s="2" t="s">
        <v>8467</v>
      </c>
      <c r="S5631" s="1" t="s">
        <v>217</v>
      </c>
      <c r="T5631" s="1" t="s">
        <v>8665</v>
      </c>
      <c r="W5631" s="1" t="s">
        <v>552</v>
      </c>
      <c r="X5631" s="1" t="s">
        <v>9199</v>
      </c>
      <c r="Y5631" s="1" t="s">
        <v>51</v>
      </c>
      <c r="Z5631" s="1" t="s">
        <v>9254</v>
      </c>
      <c r="AC5631" s="1">
        <v>80</v>
      </c>
      <c r="AD5631" s="1" t="s">
        <v>620</v>
      </c>
      <c r="AE5631" s="1" t="s">
        <v>11473</v>
      </c>
    </row>
    <row r="5632" spans="1:73" ht="13.5" customHeight="1">
      <c r="A5632" s="3" t="str">
        <f>HYPERLINK("http://kyu.snu.ac.kr/sdhj/index.jsp?type=hj/GK14802_00IH_0001_0075.jpg","1723_각북면_75")</f>
        <v>1723_각북면_75</v>
      </c>
      <c r="B5632" s="2">
        <v>1723</v>
      </c>
      <c r="C5632" s="2" t="s">
        <v>17199</v>
      </c>
      <c r="D5632" s="2" t="s">
        <v>17200</v>
      </c>
      <c r="E5632" s="2">
        <v>5631</v>
      </c>
      <c r="F5632" s="1">
        <v>23</v>
      </c>
      <c r="G5632" s="1" t="s">
        <v>7894</v>
      </c>
      <c r="H5632" s="1" t="s">
        <v>8442</v>
      </c>
      <c r="I5632" s="1">
        <v>5</v>
      </c>
      <c r="L5632" s="1">
        <v>1</v>
      </c>
      <c r="M5632" s="2" t="s">
        <v>8002</v>
      </c>
      <c r="N5632" s="2" t="s">
        <v>8467</v>
      </c>
      <c r="S5632" s="1" t="s">
        <v>67</v>
      </c>
      <c r="T5632" s="1" t="s">
        <v>2699</v>
      </c>
      <c r="Y5632" s="1" t="s">
        <v>51</v>
      </c>
      <c r="Z5632" s="1" t="s">
        <v>9254</v>
      </c>
      <c r="AC5632" s="1">
        <v>1</v>
      </c>
      <c r="AD5632" s="1" t="s">
        <v>88</v>
      </c>
      <c r="AE5632" s="1" t="s">
        <v>11437</v>
      </c>
      <c r="AF5632" s="1" t="s">
        <v>89</v>
      </c>
      <c r="AG5632" s="1" t="s">
        <v>11488</v>
      </c>
    </row>
    <row r="5633" spans="1:72" ht="13.5" customHeight="1">
      <c r="A5633" s="3" t="str">
        <f>HYPERLINK("http://kyu.snu.ac.kr/sdhj/index.jsp?type=hj/GK14802_00IH_0001_0075.jpg","1723_각북면_75")</f>
        <v>1723_각북면_75</v>
      </c>
      <c r="B5633" s="2">
        <v>1723</v>
      </c>
      <c r="C5633" s="2" t="s">
        <v>17199</v>
      </c>
      <c r="D5633" s="2" t="s">
        <v>17200</v>
      </c>
      <c r="E5633" s="2">
        <v>5632</v>
      </c>
      <c r="F5633" s="1">
        <v>23</v>
      </c>
      <c r="G5633" s="1" t="s">
        <v>7894</v>
      </c>
      <c r="H5633" s="1" t="s">
        <v>8442</v>
      </c>
      <c r="I5633" s="1">
        <v>5</v>
      </c>
      <c r="L5633" s="1">
        <v>1</v>
      </c>
      <c r="M5633" s="2" t="s">
        <v>8002</v>
      </c>
      <c r="N5633" s="2" t="s">
        <v>8467</v>
      </c>
      <c r="S5633" s="1" t="s">
        <v>2692</v>
      </c>
      <c r="T5633" s="1" t="s">
        <v>8670</v>
      </c>
      <c r="Y5633" s="1" t="s">
        <v>14822</v>
      </c>
      <c r="Z5633" s="1" t="s">
        <v>14874</v>
      </c>
      <c r="AC5633" s="1">
        <v>16</v>
      </c>
      <c r="AD5633" s="1" t="s">
        <v>318</v>
      </c>
      <c r="AE5633" s="1" t="s">
        <v>11436</v>
      </c>
    </row>
    <row r="5634" spans="1:72" ht="13.5" customHeight="1">
      <c r="A5634" s="3" t="str">
        <f>HYPERLINK("http://kyu.snu.ac.kr/sdhj/index.jsp?type=hj/GK14802_00IH_0001_0075.jpg","1723_각북면_75")</f>
        <v>1723_각북면_75</v>
      </c>
      <c r="B5634" s="2">
        <v>1723</v>
      </c>
      <c r="C5634" s="2" t="s">
        <v>17693</v>
      </c>
      <c r="D5634" s="2" t="s">
        <v>17694</v>
      </c>
      <c r="E5634" s="2">
        <v>5633</v>
      </c>
      <c r="F5634" s="1">
        <v>23</v>
      </c>
      <c r="G5634" s="1" t="s">
        <v>7894</v>
      </c>
      <c r="H5634" s="1" t="s">
        <v>8442</v>
      </c>
      <c r="I5634" s="1">
        <v>5</v>
      </c>
      <c r="L5634" s="1">
        <v>2</v>
      </c>
      <c r="M5634" s="2" t="s">
        <v>16958</v>
      </c>
      <c r="N5634" s="2" t="s">
        <v>16959</v>
      </c>
      <c r="T5634" s="1" t="s">
        <v>17275</v>
      </c>
      <c r="U5634" s="1" t="s">
        <v>7794</v>
      </c>
      <c r="V5634" s="1" t="s">
        <v>8786</v>
      </c>
      <c r="W5634" s="1" t="s">
        <v>191</v>
      </c>
      <c r="X5634" s="1" t="s">
        <v>8710</v>
      </c>
      <c r="Y5634" s="1" t="s">
        <v>1589</v>
      </c>
      <c r="Z5634" s="1" t="s">
        <v>9350</v>
      </c>
      <c r="AC5634" s="1">
        <v>42</v>
      </c>
      <c r="AD5634" s="1" t="s">
        <v>399</v>
      </c>
      <c r="AE5634" s="1" t="s">
        <v>8465</v>
      </c>
      <c r="AJ5634" s="1" t="s">
        <v>17</v>
      </c>
      <c r="AK5634" s="1" t="s">
        <v>11643</v>
      </c>
      <c r="AL5634" s="1" t="s">
        <v>130</v>
      </c>
      <c r="AM5634" s="1" t="s">
        <v>11651</v>
      </c>
      <c r="AT5634" s="1" t="s">
        <v>76</v>
      </c>
      <c r="AU5634" s="1" t="s">
        <v>8908</v>
      </c>
      <c r="AV5634" s="1" t="s">
        <v>7858</v>
      </c>
      <c r="AW5634" s="1" t="s">
        <v>9439</v>
      </c>
      <c r="BG5634" s="1" t="s">
        <v>76</v>
      </c>
      <c r="BH5634" s="1" t="s">
        <v>8908</v>
      </c>
      <c r="BI5634" s="1" t="s">
        <v>43</v>
      </c>
      <c r="BJ5634" s="1" t="s">
        <v>19061</v>
      </c>
      <c r="BK5634" s="1" t="s">
        <v>76</v>
      </c>
      <c r="BL5634" s="1" t="s">
        <v>8908</v>
      </c>
      <c r="BM5634" s="1" t="s">
        <v>848</v>
      </c>
      <c r="BN5634" s="1" t="s">
        <v>9405</v>
      </c>
      <c r="BO5634" s="1" t="s">
        <v>76</v>
      </c>
      <c r="BP5634" s="1" t="s">
        <v>8908</v>
      </c>
      <c r="BQ5634" s="1" t="s">
        <v>8007</v>
      </c>
      <c r="BR5634" s="1" t="s">
        <v>13955</v>
      </c>
      <c r="BS5634" s="1" t="s">
        <v>130</v>
      </c>
      <c r="BT5634" s="1" t="s">
        <v>11651</v>
      </c>
    </row>
    <row r="5635" spans="1:72" ht="13.5" customHeight="1">
      <c r="A5635" s="3" t="str">
        <f>HYPERLINK("http://kyu.snu.ac.kr/sdhj/index.jsp?type=hj/GK14802_00IH_0001_0075.jpg","1723_각북면_75")</f>
        <v>1723_각북면_75</v>
      </c>
      <c r="B5635" s="2">
        <v>1723</v>
      </c>
      <c r="C5635" s="2" t="s">
        <v>17071</v>
      </c>
      <c r="D5635" s="2" t="s">
        <v>17072</v>
      </c>
      <c r="E5635" s="2">
        <v>5634</v>
      </c>
      <c r="F5635" s="1">
        <v>23</v>
      </c>
      <c r="G5635" s="1" t="s">
        <v>7894</v>
      </c>
      <c r="H5635" s="1" t="s">
        <v>8442</v>
      </c>
      <c r="I5635" s="1">
        <v>5</v>
      </c>
      <c r="L5635" s="1">
        <v>2</v>
      </c>
      <c r="M5635" s="2" t="s">
        <v>16958</v>
      </c>
      <c r="N5635" s="2" t="s">
        <v>16959</v>
      </c>
      <c r="S5635" s="1" t="s">
        <v>49</v>
      </c>
      <c r="T5635" s="1" t="s">
        <v>241</v>
      </c>
      <c r="W5635" s="1" t="s">
        <v>294</v>
      </c>
      <c r="X5635" s="1" t="s">
        <v>9214</v>
      </c>
      <c r="Y5635" s="1" t="s">
        <v>51</v>
      </c>
      <c r="Z5635" s="1" t="s">
        <v>9254</v>
      </c>
      <c r="AC5635" s="1">
        <v>30</v>
      </c>
      <c r="AD5635" s="1" t="s">
        <v>198</v>
      </c>
      <c r="AE5635" s="1" t="s">
        <v>11454</v>
      </c>
      <c r="AJ5635" s="1" t="s">
        <v>17</v>
      </c>
      <c r="AK5635" s="1" t="s">
        <v>11643</v>
      </c>
      <c r="AL5635" s="1" t="s">
        <v>205</v>
      </c>
      <c r="AM5635" s="1" t="s">
        <v>11656</v>
      </c>
      <c r="AT5635" s="1" t="s">
        <v>76</v>
      </c>
      <c r="AU5635" s="1" t="s">
        <v>8908</v>
      </c>
      <c r="AV5635" s="1" t="s">
        <v>6735</v>
      </c>
      <c r="AW5635" s="1" t="s">
        <v>11956</v>
      </c>
      <c r="BG5635" s="1" t="s">
        <v>76</v>
      </c>
      <c r="BH5635" s="1" t="s">
        <v>8908</v>
      </c>
      <c r="BI5635" s="1" t="s">
        <v>4195</v>
      </c>
      <c r="BJ5635" s="1" t="s">
        <v>10461</v>
      </c>
      <c r="BM5635" s="1" t="s">
        <v>7899</v>
      </c>
      <c r="BN5635" s="1" t="s">
        <v>12964</v>
      </c>
      <c r="BO5635" s="1" t="s">
        <v>76</v>
      </c>
      <c r="BP5635" s="1" t="s">
        <v>8908</v>
      </c>
      <c r="BQ5635" s="1" t="s">
        <v>8008</v>
      </c>
      <c r="BR5635" s="1" t="s">
        <v>13954</v>
      </c>
      <c r="BS5635" s="1" t="s">
        <v>945</v>
      </c>
      <c r="BT5635" s="1" t="s">
        <v>11660</v>
      </c>
    </row>
    <row r="5636" spans="1:72" ht="13.5" customHeight="1">
      <c r="A5636" s="3" t="str">
        <f>HYPERLINK("http://kyu.snu.ac.kr/sdhj/index.jsp?type=hj/GK14802_00IH_0001_0075.jpg","1723_각북면_75")</f>
        <v>1723_각북면_75</v>
      </c>
      <c r="B5636" s="2">
        <v>1723</v>
      </c>
      <c r="C5636" s="2" t="s">
        <v>17066</v>
      </c>
      <c r="D5636" s="2" t="s">
        <v>17067</v>
      </c>
      <c r="E5636" s="2">
        <v>5635</v>
      </c>
      <c r="F5636" s="1">
        <v>23</v>
      </c>
      <c r="G5636" s="1" t="s">
        <v>7894</v>
      </c>
      <c r="H5636" s="1" t="s">
        <v>8442</v>
      </c>
      <c r="I5636" s="1">
        <v>5</v>
      </c>
      <c r="L5636" s="1">
        <v>3</v>
      </c>
      <c r="M5636" s="2" t="s">
        <v>16960</v>
      </c>
      <c r="N5636" s="2" t="s">
        <v>16961</v>
      </c>
      <c r="O5636" s="1" t="s">
        <v>274</v>
      </c>
      <c r="P5636" s="1" t="s">
        <v>14924</v>
      </c>
      <c r="T5636" s="1" t="s">
        <v>17178</v>
      </c>
      <c r="U5636" s="1" t="s">
        <v>7948</v>
      </c>
      <c r="V5636" s="1" t="s">
        <v>8782</v>
      </c>
      <c r="W5636" s="1" t="s">
        <v>990</v>
      </c>
      <c r="X5636" s="1" t="s">
        <v>9209</v>
      </c>
      <c r="Y5636" s="1" t="s">
        <v>7949</v>
      </c>
      <c r="Z5636" s="1" t="s">
        <v>9349</v>
      </c>
      <c r="AC5636" s="1">
        <v>29</v>
      </c>
      <c r="AD5636" s="1" t="s">
        <v>233</v>
      </c>
      <c r="AE5636" s="1" t="s">
        <v>11435</v>
      </c>
      <c r="AJ5636" s="1" t="s">
        <v>17</v>
      </c>
      <c r="AK5636" s="1" t="s">
        <v>11643</v>
      </c>
      <c r="AL5636" s="1" t="s">
        <v>377</v>
      </c>
      <c r="AM5636" s="1" t="s">
        <v>11620</v>
      </c>
      <c r="AT5636" s="1" t="s">
        <v>76</v>
      </c>
      <c r="AU5636" s="1" t="s">
        <v>8908</v>
      </c>
      <c r="AV5636" s="1" t="s">
        <v>14823</v>
      </c>
      <c r="AW5636" s="1" t="s">
        <v>15046</v>
      </c>
      <c r="BG5636" s="1" t="s">
        <v>76</v>
      </c>
      <c r="BH5636" s="1" t="s">
        <v>8908</v>
      </c>
      <c r="BI5636" s="1" t="s">
        <v>7919</v>
      </c>
      <c r="BJ5636" s="1" t="s">
        <v>11938</v>
      </c>
      <c r="BK5636" s="1" t="s">
        <v>76</v>
      </c>
      <c r="BL5636" s="1" t="s">
        <v>8908</v>
      </c>
      <c r="BM5636" s="1" t="s">
        <v>354</v>
      </c>
      <c r="BN5636" s="1" t="s">
        <v>12631</v>
      </c>
      <c r="BO5636" s="1" t="s">
        <v>76</v>
      </c>
      <c r="BP5636" s="1" t="s">
        <v>8908</v>
      </c>
      <c r="BQ5636" s="1" t="s">
        <v>6425</v>
      </c>
      <c r="BR5636" s="1" t="s">
        <v>15754</v>
      </c>
      <c r="BS5636" s="1" t="s">
        <v>209</v>
      </c>
      <c r="BT5636" s="1" t="s">
        <v>11648</v>
      </c>
    </row>
    <row r="5637" spans="1:72" ht="13.5" customHeight="1">
      <c r="A5637" s="3" t="str">
        <f>HYPERLINK("http://kyu.snu.ac.kr/sdhj/index.jsp?type=hj/GK14802_00IH_0001_0075.jpg","1723_각북면_75")</f>
        <v>1723_각북면_75</v>
      </c>
      <c r="B5637" s="2">
        <v>1723</v>
      </c>
      <c r="C5637" s="2" t="s">
        <v>17084</v>
      </c>
      <c r="D5637" s="2" t="s">
        <v>17085</v>
      </c>
      <c r="E5637" s="2">
        <v>5636</v>
      </c>
      <c r="F5637" s="1">
        <v>23</v>
      </c>
      <c r="G5637" s="1" t="s">
        <v>7894</v>
      </c>
      <c r="H5637" s="1" t="s">
        <v>8442</v>
      </c>
      <c r="I5637" s="1">
        <v>5</v>
      </c>
      <c r="L5637" s="1">
        <v>3</v>
      </c>
      <c r="M5637" s="2" t="s">
        <v>16960</v>
      </c>
      <c r="N5637" s="2" t="s">
        <v>16961</v>
      </c>
      <c r="S5637" s="1" t="s">
        <v>49</v>
      </c>
      <c r="T5637" s="1" t="s">
        <v>241</v>
      </c>
      <c r="W5637" s="1" t="s">
        <v>2366</v>
      </c>
      <c r="X5637" s="1" t="s">
        <v>19062</v>
      </c>
      <c r="Y5637" s="1" t="s">
        <v>51</v>
      </c>
      <c r="Z5637" s="1" t="s">
        <v>9254</v>
      </c>
      <c r="AC5637" s="1">
        <v>23</v>
      </c>
      <c r="AD5637" s="1" t="s">
        <v>446</v>
      </c>
      <c r="AE5637" s="1" t="s">
        <v>11469</v>
      </c>
      <c r="AJ5637" s="1" t="s">
        <v>17</v>
      </c>
      <c r="AK5637" s="1" t="s">
        <v>11643</v>
      </c>
      <c r="AL5637" s="1" t="s">
        <v>130</v>
      </c>
      <c r="AM5637" s="1" t="s">
        <v>11651</v>
      </c>
      <c r="AT5637" s="1" t="s">
        <v>76</v>
      </c>
      <c r="AU5637" s="1" t="s">
        <v>8908</v>
      </c>
      <c r="AV5637" s="1" t="s">
        <v>404</v>
      </c>
      <c r="AW5637" s="1" t="s">
        <v>11031</v>
      </c>
      <c r="BG5637" s="1" t="s">
        <v>76</v>
      </c>
      <c r="BH5637" s="1" t="s">
        <v>8908</v>
      </c>
      <c r="BI5637" s="1" t="s">
        <v>315</v>
      </c>
      <c r="BJ5637" s="1" t="s">
        <v>9351</v>
      </c>
      <c r="BK5637" s="1" t="s">
        <v>76</v>
      </c>
      <c r="BL5637" s="1" t="s">
        <v>8908</v>
      </c>
      <c r="BM5637" s="1" t="s">
        <v>8009</v>
      </c>
      <c r="BN5637" s="1" t="s">
        <v>13502</v>
      </c>
      <c r="BO5637" s="1" t="s">
        <v>76</v>
      </c>
      <c r="BP5637" s="1" t="s">
        <v>8908</v>
      </c>
      <c r="BQ5637" s="1" t="s">
        <v>2618</v>
      </c>
      <c r="BR5637" s="1" t="s">
        <v>11088</v>
      </c>
      <c r="BS5637" s="1" t="s">
        <v>1165</v>
      </c>
      <c r="BT5637" s="1" t="s">
        <v>11657</v>
      </c>
    </row>
    <row r="5638" spans="1:72" ht="13.5" customHeight="1">
      <c r="A5638" s="3" t="str">
        <f>HYPERLINK("http://kyu.snu.ac.kr/sdhj/index.jsp?type=hj/GK14802_00IH_0001_0076.jpg","1723_각북면_76")</f>
        <v>1723_각북면_76</v>
      </c>
      <c r="B5638" s="2">
        <v>1723</v>
      </c>
      <c r="C5638" s="2" t="s">
        <v>17183</v>
      </c>
      <c r="D5638" s="2" t="s">
        <v>17184</v>
      </c>
      <c r="E5638" s="2">
        <v>5637</v>
      </c>
      <c r="F5638" s="1">
        <v>23</v>
      </c>
      <c r="G5638" s="1" t="s">
        <v>7894</v>
      </c>
      <c r="H5638" s="1" t="s">
        <v>8442</v>
      </c>
      <c r="I5638" s="1">
        <v>5</v>
      </c>
      <c r="L5638" s="1">
        <v>4</v>
      </c>
      <c r="M5638" s="2" t="s">
        <v>16962</v>
      </c>
      <c r="N5638" s="2" t="s">
        <v>16963</v>
      </c>
      <c r="O5638" s="1" t="s">
        <v>274</v>
      </c>
      <c r="P5638" s="1" t="s">
        <v>14924</v>
      </c>
      <c r="T5638" s="1" t="s">
        <v>18896</v>
      </c>
      <c r="U5638" s="1" t="s">
        <v>7915</v>
      </c>
      <c r="V5638" s="1" t="s">
        <v>19063</v>
      </c>
      <c r="W5638" s="1" t="s">
        <v>82</v>
      </c>
      <c r="X5638" s="1" t="s">
        <v>19064</v>
      </c>
      <c r="Y5638" s="1" t="s">
        <v>7276</v>
      </c>
      <c r="Z5638" s="1" t="s">
        <v>14971</v>
      </c>
      <c r="AC5638" s="1">
        <v>29</v>
      </c>
      <c r="AD5638" s="1" t="s">
        <v>233</v>
      </c>
      <c r="AE5638" s="1" t="s">
        <v>11435</v>
      </c>
      <c r="AJ5638" s="1" t="s">
        <v>17</v>
      </c>
      <c r="AK5638" s="1" t="s">
        <v>11643</v>
      </c>
      <c r="AL5638" s="1" t="s">
        <v>42</v>
      </c>
      <c r="AM5638" s="1" t="s">
        <v>15289</v>
      </c>
      <c r="AT5638" s="1" t="s">
        <v>2881</v>
      </c>
      <c r="AU5638" s="1" t="s">
        <v>8751</v>
      </c>
      <c r="AV5638" s="1" t="s">
        <v>848</v>
      </c>
      <c r="AW5638" s="1" t="s">
        <v>9405</v>
      </c>
      <c r="BG5638" s="1" t="s">
        <v>76</v>
      </c>
      <c r="BH5638" s="1" t="s">
        <v>8908</v>
      </c>
      <c r="BI5638" s="1" t="s">
        <v>918</v>
      </c>
      <c r="BJ5638" s="1" t="s">
        <v>10051</v>
      </c>
      <c r="BK5638" s="1" t="s">
        <v>76</v>
      </c>
      <c r="BL5638" s="1" t="s">
        <v>8908</v>
      </c>
      <c r="BM5638" s="1" t="s">
        <v>1619</v>
      </c>
      <c r="BN5638" s="1" t="s">
        <v>10663</v>
      </c>
      <c r="BO5638" s="1" t="s">
        <v>76</v>
      </c>
      <c r="BP5638" s="1" t="s">
        <v>8908</v>
      </c>
      <c r="BQ5638" s="1" t="s">
        <v>8010</v>
      </c>
      <c r="BR5638" s="1" t="s">
        <v>13953</v>
      </c>
      <c r="BS5638" s="1" t="s">
        <v>329</v>
      </c>
      <c r="BT5638" s="1" t="s">
        <v>11551</v>
      </c>
    </row>
    <row r="5639" spans="1:72" ht="13.5" customHeight="1">
      <c r="A5639" s="3" t="str">
        <f>HYPERLINK("http://kyu.snu.ac.kr/sdhj/index.jsp?type=hj/GK14802_00IH_0001_0076.jpg","1723_각북면_76")</f>
        <v>1723_각북면_76</v>
      </c>
      <c r="B5639" s="2">
        <v>1723</v>
      </c>
      <c r="C5639" s="2" t="s">
        <v>17464</v>
      </c>
      <c r="D5639" s="2" t="s">
        <v>17465</v>
      </c>
      <c r="E5639" s="2">
        <v>5638</v>
      </c>
      <c r="F5639" s="1">
        <v>23</v>
      </c>
      <c r="G5639" s="1" t="s">
        <v>7894</v>
      </c>
      <c r="H5639" s="1" t="s">
        <v>8442</v>
      </c>
      <c r="I5639" s="1">
        <v>5</v>
      </c>
      <c r="L5639" s="1">
        <v>4</v>
      </c>
      <c r="M5639" s="2" t="s">
        <v>16962</v>
      </c>
      <c r="N5639" s="2" t="s">
        <v>16963</v>
      </c>
      <c r="S5639" s="1" t="s">
        <v>49</v>
      </c>
      <c r="T5639" s="1" t="s">
        <v>241</v>
      </c>
      <c r="W5639" s="1" t="s">
        <v>990</v>
      </c>
      <c r="X5639" s="1" t="s">
        <v>9209</v>
      </c>
      <c r="Y5639" s="1" t="s">
        <v>51</v>
      </c>
      <c r="Z5639" s="1" t="s">
        <v>9254</v>
      </c>
      <c r="AC5639" s="1">
        <v>24</v>
      </c>
      <c r="AD5639" s="1" t="s">
        <v>256</v>
      </c>
      <c r="AE5639" s="1" t="s">
        <v>11459</v>
      </c>
      <c r="AJ5639" s="1" t="s">
        <v>17</v>
      </c>
      <c r="AK5639" s="1" t="s">
        <v>11643</v>
      </c>
      <c r="AL5639" s="1" t="s">
        <v>377</v>
      </c>
      <c r="AM5639" s="1" t="s">
        <v>11620</v>
      </c>
      <c r="AT5639" s="1" t="s">
        <v>76</v>
      </c>
      <c r="AU5639" s="1" t="s">
        <v>8908</v>
      </c>
      <c r="AV5639" s="1" t="s">
        <v>8011</v>
      </c>
      <c r="AW5639" s="1" t="s">
        <v>11955</v>
      </c>
      <c r="BG5639" s="1" t="s">
        <v>76</v>
      </c>
      <c r="BH5639" s="1" t="s">
        <v>8908</v>
      </c>
      <c r="BI5639" s="1" t="s">
        <v>3281</v>
      </c>
      <c r="BJ5639" s="1" t="s">
        <v>12957</v>
      </c>
      <c r="BK5639" s="1" t="s">
        <v>76</v>
      </c>
      <c r="BL5639" s="1" t="s">
        <v>8908</v>
      </c>
      <c r="BM5639" s="1" t="s">
        <v>1751</v>
      </c>
      <c r="BN5639" s="1" t="s">
        <v>12641</v>
      </c>
      <c r="BO5639" s="1" t="s">
        <v>76</v>
      </c>
      <c r="BP5639" s="1" t="s">
        <v>8908</v>
      </c>
      <c r="BQ5639" s="1" t="s">
        <v>8012</v>
      </c>
      <c r="BR5639" s="1" t="s">
        <v>15621</v>
      </c>
      <c r="BS5639" s="1" t="s">
        <v>42</v>
      </c>
      <c r="BT5639" s="1" t="s">
        <v>15289</v>
      </c>
    </row>
    <row r="5640" spans="1:72" ht="13.5" customHeight="1">
      <c r="A5640" s="3" t="str">
        <f>HYPERLINK("http://kyu.snu.ac.kr/sdhj/index.jsp?type=hj/GK14802_00IH_0001_0076.jpg","1723_각북면_76")</f>
        <v>1723_각북면_76</v>
      </c>
      <c r="B5640" s="2">
        <v>1723</v>
      </c>
      <c r="C5640" s="2" t="s">
        <v>17502</v>
      </c>
      <c r="D5640" s="2" t="s">
        <v>17503</v>
      </c>
      <c r="E5640" s="2">
        <v>5639</v>
      </c>
      <c r="F5640" s="1">
        <v>23</v>
      </c>
      <c r="G5640" s="1" t="s">
        <v>7894</v>
      </c>
      <c r="H5640" s="1" t="s">
        <v>8442</v>
      </c>
      <c r="I5640" s="1">
        <v>5</v>
      </c>
      <c r="L5640" s="1">
        <v>5</v>
      </c>
      <c r="M5640" s="2" t="s">
        <v>16964</v>
      </c>
      <c r="N5640" s="2" t="s">
        <v>16965</v>
      </c>
      <c r="O5640" s="1" t="s">
        <v>274</v>
      </c>
      <c r="P5640" s="1" t="s">
        <v>14924</v>
      </c>
      <c r="T5640" s="1" t="s">
        <v>17449</v>
      </c>
      <c r="U5640" s="1" t="s">
        <v>277</v>
      </c>
      <c r="V5640" s="1" t="s">
        <v>14894</v>
      </c>
      <c r="W5640" s="1" t="s">
        <v>294</v>
      </c>
      <c r="X5640" s="1" t="s">
        <v>9214</v>
      </c>
      <c r="Y5640" s="1" t="s">
        <v>43</v>
      </c>
      <c r="Z5640" s="1" t="s">
        <v>15110</v>
      </c>
      <c r="AC5640" s="1">
        <v>68</v>
      </c>
      <c r="AD5640" s="1" t="s">
        <v>593</v>
      </c>
      <c r="AE5640" s="1" t="s">
        <v>11448</v>
      </c>
      <c r="AJ5640" s="1" t="s">
        <v>17</v>
      </c>
      <c r="AK5640" s="1" t="s">
        <v>11643</v>
      </c>
      <c r="AL5640" s="1" t="s">
        <v>205</v>
      </c>
      <c r="AM5640" s="1" t="s">
        <v>11656</v>
      </c>
      <c r="AT5640" s="1" t="s">
        <v>108</v>
      </c>
      <c r="AU5640" s="1" t="s">
        <v>8814</v>
      </c>
      <c r="AV5640" s="1" t="s">
        <v>7991</v>
      </c>
      <c r="AW5640" s="1" t="s">
        <v>11954</v>
      </c>
      <c r="BG5640" s="1" t="s">
        <v>108</v>
      </c>
      <c r="BH5640" s="1" t="s">
        <v>8814</v>
      </c>
      <c r="BI5640" s="1" t="s">
        <v>1916</v>
      </c>
      <c r="BJ5640" s="1" t="s">
        <v>10714</v>
      </c>
      <c r="BO5640" s="1" t="s">
        <v>76</v>
      </c>
      <c r="BP5640" s="1" t="s">
        <v>8908</v>
      </c>
      <c r="BQ5640" s="1" t="s">
        <v>8013</v>
      </c>
      <c r="BR5640" s="1" t="s">
        <v>15890</v>
      </c>
      <c r="BS5640" s="1" t="s">
        <v>8014</v>
      </c>
      <c r="BT5640" s="1" t="s">
        <v>12990</v>
      </c>
    </row>
    <row r="5641" spans="1:72" ht="13.5" customHeight="1">
      <c r="A5641" s="3" t="str">
        <f>HYPERLINK("http://kyu.snu.ac.kr/sdhj/index.jsp?type=hj/GK14802_00IH_0001_0076.jpg","1723_각북면_76")</f>
        <v>1723_각북면_76</v>
      </c>
      <c r="B5641" s="2">
        <v>1723</v>
      </c>
      <c r="C5641" s="2" t="s">
        <v>17161</v>
      </c>
      <c r="D5641" s="2" t="s">
        <v>17162</v>
      </c>
      <c r="E5641" s="2">
        <v>5640</v>
      </c>
      <c r="F5641" s="1">
        <v>23</v>
      </c>
      <c r="G5641" s="1" t="s">
        <v>7894</v>
      </c>
      <c r="H5641" s="1" t="s">
        <v>8442</v>
      </c>
      <c r="I5641" s="1">
        <v>5</v>
      </c>
      <c r="L5641" s="1">
        <v>6</v>
      </c>
      <c r="M5641" s="2" t="s">
        <v>19303</v>
      </c>
      <c r="N5641" s="2" t="s">
        <v>16966</v>
      </c>
      <c r="O5641" s="1" t="s">
        <v>6</v>
      </c>
      <c r="P5641" s="1" t="s">
        <v>8606</v>
      </c>
      <c r="T5641" s="1" t="s">
        <v>17178</v>
      </c>
      <c r="U5641" s="1" t="s">
        <v>8015</v>
      </c>
      <c r="V5641" s="1" t="s">
        <v>8785</v>
      </c>
      <c r="W5641" s="1" t="s">
        <v>1562</v>
      </c>
      <c r="X5641" s="1" t="s">
        <v>9213</v>
      </c>
      <c r="Y5641" s="1" t="s">
        <v>19298</v>
      </c>
      <c r="Z5641" s="1" t="s">
        <v>9348</v>
      </c>
      <c r="AC5641" s="1">
        <v>34</v>
      </c>
      <c r="AD5641" s="1" t="s">
        <v>115</v>
      </c>
      <c r="AE5641" s="1" t="s">
        <v>11474</v>
      </c>
      <c r="AJ5641" s="1" t="s">
        <v>17</v>
      </c>
      <c r="AK5641" s="1" t="s">
        <v>11643</v>
      </c>
      <c r="AL5641" s="1" t="s">
        <v>8016</v>
      </c>
      <c r="AM5641" s="1" t="s">
        <v>11655</v>
      </c>
      <c r="AT5641" s="1" t="s">
        <v>76</v>
      </c>
      <c r="AU5641" s="1" t="s">
        <v>8908</v>
      </c>
      <c r="AV5641" s="1" t="s">
        <v>3337</v>
      </c>
      <c r="AW5641" s="1" t="s">
        <v>9410</v>
      </c>
      <c r="BG5641" s="1" t="s">
        <v>76</v>
      </c>
      <c r="BH5641" s="1" t="s">
        <v>8908</v>
      </c>
      <c r="BI5641" s="1" t="s">
        <v>19157</v>
      </c>
      <c r="BJ5641" s="1" t="s">
        <v>15077</v>
      </c>
      <c r="BK5641" s="1" t="s">
        <v>76</v>
      </c>
      <c r="BL5641" s="1" t="s">
        <v>8908</v>
      </c>
      <c r="BM5641" s="1" t="s">
        <v>3951</v>
      </c>
      <c r="BN5641" s="1" t="s">
        <v>12184</v>
      </c>
      <c r="BO5641" s="1" t="s">
        <v>76</v>
      </c>
      <c r="BP5641" s="1" t="s">
        <v>8908</v>
      </c>
      <c r="BQ5641" s="1" t="s">
        <v>6753</v>
      </c>
      <c r="BR5641" s="1" t="s">
        <v>13066</v>
      </c>
    </row>
    <row r="5642" spans="1:72" ht="13.5" customHeight="1">
      <c r="A5642" s="3" t="str">
        <f>HYPERLINK("http://kyu.snu.ac.kr/sdhj/index.jsp?type=hj/GK14802_00IH_0001_0076.jpg","1723_각북면_76")</f>
        <v>1723_각북면_76</v>
      </c>
      <c r="B5642" s="2">
        <v>1723</v>
      </c>
      <c r="C5642" s="2" t="s">
        <v>17084</v>
      </c>
      <c r="D5642" s="2" t="s">
        <v>17085</v>
      </c>
      <c r="E5642" s="2">
        <v>5641</v>
      </c>
      <c r="F5642" s="1">
        <v>24</v>
      </c>
      <c r="G5642" s="1" t="s">
        <v>8017</v>
      </c>
      <c r="H5642" s="1" t="s">
        <v>8441</v>
      </c>
      <c r="I5642" s="1">
        <v>1</v>
      </c>
      <c r="J5642" s="1" t="s">
        <v>8018</v>
      </c>
      <c r="K5642" s="1" t="s">
        <v>8466</v>
      </c>
      <c r="L5642" s="1">
        <v>1</v>
      </c>
      <c r="M5642" s="2" t="s">
        <v>8018</v>
      </c>
      <c r="N5642" s="2" t="s">
        <v>8466</v>
      </c>
      <c r="T5642" s="1" t="s">
        <v>17191</v>
      </c>
      <c r="U5642" s="1" t="s">
        <v>8019</v>
      </c>
      <c r="V5642" s="1" t="s">
        <v>14966</v>
      </c>
      <c r="W5642" s="1" t="s">
        <v>191</v>
      </c>
      <c r="X5642" s="1" t="s">
        <v>8710</v>
      </c>
      <c r="Y5642" s="1" t="s">
        <v>8020</v>
      </c>
      <c r="Z5642" s="1" t="s">
        <v>9347</v>
      </c>
      <c r="AC5642" s="1">
        <v>39</v>
      </c>
      <c r="AD5642" s="1" t="s">
        <v>52</v>
      </c>
      <c r="AE5642" s="1" t="s">
        <v>11470</v>
      </c>
      <c r="AJ5642" s="1" t="s">
        <v>17</v>
      </c>
      <c r="AK5642" s="1" t="s">
        <v>11643</v>
      </c>
      <c r="AL5642" s="1" t="s">
        <v>130</v>
      </c>
      <c r="AM5642" s="1" t="s">
        <v>11651</v>
      </c>
      <c r="AT5642" s="1" t="s">
        <v>76</v>
      </c>
      <c r="AU5642" s="1" t="s">
        <v>8908</v>
      </c>
      <c r="AV5642" s="1" t="s">
        <v>43</v>
      </c>
      <c r="AW5642" s="1" t="s">
        <v>19065</v>
      </c>
      <c r="BG5642" s="1" t="s">
        <v>76</v>
      </c>
      <c r="BH5642" s="1" t="s">
        <v>8908</v>
      </c>
      <c r="BI5642" s="1" t="s">
        <v>848</v>
      </c>
      <c r="BJ5642" s="1" t="s">
        <v>9405</v>
      </c>
      <c r="BK5642" s="1" t="s">
        <v>76</v>
      </c>
      <c r="BL5642" s="1" t="s">
        <v>8908</v>
      </c>
      <c r="BM5642" s="1" t="s">
        <v>2957</v>
      </c>
      <c r="BN5642" s="1" t="s">
        <v>13084</v>
      </c>
      <c r="BO5642" s="1" t="s">
        <v>76</v>
      </c>
      <c r="BP5642" s="1" t="s">
        <v>8908</v>
      </c>
      <c r="BQ5642" s="1" t="s">
        <v>4835</v>
      </c>
      <c r="BR5642" s="1" t="s">
        <v>13952</v>
      </c>
      <c r="BS5642" s="1" t="s">
        <v>75</v>
      </c>
      <c r="BT5642" s="1" t="s">
        <v>11565</v>
      </c>
    </row>
    <row r="5643" spans="1:72" ht="13.5" customHeight="1">
      <c r="A5643" s="3" t="str">
        <f>HYPERLINK("http://kyu.snu.ac.kr/sdhj/index.jsp?type=hj/GK14802_00IH_0001_0076.jpg","1723_각북면_76")</f>
        <v>1723_각북면_76</v>
      </c>
      <c r="B5643" s="2">
        <v>1723</v>
      </c>
      <c r="C5643" s="2" t="s">
        <v>17252</v>
      </c>
      <c r="D5643" s="2" t="s">
        <v>17253</v>
      </c>
      <c r="E5643" s="2">
        <v>5642</v>
      </c>
      <c r="F5643" s="1">
        <v>24</v>
      </c>
      <c r="G5643" s="1" t="s">
        <v>8017</v>
      </c>
      <c r="H5643" s="1" t="s">
        <v>8441</v>
      </c>
      <c r="I5643" s="1">
        <v>1</v>
      </c>
      <c r="L5643" s="1">
        <v>1</v>
      </c>
      <c r="M5643" s="2" t="s">
        <v>8018</v>
      </c>
      <c r="N5643" s="2" t="s">
        <v>8466</v>
      </c>
      <c r="S5643" s="1" t="s">
        <v>49</v>
      </c>
      <c r="T5643" s="1" t="s">
        <v>241</v>
      </c>
      <c r="W5643" s="1" t="s">
        <v>990</v>
      </c>
      <c r="X5643" s="1" t="s">
        <v>9209</v>
      </c>
      <c r="Y5643" s="1" t="s">
        <v>51</v>
      </c>
      <c r="Z5643" s="1" t="s">
        <v>9254</v>
      </c>
      <c r="AC5643" s="1">
        <v>44</v>
      </c>
      <c r="AD5643" s="1" t="s">
        <v>74</v>
      </c>
      <c r="AE5643" s="1" t="s">
        <v>11463</v>
      </c>
      <c r="AJ5643" s="1" t="s">
        <v>17</v>
      </c>
      <c r="AK5643" s="1" t="s">
        <v>11643</v>
      </c>
      <c r="AL5643" s="1" t="s">
        <v>377</v>
      </c>
      <c r="AM5643" s="1" t="s">
        <v>11620</v>
      </c>
      <c r="AT5643" s="1" t="s">
        <v>76</v>
      </c>
      <c r="AU5643" s="1" t="s">
        <v>8908</v>
      </c>
      <c r="AV5643" s="1" t="s">
        <v>3597</v>
      </c>
      <c r="AW5643" s="1" t="s">
        <v>10870</v>
      </c>
      <c r="BG5643" s="1" t="s">
        <v>76</v>
      </c>
      <c r="BH5643" s="1" t="s">
        <v>8908</v>
      </c>
      <c r="BI5643" s="1" t="s">
        <v>8021</v>
      </c>
      <c r="BJ5643" s="1" t="s">
        <v>12956</v>
      </c>
      <c r="BK5643" s="1" t="s">
        <v>76</v>
      </c>
      <c r="BL5643" s="1" t="s">
        <v>8908</v>
      </c>
      <c r="BM5643" s="1" t="s">
        <v>8022</v>
      </c>
      <c r="BN5643" s="1" t="s">
        <v>13501</v>
      </c>
      <c r="BO5643" s="1" t="s">
        <v>1799</v>
      </c>
      <c r="BP5643" s="1" t="s">
        <v>13453</v>
      </c>
      <c r="BQ5643" s="1" t="s">
        <v>8023</v>
      </c>
      <c r="BR5643" s="1" t="s">
        <v>13951</v>
      </c>
      <c r="BS5643" s="1" t="s">
        <v>75</v>
      </c>
      <c r="BT5643" s="1" t="s">
        <v>11565</v>
      </c>
    </row>
    <row r="5644" spans="1:72" ht="13.5" customHeight="1">
      <c r="A5644" s="3" t="str">
        <f>HYPERLINK("http://kyu.snu.ac.kr/sdhj/index.jsp?type=hj/GK14802_00IH_0001_0076.jpg","1723_각북면_76")</f>
        <v>1723_각북면_76</v>
      </c>
      <c r="B5644" s="2">
        <v>1723</v>
      </c>
      <c r="C5644" s="2" t="s">
        <v>17049</v>
      </c>
      <c r="D5644" s="2" t="s">
        <v>17050</v>
      </c>
      <c r="E5644" s="2">
        <v>5643</v>
      </c>
      <c r="F5644" s="1">
        <v>24</v>
      </c>
      <c r="G5644" s="1" t="s">
        <v>8017</v>
      </c>
      <c r="H5644" s="1" t="s">
        <v>8441</v>
      </c>
      <c r="I5644" s="1">
        <v>1</v>
      </c>
      <c r="L5644" s="1">
        <v>1</v>
      </c>
      <c r="M5644" s="2" t="s">
        <v>8018</v>
      </c>
      <c r="N5644" s="2" t="s">
        <v>8466</v>
      </c>
      <c r="S5644" s="1" t="s">
        <v>216</v>
      </c>
      <c r="T5644" s="1" t="s">
        <v>8655</v>
      </c>
      <c r="Y5644" s="1" t="s">
        <v>51</v>
      </c>
      <c r="Z5644" s="1" t="s">
        <v>9254</v>
      </c>
      <c r="AC5644" s="1">
        <v>7</v>
      </c>
      <c r="AD5644" s="1" t="s">
        <v>230</v>
      </c>
      <c r="AE5644" s="1" t="s">
        <v>11441</v>
      </c>
    </row>
    <row r="5645" spans="1:72" ht="13.5" customHeight="1">
      <c r="A5645" s="3" t="str">
        <f>HYPERLINK("http://kyu.snu.ac.kr/sdhj/index.jsp?type=hj/GK14802_00IH_0001_0076.jpg","1723_각북면_76")</f>
        <v>1723_각북면_76</v>
      </c>
      <c r="B5645" s="2">
        <v>1723</v>
      </c>
      <c r="C5645" s="2" t="s">
        <v>17194</v>
      </c>
      <c r="D5645" s="2" t="s">
        <v>17195</v>
      </c>
      <c r="E5645" s="2">
        <v>5644</v>
      </c>
      <c r="F5645" s="1">
        <v>24</v>
      </c>
      <c r="G5645" s="1" t="s">
        <v>8017</v>
      </c>
      <c r="H5645" s="1" t="s">
        <v>8441</v>
      </c>
      <c r="I5645" s="1">
        <v>1</v>
      </c>
      <c r="L5645" s="1">
        <v>1</v>
      </c>
      <c r="M5645" s="2" t="s">
        <v>8018</v>
      </c>
      <c r="N5645" s="2" t="s">
        <v>8466</v>
      </c>
      <c r="S5645" s="1" t="s">
        <v>67</v>
      </c>
      <c r="T5645" s="1" t="s">
        <v>2699</v>
      </c>
      <c r="Y5645" s="1" t="s">
        <v>51</v>
      </c>
      <c r="Z5645" s="1" t="s">
        <v>9254</v>
      </c>
      <c r="AC5645" s="1">
        <v>1</v>
      </c>
      <c r="AD5645" s="1" t="s">
        <v>88</v>
      </c>
      <c r="AE5645" s="1" t="s">
        <v>11437</v>
      </c>
      <c r="AF5645" s="1" t="s">
        <v>89</v>
      </c>
      <c r="AG5645" s="1" t="s">
        <v>11488</v>
      </c>
    </row>
    <row r="5646" spans="1:72" ht="13.5" customHeight="1">
      <c r="A5646" s="3" t="str">
        <f>HYPERLINK("http://kyu.snu.ac.kr/sdhj/index.jsp?type=hj/GK14802_00IH_0001_0076.jpg","1723_각북면_76")</f>
        <v>1723_각북면_76</v>
      </c>
      <c r="B5646" s="2">
        <v>1723</v>
      </c>
      <c r="C5646" s="2" t="s">
        <v>17194</v>
      </c>
      <c r="D5646" s="2" t="s">
        <v>17195</v>
      </c>
      <c r="E5646" s="2">
        <v>5645</v>
      </c>
      <c r="F5646" s="1">
        <v>24</v>
      </c>
      <c r="G5646" s="1" t="s">
        <v>8017</v>
      </c>
      <c r="H5646" s="1" t="s">
        <v>8441</v>
      </c>
      <c r="I5646" s="1">
        <v>1</v>
      </c>
      <c r="L5646" s="1">
        <v>1</v>
      </c>
      <c r="M5646" s="2" t="s">
        <v>8018</v>
      </c>
      <c r="N5646" s="2" t="s">
        <v>8466</v>
      </c>
      <c r="S5646" s="1" t="s">
        <v>67</v>
      </c>
      <c r="T5646" s="1" t="s">
        <v>2699</v>
      </c>
      <c r="Y5646" s="1" t="s">
        <v>51</v>
      </c>
      <c r="Z5646" s="1" t="s">
        <v>9254</v>
      </c>
      <c r="AC5646" s="1">
        <v>4</v>
      </c>
      <c r="AD5646" s="1" t="s">
        <v>68</v>
      </c>
      <c r="AE5646" s="1" t="s">
        <v>11438</v>
      </c>
    </row>
    <row r="5647" spans="1:72" ht="13.5" customHeight="1">
      <c r="A5647" s="3" t="str">
        <f>HYPERLINK("http://kyu.snu.ac.kr/sdhj/index.jsp?type=hj/GK14802_00IH_0001_0076.jpg","1723_각북면_76")</f>
        <v>1723_각북면_76</v>
      </c>
      <c r="B5647" s="2">
        <v>1723</v>
      </c>
      <c r="C5647" s="2" t="s">
        <v>17194</v>
      </c>
      <c r="D5647" s="2" t="s">
        <v>17195</v>
      </c>
      <c r="E5647" s="2">
        <v>5646</v>
      </c>
      <c r="F5647" s="1">
        <v>24</v>
      </c>
      <c r="G5647" s="1" t="s">
        <v>8017</v>
      </c>
      <c r="H5647" s="1" t="s">
        <v>8441</v>
      </c>
      <c r="I5647" s="1">
        <v>1</v>
      </c>
      <c r="L5647" s="1">
        <v>2</v>
      </c>
      <c r="M5647" s="2" t="s">
        <v>16967</v>
      </c>
      <c r="N5647" s="2" t="s">
        <v>15614</v>
      </c>
      <c r="T5647" s="1" t="s">
        <v>17083</v>
      </c>
      <c r="U5647" s="1" t="s">
        <v>3244</v>
      </c>
      <c r="V5647" s="1" t="s">
        <v>8784</v>
      </c>
      <c r="W5647" s="1" t="s">
        <v>82</v>
      </c>
      <c r="X5647" s="1" t="s">
        <v>17297</v>
      </c>
      <c r="Y5647" s="1" t="s">
        <v>8024</v>
      </c>
      <c r="Z5647" s="1" t="s">
        <v>9346</v>
      </c>
      <c r="AC5647" s="1">
        <v>49</v>
      </c>
      <c r="AD5647" s="1" t="s">
        <v>107</v>
      </c>
      <c r="AE5647" s="1" t="s">
        <v>11483</v>
      </c>
      <c r="AJ5647" s="1" t="s">
        <v>17</v>
      </c>
      <c r="AK5647" s="1" t="s">
        <v>11643</v>
      </c>
      <c r="AL5647" s="1" t="s">
        <v>42</v>
      </c>
      <c r="AM5647" s="1" t="s">
        <v>15289</v>
      </c>
      <c r="AT5647" s="1" t="s">
        <v>76</v>
      </c>
      <c r="AU5647" s="1" t="s">
        <v>8908</v>
      </c>
      <c r="AV5647" s="1" t="s">
        <v>37</v>
      </c>
      <c r="AW5647" s="1" t="s">
        <v>9210</v>
      </c>
      <c r="BG5647" s="1" t="s">
        <v>76</v>
      </c>
      <c r="BH5647" s="1" t="s">
        <v>8908</v>
      </c>
      <c r="BI5647" s="1" t="s">
        <v>1619</v>
      </c>
      <c r="BJ5647" s="1" t="s">
        <v>10663</v>
      </c>
      <c r="BK5647" s="1" t="s">
        <v>76</v>
      </c>
      <c r="BL5647" s="1" t="s">
        <v>8908</v>
      </c>
      <c r="BM5647" s="1" t="s">
        <v>3298</v>
      </c>
      <c r="BN5647" s="1" t="s">
        <v>9481</v>
      </c>
      <c r="BO5647" s="1" t="s">
        <v>38</v>
      </c>
      <c r="BP5647" s="1" t="s">
        <v>8841</v>
      </c>
      <c r="BQ5647" s="1" t="s">
        <v>7028</v>
      </c>
      <c r="BR5647" s="1" t="s">
        <v>13932</v>
      </c>
      <c r="BS5647" s="1" t="s">
        <v>130</v>
      </c>
      <c r="BT5647" s="1" t="s">
        <v>11651</v>
      </c>
    </row>
    <row r="5648" spans="1:72" ht="13.5" customHeight="1">
      <c r="A5648" s="3" t="str">
        <f>HYPERLINK("http://kyu.snu.ac.kr/sdhj/index.jsp?type=hj/GK14802_00IH_0001_0076.jpg","1723_각북면_76")</f>
        <v>1723_각북면_76</v>
      </c>
      <c r="B5648" s="2">
        <v>1723</v>
      </c>
      <c r="C5648" s="2" t="s">
        <v>17086</v>
      </c>
      <c r="D5648" s="2" t="s">
        <v>17087</v>
      </c>
      <c r="E5648" s="2">
        <v>5647</v>
      </c>
      <c r="F5648" s="1">
        <v>24</v>
      </c>
      <c r="G5648" s="1" t="s">
        <v>8017</v>
      </c>
      <c r="H5648" s="1" t="s">
        <v>8441</v>
      </c>
      <c r="I5648" s="1">
        <v>1</v>
      </c>
      <c r="L5648" s="1">
        <v>2</v>
      </c>
      <c r="M5648" s="2" t="s">
        <v>16967</v>
      </c>
      <c r="N5648" s="2" t="s">
        <v>15614</v>
      </c>
      <c r="S5648" s="1" t="s">
        <v>49</v>
      </c>
      <c r="T5648" s="1" t="s">
        <v>241</v>
      </c>
      <c r="W5648" s="1" t="s">
        <v>2366</v>
      </c>
      <c r="X5648" s="1" t="s">
        <v>19066</v>
      </c>
      <c r="Y5648" s="1" t="s">
        <v>51</v>
      </c>
      <c r="Z5648" s="1" t="s">
        <v>9254</v>
      </c>
      <c r="AC5648" s="1">
        <v>46</v>
      </c>
      <c r="AD5648" s="1" t="s">
        <v>129</v>
      </c>
      <c r="AE5648" s="1" t="s">
        <v>11468</v>
      </c>
      <c r="AJ5648" s="1" t="s">
        <v>17</v>
      </c>
      <c r="AK5648" s="1" t="s">
        <v>11643</v>
      </c>
      <c r="AL5648" s="1" t="s">
        <v>293</v>
      </c>
      <c r="AM5648" s="1" t="s">
        <v>11558</v>
      </c>
      <c r="AT5648" s="1" t="s">
        <v>201</v>
      </c>
      <c r="AU5648" s="1" t="s">
        <v>8779</v>
      </c>
      <c r="AV5648" s="1" t="s">
        <v>1303</v>
      </c>
      <c r="AW5648" s="1" t="s">
        <v>11277</v>
      </c>
      <c r="BG5648" s="1" t="s">
        <v>38</v>
      </c>
      <c r="BH5648" s="1" t="s">
        <v>8841</v>
      </c>
      <c r="BI5648" s="1" t="s">
        <v>1370</v>
      </c>
      <c r="BJ5648" s="1" t="s">
        <v>10252</v>
      </c>
      <c r="BK5648" s="1" t="s">
        <v>76</v>
      </c>
      <c r="BL5648" s="1" t="s">
        <v>8908</v>
      </c>
      <c r="BM5648" s="1" t="s">
        <v>2629</v>
      </c>
      <c r="BN5648" s="1" t="s">
        <v>10855</v>
      </c>
      <c r="BO5648" s="1" t="s">
        <v>76</v>
      </c>
      <c r="BP5648" s="1" t="s">
        <v>8908</v>
      </c>
      <c r="BQ5648" s="1" t="s">
        <v>4391</v>
      </c>
      <c r="BR5648" s="1" t="s">
        <v>13950</v>
      </c>
      <c r="BS5648" s="1" t="s">
        <v>329</v>
      </c>
      <c r="BT5648" s="1" t="s">
        <v>11551</v>
      </c>
    </row>
    <row r="5649" spans="1:73" ht="13.5" customHeight="1">
      <c r="A5649" s="3" t="str">
        <f>HYPERLINK("http://kyu.snu.ac.kr/sdhj/index.jsp?type=hj/GK14802_00IH_0001_0076.jpg","1723_각북면_76")</f>
        <v>1723_각북면_76</v>
      </c>
      <c r="B5649" s="2">
        <v>1723</v>
      </c>
      <c r="C5649" s="2" t="s">
        <v>17069</v>
      </c>
      <c r="D5649" s="2" t="s">
        <v>17070</v>
      </c>
      <c r="E5649" s="2">
        <v>5648</v>
      </c>
      <c r="F5649" s="1">
        <v>24</v>
      </c>
      <c r="G5649" s="1" t="s">
        <v>8017</v>
      </c>
      <c r="H5649" s="1" t="s">
        <v>8441</v>
      </c>
      <c r="I5649" s="1">
        <v>1</v>
      </c>
      <c r="L5649" s="1">
        <v>2</v>
      </c>
      <c r="M5649" s="2" t="s">
        <v>16967</v>
      </c>
      <c r="N5649" s="2" t="s">
        <v>15614</v>
      </c>
      <c r="S5649" s="1" t="s">
        <v>217</v>
      </c>
      <c r="T5649" s="1" t="s">
        <v>8665</v>
      </c>
      <c r="W5649" s="1" t="s">
        <v>191</v>
      </c>
      <c r="X5649" s="1" t="s">
        <v>8710</v>
      </c>
      <c r="Y5649" s="1" t="s">
        <v>51</v>
      </c>
      <c r="Z5649" s="1" t="s">
        <v>9254</v>
      </c>
      <c r="AC5649" s="1">
        <v>68</v>
      </c>
      <c r="AD5649" s="1" t="s">
        <v>593</v>
      </c>
      <c r="AE5649" s="1" t="s">
        <v>11448</v>
      </c>
    </row>
    <row r="5650" spans="1:73" ht="13.5" customHeight="1">
      <c r="A5650" s="3" t="str">
        <f>HYPERLINK("http://kyu.snu.ac.kr/sdhj/index.jsp?type=hj/GK14802_00IH_0001_0076.jpg","1723_각북면_76")</f>
        <v>1723_각북면_76</v>
      </c>
      <c r="B5650" s="2">
        <v>1723</v>
      </c>
      <c r="C5650" s="2" t="s">
        <v>17086</v>
      </c>
      <c r="D5650" s="2" t="s">
        <v>17087</v>
      </c>
      <c r="E5650" s="2">
        <v>5649</v>
      </c>
      <c r="F5650" s="1">
        <v>24</v>
      </c>
      <c r="G5650" s="1" t="s">
        <v>8017</v>
      </c>
      <c r="H5650" s="1" t="s">
        <v>8441</v>
      </c>
      <c r="I5650" s="1">
        <v>1</v>
      </c>
      <c r="L5650" s="1">
        <v>2</v>
      </c>
      <c r="M5650" s="2" t="s">
        <v>16967</v>
      </c>
      <c r="N5650" s="2" t="s">
        <v>15614</v>
      </c>
      <c r="S5650" s="1" t="s">
        <v>67</v>
      </c>
      <c r="T5650" s="1" t="s">
        <v>2699</v>
      </c>
      <c r="Y5650" s="1" t="s">
        <v>8025</v>
      </c>
      <c r="Z5650" s="1" t="s">
        <v>9345</v>
      </c>
      <c r="AF5650" s="1" t="s">
        <v>700</v>
      </c>
      <c r="AG5650" s="1" t="s">
        <v>11489</v>
      </c>
      <c r="AH5650" s="1" t="s">
        <v>179</v>
      </c>
      <c r="AI5650" s="1" t="s">
        <v>11548</v>
      </c>
    </row>
    <row r="5651" spans="1:73" ht="13.5" customHeight="1">
      <c r="A5651" s="3" t="str">
        <f>HYPERLINK("http://kyu.snu.ac.kr/sdhj/index.jsp?type=hj/GK14802_00IH_0001_0076.jpg","1723_각북면_76")</f>
        <v>1723_각북면_76</v>
      </c>
      <c r="B5651" s="2">
        <v>1723</v>
      </c>
      <c r="C5651" s="2" t="s">
        <v>17086</v>
      </c>
      <c r="D5651" s="2" t="s">
        <v>17087</v>
      </c>
      <c r="E5651" s="2">
        <v>5650</v>
      </c>
      <c r="F5651" s="1">
        <v>24</v>
      </c>
      <c r="G5651" s="1" t="s">
        <v>8017</v>
      </c>
      <c r="H5651" s="1" t="s">
        <v>8441</v>
      </c>
      <c r="I5651" s="1">
        <v>1</v>
      </c>
      <c r="L5651" s="1">
        <v>2</v>
      </c>
      <c r="M5651" s="2" t="s">
        <v>16967</v>
      </c>
      <c r="N5651" s="2" t="s">
        <v>15614</v>
      </c>
      <c r="S5651" s="1" t="s">
        <v>67</v>
      </c>
      <c r="T5651" s="1" t="s">
        <v>2699</v>
      </c>
      <c r="Y5651" s="1" t="s">
        <v>8026</v>
      </c>
      <c r="Z5651" s="1" t="s">
        <v>9344</v>
      </c>
      <c r="AC5651" s="1">
        <v>13</v>
      </c>
      <c r="AD5651" s="1" t="s">
        <v>187</v>
      </c>
      <c r="AE5651" s="1" t="s">
        <v>11443</v>
      </c>
    </row>
    <row r="5652" spans="1:73" ht="13.5" customHeight="1">
      <c r="A5652" s="3" t="str">
        <f>HYPERLINK("http://kyu.snu.ac.kr/sdhj/index.jsp?type=hj/GK14802_00IH_0001_0076.jpg","1723_각북면_76")</f>
        <v>1723_각북면_76</v>
      </c>
      <c r="B5652" s="2">
        <v>1723</v>
      </c>
      <c r="C5652" s="2" t="s">
        <v>17086</v>
      </c>
      <c r="D5652" s="2" t="s">
        <v>17087</v>
      </c>
      <c r="E5652" s="2">
        <v>5651</v>
      </c>
      <c r="F5652" s="1">
        <v>24</v>
      </c>
      <c r="G5652" s="1" t="s">
        <v>8017</v>
      </c>
      <c r="H5652" s="1" t="s">
        <v>8441</v>
      </c>
      <c r="I5652" s="1">
        <v>1</v>
      </c>
      <c r="L5652" s="1">
        <v>2</v>
      </c>
      <c r="M5652" s="2" t="s">
        <v>16967</v>
      </c>
      <c r="N5652" s="2" t="s">
        <v>15614</v>
      </c>
      <c r="S5652" s="1" t="s">
        <v>67</v>
      </c>
      <c r="T5652" s="1" t="s">
        <v>2699</v>
      </c>
      <c r="Y5652" s="1" t="s">
        <v>51</v>
      </c>
      <c r="Z5652" s="1" t="s">
        <v>9254</v>
      </c>
      <c r="AF5652" s="1" t="s">
        <v>164</v>
      </c>
      <c r="AG5652" s="1" t="s">
        <v>9220</v>
      </c>
    </row>
    <row r="5653" spans="1:73" ht="13.5" customHeight="1">
      <c r="A5653" s="3" t="str">
        <f>HYPERLINK("http://kyu.snu.ac.kr/sdhj/index.jsp?type=hj/GK14802_00IH_0001_0076.jpg","1723_각북면_76")</f>
        <v>1723_각북면_76</v>
      </c>
      <c r="B5653" s="2">
        <v>1723</v>
      </c>
      <c r="C5653" s="2" t="s">
        <v>17086</v>
      </c>
      <c r="D5653" s="2" t="s">
        <v>17087</v>
      </c>
      <c r="E5653" s="2">
        <v>5652</v>
      </c>
      <c r="F5653" s="1">
        <v>24</v>
      </c>
      <c r="G5653" s="1" t="s">
        <v>8017</v>
      </c>
      <c r="H5653" s="1" t="s">
        <v>8441</v>
      </c>
      <c r="I5653" s="1">
        <v>1</v>
      </c>
      <c r="L5653" s="1">
        <v>2</v>
      </c>
      <c r="M5653" s="2" t="s">
        <v>16967</v>
      </c>
      <c r="N5653" s="2" t="s">
        <v>15614</v>
      </c>
      <c r="S5653" s="1" t="s">
        <v>67</v>
      </c>
      <c r="T5653" s="1" t="s">
        <v>2699</v>
      </c>
      <c r="Y5653" s="1" t="s">
        <v>51</v>
      </c>
      <c r="Z5653" s="1" t="s">
        <v>9254</v>
      </c>
      <c r="AC5653" s="1">
        <v>2</v>
      </c>
      <c r="AD5653" s="1" t="s">
        <v>120</v>
      </c>
      <c r="AE5653" s="1" t="s">
        <v>11461</v>
      </c>
      <c r="AF5653" s="1" t="s">
        <v>89</v>
      </c>
      <c r="AG5653" s="1" t="s">
        <v>11488</v>
      </c>
    </row>
    <row r="5654" spans="1:73" ht="13.5" customHeight="1">
      <c r="A5654" s="3" t="str">
        <f>HYPERLINK("http://kyu.snu.ac.kr/sdhj/index.jsp?type=hj/GK14802_00IH_0001_0076.jpg","1723_각북면_76")</f>
        <v>1723_각북면_76</v>
      </c>
      <c r="B5654" s="2">
        <v>1723</v>
      </c>
      <c r="C5654" s="2" t="s">
        <v>17086</v>
      </c>
      <c r="D5654" s="2" t="s">
        <v>17087</v>
      </c>
      <c r="E5654" s="2">
        <v>5653</v>
      </c>
      <c r="F5654" s="1">
        <v>24</v>
      </c>
      <c r="G5654" s="1" t="s">
        <v>8017</v>
      </c>
      <c r="H5654" s="1" t="s">
        <v>8441</v>
      </c>
      <c r="I5654" s="1">
        <v>1</v>
      </c>
      <c r="L5654" s="1">
        <v>2</v>
      </c>
      <c r="M5654" s="2" t="s">
        <v>16967</v>
      </c>
      <c r="N5654" s="2" t="s">
        <v>15614</v>
      </c>
      <c r="S5654" s="1" t="s">
        <v>136</v>
      </c>
      <c r="T5654" s="1" t="s">
        <v>4203</v>
      </c>
      <c r="U5654" s="1" t="s">
        <v>8027</v>
      </c>
      <c r="V5654" s="1" t="s">
        <v>8783</v>
      </c>
      <c r="Y5654" s="1" t="s">
        <v>1207</v>
      </c>
      <c r="Z5654" s="1" t="s">
        <v>9343</v>
      </c>
      <c r="AC5654" s="1">
        <v>16</v>
      </c>
      <c r="AD5654" s="1" t="s">
        <v>318</v>
      </c>
      <c r="AE5654" s="1" t="s">
        <v>11436</v>
      </c>
      <c r="AG5654" s="1" t="s">
        <v>11488</v>
      </c>
    </row>
    <row r="5655" spans="1:73" ht="13.5" customHeight="1">
      <c r="A5655" s="3" t="str">
        <f>HYPERLINK("http://kyu.snu.ac.kr/sdhj/index.jsp?type=hj/GK14802_00IH_0001_0076.jpg","1723_각북면_76")</f>
        <v>1723_각북면_76</v>
      </c>
      <c r="B5655" s="2">
        <v>1723</v>
      </c>
      <c r="C5655" s="2" t="s">
        <v>17086</v>
      </c>
      <c r="D5655" s="2" t="s">
        <v>17087</v>
      </c>
      <c r="E5655" s="2">
        <v>5654</v>
      </c>
      <c r="F5655" s="1">
        <v>24</v>
      </c>
      <c r="G5655" s="1" t="s">
        <v>8017</v>
      </c>
      <c r="H5655" s="1" t="s">
        <v>8441</v>
      </c>
      <c r="I5655" s="1">
        <v>1</v>
      </c>
      <c r="L5655" s="1">
        <v>2</v>
      </c>
      <c r="M5655" s="2" t="s">
        <v>16967</v>
      </c>
      <c r="N5655" s="2" t="s">
        <v>15614</v>
      </c>
      <c r="S5655" s="1" t="s">
        <v>67</v>
      </c>
      <c r="T5655" s="1" t="s">
        <v>2699</v>
      </c>
      <c r="Y5655" s="1" t="s">
        <v>51</v>
      </c>
      <c r="Z5655" s="1" t="s">
        <v>9254</v>
      </c>
      <c r="AC5655" s="1">
        <v>1</v>
      </c>
      <c r="AD5655" s="1" t="s">
        <v>88</v>
      </c>
      <c r="AE5655" s="1" t="s">
        <v>11437</v>
      </c>
      <c r="AG5655" s="1" t="s">
        <v>11488</v>
      </c>
    </row>
    <row r="5656" spans="1:73" ht="13.5" customHeight="1">
      <c r="A5656" s="3" t="str">
        <f>HYPERLINK("http://kyu.snu.ac.kr/sdhj/index.jsp?type=hj/GK14802_00IH_0001_0076.jpg","1723_각북면_76")</f>
        <v>1723_각북면_76</v>
      </c>
      <c r="B5656" s="2">
        <v>1723</v>
      </c>
      <c r="C5656" s="2" t="s">
        <v>17086</v>
      </c>
      <c r="D5656" s="2" t="s">
        <v>17087</v>
      </c>
      <c r="E5656" s="2">
        <v>5655</v>
      </c>
      <c r="F5656" s="1">
        <v>24</v>
      </c>
      <c r="G5656" s="1" t="s">
        <v>8017</v>
      </c>
      <c r="H5656" s="1" t="s">
        <v>8441</v>
      </c>
      <c r="I5656" s="1">
        <v>1</v>
      </c>
      <c r="L5656" s="1">
        <v>2</v>
      </c>
      <c r="M5656" s="2" t="s">
        <v>16967</v>
      </c>
      <c r="N5656" s="2" t="s">
        <v>15614</v>
      </c>
      <c r="S5656" s="1" t="s">
        <v>147</v>
      </c>
      <c r="T5656" s="1" t="s">
        <v>8669</v>
      </c>
      <c r="U5656" s="1" t="s">
        <v>8028</v>
      </c>
      <c r="V5656" s="1" t="s">
        <v>8752</v>
      </c>
      <c r="W5656" s="1" t="s">
        <v>191</v>
      </c>
      <c r="X5656" s="1" t="s">
        <v>8710</v>
      </c>
      <c r="Y5656" s="1" t="s">
        <v>681</v>
      </c>
      <c r="Z5656" s="1" t="s">
        <v>9342</v>
      </c>
      <c r="AC5656" s="1">
        <v>37</v>
      </c>
      <c r="AD5656" s="1" t="s">
        <v>476</v>
      </c>
      <c r="AE5656" s="1" t="s">
        <v>11482</v>
      </c>
      <c r="AF5656" s="1" t="s">
        <v>15146</v>
      </c>
      <c r="AG5656" s="1" t="s">
        <v>15237</v>
      </c>
    </row>
    <row r="5657" spans="1:73" ht="13.5" customHeight="1">
      <c r="A5657" s="3" t="str">
        <f>HYPERLINK("http://kyu.snu.ac.kr/sdhj/index.jsp?type=hj/GK14802_00IH_0001_0076.jpg","1723_각북면_76")</f>
        <v>1723_각북면_76</v>
      </c>
      <c r="B5657" s="2">
        <v>1723</v>
      </c>
      <c r="C5657" s="2" t="s">
        <v>17086</v>
      </c>
      <c r="D5657" s="2" t="s">
        <v>17087</v>
      </c>
      <c r="E5657" s="2">
        <v>5656</v>
      </c>
      <c r="F5657" s="1">
        <v>24</v>
      </c>
      <c r="G5657" s="1" t="s">
        <v>8017</v>
      </c>
      <c r="H5657" s="1" t="s">
        <v>8441</v>
      </c>
      <c r="I5657" s="1">
        <v>1</v>
      </c>
      <c r="L5657" s="1">
        <v>3</v>
      </c>
      <c r="M5657" s="2" t="s">
        <v>16968</v>
      </c>
      <c r="N5657" s="2" t="s">
        <v>16969</v>
      </c>
      <c r="T5657" s="1" t="s">
        <v>18144</v>
      </c>
      <c r="U5657" s="1" t="s">
        <v>7948</v>
      </c>
      <c r="V5657" s="1" t="s">
        <v>8782</v>
      </c>
      <c r="W5657" s="1" t="s">
        <v>72</v>
      </c>
      <c r="X5657" s="1" t="s">
        <v>9205</v>
      </c>
      <c r="Y5657" s="1" t="s">
        <v>2911</v>
      </c>
      <c r="Z5657" s="1" t="s">
        <v>9341</v>
      </c>
      <c r="AC5657" s="1">
        <v>47</v>
      </c>
      <c r="AD5657" s="1" t="s">
        <v>223</v>
      </c>
      <c r="AE5657" s="1" t="s">
        <v>11481</v>
      </c>
      <c r="AJ5657" s="1" t="s">
        <v>17</v>
      </c>
      <c r="AK5657" s="1" t="s">
        <v>11643</v>
      </c>
      <c r="AL5657" s="1" t="s">
        <v>75</v>
      </c>
      <c r="AM5657" s="1" t="s">
        <v>11565</v>
      </c>
      <c r="AV5657" s="1" t="s">
        <v>464</v>
      </c>
      <c r="AW5657" s="1" t="s">
        <v>11376</v>
      </c>
      <c r="BG5657" s="1" t="s">
        <v>76</v>
      </c>
      <c r="BH5657" s="1" t="s">
        <v>8908</v>
      </c>
      <c r="BI5657" s="1" t="s">
        <v>170</v>
      </c>
      <c r="BJ5657" s="1" t="s">
        <v>9219</v>
      </c>
      <c r="BK5657" s="1" t="s">
        <v>76</v>
      </c>
      <c r="BL5657" s="1" t="s">
        <v>8908</v>
      </c>
      <c r="BM5657" s="1" t="s">
        <v>678</v>
      </c>
      <c r="BN5657" s="1" t="s">
        <v>9889</v>
      </c>
      <c r="BQ5657" s="1" t="s">
        <v>8029</v>
      </c>
      <c r="BR5657" s="1" t="s">
        <v>13949</v>
      </c>
      <c r="BS5657" s="1" t="s">
        <v>893</v>
      </c>
      <c r="BT5657" s="1" t="s">
        <v>11617</v>
      </c>
    </row>
    <row r="5658" spans="1:73" ht="13.5" customHeight="1">
      <c r="A5658" s="3" t="str">
        <f>HYPERLINK("http://kyu.snu.ac.kr/sdhj/index.jsp?type=hj/GK14802_00IH_0001_0076.jpg","1723_각북면_76")</f>
        <v>1723_각북면_76</v>
      </c>
      <c r="B5658" s="2">
        <v>1723</v>
      </c>
      <c r="C5658" s="2" t="s">
        <v>17069</v>
      </c>
      <c r="D5658" s="2" t="s">
        <v>17070</v>
      </c>
      <c r="E5658" s="2">
        <v>5657</v>
      </c>
      <c r="F5658" s="1">
        <v>24</v>
      </c>
      <c r="G5658" s="1" t="s">
        <v>8017</v>
      </c>
      <c r="H5658" s="1" t="s">
        <v>8441</v>
      </c>
      <c r="I5658" s="1">
        <v>1</v>
      </c>
      <c r="L5658" s="1">
        <v>3</v>
      </c>
      <c r="M5658" s="2" t="s">
        <v>16968</v>
      </c>
      <c r="N5658" s="2" t="s">
        <v>16969</v>
      </c>
      <c r="S5658" s="1" t="s">
        <v>49</v>
      </c>
      <c r="T5658" s="1" t="s">
        <v>241</v>
      </c>
      <c r="W5658" s="1" t="s">
        <v>552</v>
      </c>
      <c r="X5658" s="1" t="s">
        <v>9199</v>
      </c>
      <c r="Y5658" s="1" t="s">
        <v>51</v>
      </c>
      <c r="Z5658" s="1" t="s">
        <v>9254</v>
      </c>
      <c r="AC5658" s="1">
        <v>46</v>
      </c>
      <c r="AD5658" s="1" t="s">
        <v>129</v>
      </c>
      <c r="AE5658" s="1" t="s">
        <v>11468</v>
      </c>
      <c r="AJ5658" s="1" t="s">
        <v>17</v>
      </c>
      <c r="AK5658" s="1" t="s">
        <v>11643</v>
      </c>
      <c r="AL5658" s="1" t="s">
        <v>93</v>
      </c>
      <c r="AM5658" s="1" t="s">
        <v>11615</v>
      </c>
      <c r="AT5658" s="1" t="s">
        <v>76</v>
      </c>
      <c r="AU5658" s="1" t="s">
        <v>8908</v>
      </c>
      <c r="AV5658" s="1" t="s">
        <v>161</v>
      </c>
      <c r="AW5658" s="1" t="s">
        <v>9438</v>
      </c>
      <c r="BG5658" s="1" t="s">
        <v>76</v>
      </c>
      <c r="BH5658" s="1" t="s">
        <v>8908</v>
      </c>
      <c r="BI5658" s="1" t="s">
        <v>8030</v>
      </c>
      <c r="BJ5658" s="1" t="s">
        <v>12955</v>
      </c>
      <c r="BK5658" s="1" t="s">
        <v>76</v>
      </c>
      <c r="BL5658" s="1" t="s">
        <v>8908</v>
      </c>
      <c r="BM5658" s="1" t="s">
        <v>1172</v>
      </c>
      <c r="BN5658" s="1" t="s">
        <v>11251</v>
      </c>
      <c r="BO5658" s="1" t="s">
        <v>76</v>
      </c>
      <c r="BP5658" s="1" t="s">
        <v>8908</v>
      </c>
      <c r="BQ5658" s="1" t="s">
        <v>8031</v>
      </c>
      <c r="BR5658" s="1" t="s">
        <v>13948</v>
      </c>
      <c r="BS5658" s="1" t="s">
        <v>400</v>
      </c>
      <c r="BT5658" s="1" t="s">
        <v>11653</v>
      </c>
    </row>
    <row r="5659" spans="1:73" ht="13.5" customHeight="1">
      <c r="A5659" s="3" t="str">
        <f>HYPERLINK("http://kyu.snu.ac.kr/sdhj/index.jsp?type=hj/GK14802_00IH_0001_0076.jpg","1723_각북면_76")</f>
        <v>1723_각북면_76</v>
      </c>
      <c r="B5659" s="2">
        <v>1723</v>
      </c>
      <c r="C5659" s="2" t="s">
        <v>17081</v>
      </c>
      <c r="D5659" s="2" t="s">
        <v>17082</v>
      </c>
      <c r="E5659" s="2">
        <v>5658</v>
      </c>
      <c r="F5659" s="1">
        <v>24</v>
      </c>
      <c r="G5659" s="1" t="s">
        <v>8017</v>
      </c>
      <c r="H5659" s="1" t="s">
        <v>8441</v>
      </c>
      <c r="I5659" s="1">
        <v>1</v>
      </c>
      <c r="L5659" s="1">
        <v>3</v>
      </c>
      <c r="M5659" s="2" t="s">
        <v>16968</v>
      </c>
      <c r="N5659" s="2" t="s">
        <v>16969</v>
      </c>
      <c r="S5659" s="1" t="s">
        <v>5104</v>
      </c>
      <c r="T5659" s="1" t="s">
        <v>8668</v>
      </c>
      <c r="W5659" s="1" t="s">
        <v>82</v>
      </c>
      <c r="X5659" s="1" t="s">
        <v>18148</v>
      </c>
      <c r="Y5659" s="1" t="s">
        <v>51</v>
      </c>
      <c r="Z5659" s="1" t="s">
        <v>9254</v>
      </c>
      <c r="AF5659" s="1" t="s">
        <v>274</v>
      </c>
      <c r="AG5659" s="1" t="s">
        <v>14924</v>
      </c>
    </row>
    <row r="5660" spans="1:73" ht="13.5" customHeight="1">
      <c r="A5660" s="3" t="str">
        <f>HYPERLINK("http://kyu.snu.ac.kr/sdhj/index.jsp?type=hj/GK14802_00IH_0001_0076.jpg","1723_각북면_76")</f>
        <v>1723_각북면_76</v>
      </c>
      <c r="B5660" s="2">
        <v>1723</v>
      </c>
      <c r="C5660" s="2" t="s">
        <v>17704</v>
      </c>
      <c r="D5660" s="2" t="s">
        <v>17705</v>
      </c>
      <c r="E5660" s="2">
        <v>5659</v>
      </c>
      <c r="F5660" s="1">
        <v>24</v>
      </c>
      <c r="G5660" s="1" t="s">
        <v>8017</v>
      </c>
      <c r="H5660" s="1" t="s">
        <v>8441</v>
      </c>
      <c r="I5660" s="1">
        <v>1</v>
      </c>
      <c r="L5660" s="1">
        <v>3</v>
      </c>
      <c r="M5660" s="2" t="s">
        <v>16968</v>
      </c>
      <c r="N5660" s="2" t="s">
        <v>16969</v>
      </c>
      <c r="T5660" s="1" t="s">
        <v>18151</v>
      </c>
      <c r="U5660" s="1" t="s">
        <v>105</v>
      </c>
      <c r="V5660" s="1" t="s">
        <v>8758</v>
      </c>
      <c r="Y5660" s="1" t="s">
        <v>5993</v>
      </c>
      <c r="Z5660" s="1" t="s">
        <v>9340</v>
      </c>
      <c r="AC5660" s="1">
        <v>47</v>
      </c>
      <c r="AD5660" s="1" t="s">
        <v>230</v>
      </c>
      <c r="AE5660" s="1" t="s">
        <v>11441</v>
      </c>
      <c r="AT5660" s="1" t="s">
        <v>108</v>
      </c>
      <c r="AU5660" s="1" t="s">
        <v>8814</v>
      </c>
      <c r="AV5660" s="1" t="s">
        <v>2516</v>
      </c>
      <c r="AW5660" s="1" t="s">
        <v>9333</v>
      </c>
      <c r="BB5660" s="1" t="s">
        <v>110</v>
      </c>
      <c r="BC5660" s="1" t="s">
        <v>8789</v>
      </c>
      <c r="BD5660" s="1" t="s">
        <v>5347</v>
      </c>
      <c r="BE5660" s="1" t="s">
        <v>12725</v>
      </c>
    </row>
    <row r="5661" spans="1:73" ht="13.5" customHeight="1">
      <c r="A5661" s="3" t="str">
        <f>HYPERLINK("http://kyu.snu.ac.kr/sdhj/index.jsp?type=hj/GK14802_00IH_0001_0076.jpg","1723_각북면_76")</f>
        <v>1723_각북면_76</v>
      </c>
      <c r="B5661" s="2">
        <v>1723</v>
      </c>
      <c r="C5661" s="2" t="s">
        <v>18149</v>
      </c>
      <c r="D5661" s="2" t="s">
        <v>18150</v>
      </c>
      <c r="E5661" s="2">
        <v>5660</v>
      </c>
      <c r="F5661" s="1">
        <v>24</v>
      </c>
      <c r="G5661" s="1" t="s">
        <v>8017</v>
      </c>
      <c r="H5661" s="1" t="s">
        <v>8441</v>
      </c>
      <c r="I5661" s="1">
        <v>1</v>
      </c>
      <c r="L5661" s="1">
        <v>3</v>
      </c>
      <c r="M5661" s="2" t="s">
        <v>16968</v>
      </c>
      <c r="N5661" s="2" t="s">
        <v>16969</v>
      </c>
      <c r="T5661" s="1" t="s">
        <v>18151</v>
      </c>
      <c r="U5661" s="1" t="s">
        <v>105</v>
      </c>
      <c r="V5661" s="1" t="s">
        <v>8758</v>
      </c>
      <c r="Y5661" s="1" t="s">
        <v>8032</v>
      </c>
      <c r="Z5661" s="1" t="s">
        <v>9339</v>
      </c>
      <c r="AC5661" s="1">
        <v>48</v>
      </c>
      <c r="AD5661" s="1" t="s">
        <v>708</v>
      </c>
      <c r="AE5661" s="1" t="s">
        <v>11449</v>
      </c>
      <c r="AT5661" s="1" t="s">
        <v>108</v>
      </c>
      <c r="AU5661" s="1" t="s">
        <v>8814</v>
      </c>
      <c r="AV5661" s="1" t="s">
        <v>2516</v>
      </c>
      <c r="AW5661" s="1" t="s">
        <v>9333</v>
      </c>
      <c r="BB5661" s="1" t="s">
        <v>110</v>
      </c>
      <c r="BC5661" s="1" t="s">
        <v>8789</v>
      </c>
      <c r="BD5661" s="1" t="s">
        <v>5347</v>
      </c>
      <c r="BE5661" s="1" t="s">
        <v>12725</v>
      </c>
      <c r="BU5661" s="1" t="s">
        <v>144</v>
      </c>
    </row>
    <row r="5662" spans="1:73" ht="13.5" customHeight="1">
      <c r="A5662" s="3" t="str">
        <f>HYPERLINK("http://kyu.snu.ac.kr/sdhj/index.jsp?type=hj/GK14802_00IH_0001_0076.jpg","1723_각북면_76")</f>
        <v>1723_각북면_76</v>
      </c>
      <c r="B5662" s="2">
        <v>1723</v>
      </c>
      <c r="C5662" s="2" t="s">
        <v>18149</v>
      </c>
      <c r="D5662" s="2" t="s">
        <v>18150</v>
      </c>
      <c r="E5662" s="2">
        <v>5661</v>
      </c>
      <c r="F5662" s="1">
        <v>24</v>
      </c>
      <c r="G5662" s="1" t="s">
        <v>8017</v>
      </c>
      <c r="H5662" s="1" t="s">
        <v>8441</v>
      </c>
      <c r="I5662" s="1">
        <v>1</v>
      </c>
      <c r="L5662" s="1">
        <v>3</v>
      </c>
      <c r="M5662" s="2" t="s">
        <v>16968</v>
      </c>
      <c r="N5662" s="2" t="s">
        <v>16969</v>
      </c>
      <c r="T5662" s="1" t="s">
        <v>18151</v>
      </c>
      <c r="U5662" s="1" t="s">
        <v>112</v>
      </c>
      <c r="V5662" s="1" t="s">
        <v>8759</v>
      </c>
      <c r="Y5662" s="1" t="s">
        <v>3234</v>
      </c>
      <c r="Z5662" s="1" t="s">
        <v>9338</v>
      </c>
      <c r="AC5662" s="1">
        <v>35</v>
      </c>
      <c r="AD5662" s="1" t="s">
        <v>546</v>
      </c>
      <c r="AE5662" s="1" t="s">
        <v>11460</v>
      </c>
    </row>
    <row r="5663" spans="1:73" ht="13.5" customHeight="1">
      <c r="A5663" s="3" t="str">
        <f>HYPERLINK("http://kyu.snu.ac.kr/sdhj/index.jsp?type=hj/GK14802_00IH_0001_0076.jpg","1723_각북면_76")</f>
        <v>1723_각북면_76</v>
      </c>
      <c r="B5663" s="2">
        <v>1723</v>
      </c>
      <c r="C5663" s="2" t="s">
        <v>18149</v>
      </c>
      <c r="D5663" s="2" t="s">
        <v>18150</v>
      </c>
      <c r="E5663" s="2">
        <v>5662</v>
      </c>
      <c r="F5663" s="1">
        <v>24</v>
      </c>
      <c r="G5663" s="1" t="s">
        <v>8017</v>
      </c>
      <c r="H5663" s="1" t="s">
        <v>8441</v>
      </c>
      <c r="I5663" s="1">
        <v>1</v>
      </c>
      <c r="L5663" s="1">
        <v>3</v>
      </c>
      <c r="M5663" s="2" t="s">
        <v>16968</v>
      </c>
      <c r="N5663" s="2" t="s">
        <v>16969</v>
      </c>
      <c r="T5663" s="1" t="s">
        <v>18151</v>
      </c>
      <c r="U5663" s="1" t="s">
        <v>105</v>
      </c>
      <c r="V5663" s="1" t="s">
        <v>8758</v>
      </c>
      <c r="Y5663" s="1" t="s">
        <v>8033</v>
      </c>
      <c r="Z5663" s="1" t="s">
        <v>9337</v>
      </c>
      <c r="AC5663" s="1">
        <v>21</v>
      </c>
      <c r="AD5663" s="1" t="s">
        <v>104</v>
      </c>
      <c r="AE5663" s="1" t="s">
        <v>11476</v>
      </c>
      <c r="AG5663" s="1" t="s">
        <v>11488</v>
      </c>
    </row>
    <row r="5664" spans="1:73" ht="13.5" customHeight="1">
      <c r="A5664" s="3" t="str">
        <f>HYPERLINK("http://kyu.snu.ac.kr/sdhj/index.jsp?type=hj/GK14802_00IH_0001_0076.jpg","1723_각북면_76")</f>
        <v>1723_각북면_76</v>
      </c>
      <c r="B5664" s="2">
        <v>1723</v>
      </c>
      <c r="C5664" s="2" t="s">
        <v>18149</v>
      </c>
      <c r="D5664" s="2" t="s">
        <v>18150</v>
      </c>
      <c r="E5664" s="2">
        <v>5663</v>
      </c>
      <c r="F5664" s="1">
        <v>24</v>
      </c>
      <c r="G5664" s="1" t="s">
        <v>8017</v>
      </c>
      <c r="H5664" s="1" t="s">
        <v>8441</v>
      </c>
      <c r="I5664" s="1">
        <v>1</v>
      </c>
      <c r="L5664" s="1">
        <v>3</v>
      </c>
      <c r="M5664" s="2" t="s">
        <v>16968</v>
      </c>
      <c r="N5664" s="2" t="s">
        <v>16969</v>
      </c>
      <c r="T5664" s="1" t="s">
        <v>18151</v>
      </c>
      <c r="U5664" s="1" t="s">
        <v>105</v>
      </c>
      <c r="V5664" s="1" t="s">
        <v>8758</v>
      </c>
      <c r="Y5664" s="1" t="s">
        <v>8034</v>
      </c>
      <c r="Z5664" s="1" t="s">
        <v>9336</v>
      </c>
      <c r="AC5664" s="1">
        <v>20</v>
      </c>
      <c r="AD5664" s="1" t="s">
        <v>620</v>
      </c>
      <c r="AE5664" s="1" t="s">
        <v>11473</v>
      </c>
      <c r="AG5664" s="1" t="s">
        <v>11488</v>
      </c>
    </row>
    <row r="5665" spans="1:72" ht="13.5" customHeight="1">
      <c r="A5665" s="3" t="str">
        <f>HYPERLINK("http://kyu.snu.ac.kr/sdhj/index.jsp?type=hj/GK14802_00IH_0001_0076.jpg","1723_각북면_76")</f>
        <v>1723_각북면_76</v>
      </c>
      <c r="B5665" s="2">
        <v>1723</v>
      </c>
      <c r="C5665" s="2" t="s">
        <v>18149</v>
      </c>
      <c r="D5665" s="2" t="s">
        <v>18150</v>
      </c>
      <c r="E5665" s="2">
        <v>5664</v>
      </c>
      <c r="F5665" s="1">
        <v>24</v>
      </c>
      <c r="G5665" s="1" t="s">
        <v>8017</v>
      </c>
      <c r="H5665" s="1" t="s">
        <v>8441</v>
      </c>
      <c r="I5665" s="1">
        <v>1</v>
      </c>
      <c r="L5665" s="1">
        <v>3</v>
      </c>
      <c r="M5665" s="2" t="s">
        <v>16968</v>
      </c>
      <c r="N5665" s="2" t="s">
        <v>16969</v>
      </c>
      <c r="T5665" s="1" t="s">
        <v>18151</v>
      </c>
      <c r="U5665" s="1" t="s">
        <v>105</v>
      </c>
      <c r="V5665" s="1" t="s">
        <v>8758</v>
      </c>
      <c r="Y5665" s="1" t="s">
        <v>1883</v>
      </c>
      <c r="Z5665" s="1" t="s">
        <v>9335</v>
      </c>
      <c r="AC5665" s="1">
        <v>25</v>
      </c>
      <c r="AD5665" s="1" t="s">
        <v>276</v>
      </c>
      <c r="AE5665" s="1" t="s">
        <v>11439</v>
      </c>
      <c r="AG5665" s="1" t="s">
        <v>11488</v>
      </c>
    </row>
    <row r="5666" spans="1:72" ht="13.5" customHeight="1">
      <c r="A5666" s="3" t="str">
        <f>HYPERLINK("http://kyu.snu.ac.kr/sdhj/index.jsp?type=hj/GK14802_00IH_0001_0076.jpg","1723_각북면_76")</f>
        <v>1723_각북면_76</v>
      </c>
      <c r="B5666" s="2">
        <v>1723</v>
      </c>
      <c r="C5666" s="2" t="s">
        <v>18149</v>
      </c>
      <c r="D5666" s="2" t="s">
        <v>18150</v>
      </c>
      <c r="E5666" s="2">
        <v>5665</v>
      </c>
      <c r="F5666" s="1">
        <v>24</v>
      </c>
      <c r="G5666" s="1" t="s">
        <v>8017</v>
      </c>
      <c r="H5666" s="1" t="s">
        <v>8441</v>
      </c>
      <c r="I5666" s="1">
        <v>1</v>
      </c>
      <c r="L5666" s="1">
        <v>3</v>
      </c>
      <c r="M5666" s="2" t="s">
        <v>16968</v>
      </c>
      <c r="N5666" s="2" t="s">
        <v>16969</v>
      </c>
      <c r="T5666" s="1" t="s">
        <v>18151</v>
      </c>
      <c r="U5666" s="1" t="s">
        <v>105</v>
      </c>
      <c r="V5666" s="1" t="s">
        <v>8758</v>
      </c>
      <c r="Y5666" s="1" t="s">
        <v>2872</v>
      </c>
      <c r="Z5666" s="1" t="s">
        <v>9334</v>
      </c>
      <c r="AC5666" s="1">
        <v>34</v>
      </c>
      <c r="AD5666" s="1" t="s">
        <v>115</v>
      </c>
      <c r="AE5666" s="1" t="s">
        <v>11474</v>
      </c>
      <c r="AG5666" s="1" t="s">
        <v>11488</v>
      </c>
    </row>
    <row r="5667" spans="1:72" ht="13.5" customHeight="1">
      <c r="A5667" s="3" t="str">
        <f>HYPERLINK("http://kyu.snu.ac.kr/sdhj/index.jsp?type=hj/GK14802_00IH_0001_0076.jpg","1723_각북면_76")</f>
        <v>1723_각북면_76</v>
      </c>
      <c r="B5667" s="2">
        <v>1723</v>
      </c>
      <c r="C5667" s="2" t="s">
        <v>18149</v>
      </c>
      <c r="D5667" s="2" t="s">
        <v>18150</v>
      </c>
      <c r="E5667" s="2">
        <v>5666</v>
      </c>
      <c r="F5667" s="1">
        <v>24</v>
      </c>
      <c r="G5667" s="1" t="s">
        <v>8017</v>
      </c>
      <c r="H5667" s="1" t="s">
        <v>8441</v>
      </c>
      <c r="I5667" s="1">
        <v>1</v>
      </c>
      <c r="L5667" s="1">
        <v>3</v>
      </c>
      <c r="M5667" s="2" t="s">
        <v>16968</v>
      </c>
      <c r="N5667" s="2" t="s">
        <v>16969</v>
      </c>
      <c r="T5667" s="1" t="s">
        <v>18151</v>
      </c>
      <c r="U5667" s="1" t="s">
        <v>105</v>
      </c>
      <c r="V5667" s="1" t="s">
        <v>8758</v>
      </c>
      <c r="Y5667" s="1" t="s">
        <v>19144</v>
      </c>
      <c r="Z5667" s="1" t="s">
        <v>15095</v>
      </c>
      <c r="AC5667" s="1">
        <v>19</v>
      </c>
      <c r="AD5667" s="1" t="s">
        <v>245</v>
      </c>
      <c r="AE5667" s="1" t="s">
        <v>11450</v>
      </c>
      <c r="AG5667" s="1" t="s">
        <v>11488</v>
      </c>
    </row>
    <row r="5668" spans="1:72" ht="13.5" customHeight="1">
      <c r="A5668" s="3" t="str">
        <f>HYPERLINK("http://kyu.snu.ac.kr/sdhj/index.jsp?type=hj/GK14802_00IH_0001_0076.jpg","1723_각북면_76")</f>
        <v>1723_각북면_76</v>
      </c>
      <c r="B5668" s="2">
        <v>1723</v>
      </c>
      <c r="C5668" s="2" t="s">
        <v>18149</v>
      </c>
      <c r="D5668" s="2" t="s">
        <v>18150</v>
      </c>
      <c r="E5668" s="2">
        <v>5667</v>
      </c>
      <c r="F5668" s="1">
        <v>24</v>
      </c>
      <c r="G5668" s="1" t="s">
        <v>8017</v>
      </c>
      <c r="H5668" s="1" t="s">
        <v>8441</v>
      </c>
      <c r="I5668" s="1">
        <v>1</v>
      </c>
      <c r="L5668" s="1">
        <v>3</v>
      </c>
      <c r="M5668" s="2" t="s">
        <v>16968</v>
      </c>
      <c r="N5668" s="2" t="s">
        <v>16969</v>
      </c>
      <c r="T5668" s="1" t="s">
        <v>18151</v>
      </c>
      <c r="U5668" s="1" t="s">
        <v>105</v>
      </c>
      <c r="V5668" s="1" t="s">
        <v>8758</v>
      </c>
      <c r="Y5668" s="1" t="s">
        <v>2516</v>
      </c>
      <c r="Z5668" s="1" t="s">
        <v>9333</v>
      </c>
      <c r="AC5668" s="1">
        <v>17</v>
      </c>
      <c r="AD5668" s="1" t="s">
        <v>318</v>
      </c>
      <c r="AE5668" s="1" t="s">
        <v>11436</v>
      </c>
      <c r="AF5668" s="1" t="s">
        <v>15129</v>
      </c>
      <c r="AG5668" s="1" t="s">
        <v>15215</v>
      </c>
    </row>
    <row r="5669" spans="1:72" ht="13.5" customHeight="1">
      <c r="A5669" s="3" t="str">
        <f>HYPERLINK("http://kyu.snu.ac.kr/sdhj/index.jsp?type=hj/GK14802_00IH_0001_0076.jpg","1723_각북면_76")</f>
        <v>1723_각북면_76</v>
      </c>
      <c r="B5669" s="2">
        <v>1723</v>
      </c>
      <c r="C5669" s="2" t="s">
        <v>18149</v>
      </c>
      <c r="D5669" s="2" t="s">
        <v>18150</v>
      </c>
      <c r="E5669" s="2">
        <v>5668</v>
      </c>
      <c r="F5669" s="1">
        <v>24</v>
      </c>
      <c r="G5669" s="1" t="s">
        <v>8017</v>
      </c>
      <c r="H5669" s="1" t="s">
        <v>8441</v>
      </c>
      <c r="I5669" s="1">
        <v>1</v>
      </c>
      <c r="L5669" s="1">
        <v>3</v>
      </c>
      <c r="M5669" s="2" t="s">
        <v>16968</v>
      </c>
      <c r="N5669" s="2" t="s">
        <v>16969</v>
      </c>
      <c r="S5669" s="1" t="s">
        <v>216</v>
      </c>
      <c r="T5669" s="1" t="s">
        <v>8655</v>
      </c>
      <c r="AC5669" s="1">
        <v>7</v>
      </c>
      <c r="AD5669" s="1" t="s">
        <v>230</v>
      </c>
      <c r="AE5669" s="1" t="s">
        <v>11441</v>
      </c>
    </row>
    <row r="5670" spans="1:72" ht="13.5" customHeight="1">
      <c r="A5670" s="3" t="str">
        <f>HYPERLINK("http://kyu.snu.ac.kr/sdhj/index.jsp?type=hj/GK14802_00IH_0001_0076.jpg","1723_각북면_76")</f>
        <v>1723_각북면_76</v>
      </c>
      <c r="B5670" s="2">
        <v>1723</v>
      </c>
      <c r="C5670" s="2" t="s">
        <v>18149</v>
      </c>
      <c r="D5670" s="2" t="s">
        <v>18150</v>
      </c>
      <c r="E5670" s="2">
        <v>5669</v>
      </c>
      <c r="F5670" s="1">
        <v>24</v>
      </c>
      <c r="G5670" s="1" t="s">
        <v>8017</v>
      </c>
      <c r="H5670" s="1" t="s">
        <v>8441</v>
      </c>
      <c r="I5670" s="1">
        <v>1</v>
      </c>
      <c r="L5670" s="1">
        <v>3</v>
      </c>
      <c r="M5670" s="2" t="s">
        <v>16968</v>
      </c>
      <c r="N5670" s="2" t="s">
        <v>16969</v>
      </c>
      <c r="S5670" s="1" t="s">
        <v>67</v>
      </c>
      <c r="T5670" s="1" t="s">
        <v>2699</v>
      </c>
      <c r="Y5670" s="1" t="s">
        <v>51</v>
      </c>
      <c r="Z5670" s="1" t="s">
        <v>9254</v>
      </c>
      <c r="AC5670" s="1">
        <v>5</v>
      </c>
      <c r="AD5670" s="1" t="s">
        <v>358</v>
      </c>
      <c r="AE5670" s="1" t="s">
        <v>10404</v>
      </c>
    </row>
    <row r="5671" spans="1:72" ht="13.5" customHeight="1">
      <c r="A5671" s="3" t="str">
        <f>HYPERLINK("http://kyu.snu.ac.kr/sdhj/index.jsp?type=hj/GK14802_00IH_0001_0076.jpg","1723_각북면_76")</f>
        <v>1723_각북면_76</v>
      </c>
      <c r="B5671" s="2">
        <v>1723</v>
      </c>
      <c r="C5671" s="2" t="s">
        <v>18149</v>
      </c>
      <c r="D5671" s="2" t="s">
        <v>18150</v>
      </c>
      <c r="E5671" s="2">
        <v>5670</v>
      </c>
      <c r="F5671" s="1">
        <v>24</v>
      </c>
      <c r="G5671" s="1" t="s">
        <v>8017</v>
      </c>
      <c r="H5671" s="1" t="s">
        <v>8441</v>
      </c>
      <c r="I5671" s="1">
        <v>1</v>
      </c>
      <c r="L5671" s="1">
        <v>3</v>
      </c>
      <c r="M5671" s="2" t="s">
        <v>16968</v>
      </c>
      <c r="N5671" s="2" t="s">
        <v>16969</v>
      </c>
      <c r="S5671" s="1" t="s">
        <v>67</v>
      </c>
      <c r="T5671" s="1" t="s">
        <v>2699</v>
      </c>
      <c r="Y5671" s="1" t="s">
        <v>51</v>
      </c>
      <c r="Z5671" s="1" t="s">
        <v>9254</v>
      </c>
      <c r="AC5671" s="1">
        <v>4</v>
      </c>
      <c r="AD5671" s="1" t="s">
        <v>68</v>
      </c>
      <c r="AE5671" s="1" t="s">
        <v>11438</v>
      </c>
    </row>
    <row r="5672" spans="1:72" ht="13.5" customHeight="1">
      <c r="A5672" s="3" t="str">
        <f>HYPERLINK("http://kyu.snu.ac.kr/sdhj/index.jsp?type=hj/GK14802_00IH_0001_0076.jpg","1723_각북면_76")</f>
        <v>1723_각북면_76</v>
      </c>
      <c r="B5672" s="2">
        <v>1723</v>
      </c>
      <c r="C5672" s="2" t="s">
        <v>18149</v>
      </c>
      <c r="D5672" s="2" t="s">
        <v>18150</v>
      </c>
      <c r="E5672" s="2">
        <v>5671</v>
      </c>
      <c r="F5672" s="1">
        <v>24</v>
      </c>
      <c r="G5672" s="1" t="s">
        <v>8017</v>
      </c>
      <c r="H5672" s="1" t="s">
        <v>8441</v>
      </c>
      <c r="I5672" s="1">
        <v>1</v>
      </c>
      <c r="L5672" s="1">
        <v>4</v>
      </c>
      <c r="M5672" s="2" t="s">
        <v>16970</v>
      </c>
      <c r="N5672" s="2" t="s">
        <v>14404</v>
      </c>
      <c r="T5672" s="1" t="s">
        <v>17486</v>
      </c>
      <c r="U5672" s="1" t="s">
        <v>8028</v>
      </c>
      <c r="V5672" s="1" t="s">
        <v>8752</v>
      </c>
      <c r="W5672" s="1" t="s">
        <v>102</v>
      </c>
      <c r="X5672" s="1" t="s">
        <v>9211</v>
      </c>
      <c r="Y5672" s="1" t="s">
        <v>8035</v>
      </c>
      <c r="Z5672" s="1" t="s">
        <v>9332</v>
      </c>
      <c r="AC5672" s="1">
        <v>40</v>
      </c>
      <c r="AD5672" s="1" t="s">
        <v>266</v>
      </c>
      <c r="AE5672" s="1" t="s">
        <v>11440</v>
      </c>
      <c r="AJ5672" s="1" t="s">
        <v>17</v>
      </c>
      <c r="AK5672" s="1" t="s">
        <v>11643</v>
      </c>
      <c r="AL5672" s="1" t="s">
        <v>209</v>
      </c>
      <c r="AM5672" s="1" t="s">
        <v>11648</v>
      </c>
      <c r="AT5672" s="1" t="s">
        <v>76</v>
      </c>
      <c r="AU5672" s="1" t="s">
        <v>8908</v>
      </c>
      <c r="AV5672" s="1" t="s">
        <v>644</v>
      </c>
      <c r="AW5672" s="1" t="s">
        <v>10099</v>
      </c>
      <c r="BG5672" s="1" t="s">
        <v>76</v>
      </c>
      <c r="BH5672" s="1" t="s">
        <v>8908</v>
      </c>
      <c r="BI5672" s="1" t="s">
        <v>8427</v>
      </c>
      <c r="BJ5672" s="1" t="s">
        <v>11088</v>
      </c>
      <c r="BK5672" s="1" t="s">
        <v>76</v>
      </c>
      <c r="BL5672" s="1" t="s">
        <v>8908</v>
      </c>
      <c r="BM5672" s="1" t="s">
        <v>8036</v>
      </c>
      <c r="BN5672" s="1" t="s">
        <v>13500</v>
      </c>
      <c r="BO5672" s="1" t="s">
        <v>76</v>
      </c>
      <c r="BP5672" s="1" t="s">
        <v>8908</v>
      </c>
      <c r="BQ5672" s="1" t="s">
        <v>8037</v>
      </c>
      <c r="BR5672" s="1" t="s">
        <v>13947</v>
      </c>
      <c r="BS5672" s="1" t="s">
        <v>224</v>
      </c>
      <c r="BT5672" s="1" t="s">
        <v>11564</v>
      </c>
    </row>
    <row r="5673" spans="1:72" ht="13.5" customHeight="1">
      <c r="A5673" s="3" t="str">
        <f>HYPERLINK("http://kyu.snu.ac.kr/sdhj/index.jsp?type=hj/GK14802_00IH_0001_0076.jpg","1723_각북면_76")</f>
        <v>1723_각북면_76</v>
      </c>
      <c r="B5673" s="2">
        <v>1723</v>
      </c>
      <c r="C5673" s="2" t="s">
        <v>17033</v>
      </c>
      <c r="D5673" s="2" t="s">
        <v>17034</v>
      </c>
      <c r="E5673" s="2">
        <v>5672</v>
      </c>
      <c r="F5673" s="1">
        <v>24</v>
      </c>
      <c r="G5673" s="1" t="s">
        <v>8017</v>
      </c>
      <c r="H5673" s="1" t="s">
        <v>8441</v>
      </c>
      <c r="I5673" s="1">
        <v>1</v>
      </c>
      <c r="L5673" s="1">
        <v>4</v>
      </c>
      <c r="M5673" s="2" t="s">
        <v>16970</v>
      </c>
      <c r="N5673" s="2" t="s">
        <v>14404</v>
      </c>
      <c r="S5673" s="1" t="s">
        <v>49</v>
      </c>
      <c r="T5673" s="1" t="s">
        <v>241</v>
      </c>
      <c r="U5673" s="1" t="s">
        <v>176</v>
      </c>
      <c r="V5673" s="1" t="s">
        <v>8762</v>
      </c>
      <c r="Y5673" s="1" t="s">
        <v>3208</v>
      </c>
      <c r="Z5673" s="1" t="s">
        <v>9331</v>
      </c>
      <c r="AC5673" s="1">
        <v>41</v>
      </c>
      <c r="AD5673" s="1" t="s">
        <v>238</v>
      </c>
      <c r="AE5673" s="1" t="s">
        <v>11444</v>
      </c>
      <c r="AJ5673" s="1" t="s">
        <v>17</v>
      </c>
      <c r="AK5673" s="1" t="s">
        <v>11643</v>
      </c>
      <c r="AL5673" s="1" t="s">
        <v>1071</v>
      </c>
      <c r="AM5673" s="1" t="s">
        <v>15298</v>
      </c>
      <c r="AN5673" s="1" t="s">
        <v>330</v>
      </c>
      <c r="AO5673" s="1" t="s">
        <v>9854</v>
      </c>
      <c r="AP5673" s="1" t="s">
        <v>101</v>
      </c>
      <c r="AQ5673" s="1" t="s">
        <v>8800</v>
      </c>
      <c r="AR5673" s="1" t="s">
        <v>8038</v>
      </c>
      <c r="AS5673" s="1" t="s">
        <v>11741</v>
      </c>
      <c r="AT5673" s="1" t="s">
        <v>76</v>
      </c>
      <c r="AU5673" s="1" t="s">
        <v>8908</v>
      </c>
      <c r="AV5673" s="1" t="s">
        <v>8039</v>
      </c>
      <c r="AW5673" s="1" t="s">
        <v>11953</v>
      </c>
      <c r="BB5673" s="1" t="s">
        <v>110</v>
      </c>
      <c r="BC5673" s="1" t="s">
        <v>8789</v>
      </c>
      <c r="BD5673" s="1" t="s">
        <v>7656</v>
      </c>
      <c r="BE5673" s="1" t="s">
        <v>12724</v>
      </c>
      <c r="BG5673" s="1" t="s">
        <v>76</v>
      </c>
      <c r="BH5673" s="1" t="s">
        <v>8908</v>
      </c>
      <c r="BI5673" s="1" t="s">
        <v>8431</v>
      </c>
      <c r="BJ5673" s="1" t="s">
        <v>10781</v>
      </c>
      <c r="BK5673" s="1" t="s">
        <v>76</v>
      </c>
      <c r="BL5673" s="1" t="s">
        <v>8908</v>
      </c>
      <c r="BM5673" s="1" t="s">
        <v>161</v>
      </c>
      <c r="BN5673" s="1" t="s">
        <v>9438</v>
      </c>
      <c r="BO5673" s="1" t="s">
        <v>108</v>
      </c>
      <c r="BP5673" s="1" t="s">
        <v>8814</v>
      </c>
      <c r="BQ5673" s="1" t="s">
        <v>8040</v>
      </c>
      <c r="BR5673" s="1" t="s">
        <v>13946</v>
      </c>
      <c r="BS5673" s="1" t="s">
        <v>400</v>
      </c>
      <c r="BT5673" s="1" t="s">
        <v>11653</v>
      </c>
    </row>
    <row r="5674" spans="1:72" ht="13.5" customHeight="1">
      <c r="A5674" s="3" t="str">
        <f>HYPERLINK("http://kyu.snu.ac.kr/sdhj/index.jsp?type=hj/GK14802_00IH_0001_0076.jpg","1723_각북면_76")</f>
        <v>1723_각북면_76</v>
      </c>
      <c r="B5674" s="2">
        <v>1723</v>
      </c>
      <c r="C5674" s="2" t="s">
        <v>17309</v>
      </c>
      <c r="D5674" s="2" t="s">
        <v>17310</v>
      </c>
      <c r="E5674" s="2">
        <v>5673</v>
      </c>
      <c r="F5674" s="1">
        <v>24</v>
      </c>
      <c r="G5674" s="1" t="s">
        <v>8017</v>
      </c>
      <c r="H5674" s="1" t="s">
        <v>8441</v>
      </c>
      <c r="I5674" s="1">
        <v>1</v>
      </c>
      <c r="L5674" s="1">
        <v>4</v>
      </c>
      <c r="M5674" s="2" t="s">
        <v>16970</v>
      </c>
      <c r="N5674" s="2" t="s">
        <v>14404</v>
      </c>
      <c r="S5674" s="1" t="s">
        <v>217</v>
      </c>
      <c r="T5674" s="1" t="s">
        <v>8665</v>
      </c>
      <c r="Y5674" s="1" t="s">
        <v>5470</v>
      </c>
      <c r="Z5674" s="1" t="s">
        <v>9330</v>
      </c>
      <c r="AC5674" s="1">
        <v>81</v>
      </c>
      <c r="AD5674" s="1" t="s">
        <v>104</v>
      </c>
      <c r="AE5674" s="1" t="s">
        <v>11476</v>
      </c>
    </row>
    <row r="5675" spans="1:72" ht="13.5" customHeight="1">
      <c r="A5675" s="3" t="str">
        <f>HYPERLINK("http://kyu.snu.ac.kr/sdhj/index.jsp?type=hj/GK14802_00IH_0001_0076.jpg","1723_각북면_76")</f>
        <v>1723_각북면_76</v>
      </c>
      <c r="B5675" s="2">
        <v>1723</v>
      </c>
      <c r="C5675" s="2" t="s">
        <v>17066</v>
      </c>
      <c r="D5675" s="2" t="s">
        <v>17067</v>
      </c>
      <c r="E5675" s="2">
        <v>5674</v>
      </c>
      <c r="F5675" s="1">
        <v>24</v>
      </c>
      <c r="G5675" s="1" t="s">
        <v>8017</v>
      </c>
      <c r="H5675" s="1" t="s">
        <v>8441</v>
      </c>
      <c r="I5675" s="1">
        <v>1</v>
      </c>
      <c r="L5675" s="1">
        <v>4</v>
      </c>
      <c r="M5675" s="2" t="s">
        <v>16970</v>
      </c>
      <c r="N5675" s="2" t="s">
        <v>14404</v>
      </c>
      <c r="S5675" s="1" t="s">
        <v>67</v>
      </c>
      <c r="T5675" s="1" t="s">
        <v>2699</v>
      </c>
      <c r="Y5675" s="1" t="s">
        <v>51</v>
      </c>
      <c r="Z5675" s="1" t="s">
        <v>9254</v>
      </c>
      <c r="AC5675" s="1">
        <v>7</v>
      </c>
      <c r="AD5675" s="1" t="s">
        <v>230</v>
      </c>
      <c r="AE5675" s="1" t="s">
        <v>11441</v>
      </c>
    </row>
    <row r="5676" spans="1:72" ht="13.5" customHeight="1">
      <c r="A5676" s="3" t="str">
        <f>HYPERLINK("http://kyu.snu.ac.kr/sdhj/index.jsp?type=hj/GK14802_00IH_0001_0076.jpg","1723_각북면_76")</f>
        <v>1723_각북면_76</v>
      </c>
      <c r="B5676" s="2">
        <v>1723</v>
      </c>
      <c r="C5676" s="2" t="s">
        <v>17066</v>
      </c>
      <c r="D5676" s="2" t="s">
        <v>17067</v>
      </c>
      <c r="E5676" s="2">
        <v>5675</v>
      </c>
      <c r="F5676" s="1">
        <v>24</v>
      </c>
      <c r="G5676" s="1" t="s">
        <v>8017</v>
      </c>
      <c r="H5676" s="1" t="s">
        <v>8441</v>
      </c>
      <c r="I5676" s="1">
        <v>1</v>
      </c>
      <c r="L5676" s="1">
        <v>4</v>
      </c>
      <c r="M5676" s="2" t="s">
        <v>16970</v>
      </c>
      <c r="N5676" s="2" t="s">
        <v>14404</v>
      </c>
      <c r="S5676" s="1" t="s">
        <v>136</v>
      </c>
      <c r="T5676" s="1" t="s">
        <v>4203</v>
      </c>
      <c r="U5676" s="1" t="s">
        <v>8028</v>
      </c>
      <c r="V5676" s="1" t="s">
        <v>8752</v>
      </c>
      <c r="Y5676" s="1" t="s">
        <v>1451</v>
      </c>
      <c r="Z5676" s="1" t="s">
        <v>9329</v>
      </c>
      <c r="AC5676" s="1">
        <v>19</v>
      </c>
      <c r="AD5676" s="1" t="s">
        <v>245</v>
      </c>
      <c r="AE5676" s="1" t="s">
        <v>11450</v>
      </c>
    </row>
    <row r="5677" spans="1:72" ht="13.5" customHeight="1">
      <c r="A5677" s="3" t="str">
        <f>HYPERLINK("http://kyu.snu.ac.kr/sdhj/index.jsp?type=hj/GK14802_00IH_0001_0076.jpg","1723_각북면_76")</f>
        <v>1723_각북면_76</v>
      </c>
      <c r="B5677" s="2">
        <v>1723</v>
      </c>
      <c r="C5677" s="2" t="s">
        <v>17066</v>
      </c>
      <c r="D5677" s="2" t="s">
        <v>17067</v>
      </c>
      <c r="E5677" s="2">
        <v>5676</v>
      </c>
      <c r="F5677" s="1">
        <v>24</v>
      </c>
      <c r="G5677" s="1" t="s">
        <v>8017</v>
      </c>
      <c r="H5677" s="1" t="s">
        <v>8441</v>
      </c>
      <c r="I5677" s="1">
        <v>1</v>
      </c>
      <c r="L5677" s="1">
        <v>4</v>
      </c>
      <c r="M5677" s="2" t="s">
        <v>16970</v>
      </c>
      <c r="N5677" s="2" t="s">
        <v>14404</v>
      </c>
      <c r="S5677" s="1" t="s">
        <v>67</v>
      </c>
      <c r="T5677" s="1" t="s">
        <v>2699</v>
      </c>
      <c r="Y5677" s="1" t="s">
        <v>51</v>
      </c>
      <c r="Z5677" s="1" t="s">
        <v>9254</v>
      </c>
      <c r="AF5677" s="1" t="s">
        <v>164</v>
      </c>
      <c r="AG5677" s="1" t="s">
        <v>9220</v>
      </c>
    </row>
    <row r="5678" spans="1:72" ht="13.5" customHeight="1">
      <c r="A5678" s="3" t="str">
        <f>HYPERLINK("http://kyu.snu.ac.kr/sdhj/index.jsp?type=hj/GK14802_00IH_0001_0076.jpg","1723_각북면_76")</f>
        <v>1723_각북면_76</v>
      </c>
      <c r="B5678" s="2">
        <v>1723</v>
      </c>
      <c r="C5678" s="2" t="s">
        <v>17066</v>
      </c>
      <c r="D5678" s="2" t="s">
        <v>17067</v>
      </c>
      <c r="E5678" s="2">
        <v>5677</v>
      </c>
      <c r="F5678" s="1">
        <v>24</v>
      </c>
      <c r="G5678" s="1" t="s">
        <v>8017</v>
      </c>
      <c r="H5678" s="1" t="s">
        <v>8441</v>
      </c>
      <c r="I5678" s="1">
        <v>1</v>
      </c>
      <c r="L5678" s="1">
        <v>4</v>
      </c>
      <c r="M5678" s="2" t="s">
        <v>16970</v>
      </c>
      <c r="N5678" s="2" t="s">
        <v>14404</v>
      </c>
      <c r="S5678" s="1" t="s">
        <v>67</v>
      </c>
      <c r="T5678" s="1" t="s">
        <v>2699</v>
      </c>
      <c r="Y5678" s="1" t="s">
        <v>51</v>
      </c>
      <c r="Z5678" s="1" t="s">
        <v>9254</v>
      </c>
      <c r="AC5678" s="1">
        <v>1</v>
      </c>
      <c r="AD5678" s="1" t="s">
        <v>88</v>
      </c>
      <c r="AE5678" s="1" t="s">
        <v>11437</v>
      </c>
      <c r="AF5678" s="1" t="s">
        <v>89</v>
      </c>
      <c r="AG5678" s="1" t="s">
        <v>11488</v>
      </c>
    </row>
    <row r="5679" spans="1:72" ht="13.5" customHeight="1">
      <c r="A5679" s="3" t="str">
        <f>HYPERLINK("http://kyu.snu.ac.kr/sdhj/index.jsp?type=hj/GK14802_00IH_0001_0076.jpg","1723_각북면_76")</f>
        <v>1723_각북면_76</v>
      </c>
      <c r="B5679" s="2">
        <v>1723</v>
      </c>
      <c r="C5679" s="2" t="s">
        <v>17066</v>
      </c>
      <c r="D5679" s="2" t="s">
        <v>17067</v>
      </c>
      <c r="E5679" s="2">
        <v>5678</v>
      </c>
      <c r="F5679" s="1">
        <v>24</v>
      </c>
      <c r="G5679" s="1" t="s">
        <v>8017</v>
      </c>
      <c r="H5679" s="1" t="s">
        <v>8441</v>
      </c>
      <c r="I5679" s="1">
        <v>1</v>
      </c>
      <c r="L5679" s="1">
        <v>5</v>
      </c>
      <c r="M5679" s="2" t="s">
        <v>16971</v>
      </c>
      <c r="N5679" s="2" t="s">
        <v>16972</v>
      </c>
      <c r="Q5679" s="1" t="s">
        <v>8041</v>
      </c>
      <c r="R5679" s="1" t="s">
        <v>8611</v>
      </c>
      <c r="T5679" s="1" t="s">
        <v>18896</v>
      </c>
      <c r="U5679" s="1" t="s">
        <v>8028</v>
      </c>
      <c r="V5679" s="1" t="s">
        <v>8752</v>
      </c>
      <c r="W5679" s="1" t="s">
        <v>19067</v>
      </c>
      <c r="X5679" s="1" t="s">
        <v>19068</v>
      </c>
      <c r="Y5679" s="1" t="s">
        <v>7276</v>
      </c>
      <c r="Z5679" s="1" t="s">
        <v>14971</v>
      </c>
      <c r="AC5679" s="1">
        <v>25</v>
      </c>
      <c r="AD5679" s="1" t="s">
        <v>276</v>
      </c>
      <c r="AE5679" s="1" t="s">
        <v>11439</v>
      </c>
      <c r="AJ5679" s="1" t="s">
        <v>17</v>
      </c>
      <c r="AK5679" s="1" t="s">
        <v>11643</v>
      </c>
      <c r="AL5679" s="1" t="s">
        <v>75</v>
      </c>
      <c r="AM5679" s="1" t="s">
        <v>11565</v>
      </c>
      <c r="AT5679" s="1" t="s">
        <v>76</v>
      </c>
      <c r="AU5679" s="1" t="s">
        <v>8908</v>
      </c>
      <c r="AV5679" s="1" t="s">
        <v>7007</v>
      </c>
      <c r="AW5679" s="1" t="s">
        <v>11946</v>
      </c>
      <c r="BG5679" s="1" t="s">
        <v>76</v>
      </c>
      <c r="BH5679" s="1" t="s">
        <v>8908</v>
      </c>
      <c r="BI5679" s="1" t="s">
        <v>7434</v>
      </c>
      <c r="BJ5679" s="1" t="s">
        <v>9319</v>
      </c>
      <c r="BK5679" s="1" t="s">
        <v>76</v>
      </c>
      <c r="BL5679" s="1" t="s">
        <v>8908</v>
      </c>
      <c r="BM5679" s="1" t="s">
        <v>404</v>
      </c>
      <c r="BN5679" s="1" t="s">
        <v>11031</v>
      </c>
      <c r="BO5679" s="1" t="s">
        <v>38</v>
      </c>
      <c r="BP5679" s="1" t="s">
        <v>8841</v>
      </c>
      <c r="BQ5679" s="1" t="s">
        <v>8042</v>
      </c>
      <c r="BR5679" s="1" t="s">
        <v>13932</v>
      </c>
      <c r="BS5679" s="1" t="s">
        <v>130</v>
      </c>
      <c r="BT5679" s="1" t="s">
        <v>11651</v>
      </c>
    </row>
    <row r="5680" spans="1:72" ht="13.5" customHeight="1">
      <c r="A5680" s="3" t="str">
        <f>HYPERLINK("http://kyu.snu.ac.kr/sdhj/index.jsp?type=hj/GK14802_00IH_0001_0076.jpg","1723_각북면_76")</f>
        <v>1723_각북면_76</v>
      </c>
      <c r="B5680" s="2">
        <v>1723</v>
      </c>
      <c r="C5680" s="2" t="s">
        <v>17086</v>
      </c>
      <c r="D5680" s="2" t="s">
        <v>17087</v>
      </c>
      <c r="E5680" s="2">
        <v>5679</v>
      </c>
      <c r="F5680" s="1">
        <v>24</v>
      </c>
      <c r="G5680" s="1" t="s">
        <v>8017</v>
      </c>
      <c r="H5680" s="1" t="s">
        <v>8441</v>
      </c>
      <c r="I5680" s="1">
        <v>1</v>
      </c>
      <c r="L5680" s="1">
        <v>5</v>
      </c>
      <c r="M5680" s="2" t="s">
        <v>16971</v>
      </c>
      <c r="N5680" s="2" t="s">
        <v>16972</v>
      </c>
      <c r="S5680" s="1" t="s">
        <v>49</v>
      </c>
      <c r="T5680" s="1" t="s">
        <v>241</v>
      </c>
      <c r="W5680" s="1" t="s">
        <v>793</v>
      </c>
      <c r="X5680" s="1" t="s">
        <v>9206</v>
      </c>
      <c r="Y5680" s="1" t="s">
        <v>51</v>
      </c>
      <c r="Z5680" s="1" t="s">
        <v>9254</v>
      </c>
      <c r="AC5680" s="1">
        <v>20</v>
      </c>
      <c r="AD5680" s="1" t="s">
        <v>620</v>
      </c>
      <c r="AE5680" s="1" t="s">
        <v>11473</v>
      </c>
      <c r="AJ5680" s="1" t="s">
        <v>17</v>
      </c>
      <c r="AK5680" s="1" t="s">
        <v>11643</v>
      </c>
      <c r="AL5680" s="1" t="s">
        <v>186</v>
      </c>
      <c r="AM5680" s="1" t="s">
        <v>11652</v>
      </c>
      <c r="AT5680" s="1" t="s">
        <v>57</v>
      </c>
      <c r="AU5680" s="1" t="s">
        <v>8812</v>
      </c>
      <c r="AV5680" s="1" t="s">
        <v>8043</v>
      </c>
      <c r="AW5680" s="1" t="s">
        <v>10689</v>
      </c>
      <c r="BG5680" s="1" t="s">
        <v>76</v>
      </c>
      <c r="BH5680" s="1" t="s">
        <v>8908</v>
      </c>
      <c r="BI5680" s="1" t="s">
        <v>8432</v>
      </c>
      <c r="BJ5680" s="1" t="s">
        <v>11947</v>
      </c>
      <c r="BK5680" s="1" t="s">
        <v>76</v>
      </c>
      <c r="BL5680" s="1" t="s">
        <v>8908</v>
      </c>
      <c r="BM5680" s="1" t="s">
        <v>8044</v>
      </c>
      <c r="BN5680" s="1" t="s">
        <v>12947</v>
      </c>
      <c r="BO5680" s="1" t="s">
        <v>76</v>
      </c>
      <c r="BP5680" s="1" t="s">
        <v>8908</v>
      </c>
      <c r="BQ5680" s="1" t="s">
        <v>8045</v>
      </c>
      <c r="BR5680" s="1" t="s">
        <v>15753</v>
      </c>
      <c r="BS5680" s="1" t="s">
        <v>209</v>
      </c>
      <c r="BT5680" s="1" t="s">
        <v>11648</v>
      </c>
    </row>
    <row r="5681" spans="1:72" ht="13.5" customHeight="1">
      <c r="A5681" s="3" t="str">
        <f>HYPERLINK("http://kyu.snu.ac.kr/sdhj/index.jsp?type=hj/GK14802_00IH_0001_0076.jpg","1723_각북면_76")</f>
        <v>1723_각북면_76</v>
      </c>
      <c r="B5681" s="2">
        <v>1723</v>
      </c>
      <c r="C5681" s="2" t="s">
        <v>17210</v>
      </c>
      <c r="D5681" s="2" t="s">
        <v>17211</v>
      </c>
      <c r="E5681" s="2">
        <v>5680</v>
      </c>
      <c r="F5681" s="1">
        <v>24</v>
      </c>
      <c r="G5681" s="1" t="s">
        <v>8017</v>
      </c>
      <c r="H5681" s="1" t="s">
        <v>8441</v>
      </c>
      <c r="I5681" s="1">
        <v>1</v>
      </c>
      <c r="L5681" s="1">
        <v>5</v>
      </c>
      <c r="M5681" s="2" t="s">
        <v>16971</v>
      </c>
      <c r="N5681" s="2" t="s">
        <v>16972</v>
      </c>
      <c r="S5681" s="1" t="s">
        <v>207</v>
      </c>
      <c r="T5681" s="1" t="s">
        <v>8657</v>
      </c>
      <c r="W5681" s="1" t="s">
        <v>191</v>
      </c>
      <c r="X5681" s="1" t="s">
        <v>8710</v>
      </c>
      <c r="Y5681" s="1" t="s">
        <v>51</v>
      </c>
      <c r="Z5681" s="1" t="s">
        <v>9254</v>
      </c>
      <c r="AF5681" s="1" t="s">
        <v>164</v>
      </c>
      <c r="AG5681" s="1" t="s">
        <v>9220</v>
      </c>
    </row>
    <row r="5682" spans="1:72" ht="13.5" customHeight="1">
      <c r="A5682" s="3" t="str">
        <f>HYPERLINK("http://kyu.snu.ac.kr/sdhj/index.jsp?type=hj/GK14802_00IH_0001_0076.jpg","1723_각북면_76")</f>
        <v>1723_각북면_76</v>
      </c>
      <c r="B5682" s="2">
        <v>1723</v>
      </c>
      <c r="C5682" s="2" t="s">
        <v>17103</v>
      </c>
      <c r="D5682" s="2" t="s">
        <v>17104</v>
      </c>
      <c r="E5682" s="2">
        <v>5681</v>
      </c>
      <c r="F5682" s="1">
        <v>24</v>
      </c>
      <c r="G5682" s="1" t="s">
        <v>8017</v>
      </c>
      <c r="H5682" s="1" t="s">
        <v>8441</v>
      </c>
      <c r="I5682" s="1">
        <v>1</v>
      </c>
      <c r="L5682" s="1">
        <v>5</v>
      </c>
      <c r="M5682" s="2" t="s">
        <v>16971</v>
      </c>
      <c r="N5682" s="2" t="s">
        <v>16972</v>
      </c>
      <c r="S5682" s="1" t="s">
        <v>67</v>
      </c>
      <c r="T5682" s="1" t="s">
        <v>2699</v>
      </c>
      <c r="Y5682" s="1" t="s">
        <v>51</v>
      </c>
      <c r="Z5682" s="1" t="s">
        <v>9254</v>
      </c>
      <c r="AC5682" s="1">
        <v>1</v>
      </c>
      <c r="AD5682" s="1" t="s">
        <v>88</v>
      </c>
      <c r="AE5682" s="1" t="s">
        <v>11437</v>
      </c>
    </row>
    <row r="5683" spans="1:72" ht="13.5" customHeight="1">
      <c r="A5683" s="3" t="str">
        <f>HYPERLINK("http://kyu.snu.ac.kr/sdhj/index.jsp?type=hj/GK14802_00IH_0001_0076.jpg","1723_각북면_76")</f>
        <v>1723_각북면_76</v>
      </c>
      <c r="B5683" s="2">
        <v>1723</v>
      </c>
      <c r="C5683" s="2" t="s">
        <v>17103</v>
      </c>
      <c r="D5683" s="2" t="s">
        <v>17104</v>
      </c>
      <c r="E5683" s="2">
        <v>5682</v>
      </c>
      <c r="F5683" s="1">
        <v>24</v>
      </c>
      <c r="G5683" s="1" t="s">
        <v>8017</v>
      </c>
      <c r="H5683" s="1" t="s">
        <v>8441</v>
      </c>
      <c r="I5683" s="1">
        <v>2</v>
      </c>
      <c r="J5683" s="1" t="s">
        <v>399</v>
      </c>
      <c r="K5683" s="1" t="s">
        <v>8465</v>
      </c>
      <c r="L5683" s="1">
        <v>1</v>
      </c>
      <c r="M5683" s="2" t="s">
        <v>399</v>
      </c>
      <c r="N5683" s="2" t="s">
        <v>8465</v>
      </c>
      <c r="T5683" s="1" t="s">
        <v>17178</v>
      </c>
      <c r="U5683" s="1" t="s">
        <v>8046</v>
      </c>
      <c r="V5683" s="1" t="s">
        <v>14982</v>
      </c>
      <c r="Y5683" s="1" t="s">
        <v>399</v>
      </c>
      <c r="Z5683" s="1" t="s">
        <v>8465</v>
      </c>
      <c r="AC5683" s="1">
        <v>44</v>
      </c>
      <c r="AD5683" s="1" t="s">
        <v>74</v>
      </c>
      <c r="AE5683" s="1" t="s">
        <v>11463</v>
      </c>
      <c r="AJ5683" s="1" t="s">
        <v>17</v>
      </c>
      <c r="AK5683" s="1" t="s">
        <v>11643</v>
      </c>
      <c r="AL5683" s="1" t="s">
        <v>209</v>
      </c>
      <c r="AM5683" s="1" t="s">
        <v>11648</v>
      </c>
      <c r="AN5683" s="1" t="s">
        <v>330</v>
      </c>
      <c r="AO5683" s="1" t="s">
        <v>9854</v>
      </c>
      <c r="AP5683" s="1" t="s">
        <v>101</v>
      </c>
      <c r="AQ5683" s="1" t="s">
        <v>8800</v>
      </c>
      <c r="AR5683" s="1" t="s">
        <v>8038</v>
      </c>
      <c r="AS5683" s="1" t="s">
        <v>11741</v>
      </c>
      <c r="AT5683" s="1" t="s">
        <v>76</v>
      </c>
      <c r="AU5683" s="1" t="s">
        <v>8908</v>
      </c>
      <c r="AV5683" s="1" t="s">
        <v>19304</v>
      </c>
      <c r="AW5683" s="1" t="s">
        <v>15389</v>
      </c>
      <c r="BB5683" s="1" t="s">
        <v>110</v>
      </c>
      <c r="BC5683" s="1" t="s">
        <v>8789</v>
      </c>
      <c r="BD5683" s="1" t="s">
        <v>7678</v>
      </c>
      <c r="BE5683" s="1" t="s">
        <v>9489</v>
      </c>
      <c r="BG5683" s="1" t="s">
        <v>76</v>
      </c>
      <c r="BH5683" s="1" t="s">
        <v>8908</v>
      </c>
      <c r="BI5683" s="1" t="s">
        <v>8433</v>
      </c>
      <c r="BJ5683" s="1" t="s">
        <v>12954</v>
      </c>
      <c r="BM5683" s="1" t="s">
        <v>8047</v>
      </c>
      <c r="BN5683" s="1" t="s">
        <v>13499</v>
      </c>
      <c r="BO5683" s="1" t="s">
        <v>108</v>
      </c>
      <c r="BP5683" s="1" t="s">
        <v>8814</v>
      </c>
      <c r="BQ5683" s="1" t="s">
        <v>454</v>
      </c>
      <c r="BR5683" s="1" t="s">
        <v>12024</v>
      </c>
      <c r="BS5683" s="1" t="s">
        <v>42</v>
      </c>
      <c r="BT5683" s="1" t="s">
        <v>15289</v>
      </c>
    </row>
    <row r="5684" spans="1:72" ht="13.5" customHeight="1">
      <c r="A5684" s="3" t="str">
        <f>HYPERLINK("http://kyu.snu.ac.kr/sdhj/index.jsp?type=hj/GK14802_00IH_0001_0076.jpg","1723_각북면_76")</f>
        <v>1723_각북면_76</v>
      </c>
      <c r="B5684" s="2">
        <v>1723</v>
      </c>
      <c r="C5684" s="2" t="s">
        <v>17309</v>
      </c>
      <c r="D5684" s="2" t="s">
        <v>17310</v>
      </c>
      <c r="E5684" s="2">
        <v>5683</v>
      </c>
      <c r="F5684" s="1">
        <v>24</v>
      </c>
      <c r="G5684" s="1" t="s">
        <v>8017</v>
      </c>
      <c r="H5684" s="1" t="s">
        <v>8441</v>
      </c>
      <c r="I5684" s="1">
        <v>2</v>
      </c>
      <c r="L5684" s="1">
        <v>1</v>
      </c>
      <c r="M5684" s="2" t="s">
        <v>399</v>
      </c>
      <c r="N5684" s="2" t="s">
        <v>8465</v>
      </c>
      <c r="S5684" s="1" t="s">
        <v>49</v>
      </c>
      <c r="T5684" s="1" t="s">
        <v>241</v>
      </c>
      <c r="W5684" s="1" t="s">
        <v>191</v>
      </c>
      <c r="X5684" s="1" t="s">
        <v>8710</v>
      </c>
      <c r="Y5684" s="1" t="s">
        <v>51</v>
      </c>
      <c r="Z5684" s="1" t="s">
        <v>9254</v>
      </c>
      <c r="AC5684" s="1">
        <v>43</v>
      </c>
      <c r="AD5684" s="1" t="s">
        <v>242</v>
      </c>
      <c r="AE5684" s="1" t="s">
        <v>11472</v>
      </c>
      <c r="AJ5684" s="1" t="s">
        <v>17</v>
      </c>
      <c r="AK5684" s="1" t="s">
        <v>11643</v>
      </c>
      <c r="AL5684" s="1" t="s">
        <v>130</v>
      </c>
      <c r="AM5684" s="1" t="s">
        <v>11651</v>
      </c>
      <c r="AT5684" s="1" t="s">
        <v>76</v>
      </c>
      <c r="AU5684" s="1" t="s">
        <v>8908</v>
      </c>
      <c r="AV5684" s="1" t="s">
        <v>427</v>
      </c>
      <c r="AW5684" s="1" t="s">
        <v>10914</v>
      </c>
      <c r="BG5684" s="1" t="s">
        <v>76</v>
      </c>
      <c r="BH5684" s="1" t="s">
        <v>8908</v>
      </c>
      <c r="BI5684" s="1" t="s">
        <v>454</v>
      </c>
      <c r="BJ5684" s="1" t="s">
        <v>12024</v>
      </c>
      <c r="BK5684" s="1" t="s">
        <v>76</v>
      </c>
      <c r="BL5684" s="1" t="s">
        <v>8908</v>
      </c>
      <c r="BM5684" s="1" t="s">
        <v>8048</v>
      </c>
      <c r="BN5684" s="1" t="s">
        <v>13498</v>
      </c>
      <c r="BO5684" s="1" t="s">
        <v>76</v>
      </c>
      <c r="BP5684" s="1" t="s">
        <v>8908</v>
      </c>
      <c r="BQ5684" s="1" t="s">
        <v>8434</v>
      </c>
      <c r="BR5684" s="1" t="s">
        <v>13945</v>
      </c>
      <c r="BS5684" s="1" t="s">
        <v>329</v>
      </c>
      <c r="BT5684" s="1" t="s">
        <v>11551</v>
      </c>
    </row>
    <row r="5685" spans="1:72" ht="13.5" customHeight="1">
      <c r="A5685" s="3" t="str">
        <f>HYPERLINK("http://kyu.snu.ac.kr/sdhj/index.jsp?type=hj/GK14802_00IH_0001_0076.jpg","1723_각북면_76")</f>
        <v>1723_각북면_76</v>
      </c>
      <c r="B5685" s="2">
        <v>1723</v>
      </c>
      <c r="C5685" s="2" t="s">
        <v>17183</v>
      </c>
      <c r="D5685" s="2" t="s">
        <v>17184</v>
      </c>
      <c r="E5685" s="2">
        <v>5684</v>
      </c>
      <c r="F5685" s="1">
        <v>24</v>
      </c>
      <c r="G5685" s="1" t="s">
        <v>8017</v>
      </c>
      <c r="H5685" s="1" t="s">
        <v>8441</v>
      </c>
      <c r="I5685" s="1">
        <v>2</v>
      </c>
      <c r="L5685" s="1">
        <v>1</v>
      </c>
      <c r="M5685" s="2" t="s">
        <v>399</v>
      </c>
      <c r="N5685" s="2" t="s">
        <v>8465</v>
      </c>
      <c r="S5685" s="1" t="s">
        <v>216</v>
      </c>
      <c r="T5685" s="1" t="s">
        <v>8655</v>
      </c>
      <c r="Y5685" s="1" t="s">
        <v>7357</v>
      </c>
      <c r="Z5685" s="1" t="s">
        <v>9328</v>
      </c>
      <c r="AC5685" s="1">
        <v>20</v>
      </c>
      <c r="AD5685" s="1" t="s">
        <v>620</v>
      </c>
      <c r="AE5685" s="1" t="s">
        <v>11473</v>
      </c>
    </row>
    <row r="5686" spans="1:72" ht="13.5" customHeight="1">
      <c r="A5686" s="3" t="str">
        <f>HYPERLINK("http://kyu.snu.ac.kr/sdhj/index.jsp?type=hj/GK14802_00IH_0001_0076.jpg","1723_각북면_76")</f>
        <v>1723_각북면_76</v>
      </c>
      <c r="B5686" s="2">
        <v>1723</v>
      </c>
      <c r="C5686" s="2" t="s">
        <v>17183</v>
      </c>
      <c r="D5686" s="2" t="s">
        <v>17184</v>
      </c>
      <c r="E5686" s="2">
        <v>5685</v>
      </c>
      <c r="F5686" s="1">
        <v>24</v>
      </c>
      <c r="G5686" s="1" t="s">
        <v>8017</v>
      </c>
      <c r="H5686" s="1" t="s">
        <v>8441</v>
      </c>
      <c r="I5686" s="1">
        <v>2</v>
      </c>
      <c r="L5686" s="1">
        <v>1</v>
      </c>
      <c r="M5686" s="2" t="s">
        <v>399</v>
      </c>
      <c r="N5686" s="2" t="s">
        <v>8465</v>
      </c>
      <c r="S5686" s="1" t="s">
        <v>67</v>
      </c>
      <c r="T5686" s="1" t="s">
        <v>2699</v>
      </c>
      <c r="Y5686" s="1" t="s">
        <v>51</v>
      </c>
      <c r="Z5686" s="1" t="s">
        <v>9254</v>
      </c>
      <c r="AC5686" s="1">
        <v>7</v>
      </c>
      <c r="AD5686" s="1" t="s">
        <v>230</v>
      </c>
      <c r="AE5686" s="1" t="s">
        <v>11441</v>
      </c>
    </row>
    <row r="5687" spans="1:72" ht="13.5" customHeight="1">
      <c r="A5687" s="3" t="str">
        <f>HYPERLINK("http://kyu.snu.ac.kr/sdhj/index.jsp?type=hj/GK14802_00IH_0001_0076.jpg","1723_각북면_76")</f>
        <v>1723_각북면_76</v>
      </c>
      <c r="B5687" s="2">
        <v>1723</v>
      </c>
      <c r="C5687" s="2" t="s">
        <v>17183</v>
      </c>
      <c r="D5687" s="2" t="s">
        <v>17184</v>
      </c>
      <c r="E5687" s="2">
        <v>5686</v>
      </c>
      <c r="F5687" s="1">
        <v>24</v>
      </c>
      <c r="G5687" s="1" t="s">
        <v>8017</v>
      </c>
      <c r="H5687" s="1" t="s">
        <v>8441</v>
      </c>
      <c r="I5687" s="1">
        <v>2</v>
      </c>
      <c r="L5687" s="1">
        <v>1</v>
      </c>
      <c r="M5687" s="2" t="s">
        <v>399</v>
      </c>
      <c r="N5687" s="2" t="s">
        <v>8465</v>
      </c>
      <c r="S5687" s="1" t="s">
        <v>67</v>
      </c>
      <c r="T5687" s="1" t="s">
        <v>2699</v>
      </c>
      <c r="Y5687" s="1" t="s">
        <v>51</v>
      </c>
      <c r="Z5687" s="1" t="s">
        <v>9254</v>
      </c>
      <c r="AC5687" s="1">
        <v>5</v>
      </c>
      <c r="AD5687" s="1" t="s">
        <v>358</v>
      </c>
      <c r="AE5687" s="1" t="s">
        <v>10404</v>
      </c>
    </row>
    <row r="5688" spans="1:72" ht="13.5" customHeight="1">
      <c r="A5688" s="3" t="str">
        <f>HYPERLINK("http://kyu.snu.ac.kr/sdhj/index.jsp?type=hj/GK14802_00IH_0001_0076.jpg","1723_각북면_76")</f>
        <v>1723_각북면_76</v>
      </c>
      <c r="B5688" s="2">
        <v>1723</v>
      </c>
      <c r="C5688" s="2" t="s">
        <v>17183</v>
      </c>
      <c r="D5688" s="2" t="s">
        <v>17184</v>
      </c>
      <c r="E5688" s="2">
        <v>5687</v>
      </c>
      <c r="F5688" s="1">
        <v>24</v>
      </c>
      <c r="G5688" s="1" t="s">
        <v>8017</v>
      </c>
      <c r="H5688" s="1" t="s">
        <v>8441</v>
      </c>
      <c r="I5688" s="1">
        <v>2</v>
      </c>
      <c r="L5688" s="1">
        <v>1</v>
      </c>
      <c r="M5688" s="2" t="s">
        <v>399</v>
      </c>
      <c r="N5688" s="2" t="s">
        <v>8465</v>
      </c>
      <c r="S5688" s="1" t="s">
        <v>67</v>
      </c>
      <c r="T5688" s="1" t="s">
        <v>2699</v>
      </c>
      <c r="Y5688" s="1" t="s">
        <v>51</v>
      </c>
      <c r="Z5688" s="1" t="s">
        <v>9254</v>
      </c>
      <c r="AC5688" s="1">
        <v>1</v>
      </c>
      <c r="AD5688" s="1" t="s">
        <v>88</v>
      </c>
      <c r="AE5688" s="1" t="s">
        <v>11437</v>
      </c>
      <c r="AF5688" s="1" t="s">
        <v>89</v>
      </c>
      <c r="AG5688" s="1" t="s">
        <v>11488</v>
      </c>
    </row>
    <row r="5689" spans="1:72" ht="13.5" customHeight="1">
      <c r="A5689" s="3" t="str">
        <f>HYPERLINK("http://kyu.snu.ac.kr/sdhj/index.jsp?type=hj/GK14802_00IH_0001_0076.jpg","1723_각북면_76")</f>
        <v>1723_각북면_76</v>
      </c>
      <c r="B5689" s="2">
        <v>1723</v>
      </c>
      <c r="C5689" s="2" t="s">
        <v>17183</v>
      </c>
      <c r="D5689" s="2" t="s">
        <v>17184</v>
      </c>
      <c r="E5689" s="2">
        <v>5688</v>
      </c>
      <c r="F5689" s="1">
        <v>24</v>
      </c>
      <c r="G5689" s="1" t="s">
        <v>8017</v>
      </c>
      <c r="H5689" s="1" t="s">
        <v>8441</v>
      </c>
      <c r="I5689" s="1">
        <v>2</v>
      </c>
      <c r="L5689" s="1">
        <v>2</v>
      </c>
      <c r="M5689" s="2" t="s">
        <v>16973</v>
      </c>
      <c r="N5689" s="2" t="s">
        <v>16974</v>
      </c>
      <c r="Q5689" s="1" t="s">
        <v>8049</v>
      </c>
      <c r="R5689" s="1" t="s">
        <v>8610</v>
      </c>
      <c r="T5689" s="1" t="s">
        <v>17388</v>
      </c>
      <c r="U5689" s="1" t="s">
        <v>8028</v>
      </c>
      <c r="V5689" s="1" t="s">
        <v>8752</v>
      </c>
      <c r="W5689" s="1" t="s">
        <v>990</v>
      </c>
      <c r="X5689" s="1" t="s">
        <v>9209</v>
      </c>
      <c r="Y5689" s="1" t="s">
        <v>524</v>
      </c>
      <c r="Z5689" s="1" t="s">
        <v>9327</v>
      </c>
      <c r="AC5689" s="1">
        <v>31</v>
      </c>
      <c r="AD5689" s="1" t="s">
        <v>178</v>
      </c>
      <c r="AE5689" s="1" t="s">
        <v>11453</v>
      </c>
      <c r="AJ5689" s="1" t="s">
        <v>17</v>
      </c>
      <c r="AK5689" s="1" t="s">
        <v>11643</v>
      </c>
      <c r="AL5689" s="1" t="s">
        <v>377</v>
      </c>
      <c r="AM5689" s="1" t="s">
        <v>11620</v>
      </c>
      <c r="AT5689" s="1" t="s">
        <v>76</v>
      </c>
      <c r="AU5689" s="1" t="s">
        <v>8908</v>
      </c>
      <c r="AV5689" s="1" t="s">
        <v>8360</v>
      </c>
      <c r="AW5689" s="1" t="s">
        <v>11941</v>
      </c>
      <c r="BG5689" s="1" t="s">
        <v>76</v>
      </c>
      <c r="BH5689" s="1" t="s">
        <v>8908</v>
      </c>
      <c r="BI5689" s="1" t="s">
        <v>2517</v>
      </c>
      <c r="BJ5689" s="1" t="s">
        <v>10756</v>
      </c>
      <c r="BK5689" s="1" t="s">
        <v>76</v>
      </c>
      <c r="BL5689" s="1" t="s">
        <v>8908</v>
      </c>
      <c r="BM5689" s="1" t="s">
        <v>8382</v>
      </c>
      <c r="BN5689" s="1" t="s">
        <v>12397</v>
      </c>
      <c r="BO5689" s="1" t="s">
        <v>38</v>
      </c>
      <c r="BP5689" s="1" t="s">
        <v>8841</v>
      </c>
      <c r="BQ5689" s="1" t="s">
        <v>7028</v>
      </c>
      <c r="BR5689" s="1" t="s">
        <v>13932</v>
      </c>
      <c r="BS5689" s="1" t="s">
        <v>130</v>
      </c>
      <c r="BT5689" s="1" t="s">
        <v>11651</v>
      </c>
    </row>
    <row r="5690" spans="1:72" ht="13.5" customHeight="1">
      <c r="A5690" s="3" t="str">
        <f>HYPERLINK("http://kyu.snu.ac.kr/sdhj/index.jsp?type=hj/GK14802_00IH_0001_0076.jpg","1723_각북면_76")</f>
        <v>1723_각북면_76</v>
      </c>
      <c r="B5690" s="2">
        <v>1723</v>
      </c>
      <c r="C5690" s="2" t="s">
        <v>17086</v>
      </c>
      <c r="D5690" s="2" t="s">
        <v>17087</v>
      </c>
      <c r="E5690" s="2">
        <v>5689</v>
      </c>
      <c r="F5690" s="1">
        <v>24</v>
      </c>
      <c r="G5690" s="1" t="s">
        <v>8017</v>
      </c>
      <c r="H5690" s="1" t="s">
        <v>8441</v>
      </c>
      <c r="I5690" s="1">
        <v>2</v>
      </c>
      <c r="L5690" s="1">
        <v>2</v>
      </c>
      <c r="M5690" s="2" t="s">
        <v>16973</v>
      </c>
      <c r="N5690" s="2" t="s">
        <v>16974</v>
      </c>
      <c r="S5690" s="1" t="s">
        <v>49</v>
      </c>
      <c r="T5690" s="1" t="s">
        <v>241</v>
      </c>
      <c r="W5690" s="1" t="s">
        <v>197</v>
      </c>
      <c r="X5690" s="1" t="s">
        <v>18707</v>
      </c>
      <c r="Y5690" s="1" t="s">
        <v>51</v>
      </c>
      <c r="Z5690" s="1" t="s">
        <v>9254</v>
      </c>
      <c r="AC5690" s="1">
        <v>30</v>
      </c>
      <c r="AD5690" s="1" t="s">
        <v>198</v>
      </c>
      <c r="AE5690" s="1" t="s">
        <v>11454</v>
      </c>
      <c r="AJ5690" s="1" t="s">
        <v>17</v>
      </c>
      <c r="AK5690" s="1" t="s">
        <v>11643</v>
      </c>
      <c r="AL5690" s="1" t="s">
        <v>75</v>
      </c>
      <c r="AM5690" s="1" t="s">
        <v>11565</v>
      </c>
      <c r="AT5690" s="1" t="s">
        <v>76</v>
      </c>
      <c r="AU5690" s="1" t="s">
        <v>8908</v>
      </c>
      <c r="AV5690" s="1" t="s">
        <v>8050</v>
      </c>
      <c r="AW5690" s="1" t="s">
        <v>11952</v>
      </c>
      <c r="BG5690" s="1" t="s">
        <v>76</v>
      </c>
      <c r="BH5690" s="1" t="s">
        <v>8908</v>
      </c>
      <c r="BI5690" s="1" t="s">
        <v>8051</v>
      </c>
      <c r="BJ5690" s="1" t="s">
        <v>12953</v>
      </c>
      <c r="BO5690" s="1" t="s">
        <v>76</v>
      </c>
      <c r="BP5690" s="1" t="s">
        <v>8908</v>
      </c>
      <c r="BQ5690" s="1" t="s">
        <v>8052</v>
      </c>
      <c r="BR5690" s="1" t="s">
        <v>15679</v>
      </c>
      <c r="BS5690" s="1" t="s">
        <v>42</v>
      </c>
      <c r="BT5690" s="1" t="s">
        <v>15289</v>
      </c>
    </row>
    <row r="5691" spans="1:72" ht="13.5" customHeight="1">
      <c r="A5691" s="3" t="str">
        <f>HYPERLINK("http://kyu.snu.ac.kr/sdhj/index.jsp?type=hj/GK14802_00IH_0001_0076.jpg","1723_각북면_76")</f>
        <v>1723_각북면_76</v>
      </c>
      <c r="B5691" s="2">
        <v>1723</v>
      </c>
      <c r="C5691" s="2" t="s">
        <v>17086</v>
      </c>
      <c r="D5691" s="2" t="s">
        <v>17087</v>
      </c>
      <c r="E5691" s="2">
        <v>5690</v>
      </c>
      <c r="F5691" s="1">
        <v>24</v>
      </c>
      <c r="G5691" s="1" t="s">
        <v>8017</v>
      </c>
      <c r="H5691" s="1" t="s">
        <v>8441</v>
      </c>
      <c r="I5691" s="1">
        <v>2</v>
      </c>
      <c r="L5691" s="1">
        <v>2</v>
      </c>
      <c r="M5691" s="2" t="s">
        <v>16973</v>
      </c>
      <c r="N5691" s="2" t="s">
        <v>16974</v>
      </c>
      <c r="S5691" s="1" t="s">
        <v>217</v>
      </c>
      <c r="T5691" s="1" t="s">
        <v>8665</v>
      </c>
      <c r="W5691" s="1" t="s">
        <v>197</v>
      </c>
      <c r="X5691" s="1" t="s">
        <v>18707</v>
      </c>
      <c r="Y5691" s="1" t="s">
        <v>8053</v>
      </c>
      <c r="Z5691" s="1" t="s">
        <v>9325</v>
      </c>
      <c r="AC5691" s="1">
        <v>63</v>
      </c>
      <c r="AD5691" s="1" t="s">
        <v>41</v>
      </c>
      <c r="AE5691" s="1" t="s">
        <v>11447</v>
      </c>
    </row>
    <row r="5692" spans="1:72" ht="13.5" customHeight="1">
      <c r="A5692" s="3" t="str">
        <f>HYPERLINK("http://kyu.snu.ac.kr/sdhj/index.jsp?type=hj/GK14802_00IH_0001_0076.jpg","1723_각북면_76")</f>
        <v>1723_각북면_76</v>
      </c>
      <c r="B5692" s="2">
        <v>1723</v>
      </c>
      <c r="C5692" s="2" t="s">
        <v>17052</v>
      </c>
      <c r="D5692" s="2" t="s">
        <v>17053</v>
      </c>
      <c r="E5692" s="2">
        <v>5691</v>
      </c>
      <c r="F5692" s="1">
        <v>24</v>
      </c>
      <c r="G5692" s="1" t="s">
        <v>8017</v>
      </c>
      <c r="H5692" s="1" t="s">
        <v>8441</v>
      </c>
      <c r="I5692" s="1">
        <v>2</v>
      </c>
      <c r="L5692" s="1">
        <v>2</v>
      </c>
      <c r="M5692" s="2" t="s">
        <v>16973</v>
      </c>
      <c r="N5692" s="2" t="s">
        <v>16974</v>
      </c>
      <c r="S5692" s="1" t="s">
        <v>67</v>
      </c>
      <c r="T5692" s="1" t="s">
        <v>2699</v>
      </c>
      <c r="Y5692" s="1" t="s">
        <v>51</v>
      </c>
      <c r="Z5692" s="1" t="s">
        <v>9254</v>
      </c>
      <c r="AC5692" s="1">
        <v>6</v>
      </c>
      <c r="AD5692" s="1" t="s">
        <v>165</v>
      </c>
      <c r="AE5692" s="1" t="s">
        <v>10958</v>
      </c>
    </row>
    <row r="5693" spans="1:72" ht="13.5" customHeight="1">
      <c r="A5693" s="3" t="str">
        <f>HYPERLINK("http://kyu.snu.ac.kr/sdhj/index.jsp?type=hj/GK14802_00IH_0001_0076.jpg","1723_각북면_76")</f>
        <v>1723_각북면_76</v>
      </c>
      <c r="B5693" s="2">
        <v>1723</v>
      </c>
      <c r="C5693" s="2" t="s">
        <v>17052</v>
      </c>
      <c r="D5693" s="2" t="s">
        <v>17053</v>
      </c>
      <c r="E5693" s="2">
        <v>5692</v>
      </c>
      <c r="F5693" s="1">
        <v>24</v>
      </c>
      <c r="G5693" s="1" t="s">
        <v>8017</v>
      </c>
      <c r="H5693" s="1" t="s">
        <v>8441</v>
      </c>
      <c r="I5693" s="1">
        <v>2</v>
      </c>
      <c r="L5693" s="1">
        <v>2</v>
      </c>
      <c r="M5693" s="2" t="s">
        <v>16973</v>
      </c>
      <c r="N5693" s="2" t="s">
        <v>16974</v>
      </c>
      <c r="S5693" s="1" t="s">
        <v>60</v>
      </c>
      <c r="T5693" s="1" t="s">
        <v>8660</v>
      </c>
      <c r="U5693" s="1" t="s">
        <v>485</v>
      </c>
      <c r="V5693" s="1" t="s">
        <v>8781</v>
      </c>
      <c r="Y5693" s="1" t="s">
        <v>4253</v>
      </c>
      <c r="Z5693" s="1" t="s">
        <v>9324</v>
      </c>
      <c r="AC5693" s="1">
        <v>17</v>
      </c>
      <c r="AD5693" s="1" t="s">
        <v>448</v>
      </c>
      <c r="AE5693" s="1" t="s">
        <v>11466</v>
      </c>
    </row>
    <row r="5694" spans="1:72" ht="13.5" customHeight="1">
      <c r="A5694" s="3" t="str">
        <f>HYPERLINK("http://kyu.snu.ac.kr/sdhj/index.jsp?type=hj/GK14802_00IH_0001_0076.jpg","1723_각북면_76")</f>
        <v>1723_각북면_76</v>
      </c>
      <c r="B5694" s="2">
        <v>1723</v>
      </c>
      <c r="C5694" s="2" t="s">
        <v>17027</v>
      </c>
      <c r="D5694" s="2" t="s">
        <v>17028</v>
      </c>
      <c r="E5694" s="2">
        <v>5693</v>
      </c>
      <c r="F5694" s="1">
        <v>24</v>
      </c>
      <c r="G5694" s="1" t="s">
        <v>8017</v>
      </c>
      <c r="H5694" s="1" t="s">
        <v>8441</v>
      </c>
      <c r="I5694" s="1">
        <v>2</v>
      </c>
      <c r="L5694" s="1">
        <v>2</v>
      </c>
      <c r="M5694" s="2" t="s">
        <v>16973</v>
      </c>
      <c r="N5694" s="2" t="s">
        <v>16974</v>
      </c>
      <c r="S5694" s="1" t="s">
        <v>67</v>
      </c>
      <c r="T5694" s="1" t="s">
        <v>2699</v>
      </c>
      <c r="Y5694" s="1" t="s">
        <v>51</v>
      </c>
      <c r="Z5694" s="1" t="s">
        <v>9254</v>
      </c>
      <c r="AC5694" s="1">
        <v>1</v>
      </c>
      <c r="AD5694" s="1" t="s">
        <v>88</v>
      </c>
      <c r="AE5694" s="1" t="s">
        <v>11437</v>
      </c>
      <c r="AF5694" s="1" t="s">
        <v>89</v>
      </c>
      <c r="AG5694" s="1" t="s">
        <v>11488</v>
      </c>
    </row>
    <row r="5695" spans="1:72" ht="13.5" customHeight="1">
      <c r="A5695" s="3" t="str">
        <f>HYPERLINK("http://kyu.snu.ac.kr/sdhj/index.jsp?type=hj/GK14802_00IH_0001_0076.jpg","1723_각북면_76")</f>
        <v>1723_각북면_76</v>
      </c>
      <c r="B5695" s="2">
        <v>1723</v>
      </c>
      <c r="C5695" s="2" t="s">
        <v>17052</v>
      </c>
      <c r="D5695" s="2" t="s">
        <v>17053</v>
      </c>
      <c r="E5695" s="2">
        <v>5694</v>
      </c>
      <c r="F5695" s="1">
        <v>24</v>
      </c>
      <c r="G5695" s="1" t="s">
        <v>8017</v>
      </c>
      <c r="H5695" s="1" t="s">
        <v>8441</v>
      </c>
      <c r="I5695" s="1">
        <v>2</v>
      </c>
      <c r="L5695" s="1">
        <v>3</v>
      </c>
      <c r="M5695" s="2" t="s">
        <v>16975</v>
      </c>
      <c r="N5695" s="2" t="s">
        <v>16976</v>
      </c>
      <c r="T5695" s="1" t="s">
        <v>17178</v>
      </c>
      <c r="U5695" s="1" t="s">
        <v>8054</v>
      </c>
      <c r="V5695" s="1" t="s">
        <v>8768</v>
      </c>
      <c r="W5695" s="1" t="s">
        <v>1211</v>
      </c>
      <c r="X5695" s="1" t="s">
        <v>9197</v>
      </c>
      <c r="Y5695" s="1" t="s">
        <v>975</v>
      </c>
      <c r="Z5695" s="1" t="s">
        <v>9326</v>
      </c>
      <c r="AC5695" s="1">
        <v>35</v>
      </c>
      <c r="AD5695" s="1" t="s">
        <v>546</v>
      </c>
      <c r="AE5695" s="1" t="s">
        <v>11460</v>
      </c>
      <c r="AJ5695" s="1" t="s">
        <v>17</v>
      </c>
      <c r="AK5695" s="1" t="s">
        <v>11643</v>
      </c>
      <c r="AL5695" s="1" t="s">
        <v>160</v>
      </c>
      <c r="AM5695" s="1" t="s">
        <v>11619</v>
      </c>
      <c r="AT5695" s="1" t="s">
        <v>76</v>
      </c>
      <c r="AU5695" s="1" t="s">
        <v>8908</v>
      </c>
      <c r="AV5695" s="1" t="s">
        <v>43</v>
      </c>
      <c r="AW5695" s="1" t="s">
        <v>19069</v>
      </c>
      <c r="BG5695" s="1" t="s">
        <v>76</v>
      </c>
      <c r="BH5695" s="1" t="s">
        <v>8908</v>
      </c>
      <c r="BI5695" s="1" t="s">
        <v>8055</v>
      </c>
      <c r="BJ5695" s="1" t="s">
        <v>12385</v>
      </c>
      <c r="BK5695" s="1" t="s">
        <v>76</v>
      </c>
      <c r="BL5695" s="1" t="s">
        <v>8908</v>
      </c>
      <c r="BM5695" s="1" t="s">
        <v>927</v>
      </c>
      <c r="BN5695" s="1" t="s">
        <v>13486</v>
      </c>
      <c r="BO5695" s="1" t="s">
        <v>76</v>
      </c>
      <c r="BP5695" s="1" t="s">
        <v>8908</v>
      </c>
      <c r="BQ5695" s="1" t="s">
        <v>8056</v>
      </c>
      <c r="BR5695" s="1" t="s">
        <v>15844</v>
      </c>
      <c r="BS5695" s="1" t="s">
        <v>1277</v>
      </c>
      <c r="BT5695" s="1" t="s">
        <v>11673</v>
      </c>
    </row>
    <row r="5696" spans="1:72" ht="13.5" customHeight="1">
      <c r="A5696" s="3" t="str">
        <f>HYPERLINK("http://kyu.snu.ac.kr/sdhj/index.jsp?type=hj/GK14802_00IH_0001_0076.jpg","1723_각북면_76")</f>
        <v>1723_각북면_76</v>
      </c>
      <c r="B5696" s="2">
        <v>1723</v>
      </c>
      <c r="C5696" s="2" t="s">
        <v>17066</v>
      </c>
      <c r="D5696" s="2" t="s">
        <v>17067</v>
      </c>
      <c r="E5696" s="2">
        <v>5695</v>
      </c>
      <c r="F5696" s="1">
        <v>24</v>
      </c>
      <c r="G5696" s="1" t="s">
        <v>8017</v>
      </c>
      <c r="H5696" s="1" t="s">
        <v>8441</v>
      </c>
      <c r="I5696" s="1">
        <v>2</v>
      </c>
      <c r="L5696" s="1">
        <v>3</v>
      </c>
      <c r="M5696" s="2" t="s">
        <v>16975</v>
      </c>
      <c r="N5696" s="2" t="s">
        <v>16976</v>
      </c>
      <c r="S5696" s="1" t="s">
        <v>49</v>
      </c>
      <c r="T5696" s="1" t="s">
        <v>241</v>
      </c>
      <c r="W5696" s="1" t="s">
        <v>72</v>
      </c>
      <c r="X5696" s="1" t="s">
        <v>9205</v>
      </c>
      <c r="Y5696" s="1" t="s">
        <v>51</v>
      </c>
      <c r="Z5696" s="1" t="s">
        <v>9254</v>
      </c>
      <c r="AC5696" s="1">
        <v>38</v>
      </c>
      <c r="AD5696" s="1" t="s">
        <v>414</v>
      </c>
      <c r="AE5696" s="1" t="s">
        <v>8756</v>
      </c>
      <c r="AJ5696" s="1" t="s">
        <v>17</v>
      </c>
      <c r="AK5696" s="1" t="s">
        <v>11643</v>
      </c>
      <c r="AL5696" s="1" t="s">
        <v>75</v>
      </c>
      <c r="AM5696" s="1" t="s">
        <v>11565</v>
      </c>
      <c r="AT5696" s="1" t="s">
        <v>76</v>
      </c>
      <c r="AU5696" s="1" t="s">
        <v>8908</v>
      </c>
      <c r="AV5696" s="1" t="s">
        <v>8057</v>
      </c>
      <c r="AW5696" s="1" t="s">
        <v>11951</v>
      </c>
      <c r="BG5696" s="1" t="s">
        <v>76</v>
      </c>
      <c r="BH5696" s="1" t="s">
        <v>8908</v>
      </c>
      <c r="BI5696" s="1" t="s">
        <v>8050</v>
      </c>
      <c r="BJ5696" s="1" t="s">
        <v>11952</v>
      </c>
      <c r="BK5696" s="1" t="s">
        <v>76</v>
      </c>
      <c r="BL5696" s="1" t="s">
        <v>8908</v>
      </c>
      <c r="BM5696" s="1" t="s">
        <v>8051</v>
      </c>
      <c r="BN5696" s="1" t="s">
        <v>12953</v>
      </c>
      <c r="BO5696" s="1" t="s">
        <v>76</v>
      </c>
      <c r="BP5696" s="1" t="s">
        <v>8908</v>
      </c>
      <c r="BQ5696" s="1" t="s">
        <v>8052</v>
      </c>
      <c r="BR5696" s="1" t="s">
        <v>15679</v>
      </c>
      <c r="BS5696" s="1" t="s">
        <v>42</v>
      </c>
      <c r="BT5696" s="1" t="s">
        <v>15289</v>
      </c>
    </row>
    <row r="5697" spans="1:72" ht="13.5" customHeight="1">
      <c r="A5697" s="3" t="str">
        <f>HYPERLINK("http://kyu.snu.ac.kr/sdhj/index.jsp?type=hj/GK14802_00IH_0001_0076.jpg","1723_각북면_76")</f>
        <v>1723_각북면_76</v>
      </c>
      <c r="B5697" s="2">
        <v>1723</v>
      </c>
      <c r="C5697" s="2" t="s">
        <v>17086</v>
      </c>
      <c r="D5697" s="2" t="s">
        <v>17087</v>
      </c>
      <c r="E5697" s="2">
        <v>5696</v>
      </c>
      <c r="F5697" s="1">
        <v>24</v>
      </c>
      <c r="G5697" s="1" t="s">
        <v>8017</v>
      </c>
      <c r="H5697" s="1" t="s">
        <v>8441</v>
      </c>
      <c r="I5697" s="1">
        <v>2</v>
      </c>
      <c r="L5697" s="1">
        <v>3</v>
      </c>
      <c r="M5697" s="2" t="s">
        <v>16975</v>
      </c>
      <c r="N5697" s="2" t="s">
        <v>16976</v>
      </c>
      <c r="S5697" s="1" t="s">
        <v>217</v>
      </c>
      <c r="T5697" s="1" t="s">
        <v>8665</v>
      </c>
      <c r="W5697" s="1" t="s">
        <v>197</v>
      </c>
      <c r="X5697" s="1" t="s">
        <v>17644</v>
      </c>
      <c r="Y5697" s="1" t="s">
        <v>8053</v>
      </c>
      <c r="Z5697" s="1" t="s">
        <v>9325</v>
      </c>
      <c r="AC5697" s="1">
        <v>63</v>
      </c>
      <c r="AD5697" s="1" t="s">
        <v>41</v>
      </c>
      <c r="AE5697" s="1" t="s">
        <v>11447</v>
      </c>
    </row>
    <row r="5698" spans="1:72" ht="13.5" customHeight="1">
      <c r="A5698" s="3" t="str">
        <f>HYPERLINK("http://kyu.snu.ac.kr/sdhj/index.jsp?type=hj/GK14802_00IH_0001_0076.jpg","1723_각북면_76")</f>
        <v>1723_각북면_76</v>
      </c>
      <c r="B5698" s="2">
        <v>1723</v>
      </c>
      <c r="C5698" s="2" t="s">
        <v>17183</v>
      </c>
      <c r="D5698" s="2" t="s">
        <v>17184</v>
      </c>
      <c r="E5698" s="2">
        <v>5697</v>
      </c>
      <c r="F5698" s="1">
        <v>24</v>
      </c>
      <c r="G5698" s="1" t="s">
        <v>8017</v>
      </c>
      <c r="H5698" s="1" t="s">
        <v>8441</v>
      </c>
      <c r="I5698" s="1">
        <v>2</v>
      </c>
      <c r="L5698" s="1">
        <v>3</v>
      </c>
      <c r="M5698" s="2" t="s">
        <v>16975</v>
      </c>
      <c r="N5698" s="2" t="s">
        <v>16976</v>
      </c>
      <c r="S5698" s="1" t="s">
        <v>67</v>
      </c>
      <c r="T5698" s="1" t="s">
        <v>2699</v>
      </c>
      <c r="Y5698" s="1" t="s">
        <v>51</v>
      </c>
      <c r="Z5698" s="1" t="s">
        <v>9254</v>
      </c>
      <c r="AC5698" s="1">
        <v>6</v>
      </c>
      <c r="AD5698" s="1" t="s">
        <v>165</v>
      </c>
      <c r="AE5698" s="1" t="s">
        <v>10958</v>
      </c>
    </row>
    <row r="5699" spans="1:72" ht="13.5" customHeight="1">
      <c r="A5699" s="3" t="str">
        <f>HYPERLINK("http://kyu.snu.ac.kr/sdhj/index.jsp?type=hj/GK14802_00IH_0001_0076.jpg","1723_각북면_76")</f>
        <v>1723_각북면_76</v>
      </c>
      <c r="B5699" s="2">
        <v>1723</v>
      </c>
      <c r="C5699" s="2" t="s">
        <v>17183</v>
      </c>
      <c r="D5699" s="2" t="s">
        <v>17184</v>
      </c>
      <c r="E5699" s="2">
        <v>5698</v>
      </c>
      <c r="F5699" s="1">
        <v>24</v>
      </c>
      <c r="G5699" s="1" t="s">
        <v>8017</v>
      </c>
      <c r="H5699" s="1" t="s">
        <v>8441</v>
      </c>
      <c r="I5699" s="1">
        <v>2</v>
      </c>
      <c r="L5699" s="1">
        <v>3</v>
      </c>
      <c r="M5699" s="2" t="s">
        <v>16975</v>
      </c>
      <c r="N5699" s="2" t="s">
        <v>16976</v>
      </c>
      <c r="S5699" s="1" t="s">
        <v>60</v>
      </c>
      <c r="T5699" s="1" t="s">
        <v>8660</v>
      </c>
      <c r="U5699" s="1" t="s">
        <v>485</v>
      </c>
      <c r="V5699" s="1" t="s">
        <v>8781</v>
      </c>
      <c r="Y5699" s="1" t="s">
        <v>4253</v>
      </c>
      <c r="Z5699" s="1" t="s">
        <v>9324</v>
      </c>
      <c r="AC5699" s="1">
        <v>17</v>
      </c>
      <c r="AD5699" s="1" t="s">
        <v>448</v>
      </c>
      <c r="AE5699" s="1" t="s">
        <v>11466</v>
      </c>
    </row>
    <row r="5700" spans="1:72" ht="13.5" customHeight="1">
      <c r="A5700" s="3" t="str">
        <f>HYPERLINK("http://kyu.snu.ac.kr/sdhj/index.jsp?type=hj/GK14802_00IH_0001_0076.jpg","1723_각북면_76")</f>
        <v>1723_각북면_76</v>
      </c>
      <c r="B5700" s="2">
        <v>1723</v>
      </c>
      <c r="C5700" s="2" t="s">
        <v>17027</v>
      </c>
      <c r="D5700" s="2" t="s">
        <v>17028</v>
      </c>
      <c r="E5700" s="2">
        <v>5699</v>
      </c>
      <c r="F5700" s="1">
        <v>24</v>
      </c>
      <c r="G5700" s="1" t="s">
        <v>8017</v>
      </c>
      <c r="H5700" s="1" t="s">
        <v>8441</v>
      </c>
      <c r="I5700" s="1">
        <v>2</v>
      </c>
      <c r="L5700" s="1">
        <v>3</v>
      </c>
      <c r="M5700" s="2" t="s">
        <v>16975</v>
      </c>
      <c r="N5700" s="2" t="s">
        <v>16976</v>
      </c>
      <c r="S5700" s="1" t="s">
        <v>67</v>
      </c>
      <c r="T5700" s="1" t="s">
        <v>2699</v>
      </c>
      <c r="Y5700" s="1" t="s">
        <v>51</v>
      </c>
      <c r="Z5700" s="1" t="s">
        <v>9254</v>
      </c>
      <c r="AC5700" s="1">
        <v>1</v>
      </c>
      <c r="AD5700" s="1" t="s">
        <v>88</v>
      </c>
      <c r="AE5700" s="1" t="s">
        <v>11437</v>
      </c>
      <c r="AF5700" s="1" t="s">
        <v>89</v>
      </c>
      <c r="AG5700" s="1" t="s">
        <v>11488</v>
      </c>
    </row>
    <row r="5701" spans="1:72" ht="13.5" customHeight="1">
      <c r="A5701" s="3" t="str">
        <f>HYPERLINK("http://kyu.snu.ac.kr/sdhj/index.jsp?type=hj/GK14802_00IH_0001_0076.jpg","1723_각북면_76")</f>
        <v>1723_각북면_76</v>
      </c>
      <c r="B5701" s="2">
        <v>1723</v>
      </c>
      <c r="C5701" s="2" t="s">
        <v>17183</v>
      </c>
      <c r="D5701" s="2" t="s">
        <v>17184</v>
      </c>
      <c r="E5701" s="2">
        <v>5700</v>
      </c>
      <c r="F5701" s="1">
        <v>24</v>
      </c>
      <c r="G5701" s="1" t="s">
        <v>8017</v>
      </c>
      <c r="H5701" s="1" t="s">
        <v>8441</v>
      </c>
      <c r="I5701" s="1">
        <v>2</v>
      </c>
      <c r="L5701" s="1">
        <v>4</v>
      </c>
      <c r="M5701" s="2" t="s">
        <v>19305</v>
      </c>
      <c r="N5701" s="2" t="s">
        <v>9323</v>
      </c>
      <c r="T5701" s="1" t="s">
        <v>17178</v>
      </c>
      <c r="U5701" s="1" t="s">
        <v>8058</v>
      </c>
      <c r="V5701" s="1" t="s">
        <v>8780</v>
      </c>
      <c r="Y5701" s="1" t="s">
        <v>8252</v>
      </c>
      <c r="Z5701" s="1" t="s">
        <v>9323</v>
      </c>
      <c r="AC5701" s="1">
        <v>50</v>
      </c>
      <c r="AD5701" s="1" t="s">
        <v>168</v>
      </c>
      <c r="AE5701" s="1" t="s">
        <v>11458</v>
      </c>
      <c r="AJ5701" s="1" t="s">
        <v>17</v>
      </c>
      <c r="AK5701" s="1" t="s">
        <v>11643</v>
      </c>
      <c r="AL5701" s="1" t="s">
        <v>42</v>
      </c>
      <c r="AM5701" s="1" t="s">
        <v>15289</v>
      </c>
      <c r="AN5701" s="1" t="s">
        <v>2086</v>
      </c>
      <c r="AO5701" s="1" t="s">
        <v>11631</v>
      </c>
      <c r="AR5701" s="1" t="s">
        <v>8059</v>
      </c>
      <c r="AS5701" s="1" t="s">
        <v>15344</v>
      </c>
      <c r="AT5701" s="1" t="s">
        <v>351</v>
      </c>
      <c r="AU5701" s="1" t="s">
        <v>14998</v>
      </c>
      <c r="AV5701" s="1" t="s">
        <v>1563</v>
      </c>
      <c r="AW5701" s="1" t="s">
        <v>11950</v>
      </c>
      <c r="BB5701" s="1" t="s">
        <v>176</v>
      </c>
      <c r="BC5701" s="1" t="s">
        <v>8762</v>
      </c>
      <c r="BD5701" s="1" t="s">
        <v>3026</v>
      </c>
      <c r="BE5701" s="1" t="s">
        <v>10832</v>
      </c>
      <c r="BG5701" s="1" t="s">
        <v>76</v>
      </c>
      <c r="BH5701" s="1" t="s">
        <v>8908</v>
      </c>
      <c r="BI5701" s="1" t="s">
        <v>8060</v>
      </c>
      <c r="BJ5701" s="1" t="s">
        <v>12952</v>
      </c>
      <c r="BK5701" s="1" t="s">
        <v>76</v>
      </c>
      <c r="BL5701" s="1" t="s">
        <v>8908</v>
      </c>
      <c r="BM5701" s="1" t="s">
        <v>8061</v>
      </c>
      <c r="BN5701" s="1" t="s">
        <v>13497</v>
      </c>
      <c r="BO5701" s="1" t="s">
        <v>76</v>
      </c>
      <c r="BP5701" s="1" t="s">
        <v>8908</v>
      </c>
      <c r="BQ5701" s="1" t="s">
        <v>8062</v>
      </c>
      <c r="BR5701" s="1" t="s">
        <v>13944</v>
      </c>
      <c r="BS5701" s="1" t="s">
        <v>329</v>
      </c>
      <c r="BT5701" s="1" t="s">
        <v>11551</v>
      </c>
    </row>
    <row r="5702" spans="1:72" ht="13.5" customHeight="1">
      <c r="A5702" s="3" t="str">
        <f>HYPERLINK("http://kyu.snu.ac.kr/sdhj/index.jsp?type=hj/GK14802_00IH_0001_0076.jpg","1723_각북면_76")</f>
        <v>1723_각북면_76</v>
      </c>
      <c r="B5702" s="2">
        <v>1723</v>
      </c>
      <c r="C5702" s="2" t="s">
        <v>17128</v>
      </c>
      <c r="D5702" s="2" t="s">
        <v>17129</v>
      </c>
      <c r="E5702" s="2">
        <v>5701</v>
      </c>
      <c r="F5702" s="1">
        <v>24</v>
      </c>
      <c r="G5702" s="1" t="s">
        <v>8017</v>
      </c>
      <c r="H5702" s="1" t="s">
        <v>8441</v>
      </c>
      <c r="I5702" s="1">
        <v>2</v>
      </c>
      <c r="L5702" s="1">
        <v>4</v>
      </c>
      <c r="M5702" s="2" t="s">
        <v>19305</v>
      </c>
      <c r="N5702" s="2" t="s">
        <v>9323</v>
      </c>
      <c r="S5702" s="1" t="s">
        <v>49</v>
      </c>
      <c r="T5702" s="1" t="s">
        <v>241</v>
      </c>
      <c r="U5702" s="1" t="s">
        <v>171</v>
      </c>
      <c r="V5702" s="1" t="s">
        <v>14995</v>
      </c>
      <c r="Y5702" s="1" t="s">
        <v>218</v>
      </c>
      <c r="Z5702" s="1" t="s">
        <v>9322</v>
      </c>
      <c r="AC5702" s="1">
        <v>44</v>
      </c>
      <c r="AD5702" s="1" t="s">
        <v>74</v>
      </c>
      <c r="AE5702" s="1" t="s">
        <v>11463</v>
      </c>
      <c r="AJ5702" s="1" t="s">
        <v>17</v>
      </c>
      <c r="AK5702" s="1" t="s">
        <v>11643</v>
      </c>
      <c r="AL5702" s="1" t="s">
        <v>42</v>
      </c>
      <c r="AM5702" s="1" t="s">
        <v>15289</v>
      </c>
      <c r="AT5702" s="1" t="s">
        <v>76</v>
      </c>
      <c r="AU5702" s="1" t="s">
        <v>8908</v>
      </c>
      <c r="AV5702" s="1" t="s">
        <v>2346</v>
      </c>
      <c r="AW5702" s="1" t="s">
        <v>10874</v>
      </c>
      <c r="BG5702" s="1" t="s">
        <v>76</v>
      </c>
      <c r="BH5702" s="1" t="s">
        <v>8908</v>
      </c>
      <c r="BI5702" s="1" t="s">
        <v>8063</v>
      </c>
      <c r="BJ5702" s="1" t="s">
        <v>9581</v>
      </c>
      <c r="BK5702" s="1" t="s">
        <v>76</v>
      </c>
      <c r="BL5702" s="1" t="s">
        <v>8908</v>
      </c>
      <c r="BM5702" s="1" t="s">
        <v>19306</v>
      </c>
      <c r="BN5702" s="1" t="s">
        <v>15437</v>
      </c>
      <c r="BO5702" s="1" t="s">
        <v>76</v>
      </c>
      <c r="BP5702" s="1" t="s">
        <v>8908</v>
      </c>
      <c r="BQ5702" s="1" t="s">
        <v>1835</v>
      </c>
      <c r="BR5702" s="1" t="s">
        <v>13943</v>
      </c>
      <c r="BS5702" s="1" t="s">
        <v>377</v>
      </c>
      <c r="BT5702" s="1" t="s">
        <v>11620</v>
      </c>
    </row>
    <row r="5703" spans="1:72" ht="13.5" customHeight="1">
      <c r="A5703" s="3" t="str">
        <f>HYPERLINK("http://kyu.snu.ac.kr/sdhj/index.jsp?type=hj/GK14802_00IH_0001_0076.jpg","1723_각북면_76")</f>
        <v>1723_각북면_76</v>
      </c>
      <c r="B5703" s="2">
        <v>1723</v>
      </c>
      <c r="C5703" s="2" t="s">
        <v>17183</v>
      </c>
      <c r="D5703" s="2" t="s">
        <v>17184</v>
      </c>
      <c r="E5703" s="2">
        <v>5702</v>
      </c>
      <c r="F5703" s="1">
        <v>24</v>
      </c>
      <c r="G5703" s="1" t="s">
        <v>8017</v>
      </c>
      <c r="H5703" s="1" t="s">
        <v>8441</v>
      </c>
      <c r="I5703" s="1">
        <v>2</v>
      </c>
      <c r="L5703" s="1">
        <v>4</v>
      </c>
      <c r="M5703" s="2" t="s">
        <v>19305</v>
      </c>
      <c r="N5703" s="2" t="s">
        <v>9323</v>
      </c>
      <c r="S5703" s="1" t="s">
        <v>60</v>
      </c>
      <c r="T5703" s="1" t="s">
        <v>8660</v>
      </c>
      <c r="U5703" s="1" t="s">
        <v>301</v>
      </c>
      <c r="V5703" s="1" t="s">
        <v>8760</v>
      </c>
      <c r="Y5703" s="1" t="s">
        <v>19307</v>
      </c>
      <c r="Z5703" s="1" t="s">
        <v>15104</v>
      </c>
      <c r="AC5703" s="1">
        <v>34</v>
      </c>
      <c r="AD5703" s="1" t="s">
        <v>115</v>
      </c>
      <c r="AE5703" s="1" t="s">
        <v>11474</v>
      </c>
    </row>
    <row r="5704" spans="1:72" ht="13.5" customHeight="1">
      <c r="A5704" s="3" t="str">
        <f>HYPERLINK("http://kyu.snu.ac.kr/sdhj/index.jsp?type=hj/GK14802_00IH_0001_0076.jpg","1723_각북면_76")</f>
        <v>1723_각북면_76</v>
      </c>
      <c r="B5704" s="2">
        <v>1723</v>
      </c>
      <c r="C5704" s="2" t="s">
        <v>17183</v>
      </c>
      <c r="D5704" s="2" t="s">
        <v>17184</v>
      </c>
      <c r="E5704" s="2">
        <v>5703</v>
      </c>
      <c r="F5704" s="1">
        <v>24</v>
      </c>
      <c r="G5704" s="1" t="s">
        <v>8017</v>
      </c>
      <c r="H5704" s="1" t="s">
        <v>8441</v>
      </c>
      <c r="I5704" s="1">
        <v>2</v>
      </c>
      <c r="L5704" s="1">
        <v>4</v>
      </c>
      <c r="M5704" s="2" t="s">
        <v>19305</v>
      </c>
      <c r="N5704" s="2" t="s">
        <v>9323</v>
      </c>
      <c r="S5704" s="1" t="s">
        <v>67</v>
      </c>
      <c r="T5704" s="1" t="s">
        <v>2699</v>
      </c>
      <c r="Y5704" s="1" t="s">
        <v>6155</v>
      </c>
      <c r="Z5704" s="1" t="s">
        <v>9321</v>
      </c>
      <c r="AF5704" s="1" t="s">
        <v>700</v>
      </c>
      <c r="AG5704" s="1" t="s">
        <v>11489</v>
      </c>
      <c r="AH5704" s="1" t="s">
        <v>3400</v>
      </c>
      <c r="AI5704" s="1" t="s">
        <v>11547</v>
      </c>
    </row>
    <row r="5705" spans="1:72" ht="13.5" customHeight="1">
      <c r="A5705" s="3" t="str">
        <f>HYPERLINK("http://kyu.snu.ac.kr/sdhj/index.jsp?type=hj/GK14802_00IH_0001_0076.jpg","1723_각북면_76")</f>
        <v>1723_각북면_76</v>
      </c>
      <c r="B5705" s="2">
        <v>1723</v>
      </c>
      <c r="C5705" s="2" t="s">
        <v>18225</v>
      </c>
      <c r="D5705" s="2" t="s">
        <v>18226</v>
      </c>
      <c r="E5705" s="2">
        <v>5704</v>
      </c>
      <c r="F5705" s="1">
        <v>24</v>
      </c>
      <c r="G5705" s="1" t="s">
        <v>8017</v>
      </c>
      <c r="H5705" s="1" t="s">
        <v>8441</v>
      </c>
      <c r="I5705" s="1">
        <v>2</v>
      </c>
      <c r="L5705" s="1">
        <v>4</v>
      </c>
      <c r="M5705" s="2" t="s">
        <v>19305</v>
      </c>
      <c r="N5705" s="2" t="s">
        <v>9323</v>
      </c>
      <c r="S5705" s="1" t="s">
        <v>67</v>
      </c>
      <c r="T5705" s="1" t="s">
        <v>2699</v>
      </c>
      <c r="Y5705" s="1" t="s">
        <v>3835</v>
      </c>
      <c r="Z5705" s="1" t="s">
        <v>9320</v>
      </c>
      <c r="AC5705" s="1">
        <v>7</v>
      </c>
      <c r="AD5705" s="1" t="s">
        <v>230</v>
      </c>
      <c r="AE5705" s="1" t="s">
        <v>11441</v>
      </c>
    </row>
    <row r="5706" spans="1:72" ht="13.5" customHeight="1">
      <c r="A5706" s="3" t="str">
        <f>HYPERLINK("http://kyu.snu.ac.kr/sdhj/index.jsp?type=hj/GK14802_00IH_0001_0076.jpg","1723_각북면_76")</f>
        <v>1723_각북면_76</v>
      </c>
      <c r="B5706" s="2">
        <v>1723</v>
      </c>
      <c r="C5706" s="2" t="s">
        <v>17183</v>
      </c>
      <c r="D5706" s="2" t="s">
        <v>17184</v>
      </c>
      <c r="E5706" s="2">
        <v>5705</v>
      </c>
      <c r="F5706" s="1">
        <v>24</v>
      </c>
      <c r="G5706" s="1" t="s">
        <v>8017</v>
      </c>
      <c r="H5706" s="1" t="s">
        <v>8441</v>
      </c>
      <c r="I5706" s="1">
        <v>2</v>
      </c>
      <c r="L5706" s="1">
        <v>4</v>
      </c>
      <c r="M5706" s="2" t="s">
        <v>19305</v>
      </c>
      <c r="N5706" s="2" t="s">
        <v>9323</v>
      </c>
      <c r="S5706" s="1" t="s">
        <v>67</v>
      </c>
      <c r="T5706" s="1" t="s">
        <v>2699</v>
      </c>
      <c r="Y5706" s="1" t="s">
        <v>51</v>
      </c>
      <c r="Z5706" s="1" t="s">
        <v>9254</v>
      </c>
      <c r="AC5706" s="1">
        <v>4</v>
      </c>
      <c r="AD5706" s="1" t="s">
        <v>68</v>
      </c>
      <c r="AE5706" s="1" t="s">
        <v>11438</v>
      </c>
    </row>
    <row r="5707" spans="1:72" ht="13.5" customHeight="1">
      <c r="A5707" s="3" t="str">
        <f>HYPERLINK("http://kyu.snu.ac.kr/sdhj/index.jsp?type=hj/GK14802_00IH_0001_0076.jpg","1723_각북면_76")</f>
        <v>1723_각북면_76</v>
      </c>
      <c r="B5707" s="2">
        <v>1723</v>
      </c>
      <c r="C5707" s="2" t="s">
        <v>17183</v>
      </c>
      <c r="D5707" s="2" t="s">
        <v>17184</v>
      </c>
      <c r="E5707" s="2">
        <v>5706</v>
      </c>
      <c r="F5707" s="1">
        <v>24</v>
      </c>
      <c r="G5707" s="1" t="s">
        <v>8017</v>
      </c>
      <c r="H5707" s="1" t="s">
        <v>8441</v>
      </c>
      <c r="I5707" s="1">
        <v>2</v>
      </c>
      <c r="L5707" s="1">
        <v>4</v>
      </c>
      <c r="M5707" s="2" t="s">
        <v>19305</v>
      </c>
      <c r="N5707" s="2" t="s">
        <v>9323</v>
      </c>
      <c r="S5707" s="1" t="s">
        <v>67</v>
      </c>
      <c r="T5707" s="1" t="s">
        <v>2699</v>
      </c>
      <c r="Y5707" s="1" t="s">
        <v>51</v>
      </c>
      <c r="Z5707" s="1" t="s">
        <v>9254</v>
      </c>
      <c r="AC5707" s="1">
        <v>1</v>
      </c>
      <c r="AD5707" s="1" t="s">
        <v>88</v>
      </c>
      <c r="AE5707" s="1" t="s">
        <v>11437</v>
      </c>
      <c r="AF5707" s="1" t="s">
        <v>89</v>
      </c>
      <c r="AG5707" s="1" t="s">
        <v>11488</v>
      </c>
    </row>
    <row r="5708" spans="1:72" ht="13.5" customHeight="1">
      <c r="A5708" s="3" t="str">
        <f>HYPERLINK("http://kyu.snu.ac.kr/sdhj/index.jsp?type=hj/GK14802_00IH_0001_0076.jpg","1723_각북면_76")</f>
        <v>1723_각북면_76</v>
      </c>
      <c r="B5708" s="2">
        <v>1723</v>
      </c>
      <c r="C5708" s="2" t="s">
        <v>17183</v>
      </c>
      <c r="D5708" s="2" t="s">
        <v>17184</v>
      </c>
      <c r="E5708" s="2">
        <v>5707</v>
      </c>
      <c r="F5708" s="1">
        <v>24</v>
      </c>
      <c r="G5708" s="1" t="s">
        <v>8017</v>
      </c>
      <c r="H5708" s="1" t="s">
        <v>8441</v>
      </c>
      <c r="I5708" s="1">
        <v>2</v>
      </c>
      <c r="L5708" s="1">
        <v>5</v>
      </c>
      <c r="M5708" s="2" t="s">
        <v>8102</v>
      </c>
      <c r="N5708" s="2" t="s">
        <v>13937</v>
      </c>
      <c r="T5708" s="1" t="s">
        <v>17178</v>
      </c>
      <c r="U5708" s="1" t="s">
        <v>201</v>
      </c>
      <c r="V5708" s="1" t="s">
        <v>8779</v>
      </c>
      <c r="W5708" s="1" t="s">
        <v>191</v>
      </c>
      <c r="X5708" s="1" t="s">
        <v>8710</v>
      </c>
      <c r="Y5708" s="1" t="s">
        <v>7434</v>
      </c>
      <c r="Z5708" s="1" t="s">
        <v>9319</v>
      </c>
      <c r="AC5708" s="1">
        <v>82</v>
      </c>
      <c r="AD5708" s="1" t="s">
        <v>143</v>
      </c>
      <c r="AE5708" s="1" t="s">
        <v>11451</v>
      </c>
      <c r="AJ5708" s="1" t="s">
        <v>17</v>
      </c>
      <c r="AK5708" s="1" t="s">
        <v>11643</v>
      </c>
      <c r="AL5708" s="1" t="s">
        <v>130</v>
      </c>
      <c r="AM5708" s="1" t="s">
        <v>11651</v>
      </c>
      <c r="AT5708" s="1" t="s">
        <v>38</v>
      </c>
      <c r="AU5708" s="1" t="s">
        <v>8841</v>
      </c>
      <c r="AV5708" s="1" t="s">
        <v>8244</v>
      </c>
      <c r="AW5708" s="1" t="s">
        <v>10057</v>
      </c>
      <c r="BG5708" s="1" t="s">
        <v>76</v>
      </c>
      <c r="BH5708" s="1" t="s">
        <v>8908</v>
      </c>
      <c r="BI5708" s="1" t="s">
        <v>8064</v>
      </c>
      <c r="BJ5708" s="1" t="s">
        <v>12951</v>
      </c>
      <c r="BK5708" s="1" t="s">
        <v>76</v>
      </c>
      <c r="BL5708" s="1" t="s">
        <v>8908</v>
      </c>
      <c r="BM5708" s="1" t="s">
        <v>1532</v>
      </c>
      <c r="BN5708" s="1" t="s">
        <v>12316</v>
      </c>
      <c r="BO5708" s="1" t="s">
        <v>76</v>
      </c>
      <c r="BP5708" s="1" t="s">
        <v>8908</v>
      </c>
      <c r="BQ5708" s="1" t="s">
        <v>8065</v>
      </c>
      <c r="BR5708" s="1" t="s">
        <v>13942</v>
      </c>
      <c r="BS5708" s="1" t="s">
        <v>518</v>
      </c>
      <c r="BT5708" s="1" t="s">
        <v>11637</v>
      </c>
    </row>
    <row r="5709" spans="1:72" ht="13.5" customHeight="1">
      <c r="A5709" s="3" t="str">
        <f>HYPERLINK("http://kyu.snu.ac.kr/sdhj/index.jsp?type=hj/GK14802_00IH_0001_0076.jpg","1723_각북면_76")</f>
        <v>1723_각북면_76</v>
      </c>
      <c r="B5709" s="2">
        <v>1723</v>
      </c>
      <c r="C5709" s="2" t="s">
        <v>17071</v>
      </c>
      <c r="D5709" s="2" t="s">
        <v>17072</v>
      </c>
      <c r="E5709" s="2">
        <v>5708</v>
      </c>
      <c r="F5709" s="1">
        <v>24</v>
      </c>
      <c r="G5709" s="1" t="s">
        <v>8017</v>
      </c>
      <c r="H5709" s="1" t="s">
        <v>8441</v>
      </c>
      <c r="I5709" s="1">
        <v>2</v>
      </c>
      <c r="L5709" s="1">
        <v>5</v>
      </c>
      <c r="M5709" s="2" t="s">
        <v>8102</v>
      </c>
      <c r="N5709" s="2" t="s">
        <v>13937</v>
      </c>
      <c r="S5709" s="1" t="s">
        <v>49</v>
      </c>
      <c r="T5709" s="1" t="s">
        <v>241</v>
      </c>
      <c r="W5709" s="1" t="s">
        <v>197</v>
      </c>
      <c r="X5709" s="1" t="s">
        <v>17644</v>
      </c>
      <c r="Y5709" s="1" t="s">
        <v>51</v>
      </c>
      <c r="Z5709" s="1" t="s">
        <v>9254</v>
      </c>
      <c r="AC5709" s="1">
        <v>71</v>
      </c>
      <c r="AD5709" s="1" t="s">
        <v>153</v>
      </c>
      <c r="AE5709" s="1" t="s">
        <v>11465</v>
      </c>
      <c r="AJ5709" s="1" t="s">
        <v>17</v>
      </c>
      <c r="AK5709" s="1" t="s">
        <v>11643</v>
      </c>
      <c r="AL5709" s="1" t="s">
        <v>1364</v>
      </c>
      <c r="AM5709" s="1" t="s">
        <v>11654</v>
      </c>
      <c r="AT5709" s="1" t="s">
        <v>76</v>
      </c>
      <c r="AU5709" s="1" t="s">
        <v>8908</v>
      </c>
      <c r="AV5709" s="1" t="s">
        <v>3010</v>
      </c>
      <c r="AW5709" s="1" t="s">
        <v>11949</v>
      </c>
      <c r="BG5709" s="1" t="s">
        <v>76</v>
      </c>
      <c r="BH5709" s="1" t="s">
        <v>8908</v>
      </c>
      <c r="BI5709" s="1" t="s">
        <v>2614</v>
      </c>
      <c r="BJ5709" s="1" t="s">
        <v>10219</v>
      </c>
      <c r="BK5709" s="1" t="s">
        <v>76</v>
      </c>
      <c r="BL5709" s="1" t="s">
        <v>8908</v>
      </c>
      <c r="BM5709" s="1" t="s">
        <v>8066</v>
      </c>
      <c r="BN5709" s="1" t="s">
        <v>13496</v>
      </c>
      <c r="BO5709" s="1" t="s">
        <v>76</v>
      </c>
      <c r="BP5709" s="1" t="s">
        <v>8908</v>
      </c>
      <c r="BQ5709" s="1" t="s">
        <v>8435</v>
      </c>
      <c r="BR5709" s="1" t="s">
        <v>15465</v>
      </c>
      <c r="BS5709" s="1" t="s">
        <v>93</v>
      </c>
      <c r="BT5709" s="1" t="s">
        <v>11615</v>
      </c>
    </row>
    <row r="5710" spans="1:72" ht="13.5" customHeight="1">
      <c r="A5710" s="3" t="str">
        <f>HYPERLINK("http://kyu.snu.ac.kr/sdhj/index.jsp?type=hj/GK14802_00IH_0001_0076.jpg","1723_각북면_76")</f>
        <v>1723_각북면_76</v>
      </c>
      <c r="B5710" s="2">
        <v>1723</v>
      </c>
      <c r="C5710" s="2" t="s">
        <v>17803</v>
      </c>
      <c r="D5710" s="2" t="s">
        <v>17804</v>
      </c>
      <c r="E5710" s="2">
        <v>5709</v>
      </c>
      <c r="F5710" s="1">
        <v>24</v>
      </c>
      <c r="G5710" s="1" t="s">
        <v>8017</v>
      </c>
      <c r="H5710" s="1" t="s">
        <v>8441</v>
      </c>
      <c r="I5710" s="1">
        <v>3</v>
      </c>
      <c r="J5710" s="1" t="s">
        <v>8067</v>
      </c>
      <c r="K5710" s="1" t="s">
        <v>14920</v>
      </c>
      <c r="L5710" s="1">
        <v>1</v>
      </c>
      <c r="M5710" s="2" t="s">
        <v>8067</v>
      </c>
      <c r="N5710" s="2" t="s">
        <v>14920</v>
      </c>
      <c r="Q5710" s="1" t="s">
        <v>8068</v>
      </c>
      <c r="R5710" s="1" t="s">
        <v>8609</v>
      </c>
      <c r="T5710" s="1" t="s">
        <v>17290</v>
      </c>
      <c r="U5710" s="1" t="s">
        <v>8028</v>
      </c>
      <c r="V5710" s="1" t="s">
        <v>8752</v>
      </c>
      <c r="W5710" s="1" t="s">
        <v>197</v>
      </c>
      <c r="X5710" s="1" t="s">
        <v>17650</v>
      </c>
      <c r="Y5710" s="1" t="s">
        <v>8069</v>
      </c>
      <c r="Z5710" s="1" t="s">
        <v>9318</v>
      </c>
      <c r="AC5710" s="1">
        <v>21</v>
      </c>
      <c r="AD5710" s="1" t="s">
        <v>104</v>
      </c>
      <c r="AE5710" s="1" t="s">
        <v>11476</v>
      </c>
      <c r="AJ5710" s="1" t="s">
        <v>17</v>
      </c>
      <c r="AK5710" s="1" t="s">
        <v>11643</v>
      </c>
      <c r="AL5710" s="1" t="s">
        <v>75</v>
      </c>
      <c r="AM5710" s="1" t="s">
        <v>11565</v>
      </c>
      <c r="AT5710" s="1" t="s">
        <v>76</v>
      </c>
      <c r="AU5710" s="1" t="s">
        <v>8908</v>
      </c>
      <c r="AV5710" s="1" t="s">
        <v>6655</v>
      </c>
      <c r="AW5710" s="1" t="s">
        <v>9832</v>
      </c>
      <c r="BG5710" s="1" t="s">
        <v>76</v>
      </c>
      <c r="BH5710" s="1" t="s">
        <v>8908</v>
      </c>
      <c r="BI5710" s="1" t="s">
        <v>8070</v>
      </c>
      <c r="BJ5710" s="1" t="s">
        <v>12950</v>
      </c>
      <c r="BM5710" s="1" t="s">
        <v>1923</v>
      </c>
      <c r="BN5710" s="1" t="s">
        <v>10266</v>
      </c>
      <c r="BO5710" s="1" t="s">
        <v>76</v>
      </c>
      <c r="BP5710" s="1" t="s">
        <v>8908</v>
      </c>
      <c r="BQ5710" s="1" t="s">
        <v>8071</v>
      </c>
      <c r="BR5710" s="1" t="s">
        <v>13941</v>
      </c>
      <c r="BS5710" s="1" t="s">
        <v>130</v>
      </c>
      <c r="BT5710" s="1" t="s">
        <v>11651</v>
      </c>
    </row>
    <row r="5711" spans="1:72" ht="13.5" customHeight="1">
      <c r="A5711" s="3" t="str">
        <f>HYPERLINK("http://kyu.snu.ac.kr/sdhj/index.jsp?type=hj/GK14802_00IH_0001_0076.jpg","1723_각북면_76")</f>
        <v>1723_각북면_76</v>
      </c>
      <c r="B5711" s="2">
        <v>1723</v>
      </c>
      <c r="C5711" s="2" t="s">
        <v>17294</v>
      </c>
      <c r="D5711" s="2" t="s">
        <v>17295</v>
      </c>
      <c r="E5711" s="2">
        <v>5710</v>
      </c>
      <c r="F5711" s="1">
        <v>24</v>
      </c>
      <c r="G5711" s="1" t="s">
        <v>8017</v>
      </c>
      <c r="H5711" s="1" t="s">
        <v>8441</v>
      </c>
      <c r="I5711" s="1">
        <v>3</v>
      </c>
      <c r="L5711" s="1">
        <v>1</v>
      </c>
      <c r="M5711" s="2" t="s">
        <v>8067</v>
      </c>
      <c r="N5711" s="2" t="s">
        <v>14920</v>
      </c>
      <c r="S5711" s="1" t="s">
        <v>49</v>
      </c>
      <c r="T5711" s="1" t="s">
        <v>241</v>
      </c>
      <c r="W5711" s="1" t="s">
        <v>1544</v>
      </c>
      <c r="X5711" s="1" t="s">
        <v>9208</v>
      </c>
      <c r="Y5711" s="1" t="s">
        <v>51</v>
      </c>
      <c r="Z5711" s="1" t="s">
        <v>9254</v>
      </c>
      <c r="AC5711" s="1">
        <v>18</v>
      </c>
      <c r="AD5711" s="1" t="s">
        <v>149</v>
      </c>
      <c r="AE5711" s="1" t="s">
        <v>9619</v>
      </c>
      <c r="AJ5711" s="1" t="s">
        <v>17</v>
      </c>
      <c r="AK5711" s="1" t="s">
        <v>11643</v>
      </c>
      <c r="AL5711" s="1" t="s">
        <v>319</v>
      </c>
      <c r="AM5711" s="1" t="s">
        <v>11623</v>
      </c>
      <c r="AV5711" s="1" t="s">
        <v>8072</v>
      </c>
      <c r="AW5711" s="1" t="s">
        <v>11948</v>
      </c>
      <c r="BG5711" s="1" t="s">
        <v>76</v>
      </c>
      <c r="BH5711" s="1" t="s">
        <v>8908</v>
      </c>
      <c r="BI5711" s="1" t="s">
        <v>1890</v>
      </c>
      <c r="BJ5711" s="1" t="s">
        <v>12949</v>
      </c>
      <c r="BK5711" s="1" t="s">
        <v>76</v>
      </c>
      <c r="BL5711" s="1" t="s">
        <v>8908</v>
      </c>
      <c r="BM5711" s="1" t="s">
        <v>404</v>
      </c>
      <c r="BN5711" s="1" t="s">
        <v>11031</v>
      </c>
      <c r="BO5711" s="1" t="s">
        <v>76</v>
      </c>
      <c r="BP5711" s="1" t="s">
        <v>8908</v>
      </c>
      <c r="BQ5711" s="1" t="s">
        <v>8073</v>
      </c>
      <c r="BR5711" s="1" t="s">
        <v>13940</v>
      </c>
      <c r="BS5711" s="1" t="s">
        <v>1210</v>
      </c>
      <c r="BT5711" s="1" t="s">
        <v>11703</v>
      </c>
    </row>
    <row r="5712" spans="1:72" ht="13.5" customHeight="1">
      <c r="A5712" s="3" t="str">
        <f>HYPERLINK("http://kyu.snu.ac.kr/sdhj/index.jsp?type=hj/GK14802_00IH_0001_0076.jpg","1723_각북면_76")</f>
        <v>1723_각북면_76</v>
      </c>
      <c r="B5712" s="2">
        <v>1723</v>
      </c>
      <c r="C5712" s="2" t="s">
        <v>17057</v>
      </c>
      <c r="D5712" s="2" t="s">
        <v>17058</v>
      </c>
      <c r="E5712" s="2">
        <v>5711</v>
      </c>
      <c r="F5712" s="1">
        <v>24</v>
      </c>
      <c r="G5712" s="1" t="s">
        <v>8017</v>
      </c>
      <c r="H5712" s="1" t="s">
        <v>8441</v>
      </c>
      <c r="I5712" s="1">
        <v>3</v>
      </c>
      <c r="L5712" s="1">
        <v>1</v>
      </c>
      <c r="M5712" s="2" t="s">
        <v>8067</v>
      </c>
      <c r="N5712" s="2" t="s">
        <v>14920</v>
      </c>
      <c r="S5712" s="1" t="s">
        <v>217</v>
      </c>
      <c r="T5712" s="1" t="s">
        <v>8665</v>
      </c>
      <c r="W5712" s="1" t="s">
        <v>191</v>
      </c>
      <c r="X5712" s="1" t="s">
        <v>8710</v>
      </c>
      <c r="Y5712" s="1" t="s">
        <v>51</v>
      </c>
      <c r="Z5712" s="1" t="s">
        <v>9254</v>
      </c>
      <c r="AC5712" s="1">
        <v>67</v>
      </c>
      <c r="AD5712" s="1" t="s">
        <v>230</v>
      </c>
      <c r="AE5712" s="1" t="s">
        <v>11441</v>
      </c>
    </row>
    <row r="5713" spans="1:72" ht="13.5" customHeight="1">
      <c r="A5713" s="3" t="str">
        <f>HYPERLINK("http://kyu.snu.ac.kr/sdhj/index.jsp?type=hj/GK14802_00IH_0001_0076.jpg","1723_각북면_76")</f>
        <v>1723_각북면_76</v>
      </c>
      <c r="B5713" s="2">
        <v>1723</v>
      </c>
      <c r="C5713" s="2" t="s">
        <v>17294</v>
      </c>
      <c r="D5713" s="2" t="s">
        <v>17295</v>
      </c>
      <c r="E5713" s="2">
        <v>5712</v>
      </c>
      <c r="F5713" s="1">
        <v>24</v>
      </c>
      <c r="G5713" s="1" t="s">
        <v>8017</v>
      </c>
      <c r="H5713" s="1" t="s">
        <v>8441</v>
      </c>
      <c r="I5713" s="1">
        <v>3</v>
      </c>
      <c r="L5713" s="1">
        <v>1</v>
      </c>
      <c r="M5713" s="2" t="s">
        <v>8067</v>
      </c>
      <c r="N5713" s="2" t="s">
        <v>14920</v>
      </c>
      <c r="S5713" s="1" t="s">
        <v>690</v>
      </c>
      <c r="T5713" s="1" t="s">
        <v>8664</v>
      </c>
      <c r="Y5713" s="1" t="s">
        <v>51</v>
      </c>
      <c r="Z5713" s="1" t="s">
        <v>9254</v>
      </c>
      <c r="AC5713" s="1">
        <v>7</v>
      </c>
      <c r="AD5713" s="1" t="s">
        <v>230</v>
      </c>
      <c r="AE5713" s="1" t="s">
        <v>11441</v>
      </c>
    </row>
    <row r="5714" spans="1:72" ht="13.5" customHeight="1">
      <c r="A5714" s="3" t="str">
        <f>HYPERLINK("http://kyu.snu.ac.kr/sdhj/index.jsp?type=hj/GK14802_00IH_0001_0076.jpg","1723_각북면_76")</f>
        <v>1723_각북면_76</v>
      </c>
      <c r="B5714" s="2">
        <v>1723</v>
      </c>
      <c r="C5714" s="2" t="s">
        <v>17294</v>
      </c>
      <c r="D5714" s="2" t="s">
        <v>17295</v>
      </c>
      <c r="E5714" s="2">
        <v>5713</v>
      </c>
      <c r="F5714" s="1">
        <v>24</v>
      </c>
      <c r="G5714" s="1" t="s">
        <v>8017</v>
      </c>
      <c r="H5714" s="1" t="s">
        <v>8441</v>
      </c>
      <c r="I5714" s="1">
        <v>3</v>
      </c>
      <c r="L5714" s="1">
        <v>1</v>
      </c>
      <c r="M5714" s="2" t="s">
        <v>8067</v>
      </c>
      <c r="N5714" s="2" t="s">
        <v>14920</v>
      </c>
      <c r="S5714" s="1" t="s">
        <v>67</v>
      </c>
      <c r="T5714" s="1" t="s">
        <v>2699</v>
      </c>
      <c r="Y5714" s="1" t="s">
        <v>51</v>
      </c>
      <c r="Z5714" s="1" t="s">
        <v>9254</v>
      </c>
      <c r="AC5714" s="1">
        <v>1</v>
      </c>
      <c r="AD5714" s="1" t="s">
        <v>88</v>
      </c>
      <c r="AE5714" s="1" t="s">
        <v>11437</v>
      </c>
      <c r="AF5714" s="1" t="s">
        <v>89</v>
      </c>
      <c r="AG5714" s="1" t="s">
        <v>11488</v>
      </c>
    </row>
    <row r="5715" spans="1:72" ht="13.5" customHeight="1">
      <c r="A5715" s="3" t="str">
        <f>HYPERLINK("http://kyu.snu.ac.kr/sdhj/index.jsp?type=hj/GK14802_00IH_0001_0076.jpg","1723_각북면_76")</f>
        <v>1723_각북면_76</v>
      </c>
      <c r="B5715" s="2">
        <v>1723</v>
      </c>
      <c r="C5715" s="2" t="s">
        <v>17294</v>
      </c>
      <c r="D5715" s="2" t="s">
        <v>17295</v>
      </c>
      <c r="E5715" s="2">
        <v>5714</v>
      </c>
      <c r="F5715" s="1">
        <v>24</v>
      </c>
      <c r="G5715" s="1" t="s">
        <v>8017</v>
      </c>
      <c r="H5715" s="1" t="s">
        <v>8441</v>
      </c>
      <c r="I5715" s="1">
        <v>3</v>
      </c>
      <c r="L5715" s="1">
        <v>2</v>
      </c>
      <c r="M5715" s="2" t="s">
        <v>6393</v>
      </c>
      <c r="N5715" s="2" t="s">
        <v>15327</v>
      </c>
      <c r="T5715" s="1" t="s">
        <v>17388</v>
      </c>
      <c r="U5715" s="1" t="s">
        <v>323</v>
      </c>
      <c r="V5715" s="1" t="s">
        <v>8750</v>
      </c>
      <c r="W5715" s="1" t="s">
        <v>197</v>
      </c>
      <c r="X5715" s="1" t="s">
        <v>19070</v>
      </c>
      <c r="Y5715" s="1" t="s">
        <v>5778</v>
      </c>
      <c r="Z5715" s="1" t="s">
        <v>9317</v>
      </c>
      <c r="AC5715" s="1">
        <v>45</v>
      </c>
      <c r="AD5715" s="1" t="s">
        <v>536</v>
      </c>
      <c r="AE5715" s="1" t="s">
        <v>11475</v>
      </c>
      <c r="AJ5715" s="1" t="s">
        <v>17</v>
      </c>
      <c r="AK5715" s="1" t="s">
        <v>11643</v>
      </c>
      <c r="AL5715" s="1" t="s">
        <v>199</v>
      </c>
      <c r="AM5715" s="1" t="s">
        <v>11645</v>
      </c>
      <c r="AT5715" s="1" t="s">
        <v>323</v>
      </c>
      <c r="AU5715" s="1" t="s">
        <v>8750</v>
      </c>
      <c r="AV5715" s="1" t="s">
        <v>345</v>
      </c>
      <c r="AW5715" s="1" t="s">
        <v>9290</v>
      </c>
      <c r="BG5715" s="1" t="s">
        <v>323</v>
      </c>
      <c r="BH5715" s="1" t="s">
        <v>8750</v>
      </c>
      <c r="BI5715" s="1" t="s">
        <v>8074</v>
      </c>
      <c r="BJ5715" s="1" t="s">
        <v>10119</v>
      </c>
      <c r="BK5715" s="1" t="s">
        <v>323</v>
      </c>
      <c r="BL5715" s="1" t="s">
        <v>8750</v>
      </c>
      <c r="BM5715" s="1" t="s">
        <v>8075</v>
      </c>
      <c r="BN5715" s="1" t="s">
        <v>12939</v>
      </c>
      <c r="BO5715" s="1" t="s">
        <v>76</v>
      </c>
      <c r="BP5715" s="1" t="s">
        <v>8908</v>
      </c>
      <c r="BQ5715" s="1" t="s">
        <v>8076</v>
      </c>
      <c r="BR5715" s="1" t="s">
        <v>15801</v>
      </c>
      <c r="BS5715" s="1" t="s">
        <v>93</v>
      </c>
      <c r="BT5715" s="1" t="s">
        <v>11615</v>
      </c>
    </row>
    <row r="5716" spans="1:72" ht="13.5" customHeight="1">
      <c r="A5716" s="3" t="str">
        <f>HYPERLINK("http://kyu.snu.ac.kr/sdhj/index.jsp?type=hj/GK14802_00IH_0001_0076.jpg","1723_각북면_76")</f>
        <v>1723_각북면_76</v>
      </c>
      <c r="B5716" s="2">
        <v>1723</v>
      </c>
      <c r="C5716" s="2" t="s">
        <v>17882</v>
      </c>
      <c r="D5716" s="2" t="s">
        <v>17883</v>
      </c>
      <c r="E5716" s="2">
        <v>5715</v>
      </c>
      <c r="F5716" s="1">
        <v>24</v>
      </c>
      <c r="G5716" s="1" t="s">
        <v>8017</v>
      </c>
      <c r="H5716" s="1" t="s">
        <v>8441</v>
      </c>
      <c r="I5716" s="1">
        <v>3</v>
      </c>
      <c r="L5716" s="1">
        <v>2</v>
      </c>
      <c r="M5716" s="2" t="s">
        <v>6393</v>
      </c>
      <c r="N5716" s="2" t="s">
        <v>15327</v>
      </c>
      <c r="S5716" s="1" t="s">
        <v>49</v>
      </c>
      <c r="T5716" s="1" t="s">
        <v>241</v>
      </c>
      <c r="W5716" s="1" t="s">
        <v>72</v>
      </c>
      <c r="X5716" s="1" t="s">
        <v>9205</v>
      </c>
      <c r="Y5716" s="1" t="s">
        <v>51</v>
      </c>
      <c r="Z5716" s="1" t="s">
        <v>9254</v>
      </c>
      <c r="AC5716" s="1">
        <v>38</v>
      </c>
      <c r="AD5716" s="1" t="s">
        <v>414</v>
      </c>
      <c r="AE5716" s="1" t="s">
        <v>8756</v>
      </c>
      <c r="AJ5716" s="1" t="s">
        <v>17</v>
      </c>
      <c r="AK5716" s="1" t="s">
        <v>11643</v>
      </c>
      <c r="AL5716" s="1" t="s">
        <v>75</v>
      </c>
      <c r="AM5716" s="1" t="s">
        <v>11565</v>
      </c>
      <c r="AT5716" s="1" t="s">
        <v>2764</v>
      </c>
      <c r="AU5716" s="1" t="s">
        <v>8967</v>
      </c>
      <c r="AV5716" s="1" t="s">
        <v>7007</v>
      </c>
      <c r="AW5716" s="1" t="s">
        <v>11946</v>
      </c>
      <c r="BG5716" s="1" t="s">
        <v>76</v>
      </c>
      <c r="BH5716" s="1" t="s">
        <v>8908</v>
      </c>
      <c r="BI5716" s="1" t="s">
        <v>1282</v>
      </c>
      <c r="BJ5716" s="1" t="s">
        <v>9576</v>
      </c>
      <c r="BK5716" s="1" t="s">
        <v>76</v>
      </c>
      <c r="BL5716" s="1" t="s">
        <v>8908</v>
      </c>
      <c r="BM5716" s="1" t="s">
        <v>131</v>
      </c>
      <c r="BN5716" s="1" t="s">
        <v>11945</v>
      </c>
      <c r="BO5716" s="1" t="s">
        <v>38</v>
      </c>
      <c r="BP5716" s="1" t="s">
        <v>8841</v>
      </c>
      <c r="BQ5716" s="1" t="s">
        <v>7028</v>
      </c>
      <c r="BR5716" s="1" t="s">
        <v>13932</v>
      </c>
      <c r="BS5716" s="1" t="s">
        <v>130</v>
      </c>
      <c r="BT5716" s="1" t="s">
        <v>11651</v>
      </c>
    </row>
    <row r="5717" spans="1:72" ht="13.5" customHeight="1">
      <c r="A5717" s="3" t="str">
        <f>HYPERLINK("http://kyu.snu.ac.kr/sdhj/index.jsp?type=hj/GK14802_00IH_0001_0077.jpg","1723_각북면_77")</f>
        <v>1723_각북면_77</v>
      </c>
      <c r="B5717" s="2">
        <v>1723</v>
      </c>
      <c r="C5717" s="2" t="s">
        <v>17086</v>
      </c>
      <c r="D5717" s="2" t="s">
        <v>17087</v>
      </c>
      <c r="E5717" s="2">
        <v>5716</v>
      </c>
      <c r="F5717" s="1">
        <v>24</v>
      </c>
      <c r="G5717" s="1" t="s">
        <v>8017</v>
      </c>
      <c r="H5717" s="1" t="s">
        <v>8441</v>
      </c>
      <c r="I5717" s="1">
        <v>3</v>
      </c>
      <c r="L5717" s="1">
        <v>2</v>
      </c>
      <c r="M5717" s="2" t="s">
        <v>6393</v>
      </c>
      <c r="N5717" s="2" t="s">
        <v>15327</v>
      </c>
      <c r="S5717" s="1" t="s">
        <v>67</v>
      </c>
      <c r="T5717" s="1" t="s">
        <v>2699</v>
      </c>
      <c r="Y5717" s="1" t="s">
        <v>51</v>
      </c>
      <c r="Z5717" s="1" t="s">
        <v>9254</v>
      </c>
      <c r="AC5717" s="1">
        <v>17</v>
      </c>
      <c r="AD5717" s="1" t="s">
        <v>448</v>
      </c>
      <c r="AE5717" s="1" t="s">
        <v>11466</v>
      </c>
    </row>
    <row r="5718" spans="1:72" ht="13.5" customHeight="1">
      <c r="A5718" s="3" t="str">
        <f>HYPERLINK("http://kyu.snu.ac.kr/sdhj/index.jsp?type=hj/GK14802_00IH_0001_0077.jpg","1723_각북면_77")</f>
        <v>1723_각북면_77</v>
      </c>
      <c r="B5718" s="2">
        <v>1723</v>
      </c>
      <c r="C5718" s="2" t="s">
        <v>17052</v>
      </c>
      <c r="D5718" s="2" t="s">
        <v>17053</v>
      </c>
      <c r="E5718" s="2">
        <v>5717</v>
      </c>
      <c r="F5718" s="1">
        <v>24</v>
      </c>
      <c r="G5718" s="1" t="s">
        <v>8017</v>
      </c>
      <c r="H5718" s="1" t="s">
        <v>8441</v>
      </c>
      <c r="I5718" s="1">
        <v>3</v>
      </c>
      <c r="L5718" s="1">
        <v>2</v>
      </c>
      <c r="M5718" s="2" t="s">
        <v>6393</v>
      </c>
      <c r="N5718" s="2" t="s">
        <v>15327</v>
      </c>
      <c r="S5718" s="1" t="s">
        <v>60</v>
      </c>
      <c r="T5718" s="1" t="s">
        <v>8660</v>
      </c>
      <c r="Y5718" s="1" t="s">
        <v>2445</v>
      </c>
      <c r="Z5718" s="1" t="s">
        <v>9255</v>
      </c>
      <c r="AF5718" s="1" t="s">
        <v>8077</v>
      </c>
      <c r="AG5718" s="1" t="s">
        <v>14928</v>
      </c>
      <c r="AH5718" s="1" t="s">
        <v>8078</v>
      </c>
      <c r="AI5718" s="1" t="s">
        <v>11546</v>
      </c>
    </row>
    <row r="5719" spans="1:72" ht="13.5" customHeight="1">
      <c r="A5719" s="3" t="str">
        <f>HYPERLINK("http://kyu.snu.ac.kr/sdhj/index.jsp?type=hj/GK14802_00IH_0001_0077.jpg","1723_각북면_77")</f>
        <v>1723_각북면_77</v>
      </c>
      <c r="B5719" s="2">
        <v>1723</v>
      </c>
      <c r="C5719" s="2" t="s">
        <v>19071</v>
      </c>
      <c r="D5719" s="2" t="s">
        <v>19072</v>
      </c>
      <c r="E5719" s="2">
        <v>5718</v>
      </c>
      <c r="F5719" s="1">
        <v>24</v>
      </c>
      <c r="G5719" s="1" t="s">
        <v>8017</v>
      </c>
      <c r="H5719" s="1" t="s">
        <v>8441</v>
      </c>
      <c r="I5719" s="1">
        <v>3</v>
      </c>
      <c r="L5719" s="1">
        <v>2</v>
      </c>
      <c r="M5719" s="2" t="s">
        <v>6393</v>
      </c>
      <c r="N5719" s="2" t="s">
        <v>15327</v>
      </c>
      <c r="S5719" s="1" t="s">
        <v>67</v>
      </c>
      <c r="T5719" s="1" t="s">
        <v>2699</v>
      </c>
      <c r="Y5719" s="1" t="s">
        <v>51</v>
      </c>
      <c r="Z5719" s="1" t="s">
        <v>9254</v>
      </c>
      <c r="AC5719" s="1">
        <v>9</v>
      </c>
      <c r="AD5719" s="1" t="s">
        <v>593</v>
      </c>
      <c r="AE5719" s="1" t="s">
        <v>11448</v>
      </c>
    </row>
    <row r="5720" spans="1:72" ht="13.5" customHeight="1">
      <c r="A5720" s="3" t="str">
        <f>HYPERLINK("http://kyu.snu.ac.kr/sdhj/index.jsp?type=hj/GK14802_00IH_0001_0077.jpg","1723_각북면_77")</f>
        <v>1723_각북면_77</v>
      </c>
      <c r="B5720" s="2">
        <v>1723</v>
      </c>
      <c r="C5720" s="2" t="s">
        <v>17052</v>
      </c>
      <c r="D5720" s="2" t="s">
        <v>17053</v>
      </c>
      <c r="E5720" s="2">
        <v>5719</v>
      </c>
      <c r="F5720" s="1">
        <v>24</v>
      </c>
      <c r="G5720" s="1" t="s">
        <v>8017</v>
      </c>
      <c r="H5720" s="1" t="s">
        <v>8441</v>
      </c>
      <c r="I5720" s="1">
        <v>3</v>
      </c>
      <c r="L5720" s="1">
        <v>2</v>
      </c>
      <c r="M5720" s="2" t="s">
        <v>6393</v>
      </c>
      <c r="N5720" s="2" t="s">
        <v>15327</v>
      </c>
      <c r="S5720" s="1" t="s">
        <v>67</v>
      </c>
      <c r="T5720" s="1" t="s">
        <v>2699</v>
      </c>
      <c r="Y5720" s="1" t="s">
        <v>51</v>
      </c>
      <c r="Z5720" s="1" t="s">
        <v>9254</v>
      </c>
      <c r="AC5720" s="1">
        <v>1</v>
      </c>
      <c r="AD5720" s="1" t="s">
        <v>88</v>
      </c>
      <c r="AE5720" s="1" t="s">
        <v>11437</v>
      </c>
      <c r="AF5720" s="1" t="s">
        <v>89</v>
      </c>
      <c r="AG5720" s="1" t="s">
        <v>11488</v>
      </c>
    </row>
    <row r="5721" spans="1:72" ht="13.5" customHeight="1">
      <c r="A5721" s="3" t="str">
        <f>HYPERLINK("http://kyu.snu.ac.kr/sdhj/index.jsp?type=hj/GK14802_00IH_0001_0077.jpg","1723_각북면_77")</f>
        <v>1723_각북면_77</v>
      </c>
      <c r="B5721" s="2">
        <v>1723</v>
      </c>
      <c r="C5721" s="2" t="s">
        <v>17052</v>
      </c>
      <c r="D5721" s="2" t="s">
        <v>17053</v>
      </c>
      <c r="E5721" s="2">
        <v>5720</v>
      </c>
      <c r="F5721" s="1">
        <v>24</v>
      </c>
      <c r="G5721" s="1" t="s">
        <v>8017</v>
      </c>
      <c r="H5721" s="1" t="s">
        <v>8441</v>
      </c>
      <c r="I5721" s="1">
        <v>3</v>
      </c>
      <c r="L5721" s="1">
        <v>3</v>
      </c>
      <c r="M5721" s="2" t="s">
        <v>16977</v>
      </c>
      <c r="N5721" s="2" t="s">
        <v>8602</v>
      </c>
      <c r="T5721" s="1" t="s">
        <v>17111</v>
      </c>
      <c r="U5721" s="1" t="s">
        <v>8079</v>
      </c>
      <c r="V5721" s="1" t="s">
        <v>14967</v>
      </c>
      <c r="W5721" s="1" t="s">
        <v>72</v>
      </c>
      <c r="X5721" s="1" t="s">
        <v>9205</v>
      </c>
      <c r="Y5721" s="1" t="s">
        <v>4500</v>
      </c>
      <c r="Z5721" s="1" t="s">
        <v>9272</v>
      </c>
      <c r="AC5721" s="1">
        <v>50</v>
      </c>
      <c r="AD5721" s="1" t="s">
        <v>168</v>
      </c>
      <c r="AE5721" s="1" t="s">
        <v>11458</v>
      </c>
      <c r="AJ5721" s="1" t="s">
        <v>17</v>
      </c>
      <c r="AK5721" s="1" t="s">
        <v>11643</v>
      </c>
      <c r="AL5721" s="1" t="s">
        <v>75</v>
      </c>
      <c r="AM5721" s="1" t="s">
        <v>11565</v>
      </c>
      <c r="AT5721" s="1" t="s">
        <v>76</v>
      </c>
      <c r="AU5721" s="1" t="s">
        <v>8908</v>
      </c>
      <c r="AV5721" s="1" t="s">
        <v>423</v>
      </c>
      <c r="AW5721" s="1" t="s">
        <v>11932</v>
      </c>
      <c r="BG5721" s="1" t="s">
        <v>38</v>
      </c>
      <c r="BH5721" s="1" t="s">
        <v>8841</v>
      </c>
      <c r="BI5721" s="1" t="s">
        <v>424</v>
      </c>
      <c r="BJ5721" s="1" t="s">
        <v>12948</v>
      </c>
      <c r="BK5721" s="1" t="s">
        <v>201</v>
      </c>
      <c r="BL5721" s="1" t="s">
        <v>8779</v>
      </c>
      <c r="BM5721" s="1" t="s">
        <v>8080</v>
      </c>
      <c r="BN5721" s="1" t="s">
        <v>11944</v>
      </c>
      <c r="BO5721" s="1" t="s">
        <v>38</v>
      </c>
      <c r="BP5721" s="1" t="s">
        <v>8841</v>
      </c>
      <c r="BQ5721" s="1" t="s">
        <v>8081</v>
      </c>
      <c r="BR5721" s="1" t="s">
        <v>13939</v>
      </c>
      <c r="BS5721" s="1" t="s">
        <v>518</v>
      </c>
      <c r="BT5721" s="1" t="s">
        <v>11637</v>
      </c>
    </row>
    <row r="5722" spans="1:72" ht="13.5" customHeight="1">
      <c r="A5722" s="3" t="str">
        <f>HYPERLINK("http://kyu.snu.ac.kr/sdhj/index.jsp?type=hj/GK14802_00IH_0001_0077.jpg","1723_각북면_77")</f>
        <v>1723_각북면_77</v>
      </c>
      <c r="B5722" s="2">
        <v>1723</v>
      </c>
      <c r="C5722" s="2" t="s">
        <v>17069</v>
      </c>
      <c r="D5722" s="2" t="s">
        <v>17070</v>
      </c>
      <c r="E5722" s="2">
        <v>5721</v>
      </c>
      <c r="F5722" s="1">
        <v>24</v>
      </c>
      <c r="G5722" s="1" t="s">
        <v>8017</v>
      </c>
      <c r="H5722" s="1" t="s">
        <v>8441</v>
      </c>
      <c r="I5722" s="1">
        <v>3</v>
      </c>
      <c r="L5722" s="1">
        <v>3</v>
      </c>
      <c r="M5722" s="2" t="s">
        <v>16977</v>
      </c>
      <c r="N5722" s="2" t="s">
        <v>8602</v>
      </c>
      <c r="S5722" s="1" t="s">
        <v>49</v>
      </c>
      <c r="T5722" s="1" t="s">
        <v>241</v>
      </c>
      <c r="W5722" s="1" t="s">
        <v>191</v>
      </c>
      <c r="X5722" s="1" t="s">
        <v>8710</v>
      </c>
      <c r="Y5722" s="1" t="s">
        <v>51</v>
      </c>
      <c r="Z5722" s="1" t="s">
        <v>9254</v>
      </c>
      <c r="AC5722" s="1">
        <v>44</v>
      </c>
      <c r="AD5722" s="1" t="s">
        <v>74</v>
      </c>
      <c r="AE5722" s="1" t="s">
        <v>11463</v>
      </c>
      <c r="AJ5722" s="1" t="s">
        <v>17</v>
      </c>
      <c r="AK5722" s="1" t="s">
        <v>11643</v>
      </c>
      <c r="AL5722" s="1" t="s">
        <v>130</v>
      </c>
      <c r="AM5722" s="1" t="s">
        <v>11651</v>
      </c>
      <c r="AT5722" s="1" t="s">
        <v>201</v>
      </c>
      <c r="AU5722" s="1" t="s">
        <v>8779</v>
      </c>
      <c r="AV5722" s="1" t="s">
        <v>7434</v>
      </c>
      <c r="AW5722" s="1" t="s">
        <v>9319</v>
      </c>
      <c r="BG5722" s="1" t="s">
        <v>38</v>
      </c>
      <c r="BH5722" s="1" t="s">
        <v>8841</v>
      </c>
      <c r="BI5722" s="1" t="s">
        <v>5165</v>
      </c>
      <c r="BJ5722" s="1" t="s">
        <v>9440</v>
      </c>
      <c r="BK5722" s="1" t="s">
        <v>76</v>
      </c>
      <c r="BL5722" s="1" t="s">
        <v>8908</v>
      </c>
      <c r="BM5722" s="1" t="s">
        <v>8064</v>
      </c>
      <c r="BN5722" s="1" t="s">
        <v>12951</v>
      </c>
      <c r="BO5722" s="1" t="s">
        <v>76</v>
      </c>
      <c r="BP5722" s="1" t="s">
        <v>8908</v>
      </c>
      <c r="BQ5722" s="1" t="s">
        <v>8082</v>
      </c>
      <c r="BR5722" s="1" t="s">
        <v>15829</v>
      </c>
      <c r="BS5722" s="1" t="s">
        <v>1364</v>
      </c>
      <c r="BT5722" s="1" t="s">
        <v>11654</v>
      </c>
    </row>
    <row r="5723" spans="1:72" ht="13.5" customHeight="1">
      <c r="A5723" s="3" t="str">
        <f>HYPERLINK("http://kyu.snu.ac.kr/sdhj/index.jsp?type=hj/GK14802_00IH_0001_0077.jpg","1723_각북면_77")</f>
        <v>1723_각북면_77</v>
      </c>
      <c r="B5723" s="2">
        <v>1723</v>
      </c>
      <c r="C5723" s="2" t="s">
        <v>17069</v>
      </c>
      <c r="D5723" s="2" t="s">
        <v>17070</v>
      </c>
      <c r="E5723" s="2">
        <v>5722</v>
      </c>
      <c r="F5723" s="1">
        <v>24</v>
      </c>
      <c r="G5723" s="1" t="s">
        <v>8017</v>
      </c>
      <c r="H5723" s="1" t="s">
        <v>8441</v>
      </c>
      <c r="I5723" s="1">
        <v>3</v>
      </c>
      <c r="L5723" s="1">
        <v>3</v>
      </c>
      <c r="M5723" s="2" t="s">
        <v>16977</v>
      </c>
      <c r="N5723" s="2" t="s">
        <v>8602</v>
      </c>
      <c r="S5723" s="1" t="s">
        <v>216</v>
      </c>
      <c r="T5723" s="1" t="s">
        <v>8655</v>
      </c>
      <c r="Y5723" s="1" t="s">
        <v>51</v>
      </c>
      <c r="Z5723" s="1" t="s">
        <v>9254</v>
      </c>
      <c r="AC5723" s="1">
        <v>7</v>
      </c>
      <c r="AD5723" s="1" t="s">
        <v>230</v>
      </c>
      <c r="AE5723" s="1" t="s">
        <v>11441</v>
      </c>
    </row>
    <row r="5724" spans="1:72" ht="13.5" customHeight="1">
      <c r="A5724" s="3" t="str">
        <f>HYPERLINK("http://kyu.snu.ac.kr/sdhj/index.jsp?type=hj/GK14802_00IH_0001_0077.jpg","1723_각북면_77")</f>
        <v>1723_각북면_77</v>
      </c>
      <c r="B5724" s="2">
        <v>1723</v>
      </c>
      <c r="C5724" s="2" t="s">
        <v>17256</v>
      </c>
      <c r="D5724" s="2" t="s">
        <v>17257</v>
      </c>
      <c r="E5724" s="2">
        <v>5723</v>
      </c>
      <c r="F5724" s="1">
        <v>24</v>
      </c>
      <c r="G5724" s="1" t="s">
        <v>8017</v>
      </c>
      <c r="H5724" s="1" t="s">
        <v>8441</v>
      </c>
      <c r="I5724" s="1">
        <v>3</v>
      </c>
      <c r="L5724" s="1">
        <v>3</v>
      </c>
      <c r="M5724" s="2" t="s">
        <v>16977</v>
      </c>
      <c r="N5724" s="2" t="s">
        <v>8602</v>
      </c>
      <c r="S5724" s="1" t="s">
        <v>136</v>
      </c>
      <c r="T5724" s="1" t="s">
        <v>4203</v>
      </c>
      <c r="U5724" s="1" t="s">
        <v>4762</v>
      </c>
      <c r="V5724" s="1" t="s">
        <v>8777</v>
      </c>
      <c r="Y5724" s="1" t="s">
        <v>8083</v>
      </c>
      <c r="Z5724" s="1" t="s">
        <v>9316</v>
      </c>
      <c r="AC5724" s="1">
        <v>17</v>
      </c>
      <c r="AD5724" s="1" t="s">
        <v>448</v>
      </c>
      <c r="AE5724" s="1" t="s">
        <v>11466</v>
      </c>
      <c r="AF5724" s="1" t="s">
        <v>89</v>
      </c>
      <c r="AG5724" s="1" t="s">
        <v>11488</v>
      </c>
    </row>
    <row r="5725" spans="1:72" ht="13.5" customHeight="1">
      <c r="A5725" s="3" t="str">
        <f>HYPERLINK("http://kyu.snu.ac.kr/sdhj/index.jsp?type=hj/GK14802_00IH_0001_0077.jpg","1723_각북면_77")</f>
        <v>1723_각북면_77</v>
      </c>
      <c r="B5725" s="2">
        <v>1723</v>
      </c>
      <c r="C5725" s="2" t="s">
        <v>17027</v>
      </c>
      <c r="D5725" s="2" t="s">
        <v>17028</v>
      </c>
      <c r="E5725" s="2">
        <v>5724</v>
      </c>
      <c r="F5725" s="1">
        <v>24</v>
      </c>
      <c r="G5725" s="1" t="s">
        <v>8017</v>
      </c>
      <c r="H5725" s="1" t="s">
        <v>8441</v>
      </c>
      <c r="I5725" s="1">
        <v>3</v>
      </c>
      <c r="L5725" s="1">
        <v>4</v>
      </c>
      <c r="M5725" s="2" t="s">
        <v>16978</v>
      </c>
      <c r="N5725" s="2" t="s">
        <v>16979</v>
      </c>
      <c r="T5725" s="1" t="s">
        <v>17406</v>
      </c>
      <c r="U5725" s="1" t="s">
        <v>1129</v>
      </c>
      <c r="V5725" s="1" t="s">
        <v>8778</v>
      </c>
      <c r="W5725" s="1" t="s">
        <v>523</v>
      </c>
      <c r="X5725" s="1" t="s">
        <v>9198</v>
      </c>
      <c r="Y5725" s="1" t="s">
        <v>1278</v>
      </c>
      <c r="Z5725" s="1" t="s">
        <v>9315</v>
      </c>
      <c r="AC5725" s="1">
        <v>46</v>
      </c>
      <c r="AD5725" s="1" t="s">
        <v>129</v>
      </c>
      <c r="AE5725" s="1" t="s">
        <v>11468</v>
      </c>
      <c r="AJ5725" s="1" t="s">
        <v>17</v>
      </c>
      <c r="AK5725" s="1" t="s">
        <v>11643</v>
      </c>
      <c r="AL5725" s="1" t="s">
        <v>293</v>
      </c>
      <c r="AM5725" s="1" t="s">
        <v>11558</v>
      </c>
      <c r="AT5725" s="1" t="s">
        <v>76</v>
      </c>
      <c r="AU5725" s="1" t="s">
        <v>8908</v>
      </c>
      <c r="AV5725" s="1" t="s">
        <v>3319</v>
      </c>
      <c r="AW5725" s="1" t="s">
        <v>10465</v>
      </c>
      <c r="BG5725" s="1" t="s">
        <v>76</v>
      </c>
      <c r="BH5725" s="1" t="s">
        <v>8908</v>
      </c>
      <c r="BI5725" s="1" t="s">
        <v>2249</v>
      </c>
      <c r="BJ5725" s="1" t="s">
        <v>12069</v>
      </c>
      <c r="BK5725" s="1" t="s">
        <v>76</v>
      </c>
      <c r="BL5725" s="1" t="s">
        <v>8908</v>
      </c>
      <c r="BM5725" s="1" t="s">
        <v>3320</v>
      </c>
      <c r="BN5725" s="1" t="s">
        <v>13316</v>
      </c>
      <c r="BO5725" s="1" t="s">
        <v>7153</v>
      </c>
      <c r="BP5725" s="1" t="s">
        <v>11892</v>
      </c>
      <c r="BQ5725" s="1" t="s">
        <v>3321</v>
      </c>
      <c r="BR5725" s="1" t="s">
        <v>15783</v>
      </c>
      <c r="BS5725" s="1" t="s">
        <v>199</v>
      </c>
      <c r="BT5725" s="1" t="s">
        <v>11645</v>
      </c>
    </row>
    <row r="5726" spans="1:72" ht="13.5" customHeight="1">
      <c r="A5726" s="3" t="str">
        <f>HYPERLINK("http://kyu.snu.ac.kr/sdhj/index.jsp?type=hj/GK14802_00IH_0001_0077.jpg","1723_각북면_77")</f>
        <v>1723_각북면_77</v>
      </c>
      <c r="B5726" s="2">
        <v>1723</v>
      </c>
      <c r="C5726" s="2" t="s">
        <v>17159</v>
      </c>
      <c r="D5726" s="2" t="s">
        <v>17160</v>
      </c>
      <c r="E5726" s="2">
        <v>5725</v>
      </c>
      <c r="F5726" s="1">
        <v>24</v>
      </c>
      <c r="G5726" s="1" t="s">
        <v>8017</v>
      </c>
      <c r="H5726" s="1" t="s">
        <v>8441</v>
      </c>
      <c r="I5726" s="1">
        <v>3</v>
      </c>
      <c r="L5726" s="1">
        <v>4</v>
      </c>
      <c r="M5726" s="2" t="s">
        <v>16978</v>
      </c>
      <c r="N5726" s="2" t="s">
        <v>16979</v>
      </c>
      <c r="S5726" s="1" t="s">
        <v>49</v>
      </c>
      <c r="T5726" s="1" t="s">
        <v>241</v>
      </c>
      <c r="W5726" s="1" t="s">
        <v>756</v>
      </c>
      <c r="X5726" s="1" t="s">
        <v>9207</v>
      </c>
      <c r="Y5726" s="1" t="s">
        <v>51</v>
      </c>
      <c r="Z5726" s="1" t="s">
        <v>9254</v>
      </c>
      <c r="AF5726" s="1" t="s">
        <v>497</v>
      </c>
      <c r="AG5726" s="1" t="s">
        <v>11490</v>
      </c>
      <c r="AH5726" s="1" t="s">
        <v>8084</v>
      </c>
      <c r="AI5726" s="1" t="s">
        <v>11545</v>
      </c>
    </row>
    <row r="5727" spans="1:72" ht="13.5" customHeight="1">
      <c r="A5727" s="3" t="str">
        <f>HYPERLINK("http://kyu.snu.ac.kr/sdhj/index.jsp?type=hj/GK14802_00IH_0001_0077.jpg","1723_각북면_77")</f>
        <v>1723_각북면_77</v>
      </c>
      <c r="B5727" s="2">
        <v>1723</v>
      </c>
      <c r="C5727" s="2" t="s">
        <v>17408</v>
      </c>
      <c r="D5727" s="2" t="s">
        <v>17409</v>
      </c>
      <c r="E5727" s="2">
        <v>5726</v>
      </c>
      <c r="F5727" s="1">
        <v>24</v>
      </c>
      <c r="G5727" s="1" t="s">
        <v>8017</v>
      </c>
      <c r="H5727" s="1" t="s">
        <v>8441</v>
      </c>
      <c r="I5727" s="1">
        <v>3</v>
      </c>
      <c r="L5727" s="1">
        <v>4</v>
      </c>
      <c r="M5727" s="2" t="s">
        <v>16978</v>
      </c>
      <c r="N5727" s="2" t="s">
        <v>16979</v>
      </c>
      <c r="S5727" s="1" t="s">
        <v>1760</v>
      </c>
      <c r="T5727" s="1" t="s">
        <v>8667</v>
      </c>
      <c r="W5727" s="1" t="s">
        <v>793</v>
      </c>
      <c r="X5727" s="1" t="s">
        <v>9206</v>
      </c>
      <c r="Y5727" s="1" t="s">
        <v>51</v>
      </c>
      <c r="Z5727" s="1" t="s">
        <v>9254</v>
      </c>
      <c r="AC5727" s="1">
        <v>38</v>
      </c>
      <c r="AD5727" s="1" t="s">
        <v>115</v>
      </c>
      <c r="AE5727" s="1" t="s">
        <v>11474</v>
      </c>
      <c r="AJ5727" s="1" t="s">
        <v>17</v>
      </c>
      <c r="AK5727" s="1" t="s">
        <v>11643</v>
      </c>
      <c r="AL5727" s="1" t="s">
        <v>186</v>
      </c>
      <c r="AM5727" s="1" t="s">
        <v>11652</v>
      </c>
      <c r="AT5727" s="1" t="s">
        <v>76</v>
      </c>
      <c r="AU5727" s="1" t="s">
        <v>8908</v>
      </c>
      <c r="AV5727" s="1" t="s">
        <v>8085</v>
      </c>
      <c r="AW5727" s="1" t="s">
        <v>11947</v>
      </c>
      <c r="BG5727" s="1" t="s">
        <v>76</v>
      </c>
      <c r="BH5727" s="1" t="s">
        <v>8908</v>
      </c>
      <c r="BI5727" s="1" t="s">
        <v>8044</v>
      </c>
      <c r="BJ5727" s="1" t="s">
        <v>12947</v>
      </c>
      <c r="BK5727" s="1" t="s">
        <v>38</v>
      </c>
      <c r="BL5727" s="1" t="s">
        <v>8841</v>
      </c>
      <c r="BM5727" s="1" t="s">
        <v>1847</v>
      </c>
      <c r="BN5727" s="1" t="s">
        <v>13337</v>
      </c>
      <c r="BO5727" s="1" t="s">
        <v>76</v>
      </c>
      <c r="BP5727" s="1" t="s">
        <v>8908</v>
      </c>
      <c r="BQ5727" s="1" t="s">
        <v>8086</v>
      </c>
      <c r="BR5727" s="1" t="s">
        <v>15453</v>
      </c>
      <c r="BS5727" s="1" t="s">
        <v>42</v>
      </c>
      <c r="BT5727" s="1" t="s">
        <v>15289</v>
      </c>
    </row>
    <row r="5728" spans="1:72" ht="13.5" customHeight="1">
      <c r="A5728" s="3" t="str">
        <f>HYPERLINK("http://kyu.snu.ac.kr/sdhj/index.jsp?type=hj/GK14802_00IH_0001_0077.jpg","1723_각북면_77")</f>
        <v>1723_각북면_77</v>
      </c>
      <c r="B5728" s="2">
        <v>1723</v>
      </c>
      <c r="C5728" s="2" t="s">
        <v>17953</v>
      </c>
      <c r="D5728" s="2" t="s">
        <v>17954</v>
      </c>
      <c r="E5728" s="2">
        <v>5727</v>
      </c>
      <c r="F5728" s="1">
        <v>24</v>
      </c>
      <c r="G5728" s="1" t="s">
        <v>8017</v>
      </c>
      <c r="H5728" s="1" t="s">
        <v>8441</v>
      </c>
      <c r="I5728" s="1">
        <v>3</v>
      </c>
      <c r="L5728" s="1">
        <v>4</v>
      </c>
      <c r="M5728" s="2" t="s">
        <v>16978</v>
      </c>
      <c r="N5728" s="2" t="s">
        <v>16979</v>
      </c>
      <c r="S5728" s="1" t="s">
        <v>217</v>
      </c>
      <c r="T5728" s="1" t="s">
        <v>8665</v>
      </c>
      <c r="Y5728" s="1" t="s">
        <v>5433</v>
      </c>
      <c r="Z5728" s="1" t="s">
        <v>9314</v>
      </c>
      <c r="AC5728" s="1">
        <v>75</v>
      </c>
      <c r="AD5728" s="1" t="s">
        <v>336</v>
      </c>
      <c r="AE5728" s="1" t="s">
        <v>11456</v>
      </c>
    </row>
    <row r="5729" spans="1:72" ht="13.5" customHeight="1">
      <c r="A5729" s="3" t="str">
        <f>HYPERLINK("http://kyu.snu.ac.kr/sdhj/index.jsp?type=hj/GK14802_00IH_0001_0077.jpg","1723_각북면_77")</f>
        <v>1723_각북면_77</v>
      </c>
      <c r="B5729" s="2">
        <v>1723</v>
      </c>
      <c r="C5729" s="2" t="s">
        <v>17408</v>
      </c>
      <c r="D5729" s="2" t="s">
        <v>17409</v>
      </c>
      <c r="E5729" s="2">
        <v>5728</v>
      </c>
      <c r="F5729" s="1">
        <v>24</v>
      </c>
      <c r="G5729" s="1" t="s">
        <v>8017</v>
      </c>
      <c r="H5729" s="1" t="s">
        <v>8441</v>
      </c>
      <c r="I5729" s="1">
        <v>3</v>
      </c>
      <c r="L5729" s="1">
        <v>4</v>
      </c>
      <c r="M5729" s="2" t="s">
        <v>16978</v>
      </c>
      <c r="N5729" s="2" t="s">
        <v>16979</v>
      </c>
      <c r="S5729" s="1" t="s">
        <v>216</v>
      </c>
      <c r="T5729" s="1" t="s">
        <v>8655</v>
      </c>
      <c r="Y5729" s="1" t="s">
        <v>51</v>
      </c>
      <c r="Z5729" s="1" t="s">
        <v>9254</v>
      </c>
      <c r="AF5729" s="1" t="s">
        <v>164</v>
      </c>
      <c r="AG5729" s="1" t="s">
        <v>9220</v>
      </c>
    </row>
    <row r="5730" spans="1:72" ht="13.5" customHeight="1">
      <c r="A5730" s="3" t="str">
        <f>HYPERLINK("http://kyu.snu.ac.kr/sdhj/index.jsp?type=hj/GK14802_00IH_0001_0077.jpg","1723_각북면_77")</f>
        <v>1723_각북면_77</v>
      </c>
      <c r="B5730" s="2">
        <v>1723</v>
      </c>
      <c r="C5730" s="2" t="s">
        <v>17408</v>
      </c>
      <c r="D5730" s="2" t="s">
        <v>17409</v>
      </c>
      <c r="E5730" s="2">
        <v>5729</v>
      </c>
      <c r="F5730" s="1">
        <v>24</v>
      </c>
      <c r="G5730" s="1" t="s">
        <v>8017</v>
      </c>
      <c r="H5730" s="1" t="s">
        <v>8441</v>
      </c>
      <c r="I5730" s="1">
        <v>3</v>
      </c>
      <c r="L5730" s="1">
        <v>4</v>
      </c>
      <c r="M5730" s="2" t="s">
        <v>16978</v>
      </c>
      <c r="N5730" s="2" t="s">
        <v>16979</v>
      </c>
      <c r="S5730" s="1" t="s">
        <v>4211</v>
      </c>
      <c r="T5730" s="1" t="s">
        <v>8666</v>
      </c>
      <c r="U5730" s="1" t="s">
        <v>4762</v>
      </c>
      <c r="V5730" s="1" t="s">
        <v>8777</v>
      </c>
      <c r="Y5730" s="1" t="s">
        <v>8087</v>
      </c>
      <c r="Z5730" s="1" t="s">
        <v>9313</v>
      </c>
      <c r="AC5730" s="1">
        <v>22</v>
      </c>
      <c r="AD5730" s="1" t="s">
        <v>143</v>
      </c>
      <c r="AE5730" s="1" t="s">
        <v>11451</v>
      </c>
    </row>
    <row r="5731" spans="1:72" ht="13.5" customHeight="1">
      <c r="A5731" s="3" t="str">
        <f>HYPERLINK("http://kyu.snu.ac.kr/sdhj/index.jsp?type=hj/GK14802_00IH_0001_0077.jpg","1723_각북면_77")</f>
        <v>1723_각북면_77</v>
      </c>
      <c r="B5731" s="2">
        <v>1723</v>
      </c>
      <c r="C5731" s="2" t="s">
        <v>17027</v>
      </c>
      <c r="D5731" s="2" t="s">
        <v>17028</v>
      </c>
      <c r="E5731" s="2">
        <v>5730</v>
      </c>
      <c r="F5731" s="1">
        <v>24</v>
      </c>
      <c r="G5731" s="1" t="s">
        <v>8017</v>
      </c>
      <c r="H5731" s="1" t="s">
        <v>8441</v>
      </c>
      <c r="I5731" s="1">
        <v>3</v>
      </c>
      <c r="L5731" s="1">
        <v>4</v>
      </c>
      <c r="M5731" s="2" t="s">
        <v>16978</v>
      </c>
      <c r="N5731" s="2" t="s">
        <v>16979</v>
      </c>
      <c r="S5731" s="1" t="s">
        <v>67</v>
      </c>
      <c r="T5731" s="1" t="s">
        <v>2699</v>
      </c>
      <c r="Y5731" s="1" t="s">
        <v>51</v>
      </c>
      <c r="Z5731" s="1" t="s">
        <v>9254</v>
      </c>
      <c r="AC5731" s="1">
        <v>1</v>
      </c>
      <c r="AD5731" s="1" t="s">
        <v>88</v>
      </c>
      <c r="AE5731" s="1" t="s">
        <v>11437</v>
      </c>
      <c r="AF5731" s="1" t="s">
        <v>89</v>
      </c>
      <c r="AG5731" s="1" t="s">
        <v>11488</v>
      </c>
    </row>
    <row r="5732" spans="1:72" ht="13.5" customHeight="1">
      <c r="A5732" s="3" t="str">
        <f>HYPERLINK("http://kyu.snu.ac.kr/sdhj/index.jsp?type=hj/GK14802_00IH_0001_0077.jpg","1723_각북면_77")</f>
        <v>1723_각북면_77</v>
      </c>
      <c r="B5732" s="2">
        <v>1723</v>
      </c>
      <c r="C5732" s="2" t="s">
        <v>17408</v>
      </c>
      <c r="D5732" s="2" t="s">
        <v>17409</v>
      </c>
      <c r="E5732" s="2">
        <v>5731</v>
      </c>
      <c r="F5732" s="1">
        <v>24</v>
      </c>
      <c r="G5732" s="1" t="s">
        <v>8017</v>
      </c>
      <c r="H5732" s="1" t="s">
        <v>8441</v>
      </c>
      <c r="I5732" s="1">
        <v>3</v>
      </c>
      <c r="L5732" s="1">
        <v>4</v>
      </c>
      <c r="M5732" s="2" t="s">
        <v>16978</v>
      </c>
      <c r="N5732" s="2" t="s">
        <v>16979</v>
      </c>
      <c r="S5732" s="1" t="s">
        <v>67</v>
      </c>
      <c r="T5732" s="1" t="s">
        <v>2699</v>
      </c>
      <c r="Y5732" s="1" t="s">
        <v>51</v>
      </c>
      <c r="Z5732" s="1" t="s">
        <v>9254</v>
      </c>
      <c r="AC5732" s="1">
        <v>3</v>
      </c>
      <c r="AD5732" s="1" t="s">
        <v>41</v>
      </c>
      <c r="AE5732" s="1" t="s">
        <v>11447</v>
      </c>
      <c r="AF5732" s="1" t="s">
        <v>89</v>
      </c>
      <c r="AG5732" s="1" t="s">
        <v>11488</v>
      </c>
    </row>
    <row r="5733" spans="1:72" ht="13.5" customHeight="1">
      <c r="A5733" s="3" t="str">
        <f>HYPERLINK("http://kyu.snu.ac.kr/sdhj/index.jsp?type=hj/GK14802_00IH_0001_0077.jpg","1723_각북면_77")</f>
        <v>1723_각북면_77</v>
      </c>
      <c r="B5733" s="2">
        <v>1723</v>
      </c>
      <c r="C5733" s="2" t="s">
        <v>17408</v>
      </c>
      <c r="D5733" s="2" t="s">
        <v>17409</v>
      </c>
      <c r="E5733" s="2">
        <v>5732</v>
      </c>
      <c r="F5733" s="1">
        <v>24</v>
      </c>
      <c r="G5733" s="1" t="s">
        <v>8017</v>
      </c>
      <c r="H5733" s="1" t="s">
        <v>8441</v>
      </c>
      <c r="I5733" s="1">
        <v>3</v>
      </c>
      <c r="L5733" s="1">
        <v>5</v>
      </c>
      <c r="M5733" s="2" t="s">
        <v>16980</v>
      </c>
      <c r="N5733" s="2" t="s">
        <v>16981</v>
      </c>
      <c r="T5733" s="1" t="s">
        <v>17048</v>
      </c>
      <c r="U5733" s="1" t="s">
        <v>8054</v>
      </c>
      <c r="V5733" s="1" t="s">
        <v>8768</v>
      </c>
      <c r="W5733" s="1" t="s">
        <v>72</v>
      </c>
      <c r="X5733" s="1" t="s">
        <v>9205</v>
      </c>
      <c r="Y5733" s="1" t="s">
        <v>3246</v>
      </c>
      <c r="Z5733" s="1" t="s">
        <v>9312</v>
      </c>
      <c r="AC5733" s="1">
        <v>32</v>
      </c>
      <c r="AD5733" s="1" t="s">
        <v>139</v>
      </c>
      <c r="AE5733" s="1" t="s">
        <v>11480</v>
      </c>
      <c r="AJ5733" s="1" t="s">
        <v>17</v>
      </c>
      <c r="AK5733" s="1" t="s">
        <v>11643</v>
      </c>
      <c r="AL5733" s="1" t="s">
        <v>75</v>
      </c>
      <c r="AM5733" s="1" t="s">
        <v>11565</v>
      </c>
      <c r="AT5733" s="1" t="s">
        <v>76</v>
      </c>
      <c r="AU5733" s="1" t="s">
        <v>8908</v>
      </c>
      <c r="AV5733" s="1" t="s">
        <v>7007</v>
      </c>
      <c r="AW5733" s="1" t="s">
        <v>11946</v>
      </c>
      <c r="BG5733" s="1" t="s">
        <v>76</v>
      </c>
      <c r="BH5733" s="1" t="s">
        <v>8908</v>
      </c>
      <c r="BI5733" s="1" t="s">
        <v>7434</v>
      </c>
      <c r="BJ5733" s="1" t="s">
        <v>9319</v>
      </c>
      <c r="BK5733" s="1" t="s">
        <v>76</v>
      </c>
      <c r="BL5733" s="1" t="s">
        <v>8908</v>
      </c>
      <c r="BM5733" s="1" t="s">
        <v>404</v>
      </c>
      <c r="BN5733" s="1" t="s">
        <v>11031</v>
      </c>
      <c r="BO5733" s="1" t="s">
        <v>38</v>
      </c>
      <c r="BP5733" s="1" t="s">
        <v>8841</v>
      </c>
      <c r="BQ5733" s="1" t="s">
        <v>7028</v>
      </c>
      <c r="BR5733" s="1" t="s">
        <v>13932</v>
      </c>
      <c r="BS5733" s="1" t="s">
        <v>130</v>
      </c>
      <c r="BT5733" s="1" t="s">
        <v>11651</v>
      </c>
    </row>
    <row r="5734" spans="1:72" ht="13.5" customHeight="1">
      <c r="A5734" s="3" t="str">
        <f>HYPERLINK("http://kyu.snu.ac.kr/sdhj/index.jsp?type=hj/GK14802_00IH_0001_0077.jpg","1723_각북면_77")</f>
        <v>1723_각북면_77</v>
      </c>
      <c r="B5734" s="2">
        <v>1723</v>
      </c>
      <c r="C5734" s="2" t="s">
        <v>17086</v>
      </c>
      <c r="D5734" s="2" t="s">
        <v>17087</v>
      </c>
      <c r="E5734" s="2">
        <v>5733</v>
      </c>
      <c r="F5734" s="1">
        <v>24</v>
      </c>
      <c r="G5734" s="1" t="s">
        <v>8017</v>
      </c>
      <c r="H5734" s="1" t="s">
        <v>8441</v>
      </c>
      <c r="I5734" s="1">
        <v>3</v>
      </c>
      <c r="L5734" s="1">
        <v>5</v>
      </c>
      <c r="M5734" s="2" t="s">
        <v>16980</v>
      </c>
      <c r="N5734" s="2" t="s">
        <v>16981</v>
      </c>
      <c r="S5734" s="1" t="s">
        <v>49</v>
      </c>
      <c r="T5734" s="1" t="s">
        <v>241</v>
      </c>
      <c r="W5734" s="1" t="s">
        <v>82</v>
      </c>
      <c r="X5734" s="1" t="s">
        <v>17051</v>
      </c>
      <c r="Y5734" s="1" t="s">
        <v>51</v>
      </c>
      <c r="Z5734" s="1" t="s">
        <v>9254</v>
      </c>
      <c r="AC5734" s="1">
        <v>33</v>
      </c>
      <c r="AD5734" s="1" t="s">
        <v>83</v>
      </c>
      <c r="AE5734" s="1" t="s">
        <v>11479</v>
      </c>
      <c r="AJ5734" s="1" t="s">
        <v>17</v>
      </c>
      <c r="AK5734" s="1" t="s">
        <v>11643</v>
      </c>
      <c r="AL5734" s="1" t="s">
        <v>42</v>
      </c>
      <c r="AM5734" s="1" t="s">
        <v>15289</v>
      </c>
      <c r="AT5734" s="1" t="s">
        <v>76</v>
      </c>
      <c r="AU5734" s="1" t="s">
        <v>8908</v>
      </c>
      <c r="AV5734" s="1" t="s">
        <v>131</v>
      </c>
      <c r="AW5734" s="1" t="s">
        <v>11945</v>
      </c>
      <c r="BG5734" s="1" t="s">
        <v>76</v>
      </c>
      <c r="BH5734" s="1" t="s">
        <v>8908</v>
      </c>
      <c r="BI5734" s="1" t="s">
        <v>8436</v>
      </c>
      <c r="BJ5734" s="1" t="s">
        <v>12946</v>
      </c>
      <c r="BK5734" s="1" t="s">
        <v>76</v>
      </c>
      <c r="BL5734" s="1" t="s">
        <v>8908</v>
      </c>
      <c r="BM5734" s="1" t="s">
        <v>8088</v>
      </c>
      <c r="BN5734" s="1" t="s">
        <v>13495</v>
      </c>
      <c r="BO5734" s="1" t="s">
        <v>76</v>
      </c>
      <c r="BP5734" s="1" t="s">
        <v>8908</v>
      </c>
      <c r="BQ5734" s="1" t="s">
        <v>8089</v>
      </c>
      <c r="BR5734" s="1" t="s">
        <v>15495</v>
      </c>
      <c r="BS5734" s="1" t="s">
        <v>209</v>
      </c>
      <c r="BT5734" s="1" t="s">
        <v>11648</v>
      </c>
    </row>
    <row r="5735" spans="1:72" ht="13.5" customHeight="1">
      <c r="A5735" s="3" t="str">
        <f>HYPERLINK("http://kyu.snu.ac.kr/sdhj/index.jsp?type=hj/GK14802_00IH_0001_0077.jpg","1723_각북면_77")</f>
        <v>1723_각북면_77</v>
      </c>
      <c r="B5735" s="2">
        <v>1723</v>
      </c>
      <c r="C5735" s="2" t="s">
        <v>17086</v>
      </c>
      <c r="D5735" s="2" t="s">
        <v>17087</v>
      </c>
      <c r="E5735" s="2">
        <v>5734</v>
      </c>
      <c r="F5735" s="1">
        <v>24</v>
      </c>
      <c r="G5735" s="1" t="s">
        <v>8017</v>
      </c>
      <c r="H5735" s="1" t="s">
        <v>8441</v>
      </c>
      <c r="I5735" s="1">
        <v>3</v>
      </c>
      <c r="L5735" s="1">
        <v>5</v>
      </c>
      <c r="M5735" s="2" t="s">
        <v>16980</v>
      </c>
      <c r="N5735" s="2" t="s">
        <v>16981</v>
      </c>
      <c r="S5735" s="1" t="s">
        <v>60</v>
      </c>
      <c r="T5735" s="1" t="s">
        <v>8660</v>
      </c>
      <c r="U5735" s="1" t="s">
        <v>8090</v>
      </c>
      <c r="V5735" s="1" t="s">
        <v>8776</v>
      </c>
      <c r="Y5735" s="1" t="s">
        <v>8091</v>
      </c>
      <c r="Z5735" s="1" t="s">
        <v>9311</v>
      </c>
      <c r="AC5735" s="1">
        <v>17</v>
      </c>
      <c r="AD5735" s="1" t="s">
        <v>448</v>
      </c>
      <c r="AE5735" s="1" t="s">
        <v>11466</v>
      </c>
    </row>
    <row r="5736" spans="1:72" ht="13.5" customHeight="1">
      <c r="A5736" s="3" t="str">
        <f>HYPERLINK("http://kyu.snu.ac.kr/sdhj/index.jsp?type=hj/GK14802_00IH_0001_0077.jpg","1723_각북면_77")</f>
        <v>1723_각북면_77</v>
      </c>
      <c r="B5736" s="2">
        <v>1723</v>
      </c>
      <c r="C5736" s="2" t="s">
        <v>17049</v>
      </c>
      <c r="D5736" s="2" t="s">
        <v>17050</v>
      </c>
      <c r="E5736" s="2">
        <v>5735</v>
      </c>
      <c r="F5736" s="1">
        <v>24</v>
      </c>
      <c r="G5736" s="1" t="s">
        <v>8017</v>
      </c>
      <c r="H5736" s="1" t="s">
        <v>8441</v>
      </c>
      <c r="I5736" s="1">
        <v>3</v>
      </c>
      <c r="L5736" s="1">
        <v>5</v>
      </c>
      <c r="M5736" s="2" t="s">
        <v>16980</v>
      </c>
      <c r="N5736" s="2" t="s">
        <v>16981</v>
      </c>
      <c r="S5736" s="1" t="s">
        <v>67</v>
      </c>
      <c r="T5736" s="1" t="s">
        <v>2699</v>
      </c>
      <c r="Y5736" s="1" t="s">
        <v>51</v>
      </c>
      <c r="Z5736" s="1" t="s">
        <v>9254</v>
      </c>
      <c r="AC5736" s="1">
        <v>10</v>
      </c>
      <c r="AD5736" s="1" t="s">
        <v>65</v>
      </c>
      <c r="AE5736" s="1" t="s">
        <v>11462</v>
      </c>
      <c r="AF5736" s="1" t="s">
        <v>89</v>
      </c>
      <c r="AG5736" s="1" t="s">
        <v>11488</v>
      </c>
    </row>
    <row r="5737" spans="1:72" ht="13.5" customHeight="1">
      <c r="A5737" s="3" t="str">
        <f>HYPERLINK("http://kyu.snu.ac.kr/sdhj/index.jsp?type=hj/GK14802_00IH_0001_0077.jpg","1723_각북면_77")</f>
        <v>1723_각북면_77</v>
      </c>
      <c r="B5737" s="2">
        <v>1723</v>
      </c>
      <c r="C5737" s="2" t="s">
        <v>17049</v>
      </c>
      <c r="D5737" s="2" t="s">
        <v>17050</v>
      </c>
      <c r="E5737" s="2">
        <v>5736</v>
      </c>
      <c r="F5737" s="1">
        <v>24</v>
      </c>
      <c r="G5737" s="1" t="s">
        <v>8017</v>
      </c>
      <c r="H5737" s="1" t="s">
        <v>8441</v>
      </c>
      <c r="I5737" s="1">
        <v>3</v>
      </c>
      <c r="L5737" s="1">
        <v>5</v>
      </c>
      <c r="M5737" s="2" t="s">
        <v>16980</v>
      </c>
      <c r="N5737" s="2" t="s">
        <v>16981</v>
      </c>
      <c r="S5737" s="1" t="s">
        <v>67</v>
      </c>
      <c r="T5737" s="1" t="s">
        <v>2699</v>
      </c>
      <c r="Y5737" s="1" t="s">
        <v>51</v>
      </c>
      <c r="Z5737" s="1" t="s">
        <v>9254</v>
      </c>
      <c r="AC5737" s="1">
        <v>9</v>
      </c>
      <c r="AD5737" s="1" t="s">
        <v>62</v>
      </c>
      <c r="AE5737" s="1" t="s">
        <v>11464</v>
      </c>
    </row>
    <row r="5738" spans="1:72" ht="13.5" customHeight="1">
      <c r="A5738" s="3" t="str">
        <f>HYPERLINK("http://kyu.snu.ac.kr/sdhj/index.jsp?type=hj/GK14802_00IH_0001_0077.jpg","1723_각북면_77")</f>
        <v>1723_각북면_77</v>
      </c>
      <c r="B5738" s="2">
        <v>1723</v>
      </c>
      <c r="C5738" s="2" t="s">
        <v>17049</v>
      </c>
      <c r="D5738" s="2" t="s">
        <v>17050</v>
      </c>
      <c r="E5738" s="2">
        <v>5737</v>
      </c>
      <c r="F5738" s="1">
        <v>24</v>
      </c>
      <c r="G5738" s="1" t="s">
        <v>8017</v>
      </c>
      <c r="H5738" s="1" t="s">
        <v>8441</v>
      </c>
      <c r="I5738" s="1">
        <v>3</v>
      </c>
      <c r="L5738" s="1">
        <v>5</v>
      </c>
      <c r="M5738" s="2" t="s">
        <v>16980</v>
      </c>
      <c r="N5738" s="2" t="s">
        <v>16981</v>
      </c>
      <c r="S5738" s="1" t="s">
        <v>67</v>
      </c>
      <c r="T5738" s="1" t="s">
        <v>2699</v>
      </c>
      <c r="Y5738" s="1" t="s">
        <v>51</v>
      </c>
      <c r="Z5738" s="1" t="s">
        <v>9254</v>
      </c>
    </row>
    <row r="5739" spans="1:72" ht="13.5" customHeight="1">
      <c r="A5739" s="3" t="str">
        <f>HYPERLINK("http://kyu.snu.ac.kr/sdhj/index.jsp?type=hj/GK14802_00IH_0001_0077.jpg","1723_각북면_77")</f>
        <v>1723_각북면_77</v>
      </c>
      <c r="B5739" s="2">
        <v>1723</v>
      </c>
      <c r="C5739" s="2" t="s">
        <v>17049</v>
      </c>
      <c r="D5739" s="2" t="s">
        <v>17050</v>
      </c>
      <c r="E5739" s="2">
        <v>5738</v>
      </c>
      <c r="F5739" s="1">
        <v>24</v>
      </c>
      <c r="G5739" s="1" t="s">
        <v>8017</v>
      </c>
      <c r="H5739" s="1" t="s">
        <v>8441</v>
      </c>
      <c r="I5739" s="1">
        <v>3</v>
      </c>
      <c r="L5739" s="1">
        <v>5</v>
      </c>
      <c r="M5739" s="2" t="s">
        <v>16980</v>
      </c>
      <c r="N5739" s="2" t="s">
        <v>16981</v>
      </c>
      <c r="S5739" s="1" t="s">
        <v>67</v>
      </c>
      <c r="T5739" s="1" t="s">
        <v>2699</v>
      </c>
      <c r="Y5739" s="1" t="s">
        <v>51</v>
      </c>
      <c r="Z5739" s="1" t="s">
        <v>9254</v>
      </c>
      <c r="AC5739" s="1">
        <v>1</v>
      </c>
      <c r="AD5739" s="1" t="s">
        <v>88</v>
      </c>
      <c r="AE5739" s="1" t="s">
        <v>11437</v>
      </c>
      <c r="AG5739" s="1" t="s">
        <v>18478</v>
      </c>
    </row>
    <row r="5740" spans="1:72" ht="13.5" customHeight="1">
      <c r="A5740" s="3" t="str">
        <f>HYPERLINK("http://kyu.snu.ac.kr/sdhj/index.jsp?type=hj/GK14802_00IH_0001_0077.jpg","1723_각북면_77")</f>
        <v>1723_각북면_77</v>
      </c>
      <c r="B5740" s="2">
        <v>1723</v>
      </c>
      <c r="C5740" s="2" t="s">
        <v>17049</v>
      </c>
      <c r="D5740" s="2" t="s">
        <v>17050</v>
      </c>
      <c r="E5740" s="2">
        <v>5739</v>
      </c>
      <c r="F5740" s="1">
        <v>24</v>
      </c>
      <c r="G5740" s="1" t="s">
        <v>8017</v>
      </c>
      <c r="H5740" s="1" t="s">
        <v>8441</v>
      </c>
      <c r="I5740" s="1">
        <v>3</v>
      </c>
      <c r="L5740" s="1">
        <v>5</v>
      </c>
      <c r="M5740" s="2" t="s">
        <v>16980</v>
      </c>
      <c r="N5740" s="2" t="s">
        <v>16981</v>
      </c>
      <c r="S5740" s="1" t="s">
        <v>67</v>
      </c>
      <c r="T5740" s="1" t="s">
        <v>2699</v>
      </c>
      <c r="Y5740" s="1" t="s">
        <v>51</v>
      </c>
      <c r="Z5740" s="1" t="s">
        <v>9254</v>
      </c>
      <c r="AC5740" s="1">
        <v>3</v>
      </c>
      <c r="AD5740" s="1" t="s">
        <v>41</v>
      </c>
      <c r="AE5740" s="1" t="s">
        <v>11447</v>
      </c>
      <c r="AF5740" s="1" t="s">
        <v>15192</v>
      </c>
      <c r="AG5740" s="1" t="s">
        <v>15282</v>
      </c>
    </row>
    <row r="5741" spans="1:72" ht="13.5" customHeight="1">
      <c r="A5741" s="3" t="str">
        <f>HYPERLINK("http://kyu.snu.ac.kr/sdhj/index.jsp?type=hj/GK14802_00IH_0001_0077.jpg","1723_각북면_77")</f>
        <v>1723_각북면_77</v>
      </c>
      <c r="B5741" s="2">
        <v>1723</v>
      </c>
      <c r="C5741" s="2" t="s">
        <v>17049</v>
      </c>
      <c r="D5741" s="2" t="s">
        <v>17050</v>
      </c>
      <c r="E5741" s="2">
        <v>5740</v>
      </c>
      <c r="F5741" s="1">
        <v>24</v>
      </c>
      <c r="G5741" s="1" t="s">
        <v>8017</v>
      </c>
      <c r="H5741" s="1" t="s">
        <v>8441</v>
      </c>
      <c r="I5741" s="1">
        <v>4</v>
      </c>
      <c r="J5741" s="1" t="s">
        <v>8092</v>
      </c>
      <c r="K5741" s="1" t="s">
        <v>19073</v>
      </c>
      <c r="L5741" s="1">
        <v>1</v>
      </c>
      <c r="M5741" s="2" t="s">
        <v>8092</v>
      </c>
      <c r="N5741" s="2" t="s">
        <v>16982</v>
      </c>
      <c r="T5741" s="1" t="s">
        <v>17178</v>
      </c>
      <c r="U5741" s="1" t="s">
        <v>8093</v>
      </c>
      <c r="V5741" s="1" t="s">
        <v>8775</v>
      </c>
      <c r="W5741" s="1" t="s">
        <v>82</v>
      </c>
      <c r="X5741" s="1" t="s">
        <v>17272</v>
      </c>
      <c r="Y5741" s="1" t="s">
        <v>7003</v>
      </c>
      <c r="Z5741" s="1" t="s">
        <v>9310</v>
      </c>
      <c r="AC5741" s="1">
        <v>44</v>
      </c>
      <c r="AD5741" s="1" t="s">
        <v>74</v>
      </c>
      <c r="AE5741" s="1" t="s">
        <v>11463</v>
      </c>
      <c r="AJ5741" s="1" t="s">
        <v>17</v>
      </c>
      <c r="AK5741" s="1" t="s">
        <v>11643</v>
      </c>
      <c r="AL5741" s="1" t="s">
        <v>42</v>
      </c>
      <c r="AM5741" s="1" t="s">
        <v>15289</v>
      </c>
      <c r="AT5741" s="1" t="s">
        <v>38</v>
      </c>
      <c r="AU5741" s="1" t="s">
        <v>8841</v>
      </c>
      <c r="AV5741" s="1" t="s">
        <v>4258</v>
      </c>
      <c r="AW5741" s="1" t="s">
        <v>10665</v>
      </c>
      <c r="BG5741" s="1" t="s">
        <v>76</v>
      </c>
      <c r="BH5741" s="1" t="s">
        <v>8908</v>
      </c>
      <c r="BI5741" s="1" t="s">
        <v>82</v>
      </c>
      <c r="BJ5741" s="1" t="s">
        <v>9201</v>
      </c>
      <c r="BK5741" s="1" t="s">
        <v>76</v>
      </c>
      <c r="BL5741" s="1" t="s">
        <v>8908</v>
      </c>
      <c r="BM5741" s="1" t="s">
        <v>1750</v>
      </c>
      <c r="BN5741" s="1" t="s">
        <v>9387</v>
      </c>
      <c r="BO5741" s="1" t="s">
        <v>76</v>
      </c>
      <c r="BP5741" s="1" t="s">
        <v>8908</v>
      </c>
      <c r="BQ5741" s="1" t="s">
        <v>8094</v>
      </c>
      <c r="BR5741" s="1" t="s">
        <v>15615</v>
      </c>
      <c r="BS5741" s="1" t="s">
        <v>42</v>
      </c>
      <c r="BT5741" s="1" t="s">
        <v>15289</v>
      </c>
    </row>
    <row r="5742" spans="1:72" ht="13.5" customHeight="1">
      <c r="A5742" s="3" t="str">
        <f>HYPERLINK("http://kyu.snu.ac.kr/sdhj/index.jsp?type=hj/GK14802_00IH_0001_0077.jpg","1723_각북면_77")</f>
        <v>1723_각북면_77</v>
      </c>
      <c r="B5742" s="2">
        <v>1723</v>
      </c>
      <c r="C5742" s="2" t="s">
        <v>17033</v>
      </c>
      <c r="D5742" s="2" t="s">
        <v>17034</v>
      </c>
      <c r="E5742" s="2">
        <v>5741</v>
      </c>
      <c r="F5742" s="1">
        <v>24</v>
      </c>
      <c r="G5742" s="1" t="s">
        <v>8017</v>
      </c>
      <c r="H5742" s="1" t="s">
        <v>8441</v>
      </c>
      <c r="I5742" s="1">
        <v>4</v>
      </c>
      <c r="L5742" s="1">
        <v>1</v>
      </c>
      <c r="M5742" s="2" t="s">
        <v>8092</v>
      </c>
      <c r="N5742" s="2" t="s">
        <v>16982</v>
      </c>
      <c r="S5742" s="1" t="s">
        <v>49</v>
      </c>
      <c r="T5742" s="1" t="s">
        <v>241</v>
      </c>
      <c r="W5742" s="1" t="s">
        <v>552</v>
      </c>
      <c r="X5742" s="1" t="s">
        <v>9199</v>
      </c>
      <c r="Y5742" s="1" t="s">
        <v>51</v>
      </c>
      <c r="Z5742" s="1" t="s">
        <v>9254</v>
      </c>
      <c r="AC5742" s="1">
        <v>56</v>
      </c>
      <c r="AD5742" s="1" t="s">
        <v>451</v>
      </c>
      <c r="AE5742" s="1" t="s">
        <v>11478</v>
      </c>
      <c r="AJ5742" s="1" t="s">
        <v>17</v>
      </c>
      <c r="AK5742" s="1" t="s">
        <v>11643</v>
      </c>
      <c r="AL5742" s="1" t="s">
        <v>209</v>
      </c>
      <c r="AM5742" s="1" t="s">
        <v>11648</v>
      </c>
      <c r="AT5742" s="1" t="s">
        <v>440</v>
      </c>
      <c r="AU5742" s="1" t="s">
        <v>8820</v>
      </c>
      <c r="AV5742" s="1" t="s">
        <v>8080</v>
      </c>
      <c r="AW5742" s="1" t="s">
        <v>11944</v>
      </c>
      <c r="BG5742" s="1" t="s">
        <v>76</v>
      </c>
      <c r="BH5742" s="1" t="s">
        <v>8908</v>
      </c>
      <c r="BI5742" s="1" t="s">
        <v>956</v>
      </c>
      <c r="BJ5742" s="1" t="s">
        <v>12945</v>
      </c>
      <c r="BK5742" s="1" t="s">
        <v>76</v>
      </c>
      <c r="BL5742" s="1" t="s">
        <v>8908</v>
      </c>
      <c r="BM5742" s="1" t="s">
        <v>7072</v>
      </c>
      <c r="BN5742" s="1" t="s">
        <v>12994</v>
      </c>
      <c r="BO5742" s="1" t="s">
        <v>76</v>
      </c>
      <c r="BP5742" s="1" t="s">
        <v>8908</v>
      </c>
      <c r="BQ5742" s="1" t="s">
        <v>8095</v>
      </c>
      <c r="BR5742" s="1" t="s">
        <v>13938</v>
      </c>
      <c r="BS5742" s="1" t="s">
        <v>2090</v>
      </c>
      <c r="BT5742" s="1" t="s">
        <v>11672</v>
      </c>
    </row>
    <row r="5743" spans="1:72" ht="13.5" customHeight="1">
      <c r="A5743" s="3" t="str">
        <f>HYPERLINK("http://kyu.snu.ac.kr/sdhj/index.jsp?type=hj/GK14802_00IH_0001_0077.jpg","1723_각북면_77")</f>
        <v>1723_각북면_77</v>
      </c>
      <c r="B5743" s="2">
        <v>1723</v>
      </c>
      <c r="C5743" s="2" t="s">
        <v>17837</v>
      </c>
      <c r="D5743" s="2" t="s">
        <v>17838</v>
      </c>
      <c r="E5743" s="2">
        <v>5742</v>
      </c>
      <c r="F5743" s="1">
        <v>24</v>
      </c>
      <c r="G5743" s="1" t="s">
        <v>8017</v>
      </c>
      <c r="H5743" s="1" t="s">
        <v>8441</v>
      </c>
      <c r="I5743" s="1">
        <v>4</v>
      </c>
      <c r="L5743" s="1">
        <v>1</v>
      </c>
      <c r="M5743" s="2" t="s">
        <v>8092</v>
      </c>
      <c r="N5743" s="2" t="s">
        <v>16982</v>
      </c>
      <c r="S5743" s="1" t="s">
        <v>216</v>
      </c>
      <c r="T5743" s="1" t="s">
        <v>8655</v>
      </c>
      <c r="Y5743" s="1" t="s">
        <v>51</v>
      </c>
      <c r="Z5743" s="1" t="s">
        <v>9254</v>
      </c>
      <c r="AC5743" s="1">
        <v>11</v>
      </c>
      <c r="AD5743" s="1" t="s">
        <v>153</v>
      </c>
      <c r="AE5743" s="1" t="s">
        <v>11465</v>
      </c>
    </row>
    <row r="5744" spans="1:72" ht="13.5" customHeight="1">
      <c r="A5744" s="3" t="str">
        <f>HYPERLINK("http://kyu.snu.ac.kr/sdhj/index.jsp?type=hj/GK14802_00IH_0001_0077.jpg","1723_각북면_77")</f>
        <v>1723_각북면_77</v>
      </c>
      <c r="B5744" s="2">
        <v>1723</v>
      </c>
      <c r="C5744" s="2" t="s">
        <v>17183</v>
      </c>
      <c r="D5744" s="2" t="s">
        <v>17184</v>
      </c>
      <c r="E5744" s="2">
        <v>5743</v>
      </c>
      <c r="F5744" s="1">
        <v>24</v>
      </c>
      <c r="G5744" s="1" t="s">
        <v>8017</v>
      </c>
      <c r="H5744" s="1" t="s">
        <v>8441</v>
      </c>
      <c r="I5744" s="1">
        <v>4</v>
      </c>
      <c r="L5744" s="1">
        <v>1</v>
      </c>
      <c r="M5744" s="2" t="s">
        <v>8092</v>
      </c>
      <c r="N5744" s="2" t="s">
        <v>16982</v>
      </c>
      <c r="S5744" s="1" t="s">
        <v>67</v>
      </c>
      <c r="T5744" s="1" t="s">
        <v>2699</v>
      </c>
      <c r="Y5744" s="1" t="s">
        <v>51</v>
      </c>
      <c r="Z5744" s="1" t="s">
        <v>9254</v>
      </c>
      <c r="AF5744" s="1" t="s">
        <v>164</v>
      </c>
      <c r="AG5744" s="1" t="s">
        <v>9220</v>
      </c>
    </row>
    <row r="5745" spans="1:72" ht="13.5" customHeight="1">
      <c r="A5745" s="3" t="str">
        <f>HYPERLINK("http://kyu.snu.ac.kr/sdhj/index.jsp?type=hj/GK14802_00IH_0001_0077.jpg","1723_각북면_77")</f>
        <v>1723_각북면_77</v>
      </c>
      <c r="B5745" s="2">
        <v>1723</v>
      </c>
      <c r="C5745" s="2" t="s">
        <v>17183</v>
      </c>
      <c r="D5745" s="2" t="s">
        <v>17184</v>
      </c>
      <c r="E5745" s="2">
        <v>5744</v>
      </c>
      <c r="F5745" s="1">
        <v>24</v>
      </c>
      <c r="G5745" s="1" t="s">
        <v>8017</v>
      </c>
      <c r="H5745" s="1" t="s">
        <v>8441</v>
      </c>
      <c r="I5745" s="1">
        <v>4</v>
      </c>
      <c r="L5745" s="1">
        <v>1</v>
      </c>
      <c r="M5745" s="2" t="s">
        <v>8092</v>
      </c>
      <c r="N5745" s="2" t="s">
        <v>16982</v>
      </c>
      <c r="S5745" s="1" t="s">
        <v>136</v>
      </c>
      <c r="T5745" s="1" t="s">
        <v>4203</v>
      </c>
      <c r="U5745" s="1" t="s">
        <v>252</v>
      </c>
      <c r="V5745" s="1" t="s">
        <v>8774</v>
      </c>
      <c r="Y5745" s="1" t="s">
        <v>6348</v>
      </c>
      <c r="Z5745" s="1" t="s">
        <v>9309</v>
      </c>
      <c r="AC5745" s="1">
        <v>17</v>
      </c>
      <c r="AD5745" s="1" t="s">
        <v>448</v>
      </c>
      <c r="AE5745" s="1" t="s">
        <v>11466</v>
      </c>
      <c r="AG5745" s="1" t="s">
        <v>17268</v>
      </c>
    </row>
    <row r="5746" spans="1:72" ht="13.5" customHeight="1">
      <c r="A5746" s="3" t="str">
        <f>HYPERLINK("http://kyu.snu.ac.kr/sdhj/index.jsp?type=hj/GK14802_00IH_0001_0077.jpg","1723_각북면_77")</f>
        <v>1723_각북면_77</v>
      </c>
      <c r="B5746" s="2">
        <v>1723</v>
      </c>
      <c r="C5746" s="2" t="s">
        <v>17183</v>
      </c>
      <c r="D5746" s="2" t="s">
        <v>17184</v>
      </c>
      <c r="E5746" s="2">
        <v>5745</v>
      </c>
      <c r="F5746" s="1">
        <v>24</v>
      </c>
      <c r="G5746" s="1" t="s">
        <v>8017</v>
      </c>
      <c r="H5746" s="1" t="s">
        <v>8441</v>
      </c>
      <c r="I5746" s="1">
        <v>4</v>
      </c>
      <c r="L5746" s="1">
        <v>1</v>
      </c>
      <c r="M5746" s="2" t="s">
        <v>8092</v>
      </c>
      <c r="N5746" s="2" t="s">
        <v>16982</v>
      </c>
      <c r="S5746" s="1" t="s">
        <v>67</v>
      </c>
      <c r="T5746" s="1" t="s">
        <v>2699</v>
      </c>
      <c r="Y5746" s="1" t="s">
        <v>51</v>
      </c>
      <c r="Z5746" s="1" t="s">
        <v>9254</v>
      </c>
      <c r="AC5746" s="1">
        <v>1</v>
      </c>
      <c r="AD5746" s="1" t="s">
        <v>88</v>
      </c>
      <c r="AE5746" s="1" t="s">
        <v>11437</v>
      </c>
      <c r="AF5746" s="1" t="s">
        <v>15164</v>
      </c>
      <c r="AG5746" s="1" t="s">
        <v>15254</v>
      </c>
    </row>
    <row r="5747" spans="1:72" ht="13.5" customHeight="1">
      <c r="A5747" s="3" t="str">
        <f>HYPERLINK("http://kyu.snu.ac.kr/sdhj/index.jsp?type=hj/GK14802_00IH_0001_0077.jpg","1723_각북면_77")</f>
        <v>1723_각북면_77</v>
      </c>
      <c r="B5747" s="2">
        <v>1723</v>
      </c>
      <c r="C5747" s="2" t="s">
        <v>17183</v>
      </c>
      <c r="D5747" s="2" t="s">
        <v>17184</v>
      </c>
      <c r="E5747" s="2">
        <v>5746</v>
      </c>
      <c r="F5747" s="1">
        <v>24</v>
      </c>
      <c r="G5747" s="1" t="s">
        <v>8017</v>
      </c>
      <c r="H5747" s="1" t="s">
        <v>8441</v>
      </c>
      <c r="I5747" s="1">
        <v>4</v>
      </c>
      <c r="L5747" s="1">
        <v>2</v>
      </c>
      <c r="M5747" s="2" t="s">
        <v>16983</v>
      </c>
      <c r="N5747" s="2" t="s">
        <v>16984</v>
      </c>
      <c r="Q5747" s="1" t="s">
        <v>8096</v>
      </c>
      <c r="R5747" s="1" t="s">
        <v>8608</v>
      </c>
      <c r="T5747" s="1" t="s">
        <v>17083</v>
      </c>
      <c r="U5747" s="1" t="s">
        <v>8097</v>
      </c>
      <c r="V5747" s="1" t="s">
        <v>8773</v>
      </c>
      <c r="W5747" s="1" t="s">
        <v>19074</v>
      </c>
      <c r="X5747" s="1" t="s">
        <v>19075</v>
      </c>
      <c r="Y5747" s="1" t="s">
        <v>8098</v>
      </c>
      <c r="Z5747" s="1" t="s">
        <v>15119</v>
      </c>
      <c r="AC5747" s="1">
        <v>28</v>
      </c>
      <c r="AD5747" s="1" t="s">
        <v>972</v>
      </c>
      <c r="AE5747" s="1" t="s">
        <v>11452</v>
      </c>
      <c r="AJ5747" s="1" t="s">
        <v>17</v>
      </c>
      <c r="AK5747" s="1" t="s">
        <v>11643</v>
      </c>
      <c r="AL5747" s="1" t="s">
        <v>75</v>
      </c>
      <c r="AM5747" s="1" t="s">
        <v>11565</v>
      </c>
      <c r="AT5747" s="1" t="s">
        <v>8099</v>
      </c>
      <c r="AU5747" s="1" t="s">
        <v>8772</v>
      </c>
      <c r="AV5747" s="1" t="s">
        <v>8100</v>
      </c>
      <c r="AW5747" s="1" t="s">
        <v>9308</v>
      </c>
      <c r="BG5747" s="1" t="s">
        <v>76</v>
      </c>
      <c r="BH5747" s="1" t="s">
        <v>8908</v>
      </c>
      <c r="BI5747" s="1" t="s">
        <v>2444</v>
      </c>
      <c r="BJ5747" s="1" t="s">
        <v>11121</v>
      </c>
      <c r="BK5747" s="1" t="s">
        <v>76</v>
      </c>
      <c r="BL5747" s="1" t="s">
        <v>8908</v>
      </c>
      <c r="BM5747" s="1" t="s">
        <v>8101</v>
      </c>
      <c r="BN5747" s="1" t="s">
        <v>11952</v>
      </c>
      <c r="BO5747" s="1" t="s">
        <v>201</v>
      </c>
      <c r="BP5747" s="1" t="s">
        <v>8779</v>
      </c>
      <c r="BQ5747" s="1" t="s">
        <v>8102</v>
      </c>
      <c r="BR5747" s="1" t="s">
        <v>13937</v>
      </c>
      <c r="BS5747" s="1" t="s">
        <v>130</v>
      </c>
      <c r="BT5747" s="1" t="s">
        <v>11651</v>
      </c>
    </row>
    <row r="5748" spans="1:72" ht="13.5" customHeight="1">
      <c r="A5748" s="3" t="str">
        <f>HYPERLINK("http://kyu.snu.ac.kr/sdhj/index.jsp?type=hj/GK14802_00IH_0001_0077.jpg","1723_각북면_77")</f>
        <v>1723_각북면_77</v>
      </c>
      <c r="B5748" s="2">
        <v>1723</v>
      </c>
      <c r="C5748" s="2" t="s">
        <v>17086</v>
      </c>
      <c r="D5748" s="2" t="s">
        <v>17087</v>
      </c>
      <c r="E5748" s="2">
        <v>5747</v>
      </c>
      <c r="F5748" s="1">
        <v>24</v>
      </c>
      <c r="G5748" s="1" t="s">
        <v>8017</v>
      </c>
      <c r="H5748" s="1" t="s">
        <v>8441</v>
      </c>
      <c r="I5748" s="1">
        <v>4</v>
      </c>
      <c r="L5748" s="1">
        <v>2</v>
      </c>
      <c r="M5748" s="2" t="s">
        <v>16983</v>
      </c>
      <c r="N5748" s="2" t="s">
        <v>16984</v>
      </c>
      <c r="S5748" s="1" t="s">
        <v>1081</v>
      </c>
      <c r="T5748" s="1" t="s">
        <v>1081</v>
      </c>
      <c r="U5748" s="1" t="s">
        <v>8099</v>
      </c>
      <c r="V5748" s="1" t="s">
        <v>8772</v>
      </c>
      <c r="Y5748" s="1" t="s">
        <v>8100</v>
      </c>
      <c r="Z5748" s="1" t="s">
        <v>9308</v>
      </c>
      <c r="AC5748" s="1">
        <v>55</v>
      </c>
      <c r="AD5748" s="1" t="s">
        <v>599</v>
      </c>
      <c r="AE5748" s="1" t="s">
        <v>11455</v>
      </c>
    </row>
    <row r="5749" spans="1:72" ht="13.5" customHeight="1">
      <c r="A5749" s="3" t="str">
        <f>HYPERLINK("http://kyu.snu.ac.kr/sdhj/index.jsp?type=hj/GK14802_00IH_0001_0077.jpg","1723_각북면_77")</f>
        <v>1723_각북면_77</v>
      </c>
      <c r="B5749" s="2">
        <v>1723</v>
      </c>
      <c r="C5749" s="2" t="s">
        <v>17086</v>
      </c>
      <c r="D5749" s="2" t="s">
        <v>17087</v>
      </c>
      <c r="E5749" s="2">
        <v>5748</v>
      </c>
      <c r="F5749" s="1">
        <v>24</v>
      </c>
      <c r="G5749" s="1" t="s">
        <v>8017</v>
      </c>
      <c r="H5749" s="1" t="s">
        <v>8441</v>
      </c>
      <c r="I5749" s="1">
        <v>4</v>
      </c>
      <c r="L5749" s="1">
        <v>2</v>
      </c>
      <c r="M5749" s="2" t="s">
        <v>16983</v>
      </c>
      <c r="N5749" s="2" t="s">
        <v>16984</v>
      </c>
      <c r="S5749" s="1" t="s">
        <v>49</v>
      </c>
      <c r="T5749" s="1" t="s">
        <v>241</v>
      </c>
      <c r="W5749" s="1" t="s">
        <v>990</v>
      </c>
      <c r="X5749" s="1" t="s">
        <v>9209</v>
      </c>
      <c r="Y5749" s="1" t="s">
        <v>51</v>
      </c>
      <c r="Z5749" s="1" t="s">
        <v>9254</v>
      </c>
      <c r="AC5749" s="1">
        <v>30</v>
      </c>
      <c r="AD5749" s="1" t="s">
        <v>198</v>
      </c>
      <c r="AE5749" s="1" t="s">
        <v>11454</v>
      </c>
      <c r="AF5749" s="1" t="s">
        <v>89</v>
      </c>
      <c r="AG5749" s="1" t="s">
        <v>11488</v>
      </c>
      <c r="AJ5749" s="1" t="s">
        <v>17</v>
      </c>
      <c r="AK5749" s="1" t="s">
        <v>11643</v>
      </c>
      <c r="AL5749" s="1" t="s">
        <v>377</v>
      </c>
      <c r="AM5749" s="1" t="s">
        <v>11620</v>
      </c>
      <c r="AT5749" s="1" t="s">
        <v>57</v>
      </c>
      <c r="AU5749" s="1" t="s">
        <v>8812</v>
      </c>
      <c r="AV5749" s="1" t="s">
        <v>610</v>
      </c>
      <c r="AW5749" s="1" t="s">
        <v>11943</v>
      </c>
      <c r="BG5749" s="1" t="s">
        <v>76</v>
      </c>
      <c r="BH5749" s="1" t="s">
        <v>8908</v>
      </c>
      <c r="BI5749" s="1" t="s">
        <v>8103</v>
      </c>
      <c r="BJ5749" s="1" t="s">
        <v>10541</v>
      </c>
      <c r="BK5749" s="1" t="s">
        <v>76</v>
      </c>
      <c r="BL5749" s="1" t="s">
        <v>8908</v>
      </c>
      <c r="BM5749" s="1" t="s">
        <v>8104</v>
      </c>
      <c r="BN5749" s="1" t="s">
        <v>13494</v>
      </c>
      <c r="BO5749" s="1" t="s">
        <v>76</v>
      </c>
      <c r="BP5749" s="1" t="s">
        <v>8908</v>
      </c>
      <c r="BQ5749" s="1" t="s">
        <v>4937</v>
      </c>
      <c r="BR5749" s="1" t="s">
        <v>13936</v>
      </c>
      <c r="BS5749" s="1" t="s">
        <v>75</v>
      </c>
      <c r="BT5749" s="1" t="s">
        <v>11565</v>
      </c>
    </row>
    <row r="5750" spans="1:72" ht="13.5" customHeight="1">
      <c r="A5750" s="3" t="str">
        <f>HYPERLINK("http://kyu.snu.ac.kr/sdhj/index.jsp?type=hj/GK14802_00IH_0001_0077.jpg","1723_각북면_77")</f>
        <v>1723_각북면_77</v>
      </c>
      <c r="B5750" s="2">
        <v>1723</v>
      </c>
      <c r="C5750" s="2" t="s">
        <v>17069</v>
      </c>
      <c r="D5750" s="2" t="s">
        <v>17070</v>
      </c>
      <c r="E5750" s="2">
        <v>5749</v>
      </c>
      <c r="F5750" s="1">
        <v>24</v>
      </c>
      <c r="G5750" s="1" t="s">
        <v>8017</v>
      </c>
      <c r="H5750" s="1" t="s">
        <v>8441</v>
      </c>
      <c r="I5750" s="1">
        <v>4</v>
      </c>
      <c r="L5750" s="1">
        <v>2</v>
      </c>
      <c r="M5750" s="2" t="s">
        <v>16983</v>
      </c>
      <c r="N5750" s="2" t="s">
        <v>16984</v>
      </c>
      <c r="S5750" s="1" t="s">
        <v>684</v>
      </c>
      <c r="T5750" s="1" t="s">
        <v>8662</v>
      </c>
      <c r="U5750" s="1" t="s">
        <v>8105</v>
      </c>
      <c r="V5750" s="1" t="s">
        <v>8771</v>
      </c>
      <c r="Y5750" s="1" t="s">
        <v>6974</v>
      </c>
      <c r="Z5750" s="1" t="s">
        <v>9307</v>
      </c>
      <c r="AC5750" s="1">
        <v>16</v>
      </c>
      <c r="AD5750" s="1" t="s">
        <v>318</v>
      </c>
      <c r="AE5750" s="1" t="s">
        <v>11436</v>
      </c>
      <c r="AF5750" s="1" t="s">
        <v>89</v>
      </c>
      <c r="AG5750" s="1" t="s">
        <v>11488</v>
      </c>
    </row>
    <row r="5751" spans="1:72" ht="13.5" customHeight="1">
      <c r="A5751" s="3" t="str">
        <f>HYPERLINK("http://kyu.snu.ac.kr/sdhj/index.jsp?type=hj/GK14802_00IH_0001_0077.jpg","1723_각북면_77")</f>
        <v>1723_각북면_77</v>
      </c>
      <c r="B5751" s="2">
        <v>1723</v>
      </c>
      <c r="C5751" s="2" t="s">
        <v>17086</v>
      </c>
      <c r="D5751" s="2" t="s">
        <v>17087</v>
      </c>
      <c r="E5751" s="2">
        <v>5750</v>
      </c>
      <c r="F5751" s="1">
        <v>24</v>
      </c>
      <c r="G5751" s="1" t="s">
        <v>8017</v>
      </c>
      <c r="H5751" s="1" t="s">
        <v>8441</v>
      </c>
      <c r="I5751" s="1">
        <v>4</v>
      </c>
      <c r="L5751" s="1">
        <v>2</v>
      </c>
      <c r="M5751" s="2" t="s">
        <v>16983</v>
      </c>
      <c r="N5751" s="2" t="s">
        <v>16984</v>
      </c>
      <c r="S5751" s="1" t="s">
        <v>690</v>
      </c>
      <c r="T5751" s="1" t="s">
        <v>8664</v>
      </c>
      <c r="Y5751" s="1" t="s">
        <v>1350</v>
      </c>
      <c r="Z5751" s="1" t="s">
        <v>9306</v>
      </c>
      <c r="AC5751" s="1">
        <v>9</v>
      </c>
      <c r="AD5751" s="1" t="s">
        <v>62</v>
      </c>
      <c r="AE5751" s="1" t="s">
        <v>11464</v>
      </c>
    </row>
    <row r="5752" spans="1:72" ht="13.5" customHeight="1">
      <c r="A5752" s="3" t="str">
        <f>HYPERLINK("http://kyu.snu.ac.kr/sdhj/index.jsp?type=hj/GK14802_00IH_0001_0077.jpg","1723_각북면_77")</f>
        <v>1723_각북면_77</v>
      </c>
      <c r="B5752" s="2">
        <v>1723</v>
      </c>
      <c r="C5752" s="2" t="s">
        <v>17086</v>
      </c>
      <c r="D5752" s="2" t="s">
        <v>17087</v>
      </c>
      <c r="E5752" s="2">
        <v>5751</v>
      </c>
      <c r="F5752" s="1">
        <v>24</v>
      </c>
      <c r="G5752" s="1" t="s">
        <v>8017</v>
      </c>
      <c r="H5752" s="1" t="s">
        <v>8441</v>
      </c>
      <c r="I5752" s="1">
        <v>4</v>
      </c>
      <c r="L5752" s="1">
        <v>2</v>
      </c>
      <c r="M5752" s="2" t="s">
        <v>16983</v>
      </c>
      <c r="N5752" s="2" t="s">
        <v>16984</v>
      </c>
      <c r="S5752" s="1" t="s">
        <v>690</v>
      </c>
      <c r="T5752" s="1" t="s">
        <v>8664</v>
      </c>
      <c r="Y5752" s="1" t="s">
        <v>51</v>
      </c>
      <c r="Z5752" s="1" t="s">
        <v>9254</v>
      </c>
      <c r="AC5752" s="1">
        <v>7</v>
      </c>
      <c r="AD5752" s="1" t="s">
        <v>230</v>
      </c>
      <c r="AE5752" s="1" t="s">
        <v>11441</v>
      </c>
    </row>
    <row r="5753" spans="1:72" ht="13.5" customHeight="1">
      <c r="A5753" s="3" t="str">
        <f>HYPERLINK("http://kyu.snu.ac.kr/sdhj/index.jsp?type=hj/GK14802_00IH_0001_0077.jpg","1723_각북면_77")</f>
        <v>1723_각북면_77</v>
      </c>
      <c r="B5753" s="2">
        <v>1723</v>
      </c>
      <c r="C5753" s="2" t="s">
        <v>17086</v>
      </c>
      <c r="D5753" s="2" t="s">
        <v>17087</v>
      </c>
      <c r="E5753" s="2">
        <v>5752</v>
      </c>
      <c r="F5753" s="1">
        <v>24</v>
      </c>
      <c r="G5753" s="1" t="s">
        <v>8017</v>
      </c>
      <c r="H5753" s="1" t="s">
        <v>8441</v>
      </c>
      <c r="I5753" s="1">
        <v>4</v>
      </c>
      <c r="L5753" s="1">
        <v>3</v>
      </c>
      <c r="M5753" s="2" t="s">
        <v>16985</v>
      </c>
      <c r="N5753" s="2" t="s">
        <v>16986</v>
      </c>
      <c r="T5753" s="1" t="s">
        <v>17068</v>
      </c>
      <c r="U5753" s="1" t="s">
        <v>8106</v>
      </c>
      <c r="V5753" s="1" t="s">
        <v>8770</v>
      </c>
      <c r="W5753" s="1" t="s">
        <v>82</v>
      </c>
      <c r="X5753" s="1" t="s">
        <v>17255</v>
      </c>
      <c r="Y5753" s="1" t="s">
        <v>234</v>
      </c>
      <c r="Z5753" s="1" t="s">
        <v>9305</v>
      </c>
      <c r="AC5753" s="1">
        <v>59</v>
      </c>
      <c r="AD5753" s="1" t="s">
        <v>349</v>
      </c>
      <c r="AE5753" s="1" t="s">
        <v>11477</v>
      </c>
      <c r="AJ5753" s="1" t="s">
        <v>17</v>
      </c>
      <c r="AK5753" s="1" t="s">
        <v>11643</v>
      </c>
      <c r="AL5753" s="1" t="s">
        <v>42</v>
      </c>
      <c r="AM5753" s="1" t="s">
        <v>15289</v>
      </c>
      <c r="AT5753" s="1" t="s">
        <v>76</v>
      </c>
      <c r="AU5753" s="1" t="s">
        <v>8908</v>
      </c>
      <c r="AV5753" s="1" t="s">
        <v>235</v>
      </c>
      <c r="AW5753" s="1" t="s">
        <v>9304</v>
      </c>
      <c r="BG5753" s="1" t="s">
        <v>76</v>
      </c>
      <c r="BH5753" s="1" t="s">
        <v>8908</v>
      </c>
      <c r="BI5753" s="1" t="s">
        <v>8107</v>
      </c>
      <c r="BJ5753" s="1" t="s">
        <v>12944</v>
      </c>
      <c r="BK5753" s="1" t="s">
        <v>76</v>
      </c>
      <c r="BL5753" s="1" t="s">
        <v>8908</v>
      </c>
      <c r="BM5753" s="1" t="s">
        <v>2745</v>
      </c>
      <c r="BN5753" s="1" t="s">
        <v>12354</v>
      </c>
      <c r="BO5753" s="1" t="s">
        <v>76</v>
      </c>
      <c r="BP5753" s="1" t="s">
        <v>8908</v>
      </c>
      <c r="BQ5753" s="1" t="s">
        <v>8038</v>
      </c>
      <c r="BR5753" s="1" t="s">
        <v>11741</v>
      </c>
      <c r="BS5753" s="1" t="s">
        <v>518</v>
      </c>
      <c r="BT5753" s="1" t="s">
        <v>11637</v>
      </c>
    </row>
    <row r="5754" spans="1:72" ht="13.5" customHeight="1">
      <c r="A5754" s="3" t="str">
        <f>HYPERLINK("http://kyu.snu.ac.kr/sdhj/index.jsp?type=hj/GK14802_00IH_0001_0077.jpg","1723_각북면_77")</f>
        <v>1723_각북면_77</v>
      </c>
      <c r="B5754" s="2">
        <v>1723</v>
      </c>
      <c r="C5754" s="2" t="s">
        <v>17309</v>
      </c>
      <c r="D5754" s="2" t="s">
        <v>17310</v>
      </c>
      <c r="E5754" s="2">
        <v>5753</v>
      </c>
      <c r="F5754" s="1">
        <v>24</v>
      </c>
      <c r="G5754" s="1" t="s">
        <v>8017</v>
      </c>
      <c r="H5754" s="1" t="s">
        <v>8441</v>
      </c>
      <c r="I5754" s="1">
        <v>4</v>
      </c>
      <c r="L5754" s="1">
        <v>3</v>
      </c>
      <c r="M5754" s="2" t="s">
        <v>16985</v>
      </c>
      <c r="N5754" s="2" t="s">
        <v>16986</v>
      </c>
      <c r="S5754" s="1" t="s">
        <v>49</v>
      </c>
      <c r="T5754" s="1" t="s">
        <v>241</v>
      </c>
      <c r="W5754" s="1" t="s">
        <v>990</v>
      </c>
      <c r="X5754" s="1" t="s">
        <v>9209</v>
      </c>
      <c r="Y5754" s="1" t="s">
        <v>51</v>
      </c>
      <c r="Z5754" s="1" t="s">
        <v>9254</v>
      </c>
      <c r="AC5754" s="1">
        <v>42</v>
      </c>
      <c r="AD5754" s="1" t="s">
        <v>399</v>
      </c>
      <c r="AE5754" s="1" t="s">
        <v>8465</v>
      </c>
      <c r="AJ5754" s="1" t="s">
        <v>17</v>
      </c>
      <c r="AK5754" s="1" t="s">
        <v>11643</v>
      </c>
      <c r="AL5754" s="1" t="s">
        <v>377</v>
      </c>
      <c r="AM5754" s="1" t="s">
        <v>11620</v>
      </c>
      <c r="AT5754" s="1" t="s">
        <v>76</v>
      </c>
      <c r="AU5754" s="1" t="s">
        <v>8908</v>
      </c>
      <c r="AV5754" s="1" t="s">
        <v>1218</v>
      </c>
      <c r="AW5754" s="1" t="s">
        <v>9415</v>
      </c>
      <c r="BG5754" s="1" t="s">
        <v>76</v>
      </c>
      <c r="BH5754" s="1" t="s">
        <v>8908</v>
      </c>
      <c r="BI5754" s="1" t="s">
        <v>1375</v>
      </c>
      <c r="BJ5754" s="1" t="s">
        <v>11929</v>
      </c>
      <c r="BK5754" s="1" t="s">
        <v>76</v>
      </c>
      <c r="BL5754" s="1" t="s">
        <v>8908</v>
      </c>
      <c r="BM5754" s="1" t="s">
        <v>6548</v>
      </c>
      <c r="BN5754" s="1" t="s">
        <v>13079</v>
      </c>
      <c r="BO5754" s="1" t="s">
        <v>76</v>
      </c>
      <c r="BP5754" s="1" t="s">
        <v>8908</v>
      </c>
      <c r="BQ5754" s="1" t="s">
        <v>8108</v>
      </c>
      <c r="BR5754" s="1" t="s">
        <v>13935</v>
      </c>
      <c r="BS5754" s="1" t="s">
        <v>75</v>
      </c>
      <c r="BT5754" s="1" t="s">
        <v>11565</v>
      </c>
    </row>
    <row r="5755" spans="1:72" ht="13.5" customHeight="1">
      <c r="A5755" s="3" t="str">
        <f>HYPERLINK("http://kyu.snu.ac.kr/sdhj/index.jsp?type=hj/GK14802_00IH_0001_0077.jpg","1723_각북면_77")</f>
        <v>1723_각북면_77</v>
      </c>
      <c r="B5755" s="2">
        <v>1723</v>
      </c>
      <c r="C5755" s="2" t="s">
        <v>17033</v>
      </c>
      <c r="D5755" s="2" t="s">
        <v>17034</v>
      </c>
      <c r="E5755" s="2">
        <v>5754</v>
      </c>
      <c r="F5755" s="1">
        <v>24</v>
      </c>
      <c r="G5755" s="1" t="s">
        <v>8017</v>
      </c>
      <c r="H5755" s="1" t="s">
        <v>8441</v>
      </c>
      <c r="I5755" s="1">
        <v>4</v>
      </c>
      <c r="L5755" s="1">
        <v>3</v>
      </c>
      <c r="M5755" s="2" t="s">
        <v>16985</v>
      </c>
      <c r="N5755" s="2" t="s">
        <v>16986</v>
      </c>
      <c r="S5755" s="1" t="s">
        <v>206</v>
      </c>
      <c r="T5755" s="1" t="s">
        <v>19076</v>
      </c>
      <c r="Y5755" s="1" t="s">
        <v>235</v>
      </c>
      <c r="Z5755" s="1" t="s">
        <v>9304</v>
      </c>
      <c r="AC5755" s="1">
        <v>91</v>
      </c>
      <c r="AD5755" s="1" t="s">
        <v>178</v>
      </c>
      <c r="AE5755" s="1" t="s">
        <v>11453</v>
      </c>
    </row>
    <row r="5756" spans="1:72" ht="13.5" customHeight="1">
      <c r="A5756" s="3" t="str">
        <f>HYPERLINK("http://kyu.snu.ac.kr/sdhj/index.jsp?type=hj/GK14802_00IH_0001_0077.jpg","1723_각북면_77")</f>
        <v>1723_각북면_77</v>
      </c>
      <c r="B5756" s="2">
        <v>1723</v>
      </c>
      <c r="C5756" s="2" t="s">
        <v>17076</v>
      </c>
      <c r="D5756" s="2" t="s">
        <v>17077</v>
      </c>
      <c r="E5756" s="2">
        <v>5755</v>
      </c>
      <c r="F5756" s="1">
        <v>24</v>
      </c>
      <c r="G5756" s="1" t="s">
        <v>8017</v>
      </c>
      <c r="H5756" s="1" t="s">
        <v>8441</v>
      </c>
      <c r="I5756" s="1">
        <v>4</v>
      </c>
      <c r="L5756" s="1">
        <v>3</v>
      </c>
      <c r="M5756" s="2" t="s">
        <v>16985</v>
      </c>
      <c r="N5756" s="2" t="s">
        <v>16986</v>
      </c>
      <c r="S5756" s="1" t="s">
        <v>207</v>
      </c>
      <c r="T5756" s="1" t="s">
        <v>8657</v>
      </c>
      <c r="W5756" s="1" t="s">
        <v>102</v>
      </c>
      <c r="X5756" s="1" t="s">
        <v>9211</v>
      </c>
      <c r="Y5756" s="1" t="s">
        <v>51</v>
      </c>
      <c r="Z5756" s="1" t="s">
        <v>9254</v>
      </c>
      <c r="AF5756" s="1" t="s">
        <v>164</v>
      </c>
      <c r="AG5756" s="1" t="s">
        <v>9220</v>
      </c>
    </row>
    <row r="5757" spans="1:72" ht="13.5" customHeight="1">
      <c r="A5757" s="3" t="str">
        <f>HYPERLINK("http://kyu.snu.ac.kr/sdhj/index.jsp?type=hj/GK14802_00IH_0001_0077.jpg","1723_각북면_77")</f>
        <v>1723_각북면_77</v>
      </c>
      <c r="B5757" s="2">
        <v>1723</v>
      </c>
      <c r="C5757" s="2" t="s">
        <v>17076</v>
      </c>
      <c r="D5757" s="2" t="s">
        <v>17077</v>
      </c>
      <c r="E5757" s="2">
        <v>5756</v>
      </c>
      <c r="F5757" s="1">
        <v>24</v>
      </c>
      <c r="G5757" s="1" t="s">
        <v>8017</v>
      </c>
      <c r="H5757" s="1" t="s">
        <v>8441</v>
      </c>
      <c r="I5757" s="1">
        <v>4</v>
      </c>
      <c r="L5757" s="1">
        <v>3</v>
      </c>
      <c r="M5757" s="2" t="s">
        <v>16985</v>
      </c>
      <c r="N5757" s="2" t="s">
        <v>16986</v>
      </c>
      <c r="S5757" s="1" t="s">
        <v>67</v>
      </c>
      <c r="T5757" s="1" t="s">
        <v>2699</v>
      </c>
      <c r="Y5757" s="1" t="s">
        <v>51</v>
      </c>
      <c r="Z5757" s="1" t="s">
        <v>9254</v>
      </c>
      <c r="AC5757" s="1">
        <v>10</v>
      </c>
      <c r="AD5757" s="1" t="s">
        <v>65</v>
      </c>
      <c r="AE5757" s="1" t="s">
        <v>11462</v>
      </c>
    </row>
    <row r="5758" spans="1:72" ht="13.5" customHeight="1">
      <c r="A5758" s="3" t="str">
        <f>HYPERLINK("http://kyu.snu.ac.kr/sdhj/index.jsp?type=hj/GK14802_00IH_0001_0077.jpg","1723_각북면_77")</f>
        <v>1723_각북면_77</v>
      </c>
      <c r="B5758" s="2">
        <v>1723</v>
      </c>
      <c r="C5758" s="2" t="s">
        <v>17076</v>
      </c>
      <c r="D5758" s="2" t="s">
        <v>17077</v>
      </c>
      <c r="E5758" s="2">
        <v>5757</v>
      </c>
      <c r="F5758" s="1">
        <v>24</v>
      </c>
      <c r="G5758" s="1" t="s">
        <v>8017</v>
      </c>
      <c r="H5758" s="1" t="s">
        <v>8441</v>
      </c>
      <c r="I5758" s="1">
        <v>4</v>
      </c>
      <c r="L5758" s="1">
        <v>3</v>
      </c>
      <c r="M5758" s="2" t="s">
        <v>16985</v>
      </c>
      <c r="N5758" s="2" t="s">
        <v>16986</v>
      </c>
      <c r="S5758" s="1" t="s">
        <v>136</v>
      </c>
      <c r="T5758" s="1" t="s">
        <v>4203</v>
      </c>
      <c r="U5758" s="1" t="s">
        <v>2881</v>
      </c>
      <c r="V5758" s="1" t="s">
        <v>8751</v>
      </c>
      <c r="Y5758" s="1" t="s">
        <v>2176</v>
      </c>
      <c r="Z5758" s="1" t="s">
        <v>9303</v>
      </c>
      <c r="AC5758" s="1">
        <v>21</v>
      </c>
      <c r="AD5758" s="1" t="s">
        <v>104</v>
      </c>
      <c r="AE5758" s="1" t="s">
        <v>11476</v>
      </c>
    </row>
    <row r="5759" spans="1:72" ht="13.5" customHeight="1">
      <c r="A5759" s="3" t="str">
        <f>HYPERLINK("http://kyu.snu.ac.kr/sdhj/index.jsp?type=hj/GK14802_00IH_0001_0077.jpg","1723_각북면_77")</f>
        <v>1723_각북면_77</v>
      </c>
      <c r="B5759" s="2">
        <v>1723</v>
      </c>
      <c r="C5759" s="2" t="s">
        <v>17464</v>
      </c>
      <c r="D5759" s="2" t="s">
        <v>17465</v>
      </c>
      <c r="E5759" s="2">
        <v>5758</v>
      </c>
      <c r="F5759" s="1">
        <v>24</v>
      </c>
      <c r="G5759" s="1" t="s">
        <v>8017</v>
      </c>
      <c r="H5759" s="1" t="s">
        <v>8441</v>
      </c>
      <c r="I5759" s="1">
        <v>4</v>
      </c>
      <c r="L5759" s="1">
        <v>3</v>
      </c>
      <c r="M5759" s="2" t="s">
        <v>16985</v>
      </c>
      <c r="N5759" s="2" t="s">
        <v>16986</v>
      </c>
      <c r="S5759" s="1" t="s">
        <v>67</v>
      </c>
      <c r="T5759" s="1" t="s">
        <v>2699</v>
      </c>
      <c r="Y5759" s="1" t="s">
        <v>51</v>
      </c>
      <c r="Z5759" s="1" t="s">
        <v>9254</v>
      </c>
      <c r="AC5759" s="1">
        <v>5</v>
      </c>
      <c r="AD5759" s="1" t="s">
        <v>358</v>
      </c>
      <c r="AE5759" s="1" t="s">
        <v>10404</v>
      </c>
    </row>
    <row r="5760" spans="1:72" ht="13.5" customHeight="1">
      <c r="A5760" s="3" t="str">
        <f>HYPERLINK("http://kyu.snu.ac.kr/sdhj/index.jsp?type=hj/GK14802_00IH_0001_0077.jpg","1723_각북면_77")</f>
        <v>1723_각북면_77</v>
      </c>
      <c r="B5760" s="2">
        <v>1723</v>
      </c>
      <c r="C5760" s="2" t="s">
        <v>17076</v>
      </c>
      <c r="D5760" s="2" t="s">
        <v>17077</v>
      </c>
      <c r="E5760" s="2">
        <v>5759</v>
      </c>
      <c r="F5760" s="1">
        <v>24</v>
      </c>
      <c r="G5760" s="1" t="s">
        <v>8017</v>
      </c>
      <c r="H5760" s="1" t="s">
        <v>8441</v>
      </c>
      <c r="I5760" s="1">
        <v>4</v>
      </c>
      <c r="L5760" s="1">
        <v>3</v>
      </c>
      <c r="M5760" s="2" t="s">
        <v>16985</v>
      </c>
      <c r="N5760" s="2" t="s">
        <v>16986</v>
      </c>
      <c r="S5760" s="1" t="s">
        <v>67</v>
      </c>
      <c r="T5760" s="1" t="s">
        <v>2699</v>
      </c>
      <c r="Y5760" s="1" t="s">
        <v>51</v>
      </c>
      <c r="Z5760" s="1" t="s">
        <v>9254</v>
      </c>
      <c r="AC5760" s="1">
        <v>4</v>
      </c>
      <c r="AD5760" s="1" t="s">
        <v>68</v>
      </c>
      <c r="AE5760" s="1" t="s">
        <v>11438</v>
      </c>
    </row>
    <row r="5761" spans="1:73" ht="13.5" customHeight="1">
      <c r="A5761" s="3" t="str">
        <f>HYPERLINK("http://kyu.snu.ac.kr/sdhj/index.jsp?type=hj/GK14802_00IH_0001_0077.jpg","1723_각북면_77")</f>
        <v>1723_각북면_77</v>
      </c>
      <c r="B5761" s="2">
        <v>1723</v>
      </c>
      <c r="C5761" s="2" t="s">
        <v>17076</v>
      </c>
      <c r="D5761" s="2" t="s">
        <v>17077</v>
      </c>
      <c r="E5761" s="2">
        <v>5760</v>
      </c>
      <c r="F5761" s="1">
        <v>24</v>
      </c>
      <c r="G5761" s="1" t="s">
        <v>8017</v>
      </c>
      <c r="H5761" s="1" t="s">
        <v>8441</v>
      </c>
      <c r="I5761" s="1">
        <v>4</v>
      </c>
      <c r="L5761" s="1">
        <v>3</v>
      </c>
      <c r="M5761" s="2" t="s">
        <v>16985</v>
      </c>
      <c r="N5761" s="2" t="s">
        <v>16986</v>
      </c>
      <c r="S5761" s="1" t="s">
        <v>67</v>
      </c>
      <c r="T5761" s="1" t="s">
        <v>2699</v>
      </c>
      <c r="Y5761" s="1" t="s">
        <v>51</v>
      </c>
      <c r="Z5761" s="1" t="s">
        <v>9254</v>
      </c>
      <c r="AC5761" s="1">
        <v>1</v>
      </c>
      <c r="AD5761" s="1" t="s">
        <v>88</v>
      </c>
      <c r="AE5761" s="1" t="s">
        <v>11437</v>
      </c>
      <c r="AF5761" s="1" t="s">
        <v>89</v>
      </c>
      <c r="AG5761" s="1" t="s">
        <v>11488</v>
      </c>
    </row>
    <row r="5762" spans="1:73" ht="13.5" customHeight="1">
      <c r="A5762" s="3" t="str">
        <f>HYPERLINK("http://kyu.snu.ac.kr/sdhj/index.jsp?type=hj/GK14802_00IH_0001_0077.jpg","1723_각북면_77")</f>
        <v>1723_각북면_77</v>
      </c>
      <c r="B5762" s="2">
        <v>1723</v>
      </c>
      <c r="C5762" s="2" t="s">
        <v>17076</v>
      </c>
      <c r="D5762" s="2" t="s">
        <v>17077</v>
      </c>
      <c r="E5762" s="2">
        <v>5761</v>
      </c>
      <c r="F5762" s="1">
        <v>24</v>
      </c>
      <c r="G5762" s="1" t="s">
        <v>8017</v>
      </c>
      <c r="H5762" s="1" t="s">
        <v>8441</v>
      </c>
      <c r="I5762" s="1">
        <v>4</v>
      </c>
      <c r="L5762" s="1">
        <v>4</v>
      </c>
      <c r="M5762" s="2" t="s">
        <v>16987</v>
      </c>
      <c r="N5762" s="2" t="s">
        <v>16988</v>
      </c>
      <c r="Q5762" s="1" t="s">
        <v>8109</v>
      </c>
      <c r="R5762" s="1" t="s">
        <v>8607</v>
      </c>
      <c r="T5762" s="1" t="s">
        <v>17300</v>
      </c>
      <c r="U5762" s="1" t="s">
        <v>8110</v>
      </c>
      <c r="V5762" s="1" t="s">
        <v>8769</v>
      </c>
      <c r="W5762" s="1" t="s">
        <v>82</v>
      </c>
      <c r="X5762" s="1" t="s">
        <v>17301</v>
      </c>
      <c r="Y5762" s="1" t="s">
        <v>8111</v>
      </c>
      <c r="Z5762" s="1" t="s">
        <v>9302</v>
      </c>
      <c r="AC5762" s="1">
        <v>50</v>
      </c>
      <c r="AD5762" s="1" t="s">
        <v>168</v>
      </c>
      <c r="AE5762" s="1" t="s">
        <v>11458</v>
      </c>
      <c r="AJ5762" s="1" t="s">
        <v>17</v>
      </c>
      <c r="AK5762" s="1" t="s">
        <v>11643</v>
      </c>
      <c r="AL5762" s="1" t="s">
        <v>42</v>
      </c>
      <c r="AM5762" s="1" t="s">
        <v>15289</v>
      </c>
      <c r="AT5762" s="1" t="s">
        <v>76</v>
      </c>
      <c r="AU5762" s="1" t="s">
        <v>8908</v>
      </c>
      <c r="AV5762" s="1" t="s">
        <v>8112</v>
      </c>
      <c r="AW5762" s="1" t="s">
        <v>11942</v>
      </c>
      <c r="BG5762" s="1" t="s">
        <v>76</v>
      </c>
      <c r="BH5762" s="1" t="s">
        <v>8908</v>
      </c>
      <c r="BI5762" s="1" t="s">
        <v>8113</v>
      </c>
      <c r="BJ5762" s="1" t="s">
        <v>12943</v>
      </c>
      <c r="BK5762" s="1" t="s">
        <v>76</v>
      </c>
      <c r="BL5762" s="1" t="s">
        <v>8908</v>
      </c>
      <c r="BM5762" s="1" t="s">
        <v>8114</v>
      </c>
      <c r="BN5762" s="1" t="s">
        <v>13493</v>
      </c>
      <c r="BO5762" s="1" t="s">
        <v>76</v>
      </c>
      <c r="BP5762" s="1" t="s">
        <v>8908</v>
      </c>
      <c r="BQ5762" s="1" t="s">
        <v>14824</v>
      </c>
      <c r="BR5762" s="1" t="s">
        <v>13934</v>
      </c>
      <c r="BS5762" s="1" t="s">
        <v>377</v>
      </c>
      <c r="BT5762" s="1" t="s">
        <v>11620</v>
      </c>
    </row>
    <row r="5763" spans="1:73" ht="13.5" customHeight="1">
      <c r="A5763" s="3" t="str">
        <f>HYPERLINK("http://kyu.snu.ac.kr/sdhj/index.jsp?type=hj/GK14802_00IH_0001_0077.jpg","1723_각북면_77")</f>
        <v>1723_각북면_77</v>
      </c>
      <c r="B5763" s="2">
        <v>1723</v>
      </c>
      <c r="C5763" s="2" t="s">
        <v>17037</v>
      </c>
      <c r="D5763" s="2" t="s">
        <v>17038</v>
      </c>
      <c r="E5763" s="2">
        <v>5762</v>
      </c>
      <c r="F5763" s="1">
        <v>24</v>
      </c>
      <c r="G5763" s="1" t="s">
        <v>8017</v>
      </c>
      <c r="H5763" s="1" t="s">
        <v>8441</v>
      </c>
      <c r="I5763" s="1">
        <v>4</v>
      </c>
      <c r="L5763" s="1">
        <v>4</v>
      </c>
      <c r="M5763" s="2" t="s">
        <v>16987</v>
      </c>
      <c r="N5763" s="2" t="s">
        <v>16988</v>
      </c>
      <c r="S5763" s="1" t="s">
        <v>49</v>
      </c>
      <c r="T5763" s="1" t="s">
        <v>241</v>
      </c>
      <c r="W5763" s="1" t="s">
        <v>793</v>
      </c>
      <c r="X5763" s="1" t="s">
        <v>9206</v>
      </c>
      <c r="Y5763" s="1" t="s">
        <v>51</v>
      </c>
      <c r="Z5763" s="1" t="s">
        <v>9254</v>
      </c>
      <c r="AC5763" s="1">
        <v>38</v>
      </c>
      <c r="AD5763" s="1" t="s">
        <v>414</v>
      </c>
      <c r="AE5763" s="1" t="s">
        <v>8756</v>
      </c>
      <c r="AJ5763" s="1" t="s">
        <v>17</v>
      </c>
      <c r="AK5763" s="1" t="s">
        <v>11643</v>
      </c>
      <c r="AL5763" s="1" t="s">
        <v>186</v>
      </c>
      <c r="AM5763" s="1" t="s">
        <v>11652</v>
      </c>
      <c r="AT5763" s="1" t="s">
        <v>76</v>
      </c>
      <c r="AU5763" s="1" t="s">
        <v>8908</v>
      </c>
      <c r="AV5763" s="1" t="s">
        <v>6841</v>
      </c>
      <c r="AW5763" s="1" t="s">
        <v>9914</v>
      </c>
      <c r="BG5763" s="1" t="s">
        <v>76</v>
      </c>
      <c r="BH5763" s="1" t="s">
        <v>8908</v>
      </c>
      <c r="BI5763" s="1" t="s">
        <v>8085</v>
      </c>
      <c r="BJ5763" s="1" t="s">
        <v>11947</v>
      </c>
      <c r="BK5763" s="1" t="s">
        <v>76</v>
      </c>
      <c r="BL5763" s="1" t="s">
        <v>8908</v>
      </c>
      <c r="BM5763" s="1" t="s">
        <v>8044</v>
      </c>
      <c r="BN5763" s="1" t="s">
        <v>12947</v>
      </c>
      <c r="BO5763" s="1" t="s">
        <v>38</v>
      </c>
      <c r="BP5763" s="1" t="s">
        <v>8841</v>
      </c>
      <c r="BQ5763" s="1" t="s">
        <v>8115</v>
      </c>
      <c r="BR5763" s="1" t="s">
        <v>13933</v>
      </c>
      <c r="BS5763" s="1" t="s">
        <v>75</v>
      </c>
      <c r="BT5763" s="1" t="s">
        <v>11565</v>
      </c>
    </row>
    <row r="5764" spans="1:73" ht="13.5" customHeight="1">
      <c r="A5764" s="3" t="str">
        <f>HYPERLINK("http://kyu.snu.ac.kr/sdhj/index.jsp?type=hj/GK14802_00IH_0001_0077.jpg","1723_각북면_77")</f>
        <v>1723_각북면_77</v>
      </c>
      <c r="B5764" s="2">
        <v>1723</v>
      </c>
      <c r="C5764" s="2" t="s">
        <v>17699</v>
      </c>
      <c r="D5764" s="2" t="s">
        <v>17700</v>
      </c>
      <c r="E5764" s="2">
        <v>5763</v>
      </c>
      <c r="F5764" s="1">
        <v>24</v>
      </c>
      <c r="G5764" s="1" t="s">
        <v>8017</v>
      </c>
      <c r="H5764" s="1" t="s">
        <v>8441</v>
      </c>
      <c r="I5764" s="1">
        <v>4</v>
      </c>
      <c r="L5764" s="1">
        <v>4</v>
      </c>
      <c r="M5764" s="2" t="s">
        <v>16987</v>
      </c>
      <c r="N5764" s="2" t="s">
        <v>16988</v>
      </c>
      <c r="S5764" s="1" t="s">
        <v>217</v>
      </c>
      <c r="T5764" s="1" t="s">
        <v>8665</v>
      </c>
      <c r="W5764" s="1" t="s">
        <v>990</v>
      </c>
      <c r="X5764" s="1" t="s">
        <v>9209</v>
      </c>
      <c r="Y5764" s="1" t="s">
        <v>51</v>
      </c>
      <c r="Z5764" s="1" t="s">
        <v>9254</v>
      </c>
      <c r="AC5764" s="1">
        <v>65</v>
      </c>
      <c r="AD5764" s="1" t="s">
        <v>358</v>
      </c>
      <c r="AE5764" s="1" t="s">
        <v>10404</v>
      </c>
    </row>
    <row r="5765" spans="1:73" ht="13.5" customHeight="1">
      <c r="A5765" s="3" t="str">
        <f>HYPERLINK("http://kyu.snu.ac.kr/sdhj/index.jsp?type=hj/GK14802_00IH_0001_0077.jpg","1723_각북면_77")</f>
        <v>1723_각북면_77</v>
      </c>
      <c r="B5765" s="2">
        <v>1723</v>
      </c>
      <c r="C5765" s="2" t="s">
        <v>17302</v>
      </c>
      <c r="D5765" s="2" t="s">
        <v>17303</v>
      </c>
      <c r="E5765" s="2">
        <v>5764</v>
      </c>
      <c r="F5765" s="1">
        <v>24</v>
      </c>
      <c r="G5765" s="1" t="s">
        <v>8017</v>
      </c>
      <c r="H5765" s="1" t="s">
        <v>8441</v>
      </c>
      <c r="I5765" s="1">
        <v>4</v>
      </c>
      <c r="L5765" s="1">
        <v>4</v>
      </c>
      <c r="M5765" s="2" t="s">
        <v>16987</v>
      </c>
      <c r="N5765" s="2" t="s">
        <v>16988</v>
      </c>
      <c r="S5765" s="1" t="s">
        <v>690</v>
      </c>
      <c r="T5765" s="1" t="s">
        <v>8664</v>
      </c>
      <c r="Y5765" s="1" t="s">
        <v>51</v>
      </c>
      <c r="Z5765" s="1" t="s">
        <v>9254</v>
      </c>
      <c r="AC5765" s="1">
        <v>6</v>
      </c>
      <c r="AD5765" s="1" t="s">
        <v>165</v>
      </c>
      <c r="AE5765" s="1" t="s">
        <v>10958</v>
      </c>
    </row>
    <row r="5766" spans="1:73" ht="13.5" customHeight="1">
      <c r="A5766" s="3" t="str">
        <f>HYPERLINK("http://kyu.snu.ac.kr/sdhj/index.jsp?type=hj/GK14802_00IH_0001_0077.jpg","1723_각북면_77")</f>
        <v>1723_각북면_77</v>
      </c>
      <c r="B5766" s="2">
        <v>1723</v>
      </c>
      <c r="C5766" s="2" t="s">
        <v>17302</v>
      </c>
      <c r="D5766" s="2" t="s">
        <v>17303</v>
      </c>
      <c r="E5766" s="2">
        <v>5765</v>
      </c>
      <c r="F5766" s="1">
        <v>24</v>
      </c>
      <c r="G5766" s="1" t="s">
        <v>8017</v>
      </c>
      <c r="H5766" s="1" t="s">
        <v>8441</v>
      </c>
      <c r="I5766" s="1">
        <v>4</v>
      </c>
      <c r="L5766" s="1">
        <v>4</v>
      </c>
      <c r="M5766" s="2" t="s">
        <v>16987</v>
      </c>
      <c r="N5766" s="2" t="s">
        <v>16988</v>
      </c>
      <c r="S5766" s="1" t="s">
        <v>690</v>
      </c>
      <c r="T5766" s="1" t="s">
        <v>8664</v>
      </c>
      <c r="Y5766" s="1" t="s">
        <v>51</v>
      </c>
      <c r="Z5766" s="1" t="s">
        <v>9254</v>
      </c>
      <c r="AC5766" s="1">
        <v>4</v>
      </c>
      <c r="AD5766" s="1" t="s">
        <v>68</v>
      </c>
      <c r="AE5766" s="1" t="s">
        <v>11438</v>
      </c>
    </row>
    <row r="5767" spans="1:73" ht="13.5" customHeight="1">
      <c r="A5767" s="3" t="str">
        <f>HYPERLINK("http://kyu.snu.ac.kr/sdhj/index.jsp?type=hj/GK14802_00IH_0001_0077.jpg","1723_각북면_77")</f>
        <v>1723_각북면_77</v>
      </c>
      <c r="B5767" s="2">
        <v>1723</v>
      </c>
      <c r="C5767" s="2" t="s">
        <v>17302</v>
      </c>
      <c r="D5767" s="2" t="s">
        <v>17303</v>
      </c>
      <c r="E5767" s="2">
        <v>5766</v>
      </c>
      <c r="F5767" s="1">
        <v>24</v>
      </c>
      <c r="G5767" s="1" t="s">
        <v>8017</v>
      </c>
      <c r="H5767" s="1" t="s">
        <v>8441</v>
      </c>
      <c r="I5767" s="1">
        <v>4</v>
      </c>
      <c r="L5767" s="1">
        <v>4</v>
      </c>
      <c r="M5767" s="2" t="s">
        <v>16987</v>
      </c>
      <c r="N5767" s="2" t="s">
        <v>16988</v>
      </c>
      <c r="S5767" s="1" t="s">
        <v>67</v>
      </c>
      <c r="T5767" s="1" t="s">
        <v>2699</v>
      </c>
      <c r="Y5767" s="1" t="s">
        <v>51</v>
      </c>
      <c r="Z5767" s="1" t="s">
        <v>9254</v>
      </c>
      <c r="AC5767" s="1">
        <v>1</v>
      </c>
      <c r="AD5767" s="1" t="s">
        <v>88</v>
      </c>
      <c r="AE5767" s="1" t="s">
        <v>11437</v>
      </c>
      <c r="AF5767" s="1" t="s">
        <v>89</v>
      </c>
      <c r="AG5767" s="1" t="s">
        <v>11488</v>
      </c>
    </row>
    <row r="5768" spans="1:73" ht="13.5" customHeight="1">
      <c r="A5768" s="3" t="str">
        <f>HYPERLINK("http://kyu.snu.ac.kr/sdhj/index.jsp?type=hj/GK14802_00IH_0001_0077.jpg","1723_각북면_77")</f>
        <v>1723_각북면_77</v>
      </c>
      <c r="B5768" s="2">
        <v>1723</v>
      </c>
      <c r="C5768" s="2" t="s">
        <v>17302</v>
      </c>
      <c r="D5768" s="2" t="s">
        <v>17303</v>
      </c>
      <c r="E5768" s="2">
        <v>5767</v>
      </c>
      <c r="F5768" s="1">
        <v>24</v>
      </c>
      <c r="G5768" s="1" t="s">
        <v>8017</v>
      </c>
      <c r="H5768" s="1" t="s">
        <v>8441</v>
      </c>
      <c r="I5768" s="1">
        <v>4</v>
      </c>
      <c r="L5768" s="1">
        <v>5</v>
      </c>
      <c r="M5768" s="2" t="s">
        <v>16989</v>
      </c>
      <c r="N5768" s="2" t="s">
        <v>16990</v>
      </c>
      <c r="T5768" s="1" t="s">
        <v>17083</v>
      </c>
      <c r="U5768" s="1" t="s">
        <v>8054</v>
      </c>
      <c r="V5768" s="1" t="s">
        <v>8768</v>
      </c>
      <c r="W5768" s="1" t="s">
        <v>990</v>
      </c>
      <c r="X5768" s="1" t="s">
        <v>9209</v>
      </c>
      <c r="Y5768" s="1" t="s">
        <v>4036</v>
      </c>
      <c r="Z5768" s="1" t="s">
        <v>9301</v>
      </c>
      <c r="AC5768" s="1">
        <v>42</v>
      </c>
      <c r="AD5768" s="1" t="s">
        <v>399</v>
      </c>
      <c r="AE5768" s="1" t="s">
        <v>8465</v>
      </c>
      <c r="AJ5768" s="1" t="s">
        <v>17</v>
      </c>
      <c r="AK5768" s="1" t="s">
        <v>11643</v>
      </c>
      <c r="AL5768" s="1" t="s">
        <v>377</v>
      </c>
      <c r="AM5768" s="1" t="s">
        <v>11620</v>
      </c>
      <c r="AT5768" s="1" t="s">
        <v>76</v>
      </c>
      <c r="AU5768" s="1" t="s">
        <v>8908</v>
      </c>
      <c r="AV5768" s="1" t="s">
        <v>8116</v>
      </c>
      <c r="AW5768" s="1" t="s">
        <v>11941</v>
      </c>
      <c r="BG5768" s="1" t="s">
        <v>76</v>
      </c>
      <c r="BH5768" s="1" t="s">
        <v>8908</v>
      </c>
      <c r="BI5768" s="1" t="s">
        <v>2517</v>
      </c>
      <c r="BJ5768" s="1" t="s">
        <v>10756</v>
      </c>
      <c r="BK5768" s="1" t="s">
        <v>76</v>
      </c>
      <c r="BL5768" s="1" t="s">
        <v>8908</v>
      </c>
      <c r="BM5768" s="1" t="s">
        <v>4276</v>
      </c>
      <c r="BN5768" s="1" t="s">
        <v>12397</v>
      </c>
      <c r="BO5768" s="1" t="s">
        <v>38</v>
      </c>
      <c r="BP5768" s="1" t="s">
        <v>8841</v>
      </c>
      <c r="BQ5768" s="1" t="s">
        <v>7028</v>
      </c>
      <c r="BR5768" s="1" t="s">
        <v>13932</v>
      </c>
      <c r="BS5768" s="1" t="s">
        <v>329</v>
      </c>
      <c r="BT5768" s="1" t="s">
        <v>11551</v>
      </c>
    </row>
    <row r="5769" spans="1:73" ht="13.5" customHeight="1">
      <c r="A5769" s="3" t="str">
        <f>HYPERLINK("http://kyu.snu.ac.kr/sdhj/index.jsp?type=hj/GK14802_00IH_0001_0077.jpg","1723_각북면_77")</f>
        <v>1723_각북면_77</v>
      </c>
      <c r="B5769" s="2">
        <v>1723</v>
      </c>
      <c r="C5769" s="2" t="s">
        <v>17086</v>
      </c>
      <c r="D5769" s="2" t="s">
        <v>17087</v>
      </c>
      <c r="E5769" s="2">
        <v>5768</v>
      </c>
      <c r="F5769" s="1">
        <v>24</v>
      </c>
      <c r="G5769" s="1" t="s">
        <v>8017</v>
      </c>
      <c r="H5769" s="1" t="s">
        <v>8441</v>
      </c>
      <c r="I5769" s="1">
        <v>4</v>
      </c>
      <c r="L5769" s="1">
        <v>5</v>
      </c>
      <c r="M5769" s="2" t="s">
        <v>16989</v>
      </c>
      <c r="N5769" s="2" t="s">
        <v>16990</v>
      </c>
      <c r="S5769" s="1" t="s">
        <v>49</v>
      </c>
      <c r="T5769" s="1" t="s">
        <v>241</v>
      </c>
      <c r="W5769" s="1" t="s">
        <v>747</v>
      </c>
      <c r="X5769" s="1" t="s">
        <v>9197</v>
      </c>
      <c r="Y5769" s="1" t="s">
        <v>51</v>
      </c>
      <c r="Z5769" s="1" t="s">
        <v>9254</v>
      </c>
      <c r="AC5769" s="1">
        <v>40</v>
      </c>
      <c r="AD5769" s="1" t="s">
        <v>266</v>
      </c>
      <c r="AE5769" s="1" t="s">
        <v>11440</v>
      </c>
      <c r="AJ5769" s="1" t="s">
        <v>17</v>
      </c>
      <c r="AK5769" s="1" t="s">
        <v>11643</v>
      </c>
      <c r="AL5769" s="1" t="s">
        <v>130</v>
      </c>
      <c r="AM5769" s="1" t="s">
        <v>11651</v>
      </c>
      <c r="AT5769" s="1" t="s">
        <v>76</v>
      </c>
      <c r="AU5769" s="1" t="s">
        <v>8908</v>
      </c>
      <c r="AV5769" s="1" t="s">
        <v>8117</v>
      </c>
      <c r="AW5769" s="1" t="s">
        <v>11940</v>
      </c>
      <c r="BG5769" s="1" t="s">
        <v>76</v>
      </c>
      <c r="BH5769" s="1" t="s">
        <v>8908</v>
      </c>
      <c r="BI5769" s="1" t="s">
        <v>8118</v>
      </c>
      <c r="BJ5769" s="1" t="s">
        <v>12942</v>
      </c>
      <c r="BK5769" s="1" t="s">
        <v>76</v>
      </c>
      <c r="BL5769" s="1" t="s">
        <v>8908</v>
      </c>
      <c r="BM5769" s="1" t="s">
        <v>8119</v>
      </c>
      <c r="BN5769" s="1" t="s">
        <v>13492</v>
      </c>
      <c r="BO5769" s="1" t="s">
        <v>76</v>
      </c>
      <c r="BP5769" s="1" t="s">
        <v>8908</v>
      </c>
      <c r="BQ5769" s="1" t="s">
        <v>7171</v>
      </c>
      <c r="BR5769" s="1" t="s">
        <v>13931</v>
      </c>
      <c r="BS5769" s="1" t="s">
        <v>42</v>
      </c>
      <c r="BT5769" s="1" t="s">
        <v>15289</v>
      </c>
    </row>
    <row r="5770" spans="1:73" ht="13.5" customHeight="1">
      <c r="A5770" s="3" t="str">
        <f>HYPERLINK("http://kyu.snu.ac.kr/sdhj/index.jsp?type=hj/GK14802_00IH_0001_0077.jpg","1723_각북면_77")</f>
        <v>1723_각북면_77</v>
      </c>
      <c r="B5770" s="2">
        <v>1723</v>
      </c>
      <c r="C5770" s="2" t="s">
        <v>17335</v>
      </c>
      <c r="D5770" s="2" t="s">
        <v>17336</v>
      </c>
      <c r="E5770" s="2">
        <v>5769</v>
      </c>
      <c r="F5770" s="1">
        <v>24</v>
      </c>
      <c r="G5770" s="1" t="s">
        <v>8017</v>
      </c>
      <c r="H5770" s="1" t="s">
        <v>8441</v>
      </c>
      <c r="I5770" s="1">
        <v>4</v>
      </c>
      <c r="L5770" s="1">
        <v>5</v>
      </c>
      <c r="M5770" s="2" t="s">
        <v>16989</v>
      </c>
      <c r="N5770" s="2" t="s">
        <v>16990</v>
      </c>
      <c r="S5770" s="1" t="s">
        <v>67</v>
      </c>
      <c r="T5770" s="1" t="s">
        <v>2699</v>
      </c>
      <c r="Y5770" s="1" t="s">
        <v>51</v>
      </c>
      <c r="Z5770" s="1" t="s">
        <v>9254</v>
      </c>
      <c r="AC5770" s="1">
        <v>1</v>
      </c>
      <c r="AD5770" s="1" t="s">
        <v>88</v>
      </c>
      <c r="AE5770" s="1" t="s">
        <v>11437</v>
      </c>
      <c r="AF5770" s="1" t="s">
        <v>89</v>
      </c>
      <c r="AG5770" s="1" t="s">
        <v>11488</v>
      </c>
    </row>
    <row r="5771" spans="1:73" ht="13.5" customHeight="1">
      <c r="A5771" s="3" t="str">
        <f>HYPERLINK("http://kyu.snu.ac.kr/sdhj/index.jsp?type=hj/GK14802_00IH_0001_0077.jpg","1723_각북면_77")</f>
        <v>1723_각북면_77</v>
      </c>
      <c r="B5771" s="2">
        <v>1723</v>
      </c>
      <c r="C5771" s="2" t="s">
        <v>17086</v>
      </c>
      <c r="D5771" s="2" t="s">
        <v>17087</v>
      </c>
      <c r="E5771" s="2">
        <v>5770</v>
      </c>
      <c r="F5771" s="1">
        <v>24</v>
      </c>
      <c r="G5771" s="1" t="s">
        <v>8017</v>
      </c>
      <c r="H5771" s="1" t="s">
        <v>8441</v>
      </c>
      <c r="I5771" s="1">
        <v>5</v>
      </c>
      <c r="J5771" s="1" t="s">
        <v>8120</v>
      </c>
      <c r="K5771" s="1" t="s">
        <v>8464</v>
      </c>
      <c r="L5771" s="1">
        <v>1</v>
      </c>
      <c r="M5771" s="2" t="s">
        <v>8120</v>
      </c>
      <c r="N5771" s="2" t="s">
        <v>8464</v>
      </c>
      <c r="T5771" s="1" t="s">
        <v>17290</v>
      </c>
      <c r="U5771" s="1" t="s">
        <v>8054</v>
      </c>
      <c r="V5771" s="1" t="s">
        <v>8768</v>
      </c>
      <c r="W5771" s="1" t="s">
        <v>3066</v>
      </c>
      <c r="X5771" s="1" t="s">
        <v>9210</v>
      </c>
      <c r="Y5771" s="1" t="s">
        <v>1400</v>
      </c>
      <c r="Z5771" s="1" t="s">
        <v>9300</v>
      </c>
      <c r="AC5771" s="1">
        <v>50</v>
      </c>
      <c r="AD5771" s="1" t="s">
        <v>168</v>
      </c>
      <c r="AE5771" s="1" t="s">
        <v>11458</v>
      </c>
      <c r="AJ5771" s="1" t="s">
        <v>17</v>
      </c>
      <c r="AK5771" s="1" t="s">
        <v>11643</v>
      </c>
      <c r="AL5771" s="1" t="s">
        <v>400</v>
      </c>
      <c r="AM5771" s="1" t="s">
        <v>11653</v>
      </c>
      <c r="AT5771" s="1" t="s">
        <v>76</v>
      </c>
      <c r="AU5771" s="1" t="s">
        <v>8908</v>
      </c>
      <c r="AV5771" s="1" t="s">
        <v>19308</v>
      </c>
      <c r="AW5771" s="1" t="s">
        <v>15386</v>
      </c>
      <c r="BG5771" s="1" t="s">
        <v>76</v>
      </c>
      <c r="BH5771" s="1" t="s">
        <v>8908</v>
      </c>
      <c r="BI5771" s="1" t="s">
        <v>8121</v>
      </c>
      <c r="BJ5771" s="1" t="s">
        <v>9296</v>
      </c>
      <c r="BK5771" s="1" t="s">
        <v>76</v>
      </c>
      <c r="BL5771" s="1" t="s">
        <v>8908</v>
      </c>
      <c r="BM5771" s="1" t="s">
        <v>711</v>
      </c>
      <c r="BN5771" s="1" t="s">
        <v>9693</v>
      </c>
      <c r="BO5771" s="1" t="s">
        <v>76</v>
      </c>
      <c r="BP5771" s="1" t="s">
        <v>8908</v>
      </c>
      <c r="BQ5771" s="1" t="s">
        <v>8122</v>
      </c>
      <c r="BR5771" s="1" t="s">
        <v>13930</v>
      </c>
      <c r="BS5771" s="1" t="s">
        <v>130</v>
      </c>
      <c r="BT5771" s="1" t="s">
        <v>11651</v>
      </c>
    </row>
    <row r="5772" spans="1:73" ht="13.5" customHeight="1">
      <c r="A5772" s="3" t="str">
        <f>HYPERLINK("http://kyu.snu.ac.kr/sdhj/index.jsp?type=hj/GK14802_00IH_0001_0077.jpg","1723_각북면_77")</f>
        <v>1723_각북면_77</v>
      </c>
      <c r="B5772" s="2">
        <v>1723</v>
      </c>
      <c r="C5772" s="2" t="s">
        <v>17033</v>
      </c>
      <c r="D5772" s="2" t="s">
        <v>17034</v>
      </c>
      <c r="E5772" s="2">
        <v>5771</v>
      </c>
      <c r="F5772" s="1">
        <v>24</v>
      </c>
      <c r="G5772" s="1" t="s">
        <v>8017</v>
      </c>
      <c r="H5772" s="1" t="s">
        <v>8441</v>
      </c>
      <c r="I5772" s="1">
        <v>5</v>
      </c>
      <c r="L5772" s="1">
        <v>1</v>
      </c>
      <c r="M5772" s="2" t="s">
        <v>8120</v>
      </c>
      <c r="N5772" s="2" t="s">
        <v>8464</v>
      </c>
      <c r="S5772" s="1" t="s">
        <v>49</v>
      </c>
      <c r="T5772" s="1" t="s">
        <v>241</v>
      </c>
      <c r="W5772" s="1" t="s">
        <v>72</v>
      </c>
      <c r="X5772" s="1" t="s">
        <v>9205</v>
      </c>
      <c r="Y5772" s="1" t="s">
        <v>51</v>
      </c>
      <c r="Z5772" s="1" t="s">
        <v>9254</v>
      </c>
      <c r="AC5772" s="1">
        <v>46</v>
      </c>
      <c r="AD5772" s="1" t="s">
        <v>129</v>
      </c>
      <c r="AE5772" s="1" t="s">
        <v>11468</v>
      </c>
      <c r="AJ5772" s="1" t="s">
        <v>17</v>
      </c>
      <c r="AK5772" s="1" t="s">
        <v>11643</v>
      </c>
      <c r="AL5772" s="1" t="s">
        <v>75</v>
      </c>
      <c r="AM5772" s="1" t="s">
        <v>11565</v>
      </c>
      <c r="AT5772" s="1" t="s">
        <v>1489</v>
      </c>
      <c r="AU5772" s="1" t="s">
        <v>8979</v>
      </c>
      <c r="AV5772" s="1" t="s">
        <v>8123</v>
      </c>
      <c r="AW5772" s="1" t="s">
        <v>11939</v>
      </c>
      <c r="BG5772" s="1" t="s">
        <v>98</v>
      </c>
      <c r="BH5772" s="1" t="s">
        <v>11883</v>
      </c>
      <c r="BI5772" s="1" t="s">
        <v>2445</v>
      </c>
      <c r="BJ5772" s="1" t="s">
        <v>9255</v>
      </c>
      <c r="BK5772" s="1" t="s">
        <v>98</v>
      </c>
      <c r="BL5772" s="1" t="s">
        <v>11883</v>
      </c>
      <c r="BM5772" s="1" t="s">
        <v>8124</v>
      </c>
      <c r="BN5772" s="1" t="s">
        <v>13491</v>
      </c>
      <c r="BO5772" s="1" t="s">
        <v>76</v>
      </c>
      <c r="BP5772" s="1" t="s">
        <v>8908</v>
      </c>
      <c r="BQ5772" s="1" t="s">
        <v>8125</v>
      </c>
      <c r="BR5772" s="1" t="s">
        <v>15751</v>
      </c>
      <c r="BS5772" s="1" t="s">
        <v>199</v>
      </c>
      <c r="BT5772" s="1" t="s">
        <v>11645</v>
      </c>
    </row>
    <row r="5773" spans="1:73" ht="13.5" customHeight="1">
      <c r="A5773" s="3" t="str">
        <f>HYPERLINK("http://kyu.snu.ac.kr/sdhj/index.jsp?type=hj/GK14802_00IH_0001_0077.jpg","1723_각북면_77")</f>
        <v>1723_각북면_77</v>
      </c>
      <c r="B5773" s="2">
        <v>1723</v>
      </c>
      <c r="C5773" s="2" t="s">
        <v>17470</v>
      </c>
      <c r="D5773" s="2" t="s">
        <v>17471</v>
      </c>
      <c r="E5773" s="2">
        <v>5772</v>
      </c>
      <c r="F5773" s="1">
        <v>24</v>
      </c>
      <c r="G5773" s="1" t="s">
        <v>8017</v>
      </c>
      <c r="H5773" s="1" t="s">
        <v>8441</v>
      </c>
      <c r="I5773" s="1">
        <v>5</v>
      </c>
      <c r="L5773" s="1">
        <v>1</v>
      </c>
      <c r="M5773" s="2" t="s">
        <v>8120</v>
      </c>
      <c r="N5773" s="2" t="s">
        <v>8464</v>
      </c>
      <c r="S5773" s="1" t="s">
        <v>67</v>
      </c>
      <c r="T5773" s="1" t="s">
        <v>2699</v>
      </c>
      <c r="Y5773" s="1" t="s">
        <v>6297</v>
      </c>
      <c r="Z5773" s="1" t="s">
        <v>15069</v>
      </c>
      <c r="AC5773" s="1">
        <v>7</v>
      </c>
      <c r="AD5773" s="1" t="s">
        <v>230</v>
      </c>
      <c r="AE5773" s="1" t="s">
        <v>11441</v>
      </c>
    </row>
    <row r="5774" spans="1:73" ht="13.5" customHeight="1">
      <c r="A5774" s="3" t="str">
        <f>HYPERLINK("http://kyu.snu.ac.kr/sdhj/index.jsp?type=hj/GK14802_00IH_0001_0077.jpg","1723_각북면_77")</f>
        <v>1723_각북면_77</v>
      </c>
      <c r="B5774" s="2">
        <v>1723</v>
      </c>
      <c r="C5774" s="2" t="s">
        <v>17294</v>
      </c>
      <c r="D5774" s="2" t="s">
        <v>17295</v>
      </c>
      <c r="E5774" s="2">
        <v>5773</v>
      </c>
      <c r="F5774" s="1">
        <v>24</v>
      </c>
      <c r="G5774" s="1" t="s">
        <v>8017</v>
      </c>
      <c r="H5774" s="1" t="s">
        <v>8441</v>
      </c>
      <c r="I5774" s="1">
        <v>5</v>
      </c>
      <c r="L5774" s="1">
        <v>1</v>
      </c>
      <c r="M5774" s="2" t="s">
        <v>8120</v>
      </c>
      <c r="N5774" s="2" t="s">
        <v>8464</v>
      </c>
      <c r="S5774" s="1" t="s">
        <v>67</v>
      </c>
      <c r="T5774" s="1" t="s">
        <v>2699</v>
      </c>
      <c r="Y5774" s="1" t="s">
        <v>51</v>
      </c>
      <c r="Z5774" s="1" t="s">
        <v>9254</v>
      </c>
      <c r="AC5774" s="1">
        <v>1</v>
      </c>
      <c r="AD5774" s="1" t="s">
        <v>88</v>
      </c>
      <c r="AE5774" s="1" t="s">
        <v>11437</v>
      </c>
      <c r="AF5774" s="1" t="s">
        <v>89</v>
      </c>
      <c r="AG5774" s="1" t="s">
        <v>11488</v>
      </c>
    </row>
    <row r="5775" spans="1:73" ht="13.5" customHeight="1">
      <c r="A5775" s="3" t="str">
        <f>HYPERLINK("http://kyu.snu.ac.kr/sdhj/index.jsp?type=hj/GK14802_00IH_0001_0077.jpg","1723_각북면_77")</f>
        <v>1723_각북면_77</v>
      </c>
      <c r="B5775" s="2">
        <v>1723</v>
      </c>
      <c r="C5775" s="2" t="s">
        <v>17294</v>
      </c>
      <c r="D5775" s="2" t="s">
        <v>17295</v>
      </c>
      <c r="E5775" s="2">
        <v>5774</v>
      </c>
      <c r="F5775" s="1">
        <v>24</v>
      </c>
      <c r="G5775" s="1" t="s">
        <v>8017</v>
      </c>
      <c r="H5775" s="1" t="s">
        <v>8441</v>
      </c>
      <c r="I5775" s="1">
        <v>5</v>
      </c>
      <c r="L5775" s="1">
        <v>2</v>
      </c>
      <c r="M5775" s="2" t="s">
        <v>5346</v>
      </c>
      <c r="N5775" s="2" t="s">
        <v>11804</v>
      </c>
      <c r="T5775" s="1" t="s">
        <v>17188</v>
      </c>
      <c r="U5775" s="1" t="s">
        <v>503</v>
      </c>
      <c r="V5775" s="1" t="s">
        <v>8753</v>
      </c>
      <c r="W5775" s="1" t="s">
        <v>990</v>
      </c>
      <c r="X5775" s="1" t="s">
        <v>9209</v>
      </c>
      <c r="Y5775" s="1" t="s">
        <v>51</v>
      </c>
      <c r="Z5775" s="1" t="s">
        <v>9254</v>
      </c>
      <c r="AC5775" s="1">
        <v>52</v>
      </c>
      <c r="AD5775" s="1" t="s">
        <v>795</v>
      </c>
      <c r="AE5775" s="1" t="s">
        <v>11445</v>
      </c>
      <c r="AJ5775" s="1" t="s">
        <v>17</v>
      </c>
      <c r="AK5775" s="1" t="s">
        <v>11643</v>
      </c>
      <c r="AL5775" s="1" t="s">
        <v>377</v>
      </c>
      <c r="AM5775" s="1" t="s">
        <v>11620</v>
      </c>
      <c r="AT5775" s="1" t="s">
        <v>76</v>
      </c>
      <c r="AU5775" s="1" t="s">
        <v>8908</v>
      </c>
      <c r="AV5775" s="1" t="s">
        <v>7919</v>
      </c>
      <c r="AW5775" s="1" t="s">
        <v>11938</v>
      </c>
      <c r="BG5775" s="1" t="s">
        <v>76</v>
      </c>
      <c r="BH5775" s="1" t="s">
        <v>8908</v>
      </c>
      <c r="BI5775" s="1" t="s">
        <v>804</v>
      </c>
      <c r="BJ5775" s="1" t="s">
        <v>11018</v>
      </c>
      <c r="BK5775" s="1" t="s">
        <v>76</v>
      </c>
      <c r="BL5775" s="1" t="s">
        <v>8908</v>
      </c>
      <c r="BM5775" s="1" t="s">
        <v>610</v>
      </c>
      <c r="BN5775" s="1" t="s">
        <v>11943</v>
      </c>
      <c r="BO5775" s="1" t="s">
        <v>76</v>
      </c>
      <c r="BP5775" s="1" t="s">
        <v>8908</v>
      </c>
      <c r="BQ5775" s="1" t="s">
        <v>8437</v>
      </c>
      <c r="BR5775" s="1" t="s">
        <v>15295</v>
      </c>
      <c r="BS5775" s="1" t="s">
        <v>42</v>
      </c>
      <c r="BT5775" s="1" t="s">
        <v>15289</v>
      </c>
    </row>
    <row r="5776" spans="1:73" ht="13.5" customHeight="1">
      <c r="A5776" s="3" t="str">
        <f>HYPERLINK("http://kyu.snu.ac.kr/sdhj/index.jsp?type=hj/GK14802_00IH_0001_0077.jpg","1723_각북면_77")</f>
        <v>1723_각북면_77</v>
      </c>
      <c r="B5776" s="2">
        <v>1723</v>
      </c>
      <c r="C5776" s="2" t="s">
        <v>17064</v>
      </c>
      <c r="D5776" s="2" t="s">
        <v>17065</v>
      </c>
      <c r="E5776" s="2">
        <v>5775</v>
      </c>
      <c r="F5776" s="1">
        <v>24</v>
      </c>
      <c r="G5776" s="1" t="s">
        <v>8017</v>
      </c>
      <c r="H5776" s="1" t="s">
        <v>8441</v>
      </c>
      <c r="I5776" s="1">
        <v>5</v>
      </c>
      <c r="L5776" s="1">
        <v>3</v>
      </c>
      <c r="M5776" s="2" t="s">
        <v>16991</v>
      </c>
      <c r="N5776" s="2" t="s">
        <v>16992</v>
      </c>
      <c r="T5776" s="1" t="s">
        <v>17469</v>
      </c>
      <c r="U5776" s="1" t="s">
        <v>19077</v>
      </c>
      <c r="V5776" s="1" t="s">
        <v>19078</v>
      </c>
      <c r="W5776" s="1" t="s">
        <v>1211</v>
      </c>
      <c r="X5776" s="1" t="s">
        <v>9197</v>
      </c>
      <c r="Y5776" s="1" t="s">
        <v>2863</v>
      </c>
      <c r="Z5776" s="1" t="s">
        <v>9299</v>
      </c>
      <c r="AC5776" s="1">
        <v>45</v>
      </c>
      <c r="AD5776" s="1" t="s">
        <v>536</v>
      </c>
      <c r="AE5776" s="1" t="s">
        <v>11475</v>
      </c>
      <c r="AF5776" s="1" t="s">
        <v>19079</v>
      </c>
      <c r="AG5776" s="1" t="s">
        <v>19080</v>
      </c>
      <c r="AH5776" s="1" t="s">
        <v>19081</v>
      </c>
      <c r="AI5776" s="1" t="s">
        <v>19082</v>
      </c>
      <c r="AJ5776" s="1" t="s">
        <v>17</v>
      </c>
      <c r="AK5776" s="1" t="s">
        <v>11643</v>
      </c>
      <c r="AL5776" s="1" t="s">
        <v>160</v>
      </c>
      <c r="AM5776" s="1" t="s">
        <v>11619</v>
      </c>
      <c r="AT5776" s="1" t="s">
        <v>76</v>
      </c>
      <c r="AU5776" s="1" t="s">
        <v>8908</v>
      </c>
      <c r="AV5776" s="1" t="s">
        <v>3461</v>
      </c>
      <c r="AW5776" s="1" t="s">
        <v>11937</v>
      </c>
      <c r="BG5776" s="1" t="s">
        <v>76</v>
      </c>
      <c r="BH5776" s="1" t="s">
        <v>8908</v>
      </c>
      <c r="BI5776" s="1" t="s">
        <v>8126</v>
      </c>
      <c r="BJ5776" s="1" t="s">
        <v>12941</v>
      </c>
      <c r="BK5776" s="1" t="s">
        <v>76</v>
      </c>
      <c r="BL5776" s="1" t="s">
        <v>8908</v>
      </c>
      <c r="BM5776" s="1" t="s">
        <v>8438</v>
      </c>
      <c r="BN5776" s="1" t="s">
        <v>10861</v>
      </c>
      <c r="BO5776" s="1" t="s">
        <v>76</v>
      </c>
      <c r="BP5776" s="1" t="s">
        <v>8908</v>
      </c>
      <c r="BQ5776" s="1" t="s">
        <v>19137</v>
      </c>
      <c r="BR5776" s="1" t="s">
        <v>15706</v>
      </c>
      <c r="BS5776" s="1" t="s">
        <v>42</v>
      </c>
      <c r="BT5776" s="1" t="s">
        <v>15289</v>
      </c>
      <c r="BU5776" s="1" t="s">
        <v>19083</v>
      </c>
    </row>
    <row r="5777" spans="1:73" ht="13.5" customHeight="1">
      <c r="A5777" s="3" t="str">
        <f>HYPERLINK("http://kyu.snu.ac.kr/sdhj/index.jsp?type=hj/GK14802_00IH_0001_0077.jpg","1723_각북면_77")</f>
        <v>1723_각북면_77</v>
      </c>
      <c r="B5777" s="2">
        <v>1723</v>
      </c>
      <c r="C5777" s="2" t="s">
        <v>17033</v>
      </c>
      <c r="D5777" s="2" t="s">
        <v>17034</v>
      </c>
      <c r="E5777" s="2">
        <v>5776</v>
      </c>
      <c r="F5777" s="1">
        <v>24</v>
      </c>
      <c r="G5777" s="1" t="s">
        <v>8017</v>
      </c>
      <c r="H5777" s="1" t="s">
        <v>8441</v>
      </c>
      <c r="I5777" s="1">
        <v>5</v>
      </c>
      <c r="L5777" s="1">
        <v>3</v>
      </c>
      <c r="M5777" s="2" t="s">
        <v>16991</v>
      </c>
      <c r="N5777" s="2" t="s">
        <v>16992</v>
      </c>
      <c r="S5777" s="1" t="s">
        <v>49</v>
      </c>
      <c r="T5777" s="1" t="s">
        <v>241</v>
      </c>
      <c r="W5777" s="1" t="s">
        <v>782</v>
      </c>
      <c r="X5777" s="1" t="s">
        <v>8722</v>
      </c>
      <c r="Y5777" s="1" t="s">
        <v>51</v>
      </c>
      <c r="Z5777" s="1" t="s">
        <v>9254</v>
      </c>
      <c r="AC5777" s="1">
        <v>35</v>
      </c>
      <c r="AD5777" s="1" t="s">
        <v>546</v>
      </c>
      <c r="AE5777" s="1" t="s">
        <v>11460</v>
      </c>
      <c r="AJ5777" s="1" t="s">
        <v>17</v>
      </c>
      <c r="AK5777" s="1" t="s">
        <v>11643</v>
      </c>
      <c r="AL5777" s="1" t="s">
        <v>75</v>
      </c>
      <c r="AM5777" s="1" t="s">
        <v>11565</v>
      </c>
      <c r="AV5777" s="1" t="s">
        <v>2121</v>
      </c>
      <c r="AW5777" s="1" t="s">
        <v>9934</v>
      </c>
      <c r="BG5777" s="1" t="s">
        <v>76</v>
      </c>
      <c r="BH5777" s="1" t="s">
        <v>8908</v>
      </c>
      <c r="BI5777" s="1" t="s">
        <v>8127</v>
      </c>
      <c r="BJ5777" s="1" t="s">
        <v>12940</v>
      </c>
      <c r="BK5777" s="1" t="s">
        <v>76</v>
      </c>
      <c r="BL5777" s="1" t="s">
        <v>8908</v>
      </c>
      <c r="BM5777" s="1" t="s">
        <v>8128</v>
      </c>
      <c r="BN5777" s="1" t="s">
        <v>11197</v>
      </c>
      <c r="BO5777" s="1" t="s">
        <v>76</v>
      </c>
      <c r="BP5777" s="1" t="s">
        <v>8908</v>
      </c>
      <c r="BQ5777" s="1" t="s">
        <v>8129</v>
      </c>
      <c r="BR5777" s="1" t="s">
        <v>13929</v>
      </c>
      <c r="BS5777" s="1" t="s">
        <v>893</v>
      </c>
      <c r="BT5777" s="1" t="s">
        <v>11617</v>
      </c>
    </row>
    <row r="5778" spans="1:73" ht="13.5" customHeight="1">
      <c r="A5778" s="3" t="str">
        <f>HYPERLINK("http://kyu.snu.ac.kr/sdhj/index.jsp?type=hj/GK14802_00IH_0001_0077.jpg","1723_각북면_77")</f>
        <v>1723_각북면_77</v>
      </c>
      <c r="B5778" s="2">
        <v>1723</v>
      </c>
      <c r="C5778" s="2" t="s">
        <v>17052</v>
      </c>
      <c r="D5778" s="2" t="s">
        <v>17053</v>
      </c>
      <c r="E5778" s="2">
        <v>5777</v>
      </c>
      <c r="F5778" s="1">
        <v>24</v>
      </c>
      <c r="G5778" s="1" t="s">
        <v>8017</v>
      </c>
      <c r="H5778" s="1" t="s">
        <v>8441</v>
      </c>
      <c r="I5778" s="1">
        <v>5</v>
      </c>
      <c r="L5778" s="1">
        <v>3</v>
      </c>
      <c r="M5778" s="2" t="s">
        <v>16991</v>
      </c>
      <c r="N5778" s="2" t="s">
        <v>16992</v>
      </c>
      <c r="S5778" s="1" t="s">
        <v>67</v>
      </c>
      <c r="T5778" s="1" t="s">
        <v>2699</v>
      </c>
      <c r="Y5778" s="1" t="s">
        <v>51</v>
      </c>
      <c r="Z5778" s="1" t="s">
        <v>9254</v>
      </c>
      <c r="AC5778" s="1">
        <v>1</v>
      </c>
      <c r="AD5778" s="1" t="s">
        <v>88</v>
      </c>
      <c r="AE5778" s="1" t="s">
        <v>11437</v>
      </c>
      <c r="AF5778" s="1" t="s">
        <v>89</v>
      </c>
      <c r="AG5778" s="1" t="s">
        <v>11488</v>
      </c>
    </row>
    <row r="5779" spans="1:73" ht="13.5" customHeight="1">
      <c r="A5779" s="3" t="str">
        <f>HYPERLINK("http://kyu.snu.ac.kr/sdhj/index.jsp?type=hj/GK14802_00IH_0001_0077.jpg","1723_각북면_77")</f>
        <v>1723_각북면_77</v>
      </c>
      <c r="B5779" s="2">
        <v>1723</v>
      </c>
      <c r="C5779" s="2" t="s">
        <v>17161</v>
      </c>
      <c r="D5779" s="2" t="s">
        <v>17162</v>
      </c>
      <c r="E5779" s="2">
        <v>5778</v>
      </c>
      <c r="F5779" s="1">
        <v>24</v>
      </c>
      <c r="G5779" s="1" t="s">
        <v>8017</v>
      </c>
      <c r="H5779" s="1" t="s">
        <v>8441</v>
      </c>
      <c r="I5779" s="1">
        <v>5</v>
      </c>
      <c r="L5779" s="1">
        <v>4</v>
      </c>
      <c r="M5779" s="2" t="s">
        <v>16993</v>
      </c>
      <c r="N5779" s="2" t="s">
        <v>16994</v>
      </c>
      <c r="T5779" s="1" t="s">
        <v>17178</v>
      </c>
      <c r="U5779" s="1" t="s">
        <v>19084</v>
      </c>
      <c r="V5779" s="1" t="s">
        <v>19085</v>
      </c>
      <c r="W5779" s="1" t="s">
        <v>191</v>
      </c>
      <c r="X5779" s="1" t="s">
        <v>8710</v>
      </c>
      <c r="Y5779" s="1" t="s">
        <v>2972</v>
      </c>
      <c r="Z5779" s="1" t="s">
        <v>9298</v>
      </c>
      <c r="AC5779" s="1">
        <v>48</v>
      </c>
      <c r="AD5779" s="1" t="s">
        <v>708</v>
      </c>
      <c r="AE5779" s="1" t="s">
        <v>11449</v>
      </c>
      <c r="AF5779" s="1" t="s">
        <v>17363</v>
      </c>
      <c r="AG5779" s="1" t="s">
        <v>17364</v>
      </c>
      <c r="AH5779" s="1" t="s">
        <v>19086</v>
      </c>
      <c r="AI5779" s="1" t="s">
        <v>19087</v>
      </c>
      <c r="AJ5779" s="1" t="s">
        <v>17</v>
      </c>
      <c r="AK5779" s="1" t="s">
        <v>11643</v>
      </c>
      <c r="AL5779" s="1" t="s">
        <v>130</v>
      </c>
      <c r="AM5779" s="1" t="s">
        <v>11651</v>
      </c>
      <c r="AT5779" s="1" t="s">
        <v>76</v>
      </c>
      <c r="AU5779" s="1" t="s">
        <v>8908</v>
      </c>
      <c r="AV5779" s="1" t="s">
        <v>1450</v>
      </c>
      <c r="AW5779" s="1" t="s">
        <v>10341</v>
      </c>
      <c r="BG5779" s="1" t="s">
        <v>76</v>
      </c>
      <c r="BH5779" s="1" t="s">
        <v>8908</v>
      </c>
      <c r="BI5779" s="1" t="s">
        <v>1123</v>
      </c>
      <c r="BJ5779" s="1" t="s">
        <v>9995</v>
      </c>
      <c r="BK5779" s="1" t="s">
        <v>76</v>
      </c>
      <c r="BL5779" s="1" t="s">
        <v>8908</v>
      </c>
      <c r="BM5779" s="1" t="s">
        <v>848</v>
      </c>
      <c r="BN5779" s="1" t="s">
        <v>9405</v>
      </c>
      <c r="BO5779" s="1" t="s">
        <v>76</v>
      </c>
      <c r="BP5779" s="1" t="s">
        <v>8908</v>
      </c>
      <c r="BQ5779" s="1" t="s">
        <v>8130</v>
      </c>
      <c r="BR5779" s="1" t="s">
        <v>13928</v>
      </c>
      <c r="BS5779" s="1" t="s">
        <v>75</v>
      </c>
      <c r="BT5779" s="1" t="s">
        <v>11565</v>
      </c>
      <c r="BU5779" s="1" t="s">
        <v>19088</v>
      </c>
    </row>
    <row r="5780" spans="1:73" ht="13.5" customHeight="1">
      <c r="A5780" s="3" t="str">
        <f>HYPERLINK("http://kyu.snu.ac.kr/sdhj/index.jsp?type=hj/GK14802_00IH_0001_0077.jpg","1723_각북면_77")</f>
        <v>1723_각북면_77</v>
      </c>
      <c r="B5780" s="2">
        <v>1723</v>
      </c>
      <c r="C5780" s="2" t="s">
        <v>17100</v>
      </c>
      <c r="D5780" s="2" t="s">
        <v>17101</v>
      </c>
      <c r="E5780" s="2">
        <v>5779</v>
      </c>
      <c r="F5780" s="1">
        <v>24</v>
      </c>
      <c r="G5780" s="1" t="s">
        <v>8017</v>
      </c>
      <c r="H5780" s="1" t="s">
        <v>8441</v>
      </c>
      <c r="I5780" s="1">
        <v>5</v>
      </c>
      <c r="L5780" s="1">
        <v>4</v>
      </c>
      <c r="M5780" s="2" t="s">
        <v>16993</v>
      </c>
      <c r="N5780" s="2" t="s">
        <v>16994</v>
      </c>
      <c r="S5780" s="1" t="s">
        <v>49</v>
      </c>
      <c r="T5780" s="1" t="s">
        <v>241</v>
      </c>
      <c r="W5780" s="1" t="s">
        <v>1544</v>
      </c>
      <c r="X5780" s="1" t="s">
        <v>9208</v>
      </c>
      <c r="Y5780" s="1" t="s">
        <v>51</v>
      </c>
      <c r="Z5780" s="1" t="s">
        <v>9254</v>
      </c>
      <c r="AC5780" s="1">
        <v>34</v>
      </c>
      <c r="AD5780" s="1" t="s">
        <v>115</v>
      </c>
      <c r="AE5780" s="1" t="s">
        <v>11474</v>
      </c>
      <c r="AJ5780" s="1" t="s">
        <v>17</v>
      </c>
      <c r="AK5780" s="1" t="s">
        <v>11643</v>
      </c>
      <c r="AL5780" s="1" t="s">
        <v>319</v>
      </c>
      <c r="AM5780" s="1" t="s">
        <v>11623</v>
      </c>
      <c r="AT5780" s="1" t="s">
        <v>76</v>
      </c>
      <c r="AU5780" s="1" t="s">
        <v>8908</v>
      </c>
      <c r="AV5780" s="1" t="s">
        <v>3443</v>
      </c>
      <c r="AW5780" s="1" t="s">
        <v>10914</v>
      </c>
      <c r="BG5780" s="1" t="s">
        <v>76</v>
      </c>
      <c r="BH5780" s="1" t="s">
        <v>8908</v>
      </c>
      <c r="BI5780" s="1" t="s">
        <v>161</v>
      </c>
      <c r="BJ5780" s="1" t="s">
        <v>9438</v>
      </c>
      <c r="BK5780" s="1" t="s">
        <v>76</v>
      </c>
      <c r="BL5780" s="1" t="s">
        <v>8908</v>
      </c>
      <c r="BM5780" s="1" t="s">
        <v>3828</v>
      </c>
      <c r="BN5780" s="1" t="s">
        <v>10716</v>
      </c>
      <c r="BO5780" s="1" t="s">
        <v>76</v>
      </c>
      <c r="BP5780" s="1" t="s">
        <v>8908</v>
      </c>
      <c r="BQ5780" s="1" t="s">
        <v>8131</v>
      </c>
      <c r="BR5780" s="1" t="s">
        <v>13927</v>
      </c>
      <c r="BS5780" s="1" t="s">
        <v>209</v>
      </c>
      <c r="BT5780" s="1" t="s">
        <v>11648</v>
      </c>
    </row>
    <row r="5781" spans="1:73" ht="13.5" customHeight="1">
      <c r="A5781" s="3" t="str">
        <f>HYPERLINK("http://kyu.snu.ac.kr/sdhj/index.jsp?type=hj/GK14802_00IH_0001_0077.jpg","1723_각북면_77")</f>
        <v>1723_각북면_77</v>
      </c>
      <c r="B5781" s="2">
        <v>1723</v>
      </c>
      <c r="C5781" s="2" t="s">
        <v>17302</v>
      </c>
      <c r="D5781" s="2" t="s">
        <v>17303</v>
      </c>
      <c r="E5781" s="2">
        <v>5780</v>
      </c>
      <c r="F5781" s="1">
        <v>24</v>
      </c>
      <c r="G5781" s="1" t="s">
        <v>8017</v>
      </c>
      <c r="H5781" s="1" t="s">
        <v>8441</v>
      </c>
      <c r="I5781" s="1">
        <v>5</v>
      </c>
      <c r="L5781" s="1">
        <v>4</v>
      </c>
      <c r="M5781" s="2" t="s">
        <v>16993</v>
      </c>
      <c r="N5781" s="2" t="s">
        <v>16994</v>
      </c>
      <c r="S5781" s="1" t="s">
        <v>216</v>
      </c>
      <c r="T5781" s="1" t="s">
        <v>8655</v>
      </c>
      <c r="Y5781" s="1" t="s">
        <v>51</v>
      </c>
      <c r="Z5781" s="1" t="s">
        <v>9254</v>
      </c>
      <c r="AC5781" s="1">
        <v>8</v>
      </c>
      <c r="AD5781" s="1" t="s">
        <v>593</v>
      </c>
      <c r="AE5781" s="1" t="s">
        <v>11448</v>
      </c>
    </row>
    <row r="5782" spans="1:73" ht="13.5" customHeight="1">
      <c r="A5782" s="3" t="str">
        <f>HYPERLINK("http://kyu.snu.ac.kr/sdhj/index.jsp?type=hj/GK14802_00IH_0001_0077.jpg","1723_각북면_77")</f>
        <v>1723_각북면_77</v>
      </c>
      <c r="B5782" s="2">
        <v>1723</v>
      </c>
      <c r="C5782" s="2" t="s">
        <v>17183</v>
      </c>
      <c r="D5782" s="2" t="s">
        <v>17184</v>
      </c>
      <c r="E5782" s="2">
        <v>5781</v>
      </c>
      <c r="F5782" s="1">
        <v>24</v>
      </c>
      <c r="G5782" s="1" t="s">
        <v>8017</v>
      </c>
      <c r="H5782" s="1" t="s">
        <v>8441</v>
      </c>
      <c r="I5782" s="1">
        <v>5</v>
      </c>
      <c r="L5782" s="1">
        <v>4</v>
      </c>
      <c r="M5782" s="2" t="s">
        <v>16993</v>
      </c>
      <c r="N5782" s="2" t="s">
        <v>16994</v>
      </c>
      <c r="S5782" s="1" t="s">
        <v>67</v>
      </c>
      <c r="T5782" s="1" t="s">
        <v>2699</v>
      </c>
      <c r="Y5782" s="1" t="s">
        <v>6408</v>
      </c>
      <c r="Z5782" s="1" t="s">
        <v>9297</v>
      </c>
      <c r="AF5782" s="1" t="s">
        <v>164</v>
      </c>
      <c r="AG5782" s="1" t="s">
        <v>9220</v>
      </c>
    </row>
    <row r="5783" spans="1:73" ht="13.5" customHeight="1">
      <c r="A5783" s="3" t="str">
        <f>HYPERLINK("http://kyu.snu.ac.kr/sdhj/index.jsp?type=hj/GK14802_00IH_0001_0077.jpg","1723_각북면_77")</f>
        <v>1723_각북면_77</v>
      </c>
      <c r="B5783" s="2">
        <v>1723</v>
      </c>
      <c r="C5783" s="2" t="s">
        <v>17183</v>
      </c>
      <c r="D5783" s="2" t="s">
        <v>17184</v>
      </c>
      <c r="E5783" s="2">
        <v>5782</v>
      </c>
      <c r="F5783" s="1">
        <v>24</v>
      </c>
      <c r="G5783" s="1" t="s">
        <v>8017</v>
      </c>
      <c r="H5783" s="1" t="s">
        <v>8441</v>
      </c>
      <c r="I5783" s="1">
        <v>5</v>
      </c>
      <c r="L5783" s="1">
        <v>4</v>
      </c>
      <c r="M5783" s="2" t="s">
        <v>16993</v>
      </c>
      <c r="N5783" s="2" t="s">
        <v>16994</v>
      </c>
      <c r="S5783" s="1" t="s">
        <v>67</v>
      </c>
      <c r="T5783" s="1" t="s">
        <v>2699</v>
      </c>
      <c r="Y5783" s="1" t="s">
        <v>51</v>
      </c>
      <c r="Z5783" s="1" t="s">
        <v>9254</v>
      </c>
      <c r="AC5783" s="1">
        <v>1</v>
      </c>
      <c r="AD5783" s="1" t="s">
        <v>88</v>
      </c>
      <c r="AE5783" s="1" t="s">
        <v>11437</v>
      </c>
      <c r="AF5783" s="1" t="s">
        <v>89</v>
      </c>
      <c r="AG5783" s="1" t="s">
        <v>11488</v>
      </c>
    </row>
    <row r="5784" spans="1:73" ht="13.5" customHeight="1">
      <c r="A5784" s="3" t="str">
        <f>HYPERLINK("http://kyu.snu.ac.kr/sdhj/index.jsp?type=hj/GK14802_00IH_0001_0077.jpg","1723_각북면_77")</f>
        <v>1723_각북면_77</v>
      </c>
      <c r="B5784" s="2">
        <v>1723</v>
      </c>
      <c r="C5784" s="2" t="s">
        <v>17183</v>
      </c>
      <c r="D5784" s="2" t="s">
        <v>17184</v>
      </c>
      <c r="E5784" s="2">
        <v>5783</v>
      </c>
      <c r="F5784" s="1">
        <v>24</v>
      </c>
      <c r="G5784" s="1" t="s">
        <v>8017</v>
      </c>
      <c r="H5784" s="1" t="s">
        <v>8441</v>
      </c>
      <c r="I5784" s="1">
        <v>5</v>
      </c>
      <c r="L5784" s="1">
        <v>5</v>
      </c>
      <c r="M5784" s="2" t="s">
        <v>16093</v>
      </c>
      <c r="N5784" s="2" t="s">
        <v>16094</v>
      </c>
      <c r="O5784" s="1" t="s">
        <v>6</v>
      </c>
      <c r="P5784" s="1" t="s">
        <v>8606</v>
      </c>
      <c r="T5784" s="1" t="s">
        <v>17188</v>
      </c>
      <c r="U5784" s="1" t="s">
        <v>503</v>
      </c>
      <c r="V5784" s="1" t="s">
        <v>8753</v>
      </c>
      <c r="W5784" s="1" t="s">
        <v>756</v>
      </c>
      <c r="X5784" s="1" t="s">
        <v>9207</v>
      </c>
      <c r="Y5784" s="1" t="s">
        <v>51</v>
      </c>
      <c r="Z5784" s="1" t="s">
        <v>9254</v>
      </c>
      <c r="AC5784" s="1">
        <v>65</v>
      </c>
      <c r="AD5784" s="1" t="s">
        <v>358</v>
      </c>
      <c r="AE5784" s="1" t="s">
        <v>10404</v>
      </c>
      <c r="AJ5784" s="1" t="s">
        <v>17</v>
      </c>
      <c r="AK5784" s="1" t="s">
        <v>11643</v>
      </c>
      <c r="AL5784" s="1" t="s">
        <v>93</v>
      </c>
      <c r="AM5784" s="1" t="s">
        <v>11615</v>
      </c>
      <c r="AT5784" s="1" t="s">
        <v>76</v>
      </c>
      <c r="AU5784" s="1" t="s">
        <v>8908</v>
      </c>
      <c r="AV5784" s="1" t="s">
        <v>4801</v>
      </c>
      <c r="AW5784" s="1" t="s">
        <v>9260</v>
      </c>
      <c r="BG5784" s="1" t="s">
        <v>76</v>
      </c>
      <c r="BH5784" s="1" t="s">
        <v>8908</v>
      </c>
      <c r="BI5784" s="1" t="s">
        <v>1523</v>
      </c>
      <c r="BJ5784" s="1" t="s">
        <v>10268</v>
      </c>
      <c r="BK5784" s="1" t="s">
        <v>76</v>
      </c>
      <c r="BL5784" s="1" t="s">
        <v>8908</v>
      </c>
      <c r="BM5784" s="1" t="s">
        <v>7991</v>
      </c>
      <c r="BN5784" s="1" t="s">
        <v>11954</v>
      </c>
      <c r="BO5784" s="1" t="s">
        <v>76</v>
      </c>
      <c r="BP5784" s="1" t="s">
        <v>8908</v>
      </c>
      <c r="BQ5784" s="1" t="s">
        <v>8132</v>
      </c>
      <c r="BR5784" s="1" t="s">
        <v>15632</v>
      </c>
      <c r="BS5784" s="1" t="s">
        <v>42</v>
      </c>
      <c r="BT5784" s="1" t="s">
        <v>15289</v>
      </c>
    </row>
    <row r="5785" spans="1:73" ht="13.5" customHeight="1">
      <c r="A5785" s="3" t="str">
        <f>HYPERLINK("http://kyu.snu.ac.kr/sdhj/index.jsp?type=hj/GK14802_00IH_0001_0077.jpg","1723_각북면_77")</f>
        <v>1723_각북면_77</v>
      </c>
      <c r="B5785" s="2">
        <v>1723</v>
      </c>
      <c r="C5785" s="2" t="s">
        <v>19089</v>
      </c>
      <c r="D5785" s="2" t="s">
        <v>19090</v>
      </c>
      <c r="E5785" s="2">
        <v>5784</v>
      </c>
      <c r="F5785" s="1">
        <v>24</v>
      </c>
      <c r="G5785" s="1" t="s">
        <v>8017</v>
      </c>
      <c r="H5785" s="1" t="s">
        <v>8441</v>
      </c>
      <c r="I5785" s="1">
        <v>5</v>
      </c>
      <c r="L5785" s="1">
        <v>5</v>
      </c>
      <c r="M5785" s="2" t="s">
        <v>16093</v>
      </c>
      <c r="N5785" s="2" t="s">
        <v>16094</v>
      </c>
      <c r="S5785" s="1" t="s">
        <v>216</v>
      </c>
      <c r="T5785" s="1" t="s">
        <v>8655</v>
      </c>
      <c r="Y5785" s="1" t="s">
        <v>51</v>
      </c>
      <c r="Z5785" s="1" t="s">
        <v>9254</v>
      </c>
      <c r="AC5785" s="1">
        <v>16</v>
      </c>
      <c r="AD5785" s="1" t="s">
        <v>318</v>
      </c>
      <c r="AE5785" s="1" t="s">
        <v>11436</v>
      </c>
    </row>
    <row r="5786" spans="1:73" ht="13.5" customHeight="1">
      <c r="A5786" s="3" t="str">
        <f>HYPERLINK("http://kyu.snu.ac.kr/sdhj/index.jsp?type=hj/GK14802_00IH_0001_0077.jpg","1723_각북면_77")</f>
        <v>1723_각북면_77</v>
      </c>
      <c r="B5786" s="2">
        <v>1723</v>
      </c>
      <c r="C5786" s="2" t="s">
        <v>17189</v>
      </c>
      <c r="D5786" s="2" t="s">
        <v>17190</v>
      </c>
      <c r="E5786" s="2">
        <v>5785</v>
      </c>
      <c r="F5786" s="1">
        <v>24</v>
      </c>
      <c r="G5786" s="1" t="s">
        <v>8017</v>
      </c>
      <c r="H5786" s="1" t="s">
        <v>8441</v>
      </c>
      <c r="I5786" s="1">
        <v>6</v>
      </c>
      <c r="J5786" s="1" t="s">
        <v>8133</v>
      </c>
      <c r="K5786" s="1" t="s">
        <v>8463</v>
      </c>
      <c r="L5786" s="1">
        <v>1</v>
      </c>
      <c r="M5786" s="2" t="s">
        <v>8133</v>
      </c>
      <c r="N5786" s="2" t="s">
        <v>8463</v>
      </c>
      <c r="O5786" s="1" t="s">
        <v>6</v>
      </c>
      <c r="P5786" s="1" t="s">
        <v>8606</v>
      </c>
      <c r="T5786" s="1" t="s">
        <v>17083</v>
      </c>
      <c r="U5786" s="1" t="s">
        <v>8134</v>
      </c>
      <c r="V5786" s="1" t="s">
        <v>8767</v>
      </c>
      <c r="W5786" s="1" t="s">
        <v>793</v>
      </c>
      <c r="X5786" s="1" t="s">
        <v>9206</v>
      </c>
      <c r="Y5786" s="1" t="s">
        <v>4947</v>
      </c>
      <c r="Z5786" s="1" t="s">
        <v>9296</v>
      </c>
      <c r="AC5786" s="1">
        <v>17</v>
      </c>
      <c r="AD5786" s="1" t="s">
        <v>448</v>
      </c>
      <c r="AE5786" s="1" t="s">
        <v>11466</v>
      </c>
      <c r="AJ5786" s="1" t="s">
        <v>17</v>
      </c>
      <c r="AK5786" s="1" t="s">
        <v>11643</v>
      </c>
      <c r="AL5786" s="1" t="s">
        <v>186</v>
      </c>
      <c r="AM5786" s="1" t="s">
        <v>11652</v>
      </c>
      <c r="AT5786" s="1" t="s">
        <v>76</v>
      </c>
      <c r="AU5786" s="1" t="s">
        <v>8908</v>
      </c>
      <c r="AV5786" s="1" t="s">
        <v>6841</v>
      </c>
      <c r="AW5786" s="1" t="s">
        <v>9914</v>
      </c>
      <c r="BG5786" s="1" t="s">
        <v>57</v>
      </c>
      <c r="BH5786" s="1" t="s">
        <v>8812</v>
      </c>
      <c r="BI5786" s="1" t="s">
        <v>8432</v>
      </c>
      <c r="BJ5786" s="1" t="s">
        <v>11947</v>
      </c>
      <c r="BK5786" s="1" t="s">
        <v>185</v>
      </c>
      <c r="BL5786" s="1" t="s">
        <v>11727</v>
      </c>
      <c r="BM5786" s="1" t="s">
        <v>1794</v>
      </c>
      <c r="BN5786" s="1" t="s">
        <v>13337</v>
      </c>
      <c r="BO5786" s="1" t="s">
        <v>185</v>
      </c>
      <c r="BP5786" s="1" t="s">
        <v>11727</v>
      </c>
      <c r="BQ5786" s="1" t="s">
        <v>8135</v>
      </c>
      <c r="BR5786" s="1" t="s">
        <v>13926</v>
      </c>
      <c r="BS5786" s="1" t="s">
        <v>75</v>
      </c>
      <c r="BT5786" s="1" t="s">
        <v>11565</v>
      </c>
    </row>
    <row r="5787" spans="1:73" ht="13.5" customHeight="1">
      <c r="A5787" s="3" t="str">
        <f>HYPERLINK("http://kyu.snu.ac.kr/sdhj/index.jsp?type=hj/GK14802_00IH_0001_0077.jpg","1723_각북면_77")</f>
        <v>1723_각북면_77</v>
      </c>
      <c r="B5787" s="2">
        <v>1723</v>
      </c>
      <c r="C5787" s="2" t="s">
        <v>17086</v>
      </c>
      <c r="D5787" s="2" t="s">
        <v>17087</v>
      </c>
      <c r="E5787" s="2">
        <v>5786</v>
      </c>
      <c r="F5787" s="1">
        <v>24</v>
      </c>
      <c r="G5787" s="1" t="s">
        <v>8017</v>
      </c>
      <c r="H5787" s="1" t="s">
        <v>8441</v>
      </c>
      <c r="I5787" s="1">
        <v>6</v>
      </c>
      <c r="L5787" s="1">
        <v>1</v>
      </c>
      <c r="M5787" s="2" t="s">
        <v>8133</v>
      </c>
      <c r="N5787" s="2" t="s">
        <v>8463</v>
      </c>
      <c r="S5787" s="1" t="s">
        <v>49</v>
      </c>
      <c r="T5787" s="1" t="s">
        <v>241</v>
      </c>
      <c r="W5787" s="1" t="s">
        <v>255</v>
      </c>
      <c r="X5787" s="1" t="s">
        <v>19091</v>
      </c>
      <c r="Y5787" s="1" t="s">
        <v>51</v>
      </c>
      <c r="Z5787" s="1" t="s">
        <v>9254</v>
      </c>
      <c r="AC5787" s="1">
        <v>16</v>
      </c>
      <c r="AD5787" s="1" t="s">
        <v>318</v>
      </c>
      <c r="AE5787" s="1" t="s">
        <v>11436</v>
      </c>
      <c r="AJ5787" s="1" t="s">
        <v>17</v>
      </c>
      <c r="AK5787" s="1" t="s">
        <v>11643</v>
      </c>
      <c r="AL5787" s="1" t="s">
        <v>2917</v>
      </c>
      <c r="AM5787" s="1" t="s">
        <v>19092</v>
      </c>
      <c r="AT5787" s="1" t="s">
        <v>76</v>
      </c>
      <c r="AU5787" s="1" t="s">
        <v>8908</v>
      </c>
      <c r="AV5787" s="1" t="s">
        <v>1400</v>
      </c>
      <c r="AW5787" s="1" t="s">
        <v>9300</v>
      </c>
      <c r="BG5787" s="1" t="s">
        <v>76</v>
      </c>
      <c r="BH5787" s="1" t="s">
        <v>8908</v>
      </c>
      <c r="BI5787" s="1" t="s">
        <v>361</v>
      </c>
      <c r="BJ5787" s="1" t="s">
        <v>10170</v>
      </c>
      <c r="BK5787" s="1" t="s">
        <v>76</v>
      </c>
      <c r="BL5787" s="1" t="s">
        <v>8908</v>
      </c>
      <c r="BM5787" s="1" t="s">
        <v>1556</v>
      </c>
      <c r="BN5787" s="1" t="s">
        <v>13355</v>
      </c>
      <c r="BO5787" s="1" t="s">
        <v>76</v>
      </c>
      <c r="BP5787" s="1" t="s">
        <v>8908</v>
      </c>
      <c r="BQ5787" s="1" t="s">
        <v>8136</v>
      </c>
      <c r="BR5787" s="1" t="s">
        <v>13925</v>
      </c>
      <c r="BS5787" s="1" t="s">
        <v>400</v>
      </c>
      <c r="BT5787" s="1" t="s">
        <v>11653</v>
      </c>
    </row>
    <row r="5788" spans="1:73" ht="13.5" customHeight="1">
      <c r="A5788" s="3" t="str">
        <f>HYPERLINK("http://kyu.snu.ac.kr/sdhj/index.jsp?type=hj/GK14802_00IH_0001_0077.jpg","1723_각북면_77")</f>
        <v>1723_각북면_77</v>
      </c>
      <c r="B5788" s="2">
        <v>1723</v>
      </c>
      <c r="C5788" s="2" t="s">
        <v>17086</v>
      </c>
      <c r="D5788" s="2" t="s">
        <v>17087</v>
      </c>
      <c r="E5788" s="2">
        <v>5787</v>
      </c>
      <c r="F5788" s="1">
        <v>24</v>
      </c>
      <c r="G5788" s="1" t="s">
        <v>8017</v>
      </c>
      <c r="H5788" s="1" t="s">
        <v>8441</v>
      </c>
      <c r="I5788" s="1">
        <v>6</v>
      </c>
      <c r="L5788" s="1">
        <v>1</v>
      </c>
      <c r="M5788" s="2" t="s">
        <v>8133</v>
      </c>
      <c r="N5788" s="2" t="s">
        <v>8463</v>
      </c>
      <c r="S5788" s="1" t="s">
        <v>216</v>
      </c>
      <c r="T5788" s="1" t="s">
        <v>8655</v>
      </c>
      <c r="Y5788" s="1" t="s">
        <v>51</v>
      </c>
      <c r="Z5788" s="1" t="s">
        <v>9254</v>
      </c>
      <c r="AC5788" s="1">
        <v>1</v>
      </c>
      <c r="AD5788" s="1" t="s">
        <v>88</v>
      </c>
      <c r="AE5788" s="1" t="s">
        <v>11437</v>
      </c>
    </row>
    <row r="5789" spans="1:73" ht="13.5" customHeight="1">
      <c r="A5789" s="3" t="str">
        <f>HYPERLINK("http://kyu.snu.ac.kr/sdhj/index.jsp?type=hj/GK14802_00IH_0001_0077.jpg","1723_각북면_77")</f>
        <v>1723_각북면_77</v>
      </c>
      <c r="B5789" s="2">
        <v>1723</v>
      </c>
      <c r="C5789" s="2" t="s">
        <v>17086</v>
      </c>
      <c r="D5789" s="2" t="s">
        <v>17087</v>
      </c>
      <c r="E5789" s="2">
        <v>5788</v>
      </c>
      <c r="F5789" s="1">
        <v>24</v>
      </c>
      <c r="G5789" s="1" t="s">
        <v>8017</v>
      </c>
      <c r="H5789" s="1" t="s">
        <v>8441</v>
      </c>
      <c r="I5789" s="1">
        <v>6</v>
      </c>
      <c r="L5789" s="1">
        <v>2</v>
      </c>
      <c r="M5789" s="2" t="s">
        <v>3646</v>
      </c>
      <c r="N5789" s="2" t="s">
        <v>12808</v>
      </c>
      <c r="O5789" s="1" t="s">
        <v>6</v>
      </c>
      <c r="P5789" s="1" t="s">
        <v>8606</v>
      </c>
      <c r="T5789" s="1" t="s">
        <v>17188</v>
      </c>
      <c r="U5789" s="1" t="s">
        <v>503</v>
      </c>
      <c r="V5789" s="1" t="s">
        <v>8753</v>
      </c>
      <c r="W5789" s="1" t="s">
        <v>72</v>
      </c>
      <c r="X5789" s="1" t="s">
        <v>9205</v>
      </c>
      <c r="Y5789" s="1" t="s">
        <v>51</v>
      </c>
      <c r="Z5789" s="1" t="s">
        <v>9254</v>
      </c>
      <c r="AC5789" s="1">
        <v>80</v>
      </c>
      <c r="AD5789" s="1" t="s">
        <v>620</v>
      </c>
      <c r="AE5789" s="1" t="s">
        <v>11473</v>
      </c>
      <c r="AJ5789" s="1" t="s">
        <v>17</v>
      </c>
      <c r="AK5789" s="1" t="s">
        <v>11643</v>
      </c>
      <c r="AL5789" s="1" t="s">
        <v>75</v>
      </c>
      <c r="AM5789" s="1" t="s">
        <v>11565</v>
      </c>
      <c r="AT5789" s="1" t="s">
        <v>76</v>
      </c>
      <c r="AU5789" s="1" t="s">
        <v>8908</v>
      </c>
      <c r="AV5789" s="1" t="s">
        <v>3101</v>
      </c>
      <c r="AW5789" s="1" t="s">
        <v>9933</v>
      </c>
      <c r="BG5789" s="1" t="s">
        <v>76</v>
      </c>
      <c r="BH5789" s="1" t="s">
        <v>8908</v>
      </c>
      <c r="BI5789" s="1" t="s">
        <v>1023</v>
      </c>
      <c r="BJ5789" s="1" t="s">
        <v>11082</v>
      </c>
      <c r="BM5789" s="1" t="s">
        <v>8137</v>
      </c>
      <c r="BN5789" s="1" t="s">
        <v>13490</v>
      </c>
      <c r="BO5789" s="1" t="s">
        <v>76</v>
      </c>
      <c r="BP5789" s="1" t="s">
        <v>8908</v>
      </c>
      <c r="BQ5789" s="1" t="s">
        <v>8138</v>
      </c>
      <c r="BR5789" s="1" t="s">
        <v>15578</v>
      </c>
      <c r="BS5789" s="1" t="s">
        <v>42</v>
      </c>
      <c r="BT5789" s="1" t="s">
        <v>15289</v>
      </c>
    </row>
    <row r="5790" spans="1:73" ht="13.5" customHeight="1">
      <c r="A5790" s="3" t="str">
        <f>HYPERLINK("http://kyu.snu.ac.kr/sdhj/index.jsp?type=hj/GK14802_00IH_0001_0077.jpg","1723_각북면_77")</f>
        <v>1723_각북면_77</v>
      </c>
      <c r="B5790" s="2">
        <v>1723</v>
      </c>
      <c r="C5790" s="2" t="s">
        <v>17084</v>
      </c>
      <c r="D5790" s="2" t="s">
        <v>17085</v>
      </c>
      <c r="E5790" s="2">
        <v>5789</v>
      </c>
      <c r="F5790" s="1">
        <v>24</v>
      </c>
      <c r="G5790" s="1" t="s">
        <v>8017</v>
      </c>
      <c r="H5790" s="1" t="s">
        <v>8441</v>
      </c>
      <c r="I5790" s="1">
        <v>6</v>
      </c>
      <c r="L5790" s="1">
        <v>3</v>
      </c>
      <c r="M5790" s="2" t="s">
        <v>16404</v>
      </c>
      <c r="N5790" s="2" t="s">
        <v>16405</v>
      </c>
      <c r="O5790" s="1" t="s">
        <v>6</v>
      </c>
      <c r="P5790" s="1" t="s">
        <v>8606</v>
      </c>
      <c r="T5790" s="1" t="s">
        <v>17188</v>
      </c>
      <c r="U5790" s="1" t="s">
        <v>503</v>
      </c>
      <c r="V5790" s="1" t="s">
        <v>8753</v>
      </c>
      <c r="W5790" s="1" t="s">
        <v>552</v>
      </c>
      <c r="X5790" s="1" t="s">
        <v>9199</v>
      </c>
      <c r="Y5790" s="1" t="s">
        <v>51</v>
      </c>
      <c r="Z5790" s="1" t="s">
        <v>9254</v>
      </c>
      <c r="AC5790" s="1">
        <v>55</v>
      </c>
      <c r="AD5790" s="1" t="s">
        <v>599</v>
      </c>
      <c r="AE5790" s="1" t="s">
        <v>11455</v>
      </c>
      <c r="AJ5790" s="1" t="s">
        <v>17</v>
      </c>
      <c r="AK5790" s="1" t="s">
        <v>11643</v>
      </c>
      <c r="AL5790" s="1" t="s">
        <v>209</v>
      </c>
      <c r="AM5790" s="1" t="s">
        <v>11648</v>
      </c>
      <c r="AT5790" s="1" t="s">
        <v>76</v>
      </c>
      <c r="AU5790" s="1" t="s">
        <v>8908</v>
      </c>
      <c r="AV5790" s="1" t="s">
        <v>3663</v>
      </c>
      <c r="AW5790" s="1" t="s">
        <v>9362</v>
      </c>
      <c r="BG5790" s="1" t="s">
        <v>76</v>
      </c>
      <c r="BH5790" s="1" t="s">
        <v>8908</v>
      </c>
      <c r="BI5790" s="1" t="s">
        <v>788</v>
      </c>
      <c r="BJ5790" s="1" t="s">
        <v>10926</v>
      </c>
      <c r="BK5790" s="1" t="s">
        <v>76</v>
      </c>
      <c r="BL5790" s="1" t="s">
        <v>8908</v>
      </c>
      <c r="BM5790" s="1" t="s">
        <v>1265</v>
      </c>
      <c r="BN5790" s="1" t="s">
        <v>10464</v>
      </c>
      <c r="BO5790" s="1" t="s">
        <v>76</v>
      </c>
      <c r="BP5790" s="1" t="s">
        <v>8908</v>
      </c>
      <c r="BQ5790" s="1" t="s">
        <v>8139</v>
      </c>
      <c r="BR5790" s="1" t="s">
        <v>15613</v>
      </c>
      <c r="BS5790" s="1" t="s">
        <v>42</v>
      </c>
      <c r="BT5790" s="1" t="s">
        <v>15289</v>
      </c>
    </row>
    <row r="5791" spans="1:73" ht="13.5" customHeight="1">
      <c r="A5791" s="3" t="str">
        <f>HYPERLINK("http://kyu.snu.ac.kr/sdhj/index.jsp?type=hj/GK14802_00IH_0001_0077.jpg","1723_각북면_77")</f>
        <v>1723_각북면_77</v>
      </c>
      <c r="B5791" s="2">
        <v>1723</v>
      </c>
      <c r="C5791" s="2" t="s">
        <v>17125</v>
      </c>
      <c r="D5791" s="2" t="s">
        <v>17126</v>
      </c>
      <c r="E5791" s="2">
        <v>5790</v>
      </c>
      <c r="F5791" s="1">
        <v>24</v>
      </c>
      <c r="G5791" s="1" t="s">
        <v>8017</v>
      </c>
      <c r="H5791" s="1" t="s">
        <v>8441</v>
      </c>
      <c r="I5791" s="1">
        <v>6</v>
      </c>
      <c r="L5791" s="1">
        <v>3</v>
      </c>
      <c r="M5791" s="2" t="s">
        <v>16404</v>
      </c>
      <c r="N5791" s="2" t="s">
        <v>16405</v>
      </c>
      <c r="S5791" s="1" t="s">
        <v>6616</v>
      </c>
      <c r="T5791" s="1" t="s">
        <v>8663</v>
      </c>
      <c r="U5791" s="1" t="s">
        <v>8140</v>
      </c>
      <c r="V5791" s="1" t="s">
        <v>8766</v>
      </c>
      <c r="Y5791" s="1" t="s">
        <v>480</v>
      </c>
      <c r="Z5791" s="1" t="s">
        <v>9295</v>
      </c>
      <c r="AC5791" s="1">
        <v>43</v>
      </c>
      <c r="AD5791" s="1" t="s">
        <v>242</v>
      </c>
      <c r="AE5791" s="1" t="s">
        <v>11472</v>
      </c>
      <c r="AN5791" s="1" t="s">
        <v>258</v>
      </c>
      <c r="AO5791" s="1" t="s">
        <v>1975</v>
      </c>
      <c r="AR5791" s="1" t="s">
        <v>8141</v>
      </c>
      <c r="AS5791" s="1" t="s">
        <v>11740</v>
      </c>
    </row>
    <row r="5792" spans="1:73" ht="13.5" customHeight="1">
      <c r="A5792" s="3" t="str">
        <f>HYPERLINK("http://kyu.snu.ac.kr/sdhj/index.jsp?type=hj/GK14802_00IH_0001_0077.jpg","1723_각북면_77")</f>
        <v>1723_각북면_77</v>
      </c>
      <c r="B5792" s="2">
        <v>1723</v>
      </c>
      <c r="C5792" s="2" t="s">
        <v>17408</v>
      </c>
      <c r="D5792" s="2" t="s">
        <v>17409</v>
      </c>
      <c r="E5792" s="2">
        <v>5791</v>
      </c>
      <c r="F5792" s="1">
        <v>24</v>
      </c>
      <c r="G5792" s="1" t="s">
        <v>8017</v>
      </c>
      <c r="H5792" s="1" t="s">
        <v>8441</v>
      </c>
      <c r="I5792" s="1">
        <v>6</v>
      </c>
      <c r="L5792" s="1">
        <v>3</v>
      </c>
      <c r="M5792" s="2" t="s">
        <v>16404</v>
      </c>
      <c r="N5792" s="2" t="s">
        <v>16405</v>
      </c>
      <c r="S5792" s="1" t="s">
        <v>67</v>
      </c>
      <c r="T5792" s="1" t="s">
        <v>2699</v>
      </c>
      <c r="U5792" s="1" t="s">
        <v>176</v>
      </c>
      <c r="V5792" s="1" t="s">
        <v>8762</v>
      </c>
      <c r="Y5792" s="1" t="s">
        <v>729</v>
      </c>
      <c r="Z5792" s="1" t="s">
        <v>9294</v>
      </c>
      <c r="AC5792" s="1">
        <v>29</v>
      </c>
      <c r="AD5792" s="1" t="s">
        <v>233</v>
      </c>
      <c r="AE5792" s="1" t="s">
        <v>11435</v>
      </c>
      <c r="AN5792" s="1" t="s">
        <v>258</v>
      </c>
      <c r="AO5792" s="1" t="s">
        <v>1975</v>
      </c>
      <c r="AR5792" s="1" t="s">
        <v>8141</v>
      </c>
      <c r="AS5792" s="1" t="s">
        <v>11740</v>
      </c>
      <c r="BU5792" s="1" t="s">
        <v>1471</v>
      </c>
    </row>
    <row r="5793" spans="1:72" ht="13.5" customHeight="1">
      <c r="A5793" s="3" t="str">
        <f>HYPERLINK("http://kyu.snu.ac.kr/sdhj/index.jsp?type=hj/GK14802_00IH_0001_0077.jpg","1723_각북면_77")</f>
        <v>1723_각북면_77</v>
      </c>
      <c r="B5793" s="2">
        <v>1723</v>
      </c>
      <c r="C5793" s="2" t="s">
        <v>17432</v>
      </c>
      <c r="D5793" s="2" t="s">
        <v>17433</v>
      </c>
      <c r="E5793" s="2">
        <v>5792</v>
      </c>
      <c r="F5793" s="1">
        <v>24</v>
      </c>
      <c r="G5793" s="1" t="s">
        <v>8017</v>
      </c>
      <c r="H5793" s="1" t="s">
        <v>8441</v>
      </c>
      <c r="I5793" s="1">
        <v>6</v>
      </c>
      <c r="L5793" s="1">
        <v>3</v>
      </c>
      <c r="M5793" s="2" t="s">
        <v>16404</v>
      </c>
      <c r="N5793" s="2" t="s">
        <v>16405</v>
      </c>
      <c r="S5793" s="1" t="s">
        <v>1196</v>
      </c>
      <c r="T5793" s="1" t="s">
        <v>8661</v>
      </c>
      <c r="Y5793" s="1" t="s">
        <v>732</v>
      </c>
      <c r="Z5793" s="1" t="s">
        <v>9293</v>
      </c>
      <c r="AC5793" s="1">
        <v>2</v>
      </c>
      <c r="AD5793" s="1" t="s">
        <v>120</v>
      </c>
      <c r="AE5793" s="1" t="s">
        <v>11461</v>
      </c>
    </row>
    <row r="5794" spans="1:72" ht="13.5" customHeight="1">
      <c r="A5794" s="3" t="str">
        <f>HYPERLINK("http://kyu.snu.ac.kr/sdhj/index.jsp?type=hj/GK14802_00IH_0001_0077.jpg","1723_각북면_77")</f>
        <v>1723_각북면_77</v>
      </c>
      <c r="B5794" s="2">
        <v>1723</v>
      </c>
      <c r="C5794" s="2" t="s">
        <v>17189</v>
      </c>
      <c r="D5794" s="2" t="s">
        <v>17190</v>
      </c>
      <c r="E5794" s="2">
        <v>5793</v>
      </c>
      <c r="F5794" s="1">
        <v>24</v>
      </c>
      <c r="G5794" s="1" t="s">
        <v>8017</v>
      </c>
      <c r="H5794" s="1" t="s">
        <v>8441</v>
      </c>
      <c r="I5794" s="1">
        <v>6</v>
      </c>
      <c r="L5794" s="1">
        <v>4</v>
      </c>
      <c r="M5794" s="2" t="s">
        <v>16026</v>
      </c>
      <c r="N5794" s="2" t="s">
        <v>16027</v>
      </c>
      <c r="O5794" s="1" t="s">
        <v>6</v>
      </c>
      <c r="P5794" s="1" t="s">
        <v>8606</v>
      </c>
      <c r="T5794" s="1" t="s">
        <v>17188</v>
      </c>
      <c r="U5794" s="1" t="s">
        <v>503</v>
      </c>
      <c r="V5794" s="1" t="s">
        <v>8753</v>
      </c>
      <c r="W5794" s="1" t="s">
        <v>191</v>
      </c>
      <c r="X5794" s="1" t="s">
        <v>8710</v>
      </c>
      <c r="Y5794" s="1" t="s">
        <v>51</v>
      </c>
      <c r="Z5794" s="1" t="s">
        <v>9254</v>
      </c>
      <c r="AC5794" s="1">
        <v>69</v>
      </c>
      <c r="AD5794" s="1" t="s">
        <v>62</v>
      </c>
      <c r="AE5794" s="1" t="s">
        <v>11464</v>
      </c>
      <c r="AJ5794" s="1" t="s">
        <v>17</v>
      </c>
      <c r="AK5794" s="1" t="s">
        <v>11643</v>
      </c>
      <c r="AL5794" s="1" t="s">
        <v>130</v>
      </c>
      <c r="AM5794" s="1" t="s">
        <v>11651</v>
      </c>
      <c r="AT5794" s="1" t="s">
        <v>76</v>
      </c>
      <c r="AU5794" s="1" t="s">
        <v>8908</v>
      </c>
      <c r="AV5794" s="1" t="s">
        <v>1450</v>
      </c>
      <c r="AW5794" s="1" t="s">
        <v>10341</v>
      </c>
      <c r="BG5794" s="1" t="s">
        <v>76</v>
      </c>
      <c r="BH5794" s="1" t="s">
        <v>8908</v>
      </c>
      <c r="BI5794" s="1" t="s">
        <v>1123</v>
      </c>
      <c r="BJ5794" s="1" t="s">
        <v>9995</v>
      </c>
      <c r="BK5794" s="1" t="s">
        <v>76</v>
      </c>
      <c r="BL5794" s="1" t="s">
        <v>8908</v>
      </c>
      <c r="BM5794" s="1" t="s">
        <v>848</v>
      </c>
      <c r="BN5794" s="1" t="s">
        <v>9405</v>
      </c>
      <c r="BO5794" s="1" t="s">
        <v>76</v>
      </c>
      <c r="BP5794" s="1" t="s">
        <v>8908</v>
      </c>
      <c r="BQ5794" s="1" t="s">
        <v>8142</v>
      </c>
      <c r="BR5794" s="1" t="s">
        <v>19093</v>
      </c>
      <c r="BS5794" s="1" t="s">
        <v>75</v>
      </c>
      <c r="BT5794" s="1" t="s">
        <v>11565</v>
      </c>
    </row>
    <row r="5795" spans="1:72" ht="13.5" customHeight="1">
      <c r="A5795" s="3" t="str">
        <f>HYPERLINK("http://kyu.snu.ac.kr/sdhj/index.jsp?type=hj/GK14802_00IH_0001_0077.jpg","1723_각북면_77")</f>
        <v>1723_각북면_77</v>
      </c>
      <c r="B5795" s="2">
        <v>1723</v>
      </c>
      <c r="C5795" s="2" t="s">
        <v>18024</v>
      </c>
      <c r="D5795" s="2" t="s">
        <v>18025</v>
      </c>
      <c r="E5795" s="2">
        <v>5794</v>
      </c>
      <c r="F5795" s="1">
        <v>24</v>
      </c>
      <c r="G5795" s="1" t="s">
        <v>8017</v>
      </c>
      <c r="H5795" s="1" t="s">
        <v>8441</v>
      </c>
      <c r="I5795" s="1">
        <v>6</v>
      </c>
      <c r="L5795" s="1">
        <v>5</v>
      </c>
      <c r="M5795" s="2" t="s">
        <v>3470</v>
      </c>
      <c r="N5795" s="2" t="s">
        <v>15951</v>
      </c>
      <c r="O5795" s="1" t="s">
        <v>6</v>
      </c>
      <c r="P5795" s="1" t="s">
        <v>8606</v>
      </c>
      <c r="T5795" s="1" t="s">
        <v>17188</v>
      </c>
      <c r="U5795" s="1" t="s">
        <v>503</v>
      </c>
      <c r="V5795" s="1" t="s">
        <v>8753</v>
      </c>
      <c r="W5795" s="1" t="s">
        <v>82</v>
      </c>
      <c r="X5795" s="1" t="s">
        <v>17289</v>
      </c>
      <c r="Y5795" s="1" t="s">
        <v>51</v>
      </c>
      <c r="Z5795" s="1" t="s">
        <v>9254</v>
      </c>
      <c r="AC5795" s="1">
        <v>87</v>
      </c>
      <c r="AD5795" s="1" t="s">
        <v>295</v>
      </c>
      <c r="AE5795" s="1" t="s">
        <v>11471</v>
      </c>
      <c r="AJ5795" s="1" t="s">
        <v>17</v>
      </c>
      <c r="AK5795" s="1" t="s">
        <v>11643</v>
      </c>
      <c r="AL5795" s="1" t="s">
        <v>42</v>
      </c>
      <c r="AM5795" s="1" t="s">
        <v>15289</v>
      </c>
      <c r="AT5795" s="1" t="s">
        <v>76</v>
      </c>
      <c r="AU5795" s="1" t="s">
        <v>8908</v>
      </c>
      <c r="AV5795" s="1" t="s">
        <v>8143</v>
      </c>
      <c r="AW5795" s="1" t="s">
        <v>11936</v>
      </c>
      <c r="BG5795" s="1" t="s">
        <v>76</v>
      </c>
      <c r="BH5795" s="1" t="s">
        <v>8908</v>
      </c>
      <c r="BI5795" s="1" t="s">
        <v>2927</v>
      </c>
      <c r="BJ5795" s="1" t="s">
        <v>12931</v>
      </c>
      <c r="BK5795" s="1" t="s">
        <v>76</v>
      </c>
      <c r="BL5795" s="1" t="s">
        <v>8908</v>
      </c>
      <c r="BM5795" s="1" t="s">
        <v>8144</v>
      </c>
      <c r="BN5795" s="1" t="s">
        <v>13489</v>
      </c>
      <c r="BO5795" s="1" t="s">
        <v>76</v>
      </c>
      <c r="BP5795" s="1" t="s">
        <v>8908</v>
      </c>
      <c r="BQ5795" s="1" t="s">
        <v>8145</v>
      </c>
      <c r="BR5795" s="1" t="s">
        <v>15852</v>
      </c>
      <c r="BS5795" s="1" t="s">
        <v>209</v>
      </c>
      <c r="BT5795" s="1" t="s">
        <v>11648</v>
      </c>
    </row>
    <row r="5796" spans="1:72" ht="13.5" customHeight="1">
      <c r="A5796" s="3" t="str">
        <f>HYPERLINK("http://kyu.snu.ac.kr/sdhj/index.jsp?type=hj/GK14802_00IH_0001_0078.jpg","1723_각북면_78")</f>
        <v>1723_각북면_78</v>
      </c>
      <c r="B5796" s="2">
        <v>1723</v>
      </c>
      <c r="C5796" s="2" t="s">
        <v>17125</v>
      </c>
      <c r="D5796" s="2" t="s">
        <v>17126</v>
      </c>
      <c r="E5796" s="2">
        <v>5795</v>
      </c>
      <c r="F5796" s="1">
        <v>25</v>
      </c>
      <c r="G5796" s="1" t="s">
        <v>8146</v>
      </c>
      <c r="H5796" s="1" t="s">
        <v>8440</v>
      </c>
      <c r="I5796" s="1">
        <v>1</v>
      </c>
      <c r="J5796" s="1" t="s">
        <v>8147</v>
      </c>
      <c r="K5796" s="1" t="s">
        <v>14914</v>
      </c>
      <c r="L5796" s="1">
        <v>1</v>
      </c>
      <c r="M5796" s="2" t="s">
        <v>8147</v>
      </c>
      <c r="N5796" s="2" t="s">
        <v>14914</v>
      </c>
      <c r="Q5796" s="1" t="s">
        <v>8148</v>
      </c>
      <c r="R5796" s="1" t="s">
        <v>19094</v>
      </c>
      <c r="T5796" s="1" t="s">
        <v>17114</v>
      </c>
      <c r="U5796" s="1" t="s">
        <v>323</v>
      </c>
      <c r="V5796" s="1" t="s">
        <v>8750</v>
      </c>
      <c r="W5796" s="1" t="s">
        <v>197</v>
      </c>
      <c r="X5796" s="1" t="s">
        <v>19070</v>
      </c>
      <c r="Y5796" s="1" t="s">
        <v>8149</v>
      </c>
      <c r="Z5796" s="1" t="s">
        <v>9292</v>
      </c>
      <c r="AC5796" s="1">
        <v>42</v>
      </c>
      <c r="AD5796" s="1" t="s">
        <v>399</v>
      </c>
      <c r="AE5796" s="1" t="s">
        <v>8465</v>
      </c>
      <c r="AJ5796" s="1" t="s">
        <v>17</v>
      </c>
      <c r="AK5796" s="1" t="s">
        <v>11643</v>
      </c>
      <c r="AL5796" s="1" t="s">
        <v>199</v>
      </c>
      <c r="AM5796" s="1" t="s">
        <v>11645</v>
      </c>
      <c r="AT5796" s="1" t="s">
        <v>323</v>
      </c>
      <c r="AU5796" s="1" t="s">
        <v>8750</v>
      </c>
      <c r="AV5796" s="1" t="s">
        <v>8150</v>
      </c>
      <c r="AW5796" s="1" t="s">
        <v>9227</v>
      </c>
      <c r="BG5796" s="1" t="s">
        <v>323</v>
      </c>
      <c r="BH5796" s="1" t="s">
        <v>8750</v>
      </c>
      <c r="BI5796" s="1" t="s">
        <v>8151</v>
      </c>
      <c r="BJ5796" s="1" t="s">
        <v>10119</v>
      </c>
      <c r="BK5796" s="1" t="s">
        <v>323</v>
      </c>
      <c r="BL5796" s="1" t="s">
        <v>8750</v>
      </c>
      <c r="BM5796" s="1" t="s">
        <v>8075</v>
      </c>
      <c r="BN5796" s="1" t="s">
        <v>12939</v>
      </c>
      <c r="BO5796" s="1" t="s">
        <v>98</v>
      </c>
      <c r="BP5796" s="1" t="s">
        <v>11883</v>
      </c>
      <c r="BQ5796" s="1" t="s">
        <v>8152</v>
      </c>
      <c r="BR5796" s="1" t="s">
        <v>15543</v>
      </c>
      <c r="BS5796" s="1" t="s">
        <v>93</v>
      </c>
      <c r="BT5796" s="1" t="s">
        <v>11615</v>
      </c>
    </row>
    <row r="5797" spans="1:72" ht="13.5" customHeight="1">
      <c r="A5797" s="3" t="str">
        <f>HYPERLINK("http://kyu.snu.ac.kr/sdhj/index.jsp?type=hj/GK14802_00IH_0001_0078.jpg","1723_각북면_78")</f>
        <v>1723_각북면_78</v>
      </c>
      <c r="B5797" s="2">
        <v>1723</v>
      </c>
      <c r="C5797" s="2" t="s">
        <v>17081</v>
      </c>
      <c r="D5797" s="2" t="s">
        <v>17082</v>
      </c>
      <c r="E5797" s="2">
        <v>5796</v>
      </c>
      <c r="F5797" s="1">
        <v>25</v>
      </c>
      <c r="G5797" s="1" t="s">
        <v>8146</v>
      </c>
      <c r="H5797" s="1" t="s">
        <v>8440</v>
      </c>
      <c r="I5797" s="1">
        <v>1</v>
      </c>
      <c r="L5797" s="1">
        <v>1</v>
      </c>
      <c r="M5797" s="2" t="s">
        <v>8147</v>
      </c>
      <c r="N5797" s="2" t="s">
        <v>14914</v>
      </c>
      <c r="S5797" s="1" t="s">
        <v>49</v>
      </c>
      <c r="T5797" s="1" t="s">
        <v>241</v>
      </c>
      <c r="W5797" s="1" t="s">
        <v>72</v>
      </c>
      <c r="X5797" s="1" t="s">
        <v>9205</v>
      </c>
      <c r="Y5797" s="1" t="s">
        <v>51</v>
      </c>
      <c r="Z5797" s="1" t="s">
        <v>9254</v>
      </c>
      <c r="AC5797" s="1">
        <v>38</v>
      </c>
      <c r="AD5797" s="1" t="s">
        <v>52</v>
      </c>
      <c r="AE5797" s="1" t="s">
        <v>11470</v>
      </c>
      <c r="AJ5797" s="1" t="s">
        <v>17</v>
      </c>
      <c r="AK5797" s="1" t="s">
        <v>11643</v>
      </c>
      <c r="AL5797" s="1" t="s">
        <v>75</v>
      </c>
      <c r="AM5797" s="1" t="s">
        <v>11565</v>
      </c>
      <c r="AT5797" s="1" t="s">
        <v>98</v>
      </c>
      <c r="AU5797" s="1" t="s">
        <v>11883</v>
      </c>
      <c r="AV5797" s="1" t="s">
        <v>8153</v>
      </c>
      <c r="AW5797" s="1" t="s">
        <v>9743</v>
      </c>
      <c r="BG5797" s="1" t="s">
        <v>98</v>
      </c>
      <c r="BH5797" s="1" t="s">
        <v>11883</v>
      </c>
      <c r="BI5797" s="1" t="s">
        <v>2143</v>
      </c>
      <c r="BJ5797" s="1" t="s">
        <v>11176</v>
      </c>
      <c r="BK5797" s="1" t="s">
        <v>98</v>
      </c>
      <c r="BL5797" s="1" t="s">
        <v>11883</v>
      </c>
      <c r="BM5797" s="1" t="s">
        <v>8154</v>
      </c>
      <c r="BN5797" s="1" t="s">
        <v>13488</v>
      </c>
      <c r="BO5797" s="1" t="s">
        <v>98</v>
      </c>
      <c r="BP5797" s="1" t="s">
        <v>11883</v>
      </c>
      <c r="BQ5797" s="1" t="s">
        <v>8155</v>
      </c>
      <c r="BR5797" s="1" t="s">
        <v>15620</v>
      </c>
      <c r="BS5797" s="1" t="s">
        <v>1188</v>
      </c>
      <c r="BT5797" s="1" t="s">
        <v>11629</v>
      </c>
    </row>
    <row r="5798" spans="1:72" ht="13.5" customHeight="1">
      <c r="A5798" s="3" t="str">
        <f>HYPERLINK("http://kyu.snu.ac.kr/sdhj/index.jsp?type=hj/GK14802_00IH_0001_0078.jpg","1723_각북면_78")</f>
        <v>1723_각북면_78</v>
      </c>
      <c r="B5798" s="2">
        <v>1723</v>
      </c>
      <c r="C5798" s="2" t="s">
        <v>17136</v>
      </c>
      <c r="D5798" s="2" t="s">
        <v>17137</v>
      </c>
      <c r="E5798" s="2">
        <v>5797</v>
      </c>
      <c r="F5798" s="1">
        <v>25</v>
      </c>
      <c r="G5798" s="1" t="s">
        <v>8146</v>
      </c>
      <c r="H5798" s="1" t="s">
        <v>8440</v>
      </c>
      <c r="I5798" s="1">
        <v>1</v>
      </c>
      <c r="L5798" s="1">
        <v>1</v>
      </c>
      <c r="M5798" s="2" t="s">
        <v>8147</v>
      </c>
      <c r="N5798" s="2" t="s">
        <v>14914</v>
      </c>
      <c r="S5798" s="1" t="s">
        <v>3270</v>
      </c>
      <c r="T5798" s="1" t="s">
        <v>8659</v>
      </c>
      <c r="Y5798" s="1" t="s">
        <v>51</v>
      </c>
      <c r="Z5798" s="1" t="s">
        <v>9254</v>
      </c>
      <c r="AC5798" s="1">
        <v>10</v>
      </c>
      <c r="AD5798" s="1" t="s">
        <v>65</v>
      </c>
      <c r="AE5798" s="1" t="s">
        <v>11462</v>
      </c>
    </row>
    <row r="5799" spans="1:72" ht="13.5" customHeight="1">
      <c r="A5799" s="3" t="str">
        <f>HYPERLINK("http://kyu.snu.ac.kr/sdhj/index.jsp?type=hj/GK14802_00IH_0001_0078.jpg","1723_각북면_78")</f>
        <v>1723_각북면_78</v>
      </c>
      <c r="B5799" s="2">
        <v>1723</v>
      </c>
      <c r="C5799" s="2" t="s">
        <v>17236</v>
      </c>
      <c r="D5799" s="2" t="s">
        <v>17237</v>
      </c>
      <c r="E5799" s="2">
        <v>5798</v>
      </c>
      <c r="F5799" s="1">
        <v>25</v>
      </c>
      <c r="G5799" s="1" t="s">
        <v>8146</v>
      </c>
      <c r="H5799" s="1" t="s">
        <v>8440</v>
      </c>
      <c r="I5799" s="1">
        <v>1</v>
      </c>
      <c r="L5799" s="1">
        <v>1</v>
      </c>
      <c r="M5799" s="2" t="s">
        <v>8147</v>
      </c>
      <c r="N5799" s="2" t="s">
        <v>14914</v>
      </c>
      <c r="S5799" s="1" t="s">
        <v>216</v>
      </c>
      <c r="T5799" s="1" t="s">
        <v>8655</v>
      </c>
      <c r="AC5799" s="1">
        <v>4</v>
      </c>
      <c r="AD5799" s="1" t="s">
        <v>68</v>
      </c>
      <c r="AE5799" s="1" t="s">
        <v>11438</v>
      </c>
    </row>
    <row r="5800" spans="1:72" ht="13.5" customHeight="1">
      <c r="A5800" s="3" t="str">
        <f>HYPERLINK("http://kyu.snu.ac.kr/sdhj/index.jsp?type=hj/GK14802_00IH_0001_0078.jpg","1723_각북면_78")</f>
        <v>1723_각북면_78</v>
      </c>
      <c r="B5800" s="2">
        <v>1723</v>
      </c>
      <c r="C5800" s="2" t="s">
        <v>17236</v>
      </c>
      <c r="D5800" s="2" t="s">
        <v>17237</v>
      </c>
      <c r="E5800" s="2">
        <v>5799</v>
      </c>
      <c r="F5800" s="1">
        <v>25</v>
      </c>
      <c r="G5800" s="1" t="s">
        <v>8146</v>
      </c>
      <c r="H5800" s="1" t="s">
        <v>8440</v>
      </c>
      <c r="I5800" s="1">
        <v>1</v>
      </c>
      <c r="L5800" s="1">
        <v>1</v>
      </c>
      <c r="M5800" s="2" t="s">
        <v>8147</v>
      </c>
      <c r="N5800" s="2" t="s">
        <v>14914</v>
      </c>
      <c r="S5800" s="1" t="s">
        <v>136</v>
      </c>
      <c r="T5800" s="1" t="s">
        <v>4203</v>
      </c>
      <c r="Y5800" s="1" t="s">
        <v>6257</v>
      </c>
      <c r="Z5800" s="1" t="s">
        <v>9291</v>
      </c>
      <c r="AC5800" s="1">
        <v>1</v>
      </c>
      <c r="AD5800" s="1" t="s">
        <v>88</v>
      </c>
      <c r="AE5800" s="1" t="s">
        <v>11437</v>
      </c>
      <c r="AF5800" s="1" t="s">
        <v>89</v>
      </c>
      <c r="AG5800" s="1" t="s">
        <v>11488</v>
      </c>
    </row>
    <row r="5801" spans="1:72" ht="13.5" customHeight="1">
      <c r="A5801" s="3" t="str">
        <f>HYPERLINK("http://kyu.snu.ac.kr/sdhj/index.jsp?type=hj/GK14802_00IH_0001_0078.jpg","1723_각북면_78")</f>
        <v>1723_각북면_78</v>
      </c>
      <c r="B5801" s="2">
        <v>1723</v>
      </c>
      <c r="C5801" s="2" t="s">
        <v>17236</v>
      </c>
      <c r="D5801" s="2" t="s">
        <v>17237</v>
      </c>
      <c r="E5801" s="2">
        <v>5800</v>
      </c>
      <c r="F5801" s="1">
        <v>25</v>
      </c>
      <c r="G5801" s="1" t="s">
        <v>8146</v>
      </c>
      <c r="H5801" s="1" t="s">
        <v>8440</v>
      </c>
      <c r="I5801" s="1">
        <v>1</v>
      </c>
      <c r="L5801" s="1">
        <v>1</v>
      </c>
      <c r="M5801" s="2" t="s">
        <v>8147</v>
      </c>
      <c r="N5801" s="2" t="s">
        <v>14914</v>
      </c>
      <c r="S5801" s="1" t="s">
        <v>684</v>
      </c>
      <c r="T5801" s="1" t="s">
        <v>8662</v>
      </c>
      <c r="U5801" s="1" t="s">
        <v>323</v>
      </c>
      <c r="V5801" s="1" t="s">
        <v>8750</v>
      </c>
      <c r="Y5801" s="1" t="s">
        <v>4770</v>
      </c>
      <c r="Z5801" s="1" t="s">
        <v>9252</v>
      </c>
      <c r="AF5801" s="1" t="s">
        <v>274</v>
      </c>
      <c r="AG5801" s="1" t="s">
        <v>14924</v>
      </c>
    </row>
    <row r="5802" spans="1:72" ht="13.5" customHeight="1">
      <c r="A5802" s="3" t="str">
        <f>HYPERLINK("http://kyu.snu.ac.kr/sdhj/index.jsp?type=hj/GK14802_00IH_0001_0078.jpg","1723_각북면_78")</f>
        <v>1723_각북면_78</v>
      </c>
      <c r="B5802" s="2">
        <v>1723</v>
      </c>
      <c r="C5802" s="2" t="s">
        <v>17115</v>
      </c>
      <c r="D5802" s="2" t="s">
        <v>17116</v>
      </c>
      <c r="E5802" s="2">
        <v>5801</v>
      </c>
      <c r="F5802" s="1">
        <v>25</v>
      </c>
      <c r="G5802" s="1" t="s">
        <v>8146</v>
      </c>
      <c r="H5802" s="1" t="s">
        <v>8440</v>
      </c>
      <c r="I5802" s="1">
        <v>1</v>
      </c>
      <c r="L5802" s="1">
        <v>2</v>
      </c>
      <c r="M5802" s="2" t="s">
        <v>16995</v>
      </c>
      <c r="N5802" s="2" t="s">
        <v>16996</v>
      </c>
      <c r="T5802" s="1" t="s">
        <v>17520</v>
      </c>
      <c r="U5802" s="1" t="s">
        <v>8156</v>
      </c>
      <c r="V5802" s="1" t="s">
        <v>8755</v>
      </c>
      <c r="W5802" s="1" t="s">
        <v>197</v>
      </c>
      <c r="X5802" s="1" t="s">
        <v>17841</v>
      </c>
      <c r="Y5802" s="1" t="s">
        <v>345</v>
      </c>
      <c r="Z5802" s="1" t="s">
        <v>9290</v>
      </c>
      <c r="AC5802" s="1">
        <v>83</v>
      </c>
      <c r="AD5802" s="1" t="s">
        <v>446</v>
      </c>
      <c r="AE5802" s="1" t="s">
        <v>11469</v>
      </c>
      <c r="AT5802" s="1" t="s">
        <v>323</v>
      </c>
      <c r="AU5802" s="1" t="s">
        <v>8750</v>
      </c>
      <c r="AV5802" s="1" t="s">
        <v>8151</v>
      </c>
      <c r="AW5802" s="1" t="s">
        <v>10119</v>
      </c>
      <c r="BG5802" s="1" t="s">
        <v>323</v>
      </c>
      <c r="BH5802" s="1" t="s">
        <v>8750</v>
      </c>
      <c r="BI5802" s="1" t="s">
        <v>8075</v>
      </c>
      <c r="BJ5802" s="1" t="s">
        <v>12939</v>
      </c>
      <c r="BK5802" s="1" t="s">
        <v>323</v>
      </c>
      <c r="BL5802" s="1" t="s">
        <v>8750</v>
      </c>
      <c r="BM5802" s="1" t="s">
        <v>8157</v>
      </c>
      <c r="BN5802" s="1" t="s">
        <v>9535</v>
      </c>
      <c r="BO5802" s="1" t="s">
        <v>57</v>
      </c>
      <c r="BP5802" s="1" t="s">
        <v>8812</v>
      </c>
      <c r="BQ5802" s="1" t="s">
        <v>8158</v>
      </c>
      <c r="BR5802" s="1" t="s">
        <v>13924</v>
      </c>
      <c r="BS5802" s="1" t="s">
        <v>205</v>
      </c>
      <c r="BT5802" s="1" t="s">
        <v>11656</v>
      </c>
    </row>
    <row r="5803" spans="1:72" ht="13.5" customHeight="1">
      <c r="A5803" s="3" t="str">
        <f>HYPERLINK("http://kyu.snu.ac.kr/sdhj/index.jsp?type=hj/GK14802_00IH_0001_0078.jpg","1723_각북면_78")</f>
        <v>1723_각북면_78</v>
      </c>
      <c r="B5803" s="2">
        <v>1723</v>
      </c>
      <c r="C5803" s="2" t="s">
        <v>17125</v>
      </c>
      <c r="D5803" s="2" t="s">
        <v>17126</v>
      </c>
      <c r="E5803" s="2">
        <v>5802</v>
      </c>
      <c r="F5803" s="1">
        <v>25</v>
      </c>
      <c r="G5803" s="1" t="s">
        <v>8146</v>
      </c>
      <c r="H5803" s="1" t="s">
        <v>8440</v>
      </c>
      <c r="I5803" s="1">
        <v>1</v>
      </c>
      <c r="L5803" s="1">
        <v>2</v>
      </c>
      <c r="M5803" s="2" t="s">
        <v>16995</v>
      </c>
      <c r="N5803" s="2" t="s">
        <v>16996</v>
      </c>
      <c r="S5803" s="1" t="s">
        <v>60</v>
      </c>
      <c r="T5803" s="1" t="s">
        <v>8660</v>
      </c>
      <c r="U5803" s="1" t="s">
        <v>323</v>
      </c>
      <c r="V5803" s="1" t="s">
        <v>8750</v>
      </c>
      <c r="Y5803" s="1" t="s">
        <v>8159</v>
      </c>
      <c r="Z5803" s="1" t="s">
        <v>9289</v>
      </c>
      <c r="AC5803" s="1">
        <v>46</v>
      </c>
      <c r="AD5803" s="1" t="s">
        <v>129</v>
      </c>
      <c r="AE5803" s="1" t="s">
        <v>11468</v>
      </c>
    </row>
    <row r="5804" spans="1:72" ht="13.5" customHeight="1">
      <c r="A5804" s="3" t="str">
        <f>HYPERLINK("http://kyu.snu.ac.kr/sdhj/index.jsp?type=hj/GK14802_00IH_0001_0078.jpg","1723_각북면_78")</f>
        <v>1723_각북면_78</v>
      </c>
      <c r="B5804" s="2">
        <v>1723</v>
      </c>
      <c r="C5804" s="2" t="s">
        <v>17115</v>
      </c>
      <c r="D5804" s="2" t="s">
        <v>17116</v>
      </c>
      <c r="E5804" s="2">
        <v>5803</v>
      </c>
      <c r="F5804" s="1">
        <v>25</v>
      </c>
      <c r="G5804" s="1" t="s">
        <v>8146</v>
      </c>
      <c r="H5804" s="1" t="s">
        <v>8440</v>
      </c>
      <c r="I5804" s="1">
        <v>1</v>
      </c>
      <c r="L5804" s="1">
        <v>2</v>
      </c>
      <c r="M5804" s="2" t="s">
        <v>16995</v>
      </c>
      <c r="N5804" s="2" t="s">
        <v>16996</v>
      </c>
      <c r="S5804" s="1" t="s">
        <v>3034</v>
      </c>
      <c r="T5804" s="1" t="s">
        <v>8658</v>
      </c>
      <c r="W5804" s="1" t="s">
        <v>82</v>
      </c>
      <c r="X5804" s="1" t="s">
        <v>17840</v>
      </c>
      <c r="Y5804" s="1" t="s">
        <v>51</v>
      </c>
      <c r="Z5804" s="1" t="s">
        <v>9254</v>
      </c>
      <c r="AC5804" s="1">
        <v>35</v>
      </c>
      <c r="AD5804" s="1" t="s">
        <v>546</v>
      </c>
      <c r="AE5804" s="1" t="s">
        <v>11460</v>
      </c>
    </row>
    <row r="5805" spans="1:72" ht="13.5" customHeight="1">
      <c r="A5805" s="3" t="str">
        <f>HYPERLINK("http://kyu.snu.ac.kr/sdhj/index.jsp?type=hj/GK14802_00IH_0001_0078.jpg","1723_각북면_78")</f>
        <v>1723_각북면_78</v>
      </c>
      <c r="B5805" s="2">
        <v>1723</v>
      </c>
      <c r="C5805" s="2" t="s">
        <v>17125</v>
      </c>
      <c r="D5805" s="2" t="s">
        <v>17126</v>
      </c>
      <c r="E5805" s="2">
        <v>5804</v>
      </c>
      <c r="F5805" s="1">
        <v>25</v>
      </c>
      <c r="G5805" s="1" t="s">
        <v>8146</v>
      </c>
      <c r="H5805" s="1" t="s">
        <v>8440</v>
      </c>
      <c r="I5805" s="1">
        <v>1</v>
      </c>
      <c r="L5805" s="1">
        <v>2</v>
      </c>
      <c r="M5805" s="2" t="s">
        <v>16995</v>
      </c>
      <c r="N5805" s="2" t="s">
        <v>16996</v>
      </c>
      <c r="S5805" s="1" t="s">
        <v>216</v>
      </c>
      <c r="T5805" s="1" t="s">
        <v>8655</v>
      </c>
      <c r="Y5805" s="1" t="s">
        <v>6043</v>
      </c>
      <c r="Z5805" s="1" t="s">
        <v>9288</v>
      </c>
      <c r="AC5805" s="1">
        <v>11</v>
      </c>
      <c r="AD5805" s="1" t="s">
        <v>153</v>
      </c>
      <c r="AE5805" s="1" t="s">
        <v>11465</v>
      </c>
    </row>
    <row r="5806" spans="1:72" ht="13.5" customHeight="1">
      <c r="A5806" s="3" t="str">
        <f>HYPERLINK("http://kyu.snu.ac.kr/sdhj/index.jsp?type=hj/GK14802_00IH_0001_0078.jpg","1723_각북면_78")</f>
        <v>1723_각북면_78</v>
      </c>
      <c r="B5806" s="2">
        <v>1723</v>
      </c>
      <c r="C5806" s="2" t="s">
        <v>17125</v>
      </c>
      <c r="D5806" s="2" t="s">
        <v>17126</v>
      </c>
      <c r="E5806" s="2">
        <v>5805</v>
      </c>
      <c r="F5806" s="1">
        <v>25</v>
      </c>
      <c r="G5806" s="1" t="s">
        <v>8146</v>
      </c>
      <c r="H5806" s="1" t="s">
        <v>8440</v>
      </c>
      <c r="I5806" s="1">
        <v>1</v>
      </c>
      <c r="L5806" s="1">
        <v>2</v>
      </c>
      <c r="M5806" s="2" t="s">
        <v>16995</v>
      </c>
      <c r="N5806" s="2" t="s">
        <v>16996</v>
      </c>
      <c r="S5806" s="1" t="s">
        <v>1196</v>
      </c>
      <c r="T5806" s="1" t="s">
        <v>8661</v>
      </c>
      <c r="AC5806" s="1">
        <v>12</v>
      </c>
      <c r="AD5806" s="1" t="s">
        <v>501</v>
      </c>
      <c r="AE5806" s="1" t="s">
        <v>11446</v>
      </c>
    </row>
    <row r="5807" spans="1:72" ht="13.5" customHeight="1">
      <c r="A5807" s="3" t="str">
        <f>HYPERLINK("http://kyu.snu.ac.kr/sdhj/index.jsp?type=hj/GK14802_00IH_0001_0078.jpg","1723_각북면_78")</f>
        <v>1723_각북면_78</v>
      </c>
      <c r="B5807" s="2">
        <v>1723</v>
      </c>
      <c r="C5807" s="2" t="s">
        <v>17125</v>
      </c>
      <c r="D5807" s="2" t="s">
        <v>17126</v>
      </c>
      <c r="E5807" s="2">
        <v>5806</v>
      </c>
      <c r="F5807" s="1">
        <v>25</v>
      </c>
      <c r="G5807" s="1" t="s">
        <v>8146</v>
      </c>
      <c r="H5807" s="1" t="s">
        <v>8440</v>
      </c>
      <c r="I5807" s="1">
        <v>1</v>
      </c>
      <c r="L5807" s="1">
        <v>2</v>
      </c>
      <c r="M5807" s="2" t="s">
        <v>16995</v>
      </c>
      <c r="N5807" s="2" t="s">
        <v>16996</v>
      </c>
      <c r="S5807" s="1" t="s">
        <v>1196</v>
      </c>
      <c r="T5807" s="1" t="s">
        <v>8661</v>
      </c>
      <c r="Y5807" s="1" t="s">
        <v>51</v>
      </c>
      <c r="Z5807" s="1" t="s">
        <v>9254</v>
      </c>
      <c r="AC5807" s="1">
        <v>1</v>
      </c>
      <c r="AD5807" s="1" t="s">
        <v>88</v>
      </c>
      <c r="AE5807" s="1" t="s">
        <v>11437</v>
      </c>
      <c r="AF5807" s="1" t="s">
        <v>89</v>
      </c>
      <c r="AG5807" s="1" t="s">
        <v>11488</v>
      </c>
    </row>
    <row r="5808" spans="1:72" ht="13.5" customHeight="1">
      <c r="A5808" s="3" t="str">
        <f>HYPERLINK("http://kyu.snu.ac.kr/sdhj/index.jsp?type=hj/GK14802_00IH_0001_0078.jpg","1723_각북면_78")</f>
        <v>1723_각북면_78</v>
      </c>
      <c r="B5808" s="2">
        <v>1723</v>
      </c>
      <c r="C5808" s="2" t="s">
        <v>17125</v>
      </c>
      <c r="D5808" s="2" t="s">
        <v>17126</v>
      </c>
      <c r="E5808" s="2">
        <v>5807</v>
      </c>
      <c r="F5808" s="1">
        <v>25</v>
      </c>
      <c r="G5808" s="1" t="s">
        <v>8146</v>
      </c>
      <c r="H5808" s="1" t="s">
        <v>8440</v>
      </c>
      <c r="I5808" s="1">
        <v>1</v>
      </c>
      <c r="L5808" s="1">
        <v>2</v>
      </c>
      <c r="M5808" s="2" t="s">
        <v>16995</v>
      </c>
      <c r="N5808" s="2" t="s">
        <v>16996</v>
      </c>
      <c r="S5808" s="1" t="s">
        <v>1196</v>
      </c>
      <c r="T5808" s="1" t="s">
        <v>8661</v>
      </c>
      <c r="AF5808" s="1" t="s">
        <v>164</v>
      </c>
      <c r="AG5808" s="1" t="s">
        <v>9220</v>
      </c>
    </row>
    <row r="5809" spans="1:72" ht="13.5" customHeight="1">
      <c r="A5809" s="3" t="str">
        <f>HYPERLINK("http://kyu.snu.ac.kr/sdhj/index.jsp?type=hj/GK14802_00IH_0001_0078.jpg","1723_각북면_78")</f>
        <v>1723_각북면_78</v>
      </c>
      <c r="B5809" s="2">
        <v>1723</v>
      </c>
      <c r="C5809" s="2" t="s">
        <v>17125</v>
      </c>
      <c r="D5809" s="2" t="s">
        <v>17126</v>
      </c>
      <c r="E5809" s="2">
        <v>5808</v>
      </c>
      <c r="F5809" s="1">
        <v>25</v>
      </c>
      <c r="G5809" s="1" t="s">
        <v>8146</v>
      </c>
      <c r="H5809" s="1" t="s">
        <v>8440</v>
      </c>
      <c r="I5809" s="1">
        <v>1</v>
      </c>
      <c r="L5809" s="1">
        <v>2</v>
      </c>
      <c r="M5809" s="2" t="s">
        <v>16995</v>
      </c>
      <c r="N5809" s="2" t="s">
        <v>16996</v>
      </c>
      <c r="S5809" s="1" t="s">
        <v>60</v>
      </c>
      <c r="T5809" s="1" t="s">
        <v>8660</v>
      </c>
      <c r="Y5809" s="1" t="s">
        <v>8160</v>
      </c>
      <c r="Z5809" s="1" t="s">
        <v>9287</v>
      </c>
      <c r="AC5809" s="1">
        <v>4</v>
      </c>
      <c r="AD5809" s="1" t="s">
        <v>68</v>
      </c>
      <c r="AE5809" s="1" t="s">
        <v>11438</v>
      </c>
      <c r="AF5809" s="1" t="s">
        <v>89</v>
      </c>
      <c r="AG5809" s="1" t="s">
        <v>11488</v>
      </c>
    </row>
    <row r="5810" spans="1:72" ht="13.5" customHeight="1">
      <c r="A5810" s="3" t="str">
        <f>HYPERLINK("http://kyu.snu.ac.kr/sdhj/index.jsp?type=hj/GK14802_00IH_0001_0078.jpg","1723_각북면_78")</f>
        <v>1723_각북면_78</v>
      </c>
      <c r="B5810" s="2">
        <v>1723</v>
      </c>
      <c r="C5810" s="2" t="s">
        <v>17125</v>
      </c>
      <c r="D5810" s="2" t="s">
        <v>17126</v>
      </c>
      <c r="E5810" s="2">
        <v>5809</v>
      </c>
      <c r="F5810" s="1">
        <v>25</v>
      </c>
      <c r="G5810" s="1" t="s">
        <v>8146</v>
      </c>
      <c r="H5810" s="1" t="s">
        <v>8440</v>
      </c>
      <c r="I5810" s="1">
        <v>1</v>
      </c>
      <c r="L5810" s="1">
        <v>2</v>
      </c>
      <c r="M5810" s="2" t="s">
        <v>16995</v>
      </c>
      <c r="N5810" s="2" t="s">
        <v>16996</v>
      </c>
      <c r="T5810" s="1" t="s">
        <v>17842</v>
      </c>
      <c r="U5810" s="1" t="s">
        <v>3382</v>
      </c>
      <c r="V5810" s="1" t="s">
        <v>8765</v>
      </c>
      <c r="Y5810" s="1" t="s">
        <v>8161</v>
      </c>
      <c r="Z5810" s="1" t="s">
        <v>9286</v>
      </c>
      <c r="AC5810" s="1">
        <v>63</v>
      </c>
      <c r="AD5810" s="1" t="s">
        <v>41</v>
      </c>
      <c r="AE5810" s="1" t="s">
        <v>11447</v>
      </c>
    </row>
    <row r="5811" spans="1:72" ht="13.5" customHeight="1">
      <c r="A5811" s="3" t="str">
        <f>HYPERLINK("http://kyu.snu.ac.kr/sdhj/index.jsp?type=hj/GK14802_00IH_0001_0078.jpg","1723_각북면_78")</f>
        <v>1723_각북면_78</v>
      </c>
      <c r="B5811" s="2">
        <v>1723</v>
      </c>
      <c r="C5811" s="2" t="s">
        <v>17125</v>
      </c>
      <c r="D5811" s="2" t="s">
        <v>17126</v>
      </c>
      <c r="E5811" s="2">
        <v>5810</v>
      </c>
      <c r="F5811" s="1">
        <v>25</v>
      </c>
      <c r="G5811" s="1" t="s">
        <v>8146</v>
      </c>
      <c r="H5811" s="1" t="s">
        <v>8440</v>
      </c>
      <c r="I5811" s="1">
        <v>1</v>
      </c>
      <c r="L5811" s="1">
        <v>3</v>
      </c>
      <c r="M5811" s="2" t="s">
        <v>16997</v>
      </c>
      <c r="N5811" s="2" t="s">
        <v>16998</v>
      </c>
      <c r="T5811" s="1" t="s">
        <v>17406</v>
      </c>
      <c r="U5811" s="1" t="s">
        <v>1245</v>
      </c>
      <c r="V5811" s="1" t="s">
        <v>14984</v>
      </c>
      <c r="W5811" s="1" t="s">
        <v>191</v>
      </c>
      <c r="X5811" s="1" t="s">
        <v>8710</v>
      </c>
      <c r="Y5811" s="1" t="s">
        <v>3981</v>
      </c>
      <c r="Z5811" s="1" t="s">
        <v>9285</v>
      </c>
      <c r="AC5811" s="1">
        <v>57</v>
      </c>
      <c r="AD5811" s="1" t="s">
        <v>748</v>
      </c>
      <c r="AE5811" s="1" t="s">
        <v>11467</v>
      </c>
      <c r="AJ5811" s="1" t="s">
        <v>17</v>
      </c>
      <c r="AK5811" s="1" t="s">
        <v>11643</v>
      </c>
      <c r="AL5811" s="1" t="s">
        <v>130</v>
      </c>
      <c r="AM5811" s="1" t="s">
        <v>11651</v>
      </c>
      <c r="AT5811" s="1" t="s">
        <v>76</v>
      </c>
      <c r="AU5811" s="1" t="s">
        <v>8908</v>
      </c>
      <c r="AV5811" s="1" t="s">
        <v>1375</v>
      </c>
      <c r="AW5811" s="1" t="s">
        <v>11929</v>
      </c>
      <c r="BG5811" s="1" t="s">
        <v>76</v>
      </c>
      <c r="BH5811" s="1" t="s">
        <v>8908</v>
      </c>
      <c r="BI5811" s="1" t="s">
        <v>2052</v>
      </c>
      <c r="BJ5811" s="1" t="s">
        <v>12545</v>
      </c>
      <c r="BK5811" s="1" t="s">
        <v>76</v>
      </c>
      <c r="BL5811" s="1" t="s">
        <v>8908</v>
      </c>
      <c r="BM5811" s="1" t="s">
        <v>6055</v>
      </c>
      <c r="BN5811" s="1" t="s">
        <v>19095</v>
      </c>
      <c r="BO5811" s="1" t="s">
        <v>76</v>
      </c>
      <c r="BP5811" s="1" t="s">
        <v>8908</v>
      </c>
      <c r="BQ5811" s="1" t="s">
        <v>8162</v>
      </c>
      <c r="BR5811" s="1" t="s">
        <v>15479</v>
      </c>
      <c r="BS5811" s="1" t="s">
        <v>42</v>
      </c>
      <c r="BT5811" s="1" t="s">
        <v>15289</v>
      </c>
    </row>
    <row r="5812" spans="1:72" ht="13.5" customHeight="1">
      <c r="A5812" s="3" t="str">
        <f>HYPERLINK("http://kyu.snu.ac.kr/sdhj/index.jsp?type=hj/GK14802_00IH_0001_0078.jpg","1723_각북면_78")</f>
        <v>1723_각북면_78</v>
      </c>
      <c r="B5812" s="2">
        <v>1723</v>
      </c>
      <c r="C5812" s="2" t="s">
        <v>17351</v>
      </c>
      <c r="D5812" s="2" t="s">
        <v>17352</v>
      </c>
      <c r="E5812" s="2">
        <v>5811</v>
      </c>
      <c r="F5812" s="1">
        <v>25</v>
      </c>
      <c r="G5812" s="1" t="s">
        <v>8146</v>
      </c>
      <c r="H5812" s="1" t="s">
        <v>8440</v>
      </c>
      <c r="I5812" s="1">
        <v>1</v>
      </c>
      <c r="L5812" s="1">
        <v>3</v>
      </c>
      <c r="M5812" s="2" t="s">
        <v>16997</v>
      </c>
      <c r="N5812" s="2" t="s">
        <v>16998</v>
      </c>
      <c r="S5812" s="1" t="s">
        <v>49</v>
      </c>
      <c r="T5812" s="1" t="s">
        <v>241</v>
      </c>
      <c r="W5812" s="1" t="s">
        <v>82</v>
      </c>
      <c r="X5812" s="1" t="s">
        <v>17485</v>
      </c>
      <c r="Y5812" s="1" t="s">
        <v>51</v>
      </c>
      <c r="Z5812" s="1" t="s">
        <v>9254</v>
      </c>
      <c r="AC5812" s="1">
        <v>44</v>
      </c>
      <c r="AD5812" s="1" t="s">
        <v>74</v>
      </c>
      <c r="AE5812" s="1" t="s">
        <v>11463</v>
      </c>
      <c r="AJ5812" s="1" t="s">
        <v>17</v>
      </c>
      <c r="AK5812" s="1" t="s">
        <v>11643</v>
      </c>
      <c r="AL5812" s="1" t="s">
        <v>42</v>
      </c>
      <c r="AM5812" s="1" t="s">
        <v>15289</v>
      </c>
      <c r="AT5812" s="1" t="s">
        <v>76</v>
      </c>
      <c r="AU5812" s="1" t="s">
        <v>8908</v>
      </c>
      <c r="AV5812" s="1" t="s">
        <v>5215</v>
      </c>
      <c r="AW5812" s="1" t="s">
        <v>11935</v>
      </c>
      <c r="BG5812" s="1" t="s">
        <v>76</v>
      </c>
      <c r="BH5812" s="1" t="s">
        <v>8908</v>
      </c>
      <c r="BI5812" s="1" t="s">
        <v>1036</v>
      </c>
      <c r="BJ5812" s="1" t="s">
        <v>11312</v>
      </c>
      <c r="BK5812" s="1" t="s">
        <v>76</v>
      </c>
      <c r="BL5812" s="1" t="s">
        <v>8908</v>
      </c>
      <c r="BM5812" s="1" t="s">
        <v>118</v>
      </c>
      <c r="BN5812" s="1" t="s">
        <v>12664</v>
      </c>
      <c r="BO5812" s="1" t="s">
        <v>76</v>
      </c>
      <c r="BP5812" s="1" t="s">
        <v>8908</v>
      </c>
      <c r="BQ5812" s="1" t="s">
        <v>8163</v>
      </c>
      <c r="BR5812" s="1" t="s">
        <v>15571</v>
      </c>
      <c r="BS5812" s="1" t="s">
        <v>93</v>
      </c>
      <c r="BT5812" s="1" t="s">
        <v>11615</v>
      </c>
    </row>
    <row r="5813" spans="1:72" ht="13.5" customHeight="1">
      <c r="A5813" s="3" t="str">
        <f>HYPERLINK("http://kyu.snu.ac.kr/sdhj/index.jsp?type=hj/GK14802_00IH_0001_0078.jpg","1723_각북면_78")</f>
        <v>1723_각북면_78</v>
      </c>
      <c r="B5813" s="2">
        <v>1723</v>
      </c>
      <c r="C5813" s="2" t="s">
        <v>17081</v>
      </c>
      <c r="D5813" s="2" t="s">
        <v>17082</v>
      </c>
      <c r="E5813" s="2">
        <v>5812</v>
      </c>
      <c r="F5813" s="1">
        <v>25</v>
      </c>
      <c r="G5813" s="1" t="s">
        <v>8146</v>
      </c>
      <c r="H5813" s="1" t="s">
        <v>8440</v>
      </c>
      <c r="I5813" s="1">
        <v>1</v>
      </c>
      <c r="L5813" s="1">
        <v>3</v>
      </c>
      <c r="M5813" s="2" t="s">
        <v>16997</v>
      </c>
      <c r="N5813" s="2" t="s">
        <v>16998</v>
      </c>
      <c r="S5813" s="1" t="s">
        <v>216</v>
      </c>
      <c r="T5813" s="1" t="s">
        <v>8655</v>
      </c>
      <c r="Y5813" s="1" t="s">
        <v>51</v>
      </c>
      <c r="Z5813" s="1" t="s">
        <v>9254</v>
      </c>
      <c r="AC5813" s="1">
        <v>17</v>
      </c>
      <c r="AD5813" s="1" t="s">
        <v>448</v>
      </c>
      <c r="AE5813" s="1" t="s">
        <v>11466</v>
      </c>
      <c r="AF5813" s="1" t="s">
        <v>700</v>
      </c>
      <c r="AG5813" s="1" t="s">
        <v>11489</v>
      </c>
    </row>
    <row r="5814" spans="1:72" ht="13.5" customHeight="1">
      <c r="A5814" s="3" t="str">
        <f>HYPERLINK("http://kyu.snu.ac.kr/sdhj/index.jsp?type=hj/GK14802_00IH_0001_0078.jpg","1723_각북면_78")</f>
        <v>1723_각북면_78</v>
      </c>
      <c r="B5814" s="2">
        <v>1723</v>
      </c>
      <c r="C5814" s="2" t="s">
        <v>17408</v>
      </c>
      <c r="D5814" s="2" t="s">
        <v>17409</v>
      </c>
      <c r="E5814" s="2">
        <v>5813</v>
      </c>
      <c r="F5814" s="1">
        <v>25</v>
      </c>
      <c r="G5814" s="1" t="s">
        <v>8146</v>
      </c>
      <c r="H5814" s="1" t="s">
        <v>8440</v>
      </c>
      <c r="I5814" s="1">
        <v>1</v>
      </c>
      <c r="L5814" s="1">
        <v>3</v>
      </c>
      <c r="M5814" s="2" t="s">
        <v>16997</v>
      </c>
      <c r="N5814" s="2" t="s">
        <v>16998</v>
      </c>
      <c r="S5814" s="1" t="s">
        <v>67</v>
      </c>
      <c r="T5814" s="1" t="s">
        <v>2699</v>
      </c>
      <c r="Y5814" s="1" t="s">
        <v>51</v>
      </c>
      <c r="Z5814" s="1" t="s">
        <v>9254</v>
      </c>
      <c r="AC5814" s="1">
        <v>11</v>
      </c>
      <c r="AD5814" s="1" t="s">
        <v>153</v>
      </c>
      <c r="AE5814" s="1" t="s">
        <v>11465</v>
      </c>
    </row>
    <row r="5815" spans="1:72" ht="13.5" customHeight="1">
      <c r="A5815" s="3" t="str">
        <f>HYPERLINK("http://kyu.snu.ac.kr/sdhj/index.jsp?type=hj/GK14802_00IH_0001_0078.jpg","1723_각북면_78")</f>
        <v>1723_각북면_78</v>
      </c>
      <c r="B5815" s="2">
        <v>1723</v>
      </c>
      <c r="C5815" s="2" t="s">
        <v>17408</v>
      </c>
      <c r="D5815" s="2" t="s">
        <v>17409</v>
      </c>
      <c r="E5815" s="2">
        <v>5814</v>
      </c>
      <c r="F5815" s="1">
        <v>25</v>
      </c>
      <c r="G5815" s="1" t="s">
        <v>8146</v>
      </c>
      <c r="H5815" s="1" t="s">
        <v>8440</v>
      </c>
      <c r="I5815" s="1">
        <v>1</v>
      </c>
      <c r="L5815" s="1">
        <v>3</v>
      </c>
      <c r="M5815" s="2" t="s">
        <v>16997</v>
      </c>
      <c r="N5815" s="2" t="s">
        <v>16998</v>
      </c>
      <c r="S5815" s="1" t="s">
        <v>67</v>
      </c>
      <c r="T5815" s="1" t="s">
        <v>2699</v>
      </c>
      <c r="Y5815" s="1" t="s">
        <v>51</v>
      </c>
      <c r="Z5815" s="1" t="s">
        <v>9254</v>
      </c>
      <c r="AC5815" s="1">
        <v>4</v>
      </c>
      <c r="AD5815" s="1" t="s">
        <v>68</v>
      </c>
      <c r="AE5815" s="1" t="s">
        <v>11438</v>
      </c>
    </row>
    <row r="5816" spans="1:72" ht="13.5" customHeight="1">
      <c r="A5816" s="3" t="str">
        <f>HYPERLINK("http://kyu.snu.ac.kr/sdhj/index.jsp?type=hj/GK14802_00IH_0001_0078.jpg","1723_각북면_78")</f>
        <v>1723_각북면_78</v>
      </c>
      <c r="B5816" s="2">
        <v>1723</v>
      </c>
      <c r="C5816" s="2" t="s">
        <v>17408</v>
      </c>
      <c r="D5816" s="2" t="s">
        <v>17409</v>
      </c>
      <c r="E5816" s="2">
        <v>5815</v>
      </c>
      <c r="F5816" s="1">
        <v>25</v>
      </c>
      <c r="G5816" s="1" t="s">
        <v>8146</v>
      </c>
      <c r="H5816" s="1" t="s">
        <v>8440</v>
      </c>
      <c r="I5816" s="1">
        <v>1</v>
      </c>
      <c r="L5816" s="1">
        <v>3</v>
      </c>
      <c r="M5816" s="2" t="s">
        <v>16997</v>
      </c>
      <c r="N5816" s="2" t="s">
        <v>16998</v>
      </c>
      <c r="S5816" s="1" t="s">
        <v>67</v>
      </c>
      <c r="T5816" s="1" t="s">
        <v>2699</v>
      </c>
      <c r="Y5816" s="1" t="s">
        <v>51</v>
      </c>
      <c r="Z5816" s="1" t="s">
        <v>9254</v>
      </c>
      <c r="AC5816" s="1">
        <v>10</v>
      </c>
      <c r="AD5816" s="1" t="s">
        <v>65</v>
      </c>
      <c r="AE5816" s="1" t="s">
        <v>11462</v>
      </c>
      <c r="AF5816" s="1" t="s">
        <v>89</v>
      </c>
      <c r="AG5816" s="1" t="s">
        <v>11488</v>
      </c>
    </row>
    <row r="5817" spans="1:72" ht="13.5" customHeight="1">
      <c r="A5817" s="3" t="str">
        <f>HYPERLINK("http://kyu.snu.ac.kr/sdhj/index.jsp?type=hj/GK14802_00IH_0001_0078.jpg","1723_각북면_78")</f>
        <v>1723_각북면_78</v>
      </c>
      <c r="B5817" s="2">
        <v>1723</v>
      </c>
      <c r="C5817" s="2" t="s">
        <v>17408</v>
      </c>
      <c r="D5817" s="2" t="s">
        <v>17409</v>
      </c>
      <c r="E5817" s="2">
        <v>5816</v>
      </c>
      <c r="F5817" s="1">
        <v>25</v>
      </c>
      <c r="G5817" s="1" t="s">
        <v>8146</v>
      </c>
      <c r="H5817" s="1" t="s">
        <v>8440</v>
      </c>
      <c r="I5817" s="1">
        <v>1</v>
      </c>
      <c r="L5817" s="1">
        <v>3</v>
      </c>
      <c r="M5817" s="2" t="s">
        <v>16997</v>
      </c>
      <c r="N5817" s="2" t="s">
        <v>16998</v>
      </c>
      <c r="S5817" s="1" t="s">
        <v>67</v>
      </c>
      <c r="T5817" s="1" t="s">
        <v>2699</v>
      </c>
      <c r="Y5817" s="1" t="s">
        <v>51</v>
      </c>
      <c r="Z5817" s="1" t="s">
        <v>9254</v>
      </c>
      <c r="AC5817" s="1">
        <v>7</v>
      </c>
      <c r="AD5817" s="1" t="s">
        <v>230</v>
      </c>
      <c r="AE5817" s="1" t="s">
        <v>11441</v>
      </c>
      <c r="AF5817" s="1" t="s">
        <v>89</v>
      </c>
      <c r="AG5817" s="1" t="s">
        <v>11488</v>
      </c>
    </row>
    <row r="5818" spans="1:72" ht="13.5" customHeight="1">
      <c r="A5818" s="3" t="str">
        <f>HYPERLINK("http://kyu.snu.ac.kr/sdhj/index.jsp?type=hj/GK14802_00IH_0001_0078.jpg","1723_각북면_78")</f>
        <v>1723_각북면_78</v>
      </c>
      <c r="B5818" s="2">
        <v>1723</v>
      </c>
      <c r="C5818" s="2" t="s">
        <v>17408</v>
      </c>
      <c r="D5818" s="2" t="s">
        <v>17409</v>
      </c>
      <c r="E5818" s="2">
        <v>5817</v>
      </c>
      <c r="F5818" s="1">
        <v>25</v>
      </c>
      <c r="G5818" s="1" t="s">
        <v>8146</v>
      </c>
      <c r="H5818" s="1" t="s">
        <v>8440</v>
      </c>
      <c r="I5818" s="1">
        <v>1</v>
      </c>
      <c r="L5818" s="1">
        <v>3</v>
      </c>
      <c r="M5818" s="2" t="s">
        <v>16997</v>
      </c>
      <c r="N5818" s="2" t="s">
        <v>16998</v>
      </c>
      <c r="T5818" s="1" t="s">
        <v>17412</v>
      </c>
      <c r="U5818" s="1" t="s">
        <v>105</v>
      </c>
      <c r="V5818" s="1" t="s">
        <v>8758</v>
      </c>
      <c r="Y5818" s="1" t="s">
        <v>7358</v>
      </c>
      <c r="Z5818" s="1" t="s">
        <v>9284</v>
      </c>
      <c r="AC5818" s="1">
        <v>31</v>
      </c>
      <c r="AD5818" s="1" t="s">
        <v>178</v>
      </c>
      <c r="AE5818" s="1" t="s">
        <v>11453</v>
      </c>
    </row>
    <row r="5819" spans="1:72" ht="13.5" customHeight="1">
      <c r="A5819" s="3" t="str">
        <f>HYPERLINK("http://kyu.snu.ac.kr/sdhj/index.jsp?type=hj/GK14802_00IH_0001_0078.jpg","1723_각북면_78")</f>
        <v>1723_각북면_78</v>
      </c>
      <c r="B5819" s="2">
        <v>1723</v>
      </c>
      <c r="C5819" s="2" t="s">
        <v>17408</v>
      </c>
      <c r="D5819" s="2" t="s">
        <v>17409</v>
      </c>
      <c r="E5819" s="2">
        <v>5818</v>
      </c>
      <c r="F5819" s="1">
        <v>25</v>
      </c>
      <c r="G5819" s="1" t="s">
        <v>8146</v>
      </c>
      <c r="H5819" s="1" t="s">
        <v>8440</v>
      </c>
      <c r="I5819" s="1">
        <v>1</v>
      </c>
      <c r="L5819" s="1">
        <v>4</v>
      </c>
      <c r="M5819" s="2" t="s">
        <v>16999</v>
      </c>
      <c r="N5819" s="2" t="s">
        <v>17000</v>
      </c>
      <c r="T5819" s="1" t="s">
        <v>17048</v>
      </c>
      <c r="U5819" s="1" t="s">
        <v>323</v>
      </c>
      <c r="V5819" s="1" t="s">
        <v>8750</v>
      </c>
      <c r="W5819" s="1" t="s">
        <v>197</v>
      </c>
      <c r="X5819" s="1" t="s">
        <v>19070</v>
      </c>
      <c r="Y5819" s="1" t="s">
        <v>8164</v>
      </c>
      <c r="Z5819" s="1" t="s">
        <v>9283</v>
      </c>
      <c r="AC5819" s="1">
        <v>51</v>
      </c>
      <c r="AD5819" s="1" t="s">
        <v>421</v>
      </c>
      <c r="AE5819" s="1" t="s">
        <v>9672</v>
      </c>
      <c r="AJ5819" s="1" t="s">
        <v>17</v>
      </c>
      <c r="AK5819" s="1" t="s">
        <v>11643</v>
      </c>
      <c r="AL5819" s="1" t="s">
        <v>199</v>
      </c>
      <c r="AM5819" s="1" t="s">
        <v>11645</v>
      </c>
      <c r="AT5819" s="1" t="s">
        <v>323</v>
      </c>
      <c r="AU5819" s="1" t="s">
        <v>8750</v>
      </c>
      <c r="AV5819" s="1" t="s">
        <v>8150</v>
      </c>
      <c r="AW5819" s="1" t="s">
        <v>9227</v>
      </c>
      <c r="BG5819" s="1" t="s">
        <v>323</v>
      </c>
      <c r="BH5819" s="1" t="s">
        <v>8750</v>
      </c>
      <c r="BI5819" s="1" t="s">
        <v>8151</v>
      </c>
      <c r="BJ5819" s="1" t="s">
        <v>10119</v>
      </c>
      <c r="BK5819" s="1" t="s">
        <v>323</v>
      </c>
      <c r="BL5819" s="1" t="s">
        <v>8750</v>
      </c>
      <c r="BM5819" s="1" t="s">
        <v>8075</v>
      </c>
      <c r="BN5819" s="1" t="s">
        <v>12939</v>
      </c>
      <c r="BO5819" s="1" t="s">
        <v>57</v>
      </c>
      <c r="BP5819" s="1" t="s">
        <v>8812</v>
      </c>
      <c r="BQ5819" s="1" t="s">
        <v>8165</v>
      </c>
      <c r="BR5819" s="1" t="s">
        <v>15543</v>
      </c>
      <c r="BS5819" s="1" t="s">
        <v>93</v>
      </c>
      <c r="BT5819" s="1" t="s">
        <v>11615</v>
      </c>
    </row>
    <row r="5820" spans="1:72" ht="13.5" customHeight="1">
      <c r="A5820" s="3" t="str">
        <f>HYPERLINK("http://kyu.snu.ac.kr/sdhj/index.jsp?type=hj/GK14802_00IH_0001_0078.jpg","1723_각북면_78")</f>
        <v>1723_각북면_78</v>
      </c>
      <c r="B5820" s="2">
        <v>1723</v>
      </c>
      <c r="C5820" s="2" t="s">
        <v>17081</v>
      </c>
      <c r="D5820" s="2" t="s">
        <v>17082</v>
      </c>
      <c r="E5820" s="2">
        <v>5819</v>
      </c>
      <c r="F5820" s="1">
        <v>25</v>
      </c>
      <c r="G5820" s="1" t="s">
        <v>8146</v>
      </c>
      <c r="H5820" s="1" t="s">
        <v>8440</v>
      </c>
      <c r="I5820" s="1">
        <v>1</v>
      </c>
      <c r="L5820" s="1">
        <v>4</v>
      </c>
      <c r="M5820" s="2" t="s">
        <v>16999</v>
      </c>
      <c r="N5820" s="2" t="s">
        <v>17000</v>
      </c>
      <c r="S5820" s="1" t="s">
        <v>49</v>
      </c>
      <c r="T5820" s="1" t="s">
        <v>241</v>
      </c>
      <c r="W5820" s="1" t="s">
        <v>197</v>
      </c>
      <c r="X5820" s="1" t="s">
        <v>17479</v>
      </c>
      <c r="Y5820" s="1" t="s">
        <v>51</v>
      </c>
      <c r="Z5820" s="1" t="s">
        <v>9254</v>
      </c>
      <c r="AC5820" s="1">
        <v>42</v>
      </c>
      <c r="AD5820" s="1" t="s">
        <v>399</v>
      </c>
      <c r="AE5820" s="1" t="s">
        <v>8465</v>
      </c>
      <c r="AJ5820" s="1" t="s">
        <v>17</v>
      </c>
      <c r="AK5820" s="1" t="s">
        <v>11643</v>
      </c>
      <c r="AL5820" s="1" t="s">
        <v>93</v>
      </c>
      <c r="AM5820" s="1" t="s">
        <v>11615</v>
      </c>
      <c r="AT5820" s="1" t="s">
        <v>57</v>
      </c>
      <c r="AU5820" s="1" t="s">
        <v>8812</v>
      </c>
      <c r="AV5820" s="1" t="s">
        <v>8166</v>
      </c>
      <c r="AW5820" s="1" t="s">
        <v>11934</v>
      </c>
      <c r="BG5820" s="1" t="s">
        <v>38</v>
      </c>
      <c r="BH5820" s="1" t="s">
        <v>8841</v>
      </c>
      <c r="BI5820" s="1" t="s">
        <v>211</v>
      </c>
      <c r="BJ5820" s="1" t="s">
        <v>12938</v>
      </c>
      <c r="BK5820" s="1" t="s">
        <v>201</v>
      </c>
      <c r="BL5820" s="1" t="s">
        <v>8779</v>
      </c>
      <c r="BM5820" s="1" t="s">
        <v>2813</v>
      </c>
      <c r="BN5820" s="1" t="s">
        <v>13141</v>
      </c>
      <c r="BO5820" s="1" t="s">
        <v>98</v>
      </c>
      <c r="BP5820" s="1" t="s">
        <v>11883</v>
      </c>
      <c r="BQ5820" s="1" t="s">
        <v>8167</v>
      </c>
      <c r="BR5820" s="1" t="s">
        <v>15788</v>
      </c>
      <c r="BS5820" s="1" t="s">
        <v>196</v>
      </c>
      <c r="BT5820" s="1" t="s">
        <v>11624</v>
      </c>
    </row>
    <row r="5821" spans="1:72" ht="13.5" customHeight="1">
      <c r="A5821" s="3" t="str">
        <f>HYPERLINK("http://kyu.snu.ac.kr/sdhj/index.jsp?type=hj/GK14802_00IH_0001_0078.jpg","1723_각북면_78")</f>
        <v>1723_각북면_78</v>
      </c>
      <c r="B5821" s="2">
        <v>1723</v>
      </c>
      <c r="C5821" s="2" t="s">
        <v>17100</v>
      </c>
      <c r="D5821" s="2" t="s">
        <v>17101</v>
      </c>
      <c r="E5821" s="2">
        <v>5820</v>
      </c>
      <c r="F5821" s="1">
        <v>25</v>
      </c>
      <c r="G5821" s="1" t="s">
        <v>8146</v>
      </c>
      <c r="H5821" s="1" t="s">
        <v>8440</v>
      </c>
      <c r="I5821" s="1">
        <v>1</v>
      </c>
      <c r="L5821" s="1">
        <v>4</v>
      </c>
      <c r="M5821" s="2" t="s">
        <v>16999</v>
      </c>
      <c r="N5821" s="2" t="s">
        <v>17000</v>
      </c>
      <c r="S5821" s="1" t="s">
        <v>216</v>
      </c>
      <c r="T5821" s="1" t="s">
        <v>8655</v>
      </c>
      <c r="AC5821" s="1">
        <v>7</v>
      </c>
      <c r="AD5821" s="1" t="s">
        <v>230</v>
      </c>
      <c r="AE5821" s="1" t="s">
        <v>11441</v>
      </c>
    </row>
    <row r="5822" spans="1:72" ht="13.5" customHeight="1">
      <c r="A5822" s="3" t="str">
        <f>HYPERLINK("http://kyu.snu.ac.kr/sdhj/index.jsp?type=hj/GK14802_00IH_0001_0078.jpg","1723_각북면_78")</f>
        <v>1723_각북면_78</v>
      </c>
      <c r="B5822" s="2">
        <v>1723</v>
      </c>
      <c r="C5822" s="2" t="s">
        <v>17049</v>
      </c>
      <c r="D5822" s="2" t="s">
        <v>17050</v>
      </c>
      <c r="E5822" s="2">
        <v>5821</v>
      </c>
      <c r="F5822" s="1">
        <v>25</v>
      </c>
      <c r="G5822" s="1" t="s">
        <v>8146</v>
      </c>
      <c r="H5822" s="1" t="s">
        <v>8440</v>
      </c>
      <c r="I5822" s="1">
        <v>1</v>
      </c>
      <c r="L5822" s="1">
        <v>4</v>
      </c>
      <c r="M5822" s="2" t="s">
        <v>16999</v>
      </c>
      <c r="N5822" s="2" t="s">
        <v>17000</v>
      </c>
      <c r="S5822" s="1" t="s">
        <v>67</v>
      </c>
      <c r="T5822" s="1" t="s">
        <v>2699</v>
      </c>
      <c r="AF5822" s="1" t="s">
        <v>164</v>
      </c>
      <c r="AG5822" s="1" t="s">
        <v>9220</v>
      </c>
    </row>
    <row r="5823" spans="1:72" ht="13.5" customHeight="1">
      <c r="A5823" s="3" t="str">
        <f>HYPERLINK("http://kyu.snu.ac.kr/sdhj/index.jsp?type=hj/GK14802_00IH_0001_0078.jpg","1723_각북면_78")</f>
        <v>1723_각북면_78</v>
      </c>
      <c r="B5823" s="2">
        <v>1723</v>
      </c>
      <c r="C5823" s="2" t="s">
        <v>17049</v>
      </c>
      <c r="D5823" s="2" t="s">
        <v>17050</v>
      </c>
      <c r="E5823" s="2">
        <v>5822</v>
      </c>
      <c r="F5823" s="1">
        <v>25</v>
      </c>
      <c r="G5823" s="1" t="s">
        <v>8146</v>
      </c>
      <c r="H5823" s="1" t="s">
        <v>8440</v>
      </c>
      <c r="I5823" s="1">
        <v>1</v>
      </c>
      <c r="L5823" s="1">
        <v>4</v>
      </c>
      <c r="M5823" s="2" t="s">
        <v>16999</v>
      </c>
      <c r="N5823" s="2" t="s">
        <v>17000</v>
      </c>
      <c r="S5823" s="1" t="s">
        <v>136</v>
      </c>
      <c r="T5823" s="1" t="s">
        <v>4203</v>
      </c>
      <c r="Y5823" s="1" t="s">
        <v>8168</v>
      </c>
      <c r="Z5823" s="1" t="s">
        <v>9282</v>
      </c>
      <c r="AC5823" s="1">
        <v>9</v>
      </c>
      <c r="AD5823" s="1" t="s">
        <v>62</v>
      </c>
      <c r="AE5823" s="1" t="s">
        <v>11464</v>
      </c>
      <c r="AF5823" s="1" t="s">
        <v>89</v>
      </c>
      <c r="AG5823" s="1" t="s">
        <v>11488</v>
      </c>
    </row>
    <row r="5824" spans="1:72" ht="13.5" customHeight="1">
      <c r="A5824" s="3" t="str">
        <f>HYPERLINK("http://kyu.snu.ac.kr/sdhj/index.jsp?type=hj/GK14802_00IH_0001_0078.jpg","1723_각북면_78")</f>
        <v>1723_각북면_78</v>
      </c>
      <c r="B5824" s="2">
        <v>1723</v>
      </c>
      <c r="C5824" s="2" t="s">
        <v>17049</v>
      </c>
      <c r="D5824" s="2" t="s">
        <v>17050</v>
      </c>
      <c r="E5824" s="2">
        <v>5823</v>
      </c>
      <c r="F5824" s="1">
        <v>25</v>
      </c>
      <c r="G5824" s="1" t="s">
        <v>8146</v>
      </c>
      <c r="H5824" s="1" t="s">
        <v>8440</v>
      </c>
      <c r="I5824" s="1">
        <v>1</v>
      </c>
      <c r="L5824" s="1">
        <v>4</v>
      </c>
      <c r="M5824" s="2" t="s">
        <v>16999</v>
      </c>
      <c r="N5824" s="2" t="s">
        <v>17000</v>
      </c>
      <c r="S5824" s="1" t="s">
        <v>67</v>
      </c>
      <c r="T5824" s="1" t="s">
        <v>2699</v>
      </c>
      <c r="Y5824" s="1" t="s">
        <v>51</v>
      </c>
      <c r="Z5824" s="1" t="s">
        <v>9254</v>
      </c>
      <c r="AC5824" s="1">
        <v>1</v>
      </c>
      <c r="AD5824" s="1" t="s">
        <v>88</v>
      </c>
      <c r="AE5824" s="1" t="s">
        <v>11437</v>
      </c>
      <c r="AF5824" s="1" t="s">
        <v>89</v>
      </c>
      <c r="AG5824" s="1" t="s">
        <v>11488</v>
      </c>
    </row>
    <row r="5825" spans="1:72" ht="13.5" customHeight="1">
      <c r="A5825" s="3" t="str">
        <f>HYPERLINK("http://kyu.snu.ac.kr/sdhj/index.jsp?type=hj/GK14802_00IH_0001_0078.jpg","1723_각북면_78")</f>
        <v>1723_각북면_78</v>
      </c>
      <c r="B5825" s="2">
        <v>1723</v>
      </c>
      <c r="C5825" s="2" t="s">
        <v>17049</v>
      </c>
      <c r="D5825" s="2" t="s">
        <v>17050</v>
      </c>
      <c r="E5825" s="2">
        <v>5824</v>
      </c>
      <c r="F5825" s="1">
        <v>25</v>
      </c>
      <c r="G5825" s="1" t="s">
        <v>8146</v>
      </c>
      <c r="H5825" s="1" t="s">
        <v>8440</v>
      </c>
      <c r="I5825" s="1">
        <v>1</v>
      </c>
      <c r="L5825" s="1">
        <v>5</v>
      </c>
      <c r="M5825" s="2" t="s">
        <v>17001</v>
      </c>
      <c r="N5825" s="2" t="s">
        <v>17002</v>
      </c>
      <c r="T5825" s="1" t="s">
        <v>18675</v>
      </c>
      <c r="U5825" s="1" t="s">
        <v>323</v>
      </c>
      <c r="V5825" s="1" t="s">
        <v>8750</v>
      </c>
      <c r="W5825" s="1" t="s">
        <v>197</v>
      </c>
      <c r="X5825" s="1" t="s">
        <v>19070</v>
      </c>
      <c r="Y5825" s="1" t="s">
        <v>399</v>
      </c>
      <c r="Z5825" s="1" t="s">
        <v>8465</v>
      </c>
      <c r="AC5825" s="1">
        <v>42</v>
      </c>
      <c r="AD5825" s="1" t="s">
        <v>399</v>
      </c>
      <c r="AE5825" s="1" t="s">
        <v>8465</v>
      </c>
      <c r="AJ5825" s="1" t="s">
        <v>17</v>
      </c>
      <c r="AK5825" s="1" t="s">
        <v>11643</v>
      </c>
      <c r="AL5825" s="1" t="s">
        <v>199</v>
      </c>
      <c r="AM5825" s="1" t="s">
        <v>11645</v>
      </c>
      <c r="AT5825" s="1" t="s">
        <v>323</v>
      </c>
      <c r="AU5825" s="1" t="s">
        <v>8750</v>
      </c>
      <c r="AV5825" s="1" t="s">
        <v>4068</v>
      </c>
      <c r="AW5825" s="1" t="s">
        <v>11933</v>
      </c>
      <c r="BG5825" s="1" t="s">
        <v>323</v>
      </c>
      <c r="BH5825" s="1" t="s">
        <v>8750</v>
      </c>
      <c r="BI5825" s="1" t="s">
        <v>8151</v>
      </c>
      <c r="BJ5825" s="1" t="s">
        <v>10119</v>
      </c>
      <c r="BK5825" s="1" t="s">
        <v>323</v>
      </c>
      <c r="BL5825" s="1" t="s">
        <v>8750</v>
      </c>
      <c r="BM5825" s="1" t="s">
        <v>8075</v>
      </c>
      <c r="BN5825" s="1" t="s">
        <v>12939</v>
      </c>
      <c r="BO5825" s="1" t="s">
        <v>57</v>
      </c>
      <c r="BP5825" s="1" t="s">
        <v>8812</v>
      </c>
      <c r="BQ5825" s="1" t="s">
        <v>4071</v>
      </c>
      <c r="BR5825" s="1" t="s">
        <v>15831</v>
      </c>
      <c r="BS5825" s="1" t="s">
        <v>93</v>
      </c>
      <c r="BT5825" s="1" t="s">
        <v>11615</v>
      </c>
    </row>
    <row r="5826" spans="1:72" ht="13.5" customHeight="1">
      <c r="A5826" s="3" t="str">
        <f>HYPERLINK("http://kyu.snu.ac.kr/sdhj/index.jsp?type=hj/GK14802_00IH_0001_0078.jpg","1723_각북면_78")</f>
        <v>1723_각북면_78</v>
      </c>
      <c r="B5826" s="2">
        <v>1723</v>
      </c>
      <c r="C5826" s="2" t="s">
        <v>17125</v>
      </c>
      <c r="D5826" s="2" t="s">
        <v>17126</v>
      </c>
      <c r="E5826" s="2">
        <v>5825</v>
      </c>
      <c r="F5826" s="1">
        <v>25</v>
      </c>
      <c r="G5826" s="1" t="s">
        <v>8146</v>
      </c>
      <c r="H5826" s="1" t="s">
        <v>8440</v>
      </c>
      <c r="I5826" s="1">
        <v>1</v>
      </c>
      <c r="L5826" s="1">
        <v>5</v>
      </c>
      <c r="M5826" s="2" t="s">
        <v>17001</v>
      </c>
      <c r="N5826" s="2" t="s">
        <v>17002</v>
      </c>
      <c r="S5826" s="1" t="s">
        <v>49</v>
      </c>
      <c r="T5826" s="1" t="s">
        <v>241</v>
      </c>
      <c r="W5826" s="1" t="s">
        <v>552</v>
      </c>
      <c r="X5826" s="1" t="s">
        <v>9199</v>
      </c>
      <c r="Y5826" s="1" t="s">
        <v>51</v>
      </c>
      <c r="Z5826" s="1" t="s">
        <v>9254</v>
      </c>
      <c r="AC5826" s="1">
        <v>44</v>
      </c>
      <c r="AD5826" s="1" t="s">
        <v>74</v>
      </c>
      <c r="AE5826" s="1" t="s">
        <v>11463</v>
      </c>
      <c r="AJ5826" s="1" t="s">
        <v>17</v>
      </c>
      <c r="AK5826" s="1" t="s">
        <v>11643</v>
      </c>
      <c r="AL5826" s="1" t="s">
        <v>93</v>
      </c>
      <c r="AM5826" s="1" t="s">
        <v>11615</v>
      </c>
      <c r="AT5826" s="1" t="s">
        <v>57</v>
      </c>
      <c r="AU5826" s="1" t="s">
        <v>8812</v>
      </c>
      <c r="AV5826" s="1" t="s">
        <v>7434</v>
      </c>
      <c r="AW5826" s="1" t="s">
        <v>9319</v>
      </c>
      <c r="BG5826" s="1" t="s">
        <v>57</v>
      </c>
      <c r="BH5826" s="1" t="s">
        <v>8812</v>
      </c>
      <c r="BI5826" s="1" t="s">
        <v>4301</v>
      </c>
      <c r="BJ5826" s="1" t="s">
        <v>10659</v>
      </c>
      <c r="BK5826" s="1" t="s">
        <v>38</v>
      </c>
      <c r="BL5826" s="1" t="s">
        <v>8841</v>
      </c>
      <c r="BM5826" s="1" t="s">
        <v>1306</v>
      </c>
      <c r="BN5826" s="1" t="s">
        <v>10304</v>
      </c>
      <c r="BO5826" s="1" t="s">
        <v>98</v>
      </c>
      <c r="BP5826" s="1" t="s">
        <v>11883</v>
      </c>
      <c r="BQ5826" s="1" t="s">
        <v>19309</v>
      </c>
      <c r="BR5826" s="1" t="s">
        <v>15708</v>
      </c>
      <c r="BS5826" s="1" t="s">
        <v>42</v>
      </c>
      <c r="BT5826" s="1" t="s">
        <v>15289</v>
      </c>
    </row>
    <row r="5827" spans="1:72" ht="13.5" customHeight="1">
      <c r="A5827" s="3" t="str">
        <f>HYPERLINK("http://kyu.snu.ac.kr/sdhj/index.jsp?type=hj/GK14802_00IH_0001_0078.jpg","1723_각북면_78")</f>
        <v>1723_각북면_78</v>
      </c>
      <c r="B5827" s="2">
        <v>1723</v>
      </c>
      <c r="C5827" s="2" t="s">
        <v>17462</v>
      </c>
      <c r="D5827" s="2" t="s">
        <v>17463</v>
      </c>
      <c r="E5827" s="2">
        <v>5826</v>
      </c>
      <c r="F5827" s="1">
        <v>25</v>
      </c>
      <c r="G5827" s="1" t="s">
        <v>8146</v>
      </c>
      <c r="H5827" s="1" t="s">
        <v>8440</v>
      </c>
      <c r="I5827" s="1">
        <v>1</v>
      </c>
      <c r="L5827" s="1">
        <v>5</v>
      </c>
      <c r="M5827" s="2" t="s">
        <v>17001</v>
      </c>
      <c r="N5827" s="2" t="s">
        <v>17002</v>
      </c>
      <c r="S5827" s="1" t="s">
        <v>3270</v>
      </c>
      <c r="T5827" s="1" t="s">
        <v>8659</v>
      </c>
      <c r="U5827" s="1" t="s">
        <v>503</v>
      </c>
      <c r="V5827" s="1" t="s">
        <v>8753</v>
      </c>
      <c r="AC5827" s="1">
        <v>48</v>
      </c>
      <c r="AD5827" s="1" t="s">
        <v>708</v>
      </c>
      <c r="AE5827" s="1" t="s">
        <v>11449</v>
      </c>
    </row>
    <row r="5828" spans="1:72" ht="13.5" customHeight="1">
      <c r="A5828" s="3" t="str">
        <f>HYPERLINK("http://kyu.snu.ac.kr/sdhj/index.jsp?type=hj/GK14802_00IH_0001_0078.jpg","1723_각북면_78")</f>
        <v>1723_각북면_78</v>
      </c>
      <c r="B5828" s="2">
        <v>1723</v>
      </c>
      <c r="C5828" s="2" t="s">
        <v>17949</v>
      </c>
      <c r="D5828" s="2" t="s">
        <v>17950</v>
      </c>
      <c r="E5828" s="2">
        <v>5827</v>
      </c>
      <c r="F5828" s="1">
        <v>25</v>
      </c>
      <c r="G5828" s="1" t="s">
        <v>8146</v>
      </c>
      <c r="H5828" s="1" t="s">
        <v>8440</v>
      </c>
      <c r="I5828" s="1">
        <v>1</v>
      </c>
      <c r="L5828" s="1">
        <v>5</v>
      </c>
      <c r="M5828" s="2" t="s">
        <v>17001</v>
      </c>
      <c r="N5828" s="2" t="s">
        <v>17002</v>
      </c>
      <c r="S5828" s="1" t="s">
        <v>216</v>
      </c>
      <c r="T5828" s="1" t="s">
        <v>8655</v>
      </c>
      <c r="Y5828" s="1" t="s">
        <v>51</v>
      </c>
      <c r="Z5828" s="1" t="s">
        <v>9254</v>
      </c>
      <c r="AC5828" s="1">
        <v>8</v>
      </c>
      <c r="AD5828" s="1" t="s">
        <v>593</v>
      </c>
      <c r="AE5828" s="1" t="s">
        <v>11448</v>
      </c>
    </row>
    <row r="5829" spans="1:72" ht="13.5" customHeight="1">
      <c r="A5829" s="3" t="str">
        <f>HYPERLINK("http://kyu.snu.ac.kr/sdhj/index.jsp?type=hj/GK14802_00IH_0001_0078.jpg","1723_각북면_78")</f>
        <v>1723_각북면_78</v>
      </c>
      <c r="B5829" s="2">
        <v>1723</v>
      </c>
      <c r="C5829" s="2" t="s">
        <v>17949</v>
      </c>
      <c r="D5829" s="2" t="s">
        <v>17950</v>
      </c>
      <c r="E5829" s="2">
        <v>5828</v>
      </c>
      <c r="F5829" s="1">
        <v>25</v>
      </c>
      <c r="G5829" s="1" t="s">
        <v>8146</v>
      </c>
      <c r="H5829" s="1" t="s">
        <v>8440</v>
      </c>
      <c r="I5829" s="1">
        <v>1</v>
      </c>
      <c r="L5829" s="1">
        <v>5</v>
      </c>
      <c r="M5829" s="2" t="s">
        <v>17001</v>
      </c>
      <c r="N5829" s="2" t="s">
        <v>17002</v>
      </c>
      <c r="S5829" s="1" t="s">
        <v>67</v>
      </c>
      <c r="T5829" s="1" t="s">
        <v>2699</v>
      </c>
      <c r="AC5829" s="1">
        <v>7</v>
      </c>
      <c r="AD5829" s="1" t="s">
        <v>165</v>
      </c>
      <c r="AE5829" s="1" t="s">
        <v>10958</v>
      </c>
    </row>
    <row r="5830" spans="1:72" ht="13.5" customHeight="1">
      <c r="A5830" s="3" t="str">
        <f>HYPERLINK("http://kyu.snu.ac.kr/sdhj/index.jsp?type=hj/GK14802_00IH_0001_0078.jpg","1723_각북면_78")</f>
        <v>1723_각북면_78</v>
      </c>
      <c r="B5830" s="2">
        <v>1723</v>
      </c>
      <c r="C5830" s="2" t="s">
        <v>17949</v>
      </c>
      <c r="D5830" s="2" t="s">
        <v>17950</v>
      </c>
      <c r="E5830" s="2">
        <v>5829</v>
      </c>
      <c r="F5830" s="1">
        <v>25</v>
      </c>
      <c r="G5830" s="1" t="s">
        <v>8146</v>
      </c>
      <c r="H5830" s="1" t="s">
        <v>8440</v>
      </c>
      <c r="I5830" s="1">
        <v>1</v>
      </c>
      <c r="L5830" s="1">
        <v>5</v>
      </c>
      <c r="M5830" s="2" t="s">
        <v>17001</v>
      </c>
      <c r="N5830" s="2" t="s">
        <v>17002</v>
      </c>
      <c r="S5830" s="1" t="s">
        <v>67</v>
      </c>
      <c r="T5830" s="1" t="s">
        <v>2699</v>
      </c>
      <c r="Y5830" s="1" t="s">
        <v>51</v>
      </c>
      <c r="Z5830" s="1" t="s">
        <v>9254</v>
      </c>
      <c r="AC5830" s="1">
        <v>5</v>
      </c>
      <c r="AD5830" s="1" t="s">
        <v>358</v>
      </c>
      <c r="AE5830" s="1" t="s">
        <v>10404</v>
      </c>
    </row>
    <row r="5831" spans="1:72" ht="13.5" customHeight="1">
      <c r="A5831" s="3" t="str">
        <f>HYPERLINK("http://kyu.snu.ac.kr/sdhj/index.jsp?type=hj/GK14802_00IH_0001_0078.jpg","1723_각북면_78")</f>
        <v>1723_각북면_78</v>
      </c>
      <c r="B5831" s="2">
        <v>1723</v>
      </c>
      <c r="C5831" s="2" t="s">
        <v>17949</v>
      </c>
      <c r="D5831" s="2" t="s">
        <v>17950</v>
      </c>
      <c r="E5831" s="2">
        <v>5830</v>
      </c>
      <c r="F5831" s="1">
        <v>25</v>
      </c>
      <c r="G5831" s="1" t="s">
        <v>8146</v>
      </c>
      <c r="H5831" s="1" t="s">
        <v>8440</v>
      </c>
      <c r="I5831" s="1">
        <v>1</v>
      </c>
      <c r="L5831" s="1">
        <v>5</v>
      </c>
      <c r="M5831" s="2" t="s">
        <v>17001</v>
      </c>
      <c r="N5831" s="2" t="s">
        <v>17002</v>
      </c>
      <c r="S5831" s="1" t="s">
        <v>136</v>
      </c>
      <c r="T5831" s="1" t="s">
        <v>4203</v>
      </c>
      <c r="Y5831" s="1" t="s">
        <v>8169</v>
      </c>
      <c r="Z5831" s="1" t="s">
        <v>9281</v>
      </c>
      <c r="AC5831" s="1">
        <v>8</v>
      </c>
      <c r="AD5831" s="1" t="s">
        <v>593</v>
      </c>
      <c r="AE5831" s="1" t="s">
        <v>11448</v>
      </c>
      <c r="AF5831" s="1" t="s">
        <v>89</v>
      </c>
      <c r="AG5831" s="1" t="s">
        <v>11488</v>
      </c>
    </row>
    <row r="5832" spans="1:72" ht="13.5" customHeight="1">
      <c r="A5832" s="3" t="str">
        <f>HYPERLINK("http://kyu.snu.ac.kr/sdhj/index.jsp?type=hj/GK14802_00IH_0001_0078.jpg","1723_각북면_78")</f>
        <v>1723_각북면_78</v>
      </c>
      <c r="B5832" s="2">
        <v>1723</v>
      </c>
      <c r="C5832" s="2" t="s">
        <v>17949</v>
      </c>
      <c r="D5832" s="2" t="s">
        <v>17950</v>
      </c>
      <c r="E5832" s="2">
        <v>5831</v>
      </c>
      <c r="F5832" s="1">
        <v>25</v>
      </c>
      <c r="G5832" s="1" t="s">
        <v>8146</v>
      </c>
      <c r="H5832" s="1" t="s">
        <v>8440</v>
      </c>
      <c r="I5832" s="1">
        <v>1</v>
      </c>
      <c r="L5832" s="1">
        <v>5</v>
      </c>
      <c r="M5832" s="2" t="s">
        <v>17001</v>
      </c>
      <c r="N5832" s="2" t="s">
        <v>17002</v>
      </c>
      <c r="S5832" s="1" t="s">
        <v>67</v>
      </c>
      <c r="T5832" s="1" t="s">
        <v>2699</v>
      </c>
      <c r="Y5832" s="1" t="s">
        <v>51</v>
      </c>
      <c r="Z5832" s="1" t="s">
        <v>9254</v>
      </c>
      <c r="AC5832" s="1">
        <v>1</v>
      </c>
      <c r="AD5832" s="1" t="s">
        <v>88</v>
      </c>
      <c r="AE5832" s="1" t="s">
        <v>11437</v>
      </c>
      <c r="AF5832" s="1" t="s">
        <v>89</v>
      </c>
      <c r="AG5832" s="1" t="s">
        <v>11488</v>
      </c>
    </row>
    <row r="5833" spans="1:72" ht="13.5" customHeight="1">
      <c r="A5833" s="3" t="str">
        <f>HYPERLINK("http://kyu.snu.ac.kr/sdhj/index.jsp?type=hj/GK14802_00IH_0001_0078.jpg","1723_각북면_78")</f>
        <v>1723_각북면_78</v>
      </c>
      <c r="B5833" s="2">
        <v>1723</v>
      </c>
      <c r="C5833" s="2" t="s">
        <v>17949</v>
      </c>
      <c r="D5833" s="2" t="s">
        <v>17950</v>
      </c>
      <c r="E5833" s="2">
        <v>5832</v>
      </c>
      <c r="F5833" s="1">
        <v>25</v>
      </c>
      <c r="G5833" s="1" t="s">
        <v>8146</v>
      </c>
      <c r="H5833" s="1" t="s">
        <v>8440</v>
      </c>
      <c r="I5833" s="1">
        <v>2</v>
      </c>
      <c r="J5833" s="1" t="s">
        <v>8170</v>
      </c>
      <c r="K5833" s="1" t="s">
        <v>14918</v>
      </c>
      <c r="L5833" s="1">
        <v>1</v>
      </c>
      <c r="M5833" s="2" t="s">
        <v>8170</v>
      </c>
      <c r="N5833" s="2" t="s">
        <v>14918</v>
      </c>
      <c r="T5833" s="1" t="s">
        <v>18588</v>
      </c>
      <c r="U5833" s="1" t="s">
        <v>1327</v>
      </c>
      <c r="V5833" s="1" t="s">
        <v>8764</v>
      </c>
      <c r="W5833" s="1" t="s">
        <v>197</v>
      </c>
      <c r="X5833" s="1" t="s">
        <v>19096</v>
      </c>
      <c r="Y5833" s="1" t="s">
        <v>3805</v>
      </c>
      <c r="Z5833" s="1" t="s">
        <v>9280</v>
      </c>
      <c r="AC5833" s="1">
        <v>52</v>
      </c>
      <c r="AD5833" s="1" t="s">
        <v>795</v>
      </c>
      <c r="AE5833" s="1" t="s">
        <v>11445</v>
      </c>
      <c r="AJ5833" s="1" t="s">
        <v>17</v>
      </c>
      <c r="AK5833" s="1" t="s">
        <v>11643</v>
      </c>
      <c r="AL5833" s="1" t="s">
        <v>199</v>
      </c>
      <c r="AM5833" s="1" t="s">
        <v>11645</v>
      </c>
      <c r="AT5833" s="1" t="s">
        <v>76</v>
      </c>
      <c r="AU5833" s="1" t="s">
        <v>8908</v>
      </c>
      <c r="AV5833" s="1" t="s">
        <v>1594</v>
      </c>
      <c r="AW5833" s="1" t="s">
        <v>9279</v>
      </c>
      <c r="BG5833" s="1" t="s">
        <v>76</v>
      </c>
      <c r="BH5833" s="1" t="s">
        <v>8908</v>
      </c>
      <c r="BI5833" s="1" t="s">
        <v>8171</v>
      </c>
      <c r="BJ5833" s="1" t="s">
        <v>11930</v>
      </c>
      <c r="BK5833" s="1" t="s">
        <v>76</v>
      </c>
      <c r="BL5833" s="1" t="s">
        <v>8908</v>
      </c>
      <c r="BM5833" s="1" t="s">
        <v>8172</v>
      </c>
      <c r="BN5833" s="1" t="s">
        <v>12936</v>
      </c>
      <c r="BO5833" s="1" t="s">
        <v>76</v>
      </c>
      <c r="BP5833" s="1" t="s">
        <v>8908</v>
      </c>
      <c r="BQ5833" s="1" t="s">
        <v>3808</v>
      </c>
      <c r="BR5833" s="1" t="s">
        <v>13915</v>
      </c>
      <c r="BS5833" s="1" t="s">
        <v>518</v>
      </c>
      <c r="BT5833" s="1" t="s">
        <v>11637</v>
      </c>
    </row>
    <row r="5834" spans="1:72" ht="13.5" customHeight="1">
      <c r="A5834" s="3" t="str">
        <f>HYPERLINK("http://kyu.snu.ac.kr/sdhj/index.jsp?type=hj/GK14802_00IH_0001_0078.jpg","1723_각북면_78")</f>
        <v>1723_각북면_78</v>
      </c>
      <c r="B5834" s="2">
        <v>1723</v>
      </c>
      <c r="C5834" s="2" t="s">
        <v>17423</v>
      </c>
      <c r="D5834" s="2" t="s">
        <v>17424</v>
      </c>
      <c r="E5834" s="2">
        <v>5833</v>
      </c>
      <c r="F5834" s="1">
        <v>25</v>
      </c>
      <c r="G5834" s="1" t="s">
        <v>8146</v>
      </c>
      <c r="H5834" s="1" t="s">
        <v>8440</v>
      </c>
      <c r="I5834" s="1">
        <v>2</v>
      </c>
      <c r="L5834" s="1">
        <v>1</v>
      </c>
      <c r="M5834" s="2" t="s">
        <v>8170</v>
      </c>
      <c r="N5834" s="2" t="s">
        <v>14918</v>
      </c>
      <c r="S5834" s="1" t="s">
        <v>49</v>
      </c>
      <c r="T5834" s="1" t="s">
        <v>241</v>
      </c>
      <c r="W5834" s="1" t="s">
        <v>72</v>
      </c>
      <c r="X5834" s="1" t="s">
        <v>9205</v>
      </c>
      <c r="Y5834" s="1" t="s">
        <v>51</v>
      </c>
      <c r="Z5834" s="1" t="s">
        <v>9254</v>
      </c>
      <c r="AC5834" s="1">
        <v>36</v>
      </c>
      <c r="AD5834" s="1" t="s">
        <v>950</v>
      </c>
      <c r="AE5834" s="1" t="s">
        <v>9523</v>
      </c>
      <c r="AJ5834" s="1" t="s">
        <v>17</v>
      </c>
      <c r="AK5834" s="1" t="s">
        <v>11643</v>
      </c>
      <c r="AL5834" s="1" t="s">
        <v>75</v>
      </c>
      <c r="AM5834" s="1" t="s">
        <v>11565</v>
      </c>
      <c r="AT5834" s="1" t="s">
        <v>76</v>
      </c>
      <c r="AU5834" s="1" t="s">
        <v>8908</v>
      </c>
      <c r="AV5834" s="1" t="s">
        <v>423</v>
      </c>
      <c r="AW5834" s="1" t="s">
        <v>11932</v>
      </c>
      <c r="BG5834" s="1" t="s">
        <v>76</v>
      </c>
      <c r="BH5834" s="1" t="s">
        <v>8908</v>
      </c>
      <c r="BI5834" s="1" t="s">
        <v>3173</v>
      </c>
      <c r="BJ5834" s="1" t="s">
        <v>9907</v>
      </c>
      <c r="BK5834" s="1" t="s">
        <v>38</v>
      </c>
      <c r="BL5834" s="1" t="s">
        <v>8841</v>
      </c>
      <c r="BM5834" s="1" t="s">
        <v>1963</v>
      </c>
      <c r="BN5834" s="1" t="s">
        <v>11998</v>
      </c>
      <c r="BO5834" s="1" t="s">
        <v>76</v>
      </c>
      <c r="BP5834" s="1" t="s">
        <v>8908</v>
      </c>
      <c r="BQ5834" s="1" t="s">
        <v>8173</v>
      </c>
      <c r="BR5834" s="1" t="s">
        <v>15536</v>
      </c>
      <c r="BS5834" s="1" t="s">
        <v>42</v>
      </c>
      <c r="BT5834" s="1" t="s">
        <v>15289</v>
      </c>
    </row>
    <row r="5835" spans="1:72" ht="13.5" customHeight="1">
      <c r="A5835" s="3" t="str">
        <f>HYPERLINK("http://kyu.snu.ac.kr/sdhj/index.jsp?type=hj/GK14802_00IH_0001_0078.jpg","1723_각북면_78")</f>
        <v>1723_각북면_78</v>
      </c>
      <c r="B5835" s="2">
        <v>1723</v>
      </c>
      <c r="C5835" s="2" t="s">
        <v>17049</v>
      </c>
      <c r="D5835" s="2" t="s">
        <v>17050</v>
      </c>
      <c r="E5835" s="2">
        <v>5834</v>
      </c>
      <c r="F5835" s="1">
        <v>25</v>
      </c>
      <c r="G5835" s="1" t="s">
        <v>8146</v>
      </c>
      <c r="H5835" s="1" t="s">
        <v>8440</v>
      </c>
      <c r="I5835" s="1">
        <v>2</v>
      </c>
      <c r="L5835" s="1">
        <v>1</v>
      </c>
      <c r="M5835" s="2" t="s">
        <v>8170</v>
      </c>
      <c r="N5835" s="2" t="s">
        <v>14918</v>
      </c>
      <c r="S5835" s="1" t="s">
        <v>206</v>
      </c>
      <c r="T5835" s="1" t="s">
        <v>19097</v>
      </c>
      <c r="Y5835" s="1" t="s">
        <v>1594</v>
      </c>
      <c r="Z5835" s="1" t="s">
        <v>9279</v>
      </c>
      <c r="AC5835" s="1">
        <v>79</v>
      </c>
      <c r="AD5835" s="1" t="s">
        <v>245</v>
      </c>
      <c r="AE5835" s="1" t="s">
        <v>11450</v>
      </c>
    </row>
    <row r="5836" spans="1:72" ht="13.5" customHeight="1">
      <c r="A5836" s="3" t="str">
        <f>HYPERLINK("http://kyu.snu.ac.kr/sdhj/index.jsp?type=hj/GK14802_00IH_0001_0078.jpg","1723_각북면_78")</f>
        <v>1723_각북면_78</v>
      </c>
      <c r="B5836" s="2">
        <v>1723</v>
      </c>
      <c r="C5836" s="2" t="s">
        <v>17423</v>
      </c>
      <c r="D5836" s="2" t="s">
        <v>17424</v>
      </c>
      <c r="E5836" s="2">
        <v>5835</v>
      </c>
      <c r="F5836" s="1">
        <v>25</v>
      </c>
      <c r="G5836" s="1" t="s">
        <v>8146</v>
      </c>
      <c r="H5836" s="1" t="s">
        <v>8440</v>
      </c>
      <c r="I5836" s="1">
        <v>2</v>
      </c>
      <c r="L5836" s="1">
        <v>1</v>
      </c>
      <c r="M5836" s="2" t="s">
        <v>8170</v>
      </c>
      <c r="N5836" s="2" t="s">
        <v>14918</v>
      </c>
      <c r="S5836" s="1" t="s">
        <v>207</v>
      </c>
      <c r="T5836" s="1" t="s">
        <v>8657</v>
      </c>
      <c r="W5836" s="1" t="s">
        <v>652</v>
      </c>
      <c r="X5836" s="1" t="s">
        <v>9204</v>
      </c>
      <c r="Y5836" s="1" t="s">
        <v>51</v>
      </c>
      <c r="Z5836" s="1" t="s">
        <v>9254</v>
      </c>
      <c r="AF5836" s="1" t="s">
        <v>164</v>
      </c>
      <c r="AG5836" s="1" t="s">
        <v>9220</v>
      </c>
    </row>
    <row r="5837" spans="1:72" ht="13.5" customHeight="1">
      <c r="A5837" s="3" t="str">
        <f>HYPERLINK("http://kyu.snu.ac.kr/sdhj/index.jsp?type=hj/GK14802_00IH_0001_0078.jpg","1723_각북면_78")</f>
        <v>1723_각북면_78</v>
      </c>
      <c r="B5837" s="2">
        <v>1723</v>
      </c>
      <c r="C5837" s="2" t="s">
        <v>17423</v>
      </c>
      <c r="D5837" s="2" t="s">
        <v>17424</v>
      </c>
      <c r="E5837" s="2">
        <v>5836</v>
      </c>
      <c r="F5837" s="1">
        <v>25</v>
      </c>
      <c r="G5837" s="1" t="s">
        <v>8146</v>
      </c>
      <c r="H5837" s="1" t="s">
        <v>8440</v>
      </c>
      <c r="I5837" s="1">
        <v>2</v>
      </c>
      <c r="L5837" s="1">
        <v>1</v>
      </c>
      <c r="M5837" s="2" t="s">
        <v>8170</v>
      </c>
      <c r="N5837" s="2" t="s">
        <v>14918</v>
      </c>
      <c r="S5837" s="1" t="s">
        <v>67</v>
      </c>
      <c r="T5837" s="1" t="s">
        <v>2699</v>
      </c>
      <c r="AC5837" s="1">
        <v>12</v>
      </c>
      <c r="AD5837" s="1" t="s">
        <v>501</v>
      </c>
      <c r="AE5837" s="1" t="s">
        <v>11446</v>
      </c>
    </row>
    <row r="5838" spans="1:72" ht="13.5" customHeight="1">
      <c r="A5838" s="3" t="str">
        <f>HYPERLINK("http://kyu.snu.ac.kr/sdhj/index.jsp?type=hj/GK14802_00IH_0001_0078.jpg","1723_각북면_78")</f>
        <v>1723_각북면_78</v>
      </c>
      <c r="B5838" s="2">
        <v>1723</v>
      </c>
      <c r="C5838" s="2" t="s">
        <v>17423</v>
      </c>
      <c r="D5838" s="2" t="s">
        <v>17424</v>
      </c>
      <c r="E5838" s="2">
        <v>5837</v>
      </c>
      <c r="F5838" s="1">
        <v>25</v>
      </c>
      <c r="G5838" s="1" t="s">
        <v>8146</v>
      </c>
      <c r="H5838" s="1" t="s">
        <v>8440</v>
      </c>
      <c r="I5838" s="1">
        <v>2</v>
      </c>
      <c r="L5838" s="1">
        <v>1</v>
      </c>
      <c r="M5838" s="2" t="s">
        <v>8170</v>
      </c>
      <c r="N5838" s="2" t="s">
        <v>14918</v>
      </c>
      <c r="S5838" s="1" t="s">
        <v>67</v>
      </c>
      <c r="T5838" s="1" t="s">
        <v>2699</v>
      </c>
      <c r="Y5838" s="1" t="s">
        <v>51</v>
      </c>
      <c r="Z5838" s="1" t="s">
        <v>9254</v>
      </c>
      <c r="AF5838" s="1" t="s">
        <v>164</v>
      </c>
      <c r="AG5838" s="1" t="s">
        <v>9220</v>
      </c>
    </row>
    <row r="5839" spans="1:72" ht="13.5" customHeight="1">
      <c r="A5839" s="3" t="str">
        <f>HYPERLINK("http://kyu.snu.ac.kr/sdhj/index.jsp?type=hj/GK14802_00IH_0001_0078.jpg","1723_각북면_78")</f>
        <v>1723_각북면_78</v>
      </c>
      <c r="B5839" s="2">
        <v>1723</v>
      </c>
      <c r="C5839" s="2" t="s">
        <v>17423</v>
      </c>
      <c r="D5839" s="2" t="s">
        <v>17424</v>
      </c>
      <c r="E5839" s="2">
        <v>5838</v>
      </c>
      <c r="F5839" s="1">
        <v>25</v>
      </c>
      <c r="G5839" s="1" t="s">
        <v>8146</v>
      </c>
      <c r="H5839" s="1" t="s">
        <v>8440</v>
      </c>
      <c r="I5839" s="1">
        <v>2</v>
      </c>
      <c r="L5839" s="1">
        <v>1</v>
      </c>
      <c r="M5839" s="2" t="s">
        <v>8170</v>
      </c>
      <c r="N5839" s="2" t="s">
        <v>14918</v>
      </c>
      <c r="S5839" s="1" t="s">
        <v>136</v>
      </c>
      <c r="T5839" s="1" t="s">
        <v>4203</v>
      </c>
      <c r="U5839" s="1" t="s">
        <v>360</v>
      </c>
      <c r="V5839" s="1" t="s">
        <v>8763</v>
      </c>
      <c r="Y5839" s="1" t="s">
        <v>8174</v>
      </c>
      <c r="Z5839" s="1" t="s">
        <v>9278</v>
      </c>
      <c r="AC5839" s="1">
        <v>10</v>
      </c>
      <c r="AD5839" s="1" t="s">
        <v>65</v>
      </c>
      <c r="AE5839" s="1" t="s">
        <v>11462</v>
      </c>
      <c r="AG5839" s="1" t="s">
        <v>19098</v>
      </c>
    </row>
    <row r="5840" spans="1:72" ht="13.5" customHeight="1">
      <c r="A5840" s="3" t="str">
        <f>HYPERLINK("http://kyu.snu.ac.kr/sdhj/index.jsp?type=hj/GK14802_00IH_0001_0078.jpg","1723_각북면_78")</f>
        <v>1723_각북면_78</v>
      </c>
      <c r="B5840" s="2">
        <v>1723</v>
      </c>
      <c r="C5840" s="2" t="s">
        <v>17423</v>
      </c>
      <c r="D5840" s="2" t="s">
        <v>17424</v>
      </c>
      <c r="E5840" s="2">
        <v>5839</v>
      </c>
      <c r="F5840" s="1">
        <v>25</v>
      </c>
      <c r="G5840" s="1" t="s">
        <v>8146</v>
      </c>
      <c r="H5840" s="1" t="s">
        <v>8440</v>
      </c>
      <c r="I5840" s="1">
        <v>2</v>
      </c>
      <c r="L5840" s="1">
        <v>1</v>
      </c>
      <c r="M5840" s="2" t="s">
        <v>8170</v>
      </c>
      <c r="N5840" s="2" t="s">
        <v>14918</v>
      </c>
      <c r="S5840" s="1" t="s">
        <v>67</v>
      </c>
      <c r="T5840" s="1" t="s">
        <v>2699</v>
      </c>
      <c r="Y5840" s="1" t="s">
        <v>51</v>
      </c>
      <c r="Z5840" s="1" t="s">
        <v>9254</v>
      </c>
      <c r="AC5840" s="1">
        <v>1</v>
      </c>
      <c r="AD5840" s="1" t="s">
        <v>88</v>
      </c>
      <c r="AE5840" s="1" t="s">
        <v>11437</v>
      </c>
      <c r="AG5840" s="1" t="s">
        <v>19098</v>
      </c>
    </row>
    <row r="5841" spans="1:72" ht="13.5" customHeight="1">
      <c r="A5841" s="3" t="str">
        <f>HYPERLINK("http://kyu.snu.ac.kr/sdhj/index.jsp?type=hj/GK14802_00IH_0001_0078.jpg","1723_각북면_78")</f>
        <v>1723_각북면_78</v>
      </c>
      <c r="B5841" s="2">
        <v>1723</v>
      </c>
      <c r="C5841" s="2" t="s">
        <v>17423</v>
      </c>
      <c r="D5841" s="2" t="s">
        <v>17424</v>
      </c>
      <c r="E5841" s="2">
        <v>5840</v>
      </c>
      <c r="F5841" s="1">
        <v>25</v>
      </c>
      <c r="G5841" s="1" t="s">
        <v>8146</v>
      </c>
      <c r="H5841" s="1" t="s">
        <v>8440</v>
      </c>
      <c r="I5841" s="1">
        <v>2</v>
      </c>
      <c r="L5841" s="1">
        <v>1</v>
      </c>
      <c r="M5841" s="2" t="s">
        <v>8170</v>
      </c>
      <c r="N5841" s="2" t="s">
        <v>14918</v>
      </c>
      <c r="S5841" s="1" t="s">
        <v>67</v>
      </c>
      <c r="T5841" s="1" t="s">
        <v>2699</v>
      </c>
      <c r="Y5841" s="1" t="s">
        <v>51</v>
      </c>
      <c r="Z5841" s="1" t="s">
        <v>9254</v>
      </c>
      <c r="AC5841" s="1">
        <v>2</v>
      </c>
      <c r="AD5841" s="1" t="s">
        <v>120</v>
      </c>
      <c r="AE5841" s="1" t="s">
        <v>11461</v>
      </c>
      <c r="AF5841" s="1" t="s">
        <v>19099</v>
      </c>
      <c r="AG5841" s="1" t="s">
        <v>19100</v>
      </c>
    </row>
    <row r="5842" spans="1:72" ht="13.5" customHeight="1">
      <c r="A5842" s="3" t="str">
        <f>HYPERLINK("http://kyu.snu.ac.kr/sdhj/index.jsp?type=hj/GK14802_00IH_0001_0078.jpg","1723_각북면_78")</f>
        <v>1723_각북면_78</v>
      </c>
      <c r="B5842" s="2">
        <v>1723</v>
      </c>
      <c r="C5842" s="2" t="s">
        <v>17423</v>
      </c>
      <c r="D5842" s="2" t="s">
        <v>17424</v>
      </c>
      <c r="E5842" s="2">
        <v>5841</v>
      </c>
      <c r="F5842" s="1">
        <v>25</v>
      </c>
      <c r="G5842" s="1" t="s">
        <v>8146</v>
      </c>
      <c r="H5842" s="1" t="s">
        <v>8440</v>
      </c>
      <c r="I5842" s="1">
        <v>2</v>
      </c>
      <c r="L5842" s="1">
        <v>2</v>
      </c>
      <c r="M5842" s="2" t="s">
        <v>17003</v>
      </c>
      <c r="N5842" s="2" t="s">
        <v>17004</v>
      </c>
      <c r="Q5842" s="1" t="s">
        <v>8175</v>
      </c>
      <c r="R5842" s="1" t="s">
        <v>14970</v>
      </c>
      <c r="T5842" s="1" t="s">
        <v>17202</v>
      </c>
      <c r="U5842" s="1" t="s">
        <v>323</v>
      </c>
      <c r="V5842" s="1" t="s">
        <v>8750</v>
      </c>
      <c r="W5842" s="1" t="s">
        <v>197</v>
      </c>
      <c r="X5842" s="1" t="s">
        <v>19070</v>
      </c>
      <c r="Y5842" s="1" t="s">
        <v>8176</v>
      </c>
      <c r="Z5842" s="1" t="s">
        <v>9277</v>
      </c>
      <c r="AC5842" s="1">
        <v>35</v>
      </c>
      <c r="AD5842" s="1" t="s">
        <v>546</v>
      </c>
      <c r="AE5842" s="1" t="s">
        <v>11460</v>
      </c>
      <c r="AJ5842" s="1" t="s">
        <v>17</v>
      </c>
      <c r="AK5842" s="1" t="s">
        <v>11643</v>
      </c>
      <c r="AL5842" s="1" t="s">
        <v>199</v>
      </c>
      <c r="AM5842" s="1" t="s">
        <v>11645</v>
      </c>
      <c r="AT5842" s="1" t="s">
        <v>323</v>
      </c>
      <c r="AU5842" s="1" t="s">
        <v>8750</v>
      </c>
      <c r="AV5842" s="1" t="s">
        <v>5385</v>
      </c>
      <c r="AW5842" s="1" t="s">
        <v>10283</v>
      </c>
      <c r="BG5842" s="1" t="s">
        <v>323</v>
      </c>
      <c r="BH5842" s="1" t="s">
        <v>8750</v>
      </c>
      <c r="BI5842" s="1" t="s">
        <v>8074</v>
      </c>
      <c r="BJ5842" s="1" t="s">
        <v>10119</v>
      </c>
      <c r="BK5842" s="1" t="s">
        <v>323</v>
      </c>
      <c r="BL5842" s="1" t="s">
        <v>8750</v>
      </c>
      <c r="BM5842" s="1" t="s">
        <v>8075</v>
      </c>
      <c r="BN5842" s="1" t="s">
        <v>12939</v>
      </c>
      <c r="BO5842" s="1" t="s">
        <v>98</v>
      </c>
      <c r="BP5842" s="1" t="s">
        <v>11883</v>
      </c>
      <c r="BQ5842" s="1" t="s">
        <v>8177</v>
      </c>
      <c r="BR5842" s="1" t="s">
        <v>15876</v>
      </c>
      <c r="BS5842" s="1" t="s">
        <v>93</v>
      </c>
      <c r="BT5842" s="1" t="s">
        <v>11615</v>
      </c>
    </row>
    <row r="5843" spans="1:72" ht="13.5" customHeight="1">
      <c r="A5843" s="3" t="str">
        <f>HYPERLINK("http://kyu.snu.ac.kr/sdhj/index.jsp?type=hj/GK14802_00IH_0001_0078.jpg","1723_각북면_78")</f>
        <v>1723_각북면_78</v>
      </c>
      <c r="B5843" s="2">
        <v>1723</v>
      </c>
      <c r="C5843" s="2" t="s">
        <v>17033</v>
      </c>
      <c r="D5843" s="2" t="s">
        <v>17034</v>
      </c>
      <c r="E5843" s="2">
        <v>5842</v>
      </c>
      <c r="F5843" s="1">
        <v>25</v>
      </c>
      <c r="G5843" s="1" t="s">
        <v>8146</v>
      </c>
      <c r="H5843" s="1" t="s">
        <v>8440</v>
      </c>
      <c r="I5843" s="1">
        <v>2</v>
      </c>
      <c r="L5843" s="1">
        <v>2</v>
      </c>
      <c r="M5843" s="2" t="s">
        <v>17003</v>
      </c>
      <c r="N5843" s="2" t="s">
        <v>17004</v>
      </c>
      <c r="S5843" s="1" t="s">
        <v>49</v>
      </c>
      <c r="T5843" s="1" t="s">
        <v>241</v>
      </c>
      <c r="W5843" s="1" t="s">
        <v>82</v>
      </c>
      <c r="X5843" s="1" t="s">
        <v>17481</v>
      </c>
      <c r="Y5843" s="1" t="s">
        <v>10</v>
      </c>
      <c r="Z5843" s="1" t="s">
        <v>9221</v>
      </c>
      <c r="AC5843" s="1">
        <v>25</v>
      </c>
      <c r="AD5843" s="1" t="s">
        <v>256</v>
      </c>
      <c r="AE5843" s="1" t="s">
        <v>11459</v>
      </c>
      <c r="AJ5843" s="1" t="s">
        <v>17</v>
      </c>
      <c r="AK5843" s="1" t="s">
        <v>11643</v>
      </c>
      <c r="AL5843" s="1" t="s">
        <v>42</v>
      </c>
      <c r="AM5843" s="1" t="s">
        <v>15289</v>
      </c>
      <c r="AT5843" s="1" t="s">
        <v>98</v>
      </c>
      <c r="AU5843" s="1" t="s">
        <v>11883</v>
      </c>
      <c r="AV5843" s="1" t="s">
        <v>8178</v>
      </c>
      <c r="AW5843" s="1" t="s">
        <v>11931</v>
      </c>
      <c r="BG5843" s="1" t="s">
        <v>98</v>
      </c>
      <c r="BH5843" s="1" t="s">
        <v>11883</v>
      </c>
      <c r="BI5843" s="1" t="s">
        <v>7293</v>
      </c>
      <c r="BJ5843" s="1" t="s">
        <v>12937</v>
      </c>
      <c r="BK5843" s="1" t="s">
        <v>98</v>
      </c>
      <c r="BL5843" s="1" t="s">
        <v>11883</v>
      </c>
      <c r="BM5843" s="1" t="s">
        <v>8179</v>
      </c>
      <c r="BN5843" s="1" t="s">
        <v>11408</v>
      </c>
      <c r="BQ5843" s="1" t="s">
        <v>8180</v>
      </c>
      <c r="BR5843" s="1" t="s">
        <v>13923</v>
      </c>
      <c r="BS5843" s="1" t="s">
        <v>8181</v>
      </c>
      <c r="BT5843" s="1" t="s">
        <v>10717</v>
      </c>
    </row>
    <row r="5844" spans="1:72" ht="13.5" customHeight="1">
      <c r="A5844" s="3" t="str">
        <f>HYPERLINK("http://kyu.snu.ac.kr/sdhj/index.jsp?type=hj/GK14802_00IH_0001_0078.jpg","1723_각북면_78")</f>
        <v>1723_각북면_78</v>
      </c>
      <c r="B5844" s="2">
        <v>1723</v>
      </c>
      <c r="C5844" s="2" t="s">
        <v>17136</v>
      </c>
      <c r="D5844" s="2" t="s">
        <v>17137</v>
      </c>
      <c r="E5844" s="2">
        <v>5843</v>
      </c>
      <c r="F5844" s="1">
        <v>25</v>
      </c>
      <c r="G5844" s="1" t="s">
        <v>8146</v>
      </c>
      <c r="H5844" s="1" t="s">
        <v>8440</v>
      </c>
      <c r="I5844" s="1">
        <v>2</v>
      </c>
      <c r="L5844" s="1">
        <v>2</v>
      </c>
      <c r="M5844" s="2" t="s">
        <v>17003</v>
      </c>
      <c r="N5844" s="2" t="s">
        <v>17004</v>
      </c>
      <c r="T5844" s="1" t="s">
        <v>17395</v>
      </c>
      <c r="U5844" s="1" t="s">
        <v>112</v>
      </c>
      <c r="V5844" s="1" t="s">
        <v>8759</v>
      </c>
      <c r="Y5844" s="1" t="s">
        <v>6722</v>
      </c>
      <c r="Z5844" s="1" t="s">
        <v>9276</v>
      </c>
      <c r="AC5844" s="1">
        <v>50</v>
      </c>
      <c r="AD5844" s="1" t="s">
        <v>168</v>
      </c>
      <c r="AE5844" s="1" t="s">
        <v>11458</v>
      </c>
      <c r="AF5844" s="1" t="s">
        <v>89</v>
      </c>
      <c r="AG5844" s="1" t="s">
        <v>11488</v>
      </c>
    </row>
    <row r="5845" spans="1:72" ht="13.5" customHeight="1">
      <c r="A5845" s="3" t="str">
        <f>HYPERLINK("http://kyu.snu.ac.kr/sdhj/index.jsp?type=hj/GK14802_00IH_0001_0078.jpg","1723_각북면_78")</f>
        <v>1723_각북면_78</v>
      </c>
      <c r="B5845" s="2">
        <v>1723</v>
      </c>
      <c r="C5845" s="2" t="s">
        <v>17136</v>
      </c>
      <c r="D5845" s="2" t="s">
        <v>17137</v>
      </c>
      <c r="E5845" s="2">
        <v>5844</v>
      </c>
      <c r="F5845" s="1">
        <v>25</v>
      </c>
      <c r="G5845" s="1" t="s">
        <v>8146</v>
      </c>
      <c r="H5845" s="1" t="s">
        <v>8440</v>
      </c>
      <c r="I5845" s="1">
        <v>2</v>
      </c>
      <c r="L5845" s="1">
        <v>3</v>
      </c>
      <c r="M5845" s="2" t="s">
        <v>17005</v>
      </c>
      <c r="N5845" s="2" t="s">
        <v>17006</v>
      </c>
      <c r="T5845" s="1" t="s">
        <v>17029</v>
      </c>
      <c r="U5845" s="1" t="s">
        <v>277</v>
      </c>
      <c r="V5845" s="1" t="s">
        <v>14894</v>
      </c>
      <c r="W5845" s="1" t="s">
        <v>197</v>
      </c>
      <c r="X5845" s="1" t="s">
        <v>17591</v>
      </c>
      <c r="Y5845" s="1" t="s">
        <v>6916</v>
      </c>
      <c r="Z5845" s="1" t="s">
        <v>9275</v>
      </c>
      <c r="AC5845" s="1">
        <v>74</v>
      </c>
      <c r="AD5845" s="1" t="s">
        <v>580</v>
      </c>
      <c r="AE5845" s="1" t="s">
        <v>11457</v>
      </c>
      <c r="AJ5845" s="1" t="s">
        <v>17</v>
      </c>
      <c r="AK5845" s="1" t="s">
        <v>11643</v>
      </c>
      <c r="AL5845" s="1" t="s">
        <v>199</v>
      </c>
      <c r="AM5845" s="1" t="s">
        <v>11645</v>
      </c>
      <c r="AT5845" s="1" t="s">
        <v>76</v>
      </c>
      <c r="AU5845" s="1" t="s">
        <v>8908</v>
      </c>
      <c r="AV5845" s="1" t="s">
        <v>8171</v>
      </c>
      <c r="AW5845" s="1" t="s">
        <v>11930</v>
      </c>
      <c r="BG5845" s="1" t="s">
        <v>76</v>
      </c>
      <c r="BH5845" s="1" t="s">
        <v>8908</v>
      </c>
      <c r="BI5845" s="1" t="s">
        <v>8172</v>
      </c>
      <c r="BJ5845" s="1" t="s">
        <v>12936</v>
      </c>
      <c r="BK5845" s="1" t="s">
        <v>76</v>
      </c>
      <c r="BL5845" s="1" t="s">
        <v>8908</v>
      </c>
      <c r="BM5845" s="1" t="s">
        <v>819</v>
      </c>
      <c r="BN5845" s="1" t="s">
        <v>11670</v>
      </c>
      <c r="BO5845" s="1" t="s">
        <v>360</v>
      </c>
      <c r="BP5845" s="1" t="s">
        <v>8763</v>
      </c>
      <c r="BQ5845" s="1" t="s">
        <v>8182</v>
      </c>
      <c r="BR5845" s="1" t="s">
        <v>13922</v>
      </c>
      <c r="BS5845" s="1" t="s">
        <v>130</v>
      </c>
      <c r="BT5845" s="1" t="s">
        <v>11651</v>
      </c>
    </row>
    <row r="5846" spans="1:72" ht="13.5" customHeight="1">
      <c r="A5846" s="3" t="str">
        <f>HYPERLINK("http://kyu.snu.ac.kr/sdhj/index.jsp?type=hj/GK14802_00IH_0001_0078.jpg","1723_각북면_78")</f>
        <v>1723_각북면_78</v>
      </c>
      <c r="B5846" s="2">
        <v>1723</v>
      </c>
      <c r="C5846" s="2" t="s">
        <v>17108</v>
      </c>
      <c r="D5846" s="2" t="s">
        <v>17109</v>
      </c>
      <c r="E5846" s="2">
        <v>5845</v>
      </c>
      <c r="F5846" s="1">
        <v>25</v>
      </c>
      <c r="G5846" s="1" t="s">
        <v>8146</v>
      </c>
      <c r="H5846" s="1" t="s">
        <v>8440</v>
      </c>
      <c r="I5846" s="1">
        <v>2</v>
      </c>
      <c r="L5846" s="1">
        <v>3</v>
      </c>
      <c r="M5846" s="2" t="s">
        <v>17005</v>
      </c>
      <c r="N5846" s="2" t="s">
        <v>17006</v>
      </c>
      <c r="S5846" s="1" t="s">
        <v>49</v>
      </c>
      <c r="T5846" s="1" t="s">
        <v>241</v>
      </c>
      <c r="U5846" s="1" t="s">
        <v>176</v>
      </c>
      <c r="V5846" s="1" t="s">
        <v>8762</v>
      </c>
      <c r="Y5846" s="1" t="s">
        <v>8183</v>
      </c>
      <c r="Z5846" s="1" t="s">
        <v>9274</v>
      </c>
      <c r="AC5846" s="1">
        <v>72</v>
      </c>
      <c r="AD5846" s="1" t="s">
        <v>501</v>
      </c>
      <c r="AE5846" s="1" t="s">
        <v>11446</v>
      </c>
      <c r="AJ5846" s="1" t="s">
        <v>17</v>
      </c>
      <c r="AK5846" s="1" t="s">
        <v>11643</v>
      </c>
      <c r="AL5846" s="1" t="s">
        <v>93</v>
      </c>
      <c r="AM5846" s="1" t="s">
        <v>11615</v>
      </c>
      <c r="AN5846" s="1" t="s">
        <v>330</v>
      </c>
      <c r="AO5846" s="1" t="s">
        <v>9854</v>
      </c>
      <c r="AP5846" s="1" t="s">
        <v>101</v>
      </c>
      <c r="AQ5846" s="1" t="s">
        <v>8800</v>
      </c>
      <c r="AR5846" s="1" t="s">
        <v>8184</v>
      </c>
      <c r="AS5846" s="1" t="s">
        <v>11739</v>
      </c>
      <c r="AT5846" s="1" t="s">
        <v>76</v>
      </c>
      <c r="AU5846" s="1" t="s">
        <v>8908</v>
      </c>
      <c r="AV5846" s="1" t="s">
        <v>8185</v>
      </c>
      <c r="AW5846" s="1" t="s">
        <v>10452</v>
      </c>
      <c r="BG5846" s="1" t="s">
        <v>76</v>
      </c>
      <c r="BH5846" s="1" t="s">
        <v>8908</v>
      </c>
      <c r="BI5846" s="1" t="s">
        <v>1647</v>
      </c>
      <c r="BJ5846" s="1" t="s">
        <v>11926</v>
      </c>
      <c r="BK5846" s="1" t="s">
        <v>76</v>
      </c>
      <c r="BL5846" s="1" t="s">
        <v>8908</v>
      </c>
      <c r="BM5846" s="1" t="s">
        <v>5248</v>
      </c>
      <c r="BN5846" s="1" t="s">
        <v>9983</v>
      </c>
      <c r="BO5846" s="1" t="s">
        <v>76</v>
      </c>
      <c r="BP5846" s="1" t="s">
        <v>8908</v>
      </c>
      <c r="BQ5846" s="1" t="s">
        <v>8186</v>
      </c>
      <c r="BR5846" s="1" t="s">
        <v>15458</v>
      </c>
      <c r="BS5846" s="1" t="s">
        <v>42</v>
      </c>
      <c r="BT5846" s="1" t="s">
        <v>15289</v>
      </c>
    </row>
    <row r="5847" spans="1:72" ht="13.5" customHeight="1">
      <c r="A5847" s="3" t="str">
        <f>HYPERLINK("http://kyu.snu.ac.kr/sdhj/index.jsp?type=hj/GK14802_00IH_0001_0078.jpg","1723_각북면_78")</f>
        <v>1723_각북면_78</v>
      </c>
      <c r="B5847" s="2">
        <v>1723</v>
      </c>
      <c r="C5847" s="2" t="s">
        <v>17125</v>
      </c>
      <c r="D5847" s="2" t="s">
        <v>17126</v>
      </c>
      <c r="E5847" s="2">
        <v>5846</v>
      </c>
      <c r="F5847" s="1">
        <v>25</v>
      </c>
      <c r="G5847" s="1" t="s">
        <v>8146</v>
      </c>
      <c r="H5847" s="1" t="s">
        <v>8440</v>
      </c>
      <c r="I5847" s="1">
        <v>2</v>
      </c>
      <c r="L5847" s="1">
        <v>3</v>
      </c>
      <c r="M5847" s="2" t="s">
        <v>17005</v>
      </c>
      <c r="N5847" s="2" t="s">
        <v>17006</v>
      </c>
      <c r="S5847" s="1" t="s">
        <v>216</v>
      </c>
      <c r="T5847" s="1" t="s">
        <v>8655</v>
      </c>
      <c r="Y5847" s="1" t="s">
        <v>51</v>
      </c>
      <c r="Z5847" s="1" t="s">
        <v>9254</v>
      </c>
      <c r="AC5847" s="1">
        <v>15</v>
      </c>
      <c r="AD5847" s="1" t="s">
        <v>336</v>
      </c>
      <c r="AE5847" s="1" t="s">
        <v>11456</v>
      </c>
    </row>
    <row r="5848" spans="1:72" ht="13.5" customHeight="1">
      <c r="A5848" s="3" t="str">
        <f>HYPERLINK("http://kyu.snu.ac.kr/sdhj/index.jsp?type=hj/GK14802_00IH_0001_0078.jpg","1723_각북면_78")</f>
        <v>1723_각북면_78</v>
      </c>
      <c r="B5848" s="2">
        <v>1723</v>
      </c>
      <c r="C5848" s="2" t="s">
        <v>17035</v>
      </c>
      <c r="D5848" s="2" t="s">
        <v>17036</v>
      </c>
      <c r="E5848" s="2">
        <v>5847</v>
      </c>
      <c r="F5848" s="1">
        <v>25</v>
      </c>
      <c r="G5848" s="1" t="s">
        <v>8146</v>
      </c>
      <c r="H5848" s="1" t="s">
        <v>8440</v>
      </c>
      <c r="I5848" s="1">
        <v>2</v>
      </c>
      <c r="L5848" s="1">
        <v>3</v>
      </c>
      <c r="M5848" s="2" t="s">
        <v>17005</v>
      </c>
      <c r="N5848" s="2" t="s">
        <v>17006</v>
      </c>
      <c r="S5848" s="1" t="s">
        <v>67</v>
      </c>
      <c r="T5848" s="1" t="s">
        <v>2699</v>
      </c>
      <c r="Y5848" s="1" t="s">
        <v>51</v>
      </c>
      <c r="Z5848" s="1" t="s">
        <v>9254</v>
      </c>
      <c r="AG5848" s="1" t="s">
        <v>17972</v>
      </c>
    </row>
    <row r="5849" spans="1:72" ht="13.5" customHeight="1">
      <c r="A5849" s="3" t="str">
        <f>HYPERLINK("http://kyu.snu.ac.kr/sdhj/index.jsp?type=hj/GK14802_00IH_0001_0078.jpg","1723_각북면_78")</f>
        <v>1723_각북면_78</v>
      </c>
      <c r="B5849" s="2">
        <v>1723</v>
      </c>
      <c r="C5849" s="2" t="s">
        <v>17035</v>
      </c>
      <c r="D5849" s="2" t="s">
        <v>17036</v>
      </c>
      <c r="E5849" s="2">
        <v>5848</v>
      </c>
      <c r="F5849" s="1">
        <v>25</v>
      </c>
      <c r="G5849" s="1" t="s">
        <v>8146</v>
      </c>
      <c r="H5849" s="1" t="s">
        <v>8440</v>
      </c>
      <c r="I5849" s="1">
        <v>2</v>
      </c>
      <c r="L5849" s="1">
        <v>3</v>
      </c>
      <c r="M5849" s="2" t="s">
        <v>17005</v>
      </c>
      <c r="N5849" s="2" t="s">
        <v>17006</v>
      </c>
      <c r="S5849" s="1" t="s">
        <v>67</v>
      </c>
      <c r="T5849" s="1" t="s">
        <v>2699</v>
      </c>
      <c r="Y5849" s="1" t="s">
        <v>51</v>
      </c>
      <c r="Z5849" s="1" t="s">
        <v>9254</v>
      </c>
      <c r="AF5849" s="1" t="s">
        <v>15173</v>
      </c>
      <c r="AG5849" s="1" t="s">
        <v>15262</v>
      </c>
    </row>
    <row r="5850" spans="1:72" ht="13.5" customHeight="1">
      <c r="A5850" s="3" t="str">
        <f>HYPERLINK("http://kyu.snu.ac.kr/sdhj/index.jsp?type=hj/GK14802_00IH_0001_0078.jpg","1723_각북면_78")</f>
        <v>1723_각북면_78</v>
      </c>
      <c r="B5850" s="2">
        <v>1723</v>
      </c>
      <c r="C5850" s="2" t="s">
        <v>17035</v>
      </c>
      <c r="D5850" s="2" t="s">
        <v>17036</v>
      </c>
      <c r="E5850" s="2">
        <v>5849</v>
      </c>
      <c r="F5850" s="1">
        <v>25</v>
      </c>
      <c r="G5850" s="1" t="s">
        <v>8146</v>
      </c>
      <c r="H5850" s="1" t="s">
        <v>8440</v>
      </c>
      <c r="I5850" s="1">
        <v>2</v>
      </c>
      <c r="L5850" s="1">
        <v>4</v>
      </c>
      <c r="M5850" s="2" t="s">
        <v>17007</v>
      </c>
      <c r="N5850" s="2" t="s">
        <v>17008</v>
      </c>
      <c r="T5850" s="1" t="s">
        <v>17880</v>
      </c>
      <c r="U5850" s="1" t="s">
        <v>7762</v>
      </c>
      <c r="V5850" s="1" t="s">
        <v>8761</v>
      </c>
      <c r="W5850" s="1" t="s">
        <v>191</v>
      </c>
      <c r="X5850" s="1" t="s">
        <v>8710</v>
      </c>
      <c r="Y5850" s="1" t="s">
        <v>8187</v>
      </c>
      <c r="Z5850" s="1" t="s">
        <v>9273</v>
      </c>
      <c r="AC5850" s="1">
        <v>64</v>
      </c>
      <c r="AD5850" s="1" t="s">
        <v>68</v>
      </c>
      <c r="AE5850" s="1" t="s">
        <v>11438</v>
      </c>
      <c r="AJ5850" s="1" t="s">
        <v>17</v>
      </c>
      <c r="AK5850" s="1" t="s">
        <v>11643</v>
      </c>
      <c r="AL5850" s="1" t="s">
        <v>130</v>
      </c>
      <c r="AM5850" s="1" t="s">
        <v>11651</v>
      </c>
      <c r="AT5850" s="1" t="s">
        <v>76</v>
      </c>
      <c r="AU5850" s="1" t="s">
        <v>8908</v>
      </c>
      <c r="AV5850" s="1" t="s">
        <v>1375</v>
      </c>
      <c r="AW5850" s="1" t="s">
        <v>11929</v>
      </c>
      <c r="BG5850" s="1" t="s">
        <v>76</v>
      </c>
      <c r="BH5850" s="1" t="s">
        <v>8908</v>
      </c>
      <c r="BI5850" s="1" t="s">
        <v>2052</v>
      </c>
      <c r="BJ5850" s="1" t="s">
        <v>12545</v>
      </c>
      <c r="BK5850" s="1" t="s">
        <v>76</v>
      </c>
      <c r="BL5850" s="1" t="s">
        <v>8908</v>
      </c>
      <c r="BM5850" s="1" t="s">
        <v>6055</v>
      </c>
      <c r="BN5850" s="1" t="s">
        <v>19101</v>
      </c>
      <c r="BO5850" s="1" t="s">
        <v>76</v>
      </c>
      <c r="BP5850" s="1" t="s">
        <v>8908</v>
      </c>
      <c r="BQ5850" s="1" t="s">
        <v>8188</v>
      </c>
      <c r="BR5850" s="1" t="s">
        <v>15479</v>
      </c>
      <c r="BS5850" s="1" t="s">
        <v>42</v>
      </c>
      <c r="BT5850" s="1" t="s">
        <v>15289</v>
      </c>
    </row>
    <row r="5851" spans="1:72" ht="13.5" customHeight="1">
      <c r="A5851" s="3" t="str">
        <f>HYPERLINK("http://kyu.snu.ac.kr/sdhj/index.jsp?type=hj/GK14802_00IH_0001_0078.jpg","1723_각북면_78")</f>
        <v>1723_각북면_78</v>
      </c>
      <c r="B5851" s="2">
        <v>1723</v>
      </c>
      <c r="C5851" s="2" t="s">
        <v>17351</v>
      </c>
      <c r="D5851" s="2" t="s">
        <v>17352</v>
      </c>
      <c r="E5851" s="2">
        <v>5850</v>
      </c>
      <c r="F5851" s="1">
        <v>25</v>
      </c>
      <c r="G5851" s="1" t="s">
        <v>8146</v>
      </c>
      <c r="H5851" s="1" t="s">
        <v>8440</v>
      </c>
      <c r="I5851" s="1">
        <v>2</v>
      </c>
      <c r="L5851" s="1">
        <v>4</v>
      </c>
      <c r="M5851" s="2" t="s">
        <v>17007</v>
      </c>
      <c r="N5851" s="2" t="s">
        <v>17008</v>
      </c>
      <c r="S5851" s="1" t="s">
        <v>49</v>
      </c>
      <c r="T5851" s="1" t="s">
        <v>241</v>
      </c>
      <c r="W5851" s="1" t="s">
        <v>617</v>
      </c>
      <c r="X5851" s="1" t="s">
        <v>9203</v>
      </c>
      <c r="Y5851" s="1" t="s">
        <v>51</v>
      </c>
      <c r="Z5851" s="1" t="s">
        <v>9254</v>
      </c>
      <c r="AC5851" s="1">
        <v>55</v>
      </c>
      <c r="AD5851" s="1" t="s">
        <v>599</v>
      </c>
      <c r="AE5851" s="1" t="s">
        <v>11455</v>
      </c>
      <c r="AJ5851" s="1" t="s">
        <v>17</v>
      </c>
      <c r="AK5851" s="1" t="s">
        <v>11643</v>
      </c>
      <c r="AL5851" s="1" t="s">
        <v>648</v>
      </c>
      <c r="AM5851" s="1" t="s">
        <v>11650</v>
      </c>
      <c r="AT5851" s="1" t="s">
        <v>202</v>
      </c>
      <c r="AU5851" s="1" t="s">
        <v>8811</v>
      </c>
      <c r="AV5851" s="1" t="s">
        <v>2986</v>
      </c>
      <c r="AW5851" s="1" t="s">
        <v>11023</v>
      </c>
      <c r="BG5851" s="1" t="s">
        <v>38</v>
      </c>
      <c r="BH5851" s="1" t="s">
        <v>8841</v>
      </c>
      <c r="BI5851" s="1" t="s">
        <v>8189</v>
      </c>
      <c r="BJ5851" s="1" t="s">
        <v>12935</v>
      </c>
      <c r="BK5851" s="1" t="s">
        <v>76</v>
      </c>
      <c r="BL5851" s="1" t="s">
        <v>8908</v>
      </c>
      <c r="BM5851" s="1" t="s">
        <v>8190</v>
      </c>
      <c r="BN5851" s="1" t="s">
        <v>12437</v>
      </c>
      <c r="BO5851" s="1" t="s">
        <v>76</v>
      </c>
      <c r="BP5851" s="1" t="s">
        <v>8908</v>
      </c>
      <c r="BQ5851" s="1" t="s">
        <v>8191</v>
      </c>
      <c r="BR5851" s="1" t="s">
        <v>13921</v>
      </c>
      <c r="BS5851" s="1" t="s">
        <v>758</v>
      </c>
      <c r="BT5851" s="1" t="s">
        <v>11662</v>
      </c>
    </row>
    <row r="5852" spans="1:72" ht="13.5" customHeight="1">
      <c r="A5852" s="3" t="str">
        <f>HYPERLINK("http://kyu.snu.ac.kr/sdhj/index.jsp?type=hj/GK14802_00IH_0001_0078.jpg","1723_각북면_78")</f>
        <v>1723_각북면_78</v>
      </c>
      <c r="B5852" s="2">
        <v>1723</v>
      </c>
      <c r="C5852" s="2" t="s">
        <v>17389</v>
      </c>
      <c r="D5852" s="2" t="s">
        <v>17390</v>
      </c>
      <c r="E5852" s="2">
        <v>5851</v>
      </c>
      <c r="F5852" s="1">
        <v>25</v>
      </c>
      <c r="G5852" s="1" t="s">
        <v>8146</v>
      </c>
      <c r="H5852" s="1" t="s">
        <v>8440</v>
      </c>
      <c r="I5852" s="1">
        <v>2</v>
      </c>
      <c r="L5852" s="1">
        <v>4</v>
      </c>
      <c r="M5852" s="2" t="s">
        <v>17007</v>
      </c>
      <c r="N5852" s="2" t="s">
        <v>17008</v>
      </c>
      <c r="S5852" s="1" t="s">
        <v>216</v>
      </c>
      <c r="T5852" s="1" t="s">
        <v>8655</v>
      </c>
      <c r="AF5852" s="1" t="s">
        <v>700</v>
      </c>
      <c r="AG5852" s="1" t="s">
        <v>11489</v>
      </c>
    </row>
    <row r="5853" spans="1:72" ht="13.5" customHeight="1">
      <c r="A5853" s="3" t="str">
        <f>HYPERLINK("http://kyu.snu.ac.kr/sdhj/index.jsp?type=hj/GK14802_00IH_0001_0078.jpg","1723_각북면_78")</f>
        <v>1723_각북면_78</v>
      </c>
      <c r="B5853" s="2">
        <v>1723</v>
      </c>
      <c r="C5853" s="2" t="s">
        <v>17882</v>
      </c>
      <c r="D5853" s="2" t="s">
        <v>17883</v>
      </c>
      <c r="E5853" s="2">
        <v>5852</v>
      </c>
      <c r="F5853" s="1">
        <v>25</v>
      </c>
      <c r="G5853" s="1" t="s">
        <v>8146</v>
      </c>
      <c r="H5853" s="1" t="s">
        <v>8440</v>
      </c>
      <c r="I5853" s="1">
        <v>2</v>
      </c>
      <c r="L5853" s="1">
        <v>4</v>
      </c>
      <c r="M5853" s="2" t="s">
        <v>17007</v>
      </c>
      <c r="N5853" s="2" t="s">
        <v>17008</v>
      </c>
      <c r="S5853" s="1" t="s">
        <v>2322</v>
      </c>
      <c r="T5853" s="1" t="s">
        <v>8656</v>
      </c>
      <c r="U5853" s="1" t="s">
        <v>301</v>
      </c>
      <c r="V5853" s="1" t="s">
        <v>8760</v>
      </c>
      <c r="W5853" s="1" t="s">
        <v>82</v>
      </c>
      <c r="X5853" s="1" t="s">
        <v>19102</v>
      </c>
      <c r="Y5853" s="1" t="s">
        <v>4500</v>
      </c>
      <c r="Z5853" s="1" t="s">
        <v>9272</v>
      </c>
      <c r="AC5853" s="1">
        <v>30</v>
      </c>
      <c r="AD5853" s="1" t="s">
        <v>198</v>
      </c>
      <c r="AE5853" s="1" t="s">
        <v>11454</v>
      </c>
    </row>
    <row r="5854" spans="1:72" ht="13.5" customHeight="1">
      <c r="A5854" s="3" t="str">
        <f>HYPERLINK("http://kyu.snu.ac.kr/sdhj/index.jsp?type=hj/GK14802_00IH_0001_0078.jpg","1723_각북면_78")</f>
        <v>1723_각북면_78</v>
      </c>
      <c r="B5854" s="2">
        <v>1723</v>
      </c>
      <c r="C5854" s="2" t="s">
        <v>17882</v>
      </c>
      <c r="D5854" s="2" t="s">
        <v>17883</v>
      </c>
      <c r="E5854" s="2">
        <v>5853</v>
      </c>
      <c r="F5854" s="1">
        <v>25</v>
      </c>
      <c r="G5854" s="1" t="s">
        <v>8146</v>
      </c>
      <c r="H5854" s="1" t="s">
        <v>8440</v>
      </c>
      <c r="I5854" s="1">
        <v>2</v>
      </c>
      <c r="L5854" s="1">
        <v>4</v>
      </c>
      <c r="M5854" s="2" t="s">
        <v>17007</v>
      </c>
      <c r="N5854" s="2" t="s">
        <v>17008</v>
      </c>
      <c r="S5854" s="1" t="s">
        <v>67</v>
      </c>
      <c r="T5854" s="1" t="s">
        <v>2699</v>
      </c>
      <c r="Y5854" s="1" t="s">
        <v>51</v>
      </c>
      <c r="Z5854" s="1" t="s">
        <v>9254</v>
      </c>
      <c r="AC5854" s="1">
        <v>3</v>
      </c>
      <c r="AD5854" s="1" t="s">
        <v>41</v>
      </c>
      <c r="AE5854" s="1" t="s">
        <v>11447</v>
      </c>
      <c r="AF5854" s="1" t="s">
        <v>89</v>
      </c>
      <c r="AG5854" s="1" t="s">
        <v>11488</v>
      </c>
    </row>
    <row r="5855" spans="1:72" ht="13.5" customHeight="1">
      <c r="A5855" s="3" t="str">
        <f>HYPERLINK("http://kyu.snu.ac.kr/sdhj/index.jsp?type=hj/GK14802_00IH_0001_0078.jpg","1723_각북면_78")</f>
        <v>1723_각북면_78</v>
      </c>
      <c r="B5855" s="2">
        <v>1723</v>
      </c>
      <c r="C5855" s="2" t="s">
        <v>17882</v>
      </c>
      <c r="D5855" s="2" t="s">
        <v>17883</v>
      </c>
      <c r="E5855" s="2">
        <v>5854</v>
      </c>
      <c r="F5855" s="1">
        <v>25</v>
      </c>
      <c r="G5855" s="1" t="s">
        <v>8146</v>
      </c>
      <c r="H5855" s="1" t="s">
        <v>8440</v>
      </c>
      <c r="I5855" s="1">
        <v>2</v>
      </c>
      <c r="L5855" s="1">
        <v>4</v>
      </c>
      <c r="M5855" s="2" t="s">
        <v>17007</v>
      </c>
      <c r="N5855" s="2" t="s">
        <v>17008</v>
      </c>
      <c r="T5855" s="1" t="s">
        <v>17884</v>
      </c>
      <c r="U5855" s="1" t="s">
        <v>105</v>
      </c>
      <c r="V5855" s="1" t="s">
        <v>8758</v>
      </c>
      <c r="Y5855" s="1" t="s">
        <v>3456</v>
      </c>
      <c r="Z5855" s="1" t="s">
        <v>9271</v>
      </c>
      <c r="AC5855" s="1">
        <v>31</v>
      </c>
      <c r="AD5855" s="1" t="s">
        <v>178</v>
      </c>
      <c r="AE5855" s="1" t="s">
        <v>11453</v>
      </c>
      <c r="AG5855" s="1" t="s">
        <v>11488</v>
      </c>
      <c r="BB5855" s="1" t="s">
        <v>4052</v>
      </c>
      <c r="BC5855" s="1" t="s">
        <v>8876</v>
      </c>
      <c r="BD5855" s="1" t="s">
        <v>1902</v>
      </c>
      <c r="BE5855" s="1" t="s">
        <v>10074</v>
      </c>
      <c r="BF5855" s="1" t="s">
        <v>19103</v>
      </c>
    </row>
    <row r="5856" spans="1:72" ht="13.5" customHeight="1">
      <c r="A5856" s="3" t="str">
        <f>HYPERLINK("http://kyu.snu.ac.kr/sdhj/index.jsp?type=hj/GK14802_00IH_0001_0078.jpg","1723_각북면_78")</f>
        <v>1723_각북면_78</v>
      </c>
      <c r="B5856" s="2">
        <v>1723</v>
      </c>
      <c r="C5856" s="2" t="s">
        <v>18201</v>
      </c>
      <c r="D5856" s="2" t="s">
        <v>18202</v>
      </c>
      <c r="E5856" s="2">
        <v>5855</v>
      </c>
      <c r="F5856" s="1">
        <v>25</v>
      </c>
      <c r="G5856" s="1" t="s">
        <v>8146</v>
      </c>
      <c r="H5856" s="1" t="s">
        <v>8440</v>
      </c>
      <c r="I5856" s="1">
        <v>2</v>
      </c>
      <c r="L5856" s="1">
        <v>4</v>
      </c>
      <c r="M5856" s="2" t="s">
        <v>17007</v>
      </c>
      <c r="N5856" s="2" t="s">
        <v>17008</v>
      </c>
      <c r="T5856" s="1" t="s">
        <v>17884</v>
      </c>
      <c r="U5856" s="1" t="s">
        <v>105</v>
      </c>
      <c r="V5856" s="1" t="s">
        <v>8758</v>
      </c>
      <c r="Y5856" s="1" t="s">
        <v>5854</v>
      </c>
      <c r="Z5856" s="1" t="s">
        <v>9270</v>
      </c>
      <c r="AC5856" s="1">
        <v>28</v>
      </c>
      <c r="AD5856" s="1" t="s">
        <v>972</v>
      </c>
      <c r="AE5856" s="1" t="s">
        <v>11452</v>
      </c>
      <c r="AG5856" s="1" t="s">
        <v>11488</v>
      </c>
      <c r="BC5856" s="1" t="s">
        <v>8876</v>
      </c>
      <c r="BE5856" s="1" t="s">
        <v>10074</v>
      </c>
      <c r="BF5856" s="1" t="s">
        <v>19104</v>
      </c>
    </row>
    <row r="5857" spans="1:72" ht="13.5" customHeight="1">
      <c r="A5857" s="3" t="str">
        <f>HYPERLINK("http://kyu.snu.ac.kr/sdhj/index.jsp?type=hj/GK14802_00IH_0001_0078.jpg","1723_각북면_78")</f>
        <v>1723_각북면_78</v>
      </c>
      <c r="B5857" s="2">
        <v>1723</v>
      </c>
      <c r="C5857" s="2" t="s">
        <v>18201</v>
      </c>
      <c r="D5857" s="2" t="s">
        <v>18202</v>
      </c>
      <c r="E5857" s="2">
        <v>5856</v>
      </c>
      <c r="F5857" s="1">
        <v>25</v>
      </c>
      <c r="G5857" s="1" t="s">
        <v>8146</v>
      </c>
      <c r="H5857" s="1" t="s">
        <v>8440</v>
      </c>
      <c r="I5857" s="1">
        <v>2</v>
      </c>
      <c r="L5857" s="1">
        <v>4</v>
      </c>
      <c r="M5857" s="2" t="s">
        <v>17007</v>
      </c>
      <c r="N5857" s="2" t="s">
        <v>17008</v>
      </c>
      <c r="T5857" s="1" t="s">
        <v>17884</v>
      </c>
      <c r="U5857" s="1" t="s">
        <v>112</v>
      </c>
      <c r="V5857" s="1" t="s">
        <v>8759</v>
      </c>
      <c r="Y5857" s="1" t="s">
        <v>4506</v>
      </c>
      <c r="Z5857" s="1" t="s">
        <v>9269</v>
      </c>
      <c r="AC5857" s="1">
        <v>25</v>
      </c>
      <c r="AD5857" s="1" t="s">
        <v>276</v>
      </c>
      <c r="AE5857" s="1" t="s">
        <v>11439</v>
      </c>
      <c r="AG5857" s="1" t="s">
        <v>11488</v>
      </c>
      <c r="BC5857" s="1" t="s">
        <v>8876</v>
      </c>
      <c r="BE5857" s="1" t="s">
        <v>10074</v>
      </c>
      <c r="BF5857" s="1" t="s">
        <v>19105</v>
      </c>
    </row>
    <row r="5858" spans="1:72" ht="13.5" customHeight="1">
      <c r="A5858" s="3" t="str">
        <f>HYPERLINK("http://kyu.snu.ac.kr/sdhj/index.jsp?type=hj/GK14802_00IH_0001_0078.jpg","1723_각북면_78")</f>
        <v>1723_각북면_78</v>
      </c>
      <c r="B5858" s="2">
        <v>1723</v>
      </c>
      <c r="C5858" s="2" t="s">
        <v>18201</v>
      </c>
      <c r="D5858" s="2" t="s">
        <v>18202</v>
      </c>
      <c r="E5858" s="2">
        <v>5857</v>
      </c>
      <c r="F5858" s="1">
        <v>25</v>
      </c>
      <c r="G5858" s="1" t="s">
        <v>8146</v>
      </c>
      <c r="H5858" s="1" t="s">
        <v>8440</v>
      </c>
      <c r="I5858" s="1">
        <v>2</v>
      </c>
      <c r="L5858" s="1">
        <v>4</v>
      </c>
      <c r="M5858" s="2" t="s">
        <v>17007</v>
      </c>
      <c r="N5858" s="2" t="s">
        <v>17008</v>
      </c>
      <c r="T5858" s="1" t="s">
        <v>17884</v>
      </c>
      <c r="U5858" s="1" t="s">
        <v>105</v>
      </c>
      <c r="V5858" s="1" t="s">
        <v>8758</v>
      </c>
      <c r="Y5858" s="1" t="s">
        <v>7411</v>
      </c>
      <c r="Z5858" s="1" t="s">
        <v>9268</v>
      </c>
      <c r="AC5858" s="1">
        <v>22</v>
      </c>
      <c r="AD5858" s="1" t="s">
        <v>143</v>
      </c>
      <c r="AE5858" s="1" t="s">
        <v>11451</v>
      </c>
      <c r="AG5858" s="1" t="s">
        <v>11488</v>
      </c>
      <c r="BC5858" s="1" t="s">
        <v>8876</v>
      </c>
      <c r="BE5858" s="1" t="s">
        <v>10074</v>
      </c>
      <c r="BF5858" s="1" t="s">
        <v>19106</v>
      </c>
    </row>
    <row r="5859" spans="1:72" ht="13.5" customHeight="1">
      <c r="A5859" s="3" t="str">
        <f>HYPERLINK("http://kyu.snu.ac.kr/sdhj/index.jsp?type=hj/GK14802_00IH_0001_0078.jpg","1723_각북면_78")</f>
        <v>1723_각북면_78</v>
      </c>
      <c r="B5859" s="2">
        <v>1723</v>
      </c>
      <c r="C5859" s="2" t="s">
        <v>18201</v>
      </c>
      <c r="D5859" s="2" t="s">
        <v>18202</v>
      </c>
      <c r="E5859" s="2">
        <v>5858</v>
      </c>
      <c r="F5859" s="1">
        <v>25</v>
      </c>
      <c r="G5859" s="1" t="s">
        <v>8146</v>
      </c>
      <c r="H5859" s="1" t="s">
        <v>8440</v>
      </c>
      <c r="I5859" s="1">
        <v>2</v>
      </c>
      <c r="L5859" s="1">
        <v>4</v>
      </c>
      <c r="M5859" s="2" t="s">
        <v>17007</v>
      </c>
      <c r="N5859" s="2" t="s">
        <v>17008</v>
      </c>
      <c r="T5859" s="1" t="s">
        <v>17884</v>
      </c>
      <c r="U5859" s="1" t="s">
        <v>105</v>
      </c>
      <c r="V5859" s="1" t="s">
        <v>8758</v>
      </c>
      <c r="Y5859" s="1" t="s">
        <v>2865</v>
      </c>
      <c r="Z5859" s="1" t="s">
        <v>9267</v>
      </c>
      <c r="AC5859" s="1">
        <v>19</v>
      </c>
      <c r="AD5859" s="1" t="s">
        <v>245</v>
      </c>
      <c r="AE5859" s="1" t="s">
        <v>11450</v>
      </c>
      <c r="AG5859" s="1" t="s">
        <v>11488</v>
      </c>
      <c r="BC5859" s="1" t="s">
        <v>8876</v>
      </c>
      <c r="BE5859" s="1" t="s">
        <v>10074</v>
      </c>
      <c r="BF5859" s="1" t="s">
        <v>19107</v>
      </c>
    </row>
    <row r="5860" spans="1:72" ht="13.5" customHeight="1">
      <c r="A5860" s="3" t="str">
        <f>HYPERLINK("http://kyu.snu.ac.kr/sdhj/index.jsp?type=hj/GK14802_00IH_0001_0078.jpg","1723_각북면_78")</f>
        <v>1723_각북면_78</v>
      </c>
      <c r="B5860" s="2">
        <v>1723</v>
      </c>
      <c r="C5860" s="2" t="s">
        <v>18201</v>
      </c>
      <c r="D5860" s="2" t="s">
        <v>18202</v>
      </c>
      <c r="E5860" s="2">
        <v>5859</v>
      </c>
      <c r="F5860" s="1">
        <v>25</v>
      </c>
      <c r="G5860" s="1" t="s">
        <v>8146</v>
      </c>
      <c r="H5860" s="1" t="s">
        <v>8440</v>
      </c>
      <c r="I5860" s="1">
        <v>2</v>
      </c>
      <c r="L5860" s="1">
        <v>4</v>
      </c>
      <c r="M5860" s="2" t="s">
        <v>17007</v>
      </c>
      <c r="N5860" s="2" t="s">
        <v>17008</v>
      </c>
      <c r="T5860" s="1" t="s">
        <v>17884</v>
      </c>
      <c r="U5860" s="1" t="s">
        <v>105</v>
      </c>
      <c r="V5860" s="1" t="s">
        <v>8758</v>
      </c>
      <c r="Y5860" s="1" t="s">
        <v>8192</v>
      </c>
      <c r="Z5860" s="1" t="s">
        <v>9266</v>
      </c>
      <c r="AC5860" s="1">
        <v>16</v>
      </c>
      <c r="AD5860" s="1" t="s">
        <v>318</v>
      </c>
      <c r="AE5860" s="1" t="s">
        <v>11436</v>
      </c>
      <c r="AF5860" s="1" t="s">
        <v>15129</v>
      </c>
      <c r="AG5860" s="1" t="s">
        <v>15215</v>
      </c>
    </row>
    <row r="5861" spans="1:72" ht="13.5" customHeight="1">
      <c r="A5861" s="3" t="str">
        <f>HYPERLINK("http://kyu.snu.ac.kr/sdhj/index.jsp?type=hj/GK14802_00IH_0001_0078.jpg","1723_각북면_78")</f>
        <v>1723_각북면_78</v>
      </c>
      <c r="B5861" s="2">
        <v>1723</v>
      </c>
      <c r="C5861" s="2" t="s">
        <v>17882</v>
      </c>
      <c r="D5861" s="2" t="s">
        <v>17883</v>
      </c>
      <c r="E5861" s="2">
        <v>5860</v>
      </c>
      <c r="F5861" s="1">
        <v>25</v>
      </c>
      <c r="G5861" s="1" t="s">
        <v>8146</v>
      </c>
      <c r="H5861" s="1" t="s">
        <v>8440</v>
      </c>
      <c r="I5861" s="1">
        <v>2</v>
      </c>
      <c r="L5861" s="1">
        <v>5</v>
      </c>
      <c r="M5861" s="2" t="s">
        <v>17009</v>
      </c>
      <c r="N5861" s="2" t="s">
        <v>17010</v>
      </c>
      <c r="T5861" s="1" t="s">
        <v>17880</v>
      </c>
      <c r="U5861" s="1" t="s">
        <v>323</v>
      </c>
      <c r="V5861" s="1" t="s">
        <v>8750</v>
      </c>
      <c r="W5861" s="1" t="s">
        <v>197</v>
      </c>
      <c r="X5861" s="1" t="s">
        <v>19070</v>
      </c>
      <c r="Y5861" s="1" t="s">
        <v>8193</v>
      </c>
      <c r="Z5861" s="1" t="s">
        <v>9265</v>
      </c>
      <c r="AC5861" s="1">
        <v>42</v>
      </c>
      <c r="AD5861" s="1" t="s">
        <v>399</v>
      </c>
      <c r="AE5861" s="1" t="s">
        <v>8465</v>
      </c>
      <c r="AJ5861" s="1" t="s">
        <v>17</v>
      </c>
      <c r="AK5861" s="1" t="s">
        <v>11643</v>
      </c>
      <c r="AL5861" s="1" t="s">
        <v>199</v>
      </c>
      <c r="AM5861" s="1" t="s">
        <v>11645</v>
      </c>
      <c r="AT5861" s="1" t="s">
        <v>323</v>
      </c>
      <c r="AU5861" s="1" t="s">
        <v>8750</v>
      </c>
      <c r="AV5861" s="1" t="s">
        <v>345</v>
      </c>
      <c r="AW5861" s="1" t="s">
        <v>9290</v>
      </c>
      <c r="BG5861" s="1" t="s">
        <v>323</v>
      </c>
      <c r="BH5861" s="1" t="s">
        <v>8750</v>
      </c>
      <c r="BI5861" s="1" t="s">
        <v>8074</v>
      </c>
      <c r="BJ5861" s="1" t="s">
        <v>10119</v>
      </c>
      <c r="BK5861" s="1" t="s">
        <v>323</v>
      </c>
      <c r="BL5861" s="1" t="s">
        <v>8750</v>
      </c>
      <c r="BM5861" s="1" t="s">
        <v>8075</v>
      </c>
      <c r="BN5861" s="1" t="s">
        <v>12939</v>
      </c>
      <c r="BO5861" s="1" t="s">
        <v>98</v>
      </c>
      <c r="BP5861" s="1" t="s">
        <v>11883</v>
      </c>
      <c r="BQ5861" s="1" t="s">
        <v>8194</v>
      </c>
      <c r="BR5861" s="1" t="s">
        <v>15848</v>
      </c>
      <c r="BS5861" s="1" t="s">
        <v>93</v>
      </c>
      <c r="BT5861" s="1" t="s">
        <v>11615</v>
      </c>
    </row>
    <row r="5862" spans="1:72" ht="13.5" customHeight="1">
      <c r="A5862" s="3" t="str">
        <f>HYPERLINK("http://kyu.snu.ac.kr/sdhj/index.jsp?type=hj/GK14802_00IH_0001_0078.jpg","1723_각북면_78")</f>
        <v>1723_각북면_78</v>
      </c>
      <c r="B5862" s="2">
        <v>1723</v>
      </c>
      <c r="C5862" s="2" t="s">
        <v>17502</v>
      </c>
      <c r="D5862" s="2" t="s">
        <v>17503</v>
      </c>
      <c r="E5862" s="2">
        <v>5861</v>
      </c>
      <c r="F5862" s="1">
        <v>25</v>
      </c>
      <c r="G5862" s="1" t="s">
        <v>8146</v>
      </c>
      <c r="H5862" s="1" t="s">
        <v>8440</v>
      </c>
      <c r="I5862" s="1">
        <v>2</v>
      </c>
      <c r="L5862" s="1">
        <v>5</v>
      </c>
      <c r="M5862" s="2" t="s">
        <v>17009</v>
      </c>
      <c r="N5862" s="2" t="s">
        <v>17010</v>
      </c>
      <c r="S5862" s="1" t="s">
        <v>49</v>
      </c>
      <c r="T5862" s="1" t="s">
        <v>241</v>
      </c>
      <c r="W5862" s="1" t="s">
        <v>2323</v>
      </c>
      <c r="X5862" s="1" t="s">
        <v>19108</v>
      </c>
      <c r="Y5862" s="1" t="s">
        <v>10</v>
      </c>
      <c r="Z5862" s="1" t="s">
        <v>9221</v>
      </c>
      <c r="AC5862" s="1">
        <v>40</v>
      </c>
      <c r="AD5862" s="1" t="s">
        <v>266</v>
      </c>
      <c r="AE5862" s="1" t="s">
        <v>11440</v>
      </c>
      <c r="AJ5862" s="1" t="s">
        <v>17</v>
      </c>
      <c r="AK5862" s="1" t="s">
        <v>11643</v>
      </c>
      <c r="AL5862" s="1" t="s">
        <v>1080</v>
      </c>
      <c r="AM5862" s="1" t="s">
        <v>11649</v>
      </c>
      <c r="AT5862" s="1" t="s">
        <v>57</v>
      </c>
      <c r="AU5862" s="1" t="s">
        <v>8812</v>
      </c>
      <c r="AV5862" s="1" t="s">
        <v>8195</v>
      </c>
      <c r="AW5862" s="1" t="s">
        <v>11928</v>
      </c>
      <c r="BG5862" s="1" t="s">
        <v>57</v>
      </c>
      <c r="BH5862" s="1" t="s">
        <v>8812</v>
      </c>
      <c r="BI5862" s="1" t="s">
        <v>8196</v>
      </c>
      <c r="BJ5862" s="1" t="s">
        <v>12934</v>
      </c>
      <c r="BK5862" s="1" t="s">
        <v>1489</v>
      </c>
      <c r="BL5862" s="1" t="s">
        <v>8979</v>
      </c>
      <c r="BM5862" s="1" t="s">
        <v>2702</v>
      </c>
      <c r="BN5862" s="1" t="s">
        <v>12557</v>
      </c>
      <c r="BO5862" s="1" t="s">
        <v>38</v>
      </c>
      <c r="BP5862" s="1" t="s">
        <v>8841</v>
      </c>
      <c r="BQ5862" s="1" t="s">
        <v>8197</v>
      </c>
      <c r="BR5862" s="1" t="s">
        <v>13920</v>
      </c>
      <c r="BS5862" s="1" t="s">
        <v>8181</v>
      </c>
      <c r="BT5862" s="1" t="s">
        <v>10717</v>
      </c>
    </row>
    <row r="5863" spans="1:72" ht="13.5" customHeight="1">
      <c r="A5863" s="3" t="str">
        <f>HYPERLINK("http://kyu.snu.ac.kr/sdhj/index.jsp?type=hj/GK14802_00IH_0001_0078.jpg","1723_각북면_78")</f>
        <v>1723_각북면_78</v>
      </c>
      <c r="B5863" s="2">
        <v>1723</v>
      </c>
      <c r="C5863" s="2" t="s">
        <v>17882</v>
      </c>
      <c r="D5863" s="2" t="s">
        <v>17883</v>
      </c>
      <c r="E5863" s="2">
        <v>5862</v>
      </c>
      <c r="F5863" s="1">
        <v>25</v>
      </c>
      <c r="G5863" s="1" t="s">
        <v>8146</v>
      </c>
      <c r="H5863" s="1" t="s">
        <v>8440</v>
      </c>
      <c r="I5863" s="1">
        <v>2</v>
      </c>
      <c r="L5863" s="1">
        <v>5</v>
      </c>
      <c r="M5863" s="2" t="s">
        <v>17009</v>
      </c>
      <c r="N5863" s="2" t="s">
        <v>17010</v>
      </c>
      <c r="S5863" s="1" t="s">
        <v>216</v>
      </c>
      <c r="T5863" s="1" t="s">
        <v>8655</v>
      </c>
      <c r="AC5863" s="1">
        <v>4</v>
      </c>
      <c r="AD5863" s="1" t="s">
        <v>68</v>
      </c>
      <c r="AE5863" s="1" t="s">
        <v>11438</v>
      </c>
    </row>
    <row r="5864" spans="1:72" ht="13.5" customHeight="1">
      <c r="A5864" s="3" t="str">
        <f>HYPERLINK("http://kyu.snu.ac.kr/sdhj/index.jsp?type=hj/GK14802_00IH_0001_0078.jpg","1723_각북면_78")</f>
        <v>1723_각북면_78</v>
      </c>
      <c r="B5864" s="2">
        <v>1723</v>
      </c>
      <c r="C5864" s="2" t="s">
        <v>17882</v>
      </c>
      <c r="D5864" s="2" t="s">
        <v>17883</v>
      </c>
      <c r="E5864" s="2">
        <v>5863</v>
      </c>
      <c r="F5864" s="1">
        <v>25</v>
      </c>
      <c r="G5864" s="1" t="s">
        <v>8146</v>
      </c>
      <c r="H5864" s="1" t="s">
        <v>8440</v>
      </c>
      <c r="I5864" s="1">
        <v>2</v>
      </c>
      <c r="L5864" s="1">
        <v>5</v>
      </c>
      <c r="M5864" s="2" t="s">
        <v>17009</v>
      </c>
      <c r="N5864" s="2" t="s">
        <v>17010</v>
      </c>
      <c r="S5864" s="1" t="s">
        <v>136</v>
      </c>
      <c r="T5864" s="1" t="s">
        <v>4203</v>
      </c>
      <c r="Y5864" s="1" t="s">
        <v>5325</v>
      </c>
      <c r="Z5864" s="1" t="s">
        <v>9264</v>
      </c>
      <c r="AC5864" s="1">
        <v>1</v>
      </c>
      <c r="AD5864" s="1" t="s">
        <v>88</v>
      </c>
      <c r="AE5864" s="1" t="s">
        <v>11437</v>
      </c>
      <c r="AF5864" s="1" t="s">
        <v>89</v>
      </c>
      <c r="AG5864" s="1" t="s">
        <v>11488</v>
      </c>
    </row>
    <row r="5865" spans="1:72" ht="13.5" customHeight="1">
      <c r="A5865" s="3" t="str">
        <f>HYPERLINK("http://kyu.snu.ac.kr/sdhj/index.jsp?type=hj/GK14802_00IH_0001_0078.jpg","1723_각북면_78")</f>
        <v>1723_각북면_78</v>
      </c>
      <c r="B5865" s="2">
        <v>1723</v>
      </c>
      <c r="C5865" s="2" t="s">
        <v>17882</v>
      </c>
      <c r="D5865" s="2" t="s">
        <v>17883</v>
      </c>
      <c r="E5865" s="2">
        <v>5864</v>
      </c>
      <c r="F5865" s="1">
        <v>25</v>
      </c>
      <c r="G5865" s="1" t="s">
        <v>8146</v>
      </c>
      <c r="H5865" s="1" t="s">
        <v>8440</v>
      </c>
      <c r="I5865" s="1">
        <v>3</v>
      </c>
      <c r="J5865" s="1" t="s">
        <v>8198</v>
      </c>
      <c r="K5865" s="1" t="s">
        <v>14915</v>
      </c>
      <c r="L5865" s="1">
        <v>1</v>
      </c>
      <c r="M5865" s="2" t="s">
        <v>8198</v>
      </c>
      <c r="N5865" s="2" t="s">
        <v>14915</v>
      </c>
      <c r="T5865" s="1" t="s">
        <v>17089</v>
      </c>
      <c r="U5865" s="1" t="s">
        <v>544</v>
      </c>
      <c r="V5865" s="1" t="s">
        <v>8757</v>
      </c>
      <c r="W5865" s="1" t="s">
        <v>197</v>
      </c>
      <c r="X5865" s="1" t="s">
        <v>17204</v>
      </c>
      <c r="Y5865" s="1" t="s">
        <v>1454</v>
      </c>
      <c r="Z5865" s="1" t="s">
        <v>9263</v>
      </c>
      <c r="AC5865" s="1">
        <v>48</v>
      </c>
      <c r="AD5865" s="1" t="s">
        <v>708</v>
      </c>
      <c r="AE5865" s="1" t="s">
        <v>11449</v>
      </c>
      <c r="AJ5865" s="1" t="s">
        <v>17</v>
      </c>
      <c r="AK5865" s="1" t="s">
        <v>11643</v>
      </c>
      <c r="AL5865" s="1" t="s">
        <v>199</v>
      </c>
      <c r="AM5865" s="1" t="s">
        <v>11645</v>
      </c>
      <c r="AT5865" s="1" t="s">
        <v>76</v>
      </c>
      <c r="AU5865" s="1" t="s">
        <v>8908</v>
      </c>
      <c r="AV5865" s="1" t="s">
        <v>1414</v>
      </c>
      <c r="AW5865" s="1" t="s">
        <v>9795</v>
      </c>
      <c r="BG5865" s="1" t="s">
        <v>76</v>
      </c>
      <c r="BH5865" s="1" t="s">
        <v>8908</v>
      </c>
      <c r="BI5865" s="1" t="s">
        <v>8199</v>
      </c>
      <c r="BJ5865" s="1" t="s">
        <v>12933</v>
      </c>
      <c r="BK5865" s="1" t="s">
        <v>76</v>
      </c>
      <c r="BL5865" s="1" t="s">
        <v>8908</v>
      </c>
      <c r="BM5865" s="1" t="s">
        <v>8200</v>
      </c>
      <c r="BN5865" s="1" t="s">
        <v>11644</v>
      </c>
      <c r="BO5865" s="1" t="s">
        <v>76</v>
      </c>
      <c r="BP5865" s="1" t="s">
        <v>8908</v>
      </c>
      <c r="BQ5865" s="1" t="s">
        <v>1764</v>
      </c>
      <c r="BR5865" s="1" t="s">
        <v>13919</v>
      </c>
      <c r="BS5865" s="1" t="s">
        <v>75</v>
      </c>
      <c r="BT5865" s="1" t="s">
        <v>11565</v>
      </c>
    </row>
    <row r="5866" spans="1:72" ht="13.5" customHeight="1">
      <c r="A5866" s="3" t="str">
        <f>HYPERLINK("http://kyu.snu.ac.kr/sdhj/index.jsp?type=hj/GK14802_00IH_0001_0078.jpg","1723_각북면_78")</f>
        <v>1723_각북면_78</v>
      </c>
      <c r="B5866" s="2">
        <v>1723</v>
      </c>
      <c r="C5866" s="2" t="s">
        <v>17213</v>
      </c>
      <c r="D5866" s="2" t="s">
        <v>17214</v>
      </c>
      <c r="E5866" s="2">
        <v>5865</v>
      </c>
      <c r="F5866" s="1">
        <v>25</v>
      </c>
      <c r="G5866" s="1" t="s">
        <v>8146</v>
      </c>
      <c r="H5866" s="1" t="s">
        <v>8440</v>
      </c>
      <c r="I5866" s="1">
        <v>3</v>
      </c>
      <c r="L5866" s="1">
        <v>1</v>
      </c>
      <c r="M5866" s="2" t="s">
        <v>8198</v>
      </c>
      <c r="N5866" s="2" t="s">
        <v>14915</v>
      </c>
      <c r="S5866" s="1" t="s">
        <v>49</v>
      </c>
      <c r="T5866" s="1" t="s">
        <v>241</v>
      </c>
      <c r="W5866" s="1" t="s">
        <v>82</v>
      </c>
      <c r="X5866" s="1" t="s">
        <v>17094</v>
      </c>
      <c r="Y5866" s="1" t="s">
        <v>51</v>
      </c>
      <c r="Z5866" s="1" t="s">
        <v>9254</v>
      </c>
      <c r="AC5866" s="1">
        <v>29</v>
      </c>
      <c r="AD5866" s="1" t="s">
        <v>233</v>
      </c>
      <c r="AE5866" s="1" t="s">
        <v>11435</v>
      </c>
      <c r="AJ5866" s="1" t="s">
        <v>17</v>
      </c>
      <c r="AK5866" s="1" t="s">
        <v>11643</v>
      </c>
      <c r="AL5866" s="1" t="s">
        <v>42</v>
      </c>
      <c r="AM5866" s="1" t="s">
        <v>15289</v>
      </c>
      <c r="AT5866" s="1" t="s">
        <v>76</v>
      </c>
      <c r="AU5866" s="1" t="s">
        <v>8908</v>
      </c>
      <c r="AV5866" s="1" t="s">
        <v>3173</v>
      </c>
      <c r="AW5866" s="1" t="s">
        <v>9907</v>
      </c>
      <c r="BG5866" s="1" t="s">
        <v>76</v>
      </c>
      <c r="BH5866" s="1" t="s">
        <v>8908</v>
      </c>
      <c r="BI5866" s="1" t="s">
        <v>1612</v>
      </c>
      <c r="BJ5866" s="1" t="s">
        <v>12448</v>
      </c>
      <c r="BK5866" s="1" t="s">
        <v>76</v>
      </c>
      <c r="BL5866" s="1" t="s">
        <v>8908</v>
      </c>
      <c r="BM5866" s="1" t="s">
        <v>3626</v>
      </c>
      <c r="BN5866" s="1" t="s">
        <v>12835</v>
      </c>
      <c r="BO5866" s="1" t="s">
        <v>76</v>
      </c>
      <c r="BP5866" s="1" t="s">
        <v>8908</v>
      </c>
      <c r="BQ5866" s="1" t="s">
        <v>8201</v>
      </c>
      <c r="BR5866" s="1" t="s">
        <v>13918</v>
      </c>
      <c r="BS5866" s="1" t="s">
        <v>319</v>
      </c>
      <c r="BT5866" s="1" t="s">
        <v>11623</v>
      </c>
    </row>
    <row r="5867" spans="1:72" ht="13.5" customHeight="1">
      <c r="A5867" s="3" t="str">
        <f>HYPERLINK("http://kyu.snu.ac.kr/sdhj/index.jsp?type=hj/GK14802_00IH_0001_0078.jpg","1723_각북면_78")</f>
        <v>1723_각북면_78</v>
      </c>
      <c r="B5867" s="2">
        <v>1723</v>
      </c>
      <c r="C5867" s="2" t="s">
        <v>17309</v>
      </c>
      <c r="D5867" s="2" t="s">
        <v>17310</v>
      </c>
      <c r="E5867" s="2">
        <v>5866</v>
      </c>
      <c r="F5867" s="1">
        <v>25</v>
      </c>
      <c r="G5867" s="1" t="s">
        <v>8146</v>
      </c>
      <c r="H5867" s="1" t="s">
        <v>8440</v>
      </c>
      <c r="I5867" s="1">
        <v>3</v>
      </c>
      <c r="L5867" s="1">
        <v>1</v>
      </c>
      <c r="M5867" s="2" t="s">
        <v>8198</v>
      </c>
      <c r="N5867" s="2" t="s">
        <v>14915</v>
      </c>
      <c r="S5867" s="1" t="s">
        <v>216</v>
      </c>
      <c r="T5867" s="1" t="s">
        <v>8655</v>
      </c>
      <c r="Y5867" s="1" t="s">
        <v>51</v>
      </c>
      <c r="Z5867" s="1" t="s">
        <v>9254</v>
      </c>
      <c r="AC5867" s="1">
        <v>8</v>
      </c>
      <c r="AD5867" s="1" t="s">
        <v>593</v>
      </c>
      <c r="AE5867" s="1" t="s">
        <v>11448</v>
      </c>
    </row>
    <row r="5868" spans="1:72" ht="13.5" customHeight="1">
      <c r="A5868" s="3" t="str">
        <f>HYPERLINK("http://kyu.snu.ac.kr/sdhj/index.jsp?type=hj/GK14802_00IH_0001_0078.jpg","1723_각북면_78")</f>
        <v>1723_각북면_78</v>
      </c>
      <c r="B5868" s="2">
        <v>1723</v>
      </c>
      <c r="C5868" s="2" t="s">
        <v>17095</v>
      </c>
      <c r="D5868" s="2" t="s">
        <v>17096</v>
      </c>
      <c r="E5868" s="2">
        <v>5867</v>
      </c>
      <c r="F5868" s="1">
        <v>25</v>
      </c>
      <c r="G5868" s="1" t="s">
        <v>8146</v>
      </c>
      <c r="H5868" s="1" t="s">
        <v>8440</v>
      </c>
      <c r="I5868" s="1">
        <v>3</v>
      </c>
      <c r="L5868" s="1">
        <v>1</v>
      </c>
      <c r="M5868" s="2" t="s">
        <v>8198</v>
      </c>
      <c r="N5868" s="2" t="s">
        <v>14915</v>
      </c>
      <c r="S5868" s="1" t="s">
        <v>67</v>
      </c>
      <c r="T5868" s="1" t="s">
        <v>2699</v>
      </c>
      <c r="Y5868" s="1" t="s">
        <v>51</v>
      </c>
      <c r="Z5868" s="1" t="s">
        <v>9254</v>
      </c>
      <c r="AC5868" s="1">
        <v>1</v>
      </c>
      <c r="AD5868" s="1" t="s">
        <v>88</v>
      </c>
      <c r="AE5868" s="1" t="s">
        <v>11437</v>
      </c>
      <c r="AF5868" s="1" t="s">
        <v>89</v>
      </c>
      <c r="AG5868" s="1" t="s">
        <v>11488</v>
      </c>
    </row>
    <row r="5869" spans="1:72" ht="13.5" customHeight="1">
      <c r="A5869" s="3" t="str">
        <f>HYPERLINK("http://kyu.snu.ac.kr/sdhj/index.jsp?type=hj/GK14802_00IH_0001_0078.jpg","1723_각북면_78")</f>
        <v>1723_각북면_78</v>
      </c>
      <c r="B5869" s="2">
        <v>1723</v>
      </c>
      <c r="C5869" s="2" t="s">
        <v>17095</v>
      </c>
      <c r="D5869" s="2" t="s">
        <v>17096</v>
      </c>
      <c r="E5869" s="2">
        <v>5868</v>
      </c>
      <c r="F5869" s="1">
        <v>25</v>
      </c>
      <c r="G5869" s="1" t="s">
        <v>8146</v>
      </c>
      <c r="H5869" s="1" t="s">
        <v>8440</v>
      </c>
      <c r="I5869" s="1">
        <v>3</v>
      </c>
      <c r="L5869" s="1">
        <v>1</v>
      </c>
      <c r="M5869" s="2" t="s">
        <v>8198</v>
      </c>
      <c r="N5869" s="2" t="s">
        <v>14915</v>
      </c>
      <c r="S5869" s="1" t="s">
        <v>67</v>
      </c>
      <c r="T5869" s="1" t="s">
        <v>2699</v>
      </c>
      <c r="Y5869" s="1" t="s">
        <v>51</v>
      </c>
      <c r="Z5869" s="1" t="s">
        <v>9254</v>
      </c>
      <c r="AC5869" s="1">
        <v>3</v>
      </c>
      <c r="AD5869" s="1" t="s">
        <v>41</v>
      </c>
      <c r="AE5869" s="1" t="s">
        <v>11447</v>
      </c>
      <c r="AF5869" s="1" t="s">
        <v>89</v>
      </c>
      <c r="AG5869" s="1" t="s">
        <v>11488</v>
      </c>
    </row>
    <row r="5870" spans="1:72" ht="13.5" customHeight="1">
      <c r="A5870" s="3" t="str">
        <f>HYPERLINK("http://kyu.snu.ac.kr/sdhj/index.jsp?type=hj/GK14802_00IH_0001_0078.jpg","1723_각북면_78")</f>
        <v>1723_각북면_78</v>
      </c>
      <c r="B5870" s="2">
        <v>1723</v>
      </c>
      <c r="C5870" s="2" t="s">
        <v>17095</v>
      </c>
      <c r="D5870" s="2" t="s">
        <v>17096</v>
      </c>
      <c r="E5870" s="2">
        <v>5869</v>
      </c>
      <c r="F5870" s="1">
        <v>25</v>
      </c>
      <c r="G5870" s="1" t="s">
        <v>8146</v>
      </c>
      <c r="H5870" s="1" t="s">
        <v>8440</v>
      </c>
      <c r="I5870" s="1">
        <v>3</v>
      </c>
      <c r="L5870" s="1">
        <v>2</v>
      </c>
      <c r="M5870" s="2" t="s">
        <v>6727</v>
      </c>
      <c r="N5870" s="2" t="s">
        <v>15746</v>
      </c>
      <c r="T5870" s="1" t="s">
        <v>17147</v>
      </c>
      <c r="U5870" s="1" t="s">
        <v>879</v>
      </c>
      <c r="V5870" s="1" t="s">
        <v>8756</v>
      </c>
      <c r="W5870" s="1" t="s">
        <v>197</v>
      </c>
      <c r="X5870" s="1" t="s">
        <v>18261</v>
      </c>
      <c r="Y5870" s="1" t="s">
        <v>8202</v>
      </c>
      <c r="Z5870" s="1" t="s">
        <v>9262</v>
      </c>
      <c r="AC5870" s="1">
        <v>72</v>
      </c>
      <c r="AD5870" s="1" t="s">
        <v>501</v>
      </c>
      <c r="AE5870" s="1" t="s">
        <v>11446</v>
      </c>
      <c r="AJ5870" s="1" t="s">
        <v>17</v>
      </c>
      <c r="AK5870" s="1" t="s">
        <v>11643</v>
      </c>
      <c r="AL5870" s="1" t="s">
        <v>209</v>
      </c>
      <c r="AM5870" s="1" t="s">
        <v>11648</v>
      </c>
      <c r="AT5870" s="1" t="s">
        <v>76</v>
      </c>
      <c r="AU5870" s="1" t="s">
        <v>8908</v>
      </c>
      <c r="AV5870" s="1" t="s">
        <v>4218</v>
      </c>
      <c r="AW5870" s="1" t="s">
        <v>9708</v>
      </c>
      <c r="BG5870" s="1" t="s">
        <v>76</v>
      </c>
      <c r="BH5870" s="1" t="s">
        <v>8908</v>
      </c>
      <c r="BI5870" s="1" t="s">
        <v>1747</v>
      </c>
      <c r="BJ5870" s="1" t="s">
        <v>9479</v>
      </c>
      <c r="BK5870" s="1" t="s">
        <v>76</v>
      </c>
      <c r="BL5870" s="1" t="s">
        <v>8908</v>
      </c>
      <c r="BM5870" s="1" t="s">
        <v>211</v>
      </c>
      <c r="BN5870" s="1" t="s">
        <v>12938</v>
      </c>
      <c r="BO5870" s="1" t="s">
        <v>76</v>
      </c>
      <c r="BP5870" s="1" t="s">
        <v>8908</v>
      </c>
      <c r="BQ5870" s="1" t="s">
        <v>8439</v>
      </c>
      <c r="BR5870" s="1" t="s">
        <v>19109</v>
      </c>
      <c r="BS5870" s="1" t="s">
        <v>329</v>
      </c>
      <c r="BT5870" s="1" t="s">
        <v>11551</v>
      </c>
    </row>
    <row r="5871" spans="1:72" ht="13.5" customHeight="1">
      <c r="A5871" s="3" t="str">
        <f>HYPERLINK("http://kyu.snu.ac.kr/sdhj/index.jsp?type=hj/GK14802_00IH_0001_0078.jpg","1723_각북면_78")</f>
        <v>1723_각북면_78</v>
      </c>
      <c r="B5871" s="2">
        <v>1723</v>
      </c>
      <c r="C5871" s="2" t="s">
        <v>17389</v>
      </c>
      <c r="D5871" s="2" t="s">
        <v>17390</v>
      </c>
      <c r="E5871" s="2">
        <v>5870</v>
      </c>
      <c r="F5871" s="1">
        <v>25</v>
      </c>
      <c r="G5871" s="1" t="s">
        <v>8146</v>
      </c>
      <c r="H5871" s="1" t="s">
        <v>8440</v>
      </c>
      <c r="I5871" s="1">
        <v>3</v>
      </c>
      <c r="L5871" s="1">
        <v>2</v>
      </c>
      <c r="M5871" s="2" t="s">
        <v>6727</v>
      </c>
      <c r="N5871" s="2" t="s">
        <v>15746</v>
      </c>
      <c r="S5871" s="1" t="s">
        <v>49</v>
      </c>
      <c r="T5871" s="1" t="s">
        <v>241</v>
      </c>
      <c r="W5871" s="1" t="s">
        <v>8203</v>
      </c>
      <c r="X5871" s="1" t="s">
        <v>9200</v>
      </c>
      <c r="Y5871" s="1" t="s">
        <v>51</v>
      </c>
      <c r="Z5871" s="1" t="s">
        <v>9254</v>
      </c>
      <c r="AC5871" s="1">
        <v>52</v>
      </c>
      <c r="AD5871" s="1" t="s">
        <v>795</v>
      </c>
      <c r="AE5871" s="1" t="s">
        <v>11445</v>
      </c>
      <c r="AJ5871" s="1" t="s">
        <v>17</v>
      </c>
      <c r="AK5871" s="1" t="s">
        <v>11643</v>
      </c>
      <c r="AL5871" s="1" t="s">
        <v>6952</v>
      </c>
      <c r="AM5871" s="1" t="s">
        <v>11566</v>
      </c>
      <c r="AT5871" s="1" t="s">
        <v>76</v>
      </c>
      <c r="AU5871" s="1" t="s">
        <v>8908</v>
      </c>
      <c r="AV5871" s="1" t="s">
        <v>8204</v>
      </c>
      <c r="AW5871" s="1" t="s">
        <v>9249</v>
      </c>
      <c r="BG5871" s="1" t="s">
        <v>76</v>
      </c>
      <c r="BH5871" s="1" t="s">
        <v>8908</v>
      </c>
      <c r="BI5871" s="1" t="s">
        <v>2236</v>
      </c>
      <c r="BJ5871" s="1" t="s">
        <v>10047</v>
      </c>
      <c r="BK5871" s="1" t="s">
        <v>76</v>
      </c>
      <c r="BL5871" s="1" t="s">
        <v>8908</v>
      </c>
      <c r="BM5871" s="1" t="s">
        <v>8205</v>
      </c>
      <c r="BN5871" s="1" t="s">
        <v>12627</v>
      </c>
      <c r="BO5871" s="1" t="s">
        <v>76</v>
      </c>
      <c r="BP5871" s="1" t="s">
        <v>8908</v>
      </c>
      <c r="BQ5871" s="1" t="s">
        <v>8206</v>
      </c>
      <c r="BR5871" s="1" t="s">
        <v>13917</v>
      </c>
      <c r="BS5871" s="1" t="s">
        <v>293</v>
      </c>
      <c r="BT5871" s="1" t="s">
        <v>11558</v>
      </c>
    </row>
    <row r="5872" spans="1:72" ht="13.5" customHeight="1">
      <c r="A5872" s="3" t="str">
        <f>HYPERLINK("http://kyu.snu.ac.kr/sdhj/index.jsp?type=hj/GK14802_00IH_0001_0078.jpg","1723_각북면_78")</f>
        <v>1723_각북면_78</v>
      </c>
      <c r="B5872" s="2">
        <v>1723</v>
      </c>
      <c r="C5872" s="2" t="s">
        <v>17389</v>
      </c>
      <c r="D5872" s="2" t="s">
        <v>17390</v>
      </c>
      <c r="E5872" s="2">
        <v>5871</v>
      </c>
      <c r="F5872" s="1">
        <v>25</v>
      </c>
      <c r="G5872" s="1" t="s">
        <v>8146</v>
      </c>
      <c r="H5872" s="1" t="s">
        <v>8440</v>
      </c>
      <c r="I5872" s="1">
        <v>3</v>
      </c>
      <c r="L5872" s="1">
        <v>2</v>
      </c>
      <c r="M5872" s="2" t="s">
        <v>6727</v>
      </c>
      <c r="N5872" s="2" t="s">
        <v>15746</v>
      </c>
      <c r="S5872" s="1" t="s">
        <v>216</v>
      </c>
      <c r="T5872" s="1" t="s">
        <v>8655</v>
      </c>
      <c r="Y5872" s="1" t="s">
        <v>7161</v>
      </c>
      <c r="Z5872" s="1" t="s">
        <v>9261</v>
      </c>
      <c r="AC5872" s="1">
        <v>13</v>
      </c>
      <c r="AD5872" s="1" t="s">
        <v>187</v>
      </c>
      <c r="AE5872" s="1" t="s">
        <v>11443</v>
      </c>
    </row>
    <row r="5873" spans="1:72" ht="13.5" customHeight="1">
      <c r="A5873" s="3" t="str">
        <f>HYPERLINK("http://kyu.snu.ac.kr/sdhj/index.jsp?type=hj/GK14802_00IH_0001_0078.jpg","1723_각북면_78")</f>
        <v>1723_각북면_78</v>
      </c>
      <c r="B5873" s="2">
        <v>1723</v>
      </c>
      <c r="C5873" s="2" t="s">
        <v>17389</v>
      </c>
      <c r="D5873" s="2" t="s">
        <v>17390</v>
      </c>
      <c r="E5873" s="2">
        <v>5872</v>
      </c>
      <c r="F5873" s="1">
        <v>25</v>
      </c>
      <c r="G5873" s="1" t="s">
        <v>8146</v>
      </c>
      <c r="H5873" s="1" t="s">
        <v>8440</v>
      </c>
      <c r="I5873" s="1">
        <v>3</v>
      </c>
      <c r="L5873" s="1">
        <v>2</v>
      </c>
      <c r="M5873" s="2" t="s">
        <v>6727</v>
      </c>
      <c r="N5873" s="2" t="s">
        <v>15746</v>
      </c>
      <c r="S5873" s="1" t="s">
        <v>136</v>
      </c>
      <c r="T5873" s="1" t="s">
        <v>4203</v>
      </c>
      <c r="U5873" s="1" t="s">
        <v>8028</v>
      </c>
      <c r="V5873" s="1" t="s">
        <v>8752</v>
      </c>
      <c r="Y5873" s="1" t="s">
        <v>985</v>
      </c>
      <c r="Z5873" s="1" t="s">
        <v>9260</v>
      </c>
      <c r="AC5873" s="1">
        <v>16</v>
      </c>
      <c r="AD5873" s="1" t="s">
        <v>318</v>
      </c>
      <c r="AE5873" s="1" t="s">
        <v>11436</v>
      </c>
    </row>
    <row r="5874" spans="1:72" ht="13.5" customHeight="1">
      <c r="A5874" s="3" t="str">
        <f>HYPERLINK("http://kyu.snu.ac.kr/sdhj/index.jsp?type=hj/GK14802_00IH_0001_0078.jpg","1723_각북면_78")</f>
        <v>1723_각북면_78</v>
      </c>
      <c r="B5874" s="2">
        <v>1723</v>
      </c>
      <c r="C5874" s="2" t="s">
        <v>17389</v>
      </c>
      <c r="D5874" s="2" t="s">
        <v>17390</v>
      </c>
      <c r="E5874" s="2">
        <v>5873</v>
      </c>
      <c r="F5874" s="1">
        <v>25</v>
      </c>
      <c r="G5874" s="1" t="s">
        <v>8146</v>
      </c>
      <c r="H5874" s="1" t="s">
        <v>8440</v>
      </c>
      <c r="I5874" s="1">
        <v>3</v>
      </c>
      <c r="L5874" s="1">
        <v>2</v>
      </c>
      <c r="M5874" s="2" t="s">
        <v>6727</v>
      </c>
      <c r="N5874" s="2" t="s">
        <v>15746</v>
      </c>
      <c r="S5874" s="1" t="s">
        <v>67</v>
      </c>
      <c r="T5874" s="1" t="s">
        <v>2699</v>
      </c>
      <c r="Y5874" s="1" t="s">
        <v>51</v>
      </c>
      <c r="Z5874" s="1" t="s">
        <v>9254</v>
      </c>
      <c r="AC5874" s="1">
        <v>1</v>
      </c>
      <c r="AD5874" s="1" t="s">
        <v>88</v>
      </c>
      <c r="AE5874" s="1" t="s">
        <v>11437</v>
      </c>
      <c r="AF5874" s="1" t="s">
        <v>89</v>
      </c>
      <c r="AG5874" s="1" t="s">
        <v>11488</v>
      </c>
    </row>
    <row r="5875" spans="1:72" ht="13.5" customHeight="1">
      <c r="A5875" s="3" t="str">
        <f>HYPERLINK("http://kyu.snu.ac.kr/sdhj/index.jsp?type=hj/GK14802_00IH_0001_0078.jpg","1723_각북면_78")</f>
        <v>1723_각북면_78</v>
      </c>
      <c r="B5875" s="2">
        <v>1723</v>
      </c>
      <c r="C5875" s="2" t="s">
        <v>17389</v>
      </c>
      <c r="D5875" s="2" t="s">
        <v>17390</v>
      </c>
      <c r="E5875" s="2">
        <v>5874</v>
      </c>
      <c r="F5875" s="1">
        <v>25</v>
      </c>
      <c r="G5875" s="1" t="s">
        <v>8146</v>
      </c>
      <c r="H5875" s="1" t="s">
        <v>8440</v>
      </c>
      <c r="I5875" s="1">
        <v>3</v>
      </c>
      <c r="L5875" s="1">
        <v>3</v>
      </c>
      <c r="M5875" s="2" t="s">
        <v>1749</v>
      </c>
      <c r="N5875" s="2" t="s">
        <v>15842</v>
      </c>
      <c r="T5875" s="1" t="s">
        <v>17889</v>
      </c>
      <c r="U5875" s="1" t="s">
        <v>8156</v>
      </c>
      <c r="V5875" s="1" t="s">
        <v>8755</v>
      </c>
      <c r="W5875" s="1" t="s">
        <v>197</v>
      </c>
      <c r="X5875" s="1" t="s">
        <v>18415</v>
      </c>
      <c r="Y5875" s="1" t="s">
        <v>713</v>
      </c>
      <c r="Z5875" s="1" t="s">
        <v>9259</v>
      </c>
      <c r="AC5875" s="1">
        <v>42</v>
      </c>
      <c r="AD5875" s="1" t="s">
        <v>399</v>
      </c>
      <c r="AE5875" s="1" t="s">
        <v>8465</v>
      </c>
      <c r="AJ5875" s="1" t="s">
        <v>17</v>
      </c>
      <c r="AK5875" s="1" t="s">
        <v>11643</v>
      </c>
      <c r="AL5875" s="1" t="s">
        <v>199</v>
      </c>
      <c r="AM5875" s="1" t="s">
        <v>11645</v>
      </c>
      <c r="AT5875" s="1" t="s">
        <v>323</v>
      </c>
      <c r="AU5875" s="1" t="s">
        <v>8750</v>
      </c>
      <c r="AV5875" s="1" t="s">
        <v>8207</v>
      </c>
      <c r="AW5875" s="1" t="s">
        <v>11927</v>
      </c>
      <c r="BG5875" s="1" t="s">
        <v>323</v>
      </c>
      <c r="BH5875" s="1" t="s">
        <v>8750</v>
      </c>
      <c r="BI5875" s="1" t="s">
        <v>8208</v>
      </c>
      <c r="BJ5875" s="1" t="s">
        <v>10119</v>
      </c>
      <c r="BK5875" s="1" t="s">
        <v>323</v>
      </c>
      <c r="BL5875" s="1" t="s">
        <v>8750</v>
      </c>
      <c r="BM5875" s="1" t="s">
        <v>8209</v>
      </c>
      <c r="BN5875" s="1" t="s">
        <v>12939</v>
      </c>
      <c r="BO5875" s="1" t="s">
        <v>57</v>
      </c>
      <c r="BP5875" s="1" t="s">
        <v>8812</v>
      </c>
      <c r="BQ5875" s="1" t="s">
        <v>8177</v>
      </c>
      <c r="BR5875" s="1" t="s">
        <v>15876</v>
      </c>
      <c r="BS5875" s="1" t="s">
        <v>209</v>
      </c>
      <c r="BT5875" s="1" t="s">
        <v>11648</v>
      </c>
    </row>
    <row r="5876" spans="1:72" ht="13.5" customHeight="1">
      <c r="A5876" s="3" t="str">
        <f>HYPERLINK("http://kyu.snu.ac.kr/sdhj/index.jsp?type=hj/GK14802_00IH_0001_0078.jpg","1723_각북면_78")</f>
        <v>1723_각북면_78</v>
      </c>
      <c r="B5876" s="2">
        <v>1723</v>
      </c>
      <c r="C5876" s="2" t="s">
        <v>17033</v>
      </c>
      <c r="D5876" s="2" t="s">
        <v>17034</v>
      </c>
      <c r="E5876" s="2">
        <v>5875</v>
      </c>
      <c r="F5876" s="1">
        <v>25</v>
      </c>
      <c r="G5876" s="1" t="s">
        <v>8146</v>
      </c>
      <c r="H5876" s="1" t="s">
        <v>8440</v>
      </c>
      <c r="I5876" s="1">
        <v>3</v>
      </c>
      <c r="L5876" s="1">
        <v>3</v>
      </c>
      <c r="M5876" s="2" t="s">
        <v>1749</v>
      </c>
      <c r="N5876" s="2" t="s">
        <v>15842</v>
      </c>
      <c r="S5876" s="1" t="s">
        <v>49</v>
      </c>
      <c r="T5876" s="1" t="s">
        <v>241</v>
      </c>
      <c r="W5876" s="1" t="s">
        <v>197</v>
      </c>
      <c r="X5876" s="1" t="s">
        <v>18415</v>
      </c>
      <c r="Y5876" s="1" t="s">
        <v>51</v>
      </c>
      <c r="Z5876" s="1" t="s">
        <v>9254</v>
      </c>
      <c r="AF5876" s="1" t="s">
        <v>164</v>
      </c>
      <c r="AG5876" s="1" t="s">
        <v>9220</v>
      </c>
    </row>
    <row r="5877" spans="1:72" ht="13.5" customHeight="1">
      <c r="A5877" s="3" t="str">
        <f>HYPERLINK("http://kyu.snu.ac.kr/sdhj/index.jsp?type=hj/GK14802_00IH_0001_0078.jpg","1723_각북면_78")</f>
        <v>1723_각북면_78</v>
      </c>
      <c r="B5877" s="2">
        <v>1723</v>
      </c>
      <c r="C5877" s="2" t="s">
        <v>17149</v>
      </c>
      <c r="D5877" s="2" t="s">
        <v>17150</v>
      </c>
      <c r="E5877" s="2">
        <v>5876</v>
      </c>
      <c r="F5877" s="1">
        <v>25</v>
      </c>
      <c r="G5877" s="1" t="s">
        <v>8146</v>
      </c>
      <c r="H5877" s="1" t="s">
        <v>8440</v>
      </c>
      <c r="I5877" s="1">
        <v>3</v>
      </c>
      <c r="L5877" s="1">
        <v>3</v>
      </c>
      <c r="M5877" s="2" t="s">
        <v>1749</v>
      </c>
      <c r="N5877" s="2" t="s">
        <v>15842</v>
      </c>
      <c r="S5877" s="1" t="s">
        <v>216</v>
      </c>
      <c r="T5877" s="1" t="s">
        <v>8655</v>
      </c>
      <c r="Y5877" s="1" t="s">
        <v>51</v>
      </c>
      <c r="Z5877" s="1" t="s">
        <v>9254</v>
      </c>
      <c r="AC5877" s="1">
        <v>6</v>
      </c>
      <c r="AD5877" s="1" t="s">
        <v>165</v>
      </c>
      <c r="AE5877" s="1" t="s">
        <v>10958</v>
      </c>
    </row>
    <row r="5878" spans="1:72" ht="13.5" customHeight="1">
      <c r="A5878" s="3" t="str">
        <f>HYPERLINK("http://kyu.snu.ac.kr/sdhj/index.jsp?type=hj/GK14802_00IH_0001_0078.jpg","1723_각북면_78")</f>
        <v>1723_각북면_78</v>
      </c>
      <c r="B5878" s="2">
        <v>1723</v>
      </c>
      <c r="C5878" s="2" t="s">
        <v>17149</v>
      </c>
      <c r="D5878" s="2" t="s">
        <v>17150</v>
      </c>
      <c r="E5878" s="2">
        <v>5877</v>
      </c>
      <c r="F5878" s="1">
        <v>25</v>
      </c>
      <c r="G5878" s="1" t="s">
        <v>8146</v>
      </c>
      <c r="H5878" s="1" t="s">
        <v>8440</v>
      </c>
      <c r="I5878" s="1">
        <v>3</v>
      </c>
      <c r="L5878" s="1">
        <v>3</v>
      </c>
      <c r="M5878" s="2" t="s">
        <v>1749</v>
      </c>
      <c r="N5878" s="2" t="s">
        <v>15842</v>
      </c>
      <c r="S5878" s="1" t="s">
        <v>67</v>
      </c>
      <c r="T5878" s="1" t="s">
        <v>2699</v>
      </c>
      <c r="Y5878" s="1" t="s">
        <v>51</v>
      </c>
      <c r="Z5878" s="1" t="s">
        <v>9254</v>
      </c>
      <c r="AC5878" s="1">
        <v>4</v>
      </c>
      <c r="AD5878" s="1" t="s">
        <v>68</v>
      </c>
      <c r="AE5878" s="1" t="s">
        <v>11438</v>
      </c>
    </row>
    <row r="5879" spans="1:72" ht="13.5" customHeight="1">
      <c r="A5879" s="3" t="str">
        <f>HYPERLINK("http://kyu.snu.ac.kr/sdhj/index.jsp?type=hj/GK14802_00IH_0001_0079.jpg","1723_각북면_79")</f>
        <v>1723_각북면_79</v>
      </c>
      <c r="B5879" s="2">
        <v>1723</v>
      </c>
      <c r="C5879" s="2" t="s">
        <v>17149</v>
      </c>
      <c r="D5879" s="2" t="s">
        <v>17150</v>
      </c>
      <c r="E5879" s="2">
        <v>5878</v>
      </c>
      <c r="F5879" s="1">
        <v>25</v>
      </c>
      <c r="G5879" s="1" t="s">
        <v>8146</v>
      </c>
      <c r="H5879" s="1" t="s">
        <v>8440</v>
      </c>
      <c r="I5879" s="1">
        <v>3</v>
      </c>
      <c r="L5879" s="1">
        <v>4</v>
      </c>
      <c r="M5879" s="2" t="s">
        <v>17011</v>
      </c>
      <c r="N5879" s="2" t="s">
        <v>17012</v>
      </c>
      <c r="T5879" s="1" t="s">
        <v>17869</v>
      </c>
      <c r="U5879" s="1" t="s">
        <v>8210</v>
      </c>
      <c r="V5879" s="1" t="s">
        <v>8754</v>
      </c>
      <c r="W5879" s="1" t="s">
        <v>552</v>
      </c>
      <c r="X5879" s="1" t="s">
        <v>9199</v>
      </c>
      <c r="Y5879" s="1" t="s">
        <v>4424</v>
      </c>
      <c r="Z5879" s="1" t="s">
        <v>9258</v>
      </c>
      <c r="AC5879" s="1">
        <v>41</v>
      </c>
      <c r="AD5879" s="1" t="s">
        <v>238</v>
      </c>
      <c r="AE5879" s="1" t="s">
        <v>11444</v>
      </c>
      <c r="AJ5879" s="1" t="s">
        <v>17</v>
      </c>
      <c r="AK5879" s="1" t="s">
        <v>11643</v>
      </c>
      <c r="AL5879" s="1" t="s">
        <v>5045</v>
      </c>
      <c r="AM5879" s="1" t="s">
        <v>11647</v>
      </c>
      <c r="AT5879" s="1" t="s">
        <v>57</v>
      </c>
      <c r="AU5879" s="1" t="s">
        <v>8812</v>
      </c>
      <c r="AV5879" s="1" t="s">
        <v>8211</v>
      </c>
      <c r="AW5879" s="1" t="s">
        <v>9329</v>
      </c>
      <c r="BG5879" s="1" t="s">
        <v>76</v>
      </c>
      <c r="BH5879" s="1" t="s">
        <v>8908</v>
      </c>
      <c r="BI5879" s="1" t="s">
        <v>2253</v>
      </c>
      <c r="BJ5879" s="1" t="s">
        <v>12043</v>
      </c>
      <c r="BK5879" s="1" t="s">
        <v>76</v>
      </c>
      <c r="BL5879" s="1" t="s">
        <v>8908</v>
      </c>
      <c r="BM5879" s="1" t="s">
        <v>8212</v>
      </c>
      <c r="BN5879" s="1" t="s">
        <v>13487</v>
      </c>
      <c r="BO5879" s="1" t="s">
        <v>57</v>
      </c>
      <c r="BP5879" s="1" t="s">
        <v>8812</v>
      </c>
      <c r="BQ5879" s="1" t="s">
        <v>8213</v>
      </c>
      <c r="BR5879" s="1" t="s">
        <v>13916</v>
      </c>
      <c r="BS5879" s="1" t="s">
        <v>319</v>
      </c>
      <c r="BT5879" s="1" t="s">
        <v>11623</v>
      </c>
    </row>
    <row r="5880" spans="1:72" ht="13.5" customHeight="1">
      <c r="A5880" s="3" t="str">
        <f>HYPERLINK("http://kyu.snu.ac.kr/sdhj/index.jsp?type=hj/GK14802_00IH_0001_0079.jpg","1723_각북면_79")</f>
        <v>1723_각북면_79</v>
      </c>
      <c r="B5880" s="2">
        <v>1723</v>
      </c>
      <c r="C5880" s="2" t="s">
        <v>17383</v>
      </c>
      <c r="D5880" s="2" t="s">
        <v>17384</v>
      </c>
      <c r="E5880" s="2">
        <v>5879</v>
      </c>
      <c r="F5880" s="1">
        <v>25</v>
      </c>
      <c r="G5880" s="1" t="s">
        <v>8146</v>
      </c>
      <c r="H5880" s="1" t="s">
        <v>8440</v>
      </c>
      <c r="I5880" s="1">
        <v>3</v>
      </c>
      <c r="L5880" s="1">
        <v>4</v>
      </c>
      <c r="M5880" s="2" t="s">
        <v>17011</v>
      </c>
      <c r="N5880" s="2" t="s">
        <v>17012</v>
      </c>
      <c r="S5880" s="1" t="s">
        <v>49</v>
      </c>
      <c r="T5880" s="1" t="s">
        <v>241</v>
      </c>
      <c r="W5880" s="1" t="s">
        <v>197</v>
      </c>
      <c r="X5880" s="1" t="s">
        <v>18983</v>
      </c>
      <c r="Y5880" s="1" t="s">
        <v>51</v>
      </c>
      <c r="Z5880" s="1" t="s">
        <v>9254</v>
      </c>
      <c r="AC5880" s="1">
        <v>42</v>
      </c>
      <c r="AD5880" s="1" t="s">
        <v>399</v>
      </c>
      <c r="AE5880" s="1" t="s">
        <v>8465</v>
      </c>
      <c r="AJ5880" s="1" t="s">
        <v>17</v>
      </c>
      <c r="AK5880" s="1" t="s">
        <v>11643</v>
      </c>
      <c r="AL5880" s="1" t="s">
        <v>93</v>
      </c>
      <c r="AM5880" s="1" t="s">
        <v>11615</v>
      </c>
      <c r="AT5880" s="1" t="s">
        <v>76</v>
      </c>
      <c r="AU5880" s="1" t="s">
        <v>8908</v>
      </c>
      <c r="AV5880" s="1" t="s">
        <v>1594</v>
      </c>
      <c r="AW5880" s="1" t="s">
        <v>9279</v>
      </c>
      <c r="BG5880" s="1" t="s">
        <v>76</v>
      </c>
      <c r="BH5880" s="1" t="s">
        <v>8908</v>
      </c>
      <c r="BI5880" s="1" t="s">
        <v>8214</v>
      </c>
      <c r="BJ5880" s="1" t="s">
        <v>11930</v>
      </c>
      <c r="BK5880" s="1" t="s">
        <v>76</v>
      </c>
      <c r="BL5880" s="1" t="s">
        <v>8908</v>
      </c>
      <c r="BM5880" s="1" t="s">
        <v>819</v>
      </c>
      <c r="BN5880" s="1" t="s">
        <v>11670</v>
      </c>
      <c r="BO5880" s="1" t="s">
        <v>76</v>
      </c>
      <c r="BP5880" s="1" t="s">
        <v>8908</v>
      </c>
      <c r="BQ5880" s="1" t="s">
        <v>3808</v>
      </c>
      <c r="BR5880" s="1" t="s">
        <v>13915</v>
      </c>
      <c r="BS5880" s="1" t="s">
        <v>518</v>
      </c>
      <c r="BT5880" s="1" t="s">
        <v>11637</v>
      </c>
    </row>
    <row r="5881" spans="1:72" ht="13.5" customHeight="1">
      <c r="A5881" s="3" t="str">
        <f>HYPERLINK("http://kyu.snu.ac.kr/sdhj/index.jsp?type=hj/GK14802_00IH_0001_0079.jpg","1723_각북면_79")</f>
        <v>1723_각북면_79</v>
      </c>
      <c r="B5881" s="2">
        <v>1723</v>
      </c>
      <c r="C5881" s="2" t="s">
        <v>17335</v>
      </c>
      <c r="D5881" s="2" t="s">
        <v>17336</v>
      </c>
      <c r="E5881" s="2">
        <v>5880</v>
      </c>
      <c r="F5881" s="1">
        <v>25</v>
      </c>
      <c r="G5881" s="1" t="s">
        <v>8146</v>
      </c>
      <c r="H5881" s="1" t="s">
        <v>8440</v>
      </c>
      <c r="I5881" s="1">
        <v>3</v>
      </c>
      <c r="L5881" s="1">
        <v>4</v>
      </c>
      <c r="M5881" s="2" t="s">
        <v>17011</v>
      </c>
      <c r="N5881" s="2" t="s">
        <v>17012</v>
      </c>
      <c r="S5881" s="1" t="s">
        <v>216</v>
      </c>
      <c r="T5881" s="1" t="s">
        <v>8655</v>
      </c>
      <c r="Y5881" s="1" t="s">
        <v>51</v>
      </c>
      <c r="Z5881" s="1" t="s">
        <v>9254</v>
      </c>
      <c r="AC5881" s="1">
        <v>13</v>
      </c>
      <c r="AD5881" s="1" t="s">
        <v>187</v>
      </c>
      <c r="AE5881" s="1" t="s">
        <v>11443</v>
      </c>
    </row>
    <row r="5882" spans="1:72" ht="13.5" customHeight="1">
      <c r="A5882" s="3" t="str">
        <f>HYPERLINK("http://kyu.snu.ac.kr/sdhj/index.jsp?type=hj/GK14802_00IH_0001_0079.jpg","1723_각북면_79")</f>
        <v>1723_각북면_79</v>
      </c>
      <c r="B5882" s="2">
        <v>1723</v>
      </c>
      <c r="C5882" s="2" t="s">
        <v>17335</v>
      </c>
      <c r="D5882" s="2" t="s">
        <v>17336</v>
      </c>
      <c r="E5882" s="2">
        <v>5881</v>
      </c>
      <c r="F5882" s="1">
        <v>25</v>
      </c>
      <c r="G5882" s="1" t="s">
        <v>8146</v>
      </c>
      <c r="H5882" s="1" t="s">
        <v>8440</v>
      </c>
      <c r="I5882" s="1">
        <v>3</v>
      </c>
      <c r="L5882" s="1">
        <v>4</v>
      </c>
      <c r="M5882" s="2" t="s">
        <v>17011</v>
      </c>
      <c r="N5882" s="2" t="s">
        <v>17012</v>
      </c>
      <c r="S5882" s="1" t="s">
        <v>67</v>
      </c>
      <c r="T5882" s="1" t="s">
        <v>2699</v>
      </c>
      <c r="Y5882" s="1" t="s">
        <v>51</v>
      </c>
      <c r="Z5882" s="1" t="s">
        <v>9254</v>
      </c>
      <c r="AC5882" s="1">
        <v>4</v>
      </c>
      <c r="AD5882" s="1" t="s">
        <v>68</v>
      </c>
      <c r="AE5882" s="1" t="s">
        <v>11438</v>
      </c>
    </row>
    <row r="5883" spans="1:72" ht="13.5" customHeight="1">
      <c r="A5883" s="3" t="str">
        <f>HYPERLINK("http://kyu.snu.ac.kr/sdhj/index.jsp?type=hj/GK14802_00IH_0001_0079.jpg","1723_각북면_79")</f>
        <v>1723_각북면_79</v>
      </c>
      <c r="B5883" s="2">
        <v>1723</v>
      </c>
      <c r="C5883" s="2" t="s">
        <v>17335</v>
      </c>
      <c r="D5883" s="2" t="s">
        <v>17336</v>
      </c>
      <c r="E5883" s="2">
        <v>5882</v>
      </c>
      <c r="F5883" s="1">
        <v>25</v>
      </c>
      <c r="G5883" s="1" t="s">
        <v>8146</v>
      </c>
      <c r="H5883" s="1" t="s">
        <v>8440</v>
      </c>
      <c r="I5883" s="1">
        <v>3</v>
      </c>
      <c r="L5883" s="1">
        <v>4</v>
      </c>
      <c r="M5883" s="2" t="s">
        <v>17011</v>
      </c>
      <c r="N5883" s="2" t="s">
        <v>17012</v>
      </c>
      <c r="S5883" s="1" t="s">
        <v>67</v>
      </c>
      <c r="T5883" s="1" t="s">
        <v>2699</v>
      </c>
      <c r="Y5883" s="1" t="s">
        <v>51</v>
      </c>
      <c r="Z5883" s="1" t="s">
        <v>9254</v>
      </c>
      <c r="AC5883" s="1">
        <v>1</v>
      </c>
      <c r="AD5883" s="1" t="s">
        <v>88</v>
      </c>
      <c r="AE5883" s="1" t="s">
        <v>11437</v>
      </c>
      <c r="AF5883" s="1" t="s">
        <v>89</v>
      </c>
      <c r="AG5883" s="1" t="s">
        <v>11488</v>
      </c>
    </row>
    <row r="5884" spans="1:72" ht="13.5" customHeight="1">
      <c r="A5884" s="3" t="str">
        <f>HYPERLINK("http://kyu.snu.ac.kr/sdhj/index.jsp?type=hj/GK14802_00IH_0001_0079.jpg","1723_각북면_79")</f>
        <v>1723_각북면_79</v>
      </c>
      <c r="B5884" s="2">
        <v>1723</v>
      </c>
      <c r="C5884" s="2" t="s">
        <v>17335</v>
      </c>
      <c r="D5884" s="2" t="s">
        <v>17336</v>
      </c>
      <c r="E5884" s="2">
        <v>5883</v>
      </c>
      <c r="F5884" s="1">
        <v>25</v>
      </c>
      <c r="G5884" s="1" t="s">
        <v>8146</v>
      </c>
      <c r="H5884" s="1" t="s">
        <v>8440</v>
      </c>
      <c r="I5884" s="1">
        <v>3</v>
      </c>
      <c r="L5884" s="1">
        <v>5</v>
      </c>
      <c r="M5884" s="2" t="s">
        <v>5871</v>
      </c>
      <c r="N5884" s="2" t="s">
        <v>15418</v>
      </c>
      <c r="T5884" s="1" t="s">
        <v>17188</v>
      </c>
      <c r="U5884" s="1" t="s">
        <v>503</v>
      </c>
      <c r="V5884" s="1" t="s">
        <v>8753</v>
      </c>
      <c r="W5884" s="1" t="s">
        <v>197</v>
      </c>
      <c r="X5884" s="1" t="s">
        <v>17242</v>
      </c>
      <c r="Y5884" s="1" t="s">
        <v>51</v>
      </c>
      <c r="Z5884" s="1" t="s">
        <v>9254</v>
      </c>
      <c r="AC5884" s="1">
        <v>54</v>
      </c>
      <c r="AD5884" s="1" t="s">
        <v>257</v>
      </c>
      <c r="AE5884" s="1" t="s">
        <v>11442</v>
      </c>
      <c r="AJ5884" s="1" t="s">
        <v>17</v>
      </c>
      <c r="AK5884" s="1" t="s">
        <v>11643</v>
      </c>
      <c r="AL5884" s="1" t="s">
        <v>196</v>
      </c>
      <c r="AM5884" s="1" t="s">
        <v>11624</v>
      </c>
      <c r="AT5884" s="1" t="s">
        <v>76</v>
      </c>
      <c r="AU5884" s="1" t="s">
        <v>8908</v>
      </c>
      <c r="AV5884" s="1" t="s">
        <v>8215</v>
      </c>
      <c r="AW5884" s="1" t="s">
        <v>11926</v>
      </c>
      <c r="BG5884" s="1" t="s">
        <v>76</v>
      </c>
      <c r="BH5884" s="1" t="s">
        <v>8908</v>
      </c>
      <c r="BI5884" s="1" t="s">
        <v>2683</v>
      </c>
      <c r="BJ5884" s="1" t="s">
        <v>15382</v>
      </c>
      <c r="BK5884" s="1" t="s">
        <v>76</v>
      </c>
      <c r="BL5884" s="1" t="s">
        <v>8908</v>
      </c>
      <c r="BM5884" s="1" t="s">
        <v>8216</v>
      </c>
      <c r="BN5884" s="1" t="s">
        <v>10613</v>
      </c>
      <c r="BO5884" s="1" t="s">
        <v>76</v>
      </c>
      <c r="BP5884" s="1" t="s">
        <v>8908</v>
      </c>
      <c r="BQ5884" s="1" t="s">
        <v>7349</v>
      </c>
      <c r="BR5884" s="1" t="s">
        <v>15763</v>
      </c>
      <c r="BS5884" s="1" t="s">
        <v>4668</v>
      </c>
      <c r="BT5884" s="1" t="s">
        <v>11569</v>
      </c>
    </row>
    <row r="5885" spans="1:72" ht="13.5" customHeight="1">
      <c r="A5885" s="3" t="str">
        <f>HYPERLINK("http://kyu.snu.ac.kr/sdhj/index.jsp?type=hj/GK14802_00IH_0001_0079.jpg","1723_각북면_79")</f>
        <v>1723_각북면_79</v>
      </c>
      <c r="B5885" s="2">
        <v>1723</v>
      </c>
      <c r="C5885" s="2" t="s">
        <v>17128</v>
      </c>
      <c r="D5885" s="2" t="s">
        <v>17129</v>
      </c>
      <c r="E5885" s="2">
        <v>5884</v>
      </c>
      <c r="F5885" s="1">
        <v>25</v>
      </c>
      <c r="G5885" s="1" t="s">
        <v>8146</v>
      </c>
      <c r="H5885" s="1" t="s">
        <v>8440</v>
      </c>
      <c r="I5885" s="1">
        <v>3</v>
      </c>
      <c r="L5885" s="1">
        <v>5</v>
      </c>
      <c r="M5885" s="2" t="s">
        <v>5871</v>
      </c>
      <c r="N5885" s="2" t="s">
        <v>15418</v>
      </c>
      <c r="S5885" s="1" t="s">
        <v>67</v>
      </c>
      <c r="T5885" s="1" t="s">
        <v>2699</v>
      </c>
      <c r="Y5885" s="1" t="s">
        <v>51</v>
      </c>
      <c r="Z5885" s="1" t="s">
        <v>9254</v>
      </c>
      <c r="AC5885" s="1">
        <v>7</v>
      </c>
      <c r="AD5885" s="1" t="s">
        <v>230</v>
      </c>
      <c r="AE5885" s="1" t="s">
        <v>11441</v>
      </c>
    </row>
    <row r="5886" spans="1:72" ht="13.5" customHeight="1">
      <c r="A5886" s="3" t="str">
        <f>HYPERLINK("http://kyu.snu.ac.kr/sdhj/index.jsp?type=hj/GK14802_00IH_0001_0079.jpg","1723_각북면_79")</f>
        <v>1723_각북면_79</v>
      </c>
      <c r="B5886" s="2">
        <v>1723</v>
      </c>
      <c r="C5886" s="2" t="s">
        <v>17189</v>
      </c>
      <c r="D5886" s="2" t="s">
        <v>17190</v>
      </c>
      <c r="E5886" s="2">
        <v>5885</v>
      </c>
      <c r="F5886" s="1">
        <v>25</v>
      </c>
      <c r="G5886" s="1" t="s">
        <v>8146</v>
      </c>
      <c r="H5886" s="1" t="s">
        <v>8440</v>
      </c>
      <c r="I5886" s="1">
        <v>4</v>
      </c>
      <c r="J5886" s="1" t="s">
        <v>8217</v>
      </c>
      <c r="K5886" s="1" t="s">
        <v>8462</v>
      </c>
      <c r="L5886" s="1">
        <v>1</v>
      </c>
      <c r="M5886" s="2" t="s">
        <v>8217</v>
      </c>
      <c r="N5886" s="2" t="s">
        <v>8462</v>
      </c>
      <c r="T5886" s="1" t="s">
        <v>17083</v>
      </c>
      <c r="U5886" s="1" t="s">
        <v>8028</v>
      </c>
      <c r="V5886" s="1" t="s">
        <v>8752</v>
      </c>
      <c r="W5886" s="1" t="s">
        <v>523</v>
      </c>
      <c r="X5886" s="1" t="s">
        <v>9198</v>
      </c>
      <c r="Y5886" s="1" t="s">
        <v>3506</v>
      </c>
      <c r="Z5886" s="1" t="s">
        <v>9257</v>
      </c>
      <c r="AC5886" s="1">
        <v>40</v>
      </c>
      <c r="AD5886" s="1" t="s">
        <v>266</v>
      </c>
      <c r="AE5886" s="1" t="s">
        <v>11440</v>
      </c>
      <c r="AJ5886" s="1" t="s">
        <v>17</v>
      </c>
      <c r="AK5886" s="1" t="s">
        <v>11643</v>
      </c>
      <c r="AL5886" s="1" t="s">
        <v>293</v>
      </c>
      <c r="AM5886" s="1" t="s">
        <v>11558</v>
      </c>
      <c r="AT5886" s="1" t="s">
        <v>76</v>
      </c>
      <c r="AU5886" s="1" t="s">
        <v>8908</v>
      </c>
      <c r="AV5886" s="1" t="s">
        <v>1504</v>
      </c>
      <c r="AW5886" s="1" t="s">
        <v>9956</v>
      </c>
      <c r="BG5886" s="1" t="s">
        <v>76</v>
      </c>
      <c r="BH5886" s="1" t="s">
        <v>8908</v>
      </c>
      <c r="BI5886" s="1" t="s">
        <v>2690</v>
      </c>
      <c r="BJ5886" s="1" t="s">
        <v>12479</v>
      </c>
      <c r="BK5886" s="1" t="s">
        <v>76</v>
      </c>
      <c r="BL5886" s="1" t="s">
        <v>8908</v>
      </c>
      <c r="BM5886" s="1" t="s">
        <v>2249</v>
      </c>
      <c r="BN5886" s="1" t="s">
        <v>12069</v>
      </c>
      <c r="BO5886" s="1" t="s">
        <v>76</v>
      </c>
      <c r="BP5886" s="1" t="s">
        <v>8908</v>
      </c>
      <c r="BQ5886" s="1" t="s">
        <v>8218</v>
      </c>
      <c r="BR5886" s="1" t="s">
        <v>13914</v>
      </c>
      <c r="BS5886" s="1" t="s">
        <v>377</v>
      </c>
      <c r="BT5886" s="1" t="s">
        <v>11620</v>
      </c>
    </row>
    <row r="5887" spans="1:72" ht="13.5" customHeight="1">
      <c r="A5887" s="3" t="str">
        <f>HYPERLINK("http://kyu.snu.ac.kr/sdhj/index.jsp?type=hj/GK14802_00IH_0001_0079.jpg","1723_각북면_79")</f>
        <v>1723_각북면_79</v>
      </c>
      <c r="B5887" s="2">
        <v>1723</v>
      </c>
      <c r="C5887" s="2" t="s">
        <v>17100</v>
      </c>
      <c r="D5887" s="2" t="s">
        <v>17101</v>
      </c>
      <c r="E5887" s="2">
        <v>5886</v>
      </c>
      <c r="F5887" s="1">
        <v>25</v>
      </c>
      <c r="G5887" s="1" t="s">
        <v>8146</v>
      </c>
      <c r="H5887" s="1" t="s">
        <v>8440</v>
      </c>
      <c r="I5887" s="1">
        <v>4</v>
      </c>
      <c r="L5887" s="1">
        <v>1</v>
      </c>
      <c r="M5887" s="2" t="s">
        <v>8217</v>
      </c>
      <c r="N5887" s="2" t="s">
        <v>8462</v>
      </c>
      <c r="S5887" s="1" t="s">
        <v>49</v>
      </c>
      <c r="T5887" s="1" t="s">
        <v>241</v>
      </c>
      <c r="W5887" s="1" t="s">
        <v>1211</v>
      </c>
      <c r="X5887" s="1" t="s">
        <v>9197</v>
      </c>
      <c r="Y5887" s="1" t="s">
        <v>51</v>
      </c>
      <c r="Z5887" s="1" t="s">
        <v>9254</v>
      </c>
      <c r="AC5887" s="1">
        <v>40</v>
      </c>
      <c r="AD5887" s="1" t="s">
        <v>399</v>
      </c>
      <c r="AE5887" s="1" t="s">
        <v>8465</v>
      </c>
      <c r="AJ5887" s="1" t="s">
        <v>17</v>
      </c>
      <c r="AK5887" s="1" t="s">
        <v>11643</v>
      </c>
      <c r="AL5887" s="1" t="s">
        <v>160</v>
      </c>
      <c r="AM5887" s="1" t="s">
        <v>11619</v>
      </c>
      <c r="AT5887" s="1" t="s">
        <v>76</v>
      </c>
      <c r="AU5887" s="1" t="s">
        <v>8908</v>
      </c>
      <c r="AV5887" s="1" t="s">
        <v>43</v>
      </c>
      <c r="AW5887" s="1" t="s">
        <v>19110</v>
      </c>
      <c r="BG5887" s="1" t="s">
        <v>76</v>
      </c>
      <c r="BH5887" s="1" t="s">
        <v>8908</v>
      </c>
      <c r="BI5887" s="1" t="s">
        <v>8219</v>
      </c>
      <c r="BJ5887" s="1" t="s">
        <v>12932</v>
      </c>
      <c r="BK5887" s="1" t="s">
        <v>76</v>
      </c>
      <c r="BL5887" s="1" t="s">
        <v>8908</v>
      </c>
      <c r="BM5887" s="1" t="s">
        <v>927</v>
      </c>
      <c r="BN5887" s="1" t="s">
        <v>13486</v>
      </c>
      <c r="BO5887" s="1" t="s">
        <v>76</v>
      </c>
      <c r="BP5887" s="1" t="s">
        <v>8908</v>
      </c>
      <c r="BQ5887" s="1" t="s">
        <v>7970</v>
      </c>
      <c r="BR5887" s="1" t="s">
        <v>15776</v>
      </c>
      <c r="BS5887" s="1" t="s">
        <v>1277</v>
      </c>
      <c r="BT5887" s="1" t="s">
        <v>11673</v>
      </c>
    </row>
    <row r="5888" spans="1:72" ht="13.5" customHeight="1">
      <c r="A5888" s="3" t="str">
        <f>HYPERLINK("http://kyu.snu.ac.kr/sdhj/index.jsp?type=hj/GK14802_00IH_0001_0079.jpg","1723_각북면_79")</f>
        <v>1723_각북면_79</v>
      </c>
      <c r="B5888" s="2">
        <v>1723</v>
      </c>
      <c r="C5888" s="2" t="s">
        <v>18204</v>
      </c>
      <c r="D5888" s="2" t="s">
        <v>18205</v>
      </c>
      <c r="E5888" s="2">
        <v>5887</v>
      </c>
      <c r="F5888" s="1">
        <v>25</v>
      </c>
      <c r="G5888" s="1" t="s">
        <v>8146</v>
      </c>
      <c r="H5888" s="1" t="s">
        <v>8440</v>
      </c>
      <c r="I5888" s="1">
        <v>4</v>
      </c>
      <c r="L5888" s="1">
        <v>1</v>
      </c>
      <c r="M5888" s="2" t="s">
        <v>8217</v>
      </c>
      <c r="N5888" s="2" t="s">
        <v>8462</v>
      </c>
      <c r="S5888" s="1" t="s">
        <v>216</v>
      </c>
      <c r="T5888" s="1" t="s">
        <v>8655</v>
      </c>
      <c r="Y5888" s="1" t="s">
        <v>51</v>
      </c>
      <c r="Z5888" s="1" t="s">
        <v>9254</v>
      </c>
      <c r="AF5888" s="1" t="s">
        <v>164</v>
      </c>
      <c r="AG5888" s="1" t="s">
        <v>9220</v>
      </c>
    </row>
    <row r="5889" spans="1:73" ht="13.5" customHeight="1">
      <c r="A5889" s="3" t="str">
        <f>HYPERLINK("http://kyu.snu.ac.kr/sdhj/index.jsp?type=hj/GK14802_00IH_0001_0079.jpg","1723_각북면_79")</f>
        <v>1723_각북면_79</v>
      </c>
      <c r="B5889" s="2">
        <v>1723</v>
      </c>
      <c r="C5889" s="2" t="s">
        <v>17086</v>
      </c>
      <c r="D5889" s="2" t="s">
        <v>17087</v>
      </c>
      <c r="E5889" s="2">
        <v>5888</v>
      </c>
      <c r="F5889" s="1">
        <v>25</v>
      </c>
      <c r="G5889" s="1" t="s">
        <v>8146</v>
      </c>
      <c r="H5889" s="1" t="s">
        <v>8440</v>
      </c>
      <c r="I5889" s="1">
        <v>4</v>
      </c>
      <c r="L5889" s="1">
        <v>1</v>
      </c>
      <c r="M5889" s="2" t="s">
        <v>8217</v>
      </c>
      <c r="N5889" s="2" t="s">
        <v>8462</v>
      </c>
      <c r="S5889" s="1" t="s">
        <v>67</v>
      </c>
      <c r="T5889" s="1" t="s">
        <v>2699</v>
      </c>
      <c r="Y5889" s="1" t="s">
        <v>51</v>
      </c>
      <c r="Z5889" s="1" t="s">
        <v>9254</v>
      </c>
      <c r="AC5889" s="1">
        <v>1</v>
      </c>
      <c r="AD5889" s="1" t="s">
        <v>88</v>
      </c>
      <c r="AE5889" s="1" t="s">
        <v>11437</v>
      </c>
      <c r="AF5889" s="1" t="s">
        <v>89</v>
      </c>
      <c r="AG5889" s="1" t="s">
        <v>11488</v>
      </c>
    </row>
    <row r="5890" spans="1:73" ht="13.5" customHeight="1">
      <c r="A5890" s="3" t="str">
        <f>HYPERLINK("http://kyu.snu.ac.kr/sdhj/index.jsp?type=hj/GK14802_00IH_0001_0079.jpg","1723_각북면_79")</f>
        <v>1723_각북면_79</v>
      </c>
      <c r="B5890" s="2">
        <v>1723</v>
      </c>
      <c r="C5890" s="2" t="s">
        <v>17086</v>
      </c>
      <c r="D5890" s="2" t="s">
        <v>17087</v>
      </c>
      <c r="E5890" s="2">
        <v>5889</v>
      </c>
      <c r="F5890" s="1">
        <v>25</v>
      </c>
      <c r="G5890" s="1" t="s">
        <v>8146</v>
      </c>
      <c r="H5890" s="1" t="s">
        <v>8440</v>
      </c>
      <c r="I5890" s="1">
        <v>4</v>
      </c>
      <c r="L5890" s="1">
        <v>1</v>
      </c>
      <c r="M5890" s="2" t="s">
        <v>8217</v>
      </c>
      <c r="N5890" s="2" t="s">
        <v>8462</v>
      </c>
      <c r="S5890" s="1" t="s">
        <v>8220</v>
      </c>
      <c r="T5890" s="1" t="s">
        <v>8654</v>
      </c>
      <c r="U5890" s="1" t="s">
        <v>2881</v>
      </c>
      <c r="V5890" s="1" t="s">
        <v>8751</v>
      </c>
      <c r="Y5890" s="1" t="s">
        <v>8221</v>
      </c>
      <c r="Z5890" s="1" t="s">
        <v>9256</v>
      </c>
      <c r="AC5890" s="1">
        <v>16</v>
      </c>
      <c r="AD5890" s="1" t="s">
        <v>318</v>
      </c>
      <c r="AE5890" s="1" t="s">
        <v>11436</v>
      </c>
      <c r="AF5890" s="1" t="s">
        <v>89</v>
      </c>
      <c r="AG5890" s="1" t="s">
        <v>11488</v>
      </c>
    </row>
    <row r="5891" spans="1:73" ht="13.5" customHeight="1">
      <c r="A5891" s="3" t="str">
        <f>HYPERLINK("http://kyu.snu.ac.kr/sdhj/index.jsp?type=hj/GK14802_00IH_0001_0079.jpg","1723_각북면_79")</f>
        <v>1723_각북면_79</v>
      </c>
      <c r="B5891" s="2">
        <v>1723</v>
      </c>
      <c r="C5891" s="2" t="s">
        <v>17464</v>
      </c>
      <c r="D5891" s="2" t="s">
        <v>17465</v>
      </c>
      <c r="E5891" s="2">
        <v>5890</v>
      </c>
      <c r="F5891" s="1">
        <v>25</v>
      </c>
      <c r="G5891" s="1" t="s">
        <v>8146</v>
      </c>
      <c r="H5891" s="1" t="s">
        <v>8440</v>
      </c>
      <c r="I5891" s="1">
        <v>4</v>
      </c>
      <c r="L5891" s="1">
        <v>2</v>
      </c>
      <c r="M5891" s="2" t="s">
        <v>17013</v>
      </c>
      <c r="N5891" s="2" t="s">
        <v>16154</v>
      </c>
      <c r="O5891" s="1" t="s">
        <v>6</v>
      </c>
      <c r="P5891" s="1" t="s">
        <v>8606</v>
      </c>
      <c r="T5891" s="1" t="s">
        <v>17111</v>
      </c>
      <c r="U5891" s="1" t="s">
        <v>323</v>
      </c>
      <c r="V5891" s="1" t="s">
        <v>8750</v>
      </c>
      <c r="W5891" s="1" t="s">
        <v>197</v>
      </c>
      <c r="X5891" s="1" t="s">
        <v>19070</v>
      </c>
      <c r="Y5891" s="1" t="s">
        <v>8222</v>
      </c>
      <c r="Z5891" s="1" t="s">
        <v>9255</v>
      </c>
      <c r="AC5891" s="1">
        <v>25</v>
      </c>
      <c r="AD5891" s="1" t="s">
        <v>276</v>
      </c>
      <c r="AE5891" s="1" t="s">
        <v>11439</v>
      </c>
      <c r="AJ5891" s="1" t="s">
        <v>17</v>
      </c>
      <c r="AK5891" s="1" t="s">
        <v>11643</v>
      </c>
      <c r="AL5891" s="1" t="s">
        <v>199</v>
      </c>
      <c r="AM5891" s="1" t="s">
        <v>11645</v>
      </c>
      <c r="AT5891" s="1" t="s">
        <v>323</v>
      </c>
      <c r="AU5891" s="1" t="s">
        <v>8750</v>
      </c>
      <c r="AV5891" s="1" t="s">
        <v>5778</v>
      </c>
      <c r="AW5891" s="1" t="s">
        <v>9317</v>
      </c>
      <c r="BG5891" s="1" t="s">
        <v>323</v>
      </c>
      <c r="BH5891" s="1" t="s">
        <v>8750</v>
      </c>
      <c r="BI5891" s="1" t="s">
        <v>345</v>
      </c>
      <c r="BJ5891" s="1" t="s">
        <v>9290</v>
      </c>
      <c r="BK5891" s="1" t="s">
        <v>323</v>
      </c>
      <c r="BL5891" s="1" t="s">
        <v>8750</v>
      </c>
      <c r="BM5891" s="1" t="s">
        <v>8223</v>
      </c>
      <c r="BN5891" s="1" t="s">
        <v>10119</v>
      </c>
      <c r="BO5891" s="1" t="s">
        <v>2764</v>
      </c>
      <c r="BP5891" s="1" t="s">
        <v>8967</v>
      </c>
      <c r="BQ5891" s="1" t="s">
        <v>8224</v>
      </c>
      <c r="BR5891" s="1" t="s">
        <v>13913</v>
      </c>
      <c r="BS5891" s="1" t="s">
        <v>75</v>
      </c>
      <c r="BT5891" s="1" t="s">
        <v>11565</v>
      </c>
    </row>
    <row r="5892" spans="1:73" ht="13.5" customHeight="1">
      <c r="A5892" s="3" t="str">
        <f>HYPERLINK("http://kyu.snu.ac.kr/sdhj/index.jsp?type=hj/GK14802_00IH_0001_0079.jpg","1723_각북면_79")</f>
        <v>1723_각북면_79</v>
      </c>
      <c r="B5892" s="2">
        <v>1723</v>
      </c>
      <c r="C5892" s="2" t="s">
        <v>17125</v>
      </c>
      <c r="D5892" s="2" t="s">
        <v>17126</v>
      </c>
      <c r="E5892" s="2">
        <v>5891</v>
      </c>
      <c r="F5892" s="1">
        <v>25</v>
      </c>
      <c r="G5892" s="1" t="s">
        <v>8146</v>
      </c>
      <c r="H5892" s="1" t="s">
        <v>8440</v>
      </c>
      <c r="I5892" s="1">
        <v>4</v>
      </c>
      <c r="L5892" s="1">
        <v>2</v>
      </c>
      <c r="M5892" s="2" t="s">
        <v>17013</v>
      </c>
      <c r="N5892" s="2" t="s">
        <v>16154</v>
      </c>
      <c r="S5892" s="1" t="s">
        <v>49</v>
      </c>
      <c r="T5892" s="1" t="s">
        <v>241</v>
      </c>
      <c r="W5892" s="1" t="s">
        <v>1011</v>
      </c>
      <c r="X5892" s="1" t="s">
        <v>9196</v>
      </c>
      <c r="Y5892" s="1" t="s">
        <v>51</v>
      </c>
      <c r="Z5892" s="1" t="s">
        <v>9254</v>
      </c>
      <c r="AC5892" s="1">
        <v>25</v>
      </c>
      <c r="AD5892" s="1" t="s">
        <v>276</v>
      </c>
      <c r="AE5892" s="1" t="s">
        <v>11439</v>
      </c>
      <c r="AJ5892" s="1" t="s">
        <v>17</v>
      </c>
      <c r="AK5892" s="1" t="s">
        <v>11643</v>
      </c>
      <c r="AL5892" s="1" t="s">
        <v>7944</v>
      </c>
      <c r="AM5892" s="1" t="s">
        <v>11646</v>
      </c>
      <c r="AT5892" s="1" t="s">
        <v>360</v>
      </c>
      <c r="AU5892" s="1" t="s">
        <v>8763</v>
      </c>
      <c r="AV5892" s="1" t="s">
        <v>3422</v>
      </c>
      <c r="AW5892" s="1" t="s">
        <v>10921</v>
      </c>
      <c r="BG5892" s="1" t="s">
        <v>1185</v>
      </c>
      <c r="BH5892" s="1" t="s">
        <v>11891</v>
      </c>
      <c r="BI5892" s="1" t="s">
        <v>19259</v>
      </c>
      <c r="BJ5892" s="1" t="s">
        <v>15387</v>
      </c>
      <c r="BK5892" s="1" t="s">
        <v>158</v>
      </c>
      <c r="BL5892" s="1" t="s">
        <v>14904</v>
      </c>
      <c r="BM5892" s="1" t="s">
        <v>5964</v>
      </c>
      <c r="BN5892" s="1" t="s">
        <v>13069</v>
      </c>
      <c r="BQ5892" s="1" t="s">
        <v>5255</v>
      </c>
      <c r="BR5892" s="1" t="s">
        <v>13912</v>
      </c>
      <c r="BS5892" s="1" t="s">
        <v>377</v>
      </c>
      <c r="BT5892" s="1" t="s">
        <v>11620</v>
      </c>
    </row>
    <row r="5893" spans="1:73" ht="13.5" customHeight="1">
      <c r="A5893" s="3" t="str">
        <f>HYPERLINK("http://kyu.snu.ac.kr/sdhj/index.jsp?type=hj/GK14802_00IH_0001_0079.jpg","1723_각북면_79")</f>
        <v>1723_각북면_79</v>
      </c>
      <c r="B5893" s="2">
        <v>1723</v>
      </c>
      <c r="C5893" s="2" t="s">
        <v>17442</v>
      </c>
      <c r="D5893" s="2" t="s">
        <v>17443</v>
      </c>
      <c r="E5893" s="2">
        <v>5892</v>
      </c>
      <c r="F5893" s="1">
        <v>25</v>
      </c>
      <c r="G5893" s="1" t="s">
        <v>8146</v>
      </c>
      <c r="H5893" s="1" t="s">
        <v>8440</v>
      </c>
      <c r="I5893" s="1">
        <v>4</v>
      </c>
      <c r="L5893" s="1">
        <v>2</v>
      </c>
      <c r="M5893" s="2" t="s">
        <v>17013</v>
      </c>
      <c r="N5893" s="2" t="s">
        <v>16154</v>
      </c>
      <c r="S5893" s="1" t="s">
        <v>67</v>
      </c>
      <c r="T5893" s="1" t="s">
        <v>2699</v>
      </c>
      <c r="Y5893" s="1" t="s">
        <v>51</v>
      </c>
      <c r="Z5893" s="1" t="s">
        <v>9254</v>
      </c>
      <c r="AC5893" s="1">
        <v>4</v>
      </c>
      <c r="AD5893" s="1" t="s">
        <v>68</v>
      </c>
      <c r="AE5893" s="1" t="s">
        <v>11438</v>
      </c>
    </row>
    <row r="5894" spans="1:73" ht="13.5" customHeight="1">
      <c r="A5894" s="3" t="str">
        <f>HYPERLINK("http://kyu.snu.ac.kr/sdhj/index.jsp?type=hj/GK14802_00IH_0001_0079.jpg","1723_각북면_79")</f>
        <v>1723_각북면_79</v>
      </c>
      <c r="B5894" s="2">
        <v>1723</v>
      </c>
      <c r="C5894" s="2" t="s">
        <v>17256</v>
      </c>
      <c r="D5894" s="2" t="s">
        <v>17257</v>
      </c>
      <c r="E5894" s="2">
        <v>5893</v>
      </c>
      <c r="F5894" s="1">
        <v>25</v>
      </c>
      <c r="G5894" s="1" t="s">
        <v>8146</v>
      </c>
      <c r="H5894" s="1" t="s">
        <v>8440</v>
      </c>
      <c r="I5894" s="1">
        <v>4</v>
      </c>
      <c r="L5894" s="1">
        <v>2</v>
      </c>
      <c r="M5894" s="2" t="s">
        <v>17013</v>
      </c>
      <c r="N5894" s="2" t="s">
        <v>16154</v>
      </c>
      <c r="S5894" s="1" t="s">
        <v>136</v>
      </c>
      <c r="T5894" s="1" t="s">
        <v>4203</v>
      </c>
      <c r="Y5894" s="1" t="s">
        <v>8225</v>
      </c>
      <c r="Z5894" s="1" t="s">
        <v>9253</v>
      </c>
      <c r="AC5894" s="1">
        <v>1</v>
      </c>
      <c r="AD5894" s="1" t="s">
        <v>88</v>
      </c>
      <c r="AE5894" s="1" t="s">
        <v>11437</v>
      </c>
      <c r="AF5894" s="1" t="s">
        <v>89</v>
      </c>
      <c r="AG5894" s="1" t="s">
        <v>11488</v>
      </c>
    </row>
    <row r="5895" spans="1:73" ht="13.5" customHeight="1">
      <c r="A5895" s="3" t="str">
        <f>HYPERLINK("http://kyu.snu.ac.kr/sdhj/index.jsp?type=hj/GK14802_00IH_0001_0079.jpg","1723_각북면_79")</f>
        <v>1723_각북면_79</v>
      </c>
      <c r="B5895" s="2">
        <v>1723</v>
      </c>
      <c r="C5895" s="2" t="s">
        <v>17256</v>
      </c>
      <c r="D5895" s="2" t="s">
        <v>17257</v>
      </c>
      <c r="E5895" s="2">
        <v>5894</v>
      </c>
      <c r="F5895" s="1">
        <v>25</v>
      </c>
      <c r="G5895" s="1" t="s">
        <v>8146</v>
      </c>
      <c r="H5895" s="1" t="s">
        <v>8440</v>
      </c>
      <c r="I5895" s="1">
        <v>4</v>
      </c>
      <c r="L5895" s="1">
        <v>3</v>
      </c>
      <c r="M5895" s="2" t="s">
        <v>17014</v>
      </c>
      <c r="N5895" s="2" t="s">
        <v>17015</v>
      </c>
      <c r="O5895" s="1" t="s">
        <v>274</v>
      </c>
      <c r="P5895" s="1" t="s">
        <v>14924</v>
      </c>
      <c r="T5895" s="1" t="s">
        <v>17029</v>
      </c>
      <c r="U5895" s="1" t="s">
        <v>323</v>
      </c>
      <c r="V5895" s="1" t="s">
        <v>8750</v>
      </c>
      <c r="W5895" s="1" t="s">
        <v>197</v>
      </c>
      <c r="X5895" s="1" t="s">
        <v>19070</v>
      </c>
      <c r="Y5895" s="1" t="s">
        <v>4770</v>
      </c>
      <c r="Z5895" s="1" t="s">
        <v>9252</v>
      </c>
      <c r="AC5895" s="1">
        <v>17</v>
      </c>
      <c r="AD5895" s="1" t="s">
        <v>318</v>
      </c>
      <c r="AE5895" s="1" t="s">
        <v>11436</v>
      </c>
      <c r="AJ5895" s="1" t="s">
        <v>17</v>
      </c>
      <c r="AK5895" s="1" t="s">
        <v>11643</v>
      </c>
      <c r="AL5895" s="1" t="s">
        <v>199</v>
      </c>
      <c r="AM5895" s="1" t="s">
        <v>11645</v>
      </c>
      <c r="AT5895" s="1" t="s">
        <v>323</v>
      </c>
      <c r="AU5895" s="1" t="s">
        <v>8750</v>
      </c>
      <c r="AV5895" s="1" t="s">
        <v>8226</v>
      </c>
      <c r="AW5895" s="1" t="s">
        <v>11925</v>
      </c>
      <c r="BG5895" s="1" t="s">
        <v>323</v>
      </c>
      <c r="BH5895" s="1" t="s">
        <v>8750</v>
      </c>
      <c r="BI5895" s="1" t="s">
        <v>8223</v>
      </c>
      <c r="BJ5895" s="1" t="s">
        <v>10119</v>
      </c>
      <c r="BK5895" s="1" t="s">
        <v>323</v>
      </c>
      <c r="BL5895" s="1" t="s">
        <v>8750</v>
      </c>
      <c r="BM5895" s="1" t="s">
        <v>8075</v>
      </c>
      <c r="BN5895" s="1" t="s">
        <v>12939</v>
      </c>
      <c r="BO5895" s="1" t="s">
        <v>98</v>
      </c>
      <c r="BP5895" s="1" t="s">
        <v>11883</v>
      </c>
      <c r="BQ5895" s="1" t="s">
        <v>8227</v>
      </c>
      <c r="BR5895" s="1" t="s">
        <v>15543</v>
      </c>
      <c r="BS5895" s="1" t="s">
        <v>93</v>
      </c>
      <c r="BT5895" s="1" t="s">
        <v>11615</v>
      </c>
    </row>
    <row r="5896" spans="1:73" ht="13.5" customHeight="1">
      <c r="A5896" s="3" t="str">
        <f>HYPERLINK("http://kyu.snu.ac.kr/sdhj/index.jsp?type=hj/GK14802_00IH_0001_0079.jpg","1723_각북면_79")</f>
        <v>1723_각북면_79</v>
      </c>
      <c r="B5896" s="2">
        <v>1723</v>
      </c>
      <c r="C5896" s="2" t="s">
        <v>17081</v>
      </c>
      <c r="D5896" s="2" t="s">
        <v>17082</v>
      </c>
      <c r="E5896" s="2">
        <v>5895</v>
      </c>
      <c r="F5896" s="1">
        <v>25</v>
      </c>
      <c r="G5896" s="1" t="s">
        <v>8146</v>
      </c>
      <c r="H5896" s="1" t="s">
        <v>8440</v>
      </c>
      <c r="I5896" s="1">
        <v>4</v>
      </c>
      <c r="L5896" s="1">
        <v>3</v>
      </c>
      <c r="M5896" s="2" t="s">
        <v>17014</v>
      </c>
      <c r="N5896" s="2" t="s">
        <v>17015</v>
      </c>
      <c r="S5896" s="1" t="s">
        <v>49</v>
      </c>
      <c r="T5896" s="1" t="s">
        <v>241</v>
      </c>
      <c r="W5896" s="1" t="s">
        <v>197</v>
      </c>
      <c r="X5896" s="1" t="s">
        <v>17591</v>
      </c>
      <c r="Y5896" s="1" t="s">
        <v>10</v>
      </c>
      <c r="Z5896" s="1" t="s">
        <v>9221</v>
      </c>
      <c r="AC5896" s="1">
        <v>29</v>
      </c>
      <c r="AD5896" s="1" t="s">
        <v>233</v>
      </c>
      <c r="AE5896" s="1" t="s">
        <v>11435</v>
      </c>
      <c r="AT5896" s="1" t="s">
        <v>98</v>
      </c>
      <c r="AU5896" s="1" t="s">
        <v>11883</v>
      </c>
      <c r="AV5896" s="1" t="s">
        <v>8228</v>
      </c>
      <c r="AW5896" s="1" t="s">
        <v>11924</v>
      </c>
      <c r="BG5896" s="1" t="s">
        <v>98</v>
      </c>
      <c r="BH5896" s="1" t="s">
        <v>11883</v>
      </c>
      <c r="BI5896" s="1" t="s">
        <v>2927</v>
      </c>
      <c r="BJ5896" s="1" t="s">
        <v>12931</v>
      </c>
      <c r="BK5896" s="1" t="s">
        <v>98</v>
      </c>
      <c r="BL5896" s="1" t="s">
        <v>11883</v>
      </c>
      <c r="BM5896" s="1" t="s">
        <v>8229</v>
      </c>
      <c r="BN5896" s="1" t="s">
        <v>13485</v>
      </c>
      <c r="BO5896" s="1" t="s">
        <v>98</v>
      </c>
      <c r="BP5896" s="1" t="s">
        <v>11883</v>
      </c>
      <c r="BQ5896" s="1" t="s">
        <v>8230</v>
      </c>
      <c r="BR5896" s="1" t="s">
        <v>13911</v>
      </c>
      <c r="BS5896" s="1" t="s">
        <v>1188</v>
      </c>
      <c r="BT5896" s="1" t="s">
        <v>11629</v>
      </c>
      <c r="BU5896" s="1" t="s">
        <v>14825</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박준호</dc:creator>
  <cp:lastModifiedBy>kyeongjin.lee</cp:lastModifiedBy>
  <dcterms:created xsi:type="dcterms:W3CDTF">2016-08-01T08:22:11Z</dcterms:created>
  <dcterms:modified xsi:type="dcterms:W3CDTF">2018-06-21T04:18:05Z</dcterms:modified>
</cp:coreProperties>
</file>